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sandra.wojciechowska\Desktop\Koleje\8060.1 - umowa\umowa 2025\"/>
    </mc:Choice>
  </mc:AlternateContent>
  <xr:revisionPtr revIDLastSave="0" documentId="13_ncr:1_{E3ADB52B-567F-49A2-90AA-D637271F29D6}" xr6:coauthVersionLast="47" xr6:coauthVersionMax="47" xr10:uidLastSave="{00000000-0000-0000-0000-000000000000}"/>
  <bookViews>
    <workbookView xWindow="-120" yWindow="-120" windowWidth="29040" windowHeight="15840" tabRatio="757" firstSheet="1" activeTab="5" xr2:uid="{00000000-000D-0000-FFFF-FFFF00000000}"/>
  </bookViews>
  <sheets>
    <sheet name="Zał. 8 PF podst. (2024)" sheetId="19" state="hidden" r:id="rId1"/>
    <sheet name="Zał. 2 (RJP 2025" sheetId="44" r:id="rId2"/>
    <sheet name="Zał. 8 PF  PBH)" sheetId="42" state="hidden" r:id="rId3"/>
    <sheet name="Zał. 8 PF 2025" sheetId="35" r:id="rId4"/>
    <sheet name="Zał. 4 (2024)" sheetId="45" r:id="rId5"/>
    <sheet name="Zał. 17 (2025)" sheetId="43" r:id="rId6"/>
    <sheet name="Zestawienie PF 2023-2025" sheetId="34" state="hidden" r:id="rId7"/>
    <sheet name="Zał. 1 Taryfa" sheetId="36" state="hidden" r:id="rId8"/>
    <sheet name="Zał. 2 Taryfa" sheetId="37" state="hidden" r:id="rId9"/>
    <sheet name="Zał. 3 Taryfa" sheetId="39" state="hidden" r:id="rId10"/>
    <sheet name="Zał. 4 Taryfa" sheetId="38" state="hidden" r:id="rId11"/>
    <sheet name="Zał. 5 Taryfa" sheetId="40" state="hidden" r:id="rId12"/>
    <sheet name="Zał. 8 PF roboczy (2024)" sheetId="16" state="hidden" r:id="rId13"/>
    <sheet name="Zał. 8 PF (2024)-wzrost energii" sheetId="17" state="hidden" r:id="rId14"/>
    <sheet name="Terminy" sheetId="10" state="hidden" r:id="rId15"/>
  </sheets>
  <definedNames>
    <definedName name="_xlnm._FilterDatabase" localSheetId="5" hidden="1">'Zał. 17 (2025)'!$C$8:$F$8</definedName>
    <definedName name="_xlnm._FilterDatabase" localSheetId="1" hidden="1">'Zał. 2 (RJP 2025'!$A$2:$AR$2</definedName>
    <definedName name="_xlnm._FilterDatabase" localSheetId="4" hidden="1">'Zał. 4 (2024)'!$A$17:$O$17</definedName>
    <definedName name="_xlnm.Print_Area" localSheetId="7">'Zał. 1 Taryfa'!$A$1:$W$44</definedName>
    <definedName name="_xlnm.Print_Area" localSheetId="5">'Zał. 17 (2025)'!$A$4:$F$57</definedName>
    <definedName name="_xlnm.Print_Area" localSheetId="1">'Zał. 2 (RJP 2025'!$A$1:$AM$86</definedName>
    <definedName name="_xlnm.Print_Area" localSheetId="8">'Zał. 2 Taryfa'!$A$1:$M$51</definedName>
    <definedName name="_xlnm.Print_Area" localSheetId="9">'Zał. 3 Taryfa'!$A$1:$V$54</definedName>
    <definedName name="_xlnm.Print_Area" localSheetId="4">'Zał. 4 (2024)'!$A$1:$O$163</definedName>
    <definedName name="_xlnm.Print_Area" localSheetId="10">'Zał. 4 Taryfa'!$A$1:$L$50</definedName>
    <definedName name="_xlnm.Print_Area" localSheetId="2">'Zał. 8 PF  PBH)'!$A$1:$U$41</definedName>
    <definedName name="_xlnm.Print_Area" localSheetId="13">'Zał. 8 PF (2024)-wzrost energii'!$B$1:$T$34</definedName>
    <definedName name="_xlnm.Print_Area" localSheetId="3">'Zał. 8 PF 2025'!$B$1:$T$34</definedName>
    <definedName name="_xlnm.Print_Area" localSheetId="0">'Zał. 8 PF podst. (2024)'!$B$1:$T$34</definedName>
    <definedName name="_xlnm.Print_Area" localSheetId="12">'Zał. 8 PF roboczy (2024)'!$B$4:$AK$37</definedName>
    <definedName name="_xlnm.Print_Area" localSheetId="6">'Zestawienie PF 2023-2025'!$A$1:$G$38</definedName>
    <definedName name="_xlnm.Print_Titles" localSheetId="5">'Zał. 17 (2025)'!$1:$8</definedName>
    <definedName name="_xlnm.Print_Titles" localSheetId="1">'Zał. 2 (RJP 2025'!$1:$2</definedName>
    <definedName name="_xlnm.Print_Titles" localSheetId="4">'Zał. 4 (2024)'!$1:$7</definedName>
    <definedName name="Z_22F53550_73E9_4AEE_A369_F26BD95CF7EF_.wvu.Cols" localSheetId="2" hidden="1">'Zał. 8 PF  PBH)'!#REF!</definedName>
    <definedName name="Z_22F53550_73E9_4AEE_A369_F26BD95CF7EF_.wvu.Cols" localSheetId="13" hidden="1">'Zał. 8 PF (2024)-wzrost energii'!#REF!</definedName>
    <definedName name="Z_22F53550_73E9_4AEE_A369_F26BD95CF7EF_.wvu.Cols" localSheetId="3" hidden="1">'Zał. 8 PF 2025'!#REF!</definedName>
    <definedName name="Z_22F53550_73E9_4AEE_A369_F26BD95CF7EF_.wvu.Cols" localSheetId="0" hidden="1">'Zał. 8 PF podst. (2024)'!#REF!</definedName>
    <definedName name="Z_22F53550_73E9_4AEE_A369_F26BD95CF7EF_.wvu.Cols" localSheetId="12" hidden="1">'Zał. 8 PF roboczy (2024)'!#REF!</definedName>
    <definedName name="Z_22F53550_73E9_4AEE_A369_F26BD95CF7EF_.wvu.PrintArea" localSheetId="2" hidden="1">'Zał. 8 PF  PBH)'!$B$2:$T$31</definedName>
    <definedName name="Z_22F53550_73E9_4AEE_A369_F26BD95CF7EF_.wvu.PrintArea" localSheetId="13" hidden="1">'Zał. 8 PF (2024)-wzrost energii'!$B$1:$T$30</definedName>
    <definedName name="Z_22F53550_73E9_4AEE_A369_F26BD95CF7EF_.wvu.PrintArea" localSheetId="3" hidden="1">'Zał. 8 PF 2025'!$B$2:$T$31</definedName>
    <definedName name="Z_22F53550_73E9_4AEE_A369_F26BD95CF7EF_.wvu.PrintArea" localSheetId="0" hidden="1">'Zał. 8 PF podst. (2024)'!$B$1:$T$30</definedName>
    <definedName name="Z_22F53550_73E9_4AEE_A369_F26BD95CF7EF_.wvu.PrintArea" localSheetId="12" hidden="1">'Zał. 8 PF roboczy (2024)'!$B$1:$T$30</definedName>
    <definedName name="Z_4900E861_17BC_448D_B4ED_D935E0AD32D8_.wvu.Cols" localSheetId="2" hidden="1">'Zał. 8 PF  PBH)'!#REF!</definedName>
    <definedName name="Z_4900E861_17BC_448D_B4ED_D935E0AD32D8_.wvu.Cols" localSheetId="13" hidden="1">'Zał. 8 PF (2024)-wzrost energii'!#REF!</definedName>
    <definedName name="Z_4900E861_17BC_448D_B4ED_D935E0AD32D8_.wvu.Cols" localSheetId="3" hidden="1">'Zał. 8 PF 2025'!#REF!</definedName>
    <definedName name="Z_4900E861_17BC_448D_B4ED_D935E0AD32D8_.wvu.Cols" localSheetId="0" hidden="1">'Zał. 8 PF podst. (2024)'!#REF!</definedName>
    <definedName name="Z_4900E861_17BC_448D_B4ED_D935E0AD32D8_.wvu.Cols" localSheetId="12" hidden="1">'Zał. 8 PF roboczy (2024)'!#REF!</definedName>
    <definedName name="Z_4900E861_17BC_448D_B4ED_D935E0AD32D8_.wvu.PrintArea" localSheetId="2" hidden="1">'Zał. 8 PF  PBH)'!$B$2:$T$31</definedName>
    <definedName name="Z_4900E861_17BC_448D_B4ED_D935E0AD32D8_.wvu.PrintArea" localSheetId="13" hidden="1">'Zał. 8 PF (2024)-wzrost energii'!$B$1:$T$30</definedName>
    <definedName name="Z_4900E861_17BC_448D_B4ED_D935E0AD32D8_.wvu.PrintArea" localSheetId="3" hidden="1">'Zał. 8 PF 2025'!$B$2:$T$31</definedName>
    <definedName name="Z_4900E861_17BC_448D_B4ED_D935E0AD32D8_.wvu.PrintArea" localSheetId="0" hidden="1">'Zał. 8 PF podst. (2024)'!$B$1:$T$30</definedName>
    <definedName name="Z_4900E861_17BC_448D_B4ED_D935E0AD32D8_.wvu.PrintArea" localSheetId="12" hidden="1">'Zał. 8 PF roboczy (2024)'!$B$1:$T$30</definedName>
    <definedName name="Z_4EFF8240_F9C7_4696_AD3E_B28D389B77DC_.wvu.Cols" localSheetId="2" hidden="1">'Zał. 8 PF  PBH)'!#REF!</definedName>
    <definedName name="Z_4EFF8240_F9C7_4696_AD3E_B28D389B77DC_.wvu.Cols" localSheetId="13" hidden="1">'Zał. 8 PF (2024)-wzrost energii'!#REF!</definedName>
    <definedName name="Z_4EFF8240_F9C7_4696_AD3E_B28D389B77DC_.wvu.Cols" localSheetId="3" hidden="1">'Zał. 8 PF 2025'!#REF!</definedName>
    <definedName name="Z_4EFF8240_F9C7_4696_AD3E_B28D389B77DC_.wvu.Cols" localSheetId="0" hidden="1">'Zał. 8 PF podst. (2024)'!#REF!</definedName>
    <definedName name="Z_4EFF8240_F9C7_4696_AD3E_B28D389B77DC_.wvu.Cols" localSheetId="12" hidden="1">'Zał. 8 PF roboczy (2024)'!#REF!</definedName>
    <definedName name="Z_4EFF8240_F9C7_4696_AD3E_B28D389B77DC_.wvu.PrintArea" localSheetId="2" hidden="1">'Zał. 8 PF  PBH)'!$B$2:$T$31</definedName>
    <definedName name="Z_4EFF8240_F9C7_4696_AD3E_B28D389B77DC_.wvu.PrintArea" localSheetId="13" hidden="1">'Zał. 8 PF (2024)-wzrost energii'!$B$1:$T$30</definedName>
    <definedName name="Z_4EFF8240_F9C7_4696_AD3E_B28D389B77DC_.wvu.PrintArea" localSheetId="3" hidden="1">'Zał. 8 PF 2025'!$B$2:$T$31</definedName>
    <definedName name="Z_4EFF8240_F9C7_4696_AD3E_B28D389B77DC_.wvu.PrintArea" localSheetId="0" hidden="1">'Zał. 8 PF podst. (2024)'!$B$1:$T$30</definedName>
    <definedName name="Z_4EFF8240_F9C7_4696_AD3E_B28D389B77DC_.wvu.PrintArea" localSheetId="12" hidden="1">'Zał. 8 PF roboczy (2024)'!$B$1:$T$30</definedName>
    <definedName name="Z_57828A34_AA33_484A_9E82_94755C26E538_.wvu.Cols" localSheetId="2" hidden="1">'Zał. 8 PF  PBH)'!#REF!</definedName>
    <definedName name="Z_57828A34_AA33_484A_9E82_94755C26E538_.wvu.Cols" localSheetId="13" hidden="1">'Zał. 8 PF (2024)-wzrost energii'!#REF!</definedName>
    <definedName name="Z_57828A34_AA33_484A_9E82_94755C26E538_.wvu.Cols" localSheetId="3" hidden="1">'Zał. 8 PF 2025'!#REF!</definedName>
    <definedName name="Z_57828A34_AA33_484A_9E82_94755C26E538_.wvu.Cols" localSheetId="0" hidden="1">'Zał. 8 PF podst. (2024)'!#REF!</definedName>
    <definedName name="Z_57828A34_AA33_484A_9E82_94755C26E538_.wvu.Cols" localSheetId="12" hidden="1">'Zał. 8 PF roboczy (2024)'!#REF!</definedName>
    <definedName name="Z_57828A34_AA33_484A_9E82_94755C26E538_.wvu.PrintArea" localSheetId="2" hidden="1">'Zał. 8 PF  PBH)'!$B$2:$T$31</definedName>
    <definedName name="Z_57828A34_AA33_484A_9E82_94755C26E538_.wvu.PrintArea" localSheetId="13" hidden="1">'Zał. 8 PF (2024)-wzrost energii'!$B$1:$T$30</definedName>
    <definedName name="Z_57828A34_AA33_484A_9E82_94755C26E538_.wvu.PrintArea" localSheetId="3" hidden="1">'Zał. 8 PF 2025'!$B$2:$T$31</definedName>
    <definedName name="Z_57828A34_AA33_484A_9E82_94755C26E538_.wvu.PrintArea" localSheetId="0" hidden="1">'Zał. 8 PF podst. (2024)'!$B$1:$T$30</definedName>
    <definedName name="Z_57828A34_AA33_484A_9E82_94755C26E538_.wvu.PrintArea" localSheetId="12" hidden="1">'Zał. 8 PF roboczy (2024)'!$B$1:$T$30</definedName>
    <definedName name="Z_6AA1354D_98D7_4BB2_9D58_9E83BA747C9A_.wvu.Cols" localSheetId="2" hidden="1">'Zał. 8 PF  PBH)'!#REF!</definedName>
    <definedName name="Z_6AA1354D_98D7_4BB2_9D58_9E83BA747C9A_.wvu.Cols" localSheetId="13" hidden="1">'Zał. 8 PF (2024)-wzrost energii'!#REF!</definedName>
    <definedName name="Z_6AA1354D_98D7_4BB2_9D58_9E83BA747C9A_.wvu.Cols" localSheetId="3" hidden="1">'Zał. 8 PF 2025'!#REF!</definedName>
    <definedName name="Z_6AA1354D_98D7_4BB2_9D58_9E83BA747C9A_.wvu.Cols" localSheetId="0" hidden="1">'Zał. 8 PF podst. (2024)'!#REF!</definedName>
    <definedName name="Z_6AA1354D_98D7_4BB2_9D58_9E83BA747C9A_.wvu.Cols" localSheetId="12" hidden="1">'Zał. 8 PF roboczy (2024)'!#REF!</definedName>
    <definedName name="Z_6AA1354D_98D7_4BB2_9D58_9E83BA747C9A_.wvu.PrintArea" localSheetId="2" hidden="1">'Zał. 8 PF  PBH)'!$B$2:$T$31</definedName>
    <definedName name="Z_6AA1354D_98D7_4BB2_9D58_9E83BA747C9A_.wvu.PrintArea" localSheetId="13" hidden="1">'Zał. 8 PF (2024)-wzrost energii'!$B$1:$T$30</definedName>
    <definedName name="Z_6AA1354D_98D7_4BB2_9D58_9E83BA747C9A_.wvu.PrintArea" localSheetId="3" hidden="1">'Zał. 8 PF 2025'!$B$2:$T$31</definedName>
    <definedName name="Z_6AA1354D_98D7_4BB2_9D58_9E83BA747C9A_.wvu.PrintArea" localSheetId="0" hidden="1">'Zał. 8 PF podst. (2024)'!$B$1:$T$30</definedName>
    <definedName name="Z_6AA1354D_98D7_4BB2_9D58_9E83BA747C9A_.wvu.PrintArea" localSheetId="12" hidden="1">'Zał. 8 PF roboczy (2024)'!$B$1:$T$30</definedName>
    <definedName name="Z_B7C81F27_E821_4218_A7FA_40AE40684EC8_.wvu.Cols" localSheetId="2" hidden="1">'Zał. 8 PF  PBH)'!#REF!,'Zał. 8 PF  PBH)'!#REF!</definedName>
    <definedName name="Z_B7C81F27_E821_4218_A7FA_40AE40684EC8_.wvu.Cols" localSheetId="13" hidden="1">'Zał. 8 PF (2024)-wzrost energii'!#REF!,'Zał. 8 PF (2024)-wzrost energii'!#REF!</definedName>
    <definedName name="Z_B7C81F27_E821_4218_A7FA_40AE40684EC8_.wvu.Cols" localSheetId="3" hidden="1">'Zał. 8 PF 2025'!#REF!,'Zał. 8 PF 2025'!#REF!</definedName>
    <definedName name="Z_B7C81F27_E821_4218_A7FA_40AE40684EC8_.wvu.Cols" localSheetId="0" hidden="1">'Zał. 8 PF podst. (2024)'!#REF!,'Zał. 8 PF podst. (2024)'!#REF!</definedName>
    <definedName name="Z_B7C81F27_E821_4218_A7FA_40AE40684EC8_.wvu.Cols" localSheetId="12" hidden="1">'Zał. 8 PF roboczy (2024)'!#REF!,'Zał. 8 PF roboczy (2024)'!#REF!</definedName>
    <definedName name="Z_B7C81F27_E821_4218_A7FA_40AE40684EC8_.wvu.PrintArea" localSheetId="2" hidden="1">'Zał. 8 PF  PBH)'!$B$2:$T$31</definedName>
    <definedName name="Z_B7C81F27_E821_4218_A7FA_40AE40684EC8_.wvu.PrintArea" localSheetId="13" hidden="1">'Zał. 8 PF (2024)-wzrost energii'!$B$1:$T$30</definedName>
    <definedName name="Z_B7C81F27_E821_4218_A7FA_40AE40684EC8_.wvu.PrintArea" localSheetId="3" hidden="1">'Zał. 8 PF 2025'!$B$2:$T$31</definedName>
    <definedName name="Z_B7C81F27_E821_4218_A7FA_40AE40684EC8_.wvu.PrintArea" localSheetId="0" hidden="1">'Zał. 8 PF podst. (2024)'!$B$1:$T$30</definedName>
    <definedName name="Z_B7C81F27_E821_4218_A7FA_40AE40684EC8_.wvu.PrintArea" localSheetId="12" hidden="1">'Zał. 8 PF roboczy (2024)'!$B$1:$T$30</definedName>
    <definedName name="Z_F0022D1E_CBF6_4BBD_8543_B02DB706846D_.wvu.Cols" localSheetId="2" hidden="1">'Zał. 8 PF  PBH)'!#REF!</definedName>
    <definedName name="Z_F0022D1E_CBF6_4BBD_8543_B02DB706846D_.wvu.Cols" localSheetId="13" hidden="1">'Zał. 8 PF (2024)-wzrost energii'!#REF!</definedName>
    <definedName name="Z_F0022D1E_CBF6_4BBD_8543_B02DB706846D_.wvu.Cols" localSheetId="3" hidden="1">'Zał. 8 PF 2025'!#REF!</definedName>
    <definedName name="Z_F0022D1E_CBF6_4BBD_8543_B02DB706846D_.wvu.Cols" localSheetId="0" hidden="1">'Zał. 8 PF podst. (2024)'!#REF!</definedName>
    <definedName name="Z_F0022D1E_CBF6_4BBD_8543_B02DB706846D_.wvu.Cols" localSheetId="12" hidden="1">'Zał. 8 PF roboczy (2024)'!#REF!</definedName>
    <definedName name="Z_F0022D1E_CBF6_4BBD_8543_B02DB706846D_.wvu.PrintArea" localSheetId="2" hidden="1">'Zał. 8 PF  PBH)'!$B$2:$T$31</definedName>
    <definedName name="Z_F0022D1E_CBF6_4BBD_8543_B02DB706846D_.wvu.PrintArea" localSheetId="13" hidden="1">'Zał. 8 PF (2024)-wzrost energii'!$B$1:$T$30</definedName>
    <definedName name="Z_F0022D1E_CBF6_4BBD_8543_B02DB706846D_.wvu.PrintArea" localSheetId="3" hidden="1">'Zał. 8 PF 2025'!$B$2:$T$31</definedName>
    <definedName name="Z_F0022D1E_CBF6_4BBD_8543_B02DB706846D_.wvu.PrintArea" localSheetId="0" hidden="1">'Zał. 8 PF podst. (2024)'!$B$1:$T$30</definedName>
    <definedName name="Z_F0022D1E_CBF6_4BBD_8543_B02DB706846D_.wvu.PrintArea" localSheetId="12" hidden="1">'Zał. 8 PF roboczy (2024)'!$B$1:$T$30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6" roundtripDataSignature="AMtx7mi3K066JAlMRfZSkFforMhY2UjOgA=="/>
    </ext>
  </extLst>
</workbook>
</file>

<file path=xl/calcChain.xml><?xml version="1.0" encoding="utf-8"?>
<calcChain xmlns="http://schemas.openxmlformats.org/spreadsheetml/2006/main">
  <c r="AM56" i="44" l="1"/>
  <c r="AK56" i="44"/>
  <c r="AI56" i="44"/>
  <c r="AG56" i="44"/>
  <c r="AE56" i="44"/>
  <c r="AC56" i="44"/>
  <c r="AA56" i="44"/>
  <c r="Y56" i="44"/>
  <c r="W56" i="44"/>
  <c r="U56" i="44"/>
  <c r="S56" i="44"/>
  <c r="Q56" i="44"/>
  <c r="O56" i="44"/>
  <c r="AM55" i="44"/>
  <c r="AK55" i="44"/>
  <c r="AI55" i="44"/>
  <c r="AG55" i="44"/>
  <c r="AE55" i="44"/>
  <c r="AC55" i="44"/>
  <c r="AA55" i="44"/>
  <c r="Y55" i="44"/>
  <c r="W55" i="44"/>
  <c r="U55" i="44"/>
  <c r="S55" i="44"/>
  <c r="Q55" i="44"/>
  <c r="O55" i="44"/>
  <c r="AM54" i="44"/>
  <c r="AK54" i="44"/>
  <c r="AI54" i="44"/>
  <c r="AG54" i="44"/>
  <c r="AE54" i="44"/>
  <c r="AC54" i="44"/>
  <c r="AA54" i="44"/>
  <c r="Y54" i="44"/>
  <c r="W54" i="44"/>
  <c r="U54" i="44"/>
  <c r="S54" i="44"/>
  <c r="Q54" i="44"/>
  <c r="O54" i="44"/>
  <c r="AM53" i="44"/>
  <c r="AK53" i="44"/>
  <c r="AI53" i="44"/>
  <c r="AG53" i="44"/>
  <c r="AE53" i="44"/>
  <c r="AC53" i="44"/>
  <c r="AA53" i="44"/>
  <c r="Y53" i="44"/>
  <c r="W53" i="44"/>
  <c r="U53" i="44"/>
  <c r="S53" i="44"/>
  <c r="Q53" i="44"/>
  <c r="O53" i="44"/>
  <c r="AM52" i="44"/>
  <c r="AK52" i="44"/>
  <c r="AI52" i="44"/>
  <c r="AG52" i="44"/>
  <c r="AE52" i="44"/>
  <c r="AC52" i="44"/>
  <c r="AA52" i="44"/>
  <c r="Y52" i="44"/>
  <c r="W52" i="44"/>
  <c r="U52" i="44"/>
  <c r="S52" i="44"/>
  <c r="Q52" i="44"/>
  <c r="O52" i="44"/>
  <c r="AM51" i="44"/>
  <c r="AK51" i="44"/>
  <c r="AI51" i="44"/>
  <c r="AG51" i="44"/>
  <c r="AE51" i="44"/>
  <c r="AC51" i="44"/>
  <c r="AA51" i="44"/>
  <c r="Y51" i="44"/>
  <c r="W51" i="44"/>
  <c r="U51" i="44"/>
  <c r="S51" i="44"/>
  <c r="Q51" i="44"/>
  <c r="O51" i="44"/>
  <c r="AM50" i="44"/>
  <c r="AK50" i="44"/>
  <c r="AI50" i="44"/>
  <c r="AG50" i="44"/>
  <c r="AE50" i="44"/>
  <c r="AC50" i="44"/>
  <c r="AA50" i="44"/>
  <c r="Y50" i="44"/>
  <c r="W50" i="44"/>
  <c r="U50" i="44"/>
  <c r="S50" i="44"/>
  <c r="Q50" i="44"/>
  <c r="O50" i="44"/>
  <c r="AM49" i="44"/>
  <c r="AK49" i="44"/>
  <c r="AI49" i="44"/>
  <c r="AG49" i="44"/>
  <c r="AE49" i="44"/>
  <c r="AC49" i="44"/>
  <c r="AA49" i="44"/>
  <c r="Y49" i="44"/>
  <c r="W49" i="44"/>
  <c r="U49" i="44"/>
  <c r="S49" i="44"/>
  <c r="Q49" i="44"/>
  <c r="O49" i="44"/>
  <c r="AM48" i="44"/>
  <c r="AK48" i="44"/>
  <c r="AI48" i="44"/>
  <c r="AG48" i="44"/>
  <c r="AE48" i="44"/>
  <c r="AC48" i="44"/>
  <c r="AA48" i="44"/>
  <c r="Y48" i="44"/>
  <c r="W48" i="44"/>
  <c r="U48" i="44"/>
  <c r="S48" i="44"/>
  <c r="Q48" i="44"/>
  <c r="O48" i="44"/>
  <c r="AM47" i="44"/>
  <c r="AK47" i="44"/>
  <c r="AI47" i="44"/>
  <c r="AG47" i="44"/>
  <c r="AE47" i="44"/>
  <c r="AC47" i="44"/>
  <c r="AA47" i="44"/>
  <c r="Y47" i="44"/>
  <c r="W47" i="44"/>
  <c r="U47" i="44"/>
  <c r="S47" i="44"/>
  <c r="Q47" i="44"/>
  <c r="O47" i="44"/>
  <c r="AL47" i="44" s="1"/>
  <c r="AM46" i="44"/>
  <c r="AK46" i="44"/>
  <c r="AI46" i="44"/>
  <c r="AG46" i="44"/>
  <c r="AE46" i="44"/>
  <c r="AC46" i="44"/>
  <c r="AA46" i="44"/>
  <c r="Y46" i="44"/>
  <c r="W46" i="44"/>
  <c r="U46" i="44"/>
  <c r="S46" i="44"/>
  <c r="Q46" i="44"/>
  <c r="O46" i="44"/>
  <c r="AM45" i="44"/>
  <c r="AK45" i="44"/>
  <c r="AI45" i="44"/>
  <c r="AG45" i="44"/>
  <c r="AE45" i="44"/>
  <c r="AC45" i="44"/>
  <c r="AA45" i="44"/>
  <c r="Y45" i="44"/>
  <c r="W45" i="44"/>
  <c r="U45" i="44"/>
  <c r="S45" i="44"/>
  <c r="Q45" i="44"/>
  <c r="O45" i="44"/>
  <c r="AM44" i="44"/>
  <c r="AK44" i="44"/>
  <c r="AI44" i="44"/>
  <c r="AG44" i="44"/>
  <c r="AE44" i="44"/>
  <c r="AC44" i="44"/>
  <c r="AA44" i="44"/>
  <c r="Y44" i="44"/>
  <c r="W44" i="44"/>
  <c r="U44" i="44"/>
  <c r="S44" i="44"/>
  <c r="Q44" i="44"/>
  <c r="O44" i="44"/>
  <c r="AM43" i="44"/>
  <c r="AK43" i="44"/>
  <c r="AI43" i="44"/>
  <c r="AG43" i="44"/>
  <c r="AE43" i="44"/>
  <c r="AC43" i="44"/>
  <c r="AA43" i="44"/>
  <c r="Y43" i="44"/>
  <c r="W43" i="44"/>
  <c r="U43" i="44"/>
  <c r="S43" i="44"/>
  <c r="Q43" i="44"/>
  <c r="O43" i="44"/>
  <c r="AM42" i="44"/>
  <c r="AK42" i="44"/>
  <c r="AI42" i="44"/>
  <c r="AG42" i="44"/>
  <c r="AE42" i="44"/>
  <c r="AC42" i="44"/>
  <c r="AA42" i="44"/>
  <c r="Y42" i="44"/>
  <c r="W42" i="44"/>
  <c r="U42" i="44"/>
  <c r="S42" i="44"/>
  <c r="Q42" i="44"/>
  <c r="O42" i="44"/>
  <c r="AM41" i="44"/>
  <c r="AK41" i="44"/>
  <c r="AI41" i="44"/>
  <c r="AG41" i="44"/>
  <c r="AE41" i="44"/>
  <c r="AC41" i="44"/>
  <c r="AA41" i="44"/>
  <c r="Y41" i="44"/>
  <c r="W41" i="44"/>
  <c r="U41" i="44"/>
  <c r="S41" i="44"/>
  <c r="Q41" i="44"/>
  <c r="O41" i="44"/>
  <c r="AM40" i="44"/>
  <c r="AK40" i="44"/>
  <c r="AI40" i="44"/>
  <c r="AG40" i="44"/>
  <c r="AE40" i="44"/>
  <c r="AC40" i="44"/>
  <c r="AA40" i="44"/>
  <c r="Y40" i="44"/>
  <c r="W40" i="44"/>
  <c r="U40" i="44"/>
  <c r="S40" i="44"/>
  <c r="Q40" i="44"/>
  <c r="O40" i="44"/>
  <c r="AM39" i="44"/>
  <c r="AK39" i="44"/>
  <c r="AI39" i="44"/>
  <c r="AG39" i="44"/>
  <c r="AE39" i="44"/>
  <c r="AC39" i="44"/>
  <c r="AA39" i="44"/>
  <c r="Y39" i="44"/>
  <c r="W39" i="44"/>
  <c r="U39" i="44"/>
  <c r="S39" i="44"/>
  <c r="Q39" i="44"/>
  <c r="O39" i="44"/>
  <c r="AL39" i="44" s="1"/>
  <c r="AM38" i="44"/>
  <c r="AK38" i="44"/>
  <c r="AI38" i="44"/>
  <c r="AG38" i="44"/>
  <c r="AE38" i="44"/>
  <c r="AC38" i="44"/>
  <c r="AA38" i="44"/>
  <c r="Y38" i="44"/>
  <c r="W38" i="44"/>
  <c r="U38" i="44"/>
  <c r="S38" i="44"/>
  <c r="Q38" i="44"/>
  <c r="O38" i="44"/>
  <c r="AM37" i="44"/>
  <c r="AK37" i="44"/>
  <c r="AI37" i="44"/>
  <c r="AG37" i="44"/>
  <c r="AE37" i="44"/>
  <c r="AC37" i="44"/>
  <c r="AA37" i="44"/>
  <c r="Y37" i="44"/>
  <c r="W37" i="44"/>
  <c r="U37" i="44"/>
  <c r="S37" i="44"/>
  <c r="Q37" i="44"/>
  <c r="O37" i="44"/>
  <c r="AM36" i="44"/>
  <c r="AK36" i="44"/>
  <c r="AI36" i="44"/>
  <c r="AG36" i="44"/>
  <c r="AE36" i="44"/>
  <c r="AC36" i="44"/>
  <c r="AA36" i="44"/>
  <c r="Y36" i="44"/>
  <c r="W36" i="44"/>
  <c r="U36" i="44"/>
  <c r="S36" i="44"/>
  <c r="Q36" i="44"/>
  <c r="O36" i="44"/>
  <c r="AM35" i="44"/>
  <c r="AK35" i="44"/>
  <c r="AI35" i="44"/>
  <c r="AG35" i="44"/>
  <c r="AE35" i="44"/>
  <c r="AC35" i="44"/>
  <c r="AA35" i="44"/>
  <c r="Y35" i="44"/>
  <c r="W35" i="44"/>
  <c r="U35" i="44"/>
  <c r="S35" i="44"/>
  <c r="Q35" i="44"/>
  <c r="O35" i="44"/>
  <c r="AM34" i="44"/>
  <c r="AK34" i="44"/>
  <c r="AI34" i="44"/>
  <c r="AG34" i="44"/>
  <c r="AE34" i="44"/>
  <c r="AC34" i="44"/>
  <c r="AA34" i="44"/>
  <c r="Y34" i="44"/>
  <c r="W34" i="44"/>
  <c r="U34" i="44"/>
  <c r="S34" i="44"/>
  <c r="Q34" i="44"/>
  <c r="O34" i="44"/>
  <c r="AM33" i="44"/>
  <c r="AK33" i="44"/>
  <c r="AI33" i="44"/>
  <c r="AG33" i="44"/>
  <c r="AE33" i="44"/>
  <c r="AC33" i="44"/>
  <c r="AA33" i="44"/>
  <c r="Y33" i="44"/>
  <c r="W33" i="44"/>
  <c r="U33" i="44"/>
  <c r="S33" i="44"/>
  <c r="Q33" i="44"/>
  <c r="O33" i="44"/>
  <c r="AL33" i="44" l="1"/>
  <c r="AL41" i="44"/>
  <c r="AL49" i="44"/>
  <c r="AL38" i="44"/>
  <c r="AL46" i="44"/>
  <c r="AL54" i="44"/>
  <c r="AL35" i="44"/>
  <c r="AL43" i="44"/>
  <c r="AL51" i="44"/>
  <c r="AL40" i="44"/>
  <c r="AL48" i="44"/>
  <c r="AL37" i="44"/>
  <c r="AL45" i="44"/>
  <c r="AL53" i="44"/>
  <c r="AL56" i="44"/>
  <c r="AL34" i="44"/>
  <c r="AL42" i="44"/>
  <c r="AL50" i="44"/>
  <c r="AL55" i="44"/>
  <c r="AL36" i="44"/>
  <c r="AL44" i="44"/>
  <c r="AL52" i="44"/>
  <c r="F55" i="43"/>
  <c r="AK61" i="44" l="1"/>
  <c r="AI61" i="44"/>
  <c r="AG61" i="44"/>
  <c r="AE61" i="44"/>
  <c r="AC61" i="44"/>
  <c r="AA61" i="44"/>
  <c r="Y61" i="44"/>
  <c r="W61" i="44"/>
  <c r="U61" i="44"/>
  <c r="S61" i="44"/>
  <c r="Q61" i="44"/>
  <c r="O61" i="44"/>
  <c r="AK67" i="44"/>
  <c r="AI67" i="44"/>
  <c r="AG67" i="44"/>
  <c r="AE67" i="44"/>
  <c r="AC67" i="44"/>
  <c r="AA67" i="44"/>
  <c r="Y67" i="44"/>
  <c r="W67" i="44"/>
  <c r="U67" i="44"/>
  <c r="S67" i="44"/>
  <c r="Q67" i="44"/>
  <c r="O67" i="44"/>
  <c r="AJ86" i="44" l="1"/>
  <c r="AH86" i="44"/>
  <c r="AF86" i="44"/>
  <c r="AD86" i="44"/>
  <c r="AB86" i="44"/>
  <c r="Z86" i="44"/>
  <c r="X86" i="44"/>
  <c r="V86" i="44"/>
  <c r="T86" i="44"/>
  <c r="R86" i="44"/>
  <c r="P86" i="44"/>
  <c r="N86" i="44"/>
  <c r="AM85" i="44"/>
  <c r="AK85" i="44"/>
  <c r="AI85" i="44"/>
  <c r="AG85" i="44"/>
  <c r="AE85" i="44"/>
  <c r="AC85" i="44"/>
  <c r="AA85" i="44"/>
  <c r="Y85" i="44"/>
  <c r="W85" i="44"/>
  <c r="U85" i="44"/>
  <c r="S85" i="44"/>
  <c r="Q85" i="44"/>
  <c r="O85" i="44"/>
  <c r="AM84" i="44"/>
  <c r="AK84" i="44"/>
  <c r="AI84" i="44"/>
  <c r="AG84" i="44"/>
  <c r="AE84" i="44"/>
  <c r="AC84" i="44"/>
  <c r="AA84" i="44"/>
  <c r="Y84" i="44"/>
  <c r="W84" i="44"/>
  <c r="U84" i="44"/>
  <c r="S84" i="44"/>
  <c r="Q84" i="44"/>
  <c r="O84" i="44"/>
  <c r="AM83" i="44"/>
  <c r="AK83" i="44"/>
  <c r="AI83" i="44"/>
  <c r="AG83" i="44"/>
  <c r="AE83" i="44"/>
  <c r="AC83" i="44"/>
  <c r="AA83" i="44"/>
  <c r="Y83" i="44"/>
  <c r="W83" i="44"/>
  <c r="U83" i="44"/>
  <c r="S83" i="44"/>
  <c r="Q83" i="44"/>
  <c r="O83" i="44"/>
  <c r="AM82" i="44"/>
  <c r="AK82" i="44"/>
  <c r="AI82" i="44"/>
  <c r="AG82" i="44"/>
  <c r="AE82" i="44"/>
  <c r="AC82" i="44"/>
  <c r="AA82" i="44"/>
  <c r="Y82" i="44"/>
  <c r="W82" i="44"/>
  <c r="U82" i="44"/>
  <c r="S82" i="44"/>
  <c r="Q82" i="44"/>
  <c r="O82" i="44"/>
  <c r="AM81" i="44"/>
  <c r="AK81" i="44"/>
  <c r="AI81" i="44"/>
  <c r="AG81" i="44"/>
  <c r="AE81" i="44"/>
  <c r="AC81" i="44"/>
  <c r="AA81" i="44"/>
  <c r="Y81" i="44"/>
  <c r="W81" i="44"/>
  <c r="AM80" i="44"/>
  <c r="AK80" i="44"/>
  <c r="AI80" i="44"/>
  <c r="AG80" i="44"/>
  <c r="AE80" i="44"/>
  <c r="AC80" i="44"/>
  <c r="AA80" i="44"/>
  <c r="Y80" i="44"/>
  <c r="W80" i="44"/>
  <c r="AM79" i="44"/>
  <c r="AK79" i="44"/>
  <c r="AI79" i="44"/>
  <c r="AG79" i="44"/>
  <c r="AE79" i="44"/>
  <c r="AC79" i="44"/>
  <c r="AA79" i="44"/>
  <c r="Y79" i="44"/>
  <c r="W79" i="44"/>
  <c r="AM78" i="44"/>
  <c r="AK78" i="44"/>
  <c r="AI78" i="44"/>
  <c r="AG78" i="44"/>
  <c r="AE78" i="44"/>
  <c r="AC78" i="44"/>
  <c r="AA78" i="44"/>
  <c r="Y78" i="44"/>
  <c r="W78" i="44"/>
  <c r="AM77" i="44"/>
  <c r="AK77" i="44"/>
  <c r="AI77" i="44"/>
  <c r="AG77" i="44"/>
  <c r="AE77" i="44"/>
  <c r="AC77" i="44"/>
  <c r="AA77" i="44"/>
  <c r="Y77" i="44"/>
  <c r="W77" i="44"/>
  <c r="U77" i="44"/>
  <c r="S77" i="44"/>
  <c r="Q77" i="44"/>
  <c r="O77" i="44"/>
  <c r="AM76" i="44"/>
  <c r="AK76" i="44"/>
  <c r="AI76" i="44"/>
  <c r="AG76" i="44"/>
  <c r="AE76" i="44"/>
  <c r="AC76" i="44"/>
  <c r="AA76" i="44"/>
  <c r="Y76" i="44"/>
  <c r="W76" i="44"/>
  <c r="U76" i="44"/>
  <c r="S76" i="44"/>
  <c r="Q76" i="44"/>
  <c r="O76" i="44"/>
  <c r="AM75" i="44"/>
  <c r="AK75" i="44"/>
  <c r="AI75" i="44"/>
  <c r="AG75" i="44"/>
  <c r="AE75" i="44"/>
  <c r="AC75" i="44"/>
  <c r="AA75" i="44"/>
  <c r="Y75" i="44"/>
  <c r="W75" i="44"/>
  <c r="U75" i="44"/>
  <c r="S75" i="44"/>
  <c r="Q75" i="44"/>
  <c r="O75" i="44"/>
  <c r="AM74" i="44"/>
  <c r="AK74" i="44"/>
  <c r="AI74" i="44"/>
  <c r="AG74" i="44"/>
  <c r="AE74" i="44"/>
  <c r="AC74" i="44"/>
  <c r="AA74" i="44"/>
  <c r="Y74" i="44"/>
  <c r="W74" i="44"/>
  <c r="U74" i="44"/>
  <c r="S74" i="44"/>
  <c r="Q74" i="44"/>
  <c r="O74" i="44"/>
  <c r="AM73" i="44"/>
  <c r="AK73" i="44"/>
  <c r="AI73" i="44"/>
  <c r="AG73" i="44"/>
  <c r="AE73" i="44"/>
  <c r="AC73" i="44"/>
  <c r="AA73" i="44"/>
  <c r="Y73" i="44"/>
  <c r="W73" i="44"/>
  <c r="U73" i="44"/>
  <c r="S73" i="44"/>
  <c r="Q73" i="44"/>
  <c r="O73" i="44"/>
  <c r="AM72" i="44"/>
  <c r="AK72" i="44"/>
  <c r="AI72" i="44"/>
  <c r="AG72" i="44"/>
  <c r="AE72" i="44"/>
  <c r="AC72" i="44"/>
  <c r="AA72" i="44"/>
  <c r="Y72" i="44"/>
  <c r="W72" i="44"/>
  <c r="U72" i="44"/>
  <c r="S72" i="44"/>
  <c r="Q72" i="44"/>
  <c r="O72" i="44"/>
  <c r="AM71" i="44"/>
  <c r="AK71" i="44"/>
  <c r="AI71" i="44"/>
  <c r="AG71" i="44"/>
  <c r="AE71" i="44"/>
  <c r="AC71" i="44"/>
  <c r="AA71" i="44"/>
  <c r="Y71" i="44"/>
  <c r="W71" i="44"/>
  <c r="U71" i="44"/>
  <c r="S71" i="44"/>
  <c r="Q71" i="44"/>
  <c r="O71" i="44"/>
  <c r="AM70" i="44"/>
  <c r="AK70" i="44"/>
  <c r="AI70" i="44"/>
  <c r="AG70" i="44"/>
  <c r="AE70" i="44"/>
  <c r="AC70" i="44"/>
  <c r="AA70" i="44"/>
  <c r="Y70" i="44"/>
  <c r="W70" i="44"/>
  <c r="U70" i="44"/>
  <c r="S70" i="44"/>
  <c r="Q70" i="44"/>
  <c r="O70" i="44"/>
  <c r="AM69" i="44"/>
  <c r="AK69" i="44"/>
  <c r="AI69" i="44"/>
  <c r="AG69" i="44"/>
  <c r="AE69" i="44"/>
  <c r="AC69" i="44"/>
  <c r="AA69" i="44"/>
  <c r="Y69" i="44"/>
  <c r="W69" i="44"/>
  <c r="U69" i="44"/>
  <c r="S69" i="44"/>
  <c r="Q69" i="44"/>
  <c r="O69" i="44"/>
  <c r="AM68" i="44"/>
  <c r="AK68" i="44"/>
  <c r="AI68" i="44"/>
  <c r="AG68" i="44"/>
  <c r="AE68" i="44"/>
  <c r="AC68" i="44"/>
  <c r="AA68" i="44"/>
  <c r="Y68" i="44"/>
  <c r="W68" i="44"/>
  <c r="U68" i="44"/>
  <c r="S68" i="44"/>
  <c r="Q68" i="44"/>
  <c r="O68" i="44"/>
  <c r="AM67" i="44"/>
  <c r="AM66" i="44"/>
  <c r="AK66" i="44"/>
  <c r="AI66" i="44"/>
  <c r="AG66" i="44"/>
  <c r="AE66" i="44"/>
  <c r="AC66" i="44"/>
  <c r="AA66" i="44"/>
  <c r="Y66" i="44"/>
  <c r="W66" i="44"/>
  <c r="U66" i="44"/>
  <c r="S66" i="44"/>
  <c r="Q66" i="44"/>
  <c r="O66" i="44"/>
  <c r="AM65" i="44"/>
  <c r="AK65" i="44"/>
  <c r="AI65" i="44"/>
  <c r="AG65" i="44"/>
  <c r="AE65" i="44"/>
  <c r="AC65" i="44"/>
  <c r="AA65" i="44"/>
  <c r="Y65" i="44"/>
  <c r="W65" i="44"/>
  <c r="U65" i="44"/>
  <c r="S65" i="44"/>
  <c r="Q65" i="44"/>
  <c r="O65" i="44"/>
  <c r="AM64" i="44"/>
  <c r="AK64" i="44"/>
  <c r="AI64" i="44"/>
  <c r="AG64" i="44"/>
  <c r="AE64" i="44"/>
  <c r="AC64" i="44"/>
  <c r="AA64" i="44"/>
  <c r="Y64" i="44"/>
  <c r="W64" i="44"/>
  <c r="U64" i="44"/>
  <c r="S64" i="44"/>
  <c r="Q64" i="44"/>
  <c r="O64" i="44"/>
  <c r="AM63" i="44"/>
  <c r="AK63" i="44"/>
  <c r="AI63" i="44"/>
  <c r="AG63" i="44"/>
  <c r="AE63" i="44"/>
  <c r="AC63" i="44"/>
  <c r="AA63" i="44"/>
  <c r="Y63" i="44"/>
  <c r="W63" i="44"/>
  <c r="U63" i="44"/>
  <c r="S63" i="44"/>
  <c r="Q63" i="44"/>
  <c r="O63" i="44"/>
  <c r="AM62" i="44"/>
  <c r="AK62" i="44"/>
  <c r="AI62" i="44"/>
  <c r="AG62" i="44"/>
  <c r="AE62" i="44"/>
  <c r="AC62" i="44"/>
  <c r="AA62" i="44"/>
  <c r="Y62" i="44"/>
  <c r="W62" i="44"/>
  <c r="U62" i="44"/>
  <c r="S62" i="44"/>
  <c r="Q62" i="44"/>
  <c r="O62" i="44"/>
  <c r="AM61" i="44"/>
  <c r="AM60" i="44"/>
  <c r="AK60" i="44"/>
  <c r="AI60" i="44"/>
  <c r="AG60" i="44"/>
  <c r="AE60" i="44"/>
  <c r="AC60" i="44"/>
  <c r="AA60" i="44"/>
  <c r="Y60" i="44"/>
  <c r="W60" i="44"/>
  <c r="U60" i="44"/>
  <c r="S60" i="44"/>
  <c r="Q60" i="44"/>
  <c r="O60" i="44"/>
  <c r="AM59" i="44"/>
  <c r="AK59" i="44"/>
  <c r="AI59" i="44"/>
  <c r="AG59" i="44"/>
  <c r="AE59" i="44"/>
  <c r="AC59" i="44"/>
  <c r="AA59" i="44"/>
  <c r="Y59" i="44"/>
  <c r="W59" i="44"/>
  <c r="U59" i="44"/>
  <c r="S59" i="44"/>
  <c r="Q59" i="44"/>
  <c r="O59" i="44"/>
  <c r="AM58" i="44"/>
  <c r="AK58" i="44"/>
  <c r="AI58" i="44"/>
  <c r="AG58" i="44"/>
  <c r="AE58" i="44"/>
  <c r="AC58" i="44"/>
  <c r="AA58" i="44"/>
  <c r="Y58" i="44"/>
  <c r="W58" i="44"/>
  <c r="U58" i="44"/>
  <c r="S58" i="44"/>
  <c r="Q58" i="44"/>
  <c r="O58" i="44"/>
  <c r="AM57" i="44"/>
  <c r="AK57" i="44"/>
  <c r="AI57" i="44"/>
  <c r="AG57" i="44"/>
  <c r="AE57" i="44"/>
  <c r="AC57" i="44"/>
  <c r="AA57" i="44"/>
  <c r="Y57" i="44"/>
  <c r="W57" i="44"/>
  <c r="U57" i="44"/>
  <c r="S57" i="44"/>
  <c r="Q57" i="44"/>
  <c r="O57" i="44"/>
  <c r="AM32" i="44"/>
  <c r="AK32" i="44"/>
  <c r="AI32" i="44"/>
  <c r="AG32" i="44"/>
  <c r="AE32" i="44"/>
  <c r="AC32" i="44"/>
  <c r="AA32" i="44"/>
  <c r="Y32" i="44"/>
  <c r="W32" i="44"/>
  <c r="U32" i="44"/>
  <c r="S32" i="44"/>
  <c r="Q32" i="44"/>
  <c r="O32" i="44"/>
  <c r="AM31" i="44"/>
  <c r="AK31" i="44"/>
  <c r="AI31" i="44"/>
  <c r="AG31" i="44"/>
  <c r="AE31" i="44"/>
  <c r="AC31" i="44"/>
  <c r="AA31" i="44"/>
  <c r="Y31" i="44"/>
  <c r="W31" i="44"/>
  <c r="U31" i="44"/>
  <c r="S31" i="44"/>
  <c r="Q31" i="44"/>
  <c r="O31" i="44"/>
  <c r="AM30" i="44"/>
  <c r="AK30" i="44"/>
  <c r="AI30" i="44"/>
  <c r="AG30" i="44"/>
  <c r="AE30" i="44"/>
  <c r="AC30" i="44"/>
  <c r="AA30" i="44"/>
  <c r="Y30" i="44"/>
  <c r="W30" i="44"/>
  <c r="U30" i="44"/>
  <c r="S30" i="44"/>
  <c r="Q30" i="44"/>
  <c r="O30" i="44"/>
  <c r="AM29" i="44"/>
  <c r="AK29" i="44"/>
  <c r="AI29" i="44"/>
  <c r="AG29" i="44"/>
  <c r="AE29" i="44"/>
  <c r="AC29" i="44"/>
  <c r="AA29" i="44"/>
  <c r="Y29" i="44"/>
  <c r="W29" i="44"/>
  <c r="U29" i="44"/>
  <c r="S29" i="44"/>
  <c r="Q29" i="44"/>
  <c r="O29" i="44"/>
  <c r="AM28" i="44"/>
  <c r="AK28" i="44"/>
  <c r="AI28" i="44"/>
  <c r="AG28" i="44"/>
  <c r="AE28" i="44"/>
  <c r="AC28" i="44"/>
  <c r="AA28" i="44"/>
  <c r="Y28" i="44"/>
  <c r="W28" i="44"/>
  <c r="U28" i="44"/>
  <c r="S28" i="44"/>
  <c r="Q28" i="44"/>
  <c r="O28" i="44"/>
  <c r="AM27" i="44"/>
  <c r="AK27" i="44"/>
  <c r="AI27" i="44"/>
  <c r="AG27" i="44"/>
  <c r="AE27" i="44"/>
  <c r="AC27" i="44"/>
  <c r="AA27" i="44"/>
  <c r="Y27" i="44"/>
  <c r="W27" i="44"/>
  <c r="U27" i="44"/>
  <c r="S27" i="44"/>
  <c r="Q27" i="44"/>
  <c r="O27" i="44"/>
  <c r="AM26" i="44"/>
  <c r="AK26" i="44"/>
  <c r="AI26" i="44"/>
  <c r="AG26" i="44"/>
  <c r="AE26" i="44"/>
  <c r="AC26" i="44"/>
  <c r="AA26" i="44"/>
  <c r="Y26" i="44"/>
  <c r="W26" i="44"/>
  <c r="U26" i="44"/>
  <c r="S26" i="44"/>
  <c r="Q26" i="44"/>
  <c r="O26" i="44"/>
  <c r="AM25" i="44"/>
  <c r="AK25" i="44"/>
  <c r="AI25" i="44"/>
  <c r="AG25" i="44"/>
  <c r="AE25" i="44"/>
  <c r="AC25" i="44"/>
  <c r="AA25" i="44"/>
  <c r="Y25" i="44"/>
  <c r="W25" i="44"/>
  <c r="U25" i="44"/>
  <c r="S25" i="44"/>
  <c r="Q25" i="44"/>
  <c r="O25" i="44"/>
  <c r="AM24" i="44"/>
  <c r="AK24" i="44"/>
  <c r="AI24" i="44"/>
  <c r="AG24" i="44"/>
  <c r="AE24" i="44"/>
  <c r="AC24" i="44"/>
  <c r="AA24" i="44"/>
  <c r="Y24" i="44"/>
  <c r="W24" i="44"/>
  <c r="U24" i="44"/>
  <c r="S24" i="44"/>
  <c r="Q24" i="44"/>
  <c r="O24" i="44"/>
  <c r="AM23" i="44"/>
  <c r="AK23" i="44"/>
  <c r="AI23" i="44"/>
  <c r="AG23" i="44"/>
  <c r="AE23" i="44"/>
  <c r="AC23" i="44"/>
  <c r="AA23" i="44"/>
  <c r="Y23" i="44"/>
  <c r="W23" i="44"/>
  <c r="U23" i="44"/>
  <c r="S23" i="44"/>
  <c r="Q23" i="44"/>
  <c r="O23" i="44"/>
  <c r="AM22" i="44"/>
  <c r="AK22" i="44"/>
  <c r="AI22" i="44"/>
  <c r="AG22" i="44"/>
  <c r="AE22" i="44"/>
  <c r="AC22" i="44"/>
  <c r="AA22" i="44"/>
  <c r="Y22" i="44"/>
  <c r="W22" i="44"/>
  <c r="U22" i="44"/>
  <c r="S22" i="44"/>
  <c r="Q22" i="44"/>
  <c r="O22" i="44"/>
  <c r="AM21" i="44"/>
  <c r="AK21" i="44"/>
  <c r="AI21" i="44"/>
  <c r="AG21" i="44"/>
  <c r="AE21" i="44"/>
  <c r="AC21" i="44"/>
  <c r="AA21" i="44"/>
  <c r="Y21" i="44"/>
  <c r="W21" i="44"/>
  <c r="U21" i="44"/>
  <c r="S21" i="44"/>
  <c r="Q21" i="44"/>
  <c r="O21" i="44"/>
  <c r="AM20" i="44"/>
  <c r="AK20" i="44"/>
  <c r="AI20" i="44"/>
  <c r="AG20" i="44"/>
  <c r="AE20" i="44"/>
  <c r="AC20" i="44"/>
  <c r="AA20" i="44"/>
  <c r="Y20" i="44"/>
  <c r="W20" i="44"/>
  <c r="U20" i="44"/>
  <c r="S20" i="44"/>
  <c r="Q20" i="44"/>
  <c r="O20" i="44"/>
  <c r="AM19" i="44"/>
  <c r="AK19" i="44"/>
  <c r="AI19" i="44"/>
  <c r="AG19" i="44"/>
  <c r="AE19" i="44"/>
  <c r="AC19" i="44"/>
  <c r="AA19" i="44"/>
  <c r="Y19" i="44"/>
  <c r="W19" i="44"/>
  <c r="U19" i="44"/>
  <c r="S19" i="44"/>
  <c r="Q19" i="44"/>
  <c r="O19" i="44"/>
  <c r="AM18" i="44"/>
  <c r="AK18" i="44"/>
  <c r="AI18" i="44"/>
  <c r="AG18" i="44"/>
  <c r="AE18" i="44"/>
  <c r="AC18" i="44"/>
  <c r="AA18" i="44"/>
  <c r="Y18" i="44"/>
  <c r="W18" i="44"/>
  <c r="U18" i="44"/>
  <c r="S18" i="44"/>
  <c r="Q18" i="44"/>
  <c r="O18" i="44"/>
  <c r="AM17" i="44"/>
  <c r="AK17" i="44"/>
  <c r="AI17" i="44"/>
  <c r="AG17" i="44"/>
  <c r="AE17" i="44"/>
  <c r="AC17" i="44"/>
  <c r="AA17" i="44"/>
  <c r="Y17" i="44"/>
  <c r="W17" i="44"/>
  <c r="U17" i="44"/>
  <c r="S17" i="44"/>
  <c r="Q17" i="44"/>
  <c r="O17" i="44"/>
  <c r="AM16" i="44"/>
  <c r="AK16" i="44"/>
  <c r="AI16" i="44"/>
  <c r="AG16" i="44"/>
  <c r="AE16" i="44"/>
  <c r="AC16" i="44"/>
  <c r="AA16" i="44"/>
  <c r="Y16" i="44"/>
  <c r="W16" i="44"/>
  <c r="U16" i="44"/>
  <c r="S16" i="44"/>
  <c r="Q16" i="44"/>
  <c r="O16" i="44"/>
  <c r="AM15" i="44"/>
  <c r="AK15" i="44"/>
  <c r="AI15" i="44"/>
  <c r="AG15" i="44"/>
  <c r="AE15" i="44"/>
  <c r="AC15" i="44"/>
  <c r="AA15" i="44"/>
  <c r="Y15" i="44"/>
  <c r="W15" i="44"/>
  <c r="U15" i="44"/>
  <c r="S15" i="44"/>
  <c r="Q15" i="44"/>
  <c r="O15" i="44"/>
  <c r="AM14" i="44"/>
  <c r="AK14" i="44"/>
  <c r="AI14" i="44"/>
  <c r="AG14" i="44"/>
  <c r="AE14" i="44"/>
  <c r="AC14" i="44"/>
  <c r="AA14" i="44"/>
  <c r="Y14" i="44"/>
  <c r="W14" i="44"/>
  <c r="U14" i="44"/>
  <c r="S14" i="44"/>
  <c r="Q14" i="44"/>
  <c r="O14" i="44"/>
  <c r="AM13" i="44"/>
  <c r="AK13" i="44"/>
  <c r="AI13" i="44"/>
  <c r="AG13" i="44"/>
  <c r="AE13" i="44"/>
  <c r="AC13" i="44"/>
  <c r="AA13" i="44"/>
  <c r="Y13" i="44"/>
  <c r="W13" i="44"/>
  <c r="U13" i="44"/>
  <c r="S13" i="44"/>
  <c r="Q13" i="44"/>
  <c r="O13" i="44"/>
  <c r="AM12" i="44"/>
  <c r="AK12" i="44"/>
  <c r="AI12" i="44"/>
  <c r="AG12" i="44"/>
  <c r="AE12" i="44"/>
  <c r="AC12" i="44"/>
  <c r="AA12" i="44"/>
  <c r="Y12" i="44"/>
  <c r="W12" i="44"/>
  <c r="U12" i="44"/>
  <c r="S12" i="44"/>
  <c r="Q12" i="44"/>
  <c r="O12" i="44"/>
  <c r="AM11" i="44"/>
  <c r="AK11" i="44"/>
  <c r="AI11" i="44"/>
  <c r="AG11" i="44"/>
  <c r="AE11" i="44"/>
  <c r="AC11" i="44"/>
  <c r="AA11" i="44"/>
  <c r="Y11" i="44"/>
  <c r="W11" i="44"/>
  <c r="U11" i="44"/>
  <c r="S11" i="44"/>
  <c r="Q11" i="44"/>
  <c r="O11" i="44"/>
  <c r="AM10" i="44"/>
  <c r="AK10" i="44"/>
  <c r="AI10" i="44"/>
  <c r="AG10" i="44"/>
  <c r="AE10" i="44"/>
  <c r="AC10" i="44"/>
  <c r="AA10" i="44"/>
  <c r="Y10" i="44"/>
  <c r="W10" i="44"/>
  <c r="U10" i="44"/>
  <c r="S10" i="44"/>
  <c r="Q10" i="44"/>
  <c r="O10" i="44"/>
  <c r="AM9" i="44"/>
  <c r="AK9" i="44"/>
  <c r="AI9" i="44"/>
  <c r="AG9" i="44"/>
  <c r="AE9" i="44"/>
  <c r="AC9" i="44"/>
  <c r="AA9" i="44"/>
  <c r="Y9" i="44"/>
  <c r="W9" i="44"/>
  <c r="U9" i="44"/>
  <c r="S9" i="44"/>
  <c r="Q9" i="44"/>
  <c r="O9" i="44"/>
  <c r="AM8" i="44"/>
  <c r="AK8" i="44"/>
  <c r="AI8" i="44"/>
  <c r="AG8" i="44"/>
  <c r="AE8" i="44"/>
  <c r="AC8" i="44"/>
  <c r="AA8" i="44"/>
  <c r="Y8" i="44"/>
  <c r="W8" i="44"/>
  <c r="U8" i="44"/>
  <c r="S8" i="44"/>
  <c r="Q8" i="44"/>
  <c r="O8" i="44"/>
  <c r="AM7" i="44"/>
  <c r="AK7" i="44"/>
  <c r="AI7" i="44"/>
  <c r="AG7" i="44"/>
  <c r="AE7" i="44"/>
  <c r="AC7" i="44"/>
  <c r="AA7" i="44"/>
  <c r="Y7" i="44"/>
  <c r="W7" i="44"/>
  <c r="U7" i="44"/>
  <c r="S7" i="44"/>
  <c r="Q7" i="44"/>
  <c r="O7" i="44"/>
  <c r="AM6" i="44"/>
  <c r="AK6" i="44"/>
  <c r="AI6" i="44"/>
  <c r="AG6" i="44"/>
  <c r="AE6" i="44"/>
  <c r="AC6" i="44"/>
  <c r="AA6" i="44"/>
  <c r="Y6" i="44"/>
  <c r="W6" i="44"/>
  <c r="U6" i="44"/>
  <c r="S6" i="44"/>
  <c r="Q6" i="44"/>
  <c r="O6" i="44"/>
  <c r="AM5" i="44"/>
  <c r="AK5" i="44"/>
  <c r="AI5" i="44"/>
  <c r="AG5" i="44"/>
  <c r="AE5" i="44"/>
  <c r="AC5" i="44"/>
  <c r="AA5" i="44"/>
  <c r="Y5" i="44"/>
  <c r="W5" i="44"/>
  <c r="U5" i="44"/>
  <c r="S5" i="44"/>
  <c r="Q5" i="44"/>
  <c r="O5" i="44"/>
  <c r="AM4" i="44"/>
  <c r="AK4" i="44"/>
  <c r="AI4" i="44"/>
  <c r="AG4" i="44"/>
  <c r="AE4" i="44"/>
  <c r="AC4" i="44"/>
  <c r="AA4" i="44"/>
  <c r="Y4" i="44"/>
  <c r="W4" i="44"/>
  <c r="U4" i="44"/>
  <c r="S4" i="44"/>
  <c r="Q4" i="44"/>
  <c r="O4" i="44"/>
  <c r="AM3" i="44"/>
  <c r="AK3" i="44"/>
  <c r="AI3" i="44"/>
  <c r="AG3" i="44"/>
  <c r="AE3" i="44"/>
  <c r="AC3" i="44"/>
  <c r="AA3" i="44"/>
  <c r="Y3" i="44"/>
  <c r="W3" i="44"/>
  <c r="U3" i="44"/>
  <c r="S3" i="44"/>
  <c r="Q3" i="44"/>
  <c r="O3" i="44"/>
  <c r="Y89" i="44" l="1"/>
  <c r="AL57" i="44"/>
  <c r="AN57" i="44" s="1"/>
  <c r="AL81" i="44"/>
  <c r="AN81" i="44" s="1"/>
  <c r="AL77" i="44"/>
  <c r="AN77" i="44" s="1"/>
  <c r="AN56" i="44"/>
  <c r="AL60" i="44"/>
  <c r="AN60" i="44" s="1"/>
  <c r="AC86" i="44"/>
  <c r="Y86" i="44"/>
  <c r="AL10" i="44"/>
  <c r="AN10" i="44" s="1"/>
  <c r="AL22" i="44"/>
  <c r="AN34" i="44"/>
  <c r="AL80" i="44"/>
  <c r="AN80" i="44" s="1"/>
  <c r="W89" i="44"/>
  <c r="AN53" i="44"/>
  <c r="AN54" i="44"/>
  <c r="AN46" i="44"/>
  <c r="AL18" i="44"/>
  <c r="AN18" i="44" s="1"/>
  <c r="AL30" i="44"/>
  <c r="AN30" i="44" s="1"/>
  <c r="O89" i="44"/>
  <c r="AN49" i="44"/>
  <c r="AL7" i="44"/>
  <c r="AN7" i="44" s="1"/>
  <c r="AL19" i="44"/>
  <c r="AN19" i="44" s="1"/>
  <c r="AL31" i="44"/>
  <c r="AN31" i="44" s="1"/>
  <c r="AN38" i="44"/>
  <c r="AN50" i="44"/>
  <c r="AL67" i="44"/>
  <c r="AN67" i="44" s="1"/>
  <c r="AL73" i="44"/>
  <c r="AN73" i="44" s="1"/>
  <c r="AL26" i="44"/>
  <c r="AN26" i="44" s="1"/>
  <c r="AL6" i="44"/>
  <c r="AN6" i="44" s="1"/>
  <c r="AM89" i="44"/>
  <c r="Y88" i="44"/>
  <c r="AL8" i="44"/>
  <c r="AN8" i="44" s="1"/>
  <c r="AL20" i="44"/>
  <c r="AN20" i="44" s="1"/>
  <c r="AL32" i="44"/>
  <c r="AN32" i="44" s="1"/>
  <c r="S89" i="44"/>
  <c r="Q89" i="44"/>
  <c r="AN39" i="44"/>
  <c r="AN43" i="44"/>
  <c r="AN51" i="44"/>
  <c r="AL58" i="44"/>
  <c r="AN58" i="44" s="1"/>
  <c r="AL68" i="44"/>
  <c r="AN68" i="44" s="1"/>
  <c r="AL74" i="44"/>
  <c r="AN74" i="44" s="1"/>
  <c r="AM88" i="44"/>
  <c r="AA89" i="44"/>
  <c r="U86" i="44"/>
  <c r="AL66" i="44"/>
  <c r="AN66" i="44" s="1"/>
  <c r="AL72" i="44"/>
  <c r="AN72" i="44" s="1"/>
  <c r="W88" i="44"/>
  <c r="AA86" i="44"/>
  <c r="W86" i="44"/>
  <c r="AL9" i="44"/>
  <c r="AN9" i="44" s="1"/>
  <c r="AN33" i="44"/>
  <c r="U89" i="44"/>
  <c r="AN40" i="44"/>
  <c r="AN52" i="44"/>
  <c r="AL59" i="44"/>
  <c r="AN59" i="44" s="1"/>
  <c r="AL75" i="44"/>
  <c r="AN75" i="44" s="1"/>
  <c r="AN22" i="44"/>
  <c r="AN41" i="44"/>
  <c r="AL76" i="44"/>
  <c r="AN76" i="44" s="1"/>
  <c r="AN42" i="44"/>
  <c r="AC88" i="44"/>
  <c r="AL11" i="44"/>
  <c r="AN11" i="44" s="1"/>
  <c r="AL23" i="44"/>
  <c r="AN23" i="44" s="1"/>
  <c r="AN35" i="44"/>
  <c r="AG86" i="44"/>
  <c r="AE86" i="44"/>
  <c r="AL12" i="44"/>
  <c r="AN12" i="44" s="1"/>
  <c r="AL24" i="44"/>
  <c r="AN24" i="44" s="1"/>
  <c r="AN36" i="44"/>
  <c r="AI88" i="44"/>
  <c r="AG88" i="44"/>
  <c r="AL13" i="44"/>
  <c r="AN13" i="44" s="1"/>
  <c r="AL15" i="44"/>
  <c r="AN15" i="44" s="1"/>
  <c r="AL21" i="44"/>
  <c r="AN21" i="44" s="1"/>
  <c r="AL25" i="44"/>
  <c r="AN25" i="44" s="1"/>
  <c r="AN44" i="44"/>
  <c r="AN55" i="44"/>
  <c r="AN45" i="44"/>
  <c r="AL82" i="44"/>
  <c r="AN82" i="44" s="1"/>
  <c r="AA88" i="44"/>
  <c r="O88" i="44"/>
  <c r="AL63" i="44"/>
  <c r="AN63" i="44" s="1"/>
  <c r="AL69" i="44"/>
  <c r="AN69" i="44" s="1"/>
  <c r="AL79" i="44"/>
  <c r="AN79" i="44" s="1"/>
  <c r="AL83" i="44"/>
  <c r="AN83" i="44" s="1"/>
  <c r="AK86" i="44"/>
  <c r="AL61" i="44"/>
  <c r="AN61" i="44" s="1"/>
  <c r="Q88" i="44"/>
  <c r="AL4" i="44"/>
  <c r="AN4" i="44" s="1"/>
  <c r="AL16" i="44"/>
  <c r="AN16" i="44" s="1"/>
  <c r="AL28" i="44"/>
  <c r="AN28" i="44" s="1"/>
  <c r="AI89" i="44"/>
  <c r="AE89" i="44"/>
  <c r="AC89" i="44"/>
  <c r="AN47" i="44"/>
  <c r="AL62" i="44"/>
  <c r="AN62" i="44" s="1"/>
  <c r="AL64" i="44"/>
  <c r="AN64" i="44" s="1"/>
  <c r="AL70" i="44"/>
  <c r="AN70" i="44" s="1"/>
  <c r="AL84" i="44"/>
  <c r="AN84" i="44" s="1"/>
  <c r="AL14" i="44"/>
  <c r="AN14" i="44" s="1"/>
  <c r="AL27" i="44"/>
  <c r="AN27" i="44" s="1"/>
  <c r="S86" i="44"/>
  <c r="AL5" i="44"/>
  <c r="AN5" i="44" s="1"/>
  <c r="AL17" i="44"/>
  <c r="AN17" i="44" s="1"/>
  <c r="AL29" i="44"/>
  <c r="AN29" i="44" s="1"/>
  <c r="AK89" i="44"/>
  <c r="AG89" i="44"/>
  <c r="AN48" i="44"/>
  <c r="AL65" i="44"/>
  <c r="AN65" i="44" s="1"/>
  <c r="AL71" i="44"/>
  <c r="AN71" i="44" s="1"/>
  <c r="AL78" i="44"/>
  <c r="AN78" i="44" s="1"/>
  <c r="AL85" i="44"/>
  <c r="AN85" i="44" s="1"/>
  <c r="AL3" i="44"/>
  <c r="AE88" i="44"/>
  <c r="U88" i="44"/>
  <c r="S88" i="44"/>
  <c r="AN37" i="44"/>
  <c r="AI86" i="44"/>
  <c r="O86" i="44"/>
  <c r="AM86" i="44"/>
  <c r="AK88" i="44"/>
  <c r="Q86" i="44"/>
  <c r="AN3" i="44" l="1"/>
  <c r="AL86" i="44"/>
  <c r="AN86" i="44" s="1"/>
  <c r="T34" i="42" l="1"/>
  <c r="R26" i="42" s="1"/>
  <c r="R16" i="42" s="1"/>
  <c r="Y29" i="42"/>
  <c r="S28" i="42"/>
  <c r="O28" i="42"/>
  <c r="K28" i="42"/>
  <c r="G28" i="42"/>
  <c r="T28" i="42" s="1"/>
  <c r="S27" i="42"/>
  <c r="O27" i="42"/>
  <c r="K27" i="42"/>
  <c r="G27" i="42"/>
  <c r="M26" i="42"/>
  <c r="M16" i="42" s="1"/>
  <c r="L26" i="42"/>
  <c r="J26" i="42"/>
  <c r="J16" i="42" s="1"/>
  <c r="I26" i="42"/>
  <c r="I16" i="42" s="1"/>
  <c r="I30" i="42" s="1"/>
  <c r="I31" i="42" s="1"/>
  <c r="H26" i="42"/>
  <c r="H16" i="42" s="1"/>
  <c r="F26" i="42"/>
  <c r="E26" i="42"/>
  <c r="D26" i="42"/>
  <c r="G26" i="42" s="1"/>
  <c r="S25" i="42"/>
  <c r="O25" i="42"/>
  <c r="K25" i="42"/>
  <c r="G25" i="42"/>
  <c r="T25" i="42" s="1"/>
  <c r="AB24" i="42"/>
  <c r="Y24" i="42" s="1"/>
  <c r="Y16" i="42" s="1"/>
  <c r="Y38" i="42" s="1"/>
  <c r="Y39" i="42" s="1"/>
  <c r="Q24" i="42"/>
  <c r="Q26" i="42" s="1"/>
  <c r="P24" i="42"/>
  <c r="S24" i="42" s="1"/>
  <c r="N24" i="42"/>
  <c r="N26" i="42" s="1"/>
  <c r="N16" i="42" s="1"/>
  <c r="K24" i="42"/>
  <c r="G24" i="42"/>
  <c r="S23" i="42"/>
  <c r="T23" i="42" s="1"/>
  <c r="O23" i="42"/>
  <c r="K23" i="42"/>
  <c r="G23" i="42"/>
  <c r="S22" i="42"/>
  <c r="O22" i="42"/>
  <c r="K22" i="42"/>
  <c r="G22" i="42"/>
  <c r="S21" i="42"/>
  <c r="O21" i="42"/>
  <c r="K21" i="42"/>
  <c r="G21" i="42"/>
  <c r="S20" i="42"/>
  <c r="O20" i="42"/>
  <c r="K20" i="42"/>
  <c r="G20" i="42"/>
  <c r="S19" i="42"/>
  <c r="O19" i="42"/>
  <c r="K19" i="42"/>
  <c r="G19" i="42"/>
  <c r="S18" i="42"/>
  <c r="O18" i="42"/>
  <c r="K18" i="42"/>
  <c r="G18" i="42"/>
  <c r="S17" i="42"/>
  <c r="T17" i="42" s="1"/>
  <c r="O17" i="42"/>
  <c r="K17" i="42"/>
  <c r="G17" i="42"/>
  <c r="Q16" i="42"/>
  <c r="F16" i="42"/>
  <c r="F30" i="42" s="1"/>
  <c r="E16" i="42"/>
  <c r="S15" i="42"/>
  <c r="O15" i="42"/>
  <c r="K15" i="42"/>
  <c r="G15" i="42"/>
  <c r="S14" i="42"/>
  <c r="O14" i="42"/>
  <c r="K14" i="42"/>
  <c r="G14" i="42"/>
  <c r="S13" i="42"/>
  <c r="O13" i="42"/>
  <c r="K13" i="42"/>
  <c r="G13" i="42"/>
  <c r="S12" i="42"/>
  <c r="O12" i="42"/>
  <c r="K12" i="42"/>
  <c r="G12" i="42"/>
  <c r="S11" i="42"/>
  <c r="O11" i="42"/>
  <c r="K11" i="42"/>
  <c r="G11" i="42"/>
  <c r="R10" i="42"/>
  <c r="Q10" i="42"/>
  <c r="P10" i="42"/>
  <c r="S10" i="42" s="1"/>
  <c r="N10" i="42"/>
  <c r="M10" i="42"/>
  <c r="L10" i="42"/>
  <c r="O10" i="42" s="1"/>
  <c r="J10" i="42"/>
  <c r="I10" i="42"/>
  <c r="H10" i="42"/>
  <c r="F10" i="42"/>
  <c r="E10" i="42"/>
  <c r="D10" i="42"/>
  <c r="S9" i="42"/>
  <c r="O9" i="42"/>
  <c r="K9" i="42"/>
  <c r="G9" i="42"/>
  <c r="S8" i="42"/>
  <c r="O8" i="42"/>
  <c r="K8" i="42"/>
  <c r="G8" i="42"/>
  <c r="S7" i="42"/>
  <c r="O7" i="42"/>
  <c r="K7" i="42"/>
  <c r="G7" i="42"/>
  <c r="R6" i="42"/>
  <c r="R29" i="42" s="1"/>
  <c r="Q6" i="42"/>
  <c r="Q29" i="42" s="1"/>
  <c r="P6" i="42"/>
  <c r="S6" i="42" s="1"/>
  <c r="N6" i="42"/>
  <c r="N29" i="42" s="1"/>
  <c r="M6" i="42"/>
  <c r="M29" i="42" s="1"/>
  <c r="L6" i="42"/>
  <c r="O6" i="42" s="1"/>
  <c r="J6" i="42"/>
  <c r="J29" i="42" s="1"/>
  <c r="I6" i="42"/>
  <c r="I29" i="42" s="1"/>
  <c r="H6" i="42"/>
  <c r="F6" i="42"/>
  <c r="F29" i="42" s="1"/>
  <c r="E6" i="42"/>
  <c r="E29" i="42" s="1"/>
  <c r="D6" i="42"/>
  <c r="J30" i="42" l="1"/>
  <c r="J31" i="42" s="1"/>
  <c r="G6" i="42"/>
  <c r="G10" i="42"/>
  <c r="T14" i="42"/>
  <c r="E30" i="42"/>
  <c r="E31" i="42" s="1"/>
  <c r="E32" i="42" s="1"/>
  <c r="N30" i="42"/>
  <c r="N31" i="42" s="1"/>
  <c r="N33" i="42" s="1"/>
  <c r="M30" i="42"/>
  <c r="T8" i="42"/>
  <c r="U19" i="42" s="1"/>
  <c r="T12" i="42"/>
  <c r="Q30" i="42"/>
  <c r="T27" i="42"/>
  <c r="T7" i="42"/>
  <c r="T9" i="42"/>
  <c r="K10" i="42"/>
  <c r="T10" i="42" s="1"/>
  <c r="T11" i="42"/>
  <c r="T15" i="42"/>
  <c r="Y15" i="42" s="1"/>
  <c r="R30" i="42"/>
  <c r="T19" i="42"/>
  <c r="D16" i="42"/>
  <c r="D30" i="42" s="1"/>
  <c r="T21" i="42"/>
  <c r="F31" i="42"/>
  <c r="F32" i="42" s="1"/>
  <c r="Y12" i="42"/>
  <c r="I33" i="42"/>
  <c r="I32" i="42"/>
  <c r="Y14" i="42"/>
  <c r="J33" i="42"/>
  <c r="J32" i="42"/>
  <c r="F33" i="42"/>
  <c r="Q31" i="42"/>
  <c r="R31" i="42"/>
  <c r="Y11" i="42"/>
  <c r="N32" i="42"/>
  <c r="T18" i="42"/>
  <c r="U18" i="42" s="1"/>
  <c r="T13" i="42"/>
  <c r="K26" i="42"/>
  <c r="D29" i="42"/>
  <c r="L16" i="42"/>
  <c r="O26" i="42"/>
  <c r="M31" i="42"/>
  <c r="P29" i="42"/>
  <c r="S29" i="42" s="1"/>
  <c r="T22" i="42"/>
  <c r="G16" i="42"/>
  <c r="O24" i="42"/>
  <c r="T24" i="42" s="1"/>
  <c r="K6" i="42"/>
  <c r="T6" i="42" s="1"/>
  <c r="H29" i="42"/>
  <c r="K29" i="42" s="1"/>
  <c r="H30" i="42"/>
  <c r="K16" i="42"/>
  <c r="T20" i="42"/>
  <c r="P26" i="42"/>
  <c r="L29" i="42"/>
  <c r="O29" i="42" s="1"/>
  <c r="U24" i="42" l="1"/>
  <c r="U15" i="42"/>
  <c r="U14" i="42"/>
  <c r="U25" i="42"/>
  <c r="U27" i="42"/>
  <c r="U11" i="42"/>
  <c r="G30" i="42"/>
  <c r="U20" i="42"/>
  <c r="E33" i="42"/>
  <c r="S26" i="42"/>
  <c r="T26" i="42" s="1"/>
  <c r="U26" i="42" s="1"/>
  <c r="P16" i="42"/>
  <c r="M33" i="42"/>
  <c r="M32" i="42"/>
  <c r="H31" i="42"/>
  <c r="K30" i="42"/>
  <c r="L30" i="42"/>
  <c r="O16" i="42"/>
  <c r="R32" i="42"/>
  <c r="R33" i="42"/>
  <c r="D31" i="42"/>
  <c r="G29" i="42"/>
  <c r="T29" i="42" s="1"/>
  <c r="U29" i="42" s="1"/>
  <c r="Q32" i="42"/>
  <c r="Q33" i="42"/>
  <c r="U21" i="42"/>
  <c r="U23" i="42"/>
  <c r="Y13" i="42"/>
  <c r="Y10" i="42" s="1"/>
  <c r="Y30" i="42" s="1"/>
  <c r="Y31" i="42" s="1"/>
  <c r="U13" i="42"/>
  <c r="U17" i="42"/>
  <c r="U22" i="42"/>
  <c r="U12" i="42"/>
  <c r="U28" i="42"/>
  <c r="U10" i="42"/>
  <c r="L31" i="42" l="1"/>
  <c r="O30" i="42"/>
  <c r="K31" i="42"/>
  <c r="H33" i="42"/>
  <c r="H32" i="42"/>
  <c r="P30" i="42"/>
  <c r="S16" i="42"/>
  <c r="T16" i="42" s="1"/>
  <c r="U16" i="42" s="1"/>
  <c r="D32" i="42"/>
  <c r="G31" i="42"/>
  <c r="D33" i="42"/>
  <c r="G32" i="42" l="1"/>
  <c r="G33" i="42"/>
  <c r="S30" i="42"/>
  <c r="T30" i="42" s="1"/>
  <c r="P31" i="42"/>
  <c r="K33" i="42"/>
  <c r="K32" i="42"/>
  <c r="L33" i="42"/>
  <c r="L32" i="42"/>
  <c r="O31" i="42"/>
  <c r="O33" i="42" l="1"/>
  <c r="O32" i="42"/>
  <c r="P32" i="42"/>
  <c r="S31" i="42"/>
  <c r="P33" i="42"/>
  <c r="T31" i="42"/>
  <c r="T33" i="42" l="1"/>
  <c r="T32" i="42"/>
  <c r="Z31" i="42"/>
  <c r="S32" i="42"/>
  <c r="S33" i="42"/>
  <c r="Y16" i="35" l="1"/>
  <c r="J20" i="34" l="1"/>
  <c r="I13" i="34"/>
  <c r="I5" i="34"/>
  <c r="P51" i="39" l="1"/>
  <c r="N51" i="39"/>
  <c r="U51" i="39" s="1"/>
  <c r="J51" i="39"/>
  <c r="I51" i="39"/>
  <c r="H51" i="39"/>
  <c r="G51" i="39"/>
  <c r="F51" i="39"/>
  <c r="E51" i="39"/>
  <c r="D51" i="39"/>
  <c r="T50" i="39"/>
  <c r="S50" i="39"/>
  <c r="O50" i="39"/>
  <c r="N50" i="39"/>
  <c r="R50" i="39" s="1"/>
  <c r="J50" i="39"/>
  <c r="I50" i="39"/>
  <c r="H50" i="39"/>
  <c r="G50" i="39"/>
  <c r="F50" i="39"/>
  <c r="E50" i="39"/>
  <c r="D50" i="39"/>
  <c r="N49" i="39"/>
  <c r="O49" i="39" s="1"/>
  <c r="J49" i="39"/>
  <c r="I49" i="39"/>
  <c r="H49" i="39"/>
  <c r="G49" i="39"/>
  <c r="F49" i="39"/>
  <c r="E49" i="39"/>
  <c r="D49" i="39"/>
  <c r="N48" i="39"/>
  <c r="O48" i="39" s="1"/>
  <c r="J48" i="39"/>
  <c r="I48" i="39"/>
  <c r="H48" i="39"/>
  <c r="G48" i="39"/>
  <c r="F48" i="39"/>
  <c r="E48" i="39"/>
  <c r="D48" i="39"/>
  <c r="U47" i="39"/>
  <c r="T47" i="39"/>
  <c r="S47" i="39"/>
  <c r="R47" i="39"/>
  <c r="Q47" i="39"/>
  <c r="P47" i="39"/>
  <c r="O47" i="39"/>
  <c r="N47" i="39"/>
  <c r="J47" i="39"/>
  <c r="I47" i="39"/>
  <c r="H47" i="39"/>
  <c r="G47" i="39"/>
  <c r="F47" i="39"/>
  <c r="E47" i="39"/>
  <c r="D47" i="39"/>
  <c r="T46" i="39"/>
  <c r="S46" i="39"/>
  <c r="O46" i="39"/>
  <c r="N46" i="39"/>
  <c r="R46" i="39" s="1"/>
  <c r="J46" i="39"/>
  <c r="I46" i="39"/>
  <c r="H46" i="39"/>
  <c r="G46" i="39"/>
  <c r="F46" i="39"/>
  <c r="E46" i="39"/>
  <c r="D46" i="39"/>
  <c r="N45" i="39"/>
  <c r="O45" i="39" s="1"/>
  <c r="J45" i="39"/>
  <c r="I45" i="39"/>
  <c r="H45" i="39"/>
  <c r="G45" i="39"/>
  <c r="F45" i="39"/>
  <c r="E45" i="39"/>
  <c r="D45" i="39"/>
  <c r="N44" i="39"/>
  <c r="O44" i="39" s="1"/>
  <c r="J44" i="39"/>
  <c r="I44" i="39"/>
  <c r="H44" i="39"/>
  <c r="G44" i="39"/>
  <c r="F44" i="39"/>
  <c r="E44" i="39"/>
  <c r="D44" i="39"/>
  <c r="U43" i="39"/>
  <c r="T43" i="39"/>
  <c r="S43" i="39"/>
  <c r="R43" i="39"/>
  <c r="Q43" i="39"/>
  <c r="P43" i="39"/>
  <c r="O43" i="39"/>
  <c r="N43" i="39"/>
  <c r="J43" i="39"/>
  <c r="I43" i="39"/>
  <c r="H43" i="39"/>
  <c r="G43" i="39"/>
  <c r="F43" i="39"/>
  <c r="E43" i="39"/>
  <c r="D43" i="39"/>
  <c r="T42" i="39"/>
  <c r="S42" i="39"/>
  <c r="O42" i="39"/>
  <c r="N42" i="39"/>
  <c r="R42" i="39" s="1"/>
  <c r="J42" i="39"/>
  <c r="I42" i="39"/>
  <c r="H42" i="39"/>
  <c r="G42" i="39"/>
  <c r="F42" i="39"/>
  <c r="E42" i="39"/>
  <c r="D42" i="39"/>
  <c r="N41" i="39"/>
  <c r="O41" i="39" s="1"/>
  <c r="J41" i="39"/>
  <c r="I41" i="39"/>
  <c r="H41" i="39"/>
  <c r="G41" i="39"/>
  <c r="F41" i="39"/>
  <c r="E41" i="39"/>
  <c r="D41" i="39"/>
  <c r="N40" i="39"/>
  <c r="O40" i="39" s="1"/>
  <c r="J40" i="39"/>
  <c r="I40" i="39"/>
  <c r="H40" i="39"/>
  <c r="G40" i="39"/>
  <c r="F40" i="39"/>
  <c r="E40" i="39"/>
  <c r="D40" i="39"/>
  <c r="U39" i="39"/>
  <c r="T39" i="39"/>
  <c r="S39" i="39"/>
  <c r="R39" i="39"/>
  <c r="Q39" i="39"/>
  <c r="P39" i="39"/>
  <c r="O39" i="39"/>
  <c r="N39" i="39"/>
  <c r="J39" i="39"/>
  <c r="I39" i="39"/>
  <c r="H39" i="39"/>
  <c r="G39" i="39"/>
  <c r="F39" i="39"/>
  <c r="E39" i="39"/>
  <c r="D39" i="39"/>
  <c r="T38" i="39"/>
  <c r="S38" i="39"/>
  <c r="O38" i="39"/>
  <c r="N38" i="39"/>
  <c r="R38" i="39" s="1"/>
  <c r="J38" i="39"/>
  <c r="I38" i="39"/>
  <c r="H38" i="39"/>
  <c r="G38" i="39"/>
  <c r="F38" i="39"/>
  <c r="E38" i="39"/>
  <c r="D38" i="39"/>
  <c r="N37" i="39"/>
  <c r="O37" i="39" s="1"/>
  <c r="J37" i="39"/>
  <c r="I37" i="39"/>
  <c r="H37" i="39"/>
  <c r="G37" i="39"/>
  <c r="F37" i="39"/>
  <c r="E37" i="39"/>
  <c r="D37" i="39"/>
  <c r="N36" i="39"/>
  <c r="O36" i="39" s="1"/>
  <c r="J36" i="39"/>
  <c r="I36" i="39"/>
  <c r="H36" i="39"/>
  <c r="G36" i="39"/>
  <c r="F36" i="39"/>
  <c r="E36" i="39"/>
  <c r="D36" i="39"/>
  <c r="U35" i="39"/>
  <c r="T35" i="39"/>
  <c r="S35" i="39"/>
  <c r="R35" i="39"/>
  <c r="Q35" i="39"/>
  <c r="P35" i="39"/>
  <c r="O35" i="39"/>
  <c r="N35" i="39"/>
  <c r="J35" i="39"/>
  <c r="I35" i="39"/>
  <c r="H35" i="39"/>
  <c r="G35" i="39"/>
  <c r="F35" i="39"/>
  <c r="E35" i="39"/>
  <c r="D35" i="39"/>
  <c r="T34" i="39"/>
  <c r="S34" i="39"/>
  <c r="O34" i="39"/>
  <c r="N34" i="39"/>
  <c r="R34" i="39" s="1"/>
  <c r="J34" i="39"/>
  <c r="I34" i="39"/>
  <c r="H34" i="39"/>
  <c r="G34" i="39"/>
  <c r="F34" i="39"/>
  <c r="E34" i="39"/>
  <c r="D34" i="39"/>
  <c r="N28" i="39"/>
  <c r="O28" i="39" s="1"/>
  <c r="J28" i="39"/>
  <c r="I28" i="39"/>
  <c r="H28" i="39"/>
  <c r="G28" i="39"/>
  <c r="F28" i="39"/>
  <c r="E28" i="39"/>
  <c r="D28" i="39"/>
  <c r="N27" i="39"/>
  <c r="O27" i="39" s="1"/>
  <c r="J27" i="39"/>
  <c r="I27" i="39"/>
  <c r="H27" i="39"/>
  <c r="G27" i="39"/>
  <c r="F27" i="39"/>
  <c r="E27" i="39"/>
  <c r="D27" i="39"/>
  <c r="U26" i="39"/>
  <c r="T26" i="39"/>
  <c r="S26" i="39"/>
  <c r="R26" i="39"/>
  <c r="Q26" i="39"/>
  <c r="P26" i="39"/>
  <c r="O26" i="39"/>
  <c r="N26" i="39"/>
  <c r="J26" i="39"/>
  <c r="I26" i="39"/>
  <c r="H26" i="39"/>
  <c r="G26" i="39"/>
  <c r="F26" i="39"/>
  <c r="E26" i="39"/>
  <c r="D26" i="39"/>
  <c r="T25" i="39"/>
  <c r="S25" i="39"/>
  <c r="O25" i="39"/>
  <c r="N25" i="39"/>
  <c r="R25" i="39" s="1"/>
  <c r="J25" i="39"/>
  <c r="I25" i="39"/>
  <c r="H25" i="39"/>
  <c r="G25" i="39"/>
  <c r="F25" i="39"/>
  <c r="E25" i="39"/>
  <c r="D25" i="39"/>
  <c r="N24" i="39"/>
  <c r="O24" i="39" s="1"/>
  <c r="J24" i="39"/>
  <c r="I24" i="39"/>
  <c r="H24" i="39"/>
  <c r="G24" i="39"/>
  <c r="F24" i="39"/>
  <c r="E24" i="39"/>
  <c r="D24" i="39"/>
  <c r="N23" i="39"/>
  <c r="O23" i="39" s="1"/>
  <c r="J23" i="39"/>
  <c r="I23" i="39"/>
  <c r="H23" i="39"/>
  <c r="G23" i="39"/>
  <c r="F23" i="39"/>
  <c r="E23" i="39"/>
  <c r="D23" i="39"/>
  <c r="U22" i="39"/>
  <c r="T22" i="39"/>
  <c r="S22" i="39"/>
  <c r="R22" i="39"/>
  <c r="Q22" i="39"/>
  <c r="P22" i="39"/>
  <c r="O22" i="39"/>
  <c r="N22" i="39"/>
  <c r="J22" i="39"/>
  <c r="I22" i="39"/>
  <c r="H22" i="39"/>
  <c r="G22" i="39"/>
  <c r="F22" i="39"/>
  <c r="E22" i="39"/>
  <c r="D22" i="39"/>
  <c r="T21" i="39"/>
  <c r="O21" i="39"/>
  <c r="N21" i="39"/>
  <c r="R21" i="39" s="1"/>
  <c r="J21" i="39"/>
  <c r="I21" i="39"/>
  <c r="H21" i="39"/>
  <c r="G21" i="39"/>
  <c r="F21" i="39"/>
  <c r="E21" i="39"/>
  <c r="D21" i="39"/>
  <c r="N20" i="39"/>
  <c r="O20" i="39" s="1"/>
  <c r="J20" i="39"/>
  <c r="I20" i="39"/>
  <c r="H20" i="39"/>
  <c r="G20" i="39"/>
  <c r="F20" i="39"/>
  <c r="E20" i="39"/>
  <c r="D20" i="39"/>
  <c r="N19" i="39"/>
  <c r="O19" i="39" s="1"/>
  <c r="J19" i="39"/>
  <c r="I19" i="39"/>
  <c r="H19" i="39"/>
  <c r="G19" i="39"/>
  <c r="F19" i="39"/>
  <c r="E19" i="39"/>
  <c r="D19" i="39"/>
  <c r="U18" i="39"/>
  <c r="T18" i="39"/>
  <c r="S18" i="39"/>
  <c r="R18" i="39"/>
  <c r="Q18" i="39"/>
  <c r="P18" i="39"/>
  <c r="O18" i="39"/>
  <c r="N18" i="39"/>
  <c r="J18" i="39"/>
  <c r="I18" i="39"/>
  <c r="H18" i="39"/>
  <c r="G18" i="39"/>
  <c r="F18" i="39"/>
  <c r="E18" i="39"/>
  <c r="D18" i="39"/>
  <c r="T17" i="39"/>
  <c r="O17" i="39"/>
  <c r="N17" i="39"/>
  <c r="R17" i="39" s="1"/>
  <c r="J17" i="39"/>
  <c r="I17" i="39"/>
  <c r="H17" i="39"/>
  <c r="G17" i="39"/>
  <c r="F17" i="39"/>
  <c r="E17" i="39"/>
  <c r="D17" i="39"/>
  <c r="N16" i="39"/>
  <c r="O16" i="39" s="1"/>
  <c r="J16" i="39"/>
  <c r="I16" i="39"/>
  <c r="H16" i="39"/>
  <c r="G16" i="39"/>
  <c r="F16" i="39"/>
  <c r="E16" i="39"/>
  <c r="D16" i="39"/>
  <c r="N15" i="39"/>
  <c r="O15" i="39" s="1"/>
  <c r="J15" i="39"/>
  <c r="I15" i="39"/>
  <c r="H15" i="39"/>
  <c r="G15" i="39"/>
  <c r="F15" i="39"/>
  <c r="E15" i="39"/>
  <c r="D15" i="39"/>
  <c r="U14" i="39"/>
  <c r="T14" i="39"/>
  <c r="S14" i="39"/>
  <c r="R14" i="39"/>
  <c r="Q14" i="39"/>
  <c r="P14" i="39"/>
  <c r="O14" i="39"/>
  <c r="N14" i="39"/>
  <c r="J14" i="39"/>
  <c r="I14" i="39"/>
  <c r="H14" i="39"/>
  <c r="G14" i="39"/>
  <c r="F14" i="39"/>
  <c r="E14" i="39"/>
  <c r="D14" i="39"/>
  <c r="T13" i="39"/>
  <c r="O13" i="39"/>
  <c r="N13" i="39"/>
  <c r="R13" i="39" s="1"/>
  <c r="J13" i="39"/>
  <c r="I13" i="39"/>
  <c r="H13" i="39"/>
  <c r="G13" i="39"/>
  <c r="F13" i="39"/>
  <c r="E13" i="39"/>
  <c r="D13" i="39"/>
  <c r="N12" i="39"/>
  <c r="O12" i="39" s="1"/>
  <c r="J12" i="39"/>
  <c r="I12" i="39"/>
  <c r="H12" i="39"/>
  <c r="G12" i="39"/>
  <c r="F12" i="39"/>
  <c r="E12" i="39"/>
  <c r="D12" i="39"/>
  <c r="N11" i="39"/>
  <c r="O11" i="39" s="1"/>
  <c r="J11" i="39"/>
  <c r="I11" i="39"/>
  <c r="H11" i="39"/>
  <c r="G11" i="39"/>
  <c r="F11" i="39"/>
  <c r="E11" i="39"/>
  <c r="D11" i="39"/>
  <c r="K49" i="38"/>
  <c r="L49" i="38" s="1"/>
  <c r="D49" i="38"/>
  <c r="K48" i="38"/>
  <c r="L48" i="38" s="1"/>
  <c r="D48" i="38"/>
  <c r="L47" i="38"/>
  <c r="K47" i="38"/>
  <c r="D47" i="38"/>
  <c r="K46" i="38"/>
  <c r="L46" i="38" s="1"/>
  <c r="D46" i="38"/>
  <c r="K45" i="38"/>
  <c r="L45" i="38" s="1"/>
  <c r="D45" i="38"/>
  <c r="K44" i="38"/>
  <c r="L44" i="38" s="1"/>
  <c r="D44" i="38"/>
  <c r="L43" i="38"/>
  <c r="K43" i="38"/>
  <c r="D43" i="38"/>
  <c r="K42" i="38"/>
  <c r="L42" i="38" s="1"/>
  <c r="D42" i="38"/>
  <c r="K41" i="38"/>
  <c r="L41" i="38" s="1"/>
  <c r="D41" i="38"/>
  <c r="K40" i="38"/>
  <c r="L40" i="38" s="1"/>
  <c r="D40" i="38"/>
  <c r="L39" i="38"/>
  <c r="K39" i="38"/>
  <c r="D39" i="38"/>
  <c r="L38" i="38"/>
  <c r="K38" i="38"/>
  <c r="D38" i="38"/>
  <c r="K37" i="38"/>
  <c r="L37" i="38" s="1"/>
  <c r="D37" i="38"/>
  <c r="K36" i="38"/>
  <c r="L36" i="38" s="1"/>
  <c r="D36" i="38"/>
  <c r="L35" i="38"/>
  <c r="K35" i="38"/>
  <c r="D35" i="38"/>
  <c r="K34" i="38"/>
  <c r="L34" i="38" s="1"/>
  <c r="D34" i="38"/>
  <c r="K33" i="38"/>
  <c r="L33" i="38" s="1"/>
  <c r="D33" i="38"/>
  <c r="K32" i="38"/>
  <c r="L32" i="38" s="1"/>
  <c r="D32" i="38"/>
  <c r="L27" i="38"/>
  <c r="K27" i="38"/>
  <c r="D27" i="38"/>
  <c r="K26" i="38"/>
  <c r="L26" i="38" s="1"/>
  <c r="D26" i="38"/>
  <c r="K25" i="38"/>
  <c r="L25" i="38" s="1"/>
  <c r="D25" i="38"/>
  <c r="K24" i="38"/>
  <c r="L24" i="38" s="1"/>
  <c r="D24" i="38"/>
  <c r="L23" i="38"/>
  <c r="K23" i="38"/>
  <c r="D23" i="38"/>
  <c r="K22" i="38"/>
  <c r="L22" i="38" s="1"/>
  <c r="D22" i="38"/>
  <c r="K21" i="38"/>
  <c r="L21" i="38" s="1"/>
  <c r="D21" i="38"/>
  <c r="K20" i="38"/>
  <c r="L20" i="38" s="1"/>
  <c r="D20" i="38"/>
  <c r="L19" i="38"/>
  <c r="K19" i="38"/>
  <c r="D19" i="38"/>
  <c r="L18" i="38"/>
  <c r="K18" i="38"/>
  <c r="D18" i="38"/>
  <c r="K17" i="38"/>
  <c r="L17" i="38" s="1"/>
  <c r="D17" i="38"/>
  <c r="K16" i="38"/>
  <c r="L16" i="38" s="1"/>
  <c r="D16" i="38"/>
  <c r="L15" i="38"/>
  <c r="K15" i="38"/>
  <c r="D15" i="38"/>
  <c r="K14" i="38"/>
  <c r="L14" i="38" s="1"/>
  <c r="D14" i="38"/>
  <c r="K13" i="38"/>
  <c r="L13" i="38" s="1"/>
  <c r="D13" i="38"/>
  <c r="K12" i="38"/>
  <c r="L12" i="38" s="1"/>
  <c r="D12" i="38"/>
  <c r="L11" i="38"/>
  <c r="K11" i="38"/>
  <c r="D11" i="38"/>
  <c r="K10" i="38"/>
  <c r="L10" i="38" s="1"/>
  <c r="D10" i="38"/>
  <c r="J49" i="37"/>
  <c r="K49" i="37" s="1"/>
  <c r="D49" i="37"/>
  <c r="J48" i="37"/>
  <c r="K48" i="37" s="1"/>
  <c r="D48" i="37"/>
  <c r="K47" i="37"/>
  <c r="J47" i="37"/>
  <c r="D47" i="37"/>
  <c r="J46" i="37"/>
  <c r="K46" i="37" s="1"/>
  <c r="D46" i="37"/>
  <c r="J45" i="37"/>
  <c r="K45" i="37" s="1"/>
  <c r="D45" i="37"/>
  <c r="J44" i="37"/>
  <c r="K44" i="37" s="1"/>
  <c r="D44" i="37"/>
  <c r="K43" i="37"/>
  <c r="J43" i="37"/>
  <c r="D43" i="37"/>
  <c r="J42" i="37"/>
  <c r="K42" i="37" s="1"/>
  <c r="D42" i="37"/>
  <c r="J41" i="37"/>
  <c r="K41" i="37" s="1"/>
  <c r="D41" i="37"/>
  <c r="J40" i="37"/>
  <c r="K40" i="37" s="1"/>
  <c r="D40" i="37"/>
  <c r="K39" i="37"/>
  <c r="J39" i="37"/>
  <c r="D39" i="37"/>
  <c r="J38" i="37"/>
  <c r="K38" i="37" s="1"/>
  <c r="D38" i="37"/>
  <c r="J37" i="37"/>
  <c r="K37" i="37" s="1"/>
  <c r="D37" i="37"/>
  <c r="J36" i="37"/>
  <c r="K36" i="37" s="1"/>
  <c r="D36" i="37"/>
  <c r="K35" i="37"/>
  <c r="J35" i="37"/>
  <c r="D35" i="37"/>
  <c r="J34" i="37"/>
  <c r="K34" i="37" s="1"/>
  <c r="D34" i="37"/>
  <c r="J33" i="37"/>
  <c r="K33" i="37" s="1"/>
  <c r="D33" i="37"/>
  <c r="J32" i="37"/>
  <c r="K32" i="37" s="1"/>
  <c r="D32" i="37"/>
  <c r="C27" i="37"/>
  <c r="J27" i="37" s="1"/>
  <c r="K27" i="37" s="1"/>
  <c r="C26" i="37"/>
  <c r="D26" i="37" s="1"/>
  <c r="D25" i="37"/>
  <c r="C25" i="37"/>
  <c r="J25" i="37" s="1"/>
  <c r="K25" i="37" s="1"/>
  <c r="C24" i="37"/>
  <c r="J24" i="37" s="1"/>
  <c r="K24" i="37" s="1"/>
  <c r="C23" i="37"/>
  <c r="D23" i="37" s="1"/>
  <c r="D22" i="37"/>
  <c r="C22" i="37"/>
  <c r="J22" i="37" s="1"/>
  <c r="K22" i="37" s="1"/>
  <c r="C21" i="37"/>
  <c r="J21" i="37" s="1"/>
  <c r="K21" i="37" s="1"/>
  <c r="C20" i="37"/>
  <c r="D20" i="37" s="1"/>
  <c r="D19" i="37"/>
  <c r="C19" i="37"/>
  <c r="J19" i="37" s="1"/>
  <c r="K19" i="37" s="1"/>
  <c r="C18" i="37"/>
  <c r="J18" i="37" s="1"/>
  <c r="K18" i="37" s="1"/>
  <c r="C17" i="37"/>
  <c r="D17" i="37" s="1"/>
  <c r="D16" i="37"/>
  <c r="C16" i="37"/>
  <c r="J16" i="37" s="1"/>
  <c r="K16" i="37" s="1"/>
  <c r="C15" i="37"/>
  <c r="J15" i="37" s="1"/>
  <c r="K15" i="37" s="1"/>
  <c r="C14" i="37"/>
  <c r="D14" i="37" s="1"/>
  <c r="D13" i="37"/>
  <c r="C13" i="37"/>
  <c r="J13" i="37" s="1"/>
  <c r="K13" i="37" s="1"/>
  <c r="C12" i="37"/>
  <c r="J12" i="37" s="1"/>
  <c r="K12" i="37" s="1"/>
  <c r="C11" i="37"/>
  <c r="D11" i="37" s="1"/>
  <c r="D10" i="37"/>
  <c r="C10" i="37"/>
  <c r="J10" i="37" s="1"/>
  <c r="K10" i="37" s="1"/>
  <c r="N39" i="36"/>
  <c r="P39" i="36" s="1"/>
  <c r="K39" i="36"/>
  <c r="J39" i="36"/>
  <c r="I39" i="36"/>
  <c r="H39" i="36"/>
  <c r="G39" i="36"/>
  <c r="F39" i="36"/>
  <c r="E39" i="36"/>
  <c r="D39" i="36"/>
  <c r="U38" i="36"/>
  <c r="T38" i="36"/>
  <c r="S38" i="36"/>
  <c r="R38" i="36"/>
  <c r="Q38" i="36"/>
  <c r="O38" i="36"/>
  <c r="N38" i="36"/>
  <c r="P38" i="36" s="1"/>
  <c r="K38" i="36"/>
  <c r="J38" i="36"/>
  <c r="I38" i="36"/>
  <c r="H38" i="36"/>
  <c r="G38" i="36"/>
  <c r="F38" i="36"/>
  <c r="E38" i="36"/>
  <c r="D38" i="36"/>
  <c r="N37" i="36"/>
  <c r="V37" i="36" s="1"/>
  <c r="K37" i="36"/>
  <c r="J37" i="36"/>
  <c r="I37" i="36"/>
  <c r="H37" i="36"/>
  <c r="G37" i="36"/>
  <c r="F37" i="36"/>
  <c r="E37" i="36"/>
  <c r="D37" i="36"/>
  <c r="V36" i="36"/>
  <c r="T36" i="36"/>
  <c r="S36" i="36"/>
  <c r="R36" i="36"/>
  <c r="O36" i="36"/>
  <c r="N36" i="36"/>
  <c r="P36" i="36" s="1"/>
  <c r="K36" i="36"/>
  <c r="J36" i="36"/>
  <c r="I36" i="36"/>
  <c r="H36" i="36"/>
  <c r="G36" i="36"/>
  <c r="F36" i="36"/>
  <c r="E36" i="36"/>
  <c r="D36" i="36"/>
  <c r="V35" i="36"/>
  <c r="U35" i="36"/>
  <c r="T35" i="36"/>
  <c r="S35" i="36"/>
  <c r="R35" i="36"/>
  <c r="O35" i="36"/>
  <c r="N35" i="36"/>
  <c r="Q35" i="36" s="1"/>
  <c r="K35" i="36"/>
  <c r="J35" i="36"/>
  <c r="I35" i="36"/>
  <c r="H35" i="36"/>
  <c r="G35" i="36"/>
  <c r="F35" i="36"/>
  <c r="E35" i="36"/>
  <c r="D35" i="36"/>
  <c r="T34" i="36"/>
  <c r="R34" i="36"/>
  <c r="Q34" i="36"/>
  <c r="P34" i="36"/>
  <c r="O34" i="36"/>
  <c r="N34" i="36"/>
  <c r="V34" i="36" s="1"/>
  <c r="K34" i="36"/>
  <c r="J34" i="36"/>
  <c r="I34" i="36"/>
  <c r="H34" i="36"/>
  <c r="G34" i="36"/>
  <c r="F34" i="36"/>
  <c r="E34" i="36"/>
  <c r="D34" i="36"/>
  <c r="V33" i="36"/>
  <c r="U33" i="36"/>
  <c r="T33" i="36"/>
  <c r="S33" i="36"/>
  <c r="R33" i="36"/>
  <c r="Q33" i="36"/>
  <c r="P33" i="36"/>
  <c r="N33" i="36"/>
  <c r="O33" i="36" s="1"/>
  <c r="K33" i="36"/>
  <c r="J33" i="36"/>
  <c r="I33" i="36"/>
  <c r="H33" i="36"/>
  <c r="G33" i="36"/>
  <c r="F33" i="36"/>
  <c r="E33" i="36"/>
  <c r="D33" i="36"/>
  <c r="N32" i="36"/>
  <c r="O32" i="36" s="1"/>
  <c r="K32" i="36"/>
  <c r="J32" i="36"/>
  <c r="I32" i="36"/>
  <c r="H32" i="36"/>
  <c r="G32" i="36"/>
  <c r="F32" i="36"/>
  <c r="E32" i="36"/>
  <c r="D32" i="36"/>
  <c r="T31" i="36"/>
  <c r="R31" i="36"/>
  <c r="P31" i="36"/>
  <c r="N31" i="36"/>
  <c r="V31" i="36" s="1"/>
  <c r="K31" i="36"/>
  <c r="J31" i="36"/>
  <c r="I31" i="36"/>
  <c r="H31" i="36"/>
  <c r="G31" i="36"/>
  <c r="F31" i="36"/>
  <c r="E31" i="36"/>
  <c r="D31" i="36"/>
  <c r="N30" i="36"/>
  <c r="V30" i="36" s="1"/>
  <c r="K30" i="36"/>
  <c r="J30" i="36"/>
  <c r="I30" i="36"/>
  <c r="H30" i="36"/>
  <c r="G30" i="36"/>
  <c r="F30" i="36"/>
  <c r="E30" i="36"/>
  <c r="D30" i="36"/>
  <c r="U29" i="36"/>
  <c r="S29" i="36"/>
  <c r="R29" i="36"/>
  <c r="Q29" i="36"/>
  <c r="P29" i="36"/>
  <c r="N29" i="36"/>
  <c r="O29" i="36" s="1"/>
  <c r="K29" i="36"/>
  <c r="J29" i="36"/>
  <c r="I29" i="36"/>
  <c r="H29" i="36"/>
  <c r="G29" i="36"/>
  <c r="F29" i="36"/>
  <c r="E29" i="36"/>
  <c r="D29" i="36"/>
  <c r="N28" i="36"/>
  <c r="T28" i="36" s="1"/>
  <c r="K28" i="36"/>
  <c r="J28" i="36"/>
  <c r="I28" i="36"/>
  <c r="H28" i="36"/>
  <c r="G28" i="36"/>
  <c r="F28" i="36"/>
  <c r="E28" i="36"/>
  <c r="D28" i="36"/>
  <c r="N27" i="36"/>
  <c r="O27" i="36" s="1"/>
  <c r="K27" i="36"/>
  <c r="J27" i="36"/>
  <c r="I27" i="36"/>
  <c r="H27" i="36"/>
  <c r="G27" i="36"/>
  <c r="F27" i="36"/>
  <c r="E27" i="36"/>
  <c r="D27" i="36"/>
  <c r="P26" i="36"/>
  <c r="N26" i="36"/>
  <c r="O26" i="36" s="1"/>
  <c r="K26" i="36"/>
  <c r="J26" i="36"/>
  <c r="I26" i="36"/>
  <c r="H26" i="36"/>
  <c r="G26" i="36"/>
  <c r="F26" i="36"/>
  <c r="E26" i="36"/>
  <c r="D26" i="36"/>
  <c r="N25" i="36"/>
  <c r="V25" i="36" s="1"/>
  <c r="K25" i="36"/>
  <c r="J25" i="36"/>
  <c r="I25" i="36"/>
  <c r="H25" i="36"/>
  <c r="G25" i="36"/>
  <c r="F25" i="36"/>
  <c r="E25" i="36"/>
  <c r="D25" i="36"/>
  <c r="Q24" i="36"/>
  <c r="N24" i="36"/>
  <c r="P24" i="36" s="1"/>
  <c r="K24" i="36"/>
  <c r="J24" i="36"/>
  <c r="I24" i="36"/>
  <c r="H24" i="36"/>
  <c r="G24" i="36"/>
  <c r="F24" i="36"/>
  <c r="E24" i="36"/>
  <c r="D24" i="36"/>
  <c r="P23" i="36"/>
  <c r="N23" i="36"/>
  <c r="Q23" i="36" s="1"/>
  <c r="K23" i="36"/>
  <c r="J23" i="36"/>
  <c r="I23" i="36"/>
  <c r="H23" i="36"/>
  <c r="G23" i="36"/>
  <c r="F23" i="36"/>
  <c r="E23" i="36"/>
  <c r="D23" i="36"/>
  <c r="N22" i="36"/>
  <c r="V22" i="36" s="1"/>
  <c r="K22" i="36"/>
  <c r="J22" i="36"/>
  <c r="I22" i="36"/>
  <c r="H22" i="36"/>
  <c r="G22" i="36"/>
  <c r="F22" i="36"/>
  <c r="E22" i="36"/>
  <c r="D22" i="36"/>
  <c r="N21" i="36"/>
  <c r="O21" i="36" s="1"/>
  <c r="K21" i="36"/>
  <c r="J21" i="36"/>
  <c r="I21" i="36"/>
  <c r="H21" i="36"/>
  <c r="G21" i="36"/>
  <c r="F21" i="36"/>
  <c r="E21" i="36"/>
  <c r="D21" i="36"/>
  <c r="N20" i="36"/>
  <c r="V20" i="36" s="1"/>
  <c r="K20" i="36"/>
  <c r="J20" i="36"/>
  <c r="I20" i="36"/>
  <c r="H20" i="36"/>
  <c r="G20" i="36"/>
  <c r="F20" i="36"/>
  <c r="E20" i="36"/>
  <c r="D20" i="36"/>
  <c r="U19" i="36"/>
  <c r="T19" i="36"/>
  <c r="S19" i="36"/>
  <c r="P19" i="36"/>
  <c r="N19" i="36"/>
  <c r="Q19" i="36" s="1"/>
  <c r="K19" i="36"/>
  <c r="J19" i="36"/>
  <c r="I19" i="36"/>
  <c r="H19" i="36"/>
  <c r="G19" i="36"/>
  <c r="F19" i="36"/>
  <c r="E19" i="36"/>
  <c r="D19" i="36"/>
  <c r="N18" i="36"/>
  <c r="V18" i="36" s="1"/>
  <c r="K18" i="36"/>
  <c r="J18" i="36"/>
  <c r="I18" i="36"/>
  <c r="H18" i="36"/>
  <c r="G18" i="36"/>
  <c r="F18" i="36"/>
  <c r="E18" i="36"/>
  <c r="D18" i="36"/>
  <c r="S17" i="36"/>
  <c r="Q17" i="36"/>
  <c r="N17" i="36"/>
  <c r="O17" i="36" s="1"/>
  <c r="K17" i="36"/>
  <c r="J17" i="36"/>
  <c r="I17" i="36"/>
  <c r="H17" i="36"/>
  <c r="G17" i="36"/>
  <c r="F17" i="36"/>
  <c r="E17" i="36"/>
  <c r="D17" i="36"/>
  <c r="U16" i="36"/>
  <c r="N16" i="36"/>
  <c r="T16" i="36" s="1"/>
  <c r="K16" i="36"/>
  <c r="J16" i="36"/>
  <c r="I16" i="36"/>
  <c r="H16" i="36"/>
  <c r="G16" i="36"/>
  <c r="F16" i="36"/>
  <c r="E16" i="36"/>
  <c r="D16" i="36"/>
  <c r="N15" i="36"/>
  <c r="P15" i="36" s="1"/>
  <c r="K15" i="36"/>
  <c r="J15" i="36"/>
  <c r="I15" i="36"/>
  <c r="H15" i="36"/>
  <c r="G15" i="36"/>
  <c r="F15" i="36"/>
  <c r="E15" i="36"/>
  <c r="D15" i="36"/>
  <c r="U14" i="36"/>
  <c r="S14" i="36"/>
  <c r="Q14" i="36"/>
  <c r="P14" i="36"/>
  <c r="O14" i="36"/>
  <c r="N14" i="36"/>
  <c r="V14" i="36" s="1"/>
  <c r="K14" i="36"/>
  <c r="J14" i="36"/>
  <c r="I14" i="36"/>
  <c r="H14" i="36"/>
  <c r="G14" i="36"/>
  <c r="F14" i="36"/>
  <c r="E14" i="36"/>
  <c r="D14" i="36"/>
  <c r="N13" i="36"/>
  <c r="V13" i="36" s="1"/>
  <c r="K13" i="36"/>
  <c r="J13" i="36"/>
  <c r="I13" i="36"/>
  <c r="H13" i="36"/>
  <c r="G13" i="36"/>
  <c r="F13" i="36"/>
  <c r="E13" i="36"/>
  <c r="D13" i="36"/>
  <c r="T12" i="36"/>
  <c r="R12" i="36"/>
  <c r="Q12" i="36"/>
  <c r="O12" i="36"/>
  <c r="N12" i="36"/>
  <c r="P12" i="36" s="1"/>
  <c r="K12" i="36"/>
  <c r="J12" i="36"/>
  <c r="I12" i="36"/>
  <c r="H12" i="36"/>
  <c r="G12" i="36"/>
  <c r="F12" i="36"/>
  <c r="E12" i="36"/>
  <c r="D12" i="36"/>
  <c r="R11" i="36"/>
  <c r="P11" i="36"/>
  <c r="N11" i="36"/>
  <c r="Q11" i="36" s="1"/>
  <c r="K11" i="36"/>
  <c r="J11" i="36"/>
  <c r="I11" i="36"/>
  <c r="H11" i="36"/>
  <c r="G11" i="36"/>
  <c r="F11" i="36"/>
  <c r="E11" i="36"/>
  <c r="D11" i="36"/>
  <c r="P10" i="36"/>
  <c r="N10" i="36"/>
  <c r="V10" i="36" s="1"/>
  <c r="K10" i="36"/>
  <c r="J10" i="36"/>
  <c r="I10" i="36"/>
  <c r="H10" i="36"/>
  <c r="G10" i="36"/>
  <c r="F10" i="36"/>
  <c r="E10" i="36"/>
  <c r="D10" i="36"/>
  <c r="Q10" i="36" l="1"/>
  <c r="S11" i="36"/>
  <c r="S12" i="36"/>
  <c r="R14" i="36"/>
  <c r="V16" i="36"/>
  <c r="P21" i="36"/>
  <c r="O22" i="36"/>
  <c r="R23" i="36"/>
  <c r="R24" i="36"/>
  <c r="Q26" i="36"/>
  <c r="U28" i="36"/>
  <c r="U31" i="36"/>
  <c r="V38" i="36"/>
  <c r="P11" i="39"/>
  <c r="U13" i="39"/>
  <c r="P15" i="39"/>
  <c r="U17" i="39"/>
  <c r="P19" i="39"/>
  <c r="U21" i="39"/>
  <c r="P23" i="39"/>
  <c r="U25" i="39"/>
  <c r="P27" i="39"/>
  <c r="U34" i="39"/>
  <c r="P36" i="39"/>
  <c r="U38" i="39"/>
  <c r="P40" i="39"/>
  <c r="U42" i="39"/>
  <c r="P44" i="39"/>
  <c r="U46" i="39"/>
  <c r="P48" i="39"/>
  <c r="U50" i="39"/>
  <c r="R10" i="36"/>
  <c r="T11" i="36"/>
  <c r="Q21" i="36"/>
  <c r="P22" i="36"/>
  <c r="S23" i="36"/>
  <c r="S24" i="36"/>
  <c r="R26" i="36"/>
  <c r="V28" i="36"/>
  <c r="Q11" i="39"/>
  <c r="Q15" i="39"/>
  <c r="Q19" i="39"/>
  <c r="Q23" i="39"/>
  <c r="Q27" i="39"/>
  <c r="Q36" i="39"/>
  <c r="Q40" i="39"/>
  <c r="Q44" i="39"/>
  <c r="Q48" i="39"/>
  <c r="O51" i="39"/>
  <c r="T10" i="36"/>
  <c r="U11" i="36"/>
  <c r="V12" i="36"/>
  <c r="T14" i="36"/>
  <c r="P17" i="36"/>
  <c r="R19" i="36"/>
  <c r="R21" i="36"/>
  <c r="Q22" i="36"/>
  <c r="T23" i="36"/>
  <c r="T24" i="36"/>
  <c r="S26" i="36"/>
  <c r="O31" i="36"/>
  <c r="P35" i="36"/>
  <c r="Q36" i="36"/>
  <c r="R11" i="39"/>
  <c r="R15" i="39"/>
  <c r="R19" i="39"/>
  <c r="R23" i="39"/>
  <c r="R27" i="39"/>
  <c r="R36" i="39"/>
  <c r="R40" i="39"/>
  <c r="R44" i="39"/>
  <c r="R48" i="39"/>
  <c r="S21" i="36"/>
  <c r="R22" i="36"/>
  <c r="U23" i="36"/>
  <c r="V24" i="36"/>
  <c r="T26" i="36"/>
  <c r="S11" i="39"/>
  <c r="S15" i="39"/>
  <c r="S19" i="39"/>
  <c r="S23" i="39"/>
  <c r="S27" i="39"/>
  <c r="S36" i="39"/>
  <c r="S40" i="39"/>
  <c r="S44" i="39"/>
  <c r="S48" i="39"/>
  <c r="Q51" i="39"/>
  <c r="V11" i="36"/>
  <c r="O11" i="36"/>
  <c r="R17" i="36"/>
  <c r="T21" i="36"/>
  <c r="T22" i="36"/>
  <c r="V23" i="36"/>
  <c r="U26" i="36"/>
  <c r="Q31" i="36"/>
  <c r="U11" i="39"/>
  <c r="U15" i="39"/>
  <c r="U19" i="39"/>
  <c r="U23" i="39"/>
  <c r="U27" i="39"/>
  <c r="U36" i="39"/>
  <c r="U40" i="39"/>
  <c r="U44" i="39"/>
  <c r="U48" i="39"/>
  <c r="R51" i="39"/>
  <c r="U21" i="36"/>
  <c r="V26" i="36"/>
  <c r="S51" i="39"/>
  <c r="O10" i="36"/>
  <c r="U17" i="36"/>
  <c r="V21" i="36"/>
  <c r="O23" i="36"/>
  <c r="O24" i="36"/>
  <c r="S31" i="36"/>
  <c r="S13" i="39"/>
  <c r="S17" i="39"/>
  <c r="S21" i="39"/>
  <c r="T51" i="39"/>
  <c r="P27" i="36"/>
  <c r="O37" i="36"/>
  <c r="Q39" i="36"/>
  <c r="J23" i="37"/>
  <c r="K23" i="37" s="1"/>
  <c r="P12" i="39"/>
  <c r="P16" i="39"/>
  <c r="P20" i="39"/>
  <c r="P24" i="39"/>
  <c r="P28" i="39"/>
  <c r="P37" i="39"/>
  <c r="P41" i="39"/>
  <c r="P45" i="39"/>
  <c r="P49" i="39"/>
  <c r="S10" i="36"/>
  <c r="U12" i="36"/>
  <c r="P13" i="36"/>
  <c r="R15" i="36"/>
  <c r="T17" i="36"/>
  <c r="O18" i="36"/>
  <c r="V19" i="36"/>
  <c r="Q20" i="36"/>
  <c r="S22" i="36"/>
  <c r="U24" i="36"/>
  <c r="P25" i="36"/>
  <c r="R27" i="36"/>
  <c r="T29" i="36"/>
  <c r="O30" i="36"/>
  <c r="Q32" i="36"/>
  <c r="S34" i="36"/>
  <c r="U36" i="36"/>
  <c r="P37" i="36"/>
  <c r="R39" i="36"/>
  <c r="T11" i="39"/>
  <c r="Q12" i="39"/>
  <c r="T15" i="39"/>
  <c r="Q16" i="39"/>
  <c r="T19" i="39"/>
  <c r="Q20" i="39"/>
  <c r="T23" i="39"/>
  <c r="Q24" i="39"/>
  <c r="T27" i="39"/>
  <c r="Q28" i="39"/>
  <c r="T36" i="39"/>
  <c r="Q37" i="39"/>
  <c r="T40" i="39"/>
  <c r="Q41" i="39"/>
  <c r="T44" i="39"/>
  <c r="Q45" i="39"/>
  <c r="T48" i="39"/>
  <c r="Q49" i="39"/>
  <c r="O39" i="36"/>
  <c r="Q15" i="36"/>
  <c r="J26" i="37"/>
  <c r="K26" i="37" s="1"/>
  <c r="S15" i="36"/>
  <c r="R12" i="39"/>
  <c r="R16" i="39"/>
  <c r="R20" i="39"/>
  <c r="R24" i="39"/>
  <c r="R28" i="39"/>
  <c r="R37" i="39"/>
  <c r="R41" i="39"/>
  <c r="R45" i="39"/>
  <c r="R49" i="39"/>
  <c r="O13" i="36"/>
  <c r="Q27" i="36"/>
  <c r="J14" i="37"/>
  <c r="K14" i="37" s="1"/>
  <c r="Q13" i="36"/>
  <c r="P18" i="36"/>
  <c r="R20" i="36"/>
  <c r="Q25" i="36"/>
  <c r="Q37" i="36"/>
  <c r="V17" i="36"/>
  <c r="Q18" i="36"/>
  <c r="S20" i="36"/>
  <c r="U22" i="36"/>
  <c r="R25" i="36"/>
  <c r="T27" i="36"/>
  <c r="O28" i="36"/>
  <c r="V29" i="36"/>
  <c r="Q30" i="36"/>
  <c r="S32" i="36"/>
  <c r="U34" i="36"/>
  <c r="R37" i="36"/>
  <c r="T39" i="36"/>
  <c r="D12" i="37"/>
  <c r="D15" i="37"/>
  <c r="D18" i="37"/>
  <c r="D21" i="37"/>
  <c r="D24" i="37"/>
  <c r="D27" i="37"/>
  <c r="S12" i="39"/>
  <c r="P13" i="39"/>
  <c r="S16" i="39"/>
  <c r="P17" i="39"/>
  <c r="S20" i="39"/>
  <c r="P21" i="39"/>
  <c r="S24" i="39"/>
  <c r="P25" i="39"/>
  <c r="S28" i="39"/>
  <c r="P34" i="39"/>
  <c r="S37" i="39"/>
  <c r="P38" i="39"/>
  <c r="S41" i="39"/>
  <c r="P42" i="39"/>
  <c r="S45" i="39"/>
  <c r="P46" i="39"/>
  <c r="S49" i="39"/>
  <c r="P50" i="39"/>
  <c r="O20" i="36"/>
  <c r="P32" i="36"/>
  <c r="S27" i="36"/>
  <c r="R32" i="36"/>
  <c r="S39" i="36"/>
  <c r="U10" i="36"/>
  <c r="R13" i="36"/>
  <c r="T15" i="36"/>
  <c r="O16" i="36"/>
  <c r="S13" i="36"/>
  <c r="U15" i="36"/>
  <c r="P16" i="36"/>
  <c r="R18" i="36"/>
  <c r="T20" i="36"/>
  <c r="S25" i="36"/>
  <c r="U27" i="36"/>
  <c r="P28" i="36"/>
  <c r="R30" i="36"/>
  <c r="T32" i="36"/>
  <c r="S37" i="36"/>
  <c r="U39" i="36"/>
  <c r="T12" i="39"/>
  <c r="Q13" i="39"/>
  <c r="T16" i="39"/>
  <c r="Q17" i="39"/>
  <c r="T20" i="39"/>
  <c r="Q21" i="39"/>
  <c r="T24" i="39"/>
  <c r="Q25" i="39"/>
  <c r="T28" i="39"/>
  <c r="Q34" i="39"/>
  <c r="T37" i="39"/>
  <c r="Q38" i="39"/>
  <c r="T41" i="39"/>
  <c r="Q42" i="39"/>
  <c r="T45" i="39"/>
  <c r="Q46" i="39"/>
  <c r="T49" i="39"/>
  <c r="Q50" i="39"/>
  <c r="O15" i="36"/>
  <c r="P20" i="36"/>
  <c r="O25" i="36"/>
  <c r="J11" i="37"/>
  <c r="K11" i="37" s="1"/>
  <c r="T13" i="36"/>
  <c r="V15" i="36"/>
  <c r="Q16" i="36"/>
  <c r="S18" i="36"/>
  <c r="U20" i="36"/>
  <c r="T25" i="36"/>
  <c r="V27" i="36"/>
  <c r="Q28" i="36"/>
  <c r="S30" i="36"/>
  <c r="U32" i="36"/>
  <c r="T37" i="36"/>
  <c r="V39" i="36"/>
  <c r="U12" i="39"/>
  <c r="U16" i="39"/>
  <c r="U20" i="39"/>
  <c r="U24" i="39"/>
  <c r="U28" i="39"/>
  <c r="U37" i="39"/>
  <c r="U41" i="39"/>
  <c r="U45" i="39"/>
  <c r="U49" i="39"/>
  <c r="P30" i="36"/>
  <c r="U13" i="36"/>
  <c r="R16" i="36"/>
  <c r="T18" i="36"/>
  <c r="O19" i="36"/>
  <c r="U25" i="36"/>
  <c r="R28" i="36"/>
  <c r="T30" i="36"/>
  <c r="V32" i="36"/>
  <c r="U37" i="36"/>
  <c r="J20" i="37"/>
  <c r="K20" i="37" s="1"/>
  <c r="S16" i="36"/>
  <c r="U18" i="36"/>
  <c r="J17" i="37"/>
  <c r="K17" i="37" s="1"/>
  <c r="S28" i="36"/>
  <c r="U30" i="36"/>
  <c r="E20" i="34" l="1"/>
  <c r="Q29" i="34"/>
  <c r="D38" i="34"/>
  <c r="F32" i="34"/>
  <c r="F24" i="34"/>
  <c r="F25" i="34"/>
  <c r="F5" i="34"/>
  <c r="G5" i="34"/>
  <c r="C38" i="34" l="1"/>
  <c r="E21" i="34" l="1"/>
  <c r="E27" i="34" l="1"/>
  <c r="F27" i="34" s="1"/>
  <c r="E13" i="34"/>
  <c r="E22" i="34"/>
  <c r="F22" i="34" s="1"/>
  <c r="Y15" i="35"/>
  <c r="E19" i="34"/>
  <c r="F19" i="34" s="1"/>
  <c r="E18" i="34"/>
  <c r="F18" i="34" s="1"/>
  <c r="E14" i="34"/>
  <c r="F14" i="34" s="1"/>
  <c r="E26" i="34"/>
  <c r="F26" i="34" s="1"/>
  <c r="Y13" i="35"/>
  <c r="Y11" i="35"/>
  <c r="Y14" i="35"/>
  <c r="F21" i="34"/>
  <c r="G21" i="34"/>
  <c r="F9" i="34"/>
  <c r="F10" i="34"/>
  <c r="F11" i="34"/>
  <c r="F7" i="34"/>
  <c r="E17" i="34" l="1"/>
  <c r="F17" i="34" s="1"/>
  <c r="J13" i="34"/>
  <c r="F13" i="34"/>
  <c r="E28" i="34"/>
  <c r="F28" i="34" s="1"/>
  <c r="E16" i="34"/>
  <c r="F16" i="34" s="1"/>
  <c r="U19" i="35"/>
  <c r="Y12" i="35"/>
  <c r="Y10" i="35" s="1"/>
  <c r="Y31" i="35" s="1"/>
  <c r="U18" i="35"/>
  <c r="E15" i="34"/>
  <c r="F15" i="34" s="1"/>
  <c r="F8" i="34"/>
  <c r="G8" i="34"/>
  <c r="D35" i="34"/>
  <c r="D33" i="34"/>
  <c r="C33" i="34"/>
  <c r="G32" i="34"/>
  <c r="G27" i="34"/>
  <c r="G26" i="34"/>
  <c r="G25" i="34"/>
  <c r="G24" i="34"/>
  <c r="G22" i="34"/>
  <c r="G19" i="34"/>
  <c r="G18" i="34"/>
  <c r="G14" i="34"/>
  <c r="G13" i="34"/>
  <c r="D12" i="34"/>
  <c r="C12" i="34"/>
  <c r="C36" i="34" s="1"/>
  <c r="G11" i="34"/>
  <c r="G10" i="34"/>
  <c r="G9" i="34"/>
  <c r="G7" i="34"/>
  <c r="E6" i="34"/>
  <c r="D6" i="34"/>
  <c r="C6" i="34"/>
  <c r="C35" i="34" s="1"/>
  <c r="U29" i="35" l="1"/>
  <c r="G16" i="34"/>
  <c r="G17" i="34"/>
  <c r="U12" i="35"/>
  <c r="U20" i="35"/>
  <c r="E23" i="34"/>
  <c r="F23" i="34" s="1"/>
  <c r="U26" i="35"/>
  <c r="G15" i="34"/>
  <c r="G6" i="34"/>
  <c r="F6" i="34"/>
  <c r="D29" i="34"/>
  <c r="D30" i="34" s="1"/>
  <c r="D37" i="34" s="1"/>
  <c r="C29" i="34"/>
  <c r="C30" i="34" s="1"/>
  <c r="C37" i="34" s="1"/>
  <c r="U14" i="35"/>
  <c r="U21" i="35"/>
  <c r="U11" i="35"/>
  <c r="U25" i="35"/>
  <c r="U24" i="35"/>
  <c r="U23" i="35"/>
  <c r="U27" i="35"/>
  <c r="U22" i="35"/>
  <c r="U28" i="35"/>
  <c r="U17" i="35"/>
  <c r="U13" i="35"/>
  <c r="U15" i="35"/>
  <c r="E35" i="34"/>
  <c r="D36" i="34"/>
  <c r="U16" i="35" l="1"/>
  <c r="G35" i="34"/>
  <c r="F35" i="34"/>
  <c r="D34" i="34"/>
  <c r="C34" i="34"/>
  <c r="F20" i="34" l="1"/>
  <c r="G20" i="34" l="1"/>
  <c r="E12" i="34" l="1"/>
  <c r="E36" i="34" l="1"/>
  <c r="F36" i="34" s="1"/>
  <c r="F12" i="34"/>
  <c r="G23" i="34"/>
  <c r="E29" i="34" l="1"/>
  <c r="F29" i="34" s="1"/>
  <c r="G12" i="34"/>
  <c r="G28" i="34" l="1"/>
  <c r="G36" i="34"/>
  <c r="G29" i="34"/>
  <c r="E30" i="34" l="1"/>
  <c r="F30" i="34" s="1"/>
  <c r="G30" i="34" l="1"/>
  <c r="E37" i="34"/>
  <c r="G37" i="34" l="1"/>
  <c r="F37" i="34"/>
  <c r="AC15" i="19"/>
  <c r="AC35" i="19" s="1"/>
  <c r="AC36" i="19" s="1"/>
  <c r="AC5" i="19"/>
  <c r="W58" i="19"/>
  <c r="T58" i="19"/>
  <c r="R53" i="19"/>
  <c r="N53" i="19"/>
  <c r="W49" i="19"/>
  <c r="R49" i="19"/>
  <c r="Q49" i="19"/>
  <c r="P49" i="19"/>
  <c r="N49" i="19"/>
  <c r="M49" i="19"/>
  <c r="L49" i="19"/>
  <c r="J49" i="19"/>
  <c r="I49" i="19"/>
  <c r="H49" i="19"/>
  <c r="F49" i="19"/>
  <c r="E49" i="19"/>
  <c r="D49" i="19"/>
  <c r="AA36" i="19"/>
  <c r="Y36" i="19"/>
  <c r="AH33" i="19"/>
  <c r="AG33" i="19"/>
  <c r="AL28" i="19"/>
  <c r="AH28" i="19"/>
  <c r="AG28" i="19"/>
  <c r="AL27" i="19"/>
  <c r="AH27" i="19"/>
  <c r="AG27" i="19"/>
  <c r="AL26" i="19"/>
  <c r="AH26" i="19"/>
  <c r="AG26" i="19"/>
  <c r="AL25" i="19"/>
  <c r="AH25" i="19"/>
  <c r="AG25" i="19"/>
  <c r="AL24" i="19"/>
  <c r="AH24" i="19"/>
  <c r="AG24" i="19"/>
  <c r="AL23" i="19"/>
  <c r="AH23" i="19"/>
  <c r="AG23" i="19"/>
  <c r="AL22" i="19"/>
  <c r="AH22" i="19"/>
  <c r="AG22" i="19"/>
  <c r="AL21" i="19"/>
  <c r="AH21" i="19"/>
  <c r="AG21" i="19"/>
  <c r="AL20" i="19"/>
  <c r="AH20" i="19"/>
  <c r="AG20" i="19"/>
  <c r="AL19" i="19"/>
  <c r="AH19" i="19"/>
  <c r="AG19" i="19"/>
  <c r="AL18" i="19"/>
  <c r="AK18" i="19"/>
  <c r="AH18" i="19"/>
  <c r="AG18" i="19"/>
  <c r="AF18" i="19"/>
  <c r="AD18" i="19"/>
  <c r="AB18" i="19"/>
  <c r="Z18" i="19"/>
  <c r="AK17" i="19"/>
  <c r="AH17" i="19"/>
  <c r="AG17" i="19"/>
  <c r="AD17" i="19"/>
  <c r="AB17" i="19"/>
  <c r="Z17" i="19"/>
  <c r="AL16" i="19"/>
  <c r="AH16" i="19"/>
  <c r="AG16" i="19"/>
  <c r="AJ15" i="19"/>
  <c r="AJ35" i="19" s="1"/>
  <c r="AJ36" i="19" s="1"/>
  <c r="AA15" i="19"/>
  <c r="AA35" i="19" s="1"/>
  <c r="Y15" i="19"/>
  <c r="Y35" i="19" s="1"/>
  <c r="W15" i="19"/>
  <c r="S14" i="19"/>
  <c r="O14" i="19"/>
  <c r="K14" i="19"/>
  <c r="G14" i="19"/>
  <c r="AH13" i="19"/>
  <c r="AG13" i="19"/>
  <c r="S13" i="19"/>
  <c r="O13" i="19"/>
  <c r="K13" i="19"/>
  <c r="G13" i="19"/>
  <c r="AH12" i="19"/>
  <c r="AG12" i="19"/>
  <c r="S12" i="19"/>
  <c r="O12" i="19"/>
  <c r="K12" i="19"/>
  <c r="G12" i="19"/>
  <c r="AH11" i="19"/>
  <c r="AG11" i="19"/>
  <c r="S11" i="19"/>
  <c r="O11" i="19"/>
  <c r="K11" i="19"/>
  <c r="G11" i="19"/>
  <c r="AH10" i="19"/>
  <c r="AG10" i="19"/>
  <c r="S10" i="19"/>
  <c r="O10" i="19"/>
  <c r="K10" i="19"/>
  <c r="G10" i="19"/>
  <c r="AA9" i="19"/>
  <c r="Y9" i="19"/>
  <c r="W9" i="19"/>
  <c r="R9" i="19"/>
  <c r="Q9" i="19"/>
  <c r="P9" i="19"/>
  <c r="N9" i="19"/>
  <c r="M9" i="19"/>
  <c r="L9" i="19"/>
  <c r="J9" i="19"/>
  <c r="I9" i="19"/>
  <c r="H9" i="19"/>
  <c r="F9" i="19"/>
  <c r="E9" i="19"/>
  <c r="D9" i="19"/>
  <c r="AH8" i="19"/>
  <c r="AG8" i="19"/>
  <c r="U8" i="19"/>
  <c r="AH7" i="19"/>
  <c r="AG7" i="19"/>
  <c r="U7" i="19"/>
  <c r="AH6" i="19"/>
  <c r="AG6" i="19"/>
  <c r="U6" i="19"/>
  <c r="AJ5" i="19"/>
  <c r="AK16" i="19" s="1"/>
  <c r="AE5" i="19"/>
  <c r="AK27" i="19" s="1"/>
  <c r="AA5" i="19"/>
  <c r="Y5" i="19"/>
  <c r="AB26" i="19" s="1"/>
  <c r="S5" i="19"/>
  <c r="O5" i="19"/>
  <c r="K5" i="19"/>
  <c r="G5" i="19"/>
  <c r="Z28" i="19" l="1"/>
  <c r="AB23" i="19"/>
  <c r="AB9" i="19"/>
  <c r="AB28" i="19"/>
  <c r="Z11" i="19"/>
  <c r="Z19" i="19"/>
  <c r="AF20" i="19"/>
  <c r="AF26" i="19"/>
  <c r="T12" i="19"/>
  <c r="U12" i="19" s="1"/>
  <c r="T14" i="19"/>
  <c r="K9" i="19"/>
  <c r="Z10" i="19"/>
  <c r="AA29" i="19"/>
  <c r="AA30" i="19" s="1"/>
  <c r="AB30" i="19" s="1"/>
  <c r="O9" i="19"/>
  <c r="AB19" i="19"/>
  <c r="AK20" i="19"/>
  <c r="Z22" i="19"/>
  <c r="AA37" i="19"/>
  <c r="D18" i="19"/>
  <c r="AK21" i="19"/>
  <c r="AI5" i="19"/>
  <c r="AI6" i="19" s="1"/>
  <c r="AF25" i="19"/>
  <c r="Z14" i="19"/>
  <c r="Z16" i="19"/>
  <c r="AF22" i="19"/>
  <c r="AK23" i="19"/>
  <c r="AF27" i="19"/>
  <c r="AF23" i="19"/>
  <c r="G9" i="19"/>
  <c r="T11" i="19"/>
  <c r="U11" i="19" s="1"/>
  <c r="AE14" i="19"/>
  <c r="AB16" i="19"/>
  <c r="AB21" i="19"/>
  <c r="AK25" i="19"/>
  <c r="Y29" i="19"/>
  <c r="Y30" i="19" s="1"/>
  <c r="D17" i="19"/>
  <c r="Y37" i="19"/>
  <c r="S9" i="19"/>
  <c r="AF16" i="19"/>
  <c r="AK19" i="19"/>
  <c r="AF21" i="19"/>
  <c r="AF24" i="19"/>
  <c r="AC14" i="19"/>
  <c r="AC9" i="19" s="1"/>
  <c r="AC29" i="19" s="1"/>
  <c r="AC30" i="19" s="1"/>
  <c r="AC31" i="19" s="1"/>
  <c r="AC32" i="19" s="1"/>
  <c r="Z15" i="19"/>
  <c r="O49" i="19"/>
  <c r="AK28" i="19"/>
  <c r="AD28" i="19"/>
  <c r="R27" i="19"/>
  <c r="N27" i="19"/>
  <c r="J27" i="19"/>
  <c r="F27" i="19"/>
  <c r="AD26" i="19"/>
  <c r="P26" i="19"/>
  <c r="L26" i="19"/>
  <c r="H26" i="19"/>
  <c r="D26" i="19"/>
  <c r="R25" i="19"/>
  <c r="N25" i="19"/>
  <c r="J25" i="19"/>
  <c r="F25" i="19"/>
  <c r="AD24" i="19"/>
  <c r="P24" i="19"/>
  <c r="L24" i="19"/>
  <c r="H24" i="19"/>
  <c r="D24" i="19"/>
  <c r="R23" i="19"/>
  <c r="N23" i="19"/>
  <c r="J23" i="19"/>
  <c r="F23" i="19"/>
  <c r="AD22" i="19"/>
  <c r="P22" i="19"/>
  <c r="L22" i="19"/>
  <c r="H22" i="19"/>
  <c r="D22" i="19"/>
  <c r="R21" i="19"/>
  <c r="N21" i="19"/>
  <c r="J21" i="19"/>
  <c r="F21" i="19"/>
  <c r="P27" i="19"/>
  <c r="E27" i="19"/>
  <c r="J26" i="19"/>
  <c r="E26" i="19"/>
  <c r="P25" i="19"/>
  <c r="E25" i="19"/>
  <c r="J24" i="19"/>
  <c r="E24" i="19"/>
  <c r="P23" i="19"/>
  <c r="E23" i="19"/>
  <c r="J22" i="19"/>
  <c r="E22" i="19"/>
  <c r="P21" i="19"/>
  <c r="E21" i="19"/>
  <c r="Q19" i="19"/>
  <c r="M19" i="19"/>
  <c r="I19" i="19"/>
  <c r="E19" i="19"/>
  <c r="R17" i="19"/>
  <c r="N17" i="19"/>
  <c r="J17" i="19"/>
  <c r="F17" i="19"/>
  <c r="AD16" i="19"/>
  <c r="P16" i="19"/>
  <c r="L16" i="19"/>
  <c r="H16" i="19"/>
  <c r="AF28" i="19"/>
  <c r="I27" i="19"/>
  <c r="D27" i="19"/>
  <c r="N26" i="19"/>
  <c r="I26" i="19"/>
  <c r="I25" i="19"/>
  <c r="D25" i="19"/>
  <c r="N24" i="19"/>
  <c r="I24" i="19"/>
  <c r="I23" i="19"/>
  <c r="D23" i="19"/>
  <c r="N22" i="19"/>
  <c r="I22" i="19"/>
  <c r="I21" i="19"/>
  <c r="D21" i="19"/>
  <c r="R20" i="19"/>
  <c r="N20" i="19"/>
  <c r="J20" i="19"/>
  <c r="F20" i="19"/>
  <c r="AD19" i="19"/>
  <c r="P19" i="19"/>
  <c r="H27" i="19"/>
  <c r="R26" i="19"/>
  <c r="L25" i="19"/>
  <c r="AD23" i="19"/>
  <c r="M23" i="19"/>
  <c r="M22" i="19"/>
  <c r="Q21" i="19"/>
  <c r="L20" i="19"/>
  <c r="D20" i="19"/>
  <c r="R19" i="19"/>
  <c r="F19" i="19"/>
  <c r="R18" i="19"/>
  <c r="M18" i="19"/>
  <c r="H18" i="19"/>
  <c r="I17" i="19"/>
  <c r="N16" i="19"/>
  <c r="I16" i="19"/>
  <c r="F26" i="19"/>
  <c r="R24" i="19"/>
  <c r="L23" i="19"/>
  <c r="AD21" i="19"/>
  <c r="D19" i="19"/>
  <c r="Q18" i="19"/>
  <c r="F18" i="19"/>
  <c r="M17" i="19"/>
  <c r="R16" i="19"/>
  <c r="AD15" i="19"/>
  <c r="L27" i="19"/>
  <c r="AD25" i="19"/>
  <c r="M25" i="19"/>
  <c r="M24" i="19"/>
  <c r="Q23" i="19"/>
  <c r="Q22" i="19"/>
  <c r="F22" i="19"/>
  <c r="H21" i="19"/>
  <c r="M20" i="19"/>
  <c r="E20" i="19"/>
  <c r="L19" i="19"/>
  <c r="N18" i="19"/>
  <c r="I18" i="19"/>
  <c r="P17" i="19"/>
  <c r="E17" i="19"/>
  <c r="J16" i="19"/>
  <c r="E16" i="19"/>
  <c r="AD9" i="19"/>
  <c r="Q27" i="19"/>
  <c r="Q26" i="19"/>
  <c r="H25" i="19"/>
  <c r="M21" i="19"/>
  <c r="Q20" i="19"/>
  <c r="I20" i="19"/>
  <c r="J19" i="19"/>
  <c r="L18" i="19"/>
  <c r="H17" i="19"/>
  <c r="M16" i="19"/>
  <c r="Y31" i="19"/>
  <c r="Y32" i="19" s="1"/>
  <c r="Z30" i="19"/>
  <c r="L17" i="19"/>
  <c r="P18" i="19"/>
  <c r="AD20" i="19"/>
  <c r="H23" i="19"/>
  <c r="F24" i="19"/>
  <c r="AD27" i="19"/>
  <c r="S49" i="19"/>
  <c r="T13" i="19"/>
  <c r="U13" i="19" s="1"/>
  <c r="AB13" i="19"/>
  <c r="F16" i="19"/>
  <c r="Q17" i="19"/>
  <c r="Q24" i="19"/>
  <c r="M26" i="19"/>
  <c r="AH5" i="19"/>
  <c r="T10" i="19"/>
  <c r="U10" i="19" s="1"/>
  <c r="E18" i="19"/>
  <c r="G18" i="19" s="1"/>
  <c r="H19" i="19"/>
  <c r="H20" i="19"/>
  <c r="L21" i="19"/>
  <c r="R22" i="19"/>
  <c r="AB14" i="19"/>
  <c r="AB12" i="19"/>
  <c r="AB10" i="19"/>
  <c r="AB11" i="19"/>
  <c r="AG5" i="19"/>
  <c r="Q16" i="19"/>
  <c r="J18" i="19"/>
  <c r="N19" i="19"/>
  <c r="P20" i="19"/>
  <c r="Q25" i="19"/>
  <c r="M27" i="19"/>
  <c r="Z27" i="19"/>
  <c r="Z25" i="19"/>
  <c r="Z23" i="19"/>
  <c r="Z21" i="19"/>
  <c r="AB20" i="19"/>
  <c r="Z20" i="19"/>
  <c r="Z9" i="19"/>
  <c r="Z12" i="19"/>
  <c r="Z13" i="19"/>
  <c r="W29" i="19"/>
  <c r="W30" i="19" s="1"/>
  <c r="W31" i="19" s="1"/>
  <c r="W32" i="19" s="1"/>
  <c r="W50" i="19" s="1"/>
  <c r="AB15" i="19"/>
  <c r="AL17" i="19"/>
  <c r="AF17" i="19"/>
  <c r="AB24" i="19"/>
  <c r="Z26" i="19"/>
  <c r="AB27" i="19"/>
  <c r="T5" i="19"/>
  <c r="AE15" i="19"/>
  <c r="AK15" i="19"/>
  <c r="AB22" i="19"/>
  <c r="Z24" i="19"/>
  <c r="AB25" i="19"/>
  <c r="AK26" i="19"/>
  <c r="AK24" i="19"/>
  <c r="AK22" i="19"/>
  <c r="AJ14" i="19"/>
  <c r="AJ9" i="19" s="1"/>
  <c r="AJ29" i="19" s="1"/>
  <c r="D16" i="19"/>
  <c r="AF19" i="19"/>
  <c r="K49" i="19"/>
  <c r="AE17" i="16"/>
  <c r="U14" i="19" l="1"/>
  <c r="AA31" i="19"/>
  <c r="AA32" i="19" s="1"/>
  <c r="K27" i="19"/>
  <c r="Z29" i="19"/>
  <c r="AB29" i="19"/>
  <c r="T9" i="19"/>
  <c r="U9" i="19" s="1"/>
  <c r="AH14" i="19"/>
  <c r="AE9" i="19"/>
  <c r="AE29" i="19" s="1"/>
  <c r="AG14" i="19"/>
  <c r="K23" i="19"/>
  <c r="O18" i="19"/>
  <c r="AD29" i="19"/>
  <c r="I15" i="19"/>
  <c r="I29" i="19" s="1"/>
  <c r="S17" i="19"/>
  <c r="S19" i="19"/>
  <c r="K19" i="19"/>
  <c r="G17" i="19"/>
  <c r="G19" i="19"/>
  <c r="G21" i="19"/>
  <c r="G23" i="19"/>
  <c r="G25" i="19"/>
  <c r="S21" i="19"/>
  <c r="S23" i="19"/>
  <c r="S25" i="19"/>
  <c r="S27" i="19"/>
  <c r="O24" i="19"/>
  <c r="K26" i="19"/>
  <c r="AK29" i="19"/>
  <c r="AJ30" i="19"/>
  <c r="G20" i="19"/>
  <c r="O16" i="19"/>
  <c r="L15" i="19"/>
  <c r="S22" i="19"/>
  <c r="G16" i="19"/>
  <c r="D15" i="19"/>
  <c r="AG15" i="19"/>
  <c r="AE35" i="19"/>
  <c r="AE36" i="19" s="1"/>
  <c r="AF15" i="19"/>
  <c r="AH15" i="19"/>
  <c r="Q15" i="19"/>
  <c r="Q29" i="19" s="1"/>
  <c r="K25" i="19"/>
  <c r="E15" i="19"/>
  <c r="E29" i="19" s="1"/>
  <c r="O27" i="19"/>
  <c r="O23" i="19"/>
  <c r="N15" i="19"/>
  <c r="N29" i="19" s="1"/>
  <c r="O20" i="19"/>
  <c r="S16" i="19"/>
  <c r="P15" i="19"/>
  <c r="G22" i="19"/>
  <c r="S24" i="19"/>
  <c r="O26" i="19"/>
  <c r="S20" i="19"/>
  <c r="O21" i="19"/>
  <c r="S18" i="19"/>
  <c r="M15" i="19"/>
  <c r="M29" i="19" s="1"/>
  <c r="J15" i="19"/>
  <c r="J29" i="19" s="1"/>
  <c r="K21" i="19"/>
  <c r="O25" i="19"/>
  <c r="K22" i="19"/>
  <c r="G24" i="19"/>
  <c r="S26" i="19"/>
  <c r="T49" i="19"/>
  <c r="P28" i="19"/>
  <c r="L28" i="19"/>
  <c r="H28" i="19"/>
  <c r="D28" i="19"/>
  <c r="J28" i="19"/>
  <c r="E28" i="19"/>
  <c r="U5" i="19"/>
  <c r="J53" i="19"/>
  <c r="N28" i="19"/>
  <c r="I28" i="19"/>
  <c r="Q28" i="19"/>
  <c r="F28" i="19"/>
  <c r="M28" i="19"/>
  <c r="R28" i="19"/>
  <c r="K20" i="19"/>
  <c r="AD30" i="19"/>
  <c r="F15" i="19"/>
  <c r="F29" i="19" s="1"/>
  <c r="O17" i="19"/>
  <c r="K17" i="19"/>
  <c r="O19" i="19"/>
  <c r="R15" i="19"/>
  <c r="R29" i="19" s="1"/>
  <c r="K18" i="19"/>
  <c r="G27" i="19"/>
  <c r="K16" i="19"/>
  <c r="H15" i="19"/>
  <c r="O22" i="19"/>
  <c r="K24" i="19"/>
  <c r="G26" i="19"/>
  <c r="AL22" i="16"/>
  <c r="AL23" i="16"/>
  <c r="AL24" i="16"/>
  <c r="AL25" i="16"/>
  <c r="AL26" i="16"/>
  <c r="AL27" i="16"/>
  <c r="AL28" i="16"/>
  <c r="AL17" i="16"/>
  <c r="AL18" i="16"/>
  <c r="AL19" i="16"/>
  <c r="AL20" i="16"/>
  <c r="AL21" i="16"/>
  <c r="AL16" i="16"/>
  <c r="I30" i="19" l="1"/>
  <c r="I31" i="19" s="1"/>
  <c r="I32" i="19" s="1"/>
  <c r="I50" i="19" s="1"/>
  <c r="R30" i="19"/>
  <c r="R31" i="19" s="1"/>
  <c r="R32" i="19" s="1"/>
  <c r="R50" i="19" s="1"/>
  <c r="T23" i="19"/>
  <c r="U23" i="19" s="1"/>
  <c r="AG9" i="19"/>
  <c r="AF9" i="19"/>
  <c r="AH9" i="19"/>
  <c r="T19" i="19"/>
  <c r="U19" i="19" s="1"/>
  <c r="T25" i="19"/>
  <c r="U25" i="19" s="1"/>
  <c r="T21" i="19"/>
  <c r="U21" i="19" s="1"/>
  <c r="G28" i="19"/>
  <c r="T26" i="19"/>
  <c r="U26" i="19" s="1"/>
  <c r="T18" i="19"/>
  <c r="U18" i="19" s="1"/>
  <c r="T17" i="19"/>
  <c r="U17" i="19" s="1"/>
  <c r="F30" i="19"/>
  <c r="F31" i="19" s="1"/>
  <c r="F32" i="19" s="1"/>
  <c r="F50" i="19" s="1"/>
  <c r="M30" i="19"/>
  <c r="M31" i="19" s="1"/>
  <c r="M32" i="19" s="1"/>
  <c r="M50" i="19" s="1"/>
  <c r="K28" i="19"/>
  <c r="T27" i="19"/>
  <c r="U27" i="19" s="1"/>
  <c r="O28" i="19"/>
  <c r="E30" i="19"/>
  <c r="E31" i="19" s="1"/>
  <c r="E32" i="19" s="1"/>
  <c r="E50" i="19" s="1"/>
  <c r="G15" i="19"/>
  <c r="D29" i="19"/>
  <c r="O15" i="19"/>
  <c r="L29" i="19"/>
  <c r="AJ31" i="19"/>
  <c r="AJ32" i="19" s="1"/>
  <c r="AK30" i="19"/>
  <c r="S28" i="19"/>
  <c r="T24" i="19"/>
  <c r="U24" i="19" s="1"/>
  <c r="J30" i="19"/>
  <c r="J31" i="19" s="1"/>
  <c r="J32" i="19" s="1"/>
  <c r="J50" i="19" s="1"/>
  <c r="T22" i="19"/>
  <c r="U22" i="19" s="1"/>
  <c r="N30" i="19"/>
  <c r="N31" i="19" s="1"/>
  <c r="N32" i="19" s="1"/>
  <c r="N50" i="19" s="1"/>
  <c r="AF29" i="19"/>
  <c r="AH29" i="19"/>
  <c r="AG29" i="19"/>
  <c r="AE30" i="19"/>
  <c r="T16" i="19"/>
  <c r="U16" i="19" s="1"/>
  <c r="K15" i="19"/>
  <c r="H29" i="19"/>
  <c r="P29" i="19"/>
  <c r="S15" i="19"/>
  <c r="Q30" i="19"/>
  <c r="Q31" i="19" s="1"/>
  <c r="Q32" i="19" s="1"/>
  <c r="Q50" i="19" s="1"/>
  <c r="T20" i="19"/>
  <c r="U20" i="19" s="1"/>
  <c r="AD17" i="16"/>
  <c r="AF17" i="16"/>
  <c r="AH22" i="16"/>
  <c r="T28" i="19" l="1"/>
  <c r="U28" i="19" s="1"/>
  <c r="P30" i="19"/>
  <c r="S29" i="19"/>
  <c r="L30" i="19"/>
  <c r="O29" i="19"/>
  <c r="AG30" i="19"/>
  <c r="AH30" i="19"/>
  <c r="AF30" i="19"/>
  <c r="AE31" i="19"/>
  <c r="K29" i="19"/>
  <c r="H30" i="19"/>
  <c r="G29" i="19"/>
  <c r="D30" i="19"/>
  <c r="T15" i="19"/>
  <c r="U15" i="19" s="1"/>
  <c r="AG25" i="16"/>
  <c r="AG17" i="16"/>
  <c r="AH16" i="16"/>
  <c r="T29" i="19" l="1"/>
  <c r="U29" i="19" s="1"/>
  <c r="L31" i="19"/>
  <c r="L32" i="19" s="1"/>
  <c r="L50" i="19" s="1"/>
  <c r="O30" i="19"/>
  <c r="O31" i="19" s="1"/>
  <c r="O32" i="19" s="1"/>
  <c r="O50" i="19" s="1"/>
  <c r="H31" i="19"/>
  <c r="H32" i="19" s="1"/>
  <c r="H50" i="19" s="1"/>
  <c r="K30" i="19"/>
  <c r="K31" i="19" s="1"/>
  <c r="K32" i="19" s="1"/>
  <c r="K50" i="19" s="1"/>
  <c r="P31" i="19"/>
  <c r="P32" i="19" s="1"/>
  <c r="P50" i="19" s="1"/>
  <c r="S30" i="19"/>
  <c r="S31" i="19" s="1"/>
  <c r="S32" i="19" s="1"/>
  <c r="S50" i="19" s="1"/>
  <c r="D31" i="19"/>
  <c r="D32" i="19" s="1"/>
  <c r="D50" i="19" s="1"/>
  <c r="G30" i="19"/>
  <c r="AH31" i="19"/>
  <c r="AG31" i="19"/>
  <c r="AE32" i="19"/>
  <c r="AG33" i="16"/>
  <c r="AG6" i="16"/>
  <c r="AG7" i="16"/>
  <c r="AG8" i="16"/>
  <c r="AG10" i="16"/>
  <c r="AG11" i="16"/>
  <c r="AG12" i="16"/>
  <c r="AG13" i="16"/>
  <c r="AG16" i="16"/>
  <c r="AG18" i="16"/>
  <c r="AG19" i="16"/>
  <c r="AG20" i="16"/>
  <c r="AG21" i="16"/>
  <c r="AG22" i="16"/>
  <c r="AG23" i="16"/>
  <c r="AG24" i="16"/>
  <c r="AG26" i="16"/>
  <c r="AG27" i="16"/>
  <c r="AG28" i="16"/>
  <c r="AF18" i="16"/>
  <c r="AH32" i="19" l="1"/>
  <c r="AG32" i="19"/>
  <c r="G31" i="19"/>
  <c r="G32" i="19" s="1"/>
  <c r="T30" i="19"/>
  <c r="AF18" i="17"/>
  <c r="AC36" i="17"/>
  <c r="AC36" i="16"/>
  <c r="T31" i="19" l="1"/>
  <c r="T32" i="19" s="1"/>
  <c r="T50" i="19" s="1"/>
  <c r="U30" i="19"/>
  <c r="AH21" i="16"/>
  <c r="AH10" i="16" l="1"/>
  <c r="AH11" i="16"/>
  <c r="AH6" i="16"/>
  <c r="AH7" i="16"/>
  <c r="AH8" i="16"/>
  <c r="AH12" i="16"/>
  <c r="AH13" i="16"/>
  <c r="AH18" i="16"/>
  <c r="AH19" i="16"/>
  <c r="AH20" i="16"/>
  <c r="AH23" i="16"/>
  <c r="AH24" i="16"/>
  <c r="AH25" i="16"/>
  <c r="AH26" i="16"/>
  <c r="AH27" i="16"/>
  <c r="AH28" i="16"/>
  <c r="AH33" i="16"/>
  <c r="AC5" i="16" l="1"/>
  <c r="AA36" i="16"/>
  <c r="AB18" i="16"/>
  <c r="AB17" i="16"/>
  <c r="AA15" i="16"/>
  <c r="AA9" i="16"/>
  <c r="AA5" i="16"/>
  <c r="AB11" i="16" l="1"/>
  <c r="AB10" i="16"/>
  <c r="AB12" i="16"/>
  <c r="AB13" i="16"/>
  <c r="AB14" i="16"/>
  <c r="AB9" i="16"/>
  <c r="E17" i="16"/>
  <c r="F17" i="16"/>
  <c r="E16" i="16"/>
  <c r="F16" i="16"/>
  <c r="R16" i="16"/>
  <c r="AA29" i="16"/>
  <c r="AA30" i="16" s="1"/>
  <c r="AA35" i="16"/>
  <c r="AA37" i="16" s="1"/>
  <c r="AA31" i="16" l="1"/>
  <c r="AA32" i="16" s="1"/>
  <c r="W58" i="17" l="1"/>
  <c r="T58" i="17"/>
  <c r="R53" i="17"/>
  <c r="N53" i="17"/>
  <c r="W49" i="17"/>
  <c r="R49" i="17"/>
  <c r="Q49" i="17"/>
  <c r="P49" i="17"/>
  <c r="N49" i="17"/>
  <c r="M49" i="17"/>
  <c r="L49" i="17"/>
  <c r="J49" i="17"/>
  <c r="I49" i="17"/>
  <c r="H49" i="17"/>
  <c r="F49" i="17"/>
  <c r="E49" i="17"/>
  <c r="D49" i="17"/>
  <c r="AD42" i="17"/>
  <c r="AA36" i="17"/>
  <c r="Y36" i="17"/>
  <c r="AG28" i="17"/>
  <c r="AD28" i="17"/>
  <c r="AB28" i="17"/>
  <c r="AB27" i="17"/>
  <c r="R27" i="17"/>
  <c r="Q27" i="17"/>
  <c r="P27" i="17"/>
  <c r="N27" i="17"/>
  <c r="M27" i="17"/>
  <c r="L27" i="17"/>
  <c r="J27" i="17"/>
  <c r="I27" i="17"/>
  <c r="H27" i="17"/>
  <c r="F27" i="17"/>
  <c r="E27" i="17"/>
  <c r="D27" i="17"/>
  <c r="AB26" i="17"/>
  <c r="R26" i="17"/>
  <c r="Q26" i="17"/>
  <c r="P26" i="17"/>
  <c r="N26" i="17"/>
  <c r="M26" i="17"/>
  <c r="L26" i="17"/>
  <c r="O26" i="17" s="1"/>
  <c r="J26" i="17"/>
  <c r="I26" i="17"/>
  <c r="H26" i="17"/>
  <c r="K26" i="17" s="1"/>
  <c r="F26" i="17"/>
  <c r="E26" i="17"/>
  <c r="D26" i="17"/>
  <c r="AB25" i="17"/>
  <c r="R25" i="17"/>
  <c r="Q25" i="17"/>
  <c r="P25" i="17"/>
  <c r="N25" i="17"/>
  <c r="M25" i="17"/>
  <c r="L25" i="17"/>
  <c r="J25" i="17"/>
  <c r="I25" i="17"/>
  <c r="H25" i="17"/>
  <c r="F25" i="17"/>
  <c r="E25" i="17"/>
  <c r="D25" i="17"/>
  <c r="AB24" i="17"/>
  <c r="R24" i="17"/>
  <c r="Q24" i="17"/>
  <c r="P24" i="17"/>
  <c r="N24" i="17"/>
  <c r="M24" i="17"/>
  <c r="L24" i="17"/>
  <c r="O24" i="17" s="1"/>
  <c r="J24" i="17"/>
  <c r="I24" i="17"/>
  <c r="H24" i="17"/>
  <c r="F24" i="17"/>
  <c r="E24" i="17"/>
  <c r="D24" i="17"/>
  <c r="AB23" i="17"/>
  <c r="R23" i="17"/>
  <c r="Q23" i="17"/>
  <c r="P23" i="17"/>
  <c r="N23" i="17"/>
  <c r="M23" i="17"/>
  <c r="L23" i="17"/>
  <c r="J23" i="17"/>
  <c r="I23" i="17"/>
  <c r="H23" i="17"/>
  <c r="F23" i="17"/>
  <c r="E23" i="17"/>
  <c r="D23" i="17"/>
  <c r="AC15" i="17"/>
  <c r="AB22" i="17"/>
  <c r="R22" i="17"/>
  <c r="Q22" i="17"/>
  <c r="P22" i="17"/>
  <c r="S22" i="17" s="1"/>
  <c r="N22" i="17"/>
  <c r="M22" i="17"/>
  <c r="L22" i="17"/>
  <c r="J22" i="17"/>
  <c r="I22" i="17"/>
  <c r="H22" i="17"/>
  <c r="F22" i="17"/>
  <c r="E22" i="17"/>
  <c r="D22" i="17"/>
  <c r="AB21" i="17"/>
  <c r="R21" i="17"/>
  <c r="Q21" i="17"/>
  <c r="P21" i="17"/>
  <c r="N21" i="17"/>
  <c r="M21" i="17"/>
  <c r="L21" i="17"/>
  <c r="J21" i="17"/>
  <c r="I21" i="17"/>
  <c r="H21" i="17"/>
  <c r="F21" i="17"/>
  <c r="E21" i="17"/>
  <c r="D21" i="17"/>
  <c r="AB20" i="17"/>
  <c r="R20" i="17"/>
  <c r="Q20" i="17"/>
  <c r="P20" i="17"/>
  <c r="N20" i="17"/>
  <c r="M20" i="17"/>
  <c r="L20" i="17"/>
  <c r="J20" i="17"/>
  <c r="I20" i="17"/>
  <c r="H20" i="17"/>
  <c r="F20" i="17"/>
  <c r="E20" i="17"/>
  <c r="D20" i="17"/>
  <c r="AB19" i="17"/>
  <c r="R19" i="17"/>
  <c r="Q19" i="17"/>
  <c r="P19" i="17"/>
  <c r="N19" i="17"/>
  <c r="M19" i="17"/>
  <c r="L19" i="17"/>
  <c r="J19" i="17"/>
  <c r="I19" i="17"/>
  <c r="H19" i="17"/>
  <c r="F19" i="17"/>
  <c r="E19" i="17"/>
  <c r="D19" i="17"/>
  <c r="AG18" i="17"/>
  <c r="AD18" i="17"/>
  <c r="AB18" i="17"/>
  <c r="Z18" i="17"/>
  <c r="R18" i="17"/>
  <c r="Q18" i="17"/>
  <c r="P18" i="17"/>
  <c r="N18" i="17"/>
  <c r="M18" i="17"/>
  <c r="L18" i="17"/>
  <c r="J18" i="17"/>
  <c r="I18" i="17"/>
  <c r="H18" i="17"/>
  <c r="F18" i="17"/>
  <c r="E18" i="17"/>
  <c r="D18" i="17"/>
  <c r="AF17" i="17"/>
  <c r="AG17" i="17" s="1"/>
  <c r="AD17" i="17"/>
  <c r="AB17" i="17"/>
  <c r="Z17" i="17"/>
  <c r="R17" i="17"/>
  <c r="Q17" i="17"/>
  <c r="P17" i="17"/>
  <c r="N17" i="17"/>
  <c r="M17" i="17"/>
  <c r="L17" i="17"/>
  <c r="J17" i="17"/>
  <c r="I17" i="17"/>
  <c r="H17" i="17"/>
  <c r="F17" i="17"/>
  <c r="E17" i="17"/>
  <c r="D17" i="17"/>
  <c r="AB16" i="17"/>
  <c r="R16" i="17"/>
  <c r="Q16" i="17"/>
  <c r="P16" i="17"/>
  <c r="N16" i="17"/>
  <c r="M16" i="17"/>
  <c r="L16" i="17"/>
  <c r="J16" i="17"/>
  <c r="I16" i="17"/>
  <c r="H16" i="17"/>
  <c r="F16" i="17"/>
  <c r="E16" i="17"/>
  <c r="D16" i="17"/>
  <c r="AA15" i="17"/>
  <c r="Y15" i="17"/>
  <c r="W15" i="17"/>
  <c r="AB14" i="17"/>
  <c r="S14" i="17"/>
  <c r="O14" i="17"/>
  <c r="K14" i="17"/>
  <c r="G14" i="17"/>
  <c r="AB13" i="17"/>
  <c r="S13" i="17"/>
  <c r="O13" i="17"/>
  <c r="K13" i="17"/>
  <c r="G13" i="17"/>
  <c r="AB12" i="17"/>
  <c r="S12" i="17"/>
  <c r="O12" i="17"/>
  <c r="K12" i="17"/>
  <c r="G12" i="17"/>
  <c r="AB11" i="17"/>
  <c r="S11" i="17"/>
  <c r="O11" i="17"/>
  <c r="K11" i="17"/>
  <c r="G11" i="17"/>
  <c r="AB10" i="17"/>
  <c r="S10" i="17"/>
  <c r="O10" i="17"/>
  <c r="K10" i="17"/>
  <c r="G10" i="17"/>
  <c r="AF9" i="17"/>
  <c r="AA9" i="17"/>
  <c r="AB9" i="17" s="1"/>
  <c r="Y9" i="17"/>
  <c r="W9" i="17"/>
  <c r="R9" i="17"/>
  <c r="Q9" i="17"/>
  <c r="P9" i="17"/>
  <c r="N9" i="17"/>
  <c r="M9" i="17"/>
  <c r="L9" i="17"/>
  <c r="J9" i="17"/>
  <c r="I9" i="17"/>
  <c r="H9" i="17"/>
  <c r="F9" i="17"/>
  <c r="E9" i="17"/>
  <c r="D9" i="17"/>
  <c r="U8" i="17"/>
  <c r="U7" i="17"/>
  <c r="U6" i="17"/>
  <c r="AF5" i="17"/>
  <c r="AG16" i="17" s="1"/>
  <c r="AC5" i="17"/>
  <c r="AG26" i="17" s="1"/>
  <c r="Y5" i="17"/>
  <c r="Z22" i="17" s="1"/>
  <c r="S5" i="17"/>
  <c r="S49" i="17" s="1"/>
  <c r="O5" i="17"/>
  <c r="O49" i="17" s="1"/>
  <c r="K5" i="17"/>
  <c r="G5" i="17"/>
  <c r="U6" i="16"/>
  <c r="U7" i="16"/>
  <c r="U8" i="16"/>
  <c r="W29" i="17" l="1"/>
  <c r="W30" i="17" s="1"/>
  <c r="W31" i="17" s="1"/>
  <c r="W32" i="17" s="1"/>
  <c r="K27" i="17"/>
  <c r="S24" i="17"/>
  <c r="K20" i="17"/>
  <c r="G26" i="17"/>
  <c r="G18" i="17"/>
  <c r="S26" i="17"/>
  <c r="T26" i="17" s="1"/>
  <c r="U26" i="17" s="1"/>
  <c r="G9" i="17"/>
  <c r="K16" i="17"/>
  <c r="O17" i="17"/>
  <c r="D15" i="17"/>
  <c r="D29" i="17" s="1"/>
  <c r="O9" i="17"/>
  <c r="K17" i="17"/>
  <c r="K9" i="17"/>
  <c r="G17" i="17"/>
  <c r="S21" i="17"/>
  <c r="K24" i="17"/>
  <c r="O19" i="17"/>
  <c r="AE5" i="17"/>
  <c r="AE10" i="17" s="1"/>
  <c r="S9" i="17"/>
  <c r="Z9" i="17"/>
  <c r="Z11" i="17"/>
  <c r="AF15" i="17"/>
  <c r="AG15" i="17" s="1"/>
  <c r="S17" i="17"/>
  <c r="G24" i="17"/>
  <c r="T24" i="17" s="1"/>
  <c r="U24" i="17" s="1"/>
  <c r="Z13" i="17"/>
  <c r="K18" i="17"/>
  <c r="S19" i="17"/>
  <c r="AD20" i="17"/>
  <c r="G22" i="17"/>
  <c r="S23" i="17"/>
  <c r="Z19" i="17"/>
  <c r="AG20" i="17"/>
  <c r="Y29" i="17"/>
  <c r="Y30" i="17" s="1"/>
  <c r="Z16" i="17"/>
  <c r="K19" i="17"/>
  <c r="O21" i="17"/>
  <c r="K23" i="17"/>
  <c r="Z23" i="17"/>
  <c r="S27" i="17"/>
  <c r="Z15" i="17"/>
  <c r="O18" i="17"/>
  <c r="G20" i="17"/>
  <c r="K22" i="17"/>
  <c r="Z25" i="17"/>
  <c r="Y35" i="17"/>
  <c r="Y37" i="17" s="1"/>
  <c r="AE12" i="17"/>
  <c r="T10" i="17"/>
  <c r="U10" i="17" s="1"/>
  <c r="G21" i="17"/>
  <c r="AG23" i="17"/>
  <c r="Z27" i="17"/>
  <c r="O23" i="17"/>
  <c r="AG25" i="17"/>
  <c r="Z14" i="17"/>
  <c r="P15" i="17"/>
  <c r="P29" i="17" s="1"/>
  <c r="Z21" i="17"/>
  <c r="AD24" i="17"/>
  <c r="AG27" i="17"/>
  <c r="T12" i="17"/>
  <c r="U12" i="17" s="1"/>
  <c r="G16" i="17"/>
  <c r="G19" i="17"/>
  <c r="T19" i="17" s="1"/>
  <c r="U19" i="17" s="1"/>
  <c r="K21" i="17"/>
  <c r="AD26" i="17"/>
  <c r="O25" i="17"/>
  <c r="K25" i="17"/>
  <c r="G25" i="17"/>
  <c r="Q15" i="17"/>
  <c r="Q29" i="17" s="1"/>
  <c r="I15" i="17"/>
  <c r="I29" i="17" s="1"/>
  <c r="R15" i="17"/>
  <c r="R29" i="17" s="1"/>
  <c r="AC35" i="17"/>
  <c r="AD15" i="17"/>
  <c r="AC9" i="17"/>
  <c r="O16" i="17"/>
  <c r="M15" i="17"/>
  <c r="M29" i="17" s="1"/>
  <c r="AD22" i="17"/>
  <c r="T5" i="17"/>
  <c r="L15" i="17"/>
  <c r="N15" i="17"/>
  <c r="N29" i="17" s="1"/>
  <c r="H15" i="17"/>
  <c r="O20" i="17"/>
  <c r="G27" i="17"/>
  <c r="E15" i="17"/>
  <c r="E29" i="17" s="1"/>
  <c r="K49" i="17"/>
  <c r="T14" i="17"/>
  <c r="U14" i="17" s="1"/>
  <c r="AA35" i="17"/>
  <c r="AA37" i="17" s="1"/>
  <c r="AB15" i="17"/>
  <c r="J15" i="17"/>
  <c r="J29" i="17" s="1"/>
  <c r="AA29" i="17"/>
  <c r="T11" i="17"/>
  <c r="U11" i="17" s="1"/>
  <c r="T13" i="17"/>
  <c r="U13" i="17" s="1"/>
  <c r="F15" i="17"/>
  <c r="F29" i="17" s="1"/>
  <c r="S16" i="17"/>
  <c r="S18" i="17"/>
  <c r="S20" i="17"/>
  <c r="O22" i="17"/>
  <c r="G23" i="17"/>
  <c r="S25" i="17"/>
  <c r="O27" i="17"/>
  <c r="W50" i="17"/>
  <c r="AD16" i="17"/>
  <c r="AG19" i="17"/>
  <c r="AG21" i="17"/>
  <c r="AD23" i="17"/>
  <c r="Z24" i="17"/>
  <c r="AD25" i="17"/>
  <c r="Z26" i="17"/>
  <c r="AD27" i="17"/>
  <c r="Z28" i="17"/>
  <c r="Z10" i="17"/>
  <c r="Z12" i="17"/>
  <c r="AD19" i="17"/>
  <c r="Z20" i="17"/>
  <c r="AD21" i="17"/>
  <c r="AG22" i="17"/>
  <c r="AG24" i="17"/>
  <c r="Z29" i="17" l="1"/>
  <c r="T16" i="17"/>
  <c r="U16" i="17" s="1"/>
  <c r="AE14" i="17"/>
  <c r="T9" i="17"/>
  <c r="U9" i="17" s="1"/>
  <c r="AE11" i="17"/>
  <c r="T17" i="17"/>
  <c r="U17" i="17" s="1"/>
  <c r="AE13" i="17"/>
  <c r="AF35" i="17"/>
  <c r="AF36" i="17" s="1"/>
  <c r="AF29" i="17"/>
  <c r="T20" i="17"/>
  <c r="U20" i="17" s="1"/>
  <c r="T18" i="17"/>
  <c r="U18" i="17" s="1"/>
  <c r="T21" i="17"/>
  <c r="U21" i="17" s="1"/>
  <c r="T27" i="17"/>
  <c r="U27" i="17" s="1"/>
  <c r="T23" i="17"/>
  <c r="U23" i="17" s="1"/>
  <c r="T22" i="17"/>
  <c r="U22" i="17" s="1"/>
  <c r="T25" i="17"/>
  <c r="U25" i="17" s="1"/>
  <c r="S15" i="17"/>
  <c r="J53" i="17"/>
  <c r="Q28" i="17"/>
  <c r="Q30" i="17" s="1"/>
  <c r="Q31" i="17" s="1"/>
  <c r="Q32" i="17" s="1"/>
  <c r="Q50" i="17" s="1"/>
  <c r="M28" i="17"/>
  <c r="M30" i="17" s="1"/>
  <c r="M31" i="17" s="1"/>
  <c r="M32" i="17" s="1"/>
  <c r="M50" i="17" s="1"/>
  <c r="I28" i="17"/>
  <c r="I30" i="17" s="1"/>
  <c r="I31" i="17" s="1"/>
  <c r="I32" i="17" s="1"/>
  <c r="I50" i="17" s="1"/>
  <c r="E28" i="17"/>
  <c r="E30" i="17" s="1"/>
  <c r="E31" i="17" s="1"/>
  <c r="E32" i="17" s="1"/>
  <c r="E50" i="17" s="1"/>
  <c r="T49" i="17"/>
  <c r="R28" i="17"/>
  <c r="R30" i="17" s="1"/>
  <c r="R31" i="17" s="1"/>
  <c r="R32" i="17" s="1"/>
  <c r="R50" i="17" s="1"/>
  <c r="N28" i="17"/>
  <c r="N30" i="17" s="1"/>
  <c r="N31" i="17" s="1"/>
  <c r="N32" i="17" s="1"/>
  <c r="N50" i="17" s="1"/>
  <c r="J28" i="17"/>
  <c r="J30" i="17" s="1"/>
  <c r="J31" i="17" s="1"/>
  <c r="J32" i="17" s="1"/>
  <c r="J50" i="17" s="1"/>
  <c r="F28" i="17"/>
  <c r="F30" i="17" s="1"/>
  <c r="F31" i="17" s="1"/>
  <c r="F32" i="17" s="1"/>
  <c r="F50" i="17" s="1"/>
  <c r="P28" i="17"/>
  <c r="P30" i="17" s="1"/>
  <c r="H28" i="17"/>
  <c r="U5" i="17"/>
  <c r="D28" i="17"/>
  <c r="D30" i="17" s="1"/>
  <c r="L28" i="17"/>
  <c r="AE9" i="17"/>
  <c r="AD9" i="17"/>
  <c r="G15" i="17"/>
  <c r="Z30" i="17"/>
  <c r="Y31" i="17"/>
  <c r="Y32" i="17" s="1"/>
  <c r="G29" i="17"/>
  <c r="S29" i="17"/>
  <c r="AA30" i="17"/>
  <c r="AB29" i="17"/>
  <c r="H29" i="17"/>
  <c r="K15" i="17"/>
  <c r="L29" i="17"/>
  <c r="O15" i="17"/>
  <c r="AC29" i="17"/>
  <c r="AF30" i="17" l="1"/>
  <c r="AG29" i="17"/>
  <c r="L30" i="17"/>
  <c r="O29" i="17"/>
  <c r="P31" i="17"/>
  <c r="P32" i="17" s="1"/>
  <c r="P50" i="17" s="1"/>
  <c r="S30" i="17"/>
  <c r="S31" i="17" s="1"/>
  <c r="S32" i="17" s="1"/>
  <c r="S50" i="17" s="1"/>
  <c r="AA31" i="17"/>
  <c r="AA32" i="17" s="1"/>
  <c r="AB30" i="17"/>
  <c r="K28" i="17"/>
  <c r="AD29" i="17"/>
  <c r="AC30" i="17"/>
  <c r="H30" i="17"/>
  <c r="K29" i="17"/>
  <c r="D31" i="17"/>
  <c r="D32" i="17" s="1"/>
  <c r="D50" i="17" s="1"/>
  <c r="G30" i="17"/>
  <c r="O28" i="17"/>
  <c r="S28" i="17"/>
  <c r="T15" i="17"/>
  <c r="U15" i="17" s="1"/>
  <c r="G28" i="17"/>
  <c r="R20" i="16"/>
  <c r="T29" i="17" l="1"/>
  <c r="U29" i="17" s="1"/>
  <c r="AF31" i="17"/>
  <c r="AF32" i="17" s="1"/>
  <c r="AG30" i="17"/>
  <c r="K30" i="17"/>
  <c r="K31" i="17" s="1"/>
  <c r="K32" i="17" s="1"/>
  <c r="K50" i="17" s="1"/>
  <c r="H31" i="17"/>
  <c r="H32" i="17" s="1"/>
  <c r="H50" i="17" s="1"/>
  <c r="T28" i="17"/>
  <c r="U28" i="17" s="1"/>
  <c r="G31" i="17"/>
  <c r="G32" i="17" s="1"/>
  <c r="AD30" i="17"/>
  <c r="AC31" i="17"/>
  <c r="AC32" i="17" s="1"/>
  <c r="L31" i="17"/>
  <c r="L32" i="17" s="1"/>
  <c r="L50" i="17" s="1"/>
  <c r="O30" i="17"/>
  <c r="O31" i="17" s="1"/>
  <c r="O32" i="17" s="1"/>
  <c r="O50" i="17" s="1"/>
  <c r="T30" i="17" l="1"/>
  <c r="U30" i="17" s="1"/>
  <c r="AK18" i="16"/>
  <c r="AK17" i="16"/>
  <c r="AK28" i="16"/>
  <c r="AJ5" i="16"/>
  <c r="AK16" i="16" s="1"/>
  <c r="T31" i="17" l="1"/>
  <c r="T32" i="17" s="1"/>
  <c r="T50" i="17" s="1"/>
  <c r="AE5" i="16"/>
  <c r="AJ14" i="16" s="1"/>
  <c r="AJ9" i="16" s="1"/>
  <c r="D18" i="16" l="1"/>
  <c r="D16" i="16"/>
  <c r="D17" i="16"/>
  <c r="AG5" i="16"/>
  <c r="AF16" i="16"/>
  <c r="AE14" i="16"/>
  <c r="AH5" i="16"/>
  <c r="AK24" i="16"/>
  <c r="AK19" i="16"/>
  <c r="AF23" i="16"/>
  <c r="AK26" i="16"/>
  <c r="AK22" i="16"/>
  <c r="AK20" i="16"/>
  <c r="AK27" i="16"/>
  <c r="AK23" i="16"/>
  <c r="AK25" i="16"/>
  <c r="AK21" i="16"/>
  <c r="AF26" i="16"/>
  <c r="AF21" i="16"/>
  <c r="AF25" i="16"/>
  <c r="AF20" i="16"/>
  <c r="AF19" i="16"/>
  <c r="AF24" i="16"/>
  <c r="AF27" i="16"/>
  <c r="AF22" i="16"/>
  <c r="AG14" i="16" l="1"/>
  <c r="AH14" i="16"/>
  <c r="AE9" i="16"/>
  <c r="AG9" i="16" s="1"/>
  <c r="AF9" i="16" l="1"/>
  <c r="Y9" i="16"/>
  <c r="AF28" i="16" l="1"/>
  <c r="W58" i="16"/>
  <c r="T58" i="16"/>
  <c r="R53" i="16"/>
  <c r="N53" i="16"/>
  <c r="W49" i="16"/>
  <c r="R49" i="16"/>
  <c r="Q49" i="16"/>
  <c r="P49" i="16"/>
  <c r="N49" i="16"/>
  <c r="M49" i="16"/>
  <c r="L49" i="16"/>
  <c r="J49" i="16"/>
  <c r="I49" i="16"/>
  <c r="H49" i="16"/>
  <c r="F49" i="16"/>
  <c r="E49" i="16"/>
  <c r="D49" i="16"/>
  <c r="Y36" i="16"/>
  <c r="AD28" i="16"/>
  <c r="AD27" i="16"/>
  <c r="R27" i="16"/>
  <c r="Q27" i="16"/>
  <c r="P27" i="16"/>
  <c r="N27" i="16"/>
  <c r="M27" i="16"/>
  <c r="L27" i="16"/>
  <c r="J27" i="16"/>
  <c r="I27" i="16"/>
  <c r="H27" i="16"/>
  <c r="F27" i="16"/>
  <c r="E27" i="16"/>
  <c r="D27" i="16"/>
  <c r="AD26" i="16"/>
  <c r="R26" i="16"/>
  <c r="Q26" i="16"/>
  <c r="P26" i="16"/>
  <c r="N26" i="16"/>
  <c r="M26" i="16"/>
  <c r="L26" i="16"/>
  <c r="J26" i="16"/>
  <c r="I26" i="16"/>
  <c r="H26" i="16"/>
  <c r="F26" i="16"/>
  <c r="E26" i="16"/>
  <c r="D26" i="16"/>
  <c r="AD25" i="16"/>
  <c r="R25" i="16"/>
  <c r="Q25" i="16"/>
  <c r="P25" i="16"/>
  <c r="N25" i="16"/>
  <c r="M25" i="16"/>
  <c r="L25" i="16"/>
  <c r="J25" i="16"/>
  <c r="I25" i="16"/>
  <c r="H25" i="16"/>
  <c r="F25" i="16"/>
  <c r="E25" i="16"/>
  <c r="D25" i="16"/>
  <c r="AD24" i="16"/>
  <c r="R24" i="16"/>
  <c r="Q24" i="16"/>
  <c r="P24" i="16"/>
  <c r="N24" i="16"/>
  <c r="M24" i="16"/>
  <c r="L24" i="16"/>
  <c r="J24" i="16"/>
  <c r="I24" i="16"/>
  <c r="H24" i="16"/>
  <c r="F24" i="16"/>
  <c r="E24" i="16"/>
  <c r="D24" i="16"/>
  <c r="AD23" i="16"/>
  <c r="R23" i="16"/>
  <c r="Q23" i="16"/>
  <c r="P23" i="16"/>
  <c r="N23" i="16"/>
  <c r="M23" i="16"/>
  <c r="L23" i="16"/>
  <c r="J23" i="16"/>
  <c r="I23" i="16"/>
  <c r="H23" i="16"/>
  <c r="F23" i="16"/>
  <c r="E23" i="16"/>
  <c r="D23" i="16"/>
  <c r="AD22" i="16"/>
  <c r="R22" i="16"/>
  <c r="Q22" i="16"/>
  <c r="P22" i="16"/>
  <c r="N22" i="16"/>
  <c r="M22" i="16"/>
  <c r="L22" i="16"/>
  <c r="J22" i="16"/>
  <c r="I22" i="16"/>
  <c r="H22" i="16"/>
  <c r="F22" i="16"/>
  <c r="E22" i="16"/>
  <c r="D22" i="16"/>
  <c r="AD21" i="16"/>
  <c r="R21" i="16"/>
  <c r="Q21" i="16"/>
  <c r="P21" i="16"/>
  <c r="N21" i="16"/>
  <c r="M21" i="16"/>
  <c r="L21" i="16"/>
  <c r="J21" i="16"/>
  <c r="I21" i="16"/>
  <c r="H21" i="16"/>
  <c r="F21" i="16"/>
  <c r="E21" i="16"/>
  <c r="D21" i="16"/>
  <c r="AD20" i="16"/>
  <c r="Q20" i="16"/>
  <c r="P20" i="16"/>
  <c r="N20" i="16"/>
  <c r="M20" i="16"/>
  <c r="L20" i="16"/>
  <c r="J20" i="16"/>
  <c r="I20" i="16"/>
  <c r="H20" i="16"/>
  <c r="F20" i="16"/>
  <c r="E20" i="16"/>
  <c r="D20" i="16"/>
  <c r="AD19" i="16"/>
  <c r="R19" i="16"/>
  <c r="Q19" i="16"/>
  <c r="P19" i="16"/>
  <c r="N19" i="16"/>
  <c r="M19" i="16"/>
  <c r="L19" i="16"/>
  <c r="J19" i="16"/>
  <c r="I19" i="16"/>
  <c r="H19" i="16"/>
  <c r="F19" i="16"/>
  <c r="E19" i="16"/>
  <c r="D19" i="16"/>
  <c r="AD18" i="16"/>
  <c r="Z18" i="16"/>
  <c r="R18" i="16"/>
  <c r="Q18" i="16"/>
  <c r="P18" i="16"/>
  <c r="N18" i="16"/>
  <c r="M18" i="16"/>
  <c r="L18" i="16"/>
  <c r="J18" i="16"/>
  <c r="I18" i="16"/>
  <c r="H18" i="16"/>
  <c r="F18" i="16"/>
  <c r="E18" i="16"/>
  <c r="Z17" i="16"/>
  <c r="R17" i="16"/>
  <c r="Q17" i="16"/>
  <c r="P17" i="16"/>
  <c r="N17" i="16"/>
  <c r="M17" i="16"/>
  <c r="L17" i="16"/>
  <c r="J17" i="16"/>
  <c r="I17" i="16"/>
  <c r="H17" i="16"/>
  <c r="AD16" i="16"/>
  <c r="Q16" i="16"/>
  <c r="P16" i="16"/>
  <c r="N16" i="16"/>
  <c r="M16" i="16"/>
  <c r="L16" i="16"/>
  <c r="J16" i="16"/>
  <c r="I16" i="16"/>
  <c r="H16" i="16"/>
  <c r="AC15" i="16"/>
  <c r="AC35" i="16" s="1"/>
  <c r="AC37" i="16" s="1"/>
  <c r="Y15" i="16"/>
  <c r="Y29" i="16" s="1"/>
  <c r="Y30" i="16" s="1"/>
  <c r="W15" i="16"/>
  <c r="S14" i="16"/>
  <c r="O14" i="16"/>
  <c r="K14" i="16"/>
  <c r="G14" i="16"/>
  <c r="S13" i="16"/>
  <c r="O13" i="16"/>
  <c r="K13" i="16"/>
  <c r="G13" i="16"/>
  <c r="S12" i="16"/>
  <c r="O12" i="16"/>
  <c r="K12" i="16"/>
  <c r="G12" i="16"/>
  <c r="S11" i="16"/>
  <c r="O11" i="16"/>
  <c r="K11" i="16"/>
  <c r="G11" i="16"/>
  <c r="S10" i="16"/>
  <c r="O10" i="16"/>
  <c r="K10" i="16"/>
  <c r="G10" i="16"/>
  <c r="AC9" i="16"/>
  <c r="W9" i="16"/>
  <c r="R9" i="16"/>
  <c r="Q9" i="16"/>
  <c r="P9" i="16"/>
  <c r="N9" i="16"/>
  <c r="M9" i="16"/>
  <c r="L9" i="16"/>
  <c r="J9" i="16"/>
  <c r="I9" i="16"/>
  <c r="H9" i="16"/>
  <c r="F9" i="16"/>
  <c r="E9" i="16"/>
  <c r="D9" i="16"/>
  <c r="Y5" i="16"/>
  <c r="S5" i="16"/>
  <c r="O5" i="16"/>
  <c r="K5" i="16"/>
  <c r="K49" i="16" s="1"/>
  <c r="G5" i="16"/>
  <c r="AB28" i="16" l="1"/>
  <c r="AB24" i="16"/>
  <c r="AB20" i="16"/>
  <c r="AB16" i="16"/>
  <c r="AB27" i="16"/>
  <c r="AB23" i="16"/>
  <c r="AB19" i="16"/>
  <c r="AB26" i="16"/>
  <c r="AB22" i="16"/>
  <c r="AB25" i="16"/>
  <c r="AB21" i="16"/>
  <c r="AB15" i="16"/>
  <c r="AB29" i="16"/>
  <c r="AB30" i="16"/>
  <c r="AI5" i="16"/>
  <c r="AI6" i="16" s="1"/>
  <c r="AH9" i="16"/>
  <c r="AD9" i="16"/>
  <c r="T14" i="16"/>
  <c r="U14" i="16" s="1"/>
  <c r="G16" i="16"/>
  <c r="S24" i="16"/>
  <c r="W29" i="16"/>
  <c r="W30" i="16" s="1"/>
  <c r="W31" i="16" s="1"/>
  <c r="W32" i="16" s="1"/>
  <c r="W50" i="16" s="1"/>
  <c r="T10" i="16"/>
  <c r="U10" i="16" s="1"/>
  <c r="G9" i="16"/>
  <c r="K24" i="16"/>
  <c r="K16" i="16"/>
  <c r="K22" i="16"/>
  <c r="G24" i="16"/>
  <c r="O27" i="16"/>
  <c r="Y35" i="16"/>
  <c r="Y37" i="16" s="1"/>
  <c r="O21" i="16"/>
  <c r="O24" i="16"/>
  <c r="G22" i="16"/>
  <c r="K27" i="16"/>
  <c r="I15" i="16"/>
  <c r="I29" i="16" s="1"/>
  <c r="N15" i="16"/>
  <c r="N29" i="16" s="1"/>
  <c r="K21" i="16"/>
  <c r="S16" i="16"/>
  <c r="F15" i="16"/>
  <c r="F29" i="16" s="1"/>
  <c r="S18" i="16"/>
  <c r="G21" i="16"/>
  <c r="S22" i="16"/>
  <c r="G23" i="16"/>
  <c r="O25" i="16"/>
  <c r="G26" i="16"/>
  <c r="G27" i="16"/>
  <c r="O16" i="16"/>
  <c r="S17" i="16"/>
  <c r="S21" i="16"/>
  <c r="O22" i="16"/>
  <c r="S23" i="16"/>
  <c r="S27" i="16"/>
  <c r="T11" i="16"/>
  <c r="U11" i="16" s="1"/>
  <c r="O18" i="16"/>
  <c r="K18" i="16"/>
  <c r="O19" i="16"/>
  <c r="O26" i="16"/>
  <c r="E15" i="16"/>
  <c r="E29" i="16" s="1"/>
  <c r="J15" i="16"/>
  <c r="J29" i="16" s="1"/>
  <c r="T5" i="16"/>
  <c r="D28" i="16" s="1"/>
  <c r="T13" i="16"/>
  <c r="U13" i="16" s="1"/>
  <c r="O20" i="16"/>
  <c r="S25" i="16"/>
  <c r="K26" i="16"/>
  <c r="Z24" i="16"/>
  <c r="Z16" i="16"/>
  <c r="Z14" i="16"/>
  <c r="Z10" i="16"/>
  <c r="Z12" i="16"/>
  <c r="Z27" i="16"/>
  <c r="Z25" i="16"/>
  <c r="Z13" i="16"/>
  <c r="AC29" i="16"/>
  <c r="Z19" i="16"/>
  <c r="Z20" i="16"/>
  <c r="Z11" i="16"/>
  <c r="P15" i="16"/>
  <c r="AD15" i="16"/>
  <c r="Z21" i="16"/>
  <c r="Z23" i="16"/>
  <c r="Z26" i="16"/>
  <c r="Z28" i="16"/>
  <c r="Y31" i="16"/>
  <c r="Y32" i="16" s="1"/>
  <c r="Z30" i="16"/>
  <c r="O49" i="16"/>
  <c r="O9" i="16"/>
  <c r="T12" i="16"/>
  <c r="U12" i="16" s="1"/>
  <c r="D15" i="16"/>
  <c r="Q15" i="16"/>
  <c r="Q29" i="16" s="1"/>
  <c r="K17" i="16"/>
  <c r="H15" i="16"/>
  <c r="R15" i="16"/>
  <c r="R29" i="16" s="1"/>
  <c r="G19" i="16"/>
  <c r="G20" i="16"/>
  <c r="O23" i="16"/>
  <c r="S49" i="16"/>
  <c r="K9" i="16"/>
  <c r="Z9" i="16"/>
  <c r="L15" i="16"/>
  <c r="Z15" i="16"/>
  <c r="M15" i="16"/>
  <c r="M29" i="16" s="1"/>
  <c r="G17" i="16"/>
  <c r="G18" i="16"/>
  <c r="S19" i="16"/>
  <c r="S20" i="16"/>
  <c r="Z22" i="16"/>
  <c r="K23" i="16"/>
  <c r="G25" i="16"/>
  <c r="S26" i="16"/>
  <c r="S9" i="16"/>
  <c r="O17" i="16"/>
  <c r="K19" i="16"/>
  <c r="K20" i="16"/>
  <c r="K25" i="16"/>
  <c r="Z29" i="16"/>
  <c r="T16" i="16" l="1"/>
  <c r="U16" i="16" s="1"/>
  <c r="N28" i="16"/>
  <c r="N30" i="16" s="1"/>
  <c r="N31" i="16" s="1"/>
  <c r="N32" i="16" s="1"/>
  <c r="N50" i="16" s="1"/>
  <c r="U5" i="16"/>
  <c r="T21" i="16"/>
  <c r="U21" i="16" s="1"/>
  <c r="T24" i="16"/>
  <c r="U24" i="16" s="1"/>
  <c r="M28" i="16"/>
  <c r="M30" i="16" s="1"/>
  <c r="M31" i="16" s="1"/>
  <c r="M32" i="16" s="1"/>
  <c r="M50" i="16" s="1"/>
  <c r="R28" i="16"/>
  <c r="R30" i="16" s="1"/>
  <c r="R31" i="16" s="1"/>
  <c r="R32" i="16" s="1"/>
  <c r="R50" i="16" s="1"/>
  <c r="T49" i="16"/>
  <c r="F28" i="16"/>
  <c r="F30" i="16" s="1"/>
  <c r="F31" i="16" s="1"/>
  <c r="F32" i="16" s="1"/>
  <c r="F50" i="16" s="1"/>
  <c r="P28" i="16"/>
  <c r="L28" i="16"/>
  <c r="I28" i="16"/>
  <c r="I30" i="16" s="1"/>
  <c r="I31" i="16" s="1"/>
  <c r="I32" i="16" s="1"/>
  <c r="I50" i="16" s="1"/>
  <c r="J28" i="16"/>
  <c r="J30" i="16" s="1"/>
  <c r="J31" i="16" s="1"/>
  <c r="J32" i="16" s="1"/>
  <c r="J50" i="16" s="1"/>
  <c r="E28" i="16"/>
  <c r="E30" i="16" s="1"/>
  <c r="E31" i="16" s="1"/>
  <c r="E32" i="16" s="1"/>
  <c r="E50" i="16" s="1"/>
  <c r="Q28" i="16"/>
  <c r="Q30" i="16" s="1"/>
  <c r="Q31" i="16" s="1"/>
  <c r="Q32" i="16" s="1"/>
  <c r="Q50" i="16" s="1"/>
  <c r="H28" i="16"/>
  <c r="J53" i="16"/>
  <c r="T22" i="16"/>
  <c r="U22" i="16" s="1"/>
  <c r="T27" i="16"/>
  <c r="U27" i="16" s="1"/>
  <c r="T26" i="16"/>
  <c r="U26" i="16" s="1"/>
  <c r="T23" i="16"/>
  <c r="U23" i="16" s="1"/>
  <c r="T18" i="16"/>
  <c r="U18" i="16" s="1"/>
  <c r="T20" i="16"/>
  <c r="U20" i="16" s="1"/>
  <c r="T9" i="16"/>
  <c r="U9" i="16" s="1"/>
  <c r="T25" i="16"/>
  <c r="U25" i="16" s="1"/>
  <c r="L29" i="16"/>
  <c r="O15" i="16"/>
  <c r="T19" i="16"/>
  <c r="U19" i="16" s="1"/>
  <c r="P29" i="16"/>
  <c r="S15" i="16"/>
  <c r="T17" i="16"/>
  <c r="U17" i="16" s="1"/>
  <c r="D29" i="16"/>
  <c r="G15" i="16"/>
  <c r="AC30" i="16"/>
  <c r="AD29" i="16"/>
  <c r="H29" i="16"/>
  <c r="K15" i="16"/>
  <c r="G28" i="16" l="1"/>
  <c r="S28" i="16"/>
  <c r="O28" i="16"/>
  <c r="K28" i="16"/>
  <c r="L30" i="16"/>
  <c r="O29" i="16"/>
  <c r="AC31" i="16"/>
  <c r="AD30" i="16"/>
  <c r="P30" i="16"/>
  <c r="S29" i="16"/>
  <c r="T15" i="16"/>
  <c r="U15" i="16" s="1"/>
  <c r="H30" i="16"/>
  <c r="K29" i="16"/>
  <c r="D30" i="16"/>
  <c r="G29" i="16"/>
  <c r="AC32" i="16" l="1"/>
  <c r="T28" i="16"/>
  <c r="U28" i="16" s="1"/>
  <c r="T29" i="16"/>
  <c r="U29" i="16" s="1"/>
  <c r="H31" i="16"/>
  <c r="H32" i="16" s="1"/>
  <c r="H50" i="16" s="1"/>
  <c r="K30" i="16"/>
  <c r="K31" i="16" s="1"/>
  <c r="K32" i="16" s="1"/>
  <c r="K50" i="16" s="1"/>
  <c r="L31" i="16"/>
  <c r="L32" i="16" s="1"/>
  <c r="L50" i="16" s="1"/>
  <c r="O30" i="16"/>
  <c r="O31" i="16" s="1"/>
  <c r="O32" i="16" s="1"/>
  <c r="O50" i="16" s="1"/>
  <c r="D31" i="16"/>
  <c r="D32" i="16" s="1"/>
  <c r="D50" i="16" s="1"/>
  <c r="G30" i="16"/>
  <c r="P31" i="16"/>
  <c r="P32" i="16" s="1"/>
  <c r="P50" i="16" s="1"/>
  <c r="S30" i="16"/>
  <c r="S31" i="16" s="1"/>
  <c r="S32" i="16" s="1"/>
  <c r="S50" i="16" s="1"/>
  <c r="T30" i="16" l="1"/>
  <c r="G31" i="16"/>
  <c r="G32" i="16" s="1"/>
  <c r="T31" i="16" l="1"/>
  <c r="T32" i="16" s="1"/>
  <c r="T50" i="16" s="1"/>
  <c r="U30" i="16"/>
  <c r="B4" i="10" l="1"/>
  <c r="B5" i="10"/>
  <c r="B6" i="10"/>
  <c r="B7" i="10"/>
  <c r="B8" i="10"/>
  <c r="B9" i="10"/>
  <c r="B10" i="10"/>
  <c r="B11" i="10"/>
  <c r="B12" i="10"/>
  <c r="B13" i="10"/>
  <c r="B14" i="10"/>
  <c r="B3" i="10"/>
  <c r="AJ15" i="16" l="1"/>
  <c r="AK15" i="16" l="1"/>
  <c r="AJ35" i="16"/>
  <c r="AJ36" i="16" s="1"/>
  <c r="AJ29" i="16"/>
  <c r="AJ30" i="16" l="1"/>
  <c r="AK30" i="16" s="1"/>
  <c r="AK29" i="16"/>
  <c r="AH17" i="16"/>
  <c r="AE15" i="16"/>
  <c r="AJ31" i="16" l="1"/>
  <c r="AJ32" i="16" s="1"/>
  <c r="AE35" i="16"/>
  <c r="AE36" i="16" s="1"/>
  <c r="AG15" i="16"/>
  <c r="AF15" i="16"/>
  <c r="AH15" i="16"/>
  <c r="AE29" i="16"/>
  <c r="AG29" i="16" l="1"/>
  <c r="AE30" i="16"/>
  <c r="AG30" i="16" s="1"/>
  <c r="AF29" i="16"/>
  <c r="AH29" i="16"/>
  <c r="AF30" i="16" l="1"/>
  <c r="AE31" i="16"/>
  <c r="AG31" i="16" s="1"/>
  <c r="AH30" i="16"/>
  <c r="AE32" i="16" l="1"/>
  <c r="AH31" i="16"/>
  <c r="AH32" i="16" l="1"/>
  <c r="AG32" i="16"/>
  <c r="U10" i="35"/>
  <c r="E31" i="34" l="1"/>
  <c r="Z31" i="35"/>
  <c r="E38" i="34" l="1"/>
  <c r="F31" i="34"/>
  <c r="E33" i="34"/>
  <c r="G31" i="34"/>
  <c r="G38" i="34" l="1"/>
  <c r="F38" i="34"/>
  <c r="G33" i="34"/>
  <c r="E34" i="34"/>
  <c r="F33" i="34"/>
  <c r="F34" i="34" l="1"/>
  <c r="G34" i="34"/>
</calcChain>
</file>

<file path=xl/sharedStrings.xml><?xml version="1.0" encoding="utf-8"?>
<sst xmlns="http://schemas.openxmlformats.org/spreadsheetml/2006/main" count="1755" uniqueCount="473">
  <si>
    <t>trakcja spalinowa</t>
  </si>
  <si>
    <t>trakcja elektryczna</t>
  </si>
  <si>
    <t>czerwiec</t>
  </si>
  <si>
    <t>maj</t>
  </si>
  <si>
    <t>kwiecień</t>
  </si>
  <si>
    <t>marzec</t>
  </si>
  <si>
    <t>luty</t>
  </si>
  <si>
    <t>styczeń</t>
  </si>
  <si>
    <t>Szacowane nakłady finansowe na refundację kosztów przeglądów P4 - P5</t>
  </si>
  <si>
    <t>IX</t>
  </si>
  <si>
    <t>Planowana kwota rekompensaty wypłacona operatorowi</t>
  </si>
  <si>
    <t>VIII</t>
  </si>
  <si>
    <t>STAWKA REKOMPENSATY Z 1 POCKM</t>
  </si>
  <si>
    <t>VII</t>
  </si>
  <si>
    <t xml:space="preserve">REKOMPENSATA = WYNIK+ROZSĄDNY ZYSK </t>
  </si>
  <si>
    <t>VI</t>
  </si>
  <si>
    <t xml:space="preserve">WYNIK=KOSZTY- PRZYCHODY </t>
  </si>
  <si>
    <t xml:space="preserve">V </t>
  </si>
  <si>
    <t>ROZSĄDNY ZYSK</t>
  </si>
  <si>
    <t>IV</t>
  </si>
  <si>
    <t>Koszty pozostałe</t>
  </si>
  <si>
    <t>12.</t>
  </si>
  <si>
    <t>Koszty finansowe</t>
  </si>
  <si>
    <t>11.</t>
  </si>
  <si>
    <t>Koszty zarządzania</t>
  </si>
  <si>
    <t>10.</t>
  </si>
  <si>
    <t>Koszty działalności handlowej</t>
  </si>
  <si>
    <t>8.</t>
  </si>
  <si>
    <t>Koszty taboru bez kosztów przeglądów P4-P5</t>
  </si>
  <si>
    <t>7.</t>
  </si>
  <si>
    <t>Koszty działalności eksploatacyjnej</t>
  </si>
  <si>
    <t>6.</t>
  </si>
  <si>
    <t>Koszty obsługi konduktorskiej</t>
  </si>
  <si>
    <t>5.</t>
  </si>
  <si>
    <t>Koszty obsługi trakcyjnej</t>
  </si>
  <si>
    <t>4.</t>
  </si>
  <si>
    <t>Koszty opłat za dostęp do stacji pasażerskich</t>
  </si>
  <si>
    <t>9.</t>
  </si>
  <si>
    <t>Koszty zużycia paliwa trakcyjnego</t>
  </si>
  <si>
    <t>3.</t>
  </si>
  <si>
    <t>Koszty zużycia energii trakcyjnej</t>
  </si>
  <si>
    <t>2.</t>
  </si>
  <si>
    <t>Koszty dostępu do linii kolejowych</t>
  </si>
  <si>
    <t>1.</t>
  </si>
  <si>
    <t>KOSZTY razem</t>
  </si>
  <si>
    <t>III</t>
  </si>
  <si>
    <t xml:space="preserve">Przychody pozaprzewozowe </t>
  </si>
  <si>
    <t>Przychody pozostałe - przewozowe</t>
  </si>
  <si>
    <t xml:space="preserve">Przychody ze sprzedaży uprawnień przejazdowych podmiotom zewnętrznym </t>
  </si>
  <si>
    <t xml:space="preserve">Dotacja do ulg ustawowych </t>
  </si>
  <si>
    <t xml:space="preserve">Przychody ze sprzedaży biletów  </t>
  </si>
  <si>
    <t>PRZYCHODY razem</t>
  </si>
  <si>
    <t>II</t>
  </si>
  <si>
    <t>Praca eksploatacyjna [pockm]</t>
  </si>
  <si>
    <t>I</t>
  </si>
  <si>
    <t>II kwartał</t>
  </si>
  <si>
    <t>I kwartał</t>
  </si>
  <si>
    <t>Pozycje</t>
  </si>
  <si>
    <t>Ozn.</t>
  </si>
  <si>
    <t>TAJEMNICA PRZEDSIĘBIORSTWA POLREGIO S.A.</t>
  </si>
  <si>
    <r>
      <t xml:space="preserve">Załącznik nr 8 </t>
    </r>
    <r>
      <rPr>
        <sz val="11"/>
        <rFont val="arial"/>
        <family val="2"/>
        <charset val="238"/>
        <scheme val="major"/>
      </rPr>
      <t>do umowy nr DIT-II.8060.18.2020</t>
    </r>
  </si>
  <si>
    <t>lipiec</t>
  </si>
  <si>
    <t>sierpień</t>
  </si>
  <si>
    <t>wrzesień</t>
  </si>
  <si>
    <t>Razem</t>
  </si>
  <si>
    <t>III kwartał</t>
  </si>
  <si>
    <t>IV kwartał</t>
  </si>
  <si>
    <t>październik</t>
  </si>
  <si>
    <t>listopad</t>
  </si>
  <si>
    <t>grudzień</t>
  </si>
  <si>
    <t>Roczny Plan Finansowy na 2024 rok</t>
  </si>
  <si>
    <t>codziennie</t>
  </si>
  <si>
    <t>(D)</t>
  </si>
  <si>
    <t>(1)-(6)</t>
  </si>
  <si>
    <t>(1)-(5)(7)</t>
  </si>
  <si>
    <t>(1)-(5)</t>
  </si>
  <si>
    <t>3.VI - 30.IX (6)(7), 1.V, 3.V; 15.VIII</t>
  </si>
  <si>
    <t>(5)(6)(7) w okresie 23.VI - 1.IX</t>
  </si>
  <si>
    <t>Model Finansowy 2024</t>
  </si>
  <si>
    <t>komunikacja zastępcza autobusowa</t>
  </si>
  <si>
    <t>Ostatnia wersja PF przekazana do UMWP (kwiecień 2023)</t>
  </si>
  <si>
    <t>Plan Finansowy po Aneksie nr 4 i 5 {2023 rok}</t>
  </si>
  <si>
    <t>Nowa wersja 
PF 2024 - rekomendacja PR Białystok</t>
  </si>
  <si>
    <r>
      <t>Nowa wersja 
PF 2024 -</t>
    </r>
    <r>
      <rPr>
        <b/>
        <sz val="11"/>
        <color rgb="FFFF0000"/>
        <rFont val="Arial"/>
        <family val="2"/>
        <charset val="238"/>
      </rPr>
      <t xml:space="preserve"> brak rządowej tarczy energetycznej</t>
    </r>
  </si>
  <si>
    <t>praca EZT [pockm]</t>
  </si>
  <si>
    <t>Koszty [zł]</t>
  </si>
  <si>
    <t>Wzrost kosztów energii trakcyjnej (brak przedłużenia obowiązywania rządowej tarczy energetycznej</t>
  </si>
  <si>
    <t>kalkulacja proporcjonalna (POP)</t>
  </si>
  <si>
    <t>stawka jednostkowa (PocRap do 05/2023)</t>
  </si>
  <si>
    <t xml:space="preserve">zgodnie z uzg. POP </t>
  </si>
  <si>
    <t>SKMO 24.07.2023</t>
  </si>
  <si>
    <t>narzut 5% na koszty</t>
  </si>
  <si>
    <t>(komunikacja zastępcza w trybie awaryjnym)</t>
  </si>
  <si>
    <t>SKMO 24.07.2023 (+65 tys.zł)</t>
  </si>
  <si>
    <t xml:space="preserve"> z 15.06.2023</t>
  </si>
  <si>
    <t>Wariant uwzględniający brak rządowej tarczy energetycznej</t>
  </si>
  <si>
    <t>Przeliczenie SKMO (08.08.2023) - 2024 r.</t>
  </si>
  <si>
    <t>różnica</t>
  </si>
  <si>
    <t>stawka jednostkowa (PocRap 1141 do 06 / 2023)</t>
  </si>
  <si>
    <t>SKMO 08.08.2023</t>
  </si>
  <si>
    <t>SKMO 08.08.2023 - g. 17:40</t>
  </si>
  <si>
    <t>różnica
SKMO vs Nowa wersja 2024</t>
  </si>
  <si>
    <t>różnica
wersja UM (kwiecień 2023) vs Nowa wersja 2024</t>
  </si>
  <si>
    <t>zgodnie z informacją PBG - 03.08.2023 r.</t>
  </si>
  <si>
    <t>zgodnie z wersją zaprezentowaną UMWP w kwietniu 2023 r.</t>
  </si>
  <si>
    <t>stawka jednostkowa (PocRap 1141 do 06 / 2023): 8,82 zł/pockm + 524,44 tys.zł doszacowania (zagospodarowanie środków na wypadek konieczności zwiększenia zestawienia pociągów lub innych sytuacji eksploatacyjnych)</t>
  </si>
  <si>
    <t>=</t>
  </si>
  <si>
    <t>Ia</t>
  </si>
  <si>
    <t>Ib</t>
  </si>
  <si>
    <t>P5</t>
  </si>
  <si>
    <t>SA133-002</t>
  </si>
  <si>
    <t>SA106-015</t>
  </si>
  <si>
    <t>P4.2</t>
  </si>
  <si>
    <t>EN57AL-1369</t>
  </si>
  <si>
    <t>P4</t>
  </si>
  <si>
    <t>UMWP</t>
  </si>
  <si>
    <t>PR</t>
  </si>
  <si>
    <t>Załącznik nr 1</t>
  </si>
  <si>
    <t>PROJEKT ZMIANY CENNIKA BILETÓW (wzrost 10%)</t>
  </si>
  <si>
    <t>do warunków taryfowych oferty pozataryfowej</t>
  </si>
  <si>
    <t>"Taryfa Podlaska"</t>
  </si>
  <si>
    <t>obowiązujących od 11 grudnia 2022 r.</t>
  </si>
  <si>
    <t>Ceny biletów jednorazowych normalnych, z ulgami ustawowymi i z ulgą 50%  
na przejazd w jedną stronę pociągami REGIO*</t>
  </si>
  <si>
    <t>Odległość (w km)</t>
  </si>
  <si>
    <t>Cena brutto w zł (zawiera 8% VAT)</t>
  </si>
  <si>
    <t>Normalne</t>
  </si>
  <si>
    <t xml:space="preserve"> z ulgą</t>
  </si>
  <si>
    <t>do 5</t>
  </si>
  <si>
    <t>6 - 10</t>
  </si>
  <si>
    <t>11 - 15</t>
  </si>
  <si>
    <t>16 - 20</t>
  </si>
  <si>
    <t>21 - 25</t>
  </si>
  <si>
    <t>26 - 30</t>
  </si>
  <si>
    <t>31 - 35</t>
  </si>
  <si>
    <t>36 - 40</t>
  </si>
  <si>
    <t>41 - 47</t>
  </si>
  <si>
    <t>48 - 53</t>
  </si>
  <si>
    <t>54 - 59</t>
  </si>
  <si>
    <t>60 - 67</t>
  </si>
  <si>
    <t>68 - 73</t>
  </si>
  <si>
    <t>74 - 80</t>
  </si>
  <si>
    <t>81 - 90</t>
  </si>
  <si>
    <t>91 - 100</t>
  </si>
  <si>
    <t>101 - 120</t>
  </si>
  <si>
    <t>121 - 140</t>
  </si>
  <si>
    <t>141 - 160</t>
  </si>
  <si>
    <t>161 - 180</t>
  </si>
  <si>
    <t>181 - 200</t>
  </si>
  <si>
    <t>201 - 240</t>
  </si>
  <si>
    <t>241 - 280</t>
  </si>
  <si>
    <t>281 - 320</t>
  </si>
  <si>
    <t>321 - 360</t>
  </si>
  <si>
    <t>361 - 400</t>
  </si>
  <si>
    <t>401 - 500</t>
  </si>
  <si>
    <t>501 - 600</t>
  </si>
  <si>
    <t>601 - 700</t>
  </si>
  <si>
    <t>701 - 800</t>
  </si>
  <si>
    <t xml:space="preserve">* - w przypadku zakupu ww. biletów jednorazowych normalnych i ulgowych za pośrednictwem elektronicznych kanałów sprzedaży i w automatach do sprzedaży biletów (stacjonarnych i dostępnych w pociągach, które wyposażone są w takie urządzenia), wskazane ceny są obniżone o 10%.  
</t>
  </si>
  <si>
    <t>Załącznik nr 2</t>
  </si>
  <si>
    <t>Ceny biletów odcinkowych tygodniowych imiennych normalnych i z ulgą 50% na przejazdy w jedną stronę pociągami REGIO</t>
  </si>
  <si>
    <t>z ulgą 50%</t>
  </si>
  <si>
    <t>21 -25</t>
  </si>
  <si>
    <t>101 - 140</t>
  </si>
  <si>
    <t>141 - 200</t>
  </si>
  <si>
    <t>Ceny biletów odcinkowych tygodniowych imiennych normalnych i z ulgą 50%  na przejazdy "tam i z powrotem" pociągami REGIO*</t>
  </si>
  <si>
    <t>Załącznik nr 3</t>
  </si>
  <si>
    <t>Ceny biletów odcinkowych miesięcznych imiennych normalnych, z ulgami ustawowymi i z ulgą 50% 
na przejazdy w jedną stronę pociągami REGIO</t>
  </si>
  <si>
    <t>z ulgą</t>
  </si>
  <si>
    <t>Ceny biletów odcinkowych miesięcznych imiennych normalnych, z ulgami ustawowymi i z ulgą 50%  
na przejazdy "tam i z powrotem" pociągami REGIO*</t>
  </si>
  <si>
    <t>Załącznik nr 4</t>
  </si>
  <si>
    <t>Ceny biletów odcinkowych kwartalnych imiennych normalnych i z ulgą 50% na przejazdy w jedną stronę pociągami REGIO</t>
  </si>
  <si>
    <t>Ceny biletów odcinkowych kwartalnych imiennych normalnych i z ulgą 50%  na przejazdy "tam i z powrotem" pociągami REGIO*</t>
  </si>
  <si>
    <t>Załącznik nr 5</t>
  </si>
  <si>
    <t>Cena za bilet dobowy aglomeracyjny strefowy</t>
  </si>
  <si>
    <t>Zasięg biletu</t>
  </si>
  <si>
    <t>Cena brutto w zł
(zawiera 8% VAT)</t>
  </si>
  <si>
    <t>Obszar ograniczony stacjami: Czarna Białostocka, Łapy Osse, Strabla, Knyszyn</t>
  </si>
  <si>
    <t>Propozycja utrzymania ceny biletu aglomeracyjnego na dotychczasowym poziomie.</t>
  </si>
  <si>
    <t>ozn.</t>
  </si>
  <si>
    <t>Wyszczególnienie</t>
  </si>
  <si>
    <t>Wykonanie 
roku 2023</t>
  </si>
  <si>
    <r>
      <rPr>
        <b/>
        <sz val="8"/>
        <color rgb="FF000000"/>
        <rFont val="arial"/>
        <family val="2"/>
        <charset val="238"/>
        <scheme val="minor"/>
      </rPr>
      <t xml:space="preserve">PLAN FINANSOWY 2024 
</t>
    </r>
    <r>
      <rPr>
        <b/>
        <sz val="8"/>
        <color rgb="FFFF0000"/>
        <rFont val="arial"/>
        <family val="2"/>
        <charset val="238"/>
        <scheme val="minor"/>
      </rPr>
      <t/>
    </r>
  </si>
  <si>
    <t>Różnica</t>
  </si>
  <si>
    <t>I.</t>
  </si>
  <si>
    <t>Praca eksploatacyjna</t>
  </si>
  <si>
    <t>PRZYCHODY razem [zł]</t>
  </si>
  <si>
    <t xml:space="preserve">Przychody ze sprzedaży uprawnień przejazdowych </t>
  </si>
  <si>
    <t>Przychody pozostałe</t>
  </si>
  <si>
    <t>Przychody pozaprzewozowe</t>
  </si>
  <si>
    <t>KOSZTY razem [zł]</t>
  </si>
  <si>
    <t>Koszty dostępu do stacji pasażerskich</t>
  </si>
  <si>
    <t>Koszty taboru</t>
  </si>
  <si>
    <t>*</t>
  </si>
  <si>
    <t>Pozostałe koszty bezpośrednie</t>
  </si>
  <si>
    <t>Kolejowa komunikacja zastępcza</t>
  </si>
  <si>
    <t>Koszty pociągów służbowych handlowych</t>
  </si>
  <si>
    <t>ROZSĄDNY ZYSK [zł]</t>
  </si>
  <si>
    <t>V</t>
  </si>
  <si>
    <t>WYNIK = KOSZTY - PRZYCHODY  [zł]</t>
  </si>
  <si>
    <t>REKOMPENSATA = WYNIK + ROZSĄDNY ZYSK [zł]</t>
  </si>
  <si>
    <t>Rekompensata do przewozów</t>
  </si>
  <si>
    <t>REKOMPENSATA PLANOWANA/WPŁACONA</t>
  </si>
  <si>
    <t>NADPŁATA/NIEDOPŁATA</t>
  </si>
  <si>
    <t>PRZYCHÓD NA POCIĄGOKILOMETR [zł/pockm]</t>
  </si>
  <si>
    <t>X</t>
  </si>
  <si>
    <t>KOSZT NA POCIĄGOKILOMETR [zł/pockm]</t>
  </si>
  <si>
    <t>XI</t>
  </si>
  <si>
    <t>REKOMPENSATA NA POCIĄGOKILOMETR [zł/pockm]</t>
  </si>
  <si>
    <t>* W tabeli należy uwzględnić dodatkowe pozycje wynikające z zapisów poszczególnych umów.</t>
  </si>
  <si>
    <t>** W opisie kolumn uwzględnić okres zgodnie z Umową (rok lub rjp).</t>
  </si>
  <si>
    <t>Szacowane nakłady finansowe na refundację kosztów przeglądów P4 - P5 Organizatora</t>
  </si>
  <si>
    <t>Koszty taboru + koszty przeglądów P4-P5 Operatora</t>
  </si>
  <si>
    <t xml:space="preserve"> zakończenie 08.2025 - rozliczenie w PF 09.2025
</t>
  </si>
  <si>
    <t> zakończenie 09.2025 - rozliczenie w PF 10.2025</t>
  </si>
  <si>
    <t>zakończenie 07.2025 - rozliczenie FK</t>
  </si>
  <si>
    <t>zakończenie 12.2025 - rozliczenie FK</t>
  </si>
  <si>
    <t>XII</t>
  </si>
  <si>
    <r>
      <t xml:space="preserve">Załącznik do informacji na Zarząd nr </t>
    </r>
    <r>
      <rPr>
        <b/>
        <sz val="10"/>
        <color indexed="8"/>
        <rFont val="Arial"/>
        <family val="2"/>
        <charset val="238"/>
      </rPr>
      <t xml:space="preserve">PBZ.001.286.2024 </t>
    </r>
  </si>
  <si>
    <t>kol. 3-2</t>
  </si>
  <si>
    <t>kol. 3-1</t>
  </si>
  <si>
    <t>REKOMPENSATA NA POCIĄGOKILOMETR bez przeglądów P4-P5 Organizatora [zł/pockm]</t>
  </si>
  <si>
    <t>w tym szacowane nakłady finansowe na przeglądy poziomu P4-P5 taboru Organizatora</t>
  </si>
  <si>
    <t>Szacowane nakłady finansowe na przeglądy poziomu P4-P5 taboru Organizatora</t>
  </si>
  <si>
    <r>
      <t xml:space="preserve">PROJEKT
 PLANU FINANSOWEGO
2025
</t>
    </r>
    <r>
      <rPr>
        <sz val="8"/>
        <rFont val="arial"/>
        <family val="2"/>
        <charset val="238"/>
        <scheme val="minor"/>
      </rPr>
      <t>(wzrost cen biletów 10% + naprawy P4 taboru Operatora w Rekompensacie)</t>
    </r>
  </si>
  <si>
    <t>Projekt Rocznego Planu Finansowego na 2025 rok</t>
  </si>
  <si>
    <r>
      <rPr>
        <sz val="14"/>
        <rFont val="Arial"/>
        <family val="2"/>
        <charset val="238"/>
      </rPr>
      <t>Załącznik nr ….. do Aneksu nr …….</t>
    </r>
    <r>
      <rPr>
        <b/>
        <sz val="14"/>
        <rFont val="Arial"/>
        <family val="2"/>
        <charset val="238"/>
      </rPr>
      <t xml:space="preserve">
Załącznik nr 8</t>
    </r>
    <r>
      <rPr>
        <sz val="14"/>
        <rFont val="Arial"/>
        <family val="2"/>
        <charset val="238"/>
      </rPr>
      <t xml:space="preserve"> do Umowy nr DIT-8060.18.2020</t>
    </r>
  </si>
  <si>
    <t>Cennik obowiązujący</t>
  </si>
  <si>
    <t>obowiązujących od 15 grudnia 2024 r.</t>
  </si>
  <si>
    <r>
      <t>obowiązujących od</t>
    </r>
    <r>
      <rPr>
        <sz val="11"/>
        <color rgb="FF000000"/>
        <rFont val="arial"/>
        <family val="2"/>
        <charset val="238"/>
        <scheme val="minor"/>
      </rPr>
      <t xml:space="preserve"> 11 grudnia 2022 r.</t>
    </r>
  </si>
  <si>
    <r>
      <t xml:space="preserve">"Taryfa </t>
    </r>
    <r>
      <rPr>
        <sz val="11"/>
        <color rgb="FF000000"/>
        <rFont val="arial"/>
        <family val="2"/>
        <charset val="238"/>
        <scheme val="minor"/>
      </rPr>
      <t>Podlaska"</t>
    </r>
  </si>
  <si>
    <r>
      <t xml:space="preserve">obowiązujących od </t>
    </r>
    <r>
      <rPr>
        <sz val="11"/>
        <color rgb="FF000000"/>
        <rFont val="arial"/>
        <family val="2"/>
        <charset val="238"/>
        <scheme val="minor"/>
      </rPr>
      <t>11 grudnia 2022 r.</t>
    </r>
  </si>
  <si>
    <t>Tzw. Fundusz Kolejowy</t>
  </si>
  <si>
    <t>SA133-001</t>
  </si>
  <si>
    <r>
      <t xml:space="preserve">Projekt Rocznego Planu Finansowego na 2025 rok </t>
    </r>
    <r>
      <rPr>
        <sz val="16"/>
        <rFont val="Arial"/>
        <family val="2"/>
        <charset val="238"/>
      </rPr>
      <t>- aktualizacja parametrów przychodowych</t>
    </r>
  </si>
  <si>
    <r>
      <t xml:space="preserve">Załącznik nr 17 </t>
    </r>
    <r>
      <rPr>
        <sz val="10"/>
        <rFont val="arial"/>
        <family val="2"/>
        <charset val="238"/>
        <scheme val="major"/>
      </rPr>
      <t>do umowy nr DIT-II.8060.18.2020</t>
    </r>
  </si>
  <si>
    <t>Lp.</t>
  </si>
  <si>
    <t xml:space="preserve">Nr inwentarzowy/SAP            </t>
  </si>
  <si>
    <t>gr</t>
  </si>
  <si>
    <t>Tabor, nieruchomości zabudowany/niezabudowane (m²), pozostałe środki trwałe</t>
  </si>
  <si>
    <t>Wartość netto</t>
  </si>
  <si>
    <t>Ogółem: tabor, nieruchomości zabudowane / niezabudowane, pozostałe środki trwałe</t>
  </si>
  <si>
    <t>Kapitał obrotowy (aktywa obrotowe - zobowiązania krótkoterminowe)</t>
  </si>
  <si>
    <t xml:space="preserve">Zestawienie kapitału zaangażowanego (aktywa trwałe) do realizacji przewozów w 2025 r. - wg wartości średniorocznej </t>
  </si>
  <si>
    <t>L.p.</t>
  </si>
  <si>
    <t>Kategoria konstrukcyjna</t>
  </si>
  <si>
    <t>Numer pociągu</t>
  </si>
  <si>
    <t>Termin kursowania</t>
  </si>
  <si>
    <t>Stacja początkowa</t>
  </si>
  <si>
    <t>Godzina odjazdu</t>
  </si>
  <si>
    <t>Stacja końcowa</t>
  </si>
  <si>
    <t>Godzina przyjazdu</t>
  </si>
  <si>
    <t>Zestawienie pociągu</t>
  </si>
  <si>
    <t>Praca eksploatacyjna w dobie [pockm]</t>
  </si>
  <si>
    <t>Liczba dni kursowania w okresie 01.01.2025 - 31.12.2025</t>
  </si>
  <si>
    <t>RAZEM</t>
  </si>
  <si>
    <t>Praca eksploatacyjna w okresie 01.01.2025 - 31.12.2025</t>
  </si>
  <si>
    <t>ROJ</t>
  </si>
  <si>
    <t>Kuźnica Białostocka</t>
  </si>
  <si>
    <t>Białystok</t>
  </si>
  <si>
    <t>Czyżew</t>
  </si>
  <si>
    <t>EN57AL / EN57ALd</t>
  </si>
  <si>
    <t>Szepietowo</t>
  </si>
  <si>
    <t>(C)</t>
  </si>
  <si>
    <t>(7)</t>
  </si>
  <si>
    <t>Ełk</t>
  </si>
  <si>
    <t>ROM</t>
  </si>
  <si>
    <t>10460/1</t>
  </si>
  <si>
    <t>Hajnówka</t>
  </si>
  <si>
    <t>SA133 / SA108 / SA106</t>
  </si>
  <si>
    <t>Czeremcha</t>
  </si>
  <si>
    <t>MOM</t>
  </si>
  <si>
    <t>10480/1</t>
  </si>
  <si>
    <t>Siedlce</t>
  </si>
  <si>
    <t>10482/3</t>
  </si>
  <si>
    <t>10462/3</t>
  </si>
  <si>
    <t>10464/5</t>
  </si>
  <si>
    <t>10466/7</t>
  </si>
  <si>
    <t>10470/1</t>
  </si>
  <si>
    <t>10472/3</t>
  </si>
  <si>
    <t>10485/4</t>
  </si>
  <si>
    <t>10474/5</t>
  </si>
  <si>
    <t>10487/6</t>
  </si>
  <si>
    <t>10498/9</t>
  </si>
  <si>
    <t>Bielsk Podlaski</t>
  </si>
  <si>
    <t>10496/7</t>
  </si>
  <si>
    <t>Suwałki</t>
  </si>
  <si>
    <t>Waliły</t>
  </si>
  <si>
    <t>SA108 / SA106 / SA105</t>
  </si>
  <si>
    <t>Ostrołęka</t>
  </si>
  <si>
    <t>15224/5</t>
  </si>
  <si>
    <t xml:space="preserve">1.V - 4.V, 19.VI ; 20.VI - 31.VIII (5)(6)(7) </t>
  </si>
  <si>
    <t>(C) w okresie 1.V - 28.IX</t>
  </si>
  <si>
    <t>04:56</t>
  </si>
  <si>
    <t>07:04</t>
  </si>
  <si>
    <t>07:24</t>
  </si>
  <si>
    <t>08:32</t>
  </si>
  <si>
    <t>10:55</t>
  </si>
  <si>
    <t>11:42</t>
  </si>
  <si>
    <t>13:15</t>
  </si>
  <si>
    <t>14:16</t>
  </si>
  <si>
    <t>14:45</t>
  </si>
  <si>
    <t>15:46</t>
  </si>
  <si>
    <t>15:47</t>
  </si>
  <si>
    <t>16:49</t>
  </si>
  <si>
    <t>16:43</t>
  </si>
  <si>
    <t>17:51</t>
  </si>
  <si>
    <t>19:45</t>
  </si>
  <si>
    <t>20:46</t>
  </si>
  <si>
    <t>20:45</t>
  </si>
  <si>
    <t>21:46</t>
  </si>
  <si>
    <t>22:45</t>
  </si>
  <si>
    <t>23:33</t>
  </si>
  <si>
    <t>04:15</t>
  </si>
  <si>
    <t>05:02</t>
  </si>
  <si>
    <t>05:01</t>
  </si>
  <si>
    <t>06:57</t>
  </si>
  <si>
    <t>06:04</t>
  </si>
  <si>
    <t>07:05</t>
  </si>
  <si>
    <t>07:19</t>
  </si>
  <si>
    <t>08:20</t>
  </si>
  <si>
    <t>08:44</t>
  </si>
  <si>
    <t>09:45</t>
  </si>
  <si>
    <t>12:01</t>
  </si>
  <si>
    <t>13:54</t>
  </si>
  <si>
    <t>14:29</t>
  </si>
  <si>
    <t>15:30</t>
  </si>
  <si>
    <t>16:00</t>
  </si>
  <si>
    <t>18:08</t>
  </si>
  <si>
    <t>17:33</t>
  </si>
  <si>
    <t>19:41</t>
  </si>
  <si>
    <t>18:19</t>
  </si>
  <si>
    <t>19:20</t>
  </si>
  <si>
    <t>15:55</t>
  </si>
  <si>
    <t>18:39</t>
  </si>
  <si>
    <t>05:56</t>
  </si>
  <si>
    <t>07:14</t>
  </si>
  <si>
    <t>08:08</t>
  </si>
  <si>
    <t>14:40</t>
  </si>
  <si>
    <t>15:41</t>
  </si>
  <si>
    <t>19:03</t>
  </si>
  <si>
    <t>20:13</t>
  </si>
  <si>
    <t>05:40</t>
  </si>
  <si>
    <t>07:21</t>
  </si>
  <si>
    <t>10:22</t>
  </si>
  <si>
    <t>11:53</t>
  </si>
  <si>
    <t>14:56</t>
  </si>
  <si>
    <t>16:34</t>
  </si>
  <si>
    <t>17:02</t>
  </si>
  <si>
    <t>19:34</t>
  </si>
  <si>
    <t>05:31</t>
  </si>
  <si>
    <t>07:09</t>
  </si>
  <si>
    <t>07:35</t>
  </si>
  <si>
    <t>09:08</t>
  </si>
  <si>
    <t>14:46</t>
  </si>
  <si>
    <t>16:24</t>
  </si>
  <si>
    <t>17:26</t>
  </si>
  <si>
    <t>18:57</t>
  </si>
  <si>
    <t>05:32</t>
  </si>
  <si>
    <t>06:55</t>
  </si>
  <si>
    <t>06:39</t>
  </si>
  <si>
    <t>08:06</t>
  </si>
  <si>
    <t>09:10</t>
  </si>
  <si>
    <t>12:15</t>
  </si>
  <si>
    <t>13:42</t>
  </si>
  <si>
    <t>14:28</t>
  </si>
  <si>
    <t>17:49</t>
  </si>
  <si>
    <t>15:05</t>
  </si>
  <si>
    <t>16:05</t>
  </si>
  <si>
    <t>17:29</t>
  </si>
  <si>
    <t>18:52</t>
  </si>
  <si>
    <t>19:26</t>
  </si>
  <si>
    <t>20:22</t>
  </si>
  <si>
    <t>21:39</t>
  </si>
  <si>
    <t>04:47</t>
  </si>
  <si>
    <t>06:12</t>
  </si>
  <si>
    <t>05:51</t>
  </si>
  <si>
    <t>08:36</t>
  </si>
  <si>
    <t>07:34</t>
  </si>
  <si>
    <t>10:48</t>
  </si>
  <si>
    <t>08:22</t>
  </si>
  <si>
    <t>09:48</t>
  </si>
  <si>
    <t>10:29</t>
  </si>
  <si>
    <t>11:48</t>
  </si>
  <si>
    <t>14:15</t>
  </si>
  <si>
    <t>15:43</t>
  </si>
  <si>
    <t>15:56</t>
  </si>
  <si>
    <t>17:13</t>
  </si>
  <si>
    <t>17:47</t>
  </si>
  <si>
    <t>19:11</t>
  </si>
  <si>
    <t>18:17</t>
  </si>
  <si>
    <t>21:31</t>
  </si>
  <si>
    <t>07:52</t>
  </si>
  <si>
    <t>18:30</t>
  </si>
  <si>
    <t>19:02</t>
  </si>
  <si>
    <t>06:58</t>
  </si>
  <si>
    <t>07:30</t>
  </si>
  <si>
    <t>17:40</t>
  </si>
  <si>
    <t>18:10</t>
  </si>
  <si>
    <t>07:45</t>
  </si>
  <si>
    <t>08:12</t>
  </si>
  <si>
    <t>13:33</t>
  </si>
  <si>
    <t>14:00</t>
  </si>
  <si>
    <t>17:05</t>
  </si>
  <si>
    <t>17:32</t>
  </si>
  <si>
    <t>06:46</t>
  </si>
  <si>
    <t>07:12</t>
  </si>
  <si>
    <t>14:42</t>
  </si>
  <si>
    <t>09:00</t>
  </si>
  <si>
    <t>09:46</t>
  </si>
  <si>
    <t>16:01</t>
  </si>
  <si>
    <t>16:47</t>
  </si>
  <si>
    <t>10:16</t>
  </si>
  <si>
    <t>11:02</t>
  </si>
  <si>
    <t>17:07</t>
  </si>
  <si>
    <t>17:53</t>
  </si>
  <si>
    <t>09:42</t>
  </si>
  <si>
    <t>16:20</t>
  </si>
  <si>
    <t>10:07</t>
  </si>
  <si>
    <t>11:58</t>
  </si>
  <si>
    <t>18:27</t>
  </si>
  <si>
    <t>Koszty taboru (bez kosztów przeglądów P4-P5)</t>
  </si>
  <si>
    <t>Informacje dotyczące infrastruktury kolejowej, przepustowości i standardu jakości dostępu</t>
  </si>
  <si>
    <t>Nr linii</t>
  </si>
  <si>
    <t>Nazwa odcinka</t>
  </si>
  <si>
    <t>Rodzaj punktu</t>
  </si>
  <si>
    <t>Nazwa punktu</t>
  </si>
  <si>
    <t>Km osi</t>
  </si>
  <si>
    <t>Dopuszczalna prędkość 
dla pociągów pasazerskich</t>
  </si>
  <si>
    <t>Średni czas jazdy pomiędzy postojami</t>
  </si>
  <si>
    <t>Zdolnosć przepustowa</t>
  </si>
  <si>
    <t>Liczba czynnych krawędzi peronowych</t>
  </si>
  <si>
    <t>Liczba peronów</t>
  </si>
  <si>
    <t>Długość peronów</t>
  </si>
  <si>
    <t>Sposób dostosowania peronów dla osób niepełnosprawnych</t>
  </si>
  <si>
    <t>n</t>
  </si>
  <si>
    <t>p</t>
  </si>
  <si>
    <t>kierunek nieparzysty</t>
  </si>
  <si>
    <t>kierunek parzysty</t>
  </si>
  <si>
    <t>(Małkinia) Czyżew - Kuźnica Białostocka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</si>
  <si>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</si>
  <si>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</si>
  <si>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</si>
  <si>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</si>
  <si>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</si>
  <si>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</si>
  <si>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</si>
  <si>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</si>
  <si>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</si>
  <si>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</si>
  <si>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</si>
  <si>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</si>
  <si>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</si>
  <si>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</si>
  <si>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</si>
  <si>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</si>
  <si>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</si>
  <si>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</si>
  <si>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</si>
  <si>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</si>
  <si>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</si>
  <si>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Sokółka - Suwałki</t>
  </si>
  <si>
    <t>Białystok - granica województwa (Ełk)</t>
  </si>
  <si>
    <t>Białystok - Czeremcha</t>
  </si>
  <si>
    <t>Siedlce - Siemianówka</t>
  </si>
  <si>
    <t>Białystok - Waliły</t>
  </si>
  <si>
    <t>Suwałki - Trakiszki (Granica Państwa)</t>
  </si>
  <si>
    <t>Lewki - Hajnówka</t>
  </si>
  <si>
    <t>Ostrołęka - Łapy</t>
  </si>
  <si>
    <t xml:space="preserve">Zakres korzystania z infrastruktury w tym zakres przepustowości trasy oraz standard jakosci dostępu nie zawiera zmian zwiazanych z pracami torowymi lub modernizacyjnymi </t>
  </si>
  <si>
    <t>Załącznik nr 4 do Aneksu nr 8</t>
  </si>
  <si>
    <r>
      <t xml:space="preserve">Załącznik nr 1 do Aneksu nr 8
</t>
    </r>
    <r>
      <rPr>
        <b/>
        <sz val="9"/>
        <color theme="1"/>
        <rFont val="Czcionka tekstu podstawowego"/>
        <charset val="238"/>
      </rPr>
      <t>Załącznik nr 2</t>
    </r>
    <r>
      <rPr>
        <sz val="9"/>
        <color theme="1"/>
        <rFont val="Czcionka tekstu podstawowego"/>
        <charset val="238"/>
      </rPr>
      <t xml:space="preserve"> do Umowy nr DIT-II.8060.18.2020</t>
    </r>
  </si>
  <si>
    <r>
      <rPr>
        <sz val="14"/>
        <rFont val="Arial"/>
        <family val="2"/>
        <charset val="238"/>
      </rPr>
      <t>Załącznik nr 2 do Aneksu nr 8</t>
    </r>
    <r>
      <rPr>
        <b/>
        <sz val="14"/>
        <rFont val="Arial"/>
        <family val="2"/>
        <charset val="238"/>
      </rPr>
      <t xml:space="preserve">
Załącznik nr 8</t>
    </r>
    <r>
      <rPr>
        <sz val="14"/>
        <rFont val="Arial"/>
        <family val="2"/>
        <charset val="238"/>
      </rPr>
      <t xml:space="preserve"> do Umowy nr DIT-8060.18.2020</t>
    </r>
  </si>
  <si>
    <r>
      <rPr>
        <sz val="11"/>
        <rFont val="Arial"/>
        <family val="2"/>
        <charset val="238"/>
      </rPr>
      <t>Załącznik nr 3 do Aneksu nr 8</t>
    </r>
    <r>
      <rPr>
        <b/>
        <sz val="11"/>
        <rFont val="Arial"/>
        <family val="2"/>
        <charset val="238"/>
      </rPr>
      <t xml:space="preserve">
Załącznik nr 4</t>
    </r>
    <r>
      <rPr>
        <sz val="11"/>
        <rFont val="Arial"/>
        <family val="2"/>
        <charset val="238"/>
      </rPr>
      <t xml:space="preserve"> do Umowy nr DIT-8060.18.2020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</si>
</sst>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0.000"/>
    <numFmt numFmtId="165" formatCode="#,##0.000"/>
    <numFmt numFmtId="166" formatCode="_(* #,##0.00_);_(* \(#,##0.00\);_(* &quot;-&quot;??_);_(@_)"/>
    <numFmt numFmtId="167" formatCode="#,##0.0000"/>
    <numFmt numFmtId="168" formatCode="#,##0.00_ ;\-#,##0.00\ "/>
    <numFmt numFmtId="169" formatCode="0.0"/>
    <numFmt numFmtId="170" formatCode="h:mm;@"/>
  </numFmts>
  <fonts count="189">
    <font>
      <sz val="11"/>
      <color rgb="FF000000"/>
      <name val="arial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b/>
      <sz val="9"/>
      <color theme="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8"/>
      <name val="MS Sans Serif"/>
      <family val="2"/>
      <charset val="238"/>
    </font>
    <font>
      <sz val="9"/>
      <name val="Arial"/>
      <family val="2"/>
      <charset val="238"/>
    </font>
    <font>
      <sz val="9"/>
      <name val="Czcionka tekstu podstawowego"/>
      <charset val="238"/>
    </font>
    <font>
      <b/>
      <sz val="10"/>
      <name val="Arial"/>
      <family val="2"/>
      <charset val="238"/>
    </font>
    <font>
      <sz val="11"/>
      <color indexed="63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Calibri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sz val="11"/>
      <color rgb="FF000000"/>
      <name val="Arimo"/>
    </font>
    <font>
      <sz val="10"/>
      <color rgb="FF000000"/>
      <name val="Times New Roman"/>
      <family val="1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0"/>
      <name val="Arial CE"/>
      <charset val="238"/>
    </font>
    <font>
      <sz val="11"/>
      <color indexed="20"/>
      <name val="Czcionka tekstu podstawowego"/>
      <family val="2"/>
      <charset val="238"/>
    </font>
    <font>
      <sz val="11"/>
      <color rgb="FF000000"/>
      <name val="arial"/>
      <family val="2"/>
      <charset val="238"/>
      <scheme val="minor"/>
    </font>
    <font>
      <sz val="12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9.5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theme="1" tint="4.9989318521683403E-2"/>
      <name val="Arial"/>
      <family val="2"/>
      <charset val="238"/>
    </font>
    <font>
      <sz val="12.5"/>
      <color theme="1" tint="4.9989318521683403E-2"/>
      <name val="Calibri"/>
      <family val="2"/>
      <charset val="238"/>
    </font>
    <font>
      <b/>
      <sz val="12"/>
      <color rgb="FF002060"/>
      <name val="Arial"/>
      <family val="2"/>
      <charset val="238"/>
    </font>
    <font>
      <b/>
      <sz val="9.5"/>
      <name val="Arial"/>
      <family val="2"/>
      <charset val="238"/>
    </font>
    <font>
      <sz val="9.5"/>
      <name val="Arial"/>
      <family val="2"/>
      <charset val="238"/>
    </font>
    <font>
      <sz val="12"/>
      <color rgb="FFFF0000"/>
      <name val="Calibri"/>
      <family val="2"/>
      <charset val="238"/>
    </font>
    <font>
      <sz val="10"/>
      <color indexed="8"/>
      <name val="MS Sans Serif"/>
      <family val="2"/>
      <charset val="238"/>
    </font>
    <font>
      <b/>
      <sz val="11"/>
      <color indexed="8"/>
      <name val="Arial"/>
      <family val="2"/>
      <charset val="238"/>
    </font>
    <font>
      <b/>
      <sz val="9.5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0070C0"/>
      <name val="Arial"/>
      <family val="2"/>
      <charset val="238"/>
    </font>
    <font>
      <sz val="11"/>
      <name val="arial"/>
      <family val="2"/>
      <charset val="238"/>
      <scheme val="major"/>
    </font>
    <font>
      <b/>
      <sz val="11"/>
      <name val="arial"/>
      <family val="2"/>
      <charset val="238"/>
      <scheme val="major"/>
    </font>
    <font>
      <b/>
      <sz val="12"/>
      <color indexed="8"/>
      <name val="Arial"/>
      <family val="2"/>
      <charset val="238"/>
    </font>
    <font>
      <b/>
      <sz val="12.5"/>
      <color rgb="FF002060"/>
      <name val="Arial"/>
      <family val="2"/>
      <charset val="238"/>
    </font>
    <font>
      <b/>
      <sz val="9"/>
      <name val="Czcionka tekstu podstawowego"/>
      <charset val="238"/>
    </font>
    <font>
      <sz val="10"/>
      <color rgb="FF000000"/>
      <name val="arial"/>
      <family val="2"/>
      <charset val="238"/>
      <scheme val="minor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  <scheme val="minor"/>
    </font>
    <font>
      <sz val="11"/>
      <color rgb="FF0070C0"/>
      <name val="Arial"/>
      <family val="2"/>
      <charset val="238"/>
    </font>
    <font>
      <b/>
      <sz val="11"/>
      <color rgb="FF0070C0"/>
      <name val="Arial"/>
      <family val="2"/>
      <charset val="238"/>
    </font>
    <font>
      <b/>
      <sz val="11"/>
      <color rgb="FF002060"/>
      <name val="Arial"/>
      <family val="2"/>
      <charset val="238"/>
    </font>
    <font>
      <sz val="10"/>
      <color rgb="FF002060"/>
      <name val="Arial"/>
      <family val="2"/>
      <charset val="238"/>
    </font>
    <font>
      <sz val="10"/>
      <color rgb="FF0070C0"/>
      <name val="Arial"/>
      <family val="2"/>
      <charset val="238"/>
    </font>
    <font>
      <sz val="11"/>
      <color rgb="FF002060"/>
      <name val="Arial"/>
      <family val="2"/>
      <charset val="238"/>
    </font>
    <font>
      <sz val="11"/>
      <color rgb="FF002060"/>
      <name val="arial"/>
      <family val="2"/>
      <charset val="238"/>
      <scheme val="major"/>
    </font>
    <font>
      <b/>
      <sz val="11"/>
      <color rgb="FF002060"/>
      <name val="arial"/>
      <family val="2"/>
      <charset val="238"/>
      <scheme val="major"/>
    </font>
    <font>
      <sz val="11"/>
      <color rgb="FF0070C0"/>
      <name val="arial"/>
      <family val="2"/>
      <charset val="238"/>
      <scheme val="major"/>
    </font>
    <font>
      <b/>
      <sz val="11"/>
      <color rgb="FF0070C0"/>
      <name val="arial"/>
      <family val="2"/>
      <charset val="238"/>
      <scheme val="major"/>
    </font>
    <font>
      <sz val="9.5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1"/>
      <color rgb="FFFF0000"/>
      <name val="Calibri"/>
      <family val="2"/>
      <charset val="238"/>
    </font>
    <font>
      <i/>
      <sz val="10"/>
      <color theme="0" tint="-0.499984740745262"/>
      <name val="Arial"/>
      <family val="2"/>
      <charset val="238"/>
    </font>
    <font>
      <sz val="12"/>
      <color rgb="FFFF0000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2"/>
      <color theme="1" tint="4.9989318521683403E-2"/>
      <name val="Arial"/>
      <family val="2"/>
      <charset val="238"/>
    </font>
    <font>
      <sz val="12"/>
      <color rgb="FF002060"/>
      <name val="Arial"/>
      <family val="2"/>
      <charset val="238"/>
    </font>
    <font>
      <b/>
      <sz val="11"/>
      <color theme="9" tint="-0.49998474074526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u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1"/>
      <color indexed="8"/>
      <name val="arial"/>
      <family val="2"/>
      <charset val="238"/>
      <scheme val="major"/>
    </font>
    <font>
      <b/>
      <sz val="10"/>
      <color theme="1"/>
      <name val="Arial"/>
      <family val="2"/>
      <charset val="238"/>
    </font>
    <font>
      <u/>
      <sz val="11"/>
      <color indexed="8"/>
      <name val="Arial"/>
      <family val="2"/>
      <charset val="238"/>
    </font>
    <font>
      <b/>
      <sz val="11"/>
      <color rgb="FFFF0000"/>
      <name val="Times"/>
      <family val="1"/>
    </font>
    <font>
      <sz val="11"/>
      <color theme="1" tint="4.9989318521683403E-2"/>
      <name val="Calibri"/>
      <family val="2"/>
      <charset val="238"/>
    </font>
    <font>
      <b/>
      <sz val="13"/>
      <color rgb="FF002060"/>
      <name val="Arial"/>
      <family val="2"/>
      <charset val="238"/>
    </font>
    <font>
      <sz val="11"/>
      <color rgb="FFC00000"/>
      <name val="arial"/>
      <family val="2"/>
      <charset val="238"/>
      <scheme val="major"/>
    </font>
    <font>
      <b/>
      <sz val="11"/>
      <color rgb="FFC00000"/>
      <name val="arial"/>
      <family val="2"/>
      <charset val="238"/>
      <scheme val="major"/>
    </font>
    <font>
      <sz val="10"/>
      <color rgb="FFC00000"/>
      <name val="arial"/>
      <family val="2"/>
      <charset val="238"/>
    </font>
    <font>
      <sz val="11"/>
      <color rgb="FFC00000"/>
      <name val="arial"/>
      <family val="2"/>
      <charset val="238"/>
    </font>
    <font>
      <b/>
      <sz val="11"/>
      <color rgb="FFC00000"/>
      <name val="arial"/>
      <family val="2"/>
      <charset val="238"/>
    </font>
    <font>
      <sz val="12"/>
      <color rgb="FFC00000"/>
      <name val="arial"/>
      <family val="2"/>
      <charset val="238"/>
    </font>
    <font>
      <i/>
      <sz val="11"/>
      <color rgb="FFC00000"/>
      <name val="arial"/>
      <family val="2"/>
      <charset val="238"/>
    </font>
    <font>
      <i/>
      <sz val="11"/>
      <color indexed="6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rgb="FF002060"/>
      <name val="arial"/>
      <family val="2"/>
      <charset val="238"/>
    </font>
    <font>
      <b/>
      <sz val="11"/>
      <color theme="1" tint="4.9989318521683403E-2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  <charset val="238"/>
      <scheme val="major"/>
    </font>
    <font>
      <b/>
      <sz val="12"/>
      <color rgb="FFFF0000"/>
      <name val="Times New Roman"/>
      <family val="1"/>
      <charset val="238"/>
    </font>
    <font>
      <b/>
      <sz val="16"/>
      <color rgb="FFFF0000"/>
      <name val="Arial"/>
      <family val="2"/>
      <charset val="238"/>
    </font>
    <font>
      <sz val="11"/>
      <color rgb="FFFF000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sz val="15"/>
      <color indexed="8"/>
      <name val="Arial"/>
      <family val="2"/>
      <charset val="238"/>
    </font>
    <font>
      <sz val="11"/>
      <color theme="1"/>
      <name val="arial"/>
      <family val="2"/>
      <scheme val="minor"/>
    </font>
    <font>
      <i/>
      <sz val="11"/>
      <color rgb="FFFF0000"/>
      <name val="arial"/>
      <family val="2"/>
      <charset val="238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charset val="238"/>
      <scheme val="minor"/>
    </font>
    <font>
      <b/>
      <i/>
      <sz val="11"/>
      <color rgb="FFFF0000"/>
      <name val="arial"/>
      <family val="2"/>
      <charset val="238"/>
      <scheme val="minor"/>
    </font>
    <font>
      <sz val="10"/>
      <color rgb="FFFF0000"/>
      <name val="arial"/>
      <family val="2"/>
      <scheme val="minor"/>
    </font>
    <font>
      <b/>
      <sz val="11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1"/>
      <color rgb="FFFF0000"/>
      <name val="arial"/>
      <family val="2"/>
      <charset val="238"/>
      <scheme val="minor"/>
    </font>
    <font>
      <sz val="11"/>
      <color rgb="FFFF0000"/>
      <name val="arial"/>
      <family val="2"/>
      <scheme val="minor"/>
    </font>
    <font>
      <sz val="10"/>
      <color theme="1"/>
      <name val="arial"/>
      <family val="2"/>
      <charset val="238"/>
      <scheme val="minor"/>
    </font>
    <font>
      <b/>
      <sz val="10"/>
      <color rgb="FFFF0000"/>
      <name val="arial"/>
      <family val="2"/>
      <charset val="238"/>
      <scheme val="minor"/>
    </font>
    <font>
      <sz val="9"/>
      <color rgb="FF000000"/>
      <name val="arial"/>
      <family val="2"/>
      <charset val="238"/>
      <scheme val="minor"/>
    </font>
    <font>
      <i/>
      <sz val="9"/>
      <color rgb="FF0000CC"/>
      <name val="arial"/>
      <family val="2"/>
      <charset val="238"/>
      <scheme val="minor"/>
    </font>
    <font>
      <i/>
      <sz val="8"/>
      <color rgb="FF000000"/>
      <name val="arial"/>
      <family val="2"/>
      <charset val="238"/>
      <scheme val="minor"/>
    </font>
    <font>
      <b/>
      <sz val="8"/>
      <color rgb="FF000000"/>
      <name val="arial"/>
      <family val="2"/>
      <charset val="238"/>
      <scheme val="minor"/>
    </font>
    <font>
      <b/>
      <sz val="8"/>
      <color rgb="FFFF0000"/>
      <name val="arial"/>
      <family val="2"/>
      <charset val="238"/>
      <scheme val="minor"/>
    </font>
    <font>
      <sz val="7"/>
      <color rgb="FF000000"/>
      <name val="arial"/>
      <family val="2"/>
      <charset val="238"/>
      <scheme val="minor"/>
    </font>
    <font>
      <b/>
      <sz val="9"/>
      <color rgb="FF000000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sz val="9"/>
      <name val="arial"/>
      <family val="2"/>
      <charset val="238"/>
      <scheme val="minor"/>
    </font>
    <font>
      <sz val="9"/>
      <color rgb="FF0000CC"/>
      <name val="arial"/>
      <family val="2"/>
      <charset val="238"/>
      <scheme val="minor"/>
    </font>
    <font>
      <b/>
      <i/>
      <sz val="9"/>
      <color rgb="FF0000CC"/>
      <name val="arial"/>
      <family val="2"/>
      <charset val="238"/>
      <scheme val="minor"/>
    </font>
    <font>
      <sz val="11"/>
      <color rgb="FF0000CC"/>
      <name val="arial"/>
      <family val="2"/>
      <charset val="238"/>
      <scheme val="minor"/>
    </font>
    <font>
      <b/>
      <sz val="9"/>
      <color rgb="FF0000CC"/>
      <name val="arial"/>
      <family val="2"/>
      <charset val="238"/>
      <scheme val="minor"/>
    </font>
    <font>
      <i/>
      <sz val="11"/>
      <color theme="1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i/>
      <sz val="9"/>
      <color rgb="FF000000"/>
      <name val="arial"/>
      <family val="2"/>
      <charset val="238"/>
      <scheme val="minor"/>
    </font>
    <font>
      <i/>
      <sz val="8"/>
      <color rgb="FF0000CC"/>
      <name val="arial"/>
      <family val="2"/>
      <charset val="238"/>
      <scheme val="minor"/>
    </font>
    <font>
      <sz val="14"/>
      <name val="Arial"/>
      <family val="2"/>
      <charset val="238"/>
    </font>
    <font>
      <b/>
      <sz val="14"/>
      <color rgb="FF002060"/>
      <name val="Arial"/>
      <family val="2"/>
      <charset val="238"/>
    </font>
    <font>
      <sz val="13"/>
      <name val="Arial"/>
      <family val="2"/>
      <charset val="238"/>
    </font>
    <font>
      <b/>
      <sz val="13"/>
      <color indexed="8"/>
      <name val="Arial"/>
      <family val="2"/>
      <charset val="238"/>
    </font>
    <font>
      <b/>
      <sz val="13"/>
      <name val="Arial"/>
      <family val="2"/>
      <charset val="238"/>
    </font>
    <font>
      <b/>
      <sz val="14"/>
      <color rgb="FFFF0000"/>
      <name val="Times New Roman"/>
      <family val="1"/>
      <charset val="238"/>
    </font>
    <font>
      <sz val="16"/>
      <name val="Arial"/>
      <family val="2"/>
      <charset val="238"/>
    </font>
    <font>
      <sz val="11"/>
      <color rgb="FF000000"/>
      <name val="arial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  <scheme val="major"/>
    </font>
    <font>
      <sz val="10"/>
      <color theme="1"/>
      <name val="arial"/>
      <family val="2"/>
      <charset val="238"/>
      <scheme val="major"/>
    </font>
    <font>
      <b/>
      <sz val="10"/>
      <name val="arial"/>
      <family val="2"/>
      <charset val="238"/>
      <scheme val="major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</font>
    <font>
      <sz val="9"/>
      <color theme="1"/>
      <name val="Czcionka tekstu podstawowego"/>
      <family val="2"/>
      <charset val="238"/>
    </font>
    <font>
      <b/>
      <sz val="11"/>
      <color theme="8" tint="-0.499984740745262"/>
      <name val="Czcionka tekstu podstawowego"/>
      <charset val="238"/>
    </font>
    <font>
      <b/>
      <sz val="11"/>
      <name val="Czcionka tekstu podstawowego"/>
      <family val="2"/>
      <charset val="238"/>
    </font>
    <font>
      <b/>
      <sz val="11"/>
      <color rgb="FF002060"/>
      <name val="Czcionka tekstu podstawowego"/>
      <family val="2"/>
      <charset val="238"/>
    </font>
    <font>
      <b/>
      <sz val="10"/>
      <color rgb="FF002060"/>
      <name val="Czcionka tekstu podstawowego"/>
      <charset val="238"/>
    </font>
    <font>
      <sz val="9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sz val="9"/>
      <color theme="0" tint="-0.34998626667073579"/>
      <name val="Czcionka tekstu podstawowego"/>
      <family val="2"/>
      <charset val="238"/>
    </font>
    <font>
      <b/>
      <sz val="9"/>
      <color theme="1"/>
      <name val="Czcionka tekstu podstawowego"/>
      <family val="2"/>
      <charset val="238"/>
    </font>
    <font>
      <b/>
      <sz val="8"/>
      <color theme="0"/>
      <name val="Arial"/>
      <family val="2"/>
      <charset val="238"/>
    </font>
    <font>
      <b/>
      <sz val="9"/>
      <color theme="0" tint="-0.34998626667073579"/>
      <name val="Czcionka tekstu podstawowego"/>
      <family val="2"/>
      <charset val="238"/>
    </font>
    <font>
      <sz val="9"/>
      <name val="Czcionka tekstu podstawowego"/>
      <family val="2"/>
      <charset val="238"/>
    </font>
    <font>
      <b/>
      <sz val="9"/>
      <name val="Arial"/>
      <family val="2"/>
      <charset val="238"/>
    </font>
    <font>
      <sz val="11"/>
      <color rgb="FF0070C0"/>
      <name val="Czcionka tekstu podstawowego"/>
      <family val="2"/>
      <charset val="238"/>
    </font>
    <font>
      <sz val="9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9"/>
      <color rgb="FF0070C0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0"/>
      <color rgb="FFFF0000"/>
      <name val="Czcionka tekstu podstawowego"/>
      <charset val="238"/>
    </font>
    <font>
      <b/>
      <sz val="8"/>
      <name val="Czcionka tekstu podstawowego"/>
      <charset val="238"/>
    </font>
    <font>
      <b/>
      <sz val="11"/>
      <name val="Czcionka tekstu podstawowego"/>
      <charset val="238"/>
    </font>
    <font>
      <sz val="9"/>
      <color rgb="FF002060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name val="Czcionka tekstu podstawowego"/>
      <charset val="238"/>
    </font>
    <font>
      <b/>
      <sz val="11"/>
      <color rgb="FF002060"/>
      <name val="Czcionka tekstu podstawowego"/>
      <charset val="238"/>
    </font>
    <font>
      <b/>
      <sz val="12"/>
      <color indexed="10"/>
      <name val="Arial"/>
      <family val="2"/>
      <charset val="238"/>
    </font>
    <font>
      <b/>
      <sz val="9"/>
      <color rgb="FF002060"/>
      <name val="Arial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91">
    <xf numFmtId="0" fontId="0" fillId="0" borderId="0"/>
    <xf numFmtId="0" fontId="12" fillId="0" borderId="1"/>
    <xf numFmtId="0" fontId="14" fillId="0" borderId="1"/>
    <xf numFmtId="0" fontId="18" fillId="6" borderId="1" applyNumberFormat="0" applyBorder="0" applyAlignment="0" applyProtection="0"/>
    <xf numFmtId="0" fontId="18" fillId="7" borderId="1" applyNumberFormat="0" applyBorder="0" applyAlignment="0" applyProtection="0"/>
    <xf numFmtId="0" fontId="18" fillId="8" borderId="1" applyNumberFormat="0" applyBorder="0" applyAlignment="0" applyProtection="0"/>
    <xf numFmtId="0" fontId="18" fillId="6" borderId="1" applyNumberFormat="0" applyBorder="0" applyAlignment="0" applyProtection="0"/>
    <xf numFmtId="0" fontId="18" fillId="9" borderId="1" applyNumberFormat="0" applyBorder="0" applyAlignment="0" applyProtection="0"/>
    <xf numFmtId="0" fontId="18" fillId="7" borderId="1" applyNumberFormat="0" applyBorder="0" applyAlignment="0" applyProtection="0"/>
    <xf numFmtId="0" fontId="18" fillId="10" borderId="1" applyNumberFormat="0" applyBorder="0" applyAlignment="0" applyProtection="0"/>
    <xf numFmtId="0" fontId="18" fillId="11" borderId="1" applyNumberFormat="0" applyBorder="0" applyAlignment="0" applyProtection="0"/>
    <xf numFmtId="0" fontId="18" fillId="12" borderId="1" applyNumberFormat="0" applyBorder="0" applyAlignment="0" applyProtection="0"/>
    <xf numFmtId="0" fontId="18" fillId="10" borderId="1" applyNumberFormat="0" applyBorder="0" applyAlignment="0" applyProtection="0"/>
    <xf numFmtId="0" fontId="18" fillId="13" borderId="1" applyNumberFormat="0" applyBorder="0" applyAlignment="0" applyProtection="0"/>
    <xf numFmtId="0" fontId="18" fillId="7" borderId="1" applyNumberFormat="0" applyBorder="0" applyAlignment="0" applyProtection="0"/>
    <xf numFmtId="0" fontId="19" fillId="14" borderId="1" applyNumberFormat="0" applyBorder="0" applyAlignment="0" applyProtection="0"/>
    <xf numFmtId="0" fontId="19" fillId="11" borderId="1" applyNumberFormat="0" applyBorder="0" applyAlignment="0" applyProtection="0"/>
    <xf numFmtId="0" fontId="19" fillId="12" borderId="1" applyNumberFormat="0" applyBorder="0" applyAlignment="0" applyProtection="0"/>
    <xf numFmtId="0" fontId="19" fillId="10" borderId="1" applyNumberFormat="0" applyBorder="0" applyAlignment="0" applyProtection="0"/>
    <xf numFmtId="0" fontId="19" fillId="14" borderId="1" applyNumberFormat="0" applyBorder="0" applyAlignment="0" applyProtection="0"/>
    <xf numFmtId="0" fontId="19" fillId="7" borderId="1" applyNumberFormat="0" applyBorder="0" applyAlignment="0" applyProtection="0"/>
    <xf numFmtId="0" fontId="19" fillId="14" borderId="1" applyNumberFormat="0" applyBorder="0" applyAlignment="0" applyProtection="0"/>
    <xf numFmtId="0" fontId="19" fillId="15" borderId="1" applyNumberFormat="0" applyBorder="0" applyAlignment="0" applyProtection="0"/>
    <xf numFmtId="0" fontId="19" fillId="16" borderId="1" applyNumberFormat="0" applyBorder="0" applyAlignment="0" applyProtection="0"/>
    <xf numFmtId="0" fontId="19" fillId="17" borderId="1" applyNumberFormat="0" applyBorder="0" applyAlignment="0" applyProtection="0"/>
    <xf numFmtId="0" fontId="19" fillId="14" borderId="1" applyNumberFormat="0" applyBorder="0" applyAlignment="0" applyProtection="0"/>
    <xf numFmtId="0" fontId="19" fillId="18" borderId="1" applyNumberFormat="0" applyBorder="0" applyAlignment="0" applyProtection="0"/>
    <xf numFmtId="0" fontId="20" fillId="7" borderId="3" applyNumberFormat="0" applyAlignment="0" applyProtection="0"/>
    <xf numFmtId="0" fontId="21" fillId="19" borderId="4" applyNumberFormat="0" applyAlignment="0" applyProtection="0"/>
    <xf numFmtId="0" fontId="22" fillId="20" borderId="1" applyNumberFormat="0" applyBorder="0" applyAlignment="0" applyProtection="0"/>
    <xf numFmtId="166" fontId="23" fillId="0" borderId="1" applyFont="0" applyFill="0" applyBorder="0" applyAlignment="0" applyProtection="0"/>
    <xf numFmtId="0" fontId="24" fillId="0" borderId="5" applyNumberFormat="0" applyFill="0" applyAlignment="0" applyProtection="0"/>
    <xf numFmtId="0" fontId="25" fillId="21" borderId="6" applyNumberFormat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1" applyNumberFormat="0" applyFill="0" applyBorder="0" applyAlignment="0" applyProtection="0"/>
    <xf numFmtId="0" fontId="29" fillId="12" borderId="1" applyNumberFormat="0" applyBorder="0" applyAlignment="0" applyProtection="0"/>
    <xf numFmtId="0" fontId="30" fillId="0" borderId="1"/>
    <xf numFmtId="0" fontId="31" fillId="0" borderId="1"/>
    <xf numFmtId="0" fontId="30" fillId="0" borderId="1"/>
    <xf numFmtId="0" fontId="30" fillId="0" borderId="1"/>
    <xf numFmtId="0" fontId="31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10" fillId="0" borderId="1"/>
    <xf numFmtId="0" fontId="10" fillId="0" borderId="1"/>
    <xf numFmtId="0" fontId="10" fillId="0" borderId="1"/>
    <xf numFmtId="0" fontId="31" fillId="0" borderId="1"/>
    <xf numFmtId="0" fontId="14" fillId="0" borderId="1"/>
    <xf numFmtId="0" fontId="30" fillId="0" borderId="1"/>
    <xf numFmtId="0" fontId="32" fillId="0" borderId="1"/>
    <xf numFmtId="0" fontId="33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4" fillId="19" borderId="3" applyNumberFormat="0" applyAlignment="0" applyProtection="0"/>
    <xf numFmtId="0" fontId="21" fillId="0" borderId="10" applyNumberFormat="0" applyFill="0" applyAlignment="0" applyProtection="0"/>
    <xf numFmtId="0" fontId="35" fillId="0" borderId="1" applyNumberFormat="0" applyFill="0" applyBorder="0" applyAlignment="0" applyProtection="0"/>
    <xf numFmtId="0" fontId="36" fillId="0" borderId="1" applyNumberFormat="0" applyFill="0" applyBorder="0" applyAlignment="0" applyProtection="0"/>
    <xf numFmtId="0" fontId="37" fillId="0" borderId="1" applyNumberFormat="0" applyFill="0" applyBorder="0" applyAlignment="0" applyProtection="0"/>
    <xf numFmtId="0" fontId="38" fillId="8" borderId="11" applyNumberFormat="0" applyFont="0" applyAlignment="0" applyProtection="0"/>
    <xf numFmtId="0" fontId="39" fillId="22" borderId="1" applyNumberFormat="0" applyBorder="0" applyAlignment="0" applyProtection="0"/>
    <xf numFmtId="0" fontId="40" fillId="0" borderId="1"/>
    <xf numFmtId="0" fontId="9" fillId="0" borderId="1"/>
    <xf numFmtId="0" fontId="53" fillId="0" borderId="1"/>
    <xf numFmtId="0" fontId="8" fillId="0" borderId="1"/>
    <xf numFmtId="9" fontId="66" fillId="0" borderId="0" applyFont="0" applyFill="0" applyBorder="0" applyAlignment="0" applyProtection="0"/>
    <xf numFmtId="0" fontId="7" fillId="0" borderId="1"/>
    <xf numFmtId="43" fontId="23" fillId="0" borderId="1" applyFont="0" applyFill="0" applyBorder="0" applyAlignment="0" applyProtection="0"/>
    <xf numFmtId="0" fontId="6" fillId="0" borderId="1"/>
    <xf numFmtId="0" fontId="6" fillId="0" borderId="1"/>
    <xf numFmtId="0" fontId="6" fillId="0" borderId="1"/>
    <xf numFmtId="0" fontId="6" fillId="0" borderId="1"/>
    <xf numFmtId="0" fontId="6" fillId="0" borderId="1"/>
    <xf numFmtId="0" fontId="5" fillId="0" borderId="1"/>
    <xf numFmtId="0" fontId="115" fillId="0" borderId="1"/>
    <xf numFmtId="44" fontId="115" fillId="0" borderId="1" applyFont="0" applyFill="0" applyBorder="0" applyAlignment="0" applyProtection="0"/>
    <xf numFmtId="0" fontId="4" fillId="0" borderId="1"/>
    <xf numFmtId="0" fontId="4" fillId="0" borderId="1"/>
    <xf numFmtId="0" fontId="2" fillId="0" borderId="1"/>
    <xf numFmtId="0" fontId="2" fillId="0" borderId="1"/>
    <xf numFmtId="0" fontId="153" fillId="0" borderId="1"/>
    <xf numFmtId="0" fontId="1" fillId="0" borderId="1"/>
  </cellStyleXfs>
  <cellXfs count="708">
    <xf numFmtId="0" fontId="0" fillId="0" borderId="0" xfId="0"/>
    <xf numFmtId="165" fontId="12" fillId="0" borderId="1" xfId="1" applyNumberFormat="1"/>
    <xf numFmtId="1" fontId="13" fillId="0" borderId="1" xfId="1" applyNumberFormat="1" applyFont="1"/>
    <xf numFmtId="164" fontId="12" fillId="0" borderId="1" xfId="1" applyNumberFormat="1"/>
    <xf numFmtId="164" fontId="16" fillId="5" borderId="2" xfId="1" applyNumberFormat="1" applyFont="1" applyFill="1" applyBorder="1" applyAlignment="1">
      <alignment horizontal="center" vertical="center"/>
    </xf>
    <xf numFmtId="0" fontId="16" fillId="5" borderId="2" xfId="1" applyFont="1" applyFill="1" applyBorder="1" applyAlignment="1">
      <alignment horizontal="center" vertical="center"/>
    </xf>
    <xf numFmtId="0" fontId="15" fillId="5" borderId="2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/>
    </xf>
    <xf numFmtId="164" fontId="16" fillId="5" borderId="2" xfId="0" applyNumberFormat="1" applyFont="1" applyFill="1" applyBorder="1" applyAlignment="1">
      <alignment horizontal="center" vertical="center"/>
    </xf>
    <xf numFmtId="0" fontId="41" fillId="0" borderId="1" xfId="71" applyFont="1"/>
    <xf numFmtId="0" fontId="42" fillId="0" borderId="1" xfId="71" applyFont="1"/>
    <xf numFmtId="0" fontId="43" fillId="0" borderId="1" xfId="71" applyFont="1"/>
    <xf numFmtId="0" fontId="44" fillId="0" borderId="1" xfId="71" applyFont="1"/>
    <xf numFmtId="0" fontId="42" fillId="0" borderId="1" xfId="71" applyFont="1" applyAlignment="1">
      <alignment horizontal="center"/>
    </xf>
    <xf numFmtId="0" fontId="45" fillId="0" borderId="1" xfId="71" applyFont="1"/>
    <xf numFmtId="0" fontId="45" fillId="24" borderId="1" xfId="71" applyFont="1" applyFill="1"/>
    <xf numFmtId="4" fontId="43" fillId="0" borderId="1" xfId="71" applyNumberFormat="1" applyFont="1"/>
    <xf numFmtId="4" fontId="46" fillId="0" borderId="2" xfId="71" applyNumberFormat="1" applyFont="1" applyBorder="1" applyAlignment="1">
      <alignment horizontal="center"/>
    </xf>
    <xf numFmtId="4" fontId="42" fillId="0" borderId="2" xfId="71" applyNumberFormat="1" applyFont="1" applyBorder="1" applyAlignment="1">
      <alignment horizontal="center"/>
    </xf>
    <xf numFmtId="4" fontId="42" fillId="0" borderId="1" xfId="71" applyNumberFormat="1" applyFont="1"/>
    <xf numFmtId="4" fontId="41" fillId="0" borderId="1" xfId="71" applyNumberFormat="1" applyFont="1"/>
    <xf numFmtId="4" fontId="43" fillId="0" borderId="2" xfId="71" applyNumberFormat="1" applyFont="1" applyBorder="1" applyAlignment="1">
      <alignment horizontal="center"/>
    </xf>
    <xf numFmtId="4" fontId="41" fillId="0" borderId="1" xfId="71" applyNumberFormat="1" applyFont="1" applyAlignment="1">
      <alignment vertical="center"/>
    </xf>
    <xf numFmtId="4" fontId="42" fillId="0" borderId="2" xfId="71" applyNumberFormat="1" applyFont="1" applyBorder="1" applyAlignment="1">
      <alignment horizontal="center" vertical="center"/>
    </xf>
    <xf numFmtId="0" fontId="48" fillId="0" borderId="1" xfId="71" applyFont="1"/>
    <xf numFmtId="4" fontId="17" fillId="25" borderId="2" xfId="71" applyNumberFormat="1" applyFont="1" applyFill="1" applyBorder="1" applyAlignment="1">
      <alignment horizontal="center" vertical="center" wrapText="1"/>
    </xf>
    <xf numFmtId="4" fontId="31" fillId="25" borderId="2" xfId="71" applyNumberFormat="1" applyFont="1" applyFill="1" applyBorder="1" applyAlignment="1">
      <alignment horizontal="center" vertical="center" wrapText="1"/>
    </xf>
    <xf numFmtId="0" fontId="52" fillId="0" borderId="1" xfId="71" applyFont="1"/>
    <xf numFmtId="2" fontId="17" fillId="25" borderId="2" xfId="72" applyNumberFormat="1" applyFont="1" applyFill="1" applyBorder="1" applyAlignment="1">
      <alignment horizontal="center" vertical="center" textRotation="90" wrapText="1"/>
    </xf>
    <xf numFmtId="2" fontId="50" fillId="25" borderId="2" xfId="72" applyNumberFormat="1" applyFont="1" applyFill="1" applyBorder="1" applyAlignment="1">
      <alignment horizontal="center" vertical="center" textRotation="90" wrapText="1"/>
    </xf>
    <xf numFmtId="2" fontId="51" fillId="25" borderId="2" xfId="72" applyNumberFormat="1" applyFont="1" applyFill="1" applyBorder="1" applyAlignment="1">
      <alignment horizontal="center" vertical="center" textRotation="90" wrapText="1"/>
    </xf>
    <xf numFmtId="0" fontId="44" fillId="25" borderId="2" xfId="71" applyFont="1" applyFill="1" applyBorder="1" applyAlignment="1">
      <alignment horizontal="center" vertical="center" wrapText="1"/>
    </xf>
    <xf numFmtId="0" fontId="42" fillId="25" borderId="2" xfId="71" applyFont="1" applyFill="1" applyBorder="1" applyAlignment="1">
      <alignment horizontal="center" vertical="center" wrapText="1"/>
    </xf>
    <xf numFmtId="2" fontId="31" fillId="0" borderId="1" xfId="72" applyNumberFormat="1" applyFont="1" applyAlignment="1">
      <alignment horizontal="center" vertical="center" textRotation="90" wrapText="1"/>
    </xf>
    <xf numFmtId="0" fontId="55" fillId="0" borderId="1" xfId="71" applyFont="1" applyAlignment="1">
      <alignment vertical="center"/>
    </xf>
    <xf numFmtId="0" fontId="57" fillId="0" borderId="1" xfId="71" applyFont="1" applyAlignment="1">
      <alignment vertical="center"/>
    </xf>
    <xf numFmtId="0" fontId="54" fillId="0" borderId="1" xfId="71" applyFont="1" applyAlignment="1">
      <alignment vertical="center"/>
    </xf>
    <xf numFmtId="2" fontId="43" fillId="0" borderId="1" xfId="71" applyNumberFormat="1" applyFont="1"/>
    <xf numFmtId="0" fontId="58" fillId="0" borderId="1" xfId="73" applyFont="1" applyAlignment="1">
      <alignment horizontal="right" vertical="center"/>
    </xf>
    <xf numFmtId="0" fontId="59" fillId="0" borderId="1" xfId="73" applyFont="1" applyAlignment="1">
      <alignment horizontal="right" vertical="center"/>
    </xf>
    <xf numFmtId="4" fontId="42" fillId="0" borderId="2" xfId="71" applyNumberFormat="1" applyFont="1" applyBorder="1" applyAlignment="1">
      <alignment horizontal="left" vertical="center" indent="1"/>
    </xf>
    <xf numFmtId="0" fontId="42" fillId="0" borderId="2" xfId="1" applyFont="1" applyBorder="1" applyAlignment="1">
      <alignment horizontal="left" vertical="center" wrapText="1" indent="1"/>
    </xf>
    <xf numFmtId="165" fontId="17" fillId="25" borderId="2" xfId="71" applyNumberFormat="1" applyFont="1" applyFill="1" applyBorder="1" applyAlignment="1">
      <alignment horizontal="center" vertical="center" wrapText="1"/>
    </xf>
    <xf numFmtId="4" fontId="60" fillId="4" borderId="2" xfId="71" applyNumberFormat="1" applyFont="1" applyFill="1" applyBorder="1" applyAlignment="1">
      <alignment horizontal="center" vertical="center"/>
    </xf>
    <xf numFmtId="4" fontId="31" fillId="0" borderId="2" xfId="71" applyNumberFormat="1" applyFont="1" applyBorder="1" applyAlignment="1">
      <alignment horizontal="center" vertical="center"/>
    </xf>
    <xf numFmtId="4" fontId="17" fillId="0" borderId="2" xfId="71" applyNumberFormat="1" applyFont="1" applyBorder="1" applyAlignment="1">
      <alignment horizontal="center" vertical="center" wrapText="1"/>
    </xf>
    <xf numFmtId="165" fontId="49" fillId="25" borderId="2" xfId="71" applyNumberFormat="1" applyFont="1" applyFill="1" applyBorder="1" applyAlignment="1">
      <alignment horizontal="center" vertical="center" wrapText="1"/>
    </xf>
    <xf numFmtId="4" fontId="17" fillId="27" borderId="2" xfId="71" applyNumberFormat="1" applyFont="1" applyFill="1" applyBorder="1" applyAlignment="1">
      <alignment horizontal="center" vertical="center"/>
    </xf>
    <xf numFmtId="0" fontId="47" fillId="27" borderId="2" xfId="71" applyFont="1" applyFill="1" applyBorder="1" applyAlignment="1">
      <alignment horizontal="center" vertical="center" wrapText="1"/>
    </xf>
    <xf numFmtId="165" fontId="17" fillId="23" borderId="2" xfId="71" applyNumberFormat="1" applyFont="1" applyFill="1" applyBorder="1" applyAlignment="1">
      <alignment horizontal="center" vertical="center" wrapText="1"/>
    </xf>
    <xf numFmtId="0" fontId="62" fillId="5" borderId="2" xfId="1" applyFont="1" applyFill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0" fillId="0" borderId="1" xfId="0" applyBorder="1"/>
    <xf numFmtId="4" fontId="64" fillId="25" borderId="2" xfId="71" applyNumberFormat="1" applyFont="1" applyFill="1" applyBorder="1" applyAlignment="1">
      <alignment horizontal="center" vertical="center" wrapText="1"/>
    </xf>
    <xf numFmtId="4" fontId="65" fillId="25" borderId="2" xfId="71" applyNumberFormat="1" applyFont="1" applyFill="1" applyBorder="1" applyAlignment="1">
      <alignment horizontal="center" vertical="center" wrapText="1"/>
    </xf>
    <xf numFmtId="2" fontId="17" fillId="29" borderId="2" xfId="72" applyNumberFormat="1" applyFont="1" applyFill="1" applyBorder="1" applyAlignment="1">
      <alignment horizontal="center" vertical="center" wrapText="1"/>
    </xf>
    <xf numFmtId="165" fontId="49" fillId="29" borderId="2" xfId="71" applyNumberFormat="1" applyFont="1" applyFill="1" applyBorder="1" applyAlignment="1">
      <alignment horizontal="center" vertical="center" wrapText="1"/>
    </xf>
    <xf numFmtId="4" fontId="64" fillId="29" borderId="2" xfId="71" applyNumberFormat="1" applyFont="1" applyFill="1" applyBorder="1" applyAlignment="1">
      <alignment horizontal="center" vertical="center" wrapText="1"/>
    </xf>
    <xf numFmtId="4" fontId="65" fillId="29" borderId="2" xfId="71" applyNumberFormat="1" applyFont="1" applyFill="1" applyBorder="1" applyAlignment="1">
      <alignment horizontal="center" vertical="center" wrapText="1"/>
    </xf>
    <xf numFmtId="4" fontId="61" fillId="29" borderId="2" xfId="71" applyNumberFormat="1" applyFont="1" applyFill="1" applyBorder="1" applyAlignment="1">
      <alignment horizontal="center" vertical="center" wrapText="1"/>
    </xf>
    <xf numFmtId="4" fontId="67" fillId="0" borderId="1" xfId="71" applyNumberFormat="1" applyFont="1" applyAlignment="1">
      <alignment horizontal="center" vertical="center"/>
    </xf>
    <xf numFmtId="4" fontId="68" fillId="0" borderId="1" xfId="71" applyNumberFormat="1" applyFont="1" applyAlignment="1">
      <alignment horizontal="center" vertical="center"/>
    </xf>
    <xf numFmtId="2" fontId="71" fillId="0" borderId="1" xfId="72" applyNumberFormat="1" applyFont="1" applyAlignment="1">
      <alignment horizontal="center" vertical="center" textRotation="90" wrapText="1"/>
    </xf>
    <xf numFmtId="2" fontId="70" fillId="0" borderId="1" xfId="72" applyNumberFormat="1" applyFont="1" applyAlignment="1">
      <alignment horizontal="center" vertical="center" textRotation="90" wrapText="1"/>
    </xf>
    <xf numFmtId="4" fontId="72" fillId="0" borderId="1" xfId="71" applyNumberFormat="1" applyFont="1" applyAlignment="1">
      <alignment horizontal="center" vertical="center"/>
    </xf>
    <xf numFmtId="4" fontId="69" fillId="0" borderId="1" xfId="71" applyNumberFormat="1" applyFont="1" applyAlignment="1">
      <alignment horizontal="center" vertical="center"/>
    </xf>
    <xf numFmtId="0" fontId="73" fillId="0" borderId="1" xfId="73" applyFont="1" applyAlignment="1">
      <alignment horizontal="right" vertical="center"/>
    </xf>
    <xf numFmtId="0" fontId="74" fillId="0" borderId="1" xfId="73" applyFont="1" applyAlignment="1">
      <alignment horizontal="right" vertical="center"/>
    </xf>
    <xf numFmtId="4" fontId="70" fillId="0" borderId="1" xfId="71" applyNumberFormat="1" applyFont="1"/>
    <xf numFmtId="0" fontId="70" fillId="0" borderId="1" xfId="71" applyFont="1"/>
    <xf numFmtId="0" fontId="75" fillId="0" borderId="1" xfId="73" applyFont="1" applyAlignment="1">
      <alignment horizontal="right" vertical="center"/>
    </xf>
    <xf numFmtId="0" fontId="76" fillId="0" borderId="1" xfId="73" applyFont="1" applyAlignment="1">
      <alignment horizontal="right" vertical="center"/>
    </xf>
    <xf numFmtId="0" fontId="71" fillId="0" borderId="1" xfId="71" applyFont="1"/>
    <xf numFmtId="4" fontId="77" fillId="0" borderId="1" xfId="71" applyNumberFormat="1" applyFont="1"/>
    <xf numFmtId="4" fontId="71" fillId="0" borderId="2" xfId="71" applyNumberFormat="1" applyFont="1" applyBorder="1" applyAlignment="1">
      <alignment horizontal="center"/>
    </xf>
    <xf numFmtId="4" fontId="78" fillId="0" borderId="2" xfId="71" applyNumberFormat="1" applyFont="1" applyBorder="1" applyAlignment="1">
      <alignment horizontal="center"/>
    </xf>
    <xf numFmtId="165" fontId="49" fillId="30" borderId="2" xfId="71" applyNumberFormat="1" applyFont="1" applyFill="1" applyBorder="1" applyAlignment="1">
      <alignment horizontal="center" vertical="center" wrapText="1"/>
    </xf>
    <xf numFmtId="165" fontId="72" fillId="3" borderId="2" xfId="71" applyNumberFormat="1" applyFont="1" applyFill="1" applyBorder="1" applyAlignment="1">
      <alignment horizontal="center" vertical="center" wrapText="1"/>
    </xf>
    <xf numFmtId="4" fontId="42" fillId="0" borderId="1" xfId="71" applyNumberFormat="1" applyFont="1" applyAlignment="1">
      <alignment horizontal="center"/>
    </xf>
    <xf numFmtId="4" fontId="46" fillId="0" borderId="1" xfId="71" applyNumberFormat="1" applyFont="1" applyAlignment="1">
      <alignment horizontal="center"/>
    </xf>
    <xf numFmtId="4" fontId="54" fillId="4" borderId="2" xfId="71" applyNumberFormat="1" applyFont="1" applyFill="1" applyBorder="1" applyAlignment="1">
      <alignment horizontal="center" vertical="center"/>
    </xf>
    <xf numFmtId="2" fontId="64" fillId="26" borderId="2" xfId="72" applyNumberFormat="1" applyFont="1" applyFill="1" applyBorder="1" applyAlignment="1">
      <alignment horizontal="center" vertical="center" wrapText="1"/>
    </xf>
    <xf numFmtId="4" fontId="80" fillId="0" borderId="1" xfId="71" applyNumberFormat="1" applyFont="1" applyAlignment="1">
      <alignment horizontal="right" vertical="center" indent="1"/>
    </xf>
    <xf numFmtId="165" fontId="72" fillId="23" borderId="2" xfId="71" applyNumberFormat="1" applyFont="1" applyFill="1" applyBorder="1" applyAlignment="1">
      <alignment horizontal="center" vertical="center" wrapText="1"/>
    </xf>
    <xf numFmtId="0" fontId="81" fillId="0" borderId="1" xfId="71" applyFont="1" applyAlignment="1">
      <alignment horizontal="center"/>
    </xf>
    <xf numFmtId="0" fontId="81" fillId="0" borderId="1" xfId="71" applyFont="1"/>
    <xf numFmtId="2" fontId="81" fillId="0" borderId="1" xfId="72" applyNumberFormat="1" applyFont="1" applyAlignment="1">
      <alignment horizontal="center" vertical="center" textRotation="90" wrapText="1"/>
    </xf>
    <xf numFmtId="10" fontId="81" fillId="0" borderId="1" xfId="74" applyNumberFormat="1" applyFont="1" applyBorder="1"/>
    <xf numFmtId="4" fontId="82" fillId="0" borderId="1" xfId="71" applyNumberFormat="1" applyFont="1"/>
    <xf numFmtId="0" fontId="67" fillId="0" borderId="1" xfId="71" applyFont="1"/>
    <xf numFmtId="4" fontId="72" fillId="0" borderId="1" xfId="71" applyNumberFormat="1" applyFont="1"/>
    <xf numFmtId="0" fontId="60" fillId="4" borderId="2" xfId="71" applyFont="1" applyFill="1" applyBorder="1" applyAlignment="1">
      <alignment horizontal="center" vertical="center" wrapText="1"/>
    </xf>
    <xf numFmtId="0" fontId="45" fillId="4" borderId="2" xfId="71" applyFont="1" applyFill="1" applyBorder="1" applyAlignment="1">
      <alignment horizontal="left" vertical="center" wrapText="1" indent="1"/>
    </xf>
    <xf numFmtId="2" fontId="83" fillId="27" borderId="2" xfId="72" applyNumberFormat="1" applyFont="1" applyFill="1" applyBorder="1" applyAlignment="1">
      <alignment horizontal="center" vertical="center" wrapText="1"/>
    </xf>
    <xf numFmtId="0" fontId="45" fillId="25" borderId="2" xfId="71" applyFont="1" applyFill="1" applyBorder="1" applyAlignment="1">
      <alignment horizontal="center" vertical="center"/>
    </xf>
    <xf numFmtId="0" fontId="60" fillId="27" borderId="2" xfId="71" applyFont="1" applyFill="1" applyBorder="1" applyAlignment="1">
      <alignment horizontal="center" vertical="center"/>
    </xf>
    <xf numFmtId="0" fontId="84" fillId="25" borderId="2" xfId="71" applyFont="1" applyFill="1" applyBorder="1" applyAlignment="1">
      <alignment horizontal="center" vertical="center"/>
    </xf>
    <xf numFmtId="0" fontId="85" fillId="27" borderId="2" xfId="71" applyFont="1" applyFill="1" applyBorder="1" applyAlignment="1">
      <alignment horizontal="center" vertical="center" wrapText="1"/>
    </xf>
    <xf numFmtId="0" fontId="46" fillId="27" borderId="2" xfId="71" applyFont="1" applyFill="1" applyBorder="1" applyAlignment="1">
      <alignment horizontal="left" vertical="center" indent="1"/>
    </xf>
    <xf numFmtId="0" fontId="42" fillId="25" borderId="2" xfId="71" applyFont="1" applyFill="1" applyBorder="1" applyAlignment="1">
      <alignment horizontal="left" vertical="center" wrapText="1" indent="1"/>
    </xf>
    <xf numFmtId="0" fontId="31" fillId="25" borderId="2" xfId="38" applyFont="1" applyFill="1" applyBorder="1" applyAlignment="1">
      <alignment horizontal="left" vertical="center" indent="1"/>
    </xf>
    <xf numFmtId="0" fontId="42" fillId="25" borderId="2" xfId="71" applyFont="1" applyFill="1" applyBorder="1" applyAlignment="1">
      <alignment horizontal="left" vertical="center" indent="1"/>
    </xf>
    <xf numFmtId="0" fontId="31" fillId="25" borderId="2" xfId="71" applyFont="1" applyFill="1" applyBorder="1" applyAlignment="1">
      <alignment horizontal="left" vertical="center" indent="1"/>
    </xf>
    <xf numFmtId="0" fontId="31" fillId="25" borderId="2" xfId="71" applyFont="1" applyFill="1" applyBorder="1" applyAlignment="1">
      <alignment horizontal="left" vertical="center" wrapText="1" indent="1"/>
    </xf>
    <xf numFmtId="0" fontId="31" fillId="25" borderId="13" xfId="71" applyFont="1" applyFill="1" applyBorder="1" applyAlignment="1">
      <alignment horizontal="left" vertical="center" indent="1"/>
    </xf>
    <xf numFmtId="0" fontId="17" fillId="27" borderId="13" xfId="71" applyFont="1" applyFill="1" applyBorder="1" applyAlignment="1">
      <alignment horizontal="left" vertical="center" wrapText="1" indent="1"/>
    </xf>
    <xf numFmtId="0" fontId="17" fillId="27" borderId="12" xfId="71" applyFont="1" applyFill="1" applyBorder="1" applyAlignment="1">
      <alignment horizontal="left" vertical="center" wrapText="1" indent="1"/>
    </xf>
    <xf numFmtId="4" fontId="17" fillId="0" borderId="2" xfId="71" applyNumberFormat="1" applyFont="1" applyBorder="1" applyAlignment="1">
      <alignment horizontal="left" vertical="center" indent="1"/>
    </xf>
    <xf numFmtId="0" fontId="54" fillId="23" borderId="2" xfId="71" applyFont="1" applyFill="1" applyBorder="1" applyAlignment="1">
      <alignment horizontal="center" vertical="center" wrapText="1"/>
    </xf>
    <xf numFmtId="0" fontId="54" fillId="23" borderId="2" xfId="71" applyFont="1" applyFill="1" applyBorder="1" applyAlignment="1">
      <alignment horizontal="left" vertical="center" wrapText="1" indent="1"/>
    </xf>
    <xf numFmtId="4" fontId="87" fillId="0" borderId="1" xfId="71" applyNumberFormat="1" applyFont="1" applyAlignment="1">
      <alignment horizontal="center" vertical="center"/>
    </xf>
    <xf numFmtId="2" fontId="64" fillId="32" borderId="2" xfId="72" applyNumberFormat="1" applyFont="1" applyFill="1" applyBorder="1" applyAlignment="1">
      <alignment horizontal="center" vertical="center" wrapText="1"/>
    </xf>
    <xf numFmtId="165" fontId="49" fillId="32" borderId="2" xfId="71" applyNumberFormat="1" applyFont="1" applyFill="1" applyBorder="1" applyAlignment="1">
      <alignment horizontal="center" vertical="center" wrapText="1"/>
    </xf>
    <xf numFmtId="2" fontId="17" fillId="30" borderId="2" xfId="72" applyNumberFormat="1" applyFont="1" applyFill="1" applyBorder="1" applyAlignment="1">
      <alignment horizontal="center" vertical="center" wrapText="1"/>
    </xf>
    <xf numFmtId="4" fontId="64" fillId="30" borderId="2" xfId="71" applyNumberFormat="1" applyFont="1" applyFill="1" applyBorder="1" applyAlignment="1">
      <alignment horizontal="center" vertical="center" wrapText="1"/>
    </xf>
    <xf numFmtId="4" fontId="65" fillId="30" borderId="2" xfId="71" applyNumberFormat="1" applyFont="1" applyFill="1" applyBorder="1" applyAlignment="1">
      <alignment horizontal="center" vertical="center" wrapText="1"/>
    </xf>
    <xf numFmtId="4" fontId="61" fillId="30" borderId="2" xfId="71" applyNumberFormat="1" applyFont="1" applyFill="1" applyBorder="1" applyAlignment="1">
      <alignment horizontal="center" vertical="center" wrapText="1"/>
    </xf>
    <xf numFmtId="4" fontId="65" fillId="4" borderId="2" xfId="71" applyNumberFormat="1" applyFont="1" applyFill="1" applyBorder="1" applyAlignment="1">
      <alignment horizontal="center" vertical="center" wrapText="1"/>
    </xf>
    <xf numFmtId="4" fontId="64" fillId="23" borderId="2" xfId="71" applyNumberFormat="1" applyFont="1" applyFill="1" applyBorder="1" applyAlignment="1">
      <alignment horizontal="center" vertical="center" wrapText="1"/>
    </xf>
    <xf numFmtId="4" fontId="64" fillId="4" borderId="2" xfId="71" applyNumberFormat="1" applyFont="1" applyFill="1" applyBorder="1" applyAlignment="1">
      <alignment horizontal="center" vertical="center" wrapText="1"/>
    </xf>
    <xf numFmtId="4" fontId="82" fillId="0" borderId="2" xfId="71" applyNumberFormat="1" applyFont="1" applyBorder="1" applyAlignment="1">
      <alignment horizontal="center" vertical="center"/>
    </xf>
    <xf numFmtId="4" fontId="49" fillId="23" borderId="2" xfId="71" applyNumberFormat="1" applyFont="1" applyFill="1" applyBorder="1" applyAlignment="1">
      <alignment horizontal="center" vertical="center" wrapText="1"/>
    </xf>
    <xf numFmtId="4" fontId="72" fillId="4" borderId="2" xfId="71" applyNumberFormat="1" applyFont="1" applyFill="1" applyBorder="1" applyAlignment="1">
      <alignment horizontal="center" vertical="center" wrapText="1"/>
    </xf>
    <xf numFmtId="4" fontId="65" fillId="31" borderId="2" xfId="71" applyNumberFormat="1" applyFont="1" applyFill="1" applyBorder="1" applyAlignment="1">
      <alignment horizontal="center" vertical="center" wrapText="1"/>
    </xf>
    <xf numFmtId="4" fontId="72" fillId="31" borderId="2" xfId="71" applyNumberFormat="1" applyFont="1" applyFill="1" applyBorder="1" applyAlignment="1">
      <alignment horizontal="center" vertical="center" wrapText="1"/>
    </xf>
    <xf numFmtId="4" fontId="69" fillId="26" borderId="1" xfId="71" applyNumberFormat="1" applyFont="1" applyFill="1" applyAlignment="1">
      <alignment horizontal="center" vertical="center"/>
    </xf>
    <xf numFmtId="165" fontId="86" fillId="32" borderId="2" xfId="71" applyNumberFormat="1" applyFont="1" applyFill="1" applyBorder="1" applyAlignment="1">
      <alignment horizontal="center" vertical="center" wrapText="1"/>
    </xf>
    <xf numFmtId="4" fontId="49" fillId="26" borderId="2" xfId="71" applyNumberFormat="1" applyFont="1" applyFill="1" applyBorder="1" applyAlignment="1">
      <alignment horizontal="center" vertical="center" wrapText="1"/>
    </xf>
    <xf numFmtId="4" fontId="54" fillId="26" borderId="2" xfId="71" applyNumberFormat="1" applyFont="1" applyFill="1" applyBorder="1" applyAlignment="1">
      <alignment horizontal="center" vertical="center"/>
    </xf>
    <xf numFmtId="4" fontId="88" fillId="31" borderId="2" xfId="71" applyNumberFormat="1" applyFont="1" applyFill="1" applyBorder="1" applyAlignment="1">
      <alignment horizontal="center" vertical="center" wrapText="1"/>
    </xf>
    <xf numFmtId="165" fontId="88" fillId="23" borderId="2" xfId="71" applyNumberFormat="1" applyFont="1" applyFill="1" applyBorder="1" applyAlignment="1">
      <alignment horizontal="center" vertical="center" wrapText="1"/>
    </xf>
    <xf numFmtId="4" fontId="89" fillId="31" borderId="2" xfId="71" applyNumberFormat="1" applyFont="1" applyFill="1" applyBorder="1" applyAlignment="1">
      <alignment horizontal="center" vertical="center" wrapText="1"/>
    </xf>
    <xf numFmtId="4" fontId="90" fillId="26" borderId="2" xfId="71" applyNumberFormat="1" applyFont="1" applyFill="1" applyBorder="1" applyAlignment="1">
      <alignment horizontal="center" vertical="center" wrapText="1"/>
    </xf>
    <xf numFmtId="4" fontId="88" fillId="26" borderId="1" xfId="71" applyNumberFormat="1" applyFont="1" applyFill="1" applyAlignment="1">
      <alignment horizontal="center" vertical="center"/>
    </xf>
    <xf numFmtId="0" fontId="73" fillId="0" borderId="1" xfId="73" applyFont="1" applyAlignment="1">
      <alignment horizontal="left" vertical="center" indent="1"/>
    </xf>
    <xf numFmtId="0" fontId="74" fillId="0" borderId="1" xfId="73" applyFont="1" applyAlignment="1">
      <alignment horizontal="left" vertical="center" indent="1"/>
    </xf>
    <xf numFmtId="2" fontId="70" fillId="0" borderId="1" xfId="72" applyNumberFormat="1" applyFont="1" applyAlignment="1">
      <alignment horizontal="left" vertical="center" wrapText="1" indent="1"/>
    </xf>
    <xf numFmtId="4" fontId="72" fillId="0" borderId="1" xfId="71" applyNumberFormat="1" applyFont="1" applyAlignment="1">
      <alignment horizontal="left" vertical="center" indent="1"/>
    </xf>
    <xf numFmtId="4" fontId="69" fillId="0" borderId="1" xfId="71" applyNumberFormat="1" applyFont="1" applyAlignment="1">
      <alignment horizontal="left" vertical="center" indent="1"/>
    </xf>
    <xf numFmtId="4" fontId="70" fillId="0" borderId="1" xfId="71" applyNumberFormat="1" applyFont="1" applyAlignment="1">
      <alignment horizontal="left" indent="1"/>
    </xf>
    <xf numFmtId="4" fontId="72" fillId="0" borderId="1" xfId="71" applyNumberFormat="1" applyFont="1" applyAlignment="1">
      <alignment horizontal="left" indent="1"/>
    </xf>
    <xf numFmtId="10" fontId="81" fillId="0" borderId="1" xfId="74" applyNumberFormat="1" applyFont="1" applyBorder="1" applyAlignment="1">
      <alignment horizontal="left" indent="1"/>
    </xf>
    <xf numFmtId="0" fontId="70" fillId="0" borderId="1" xfId="71" applyFont="1" applyAlignment="1">
      <alignment horizontal="left" indent="1"/>
    </xf>
    <xf numFmtId="165" fontId="84" fillId="5" borderId="2" xfId="0" applyNumberFormat="1" applyFont="1" applyFill="1" applyBorder="1" applyAlignment="1">
      <alignment horizontal="center"/>
    </xf>
    <xf numFmtId="4" fontId="84" fillId="5" borderId="2" xfId="0" applyNumberFormat="1" applyFont="1" applyFill="1" applyBorder="1" applyAlignment="1">
      <alignment horizontal="center"/>
    </xf>
    <xf numFmtId="0" fontId="92" fillId="26" borderId="2" xfId="0" applyFont="1" applyFill="1" applyBorder="1" applyAlignment="1">
      <alignment horizontal="center" wrapText="1"/>
    </xf>
    <xf numFmtId="0" fontId="92" fillId="26" borderId="2" xfId="0" applyFont="1" applyFill="1" applyBorder="1" applyAlignment="1">
      <alignment horizontal="center"/>
    </xf>
    <xf numFmtId="0" fontId="82" fillId="0" borderId="1" xfId="71" applyFont="1"/>
    <xf numFmtId="0" fontId="82" fillId="0" borderId="1" xfId="71" applyFont="1" applyAlignment="1">
      <alignment horizontal="left" vertical="center" indent="1"/>
    </xf>
    <xf numFmtId="0" fontId="93" fillId="0" borderId="1" xfId="71" applyFont="1" applyAlignment="1">
      <alignment horizontal="left" vertical="center" indent="1"/>
    </xf>
    <xf numFmtId="0" fontId="23" fillId="0" borderId="1" xfId="71" applyFont="1"/>
    <xf numFmtId="0" fontId="94" fillId="0" borderId="1" xfId="71" applyFont="1" applyAlignment="1">
      <alignment horizontal="center" vertical="center"/>
    </xf>
    <xf numFmtId="0" fontId="95" fillId="0" borderId="1" xfId="71" applyFont="1"/>
    <xf numFmtId="4" fontId="23" fillId="0" borderId="1" xfId="71" applyNumberFormat="1" applyFont="1"/>
    <xf numFmtId="4" fontId="23" fillId="0" borderId="1" xfId="71" applyNumberFormat="1" applyFont="1" applyAlignment="1">
      <alignment vertical="center"/>
    </xf>
    <xf numFmtId="0" fontId="79" fillId="0" borderId="1" xfId="71" applyFont="1"/>
    <xf numFmtId="0" fontId="82" fillId="24" borderId="1" xfId="71" applyFont="1" applyFill="1"/>
    <xf numFmtId="4" fontId="69" fillId="31" borderId="2" xfId="71" applyNumberFormat="1" applyFont="1" applyFill="1" applyBorder="1" applyAlignment="1">
      <alignment horizontal="center" vertical="center" wrapText="1"/>
    </xf>
    <xf numFmtId="0" fontId="91" fillId="0" borderId="2" xfId="71" applyFont="1" applyBorder="1" applyAlignment="1">
      <alignment horizontal="left" indent="1"/>
    </xf>
    <xf numFmtId="10" fontId="82" fillId="0" borderId="1" xfId="74" applyNumberFormat="1" applyFont="1" applyBorder="1"/>
    <xf numFmtId="4" fontId="96" fillId="25" borderId="2" xfId="71" applyNumberFormat="1" applyFont="1" applyFill="1" applyBorder="1" applyAlignment="1">
      <alignment horizontal="center" vertical="center" wrapText="1"/>
    </xf>
    <xf numFmtId="0" fontId="90" fillId="0" borderId="1" xfId="71" applyFont="1" applyAlignment="1">
      <alignment vertical="center"/>
    </xf>
    <xf numFmtId="165" fontId="80" fillId="0" borderId="1" xfId="71" applyNumberFormat="1" applyFont="1" applyAlignment="1">
      <alignment horizontal="right" vertical="center" indent="1"/>
    </xf>
    <xf numFmtId="2" fontId="64" fillId="3" borderId="2" xfId="72" applyNumberFormat="1" applyFont="1" applyFill="1" applyBorder="1" applyAlignment="1">
      <alignment horizontal="center" vertical="center" wrapText="1"/>
    </xf>
    <xf numFmtId="4" fontId="64" fillId="3" borderId="2" xfId="71" applyNumberFormat="1" applyFont="1" applyFill="1" applyBorder="1" applyAlignment="1">
      <alignment horizontal="center" vertical="center" wrapText="1"/>
    </xf>
    <xf numFmtId="4" fontId="65" fillId="3" borderId="2" xfId="71" applyNumberFormat="1" applyFont="1" applyFill="1" applyBorder="1" applyAlignment="1">
      <alignment horizontal="center" vertical="center" wrapText="1"/>
    </xf>
    <xf numFmtId="4" fontId="61" fillId="3" borderId="2" xfId="71" applyNumberFormat="1" applyFont="1" applyFill="1" applyBorder="1" applyAlignment="1">
      <alignment horizontal="center" vertical="center" wrapText="1"/>
    </xf>
    <xf numFmtId="4" fontId="64" fillId="33" borderId="2" xfId="71" applyNumberFormat="1" applyFont="1" applyFill="1" applyBorder="1" applyAlignment="1">
      <alignment horizontal="center" vertical="center" wrapText="1"/>
    </xf>
    <xf numFmtId="165" fontId="49" fillId="33" borderId="2" xfId="71" applyNumberFormat="1" applyFont="1" applyFill="1" applyBorder="1" applyAlignment="1">
      <alignment horizontal="center" vertical="center" wrapText="1"/>
    </xf>
    <xf numFmtId="10" fontId="82" fillId="0" borderId="15" xfId="74" applyNumberFormat="1" applyFont="1" applyBorder="1"/>
    <xf numFmtId="0" fontId="82" fillId="0" borderId="15" xfId="71" applyFont="1" applyBorder="1"/>
    <xf numFmtId="0" fontId="82" fillId="0" borderId="15" xfId="71" applyFont="1" applyBorder="1" applyAlignment="1">
      <alignment horizontal="left" vertical="center" indent="1"/>
    </xf>
    <xf numFmtId="0" fontId="93" fillId="0" borderId="15" xfId="71" applyFont="1" applyBorder="1" applyAlignment="1">
      <alignment horizontal="left" vertical="center" indent="1"/>
    </xf>
    <xf numFmtId="0" fontId="23" fillId="0" borderId="15" xfId="71" applyFont="1" applyBorder="1"/>
    <xf numFmtId="0" fontId="95" fillId="0" borderId="15" xfId="71" applyFont="1" applyBorder="1"/>
    <xf numFmtId="4" fontId="23" fillId="0" borderId="15" xfId="71" applyNumberFormat="1" applyFont="1" applyBorder="1"/>
    <xf numFmtId="4" fontId="23" fillId="0" borderId="15" xfId="71" applyNumberFormat="1" applyFont="1" applyBorder="1" applyAlignment="1">
      <alignment vertical="center"/>
    </xf>
    <xf numFmtId="0" fontId="97" fillId="0" borderId="1" xfId="73" applyFont="1" applyAlignment="1">
      <alignment horizontal="left" vertical="center" indent="1"/>
    </xf>
    <xf numFmtId="0" fontId="98" fillId="0" borderId="1" xfId="73" applyFont="1" applyAlignment="1">
      <alignment horizontal="left" vertical="center" indent="1"/>
    </xf>
    <xf numFmtId="2" fontId="99" fillId="0" borderId="1" xfId="72" applyNumberFormat="1" applyFont="1" applyAlignment="1">
      <alignment horizontal="left" vertical="center" wrapText="1" indent="1"/>
    </xf>
    <xf numFmtId="165" fontId="100" fillId="0" borderId="14" xfId="72" applyNumberFormat="1" applyFont="1" applyBorder="1" applyAlignment="1">
      <alignment horizontal="left" vertical="center" wrapText="1" indent="1"/>
    </xf>
    <xf numFmtId="4" fontId="101" fillId="0" borderId="14" xfId="72" applyNumberFormat="1" applyFont="1" applyBorder="1" applyAlignment="1">
      <alignment horizontal="left" vertical="center" wrapText="1" indent="1"/>
    </xf>
    <xf numFmtId="4" fontId="100" fillId="0" borderId="14" xfId="72" applyNumberFormat="1" applyFont="1" applyBorder="1" applyAlignment="1">
      <alignment horizontal="left" vertical="center" wrapText="1" indent="1"/>
    </xf>
    <xf numFmtId="4" fontId="99" fillId="0" borderId="1" xfId="71" applyNumberFormat="1" applyFont="1" applyAlignment="1">
      <alignment horizontal="left" indent="1"/>
    </xf>
    <xf numFmtId="4" fontId="100" fillId="0" borderId="1" xfId="71" applyNumberFormat="1" applyFont="1" applyAlignment="1">
      <alignment horizontal="left" indent="1"/>
    </xf>
    <xf numFmtId="10" fontId="102" fillId="0" borderId="1" xfId="74" applyNumberFormat="1" applyFont="1" applyBorder="1" applyAlignment="1">
      <alignment horizontal="left" indent="1"/>
    </xf>
    <xf numFmtId="0" fontId="99" fillId="0" borderId="1" xfId="71" applyFont="1" applyAlignment="1">
      <alignment horizontal="left" indent="1"/>
    </xf>
    <xf numFmtId="0" fontId="99" fillId="0" borderId="1" xfId="71" applyFont="1"/>
    <xf numFmtId="0" fontId="97" fillId="0" borderId="1" xfId="73" applyFont="1" applyAlignment="1">
      <alignment horizontal="right" vertical="center"/>
    </xf>
    <xf numFmtId="0" fontId="98" fillId="0" borderId="1" xfId="73" applyFont="1" applyAlignment="1">
      <alignment horizontal="right" vertical="center"/>
    </xf>
    <xf numFmtId="2" fontId="99" fillId="0" borderId="1" xfId="72" applyNumberFormat="1" applyFont="1" applyAlignment="1">
      <alignment horizontal="center" vertical="center" textRotation="90" wrapText="1"/>
    </xf>
    <xf numFmtId="4" fontId="101" fillId="0" borderId="1" xfId="71" applyNumberFormat="1" applyFont="1" applyAlignment="1">
      <alignment horizontal="center" vertical="center"/>
    </xf>
    <xf numFmtId="4" fontId="100" fillId="0" borderId="1" xfId="71" applyNumberFormat="1" applyFont="1" applyAlignment="1">
      <alignment horizontal="center" vertical="center"/>
    </xf>
    <xf numFmtId="4" fontId="101" fillId="26" borderId="1" xfId="71" applyNumberFormat="1" applyFont="1" applyFill="1" applyAlignment="1">
      <alignment horizontal="center" vertical="center"/>
    </xf>
    <xf numFmtId="4" fontId="99" fillId="0" borderId="1" xfId="71" applyNumberFormat="1" applyFont="1"/>
    <xf numFmtId="4" fontId="100" fillId="0" borderId="1" xfId="71" applyNumberFormat="1" applyFont="1"/>
    <xf numFmtId="10" fontId="102" fillId="0" borderId="1" xfId="74" applyNumberFormat="1" applyFont="1" applyBorder="1"/>
    <xf numFmtId="2" fontId="103" fillId="0" borderId="14" xfId="72" applyNumberFormat="1" applyFont="1" applyBorder="1" applyAlignment="1">
      <alignment horizontal="left" vertical="center" wrapText="1" indent="1"/>
    </xf>
    <xf numFmtId="2" fontId="104" fillId="0" borderId="1" xfId="72" applyNumberFormat="1" applyFont="1" applyAlignment="1">
      <alignment horizontal="center" vertical="center" textRotation="90" wrapText="1"/>
    </xf>
    <xf numFmtId="167" fontId="80" fillId="0" borderId="1" xfId="71" applyNumberFormat="1" applyFont="1" applyAlignment="1">
      <alignment horizontal="right" vertical="center" indent="1"/>
    </xf>
    <xf numFmtId="0" fontId="105" fillId="0" borderId="15" xfId="71" applyFont="1" applyBorder="1" applyAlignment="1">
      <alignment horizontal="left" vertical="center" wrapText="1" indent="1"/>
    </xf>
    <xf numFmtId="165" fontId="23" fillId="0" borderId="1" xfId="71" applyNumberFormat="1" applyFont="1"/>
    <xf numFmtId="10" fontId="23" fillId="0" borderId="1" xfId="74" applyNumberFormat="1" applyFont="1" applyBorder="1"/>
    <xf numFmtId="165" fontId="72" fillId="32" borderId="2" xfId="71" applyNumberFormat="1" applyFont="1" applyFill="1" applyBorder="1" applyAlignment="1">
      <alignment horizontal="center" vertical="center" wrapText="1"/>
    </xf>
    <xf numFmtId="2" fontId="17" fillId="0" borderId="1" xfId="72" applyNumberFormat="1" applyFont="1" applyAlignment="1">
      <alignment horizontal="center" vertical="center" textRotation="90" wrapText="1"/>
    </xf>
    <xf numFmtId="165" fontId="69" fillId="23" borderId="2" xfId="71" applyNumberFormat="1" applyFont="1" applyFill="1" applyBorder="1" applyAlignment="1">
      <alignment horizontal="center" vertical="center" wrapText="1"/>
    </xf>
    <xf numFmtId="4" fontId="64" fillId="31" borderId="2" xfId="71" applyNumberFormat="1" applyFont="1" applyFill="1" applyBorder="1" applyAlignment="1">
      <alignment horizontal="center" vertical="center" wrapText="1"/>
    </xf>
    <xf numFmtId="4" fontId="54" fillId="0" borderId="2" xfId="71" applyNumberFormat="1" applyFont="1" applyBorder="1" applyAlignment="1">
      <alignment horizontal="center" vertical="center"/>
    </xf>
    <xf numFmtId="4" fontId="46" fillId="0" borderId="1" xfId="71" applyNumberFormat="1" applyFont="1"/>
    <xf numFmtId="4" fontId="54" fillId="0" borderId="1" xfId="71" applyNumberFormat="1" applyFont="1"/>
    <xf numFmtId="10" fontId="90" fillId="0" borderId="1" xfId="74" applyNumberFormat="1" applyFont="1" applyBorder="1"/>
    <xf numFmtId="0" fontId="46" fillId="0" borderId="1" xfId="71" applyFont="1"/>
    <xf numFmtId="0" fontId="106" fillId="0" borderId="1" xfId="71" applyFont="1"/>
    <xf numFmtId="4" fontId="65" fillId="0" borderId="2" xfId="71" applyNumberFormat="1" applyFont="1" applyBorder="1" applyAlignment="1">
      <alignment horizontal="center" vertical="center"/>
    </xf>
    <xf numFmtId="4" fontId="82" fillId="0" borderId="2" xfId="71" applyNumberFormat="1" applyFont="1" applyBorder="1" applyAlignment="1">
      <alignment horizontal="center"/>
    </xf>
    <xf numFmtId="0" fontId="42" fillId="34" borderId="2" xfId="71" applyFont="1" applyFill="1" applyBorder="1" applyAlignment="1">
      <alignment horizontal="center" vertical="center" wrapText="1"/>
    </xf>
    <xf numFmtId="0" fontId="44" fillId="34" borderId="2" xfId="71" applyFont="1" applyFill="1" applyBorder="1" applyAlignment="1">
      <alignment horizontal="center" vertical="center" wrapText="1"/>
    </xf>
    <xf numFmtId="0" fontId="82" fillId="34" borderId="2" xfId="71" applyFont="1" applyFill="1" applyBorder="1" applyAlignment="1">
      <alignment horizontal="center" vertical="center"/>
    </xf>
    <xf numFmtId="2" fontId="51" fillId="34" borderId="2" xfId="72" applyNumberFormat="1" applyFont="1" applyFill="1" applyBorder="1" applyAlignment="1">
      <alignment horizontal="center" vertical="center" textRotation="90" wrapText="1"/>
    </xf>
    <xf numFmtId="2" fontId="50" fillId="34" borderId="2" xfId="72" applyNumberFormat="1" applyFont="1" applyFill="1" applyBorder="1" applyAlignment="1">
      <alignment horizontal="center" vertical="center" textRotation="90" wrapText="1"/>
    </xf>
    <xf numFmtId="0" fontId="65" fillId="34" borderId="2" xfId="71" applyFont="1" applyFill="1" applyBorder="1" applyAlignment="1">
      <alignment horizontal="center" vertical="center"/>
    </xf>
    <xf numFmtId="0" fontId="82" fillId="4" borderId="2" xfId="71" applyFont="1" applyFill="1" applyBorder="1" applyAlignment="1">
      <alignment horizontal="center" vertical="center" wrapText="1"/>
    </xf>
    <xf numFmtId="4" fontId="45" fillId="0" borderId="1" xfId="71" applyNumberFormat="1" applyFont="1"/>
    <xf numFmtId="0" fontId="109" fillId="0" borderId="1" xfId="73" applyFont="1" applyAlignment="1">
      <alignment horizontal="right" vertical="center"/>
    </xf>
    <xf numFmtId="2" fontId="83" fillId="34" borderId="2" xfId="72" applyNumberFormat="1" applyFont="1" applyFill="1" applyBorder="1" applyAlignment="1">
      <alignment horizontal="center" vertical="center" textRotation="90" wrapText="1"/>
    </xf>
    <xf numFmtId="165" fontId="84" fillId="4" borderId="2" xfId="71" applyNumberFormat="1" applyFont="1" applyFill="1" applyBorder="1" applyAlignment="1">
      <alignment horizontal="center" vertical="center" wrapText="1"/>
    </xf>
    <xf numFmtId="4" fontId="83" fillId="34" borderId="2" xfId="71" applyNumberFormat="1" applyFont="1" applyFill="1" applyBorder="1" applyAlignment="1">
      <alignment horizontal="center" vertical="center" wrapText="1"/>
    </xf>
    <xf numFmtId="4" fontId="84" fillId="34" borderId="2" xfId="71" applyNumberFormat="1" applyFont="1" applyFill="1" applyBorder="1" applyAlignment="1">
      <alignment horizontal="center" vertical="center" wrapText="1"/>
    </xf>
    <xf numFmtId="4" fontId="60" fillId="0" borderId="1" xfId="71" applyNumberFormat="1" applyFont="1" applyAlignment="1">
      <alignment horizontal="center" vertical="center"/>
    </xf>
    <xf numFmtId="4" fontId="110" fillId="0" borderId="1" xfId="55" applyNumberFormat="1" applyFont="1" applyAlignment="1">
      <alignment horizontal="center" vertical="center"/>
    </xf>
    <xf numFmtId="0" fontId="54" fillId="30" borderId="2" xfId="71" applyFont="1" applyFill="1" applyBorder="1" applyAlignment="1">
      <alignment horizontal="center" vertical="center" wrapText="1"/>
    </xf>
    <xf numFmtId="0" fontId="50" fillId="0" borderId="1" xfId="71" applyFont="1" applyAlignment="1">
      <alignment vertical="center"/>
    </xf>
    <xf numFmtId="4" fontId="51" fillId="0" borderId="1" xfId="71" applyNumberFormat="1" applyFont="1"/>
    <xf numFmtId="0" fontId="51" fillId="0" borderId="1" xfId="71" applyFont="1"/>
    <xf numFmtId="4" fontId="65" fillId="5" borderId="2" xfId="71" applyNumberFormat="1" applyFont="1" applyFill="1" applyBorder="1" applyAlignment="1">
      <alignment horizontal="center"/>
    </xf>
    <xf numFmtId="4" fontId="84" fillId="0" borderId="2" xfId="71" applyNumberFormat="1" applyFont="1" applyBorder="1" applyAlignment="1">
      <alignment horizontal="center" vertical="center"/>
    </xf>
    <xf numFmtId="2" fontId="64" fillId="30" borderId="2" xfId="72" applyNumberFormat="1" applyFont="1" applyFill="1" applyBorder="1" applyAlignment="1">
      <alignment horizontal="center" vertical="center" wrapText="1"/>
    </xf>
    <xf numFmtId="0" fontId="54" fillId="30" borderId="2" xfId="71" applyFont="1" applyFill="1" applyBorder="1" applyAlignment="1">
      <alignment horizontal="center" vertical="center"/>
    </xf>
    <xf numFmtId="0" fontId="107" fillId="30" borderId="2" xfId="71" applyFont="1" applyFill="1" applyBorder="1" applyAlignment="1">
      <alignment horizontal="center" vertical="center" wrapText="1"/>
    </xf>
    <xf numFmtId="4" fontId="60" fillId="32" borderId="1" xfId="71" applyNumberFormat="1" applyFont="1" applyFill="1" applyAlignment="1">
      <alignment horizontal="center" vertical="center"/>
    </xf>
    <xf numFmtId="4" fontId="60" fillId="23" borderId="1" xfId="71" applyNumberFormat="1" applyFont="1" applyFill="1" applyAlignment="1">
      <alignment horizontal="center" vertical="center"/>
    </xf>
    <xf numFmtId="4" fontId="60" fillId="35" borderId="1" xfId="71" applyNumberFormat="1" applyFont="1" applyFill="1" applyAlignment="1">
      <alignment horizontal="center" vertical="center"/>
    </xf>
    <xf numFmtId="4" fontId="45" fillId="31" borderId="1" xfId="71" applyNumberFormat="1" applyFont="1" applyFill="1" applyAlignment="1">
      <alignment horizontal="center" vertical="center"/>
    </xf>
    <xf numFmtId="4" fontId="60" fillId="36" borderId="1" xfId="71" applyNumberFormat="1" applyFont="1" applyFill="1" applyAlignment="1">
      <alignment horizontal="center" vertical="center"/>
    </xf>
    <xf numFmtId="0" fontId="114" fillId="0" borderId="1" xfId="71" applyFont="1"/>
    <xf numFmtId="0" fontId="116" fillId="0" borderId="1" xfId="83" applyFont="1"/>
    <xf numFmtId="0" fontId="115" fillId="0" borderId="1" xfId="83"/>
    <xf numFmtId="0" fontId="119" fillId="0" borderId="1" xfId="83" applyFont="1"/>
    <xf numFmtId="4" fontId="115" fillId="0" borderId="1" xfId="83" applyNumberFormat="1"/>
    <xf numFmtId="9" fontId="121" fillId="0" borderId="17" xfId="83" applyNumberFormat="1" applyFont="1" applyBorder="1" applyAlignment="1">
      <alignment horizontal="center" vertical="center"/>
    </xf>
    <xf numFmtId="0" fontId="123" fillId="5" borderId="2" xfId="83" applyFont="1" applyFill="1" applyBorder="1" applyAlignment="1">
      <alignment horizontal="center"/>
    </xf>
    <xf numFmtId="4" fontId="113" fillId="5" borderId="2" xfId="83" applyNumberFormat="1" applyFont="1" applyFill="1" applyBorder="1" applyAlignment="1">
      <alignment horizontal="center" vertical="center"/>
    </xf>
    <xf numFmtId="168" fontId="123" fillId="5" borderId="2" xfId="84" applyNumberFormat="1" applyFont="1" applyFill="1" applyBorder="1" applyAlignment="1">
      <alignment horizontal="center"/>
    </xf>
    <xf numFmtId="4" fontId="124" fillId="5" borderId="2" xfId="83" applyNumberFormat="1" applyFont="1" applyFill="1" applyBorder="1" applyAlignment="1">
      <alignment horizontal="center" vertical="center"/>
    </xf>
    <xf numFmtId="168" fontId="112" fillId="5" borderId="2" xfId="84" applyNumberFormat="1" applyFont="1" applyFill="1" applyBorder="1" applyAlignment="1">
      <alignment horizontal="center"/>
    </xf>
    <xf numFmtId="2" fontId="113" fillId="5" borderId="2" xfId="83" applyNumberFormat="1" applyFont="1" applyFill="1" applyBorder="1" applyAlignment="1">
      <alignment horizontal="center" vertical="center"/>
    </xf>
    <xf numFmtId="0" fontId="121" fillId="0" borderId="19" xfId="83" applyFont="1" applyBorder="1" applyAlignment="1">
      <alignment horizontal="center" vertical="center" wrapText="1"/>
    </xf>
    <xf numFmtId="9" fontId="121" fillId="0" borderId="17" xfId="83" applyNumberFormat="1" applyFont="1" applyBorder="1" applyAlignment="1">
      <alignment horizontal="center" vertical="center" wrapText="1"/>
    </xf>
    <xf numFmtId="0" fontId="115" fillId="0" borderId="1" xfId="83" applyAlignment="1">
      <alignment horizontal="center" wrapText="1"/>
    </xf>
    <xf numFmtId="2" fontId="113" fillId="0" borderId="2" xfId="83" applyNumberFormat="1" applyFont="1" applyBorder="1" applyAlignment="1">
      <alignment horizontal="center"/>
    </xf>
    <xf numFmtId="169" fontId="115" fillId="0" borderId="2" xfId="83" applyNumberFormat="1" applyBorder="1" applyAlignment="1">
      <alignment horizontal="center"/>
    </xf>
    <xf numFmtId="2" fontId="124" fillId="0" borderId="2" xfId="83" applyNumberFormat="1" applyFont="1" applyBorder="1" applyAlignment="1">
      <alignment horizontal="center"/>
    </xf>
    <xf numFmtId="169" fontId="125" fillId="0" borderId="2" xfId="83" applyNumberFormat="1" applyFont="1" applyBorder="1" applyAlignment="1">
      <alignment horizontal="center"/>
    </xf>
    <xf numFmtId="0" fontId="121" fillId="0" borderId="18" xfId="83" applyFont="1" applyBorder="1" applyAlignment="1">
      <alignment horizontal="center" vertical="center" wrapText="1"/>
    </xf>
    <xf numFmtId="0" fontId="115" fillId="0" borderId="1" xfId="83" applyAlignment="1">
      <alignment horizontal="right" vertical="top"/>
    </xf>
    <xf numFmtId="0" fontId="126" fillId="0" borderId="1" xfId="83" applyFont="1" applyAlignment="1">
      <alignment horizontal="right"/>
    </xf>
    <xf numFmtId="0" fontId="127" fillId="0" borderId="1" xfId="83" applyFont="1" applyAlignment="1">
      <alignment horizontal="right"/>
    </xf>
    <xf numFmtId="0" fontId="113" fillId="0" borderId="2" xfId="83" applyFont="1" applyBorder="1" applyAlignment="1">
      <alignment horizontal="center" vertical="center" wrapText="1"/>
    </xf>
    <xf numFmtId="2" fontId="113" fillId="0" borderId="2" xfId="83" applyNumberFormat="1" applyFont="1" applyBorder="1" applyAlignment="1">
      <alignment horizontal="center" vertical="center"/>
    </xf>
    <xf numFmtId="0" fontId="4" fillId="0" borderId="1" xfId="85"/>
    <xf numFmtId="0" fontId="42" fillId="0" borderId="20" xfId="86" applyFont="1" applyBorder="1" applyAlignment="1">
      <alignment horizontal="right"/>
    </xf>
    <xf numFmtId="0" fontId="131" fillId="38" borderId="2" xfId="85" applyFont="1" applyFill="1" applyBorder="1" applyAlignment="1">
      <alignment horizontal="center" vertical="center" wrapText="1"/>
    </xf>
    <xf numFmtId="0" fontId="131" fillId="37" borderId="2" xfId="85" applyFont="1" applyFill="1" applyBorder="1" applyAlignment="1">
      <alignment horizontal="center" vertical="center" wrapText="1"/>
    </xf>
    <xf numFmtId="0" fontId="133" fillId="37" borderId="18" xfId="85" applyFont="1" applyFill="1" applyBorder="1" applyAlignment="1">
      <alignment horizontal="center" vertical="center" wrapText="1"/>
    </xf>
    <xf numFmtId="0" fontId="133" fillId="38" borderId="2" xfId="85" applyFont="1" applyFill="1" applyBorder="1" applyAlignment="1">
      <alignment horizontal="center" vertical="center" wrapText="1"/>
    </xf>
    <xf numFmtId="0" fontId="134" fillId="0" borderId="2" xfId="85" applyFont="1" applyBorder="1" applyAlignment="1">
      <alignment horizontal="center" vertical="center" wrapText="1"/>
    </xf>
    <xf numFmtId="0" fontId="134" fillId="0" borderId="2" xfId="85" applyFont="1" applyBorder="1" applyAlignment="1">
      <alignment vertical="center" wrapText="1"/>
    </xf>
    <xf numFmtId="165" fontId="134" fillId="0" borderId="2" xfId="85" applyNumberFormat="1" applyFont="1" applyBorder="1" applyAlignment="1">
      <alignment vertical="center" wrapText="1"/>
    </xf>
    <xf numFmtId="165" fontId="135" fillId="0" borderId="2" xfId="85" applyNumberFormat="1" applyFont="1" applyBorder="1" applyAlignment="1">
      <alignment vertical="center"/>
    </xf>
    <xf numFmtId="165" fontId="134" fillId="0" borderId="2" xfId="85" applyNumberFormat="1" applyFont="1" applyBorder="1" applyAlignment="1">
      <alignment horizontal="right" vertical="center" wrapText="1"/>
    </xf>
    <xf numFmtId="0" fontId="134" fillId="37" borderId="2" xfId="85" applyFont="1" applyFill="1" applyBorder="1" applyAlignment="1">
      <alignment horizontal="center" vertical="center" wrapText="1"/>
    </xf>
    <xf numFmtId="0" fontId="134" fillId="37" borderId="2" xfId="85" applyFont="1" applyFill="1" applyBorder="1" applyAlignment="1">
      <alignment vertical="center" wrapText="1"/>
    </xf>
    <xf numFmtId="4" fontId="134" fillId="37" borderId="2" xfId="85" applyNumberFormat="1" applyFont="1" applyFill="1" applyBorder="1" applyAlignment="1">
      <alignment vertical="center" wrapText="1"/>
    </xf>
    <xf numFmtId="0" fontId="128" fillId="0" borderId="2" xfId="85" applyFont="1" applyBorder="1" applyAlignment="1">
      <alignment horizontal="center" vertical="center"/>
    </xf>
    <xf numFmtId="0" fontId="128" fillId="0" borderId="2" xfId="85" applyFont="1" applyBorder="1" applyAlignment="1">
      <alignment vertical="center" wrapText="1"/>
    </xf>
    <xf numFmtId="4" fontId="136" fillId="0" borderId="2" xfId="85" applyNumberFormat="1" applyFont="1" applyBorder="1" applyAlignment="1">
      <alignment vertical="center" wrapText="1"/>
    </xf>
    <xf numFmtId="4" fontId="128" fillId="0" borderId="2" xfId="85" applyNumberFormat="1" applyFont="1" applyBorder="1" applyAlignment="1">
      <alignment horizontal="right" vertical="center"/>
    </xf>
    <xf numFmtId="4" fontId="128" fillId="0" borderId="2" xfId="85" applyNumberFormat="1" applyFont="1" applyBorder="1" applyAlignment="1">
      <alignment horizontal="right" vertical="center" wrapText="1"/>
    </xf>
    <xf numFmtId="0" fontId="136" fillId="0" borderId="2" xfId="85" applyFont="1" applyBorder="1" applyAlignment="1">
      <alignment vertical="center" wrapText="1"/>
    </xf>
    <xf numFmtId="0" fontId="134" fillId="37" borderId="2" xfId="85" applyFont="1" applyFill="1" applyBorder="1" applyAlignment="1">
      <alignment horizontal="center" vertical="center"/>
    </xf>
    <xf numFmtId="4" fontId="128" fillId="0" borderId="2" xfId="85" applyNumberFormat="1" applyFont="1" applyBorder="1" applyAlignment="1">
      <alignment vertical="center" wrapText="1"/>
    </xf>
    <xf numFmtId="0" fontId="137" fillId="0" borderId="2" xfId="85" applyFont="1" applyBorder="1" applyAlignment="1">
      <alignment horizontal="center" vertical="center"/>
    </xf>
    <xf numFmtId="4" fontId="129" fillId="0" borderId="2" xfId="85" applyNumberFormat="1" applyFont="1" applyBorder="1" applyAlignment="1">
      <alignment vertical="center" wrapText="1"/>
    </xf>
    <xf numFmtId="4" fontId="129" fillId="0" borderId="2" xfId="85" applyNumberFormat="1" applyFont="1" applyBorder="1" applyAlignment="1">
      <alignment horizontal="right" vertical="center"/>
    </xf>
    <xf numFmtId="4" fontId="138" fillId="0" borderId="2" xfId="85" applyNumberFormat="1" applyFont="1" applyBorder="1" applyAlignment="1">
      <alignment horizontal="right" vertical="center" wrapText="1"/>
    </xf>
    <xf numFmtId="0" fontId="139" fillId="0" borderId="1" xfId="85" applyFont="1"/>
    <xf numFmtId="4" fontId="134" fillId="38" borderId="2" xfId="85" applyNumberFormat="1" applyFont="1" applyFill="1" applyBorder="1" applyAlignment="1">
      <alignment horizontal="right" vertical="center"/>
    </xf>
    <xf numFmtId="0" fontId="140" fillId="37" borderId="2" xfId="85" applyFont="1" applyFill="1" applyBorder="1" applyAlignment="1">
      <alignment horizontal="center" vertical="center"/>
    </xf>
    <xf numFmtId="0" fontId="140" fillId="37" borderId="2" xfId="85" applyFont="1" applyFill="1" applyBorder="1" applyAlignment="1">
      <alignment vertical="center" wrapText="1"/>
    </xf>
    <xf numFmtId="4" fontId="140" fillId="37" borderId="2" xfId="85" applyNumberFormat="1" applyFont="1" applyFill="1" applyBorder="1" applyAlignment="1">
      <alignment vertical="center" wrapText="1"/>
    </xf>
    <xf numFmtId="4" fontId="140" fillId="38" borderId="2" xfId="85" applyNumberFormat="1" applyFont="1" applyFill="1" applyBorder="1" applyAlignment="1">
      <alignment horizontal="right" vertical="center"/>
    </xf>
    <xf numFmtId="4" fontId="140" fillId="37" borderId="2" xfId="85" applyNumberFormat="1" applyFont="1" applyFill="1" applyBorder="1" applyAlignment="1">
      <alignment horizontal="right" vertical="center" wrapText="1"/>
    </xf>
    <xf numFmtId="0" fontId="134" fillId="38" borderId="2" xfId="85" applyFont="1" applyFill="1" applyBorder="1" applyAlignment="1">
      <alignment horizontal="center" vertical="center"/>
    </xf>
    <xf numFmtId="0" fontId="134" fillId="38" borderId="2" xfId="85" applyFont="1" applyFill="1" applyBorder="1" applyAlignment="1">
      <alignment vertical="center" wrapText="1"/>
    </xf>
    <xf numFmtId="4" fontId="134" fillId="38" borderId="2" xfId="85" applyNumberFormat="1" applyFont="1" applyFill="1" applyBorder="1" applyAlignment="1">
      <alignment vertical="center" wrapText="1"/>
    </xf>
    <xf numFmtId="0" fontId="56" fillId="0" borderId="1" xfId="71" applyFont="1" applyAlignment="1">
      <alignment horizontal="center" vertical="center"/>
    </xf>
    <xf numFmtId="0" fontId="142" fillId="38" borderId="2" xfId="85" applyFont="1" applyFill="1" applyBorder="1" applyAlignment="1">
      <alignment horizontal="center" vertical="center" wrapText="1"/>
    </xf>
    <xf numFmtId="165" fontId="83" fillId="30" borderId="2" xfId="71" applyNumberFormat="1" applyFont="1" applyFill="1" applyBorder="1" applyAlignment="1">
      <alignment horizontal="center" vertical="center" wrapText="1"/>
    </xf>
    <xf numFmtId="165" fontId="83" fillId="34" borderId="2" xfId="71" applyNumberFormat="1" applyFont="1" applyFill="1" applyBorder="1" applyAlignment="1">
      <alignment horizontal="center" vertical="center" wrapText="1"/>
    </xf>
    <xf numFmtId="165" fontId="84" fillId="34" borderId="2" xfId="71" applyNumberFormat="1" applyFont="1" applyFill="1" applyBorder="1" applyAlignment="1">
      <alignment horizontal="center" vertical="center" wrapText="1"/>
    </xf>
    <xf numFmtId="4" fontId="83" fillId="30" borderId="2" xfId="71" applyNumberFormat="1" applyFont="1" applyFill="1" applyBorder="1" applyAlignment="1">
      <alignment horizontal="center" vertical="center"/>
    </xf>
    <xf numFmtId="4" fontId="84" fillId="5" borderId="2" xfId="71" applyNumberFormat="1" applyFont="1" applyFill="1" applyBorder="1" applyAlignment="1">
      <alignment horizontal="center" vertical="center"/>
    </xf>
    <xf numFmtId="4" fontId="83" fillId="0" borderId="2" xfId="71" applyNumberFormat="1" applyFont="1" applyBorder="1" applyAlignment="1">
      <alignment horizontal="center" vertical="center" wrapText="1"/>
    </xf>
    <xf numFmtId="4" fontId="83" fillId="5" borderId="2" xfId="71" applyNumberFormat="1" applyFont="1" applyFill="1" applyBorder="1" applyAlignment="1">
      <alignment horizontal="center" vertical="center" wrapText="1"/>
    </xf>
    <xf numFmtId="2" fontId="83" fillId="0" borderId="2" xfId="71" applyNumberFormat="1" applyFont="1" applyBorder="1" applyAlignment="1">
      <alignment horizontal="center" vertical="center"/>
    </xf>
    <xf numFmtId="0" fontId="60" fillId="30" borderId="2" xfId="71" applyFont="1" applyFill="1" applyBorder="1" applyAlignment="1">
      <alignment horizontal="left" vertical="center" wrapText="1" indent="1"/>
    </xf>
    <xf numFmtId="0" fontId="60" fillId="30" borderId="2" xfId="71" applyFont="1" applyFill="1" applyBorder="1" applyAlignment="1">
      <alignment horizontal="left" vertical="center" indent="1"/>
    </xf>
    <xf numFmtId="0" fontId="45" fillId="34" borderId="2" xfId="71" applyFont="1" applyFill="1" applyBorder="1" applyAlignment="1">
      <alignment horizontal="left" vertical="center" wrapText="1" indent="1"/>
    </xf>
    <xf numFmtId="0" fontId="84" fillId="34" borderId="2" xfId="38" applyFont="1" applyFill="1" applyBorder="1" applyAlignment="1">
      <alignment horizontal="left" vertical="center" indent="1"/>
    </xf>
    <xf numFmtId="0" fontId="84" fillId="34" borderId="2" xfId="71" applyFont="1" applyFill="1" applyBorder="1" applyAlignment="1">
      <alignment horizontal="left" vertical="center" indent="1"/>
    </xf>
    <xf numFmtId="0" fontId="84" fillId="34" borderId="13" xfId="71" applyFont="1" applyFill="1" applyBorder="1" applyAlignment="1">
      <alignment horizontal="left" vertical="center" indent="1"/>
    </xf>
    <xf numFmtId="0" fontId="83" fillId="30" borderId="13" xfId="71" applyFont="1" applyFill="1" applyBorder="1" applyAlignment="1">
      <alignment horizontal="left" vertical="center" wrapText="1" indent="1"/>
    </xf>
    <xf numFmtId="0" fontId="83" fillId="30" borderId="12" xfId="71" applyFont="1" applyFill="1" applyBorder="1" applyAlignment="1">
      <alignment horizontal="left" vertical="center" wrapText="1" indent="1"/>
    </xf>
    <xf numFmtId="4" fontId="83" fillId="0" borderId="2" xfId="71" applyNumberFormat="1" applyFont="1" applyBorder="1" applyAlignment="1">
      <alignment horizontal="left" vertical="center" indent="1"/>
    </xf>
    <xf numFmtId="4" fontId="45" fillId="0" borderId="2" xfId="71" applyNumberFormat="1" applyFont="1" applyBorder="1" applyAlignment="1">
      <alignment horizontal="left" vertical="center" wrapText="1" indent="1"/>
    </xf>
    <xf numFmtId="0" fontId="60" fillId="0" borderId="2" xfId="1" applyFont="1" applyBorder="1" applyAlignment="1">
      <alignment horizontal="left" vertical="center" wrapText="1" indent="1"/>
    </xf>
    <xf numFmtId="0" fontId="83" fillId="34" borderId="2" xfId="71" applyFont="1" applyFill="1" applyBorder="1" applyAlignment="1">
      <alignment horizontal="left" vertical="center" wrapText="1" indent="1"/>
    </xf>
    <xf numFmtId="0" fontId="45" fillId="0" borderId="2" xfId="71" applyFont="1" applyBorder="1" applyAlignment="1">
      <alignment horizontal="right" indent="1"/>
    </xf>
    <xf numFmtId="0" fontId="84" fillId="0" borderId="2" xfId="71" applyFont="1" applyBorder="1"/>
    <xf numFmtId="0" fontId="84" fillId="0" borderId="2" xfId="71" applyFont="1" applyBorder="1" applyAlignment="1">
      <alignment horizontal="center"/>
    </xf>
    <xf numFmtId="2" fontId="84" fillId="0" borderId="2" xfId="71" applyNumberFormat="1" applyFont="1" applyBorder="1"/>
    <xf numFmtId="2" fontId="84" fillId="0" borderId="2" xfId="71" applyNumberFormat="1" applyFont="1" applyBorder="1" applyAlignment="1">
      <alignment horizontal="center"/>
    </xf>
    <xf numFmtId="2" fontId="45" fillId="0" borderId="2" xfId="71" applyNumberFormat="1" applyFont="1" applyBorder="1" applyAlignment="1">
      <alignment horizontal="right" indent="1"/>
    </xf>
    <xf numFmtId="0" fontId="65" fillId="0" borderId="1" xfId="71" applyFont="1"/>
    <xf numFmtId="0" fontId="90" fillId="0" borderId="1" xfId="71" applyFont="1" applyAlignment="1">
      <alignment horizontal="left" vertical="center" indent="1"/>
    </xf>
    <xf numFmtId="0" fontId="54" fillId="0" borderId="1" xfId="71" applyFont="1"/>
    <xf numFmtId="0" fontId="134" fillId="39" borderId="2" xfId="85" applyFont="1" applyFill="1" applyBorder="1" applyAlignment="1">
      <alignment horizontal="center" vertical="center" wrapText="1"/>
    </xf>
    <xf numFmtId="0" fontId="134" fillId="39" borderId="2" xfId="85" applyFont="1" applyFill="1" applyBorder="1" applyAlignment="1">
      <alignment vertical="center" wrapText="1"/>
    </xf>
    <xf numFmtId="4" fontId="134" fillId="39" borderId="2" xfId="85" applyNumberFormat="1" applyFont="1" applyFill="1" applyBorder="1" applyAlignment="1">
      <alignment vertical="center" wrapText="1"/>
    </xf>
    <xf numFmtId="0" fontId="118" fillId="0" borderId="1" xfId="83" applyFont="1" applyAlignment="1">
      <alignment horizontal="right"/>
    </xf>
    <xf numFmtId="0" fontId="117" fillId="0" borderId="1" xfId="83" applyFont="1" applyAlignment="1">
      <alignment horizontal="right"/>
    </xf>
    <xf numFmtId="0" fontId="121" fillId="0" borderId="18" xfId="83" applyFont="1" applyBorder="1" applyAlignment="1">
      <alignment horizontal="center" vertical="center"/>
    </xf>
    <xf numFmtId="0" fontId="117" fillId="0" borderId="1" xfId="83" applyFont="1" applyAlignment="1">
      <alignment horizontal="left" vertical="top"/>
    </xf>
    <xf numFmtId="0" fontId="120" fillId="0" borderId="1" xfId="83" applyFont="1" applyAlignment="1">
      <alignment horizontal="right"/>
    </xf>
    <xf numFmtId="0" fontId="115" fillId="0" borderId="1" xfId="83" applyAlignment="1">
      <alignment horizontal="right"/>
    </xf>
    <xf numFmtId="0" fontId="113" fillId="0" borderId="1" xfId="83" applyFont="1" applyAlignment="1">
      <alignment horizontal="right"/>
    </xf>
    <xf numFmtId="0" fontId="125" fillId="0" borderId="1" xfId="83" applyFont="1" applyAlignment="1">
      <alignment horizontal="right"/>
    </xf>
    <xf numFmtId="0" fontId="113" fillId="0" borderId="2" xfId="83" applyFont="1" applyBorder="1" applyAlignment="1">
      <alignment horizontal="center" vertical="center"/>
    </xf>
    <xf numFmtId="4" fontId="144" fillId="0" borderId="2" xfId="85" applyNumberFormat="1" applyFont="1" applyBorder="1" applyAlignment="1">
      <alignment horizontal="right" vertical="center" wrapText="1"/>
    </xf>
    <xf numFmtId="4" fontId="144" fillId="37" borderId="2" xfId="85" applyNumberFormat="1" applyFont="1" applyFill="1" applyBorder="1" applyAlignment="1">
      <alignment horizontal="right" vertical="center" wrapText="1"/>
    </xf>
    <xf numFmtId="4" fontId="144" fillId="38" borderId="2" xfId="85" applyNumberFormat="1" applyFont="1" applyFill="1" applyBorder="1" applyAlignment="1">
      <alignment horizontal="right" vertical="center"/>
    </xf>
    <xf numFmtId="4" fontId="138" fillId="37" borderId="2" xfId="85" applyNumberFormat="1" applyFont="1" applyFill="1" applyBorder="1" applyAlignment="1">
      <alignment horizontal="right" vertical="center" wrapText="1"/>
    </xf>
    <xf numFmtId="4" fontId="144" fillId="38" borderId="2" xfId="85" applyNumberFormat="1" applyFont="1" applyFill="1" applyBorder="1" applyAlignment="1">
      <alignment horizontal="right" vertical="center" wrapText="1"/>
    </xf>
    <xf numFmtId="4" fontId="144" fillId="39" borderId="2" xfId="85" applyNumberFormat="1" applyFont="1" applyFill="1" applyBorder="1" applyAlignment="1">
      <alignment horizontal="right" vertical="center" wrapText="1"/>
    </xf>
    <xf numFmtId="0" fontId="145" fillId="0" borderId="2" xfId="85" applyFont="1" applyBorder="1" applyAlignment="1">
      <alignment vertical="center" wrapText="1"/>
    </xf>
    <xf numFmtId="4" fontId="147" fillId="4" borderId="2" xfId="71" applyNumberFormat="1" applyFont="1" applyFill="1" applyBorder="1" applyAlignment="1">
      <alignment horizontal="center" vertical="center" wrapText="1"/>
    </xf>
    <xf numFmtId="0" fontId="113" fillId="0" borderId="1" xfId="83" applyFont="1"/>
    <xf numFmtId="0" fontId="120" fillId="0" borderId="1" xfId="83" applyFont="1"/>
    <xf numFmtId="0" fontId="117" fillId="0" borderId="20" xfId="83" applyFont="1" applyBorder="1" applyAlignment="1">
      <alignment horizontal="center"/>
    </xf>
    <xf numFmtId="0" fontId="3" fillId="0" borderId="2" xfId="83" applyFont="1" applyBorder="1" applyAlignment="1">
      <alignment horizontal="center" vertical="center" wrapText="1"/>
    </xf>
    <xf numFmtId="0" fontId="117" fillId="0" borderId="1" xfId="83" applyFont="1" applyAlignment="1">
      <alignment horizontal="right" indent="1"/>
    </xf>
    <xf numFmtId="0" fontId="115" fillId="0" borderId="1" xfId="83" applyAlignment="1">
      <alignment vertical="center"/>
    </xf>
    <xf numFmtId="0" fontId="115" fillId="0" borderId="1" xfId="83" applyAlignment="1">
      <alignment horizontal="right" indent="1"/>
    </xf>
    <xf numFmtId="4" fontId="149" fillId="34" borderId="2" xfId="71" applyNumberFormat="1" applyFont="1" applyFill="1" applyBorder="1" applyAlignment="1">
      <alignment horizontal="center" vertical="center"/>
    </xf>
    <xf numFmtId="2" fontId="150" fillId="0" borderId="2" xfId="71" applyNumberFormat="1" applyFont="1" applyBorder="1" applyAlignment="1">
      <alignment horizontal="center" vertical="center"/>
    </xf>
    <xf numFmtId="4" fontId="148" fillId="34" borderId="2" xfId="71" applyNumberFormat="1" applyFont="1" applyFill="1" applyBorder="1" applyAlignment="1">
      <alignment horizontal="center" vertical="center" wrapText="1"/>
    </xf>
    <xf numFmtId="165" fontId="148" fillId="4" borderId="2" xfId="71" applyNumberFormat="1" applyFont="1" applyFill="1" applyBorder="1" applyAlignment="1">
      <alignment horizontal="center" vertical="center" wrapText="1"/>
    </xf>
    <xf numFmtId="4" fontId="148" fillId="4" borderId="2" xfId="71" applyNumberFormat="1" applyFont="1" applyFill="1" applyBorder="1" applyAlignment="1">
      <alignment horizontal="center" vertical="center" wrapText="1"/>
    </xf>
    <xf numFmtId="4" fontId="150" fillId="4" borderId="2" xfId="71" applyNumberFormat="1" applyFont="1" applyFill="1" applyBorder="1" applyAlignment="1">
      <alignment horizontal="center" vertical="center" wrapText="1"/>
    </xf>
    <xf numFmtId="165" fontId="56" fillId="30" borderId="2" xfId="71" applyNumberFormat="1" applyFont="1" applyFill="1" applyBorder="1" applyAlignment="1">
      <alignment horizontal="center" vertical="center" wrapText="1"/>
    </xf>
    <xf numFmtId="10" fontId="4" fillId="0" borderId="1" xfId="74" applyNumberFormat="1" applyFont="1" applyFill="1" applyBorder="1"/>
    <xf numFmtId="2" fontId="4" fillId="0" borderId="1" xfId="85" applyNumberFormat="1"/>
    <xf numFmtId="4" fontId="150" fillId="5" borderId="2" xfId="71" applyNumberFormat="1" applyFont="1" applyFill="1" applyBorder="1" applyAlignment="1">
      <alignment horizontal="center" vertical="center" wrapText="1"/>
    </xf>
    <xf numFmtId="4" fontId="56" fillId="30" borderId="2" xfId="71" applyNumberFormat="1" applyFont="1" applyFill="1" applyBorder="1" applyAlignment="1">
      <alignment horizontal="center" vertical="center"/>
    </xf>
    <xf numFmtId="4" fontId="150" fillId="30" borderId="2" xfId="71" applyNumberFormat="1" applyFont="1" applyFill="1" applyBorder="1" applyAlignment="1">
      <alignment horizontal="center" vertical="center"/>
    </xf>
    <xf numFmtId="4" fontId="84" fillId="23" borderId="2" xfId="71" applyNumberFormat="1" applyFont="1" applyFill="1" applyBorder="1" applyAlignment="1">
      <alignment horizontal="center" vertical="center"/>
    </xf>
    <xf numFmtId="0" fontId="2" fillId="0" borderId="1" xfId="87" applyAlignment="1">
      <alignment vertical="center"/>
    </xf>
    <xf numFmtId="0" fontId="2" fillId="0" borderId="1" xfId="87" applyAlignment="1">
      <alignment horizontal="center" vertical="center"/>
    </xf>
    <xf numFmtId="0" fontId="2" fillId="0" borderId="1" xfId="87"/>
    <xf numFmtId="0" fontId="154" fillId="0" borderId="1" xfId="87" applyFont="1" applyAlignment="1">
      <alignment horizontal="right" vertical="center"/>
    </xf>
    <xf numFmtId="0" fontId="155" fillId="0" borderId="1" xfId="87" applyFont="1" applyAlignment="1">
      <alignment horizontal="right" vertical="center"/>
    </xf>
    <xf numFmtId="0" fontId="119" fillId="0" borderId="1" xfId="87" applyFont="1" applyAlignment="1">
      <alignment vertical="center"/>
    </xf>
    <xf numFmtId="0" fontId="156" fillId="0" borderId="1" xfId="87" applyFont="1"/>
    <xf numFmtId="0" fontId="157" fillId="0" borderId="1" xfId="87" applyFont="1" applyAlignment="1">
      <alignment horizontal="right" vertical="center"/>
    </xf>
    <xf numFmtId="0" fontId="118" fillId="0" borderId="1" xfId="87" applyFont="1"/>
    <xf numFmtId="0" fontId="2" fillId="0" borderId="1" xfId="87" applyAlignment="1">
      <alignment horizontal="right" vertical="center" indent="1"/>
    </xf>
    <xf numFmtId="0" fontId="158" fillId="0" borderId="2" xfId="87" applyFont="1" applyBorder="1" applyAlignment="1">
      <alignment horizontal="center" vertical="center"/>
    </xf>
    <xf numFmtId="0" fontId="158" fillId="0" borderId="2" xfId="87" applyFont="1" applyBorder="1" applyAlignment="1">
      <alignment horizontal="center" vertical="center" wrapText="1"/>
    </xf>
    <xf numFmtId="0" fontId="158" fillId="0" borderId="2" xfId="87" applyFont="1" applyBorder="1" applyAlignment="1">
      <alignment horizontal="right" vertical="center" wrapText="1" indent="1"/>
    </xf>
    <xf numFmtId="49" fontId="158" fillId="5" borderId="2" xfId="87" applyNumberFormat="1" applyFont="1" applyFill="1" applyBorder="1" applyAlignment="1">
      <alignment horizontal="center" vertical="center"/>
    </xf>
    <xf numFmtId="0" fontId="158" fillId="5" borderId="2" xfId="87" applyFont="1" applyFill="1" applyBorder="1" applyAlignment="1">
      <alignment horizontal="center" vertical="center"/>
    </xf>
    <xf numFmtId="0" fontId="159" fillId="5" borderId="2" xfId="87" applyFont="1" applyFill="1" applyBorder="1" applyAlignment="1">
      <alignment horizontal="left" vertical="center" wrapText="1" indent="1"/>
    </xf>
    <xf numFmtId="4" fontId="158" fillId="5" borderId="2" xfId="87" applyNumberFormat="1" applyFont="1" applyFill="1" applyBorder="1" applyAlignment="1">
      <alignment horizontal="right" vertical="center" indent="1"/>
    </xf>
    <xf numFmtId="0" fontId="158" fillId="5" borderId="2" xfId="87" applyFont="1" applyFill="1" applyBorder="1" applyAlignment="1">
      <alignment horizontal="left" vertical="center" wrapText="1" indent="1"/>
    </xf>
    <xf numFmtId="0" fontId="158" fillId="5" borderId="2" xfId="87" applyFont="1" applyFill="1" applyBorder="1" applyAlignment="1">
      <alignment horizontal="left" indent="1"/>
    </xf>
    <xf numFmtId="0" fontId="158" fillId="0" borderId="2" xfId="87" applyFont="1" applyBorder="1" applyAlignment="1">
      <alignment horizontal="left" indent="1"/>
    </xf>
    <xf numFmtId="4" fontId="158" fillId="0" borderId="2" xfId="87" applyNumberFormat="1" applyFont="1" applyBorder="1" applyAlignment="1">
      <alignment horizontal="right" vertical="center" indent="1"/>
    </xf>
    <xf numFmtId="0" fontId="159" fillId="0" borderId="2" xfId="87" applyFont="1" applyBorder="1" applyAlignment="1">
      <alignment horizontal="left" indent="1"/>
    </xf>
    <xf numFmtId="0" fontId="158" fillId="0" borderId="2" xfId="87" applyFont="1" applyBorder="1" applyAlignment="1">
      <alignment horizontal="left" wrapText="1" indent="1"/>
    </xf>
    <xf numFmtId="0" fontId="160" fillId="0" borderId="2" xfId="87" applyFont="1" applyBorder="1" applyAlignment="1">
      <alignment vertical="center"/>
    </xf>
    <xf numFmtId="0" fontId="160" fillId="0" borderId="2" xfId="87" applyFont="1" applyBorder="1" applyAlignment="1">
      <alignment horizontal="left" vertical="center"/>
    </xf>
    <xf numFmtId="4" fontId="161" fillId="5" borderId="2" xfId="87" applyNumberFormat="1" applyFont="1" applyFill="1" applyBorder="1" applyAlignment="1">
      <alignment horizontal="right" vertical="center" indent="1"/>
    </xf>
    <xf numFmtId="0" fontId="113" fillId="0" borderId="1" xfId="87" applyFont="1"/>
    <xf numFmtId="0" fontId="160" fillId="0" borderId="1" xfId="87" applyFont="1" applyAlignment="1">
      <alignment vertical="center"/>
    </xf>
    <xf numFmtId="0" fontId="160" fillId="0" borderId="1" xfId="87" applyFont="1" applyAlignment="1">
      <alignment horizontal="left" vertical="center"/>
    </xf>
    <xf numFmtId="0" fontId="124" fillId="0" borderId="1" xfId="87" applyFont="1" applyAlignment="1">
      <alignment horizontal="center" vertical="center"/>
    </xf>
    <xf numFmtId="0" fontId="158" fillId="0" borderId="1" xfId="87" applyFont="1" applyAlignment="1">
      <alignment vertical="center"/>
    </xf>
    <xf numFmtId="0" fontId="158" fillId="0" borderId="1" xfId="87" applyFont="1" applyAlignment="1">
      <alignment horizontal="center" vertical="center"/>
    </xf>
    <xf numFmtId="0" fontId="2" fillId="0" borderId="1" xfId="87" applyAlignment="1">
      <alignment horizontal="center"/>
    </xf>
    <xf numFmtId="0" fontId="154" fillId="0" borderId="1" xfId="87" applyFont="1" applyAlignment="1">
      <alignment vertical="center"/>
    </xf>
    <xf numFmtId="0" fontId="158" fillId="5" borderId="2" xfId="87" applyFont="1" applyFill="1" applyBorder="1" applyAlignment="1">
      <alignment horizontal="left" wrapText="1" indent="1"/>
    </xf>
    <xf numFmtId="0" fontId="162" fillId="0" borderId="1" xfId="1" applyFont="1"/>
    <xf numFmtId="0" fontId="163" fillId="0" borderId="1" xfId="1" applyFont="1" applyAlignment="1">
      <alignment vertical="center"/>
    </xf>
    <xf numFmtId="0" fontId="154" fillId="0" borderId="21" xfId="90" applyFont="1" applyBorder="1" applyAlignment="1">
      <alignment vertical="center"/>
    </xf>
    <xf numFmtId="0" fontId="13" fillId="0" borderId="1" xfId="1" applyFont="1"/>
    <xf numFmtId="0" fontId="164" fillId="0" borderId="21" xfId="1" applyFont="1" applyBorder="1" applyAlignment="1">
      <alignment vertical="top"/>
    </xf>
    <xf numFmtId="0" fontId="164" fillId="0" borderId="21" xfId="1" applyFont="1" applyBorder="1" applyAlignment="1">
      <alignment vertical="center"/>
    </xf>
    <xf numFmtId="0" fontId="165" fillId="0" borderId="1" xfId="1" applyFont="1"/>
    <xf numFmtId="0" fontId="169" fillId="0" borderId="1" xfId="1" applyFont="1"/>
    <xf numFmtId="0" fontId="12" fillId="0" borderId="1" xfId="1" applyAlignment="1">
      <alignment horizontal="left" indent="1"/>
    </xf>
    <xf numFmtId="0" fontId="12" fillId="0" borderId="1" xfId="1"/>
    <xf numFmtId="0" fontId="170" fillId="0" borderId="1" xfId="1" applyFont="1"/>
    <xf numFmtId="0" fontId="11" fillId="40" borderId="22" xfId="1" applyFont="1" applyFill="1" applyBorder="1" applyAlignment="1">
      <alignment horizontal="center" vertical="center" wrapText="1"/>
    </xf>
    <xf numFmtId="0" fontId="171" fillId="40" borderId="23" xfId="1" applyFont="1" applyFill="1" applyBorder="1" applyAlignment="1">
      <alignment horizontal="center" vertical="center" wrapText="1"/>
    </xf>
    <xf numFmtId="0" fontId="11" fillId="40" borderId="23" xfId="1" applyFont="1" applyFill="1" applyBorder="1" applyAlignment="1">
      <alignment horizontal="center" vertical="center" wrapText="1"/>
    </xf>
    <xf numFmtId="2" fontId="11" fillId="40" borderId="23" xfId="1" applyNumberFormat="1" applyFont="1" applyFill="1" applyBorder="1" applyAlignment="1">
      <alignment horizontal="center" vertical="center" wrapText="1"/>
    </xf>
    <xf numFmtId="1" fontId="11" fillId="40" borderId="23" xfId="1" applyNumberFormat="1" applyFont="1" applyFill="1" applyBorder="1" applyAlignment="1">
      <alignment horizontal="center" vertical="center" wrapText="1"/>
    </xf>
    <xf numFmtId="1" fontId="11" fillId="40" borderId="24" xfId="1" applyNumberFormat="1" applyFont="1" applyFill="1" applyBorder="1" applyAlignment="1">
      <alignment horizontal="center" vertical="center" wrapText="1"/>
    </xf>
    <xf numFmtId="1" fontId="11" fillId="40" borderId="25" xfId="1" applyNumberFormat="1" applyFont="1" applyFill="1" applyBorder="1" applyAlignment="1">
      <alignment horizontal="center" vertical="center" wrapText="1"/>
    </xf>
    <xf numFmtId="165" fontId="11" fillId="40" borderId="23" xfId="1" applyNumberFormat="1" applyFont="1" applyFill="1" applyBorder="1" applyAlignment="1">
      <alignment horizontal="center" vertical="center" wrapText="1"/>
    </xf>
    <xf numFmtId="1" fontId="11" fillId="40" borderId="26" xfId="1" applyNumberFormat="1" applyFont="1" applyFill="1" applyBorder="1" applyAlignment="1">
      <alignment horizontal="center" vertical="center" wrapText="1"/>
    </xf>
    <xf numFmtId="0" fontId="172" fillId="0" borderId="1" xfId="1" applyFont="1"/>
    <xf numFmtId="0" fontId="13" fillId="0" borderId="1" xfId="1" applyFont="1" applyAlignment="1">
      <alignment horizontal="left" indent="1"/>
    </xf>
    <xf numFmtId="0" fontId="173" fillId="0" borderId="1" xfId="1" applyFont="1"/>
    <xf numFmtId="0" fontId="15" fillId="0" borderId="27" xfId="1" applyFont="1" applyBorder="1" applyAlignment="1">
      <alignment horizontal="center" vertical="center" wrapText="1"/>
    </xf>
    <xf numFmtId="0" fontId="15" fillId="0" borderId="28" xfId="1" applyFont="1" applyBorder="1" applyAlignment="1">
      <alignment horizontal="center" vertical="center"/>
    </xf>
    <xf numFmtId="0" fontId="17" fillId="0" borderId="29" xfId="1" applyFont="1" applyBorder="1" applyAlignment="1">
      <alignment horizontal="center" vertical="center" wrapText="1"/>
    </xf>
    <xf numFmtId="0" fontId="15" fillId="0" borderId="29" xfId="70" applyFont="1" applyBorder="1" applyAlignment="1">
      <alignment horizontal="center" vertical="center" wrapText="1"/>
    </xf>
    <xf numFmtId="0" fontId="174" fillId="0" borderId="29" xfId="70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/>
    </xf>
    <xf numFmtId="164" fontId="15" fillId="0" borderId="29" xfId="1" applyNumberFormat="1" applyFont="1" applyBorder="1" applyAlignment="1">
      <alignment horizontal="center" vertical="center"/>
    </xf>
    <xf numFmtId="1" fontId="15" fillId="0" borderId="29" xfId="1" applyNumberFormat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164" fontId="16" fillId="0" borderId="2" xfId="1" applyNumberFormat="1" applyFont="1" applyBorder="1" applyAlignment="1">
      <alignment horizontal="center" vertical="center"/>
    </xf>
    <xf numFmtId="165" fontId="15" fillId="0" borderId="29" xfId="1" applyNumberFormat="1" applyFont="1" applyBorder="1" applyAlignment="1">
      <alignment horizontal="center" vertical="center"/>
    </xf>
    <xf numFmtId="165" fontId="15" fillId="0" borderId="30" xfId="1" applyNumberFormat="1" applyFont="1" applyBorder="1" applyAlignment="1">
      <alignment horizontal="center" vertical="center"/>
    </xf>
    <xf numFmtId="165" fontId="169" fillId="0" borderId="1" xfId="1" applyNumberFormat="1" applyFont="1"/>
    <xf numFmtId="0" fontId="175" fillId="0" borderId="1" xfId="1" applyFont="1" applyAlignment="1">
      <alignment horizontal="left" indent="1"/>
    </xf>
    <xf numFmtId="0" fontId="175" fillId="0" borderId="1" xfId="1" applyFont="1"/>
    <xf numFmtId="0" fontId="15" fillId="0" borderId="31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center" vertical="center"/>
    </xf>
    <xf numFmtId="0" fontId="17" fillId="0" borderId="2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74" fillId="0" borderId="2" xfId="70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164" fontId="15" fillId="0" borderId="2" xfId="1" applyNumberFormat="1" applyFont="1" applyBorder="1" applyAlignment="1">
      <alignment horizontal="center" vertical="center"/>
    </xf>
    <xf numFmtId="1" fontId="15" fillId="0" borderId="2" xfId="1" applyNumberFormat="1" applyFont="1" applyBorder="1" applyAlignment="1">
      <alignment horizontal="center" vertical="center"/>
    </xf>
    <xf numFmtId="165" fontId="15" fillId="0" borderId="2" xfId="1" applyNumberFormat="1" applyFont="1" applyBorder="1" applyAlignment="1">
      <alignment horizontal="center" vertical="center"/>
    </xf>
    <xf numFmtId="165" fontId="15" fillId="0" borderId="32" xfId="1" applyNumberFormat="1" applyFont="1" applyBorder="1" applyAlignment="1">
      <alignment horizontal="center" vertical="center"/>
    </xf>
    <xf numFmtId="0" fontId="15" fillId="0" borderId="18" xfId="70" applyFont="1" applyBorder="1" applyAlignment="1">
      <alignment horizontal="center" vertical="center" wrapText="1"/>
    </xf>
    <xf numFmtId="0" fontId="176" fillId="0" borderId="1" xfId="1" applyFont="1"/>
    <xf numFmtId="0" fontId="177" fillId="0" borderId="1" xfId="1" applyFont="1" applyAlignment="1">
      <alignment horizontal="left" indent="1"/>
    </xf>
    <xf numFmtId="0" fontId="177" fillId="0" borderId="1" xfId="1" applyFont="1"/>
    <xf numFmtId="0" fontId="174" fillId="0" borderId="2" xfId="1" applyFont="1" applyBorder="1" applyAlignment="1">
      <alignment horizontal="center" vertical="center" wrapText="1"/>
    </xf>
    <xf numFmtId="0" fontId="15" fillId="0" borderId="33" xfId="1" applyFont="1" applyBorder="1" applyAlignment="1">
      <alignment horizontal="center" vertical="center"/>
    </xf>
    <xf numFmtId="0" fontId="17" fillId="0" borderId="34" xfId="1" applyFont="1" applyBorder="1" applyAlignment="1">
      <alignment horizontal="center" vertical="center" wrapText="1"/>
    </xf>
    <xf numFmtId="0" fontId="15" fillId="0" borderId="34" xfId="1" applyFont="1" applyBorder="1" applyAlignment="1">
      <alignment horizontal="center" vertical="center" wrapText="1"/>
    </xf>
    <xf numFmtId="0" fontId="174" fillId="0" borderId="34" xfId="70" applyFont="1" applyBorder="1" applyAlignment="1">
      <alignment horizontal="center" vertical="center"/>
    </xf>
    <xf numFmtId="0" fontId="15" fillId="0" borderId="34" xfId="1" applyFont="1" applyBorder="1" applyAlignment="1">
      <alignment horizontal="center" vertical="center"/>
    </xf>
    <xf numFmtId="164" fontId="15" fillId="0" borderId="34" xfId="1" applyNumberFormat="1" applyFont="1" applyBorder="1" applyAlignment="1">
      <alignment horizontal="center" vertical="center"/>
    </xf>
    <xf numFmtId="1" fontId="15" fillId="0" borderId="34" xfId="1" applyNumberFormat="1" applyFont="1" applyBorder="1" applyAlignment="1">
      <alignment horizontal="center" vertical="center"/>
    </xf>
    <xf numFmtId="165" fontId="15" fillId="0" borderId="34" xfId="1" applyNumberFormat="1" applyFont="1" applyBorder="1" applyAlignment="1">
      <alignment horizontal="center" vertical="center"/>
    </xf>
    <xf numFmtId="165" fontId="15" fillId="0" borderId="35" xfId="1" applyNumberFormat="1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 wrapText="1"/>
    </xf>
    <xf numFmtId="1" fontId="15" fillId="0" borderId="36" xfId="1" applyNumberFormat="1" applyFont="1" applyBorder="1" applyAlignment="1">
      <alignment horizontal="center" vertical="center"/>
    </xf>
    <xf numFmtId="0" fontId="15" fillId="0" borderId="18" xfId="1" applyFont="1" applyBorder="1" applyAlignment="1">
      <alignment horizontal="center" vertical="center" wrapText="1"/>
    </xf>
    <xf numFmtId="165" fontId="15" fillId="0" borderId="17" xfId="1" applyNumberFormat="1" applyFont="1" applyBorder="1" applyAlignment="1">
      <alignment horizontal="center" vertical="center"/>
    </xf>
    <xf numFmtId="164" fontId="12" fillId="0" borderId="1" xfId="1" applyNumberFormat="1" applyAlignment="1">
      <alignment horizontal="left" indent="1"/>
    </xf>
    <xf numFmtId="0" fontId="15" fillId="0" borderId="37" xfId="1" applyFont="1" applyBorder="1" applyAlignment="1">
      <alignment horizontal="center" vertical="center"/>
    </xf>
    <xf numFmtId="0" fontId="17" fillId="0" borderId="18" xfId="1" applyFont="1" applyBorder="1" applyAlignment="1">
      <alignment horizontal="center" vertical="center" wrapText="1"/>
    </xf>
    <xf numFmtId="0" fontId="174" fillId="0" borderId="18" xfId="70" applyFont="1" applyBorder="1" applyAlignment="1">
      <alignment horizontal="center" vertical="center"/>
    </xf>
    <xf numFmtId="0" fontId="15" fillId="0" borderId="18" xfId="1" applyFont="1" applyBorder="1" applyAlignment="1">
      <alignment horizontal="center" vertical="center"/>
    </xf>
    <xf numFmtId="164" fontId="15" fillId="0" borderId="18" xfId="1" applyNumberFormat="1" applyFont="1" applyBorder="1" applyAlignment="1">
      <alignment horizontal="center" vertical="center"/>
    </xf>
    <xf numFmtId="1" fontId="15" fillId="0" borderId="18" xfId="1" applyNumberFormat="1" applyFont="1" applyBorder="1" applyAlignment="1">
      <alignment horizontal="center" vertical="center"/>
    </xf>
    <xf numFmtId="165" fontId="15" fillId="0" borderId="18" xfId="1" applyNumberFormat="1" applyFont="1" applyBorder="1" applyAlignment="1">
      <alignment horizontal="center" vertical="center"/>
    </xf>
    <xf numFmtId="165" fontId="15" fillId="0" borderId="38" xfId="1" applyNumberFormat="1" applyFont="1" applyBorder="1" applyAlignment="1">
      <alignment horizontal="center" vertical="center"/>
    </xf>
    <xf numFmtId="0" fontId="12" fillId="0" borderId="1" xfId="1" applyAlignment="1">
      <alignment horizontal="left" vertical="center" indent="1"/>
    </xf>
    <xf numFmtId="0" fontId="177" fillId="0" borderId="1" xfId="1" applyFont="1" applyAlignment="1">
      <alignment horizontal="left" vertical="center" indent="1"/>
    </xf>
    <xf numFmtId="0" fontId="15" fillId="0" borderId="39" xfId="1" applyFont="1" applyBorder="1" applyAlignment="1">
      <alignment horizontal="center" vertical="center"/>
    </xf>
    <xf numFmtId="0" fontId="17" fillId="0" borderId="17" xfId="1" applyFont="1" applyBorder="1" applyAlignment="1">
      <alignment horizontal="center" vertical="center" wrapText="1"/>
    </xf>
    <xf numFmtId="0" fontId="15" fillId="0" borderId="17" xfId="1" applyFont="1" applyBorder="1" applyAlignment="1">
      <alignment horizontal="center" vertical="center" wrapText="1"/>
    </xf>
    <xf numFmtId="0" fontId="174" fillId="0" borderId="17" xfId="70" applyFont="1" applyBorder="1" applyAlignment="1">
      <alignment horizontal="center" vertical="center"/>
    </xf>
    <xf numFmtId="0" fontId="15" fillId="0" borderId="17" xfId="1" applyFont="1" applyBorder="1" applyAlignment="1">
      <alignment horizontal="center" vertical="center"/>
    </xf>
    <xf numFmtId="164" fontId="15" fillId="0" borderId="17" xfId="1" applyNumberFormat="1" applyFont="1" applyBorder="1" applyAlignment="1">
      <alignment horizontal="center" vertical="center"/>
    </xf>
    <xf numFmtId="1" fontId="15" fillId="0" borderId="17" xfId="1" applyNumberFormat="1" applyFont="1" applyBorder="1" applyAlignment="1">
      <alignment horizontal="center" vertical="center"/>
    </xf>
    <xf numFmtId="0" fontId="16" fillId="0" borderId="17" xfId="1" applyFont="1" applyBorder="1" applyAlignment="1">
      <alignment horizontal="center" vertical="center"/>
    </xf>
    <xf numFmtId="164" fontId="16" fillId="0" borderId="17" xfId="1" applyNumberFormat="1" applyFont="1" applyBorder="1" applyAlignment="1">
      <alignment horizontal="center" vertical="center"/>
    </xf>
    <xf numFmtId="165" fontId="15" fillId="0" borderId="40" xfId="1" applyNumberFormat="1" applyFont="1" applyBorder="1" applyAlignment="1">
      <alignment horizontal="center" vertical="center"/>
    </xf>
    <xf numFmtId="0" fontId="15" fillId="0" borderId="41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 vertical="center"/>
    </xf>
    <xf numFmtId="164" fontId="16" fillId="0" borderId="29" xfId="1" applyNumberFormat="1" applyFont="1" applyBorder="1" applyAlignment="1">
      <alignment horizontal="center" vertical="center"/>
    </xf>
    <xf numFmtId="0" fontId="15" fillId="0" borderId="42" xfId="1" applyFont="1" applyBorder="1" applyAlignment="1">
      <alignment horizontal="center" vertical="center"/>
    </xf>
    <xf numFmtId="0" fontId="178" fillId="0" borderId="1" xfId="1" applyFont="1"/>
    <xf numFmtId="0" fontId="15" fillId="0" borderId="43" xfId="1" applyFont="1" applyBorder="1" applyAlignment="1">
      <alignment horizontal="center" vertical="center"/>
    </xf>
    <xf numFmtId="0" fontId="16" fillId="0" borderId="34" xfId="1" applyFont="1" applyBorder="1" applyAlignment="1">
      <alignment horizontal="center" vertical="center"/>
    </xf>
    <xf numFmtId="164" fontId="16" fillId="0" borderId="34" xfId="1" applyNumberFormat="1" applyFont="1" applyBorder="1" applyAlignment="1">
      <alignment horizontal="center" vertical="center"/>
    </xf>
    <xf numFmtId="0" fontId="16" fillId="0" borderId="18" xfId="1" applyFont="1" applyBorder="1" applyAlignment="1">
      <alignment horizontal="center" vertical="center"/>
    </xf>
    <xf numFmtId="164" fontId="16" fillId="0" borderId="18" xfId="1" applyNumberFormat="1" applyFont="1" applyBorder="1" applyAlignment="1">
      <alignment horizontal="center" vertical="center"/>
    </xf>
    <xf numFmtId="0" fontId="179" fillId="0" borderId="1" xfId="1" applyFont="1"/>
    <xf numFmtId="0" fontId="179" fillId="0" borderId="1" xfId="1" applyFont="1" applyAlignment="1">
      <alignment horizontal="left" indent="1"/>
    </xf>
    <xf numFmtId="0" fontId="180" fillId="0" borderId="1" xfId="1" applyFont="1" applyAlignment="1">
      <alignment horizontal="left" indent="1"/>
    </xf>
    <xf numFmtId="0" fontId="12" fillId="5" borderId="1" xfId="1" applyFill="1"/>
    <xf numFmtId="164" fontId="16" fillId="0" borderId="36" xfId="1" applyNumberFormat="1" applyFont="1" applyBorder="1" applyAlignment="1">
      <alignment horizontal="center" vertical="center"/>
    </xf>
    <xf numFmtId="0" fontId="15" fillId="0" borderId="45" xfId="1" applyFont="1" applyBorder="1" applyAlignment="1">
      <alignment horizontal="center" vertical="center"/>
    </xf>
    <xf numFmtId="0" fontId="15" fillId="5" borderId="41" xfId="1" applyFont="1" applyFill="1" applyBorder="1" applyAlignment="1">
      <alignment horizontal="center" vertical="center"/>
    </xf>
    <xf numFmtId="0" fontId="17" fillId="5" borderId="29" xfId="1" applyFont="1" applyFill="1" applyBorder="1" applyAlignment="1">
      <alignment horizontal="center" vertical="center" wrapText="1"/>
    </xf>
    <xf numFmtId="0" fontId="15" fillId="5" borderId="29" xfId="1" applyFont="1" applyFill="1" applyBorder="1" applyAlignment="1">
      <alignment horizontal="center" vertical="center" wrapText="1"/>
    </xf>
    <xf numFmtId="0" fontId="174" fillId="5" borderId="29" xfId="70" applyFont="1" applyFill="1" applyBorder="1" applyAlignment="1">
      <alignment horizontal="center" vertical="center"/>
    </xf>
    <xf numFmtId="0" fontId="15" fillId="5" borderId="29" xfId="1" applyFont="1" applyFill="1" applyBorder="1" applyAlignment="1">
      <alignment horizontal="center" vertical="center"/>
    </xf>
    <xf numFmtId="164" fontId="15" fillId="5" borderId="29" xfId="1" applyNumberFormat="1" applyFont="1" applyFill="1" applyBorder="1" applyAlignment="1">
      <alignment horizontal="center" vertical="center"/>
    </xf>
    <xf numFmtId="1" fontId="15" fillId="5" borderId="29" xfId="1" applyNumberFormat="1" applyFont="1" applyFill="1" applyBorder="1" applyAlignment="1">
      <alignment horizontal="center" vertical="center"/>
    </xf>
    <xf numFmtId="164" fontId="16" fillId="0" borderId="44" xfId="1" applyNumberFormat="1" applyFont="1" applyBorder="1" applyAlignment="1">
      <alignment horizontal="center" vertical="center"/>
    </xf>
    <xf numFmtId="165" fontId="15" fillId="5" borderId="29" xfId="1" applyNumberFormat="1" applyFont="1" applyFill="1" applyBorder="1" applyAlignment="1">
      <alignment horizontal="center" vertical="center"/>
    </xf>
    <xf numFmtId="165" fontId="15" fillId="5" borderId="30" xfId="1" applyNumberFormat="1" applyFont="1" applyFill="1" applyBorder="1" applyAlignment="1">
      <alignment horizontal="center" vertical="center"/>
    </xf>
    <xf numFmtId="0" fontId="15" fillId="5" borderId="42" xfId="1" applyFont="1" applyFill="1" applyBorder="1" applyAlignment="1">
      <alignment horizontal="center" vertical="center"/>
    </xf>
    <xf numFmtId="0" fontId="17" fillId="5" borderId="2" xfId="1" applyFont="1" applyFill="1" applyBorder="1" applyAlignment="1">
      <alignment horizontal="center" vertical="center" wrapText="1"/>
    </xf>
    <xf numFmtId="0" fontId="174" fillId="5" borderId="2" xfId="70" applyFont="1" applyFill="1" applyBorder="1" applyAlignment="1">
      <alignment horizontal="center" vertical="center"/>
    </xf>
    <xf numFmtId="0" fontId="15" fillId="5" borderId="2" xfId="1" applyFont="1" applyFill="1" applyBorder="1" applyAlignment="1">
      <alignment horizontal="center" vertical="center"/>
    </xf>
    <xf numFmtId="164" fontId="15" fillId="5" borderId="2" xfId="1" applyNumberFormat="1" applyFont="1" applyFill="1" applyBorder="1" applyAlignment="1">
      <alignment horizontal="center" vertical="center"/>
    </xf>
    <xf numFmtId="1" fontId="15" fillId="5" borderId="2" xfId="1" applyNumberFormat="1" applyFont="1" applyFill="1" applyBorder="1" applyAlignment="1">
      <alignment horizontal="center" vertical="center"/>
    </xf>
    <xf numFmtId="165" fontId="15" fillId="5" borderId="32" xfId="1" applyNumberFormat="1" applyFont="1" applyFill="1" applyBorder="1" applyAlignment="1">
      <alignment horizontal="center" vertical="center"/>
    </xf>
    <xf numFmtId="0" fontId="15" fillId="5" borderId="43" xfId="1" applyFont="1" applyFill="1" applyBorder="1" applyAlignment="1">
      <alignment horizontal="center" vertical="center"/>
    </xf>
    <xf numFmtId="0" fontId="17" fillId="5" borderId="34" xfId="1" applyFont="1" applyFill="1" applyBorder="1" applyAlignment="1">
      <alignment horizontal="center" vertical="center" wrapText="1"/>
    </xf>
    <xf numFmtId="0" fontId="15" fillId="5" borderId="34" xfId="1" applyFont="1" applyFill="1" applyBorder="1" applyAlignment="1">
      <alignment horizontal="center" vertical="center" wrapText="1"/>
    </xf>
    <xf numFmtId="0" fontId="174" fillId="5" borderId="34" xfId="70" applyFont="1" applyFill="1" applyBorder="1" applyAlignment="1">
      <alignment horizontal="center" vertical="center"/>
    </xf>
    <xf numFmtId="0" fontId="15" fillId="5" borderId="34" xfId="1" applyFont="1" applyFill="1" applyBorder="1" applyAlignment="1">
      <alignment horizontal="center" vertical="center"/>
    </xf>
    <xf numFmtId="164" fontId="15" fillId="5" borderId="34" xfId="1" applyNumberFormat="1" applyFont="1" applyFill="1" applyBorder="1" applyAlignment="1">
      <alignment horizontal="center" vertical="center"/>
    </xf>
    <xf numFmtId="1" fontId="15" fillId="5" borderId="34" xfId="1" applyNumberFormat="1" applyFont="1" applyFill="1" applyBorder="1" applyAlignment="1">
      <alignment horizontal="center" vertical="center"/>
    </xf>
    <xf numFmtId="165" fontId="15" fillId="5" borderId="34" xfId="1" applyNumberFormat="1" applyFont="1" applyFill="1" applyBorder="1" applyAlignment="1">
      <alignment horizontal="center" vertical="center"/>
    </xf>
    <xf numFmtId="165" fontId="15" fillId="5" borderId="35" xfId="1" applyNumberFormat="1" applyFont="1" applyFill="1" applyBorder="1" applyAlignment="1">
      <alignment horizontal="center" vertical="center"/>
    </xf>
    <xf numFmtId="0" fontId="162" fillId="0" borderId="1" xfId="1" applyFont="1" applyAlignment="1">
      <alignment vertical="center"/>
    </xf>
    <xf numFmtId="4" fontId="181" fillId="0" borderId="44" xfId="1" applyNumberFormat="1" applyFont="1" applyBorder="1" applyAlignment="1">
      <alignment horizontal="center" vertical="center"/>
    </xf>
    <xf numFmtId="165" fontId="182" fillId="0" borderId="44" xfId="1" applyNumberFormat="1" applyFont="1" applyBorder="1" applyAlignment="1">
      <alignment horizontal="center" vertical="center"/>
    </xf>
    <xf numFmtId="0" fontId="12" fillId="0" borderId="1" xfId="1" applyAlignment="1">
      <alignment vertical="center"/>
    </xf>
    <xf numFmtId="0" fontId="183" fillId="0" borderId="1" xfId="1" applyFont="1"/>
    <xf numFmtId="164" fontId="162" fillId="0" borderId="1" xfId="1" applyNumberFormat="1" applyFont="1"/>
    <xf numFmtId="165" fontId="162" fillId="0" borderId="1" xfId="1" applyNumberFormat="1" applyFont="1" applyAlignment="1">
      <alignment horizontal="center"/>
    </xf>
    <xf numFmtId="164" fontId="12" fillId="0" borderId="1" xfId="1" applyNumberFormat="1" applyAlignment="1">
      <alignment horizontal="center"/>
    </xf>
    <xf numFmtId="165" fontId="173" fillId="0" borderId="1" xfId="1" applyNumberFormat="1" applyFont="1"/>
    <xf numFmtId="165" fontId="162" fillId="0" borderId="1" xfId="1" applyNumberFormat="1" applyFont="1"/>
    <xf numFmtId="165" fontId="184" fillId="0" borderId="2" xfId="1" applyNumberFormat="1" applyFont="1" applyBorder="1" applyAlignment="1">
      <alignment horizontal="center" vertical="center"/>
    </xf>
    <xf numFmtId="3" fontId="167" fillId="0" borderId="2" xfId="1" applyNumberFormat="1" applyFont="1" applyBorder="1" applyAlignment="1">
      <alignment horizontal="center"/>
    </xf>
    <xf numFmtId="165" fontId="185" fillId="0" borderId="2" xfId="1" applyNumberFormat="1" applyFont="1" applyBorder="1" applyAlignment="1">
      <alignment horizontal="center" vertical="center"/>
    </xf>
    <xf numFmtId="165" fontId="162" fillId="0" borderId="2" xfId="1" applyNumberFormat="1" applyFont="1" applyBorder="1" applyAlignment="1">
      <alignment horizontal="center"/>
    </xf>
    <xf numFmtId="0" fontId="162" fillId="0" borderId="1" xfId="1" applyFont="1" applyAlignment="1">
      <alignment horizontal="left" indent="1"/>
    </xf>
    <xf numFmtId="2" fontId="12" fillId="0" borderId="1" xfId="1" applyNumberFormat="1"/>
    <xf numFmtId="1" fontId="12" fillId="0" borderId="1" xfId="1" applyNumberFormat="1"/>
    <xf numFmtId="1" fontId="13" fillId="0" borderId="1" xfId="1" applyNumberFormat="1" applyFont="1" applyAlignment="1">
      <alignment horizontal="center"/>
    </xf>
    <xf numFmtId="165" fontId="12" fillId="0" borderId="1" xfId="1" applyNumberFormat="1" applyAlignment="1">
      <alignment horizontal="center"/>
    </xf>
    <xf numFmtId="165" fontId="179" fillId="0" borderId="1" xfId="1" applyNumberFormat="1" applyFont="1"/>
    <xf numFmtId="0" fontId="12" fillId="3" borderId="1" xfId="1" applyFill="1"/>
    <xf numFmtId="0" fontId="166" fillId="5" borderId="1" xfId="1" applyFont="1" applyFill="1" applyAlignment="1">
      <alignment vertical="center" wrapText="1"/>
    </xf>
    <xf numFmtId="1" fontId="15" fillId="5" borderId="18" xfId="1" applyNumberFormat="1" applyFont="1" applyFill="1" applyBorder="1" applyAlignment="1">
      <alignment horizontal="center" vertical="center"/>
    </xf>
    <xf numFmtId="0" fontId="15" fillId="5" borderId="44" xfId="1" applyFont="1" applyFill="1" applyBorder="1" applyAlignment="1">
      <alignment horizontal="center" vertical="center" wrapText="1"/>
    </xf>
    <xf numFmtId="0" fontId="15" fillId="5" borderId="18" xfId="1" applyFont="1" applyFill="1" applyBorder="1" applyAlignment="1">
      <alignment horizontal="center" vertical="center" wrapText="1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9" xfId="1" applyFont="1" applyFill="1" applyBorder="1" applyAlignment="1">
      <alignment horizontal="center" vertical="center" wrapText="1"/>
    </xf>
    <xf numFmtId="165" fontId="186" fillId="5" borderId="46" xfId="1" applyNumberFormat="1" applyFont="1" applyFill="1" applyBorder="1" applyAlignment="1">
      <alignment horizontal="center" vertical="center"/>
    </xf>
    <xf numFmtId="0" fontId="84" fillId="34" borderId="2" xfId="71" applyFont="1" applyFill="1" applyBorder="1" applyAlignment="1">
      <alignment horizontal="left" vertical="center" wrapText="1" indent="1"/>
    </xf>
    <xf numFmtId="0" fontId="45" fillId="0" borderId="1" xfId="71" applyFont="1" applyAlignment="1">
      <alignment horizontal="center" vertical="center"/>
    </xf>
    <xf numFmtId="0" fontId="60" fillId="0" borderId="1" xfId="71" applyFont="1"/>
    <xf numFmtId="0" fontId="64" fillId="30" borderId="2" xfId="71" applyFont="1" applyFill="1" applyBorder="1" applyAlignment="1">
      <alignment horizontal="center" vertical="center"/>
    </xf>
    <xf numFmtId="0" fontId="158" fillId="5" borderId="1" xfId="87" applyFont="1" applyFill="1" applyAlignment="1">
      <alignment horizontal="center" vertical="center"/>
    </xf>
    <xf numFmtId="0" fontId="158" fillId="5" borderId="1" xfId="87" applyFont="1" applyFill="1"/>
    <xf numFmtId="0" fontId="158" fillId="5" borderId="1" xfId="87" applyFont="1" applyFill="1" applyAlignment="1">
      <alignment horizontal="right" vertical="center" indent="1"/>
    </xf>
    <xf numFmtId="0" fontId="41" fillId="5" borderId="1" xfId="71" applyFont="1" applyFill="1"/>
    <xf numFmtId="0" fontId="42" fillId="5" borderId="1" xfId="71" applyFont="1" applyFill="1" applyAlignment="1">
      <alignment horizontal="center"/>
    </xf>
    <xf numFmtId="0" fontId="114" fillId="5" borderId="1" xfId="71" applyFont="1" applyFill="1"/>
    <xf numFmtId="0" fontId="43" fillId="5" borderId="1" xfId="71" applyFont="1" applyFill="1"/>
    <xf numFmtId="0" fontId="44" fillId="5" borderId="1" xfId="71" applyFont="1" applyFill="1"/>
    <xf numFmtId="4" fontId="150" fillId="30" borderId="2" xfId="71" applyNumberFormat="1" applyFont="1" applyFill="1" applyBorder="1" applyAlignment="1">
      <alignment horizontal="center" vertical="center" wrapText="1"/>
    </xf>
    <xf numFmtId="4" fontId="147" fillId="30" borderId="2" xfId="71" applyNumberFormat="1" applyFont="1" applyFill="1" applyBorder="1" applyAlignment="1">
      <alignment horizontal="center" vertical="center" wrapText="1"/>
    </xf>
    <xf numFmtId="0" fontId="31" fillId="0" borderId="1" xfId="51" applyAlignment="1">
      <alignment horizontal="center" vertical="center"/>
    </xf>
    <xf numFmtId="0" fontId="31" fillId="0" borderId="1" xfId="51"/>
    <xf numFmtId="0" fontId="31" fillId="0" borderId="1" xfId="51" applyAlignment="1">
      <alignment horizontal="center"/>
    </xf>
    <xf numFmtId="0" fontId="31" fillId="0" borderId="1" xfId="51" applyAlignment="1">
      <alignment horizontal="left" indent="1"/>
    </xf>
    <xf numFmtId="1" fontId="31" fillId="0" borderId="1" xfId="51" applyNumberFormat="1" applyAlignment="1">
      <alignment horizontal="center"/>
    </xf>
    <xf numFmtId="0" fontId="154" fillId="0" borderId="1" xfId="55" applyFont="1" applyAlignment="1">
      <alignment vertical="center"/>
    </xf>
    <xf numFmtId="0" fontId="148" fillId="0" borderId="1" xfId="51" applyFont="1"/>
    <xf numFmtId="0" fontId="31" fillId="0" borderId="1" xfId="51" applyAlignment="1">
      <alignment vertical="center" wrapText="1"/>
    </xf>
    <xf numFmtId="0" fontId="42" fillId="4" borderId="2" xfId="51" applyFont="1" applyFill="1" applyBorder="1" applyAlignment="1">
      <alignment horizontal="center" vertical="center" wrapText="1"/>
    </xf>
    <xf numFmtId="0" fontId="31" fillId="4" borderId="2" xfId="51" applyFill="1" applyBorder="1" applyAlignment="1">
      <alignment horizontal="center" vertical="center" textRotation="90" wrapText="1"/>
    </xf>
    <xf numFmtId="0" fontId="15" fillId="24" borderId="2" xfId="51" applyFont="1" applyFill="1" applyBorder="1" applyAlignment="1">
      <alignment horizontal="center" vertical="center" wrapText="1"/>
    </xf>
    <xf numFmtId="0" fontId="15" fillId="24" borderId="2" xfId="51" applyFont="1" applyFill="1" applyBorder="1" applyAlignment="1">
      <alignment horizontal="left" vertical="center" wrapText="1" indent="1"/>
    </xf>
    <xf numFmtId="1" fontId="15" fillId="24" borderId="2" xfId="51" applyNumberFormat="1" applyFont="1" applyFill="1" applyBorder="1" applyAlignment="1">
      <alignment horizontal="center" vertical="center" wrapText="1"/>
    </xf>
    <xf numFmtId="0" fontId="15" fillId="0" borderId="2" xfId="51" applyFont="1" applyBorder="1" applyAlignment="1">
      <alignment horizontal="center" vertical="center" wrapText="1"/>
    </xf>
    <xf numFmtId="0" fontId="31" fillId="0" borderId="2" xfId="51" applyBorder="1" applyAlignment="1">
      <alignment horizontal="center" vertical="center" wrapText="1"/>
    </xf>
    <xf numFmtId="0" fontId="187" fillId="0" borderId="1" xfId="51" applyFont="1" applyAlignment="1">
      <alignment vertical="center" wrapText="1"/>
    </xf>
    <xf numFmtId="0" fontId="31" fillId="24" borderId="2" xfId="51" applyFill="1" applyBorder="1" applyAlignment="1">
      <alignment horizontal="center" vertical="center" wrapText="1"/>
    </xf>
    <xf numFmtId="0" fontId="31" fillId="24" borderId="2" xfId="51" applyFill="1" applyBorder="1" applyAlignment="1">
      <alignment horizontal="left" vertical="center" wrapText="1" indent="1"/>
    </xf>
    <xf numFmtId="0" fontId="31" fillId="24" borderId="12" xfId="51" applyFill="1" applyBorder="1" applyAlignment="1">
      <alignment horizontal="left" vertical="center" wrapText="1"/>
    </xf>
    <xf numFmtId="164" fontId="31" fillId="24" borderId="2" xfId="51" applyNumberFormat="1" applyFill="1" applyBorder="1" applyAlignment="1">
      <alignment horizontal="center" vertical="center" wrapText="1"/>
    </xf>
    <xf numFmtId="1" fontId="31" fillId="24" borderId="2" xfId="51" applyNumberFormat="1" applyFill="1" applyBorder="1" applyAlignment="1">
      <alignment horizontal="center" vertical="center" wrapText="1"/>
    </xf>
    <xf numFmtId="0" fontId="31" fillId="24" borderId="2" xfId="51" applyFill="1" applyBorder="1" applyAlignment="1">
      <alignment horizontal="left" vertical="center" wrapText="1"/>
    </xf>
    <xf numFmtId="0" fontId="31" fillId="5" borderId="2" xfId="51" applyFill="1" applyBorder="1" applyAlignment="1">
      <alignment horizontal="center" vertical="center" wrapText="1"/>
    </xf>
    <xf numFmtId="0" fontId="31" fillId="5" borderId="2" xfId="51" applyFill="1" applyBorder="1" applyAlignment="1">
      <alignment horizontal="left" vertical="center" wrapText="1" indent="1"/>
    </xf>
    <xf numFmtId="1" fontId="31" fillId="5" borderId="2" xfId="51" applyNumberFormat="1" applyFill="1" applyBorder="1" applyAlignment="1">
      <alignment horizontal="center" vertical="center" wrapText="1"/>
    </xf>
    <xf numFmtId="0" fontId="31" fillId="5" borderId="12" xfId="51" applyFill="1" applyBorder="1" applyAlignment="1">
      <alignment horizontal="left" vertical="center" wrapText="1"/>
    </xf>
    <xf numFmtId="0" fontId="31" fillId="5" borderId="2" xfId="51" applyFill="1" applyBorder="1" applyAlignment="1">
      <alignment horizontal="left" vertical="center" wrapText="1"/>
    </xf>
    <xf numFmtId="164" fontId="31" fillId="5" borderId="2" xfId="51" applyNumberFormat="1" applyFill="1" applyBorder="1" applyAlignment="1">
      <alignment horizontal="center" vertical="center" wrapText="1"/>
    </xf>
    <xf numFmtId="0" fontId="0" fillId="24" borderId="2" xfId="51" applyFont="1" applyFill="1" applyBorder="1" applyAlignment="1">
      <alignment horizontal="center" vertical="center" wrapText="1"/>
    </xf>
    <xf numFmtId="164" fontId="31" fillId="24" borderId="17" xfId="51" applyNumberFormat="1" applyFill="1" applyBorder="1" applyAlignment="1">
      <alignment horizontal="center" vertical="center" wrapText="1"/>
    </xf>
    <xf numFmtId="0" fontId="31" fillId="26" borderId="2" xfId="51" applyFill="1" applyBorder="1" applyAlignment="1">
      <alignment horizontal="center" vertical="center" wrapText="1"/>
    </xf>
    <xf numFmtId="0" fontId="31" fillId="26" borderId="2" xfId="51" applyFill="1" applyBorder="1" applyAlignment="1">
      <alignment horizontal="left" vertical="center" wrapText="1" indent="1"/>
    </xf>
    <xf numFmtId="164" fontId="31" fillId="26" borderId="2" xfId="51" applyNumberFormat="1" applyFill="1" applyBorder="1" applyAlignment="1">
      <alignment horizontal="center" vertical="center" wrapText="1"/>
    </xf>
    <xf numFmtId="0" fontId="31" fillId="26" borderId="12" xfId="51" applyFill="1" applyBorder="1" applyAlignment="1">
      <alignment horizontal="left" vertical="center" wrapText="1"/>
    </xf>
    <xf numFmtId="4" fontId="65" fillId="0" borderId="1" xfId="71" applyNumberFormat="1" applyFont="1" applyAlignment="1">
      <alignment horizontal="center" vertical="center"/>
    </xf>
    <xf numFmtId="2" fontId="84" fillId="0" borderId="2" xfId="71" applyNumberFormat="1" applyFont="1" applyBorder="1" applyAlignment="1">
      <alignment horizontal="center" vertical="center"/>
    </xf>
    <xf numFmtId="20" fontId="188" fillId="0" borderId="29" xfId="70" applyNumberFormat="1" applyFont="1" applyBorder="1" applyAlignment="1">
      <alignment horizontal="center" vertical="center"/>
    </xf>
    <xf numFmtId="20" fontId="188" fillId="0" borderId="2" xfId="70" applyNumberFormat="1" applyFont="1" applyBorder="1" applyAlignment="1">
      <alignment horizontal="center" vertical="center"/>
    </xf>
    <xf numFmtId="170" fontId="188" fillId="0" borderId="2" xfId="1" applyNumberFormat="1" applyFont="1" applyBorder="1" applyAlignment="1">
      <alignment horizontal="center" vertical="center"/>
    </xf>
    <xf numFmtId="20" fontId="188" fillId="0" borderId="34" xfId="70" applyNumberFormat="1" applyFont="1" applyBorder="1" applyAlignment="1">
      <alignment horizontal="center" vertical="center"/>
    </xf>
    <xf numFmtId="20" fontId="188" fillId="0" borderId="18" xfId="70" applyNumberFormat="1" applyFont="1" applyBorder="1" applyAlignment="1">
      <alignment horizontal="center" vertical="center"/>
    </xf>
    <xf numFmtId="20" fontId="188" fillId="0" borderId="17" xfId="70" applyNumberFormat="1" applyFont="1" applyBorder="1" applyAlignment="1">
      <alignment horizontal="center" vertical="center"/>
    </xf>
    <xf numFmtId="20" fontId="188" fillId="5" borderId="29" xfId="70" applyNumberFormat="1" applyFont="1" applyFill="1" applyBorder="1" applyAlignment="1">
      <alignment horizontal="center" vertical="center"/>
    </xf>
    <xf numFmtId="20" fontId="188" fillId="5" borderId="2" xfId="70" applyNumberFormat="1" applyFont="1" applyFill="1" applyBorder="1" applyAlignment="1">
      <alignment horizontal="center" vertical="center"/>
    </xf>
    <xf numFmtId="20" fontId="188" fillId="5" borderId="34" xfId="70" applyNumberFormat="1" applyFont="1" applyFill="1" applyBorder="1" applyAlignment="1">
      <alignment horizontal="center" vertical="center"/>
    </xf>
    <xf numFmtId="20" fontId="188" fillId="0" borderId="29" xfId="70" quotePrefix="1" applyNumberFormat="1" applyFont="1" applyBorder="1" applyAlignment="1">
      <alignment horizontal="center" vertical="center"/>
    </xf>
    <xf numFmtId="20" fontId="188" fillId="0" borderId="2" xfId="70" quotePrefix="1" applyNumberFormat="1" applyFont="1" applyBorder="1" applyAlignment="1">
      <alignment horizontal="center" vertical="center"/>
    </xf>
    <xf numFmtId="20" fontId="188" fillId="0" borderId="34" xfId="70" quotePrefix="1" applyNumberFormat="1" applyFont="1" applyBorder="1" applyAlignment="1">
      <alignment horizontal="center" vertical="center"/>
    </xf>
    <xf numFmtId="20" fontId="188" fillId="0" borderId="18" xfId="70" quotePrefix="1" applyNumberFormat="1" applyFont="1" applyBorder="1" applyAlignment="1">
      <alignment horizontal="center" vertical="center"/>
    </xf>
    <xf numFmtId="20" fontId="188" fillId="0" borderId="17" xfId="70" quotePrefix="1" applyNumberFormat="1" applyFont="1" applyBorder="1" applyAlignment="1">
      <alignment horizontal="center" vertical="center"/>
    </xf>
    <xf numFmtId="20" fontId="188" fillId="5" borderId="29" xfId="70" quotePrefix="1" applyNumberFormat="1" applyFont="1" applyFill="1" applyBorder="1" applyAlignment="1">
      <alignment horizontal="center" vertical="center"/>
    </xf>
    <xf numFmtId="20" fontId="188" fillId="5" borderId="2" xfId="70" quotePrefix="1" applyNumberFormat="1" applyFont="1" applyFill="1" applyBorder="1" applyAlignment="1">
      <alignment horizontal="center" vertical="center"/>
    </xf>
    <xf numFmtId="20" fontId="188" fillId="5" borderId="34" xfId="70" quotePrefix="1" applyNumberFormat="1" applyFont="1" applyFill="1" applyBorder="1" applyAlignment="1">
      <alignment horizontal="center" vertical="center"/>
    </xf>
    <xf numFmtId="0" fontId="56" fillId="0" borderId="1" xfId="71" applyFont="1" applyAlignment="1">
      <alignment horizontal="center" vertical="center"/>
    </xf>
    <xf numFmtId="1" fontId="167" fillId="0" borderId="21" xfId="1" applyNumberFormat="1" applyFont="1" applyBorder="1" applyAlignment="1">
      <alignment horizontal="right" vertical="center" wrapText="1"/>
    </xf>
    <xf numFmtId="0" fontId="151" fillId="0" borderId="1" xfId="55" applyFont="1" applyAlignment="1">
      <alignment horizontal="right" vertical="center" indent="1"/>
    </xf>
    <xf numFmtId="0" fontId="56" fillId="0" borderId="1" xfId="51" applyFont="1" applyAlignment="1">
      <alignment horizontal="right" vertical="center" wrapText="1" indent="1"/>
    </xf>
    <xf numFmtId="0" fontId="108" fillId="23" borderId="1" xfId="71" applyFont="1" applyFill="1" applyAlignment="1">
      <alignment horizontal="center" vertical="center"/>
    </xf>
    <xf numFmtId="0" fontId="111" fillId="23" borderId="1" xfId="71" applyFont="1" applyFill="1" applyAlignment="1">
      <alignment horizontal="center" vertical="center"/>
    </xf>
    <xf numFmtId="0" fontId="151" fillId="5" borderId="1" xfId="55" applyFont="1" applyFill="1" applyAlignment="1">
      <alignment horizontal="right" vertical="center" indent="1"/>
    </xf>
    <xf numFmtId="0" fontId="56" fillId="5" borderId="1" xfId="51" applyFont="1" applyFill="1" applyAlignment="1">
      <alignment horizontal="right" vertical="center" wrapText="1" indent="1"/>
    </xf>
    <xf numFmtId="0" fontId="108" fillId="5" borderId="1" xfId="71" applyFont="1" applyFill="1" applyAlignment="1">
      <alignment horizontal="center" vertical="center"/>
    </xf>
    <xf numFmtId="0" fontId="31" fillId="4" borderId="2" xfId="51" applyFill="1" applyBorder="1" applyAlignment="1">
      <alignment horizontal="center" vertical="center" textRotation="90" wrapText="1"/>
    </xf>
    <xf numFmtId="0" fontId="154" fillId="0" borderId="1" xfId="55" applyFont="1" applyAlignment="1">
      <alignment horizontal="right" vertical="center"/>
    </xf>
    <xf numFmtId="0" fontId="64" fillId="0" borderId="1" xfId="51" applyFont="1" applyAlignment="1">
      <alignment horizontal="right" vertical="center" wrapText="1" indent="1"/>
    </xf>
    <xf numFmtId="0" fontId="108" fillId="0" borderId="1" xfId="51" applyFont="1" applyAlignment="1">
      <alignment horizontal="center" vertical="center"/>
    </xf>
    <xf numFmtId="0" fontId="42" fillId="4" borderId="2" xfId="51" applyFont="1" applyFill="1" applyBorder="1" applyAlignment="1">
      <alignment horizontal="center" vertical="center" wrapText="1"/>
    </xf>
    <xf numFmtId="0" fontId="42" fillId="4" borderId="17" xfId="51" applyFont="1" applyFill="1" applyBorder="1" applyAlignment="1">
      <alignment horizontal="center" vertical="center" wrapText="1"/>
    </xf>
    <xf numFmtId="0" fontId="42" fillId="4" borderId="18" xfId="51" applyFont="1" applyFill="1" applyBorder="1" applyAlignment="1">
      <alignment horizontal="center" vertical="center" wrapText="1"/>
    </xf>
    <xf numFmtId="0" fontId="31" fillId="4" borderId="2" xfId="51" applyFill="1" applyBorder="1" applyAlignment="1">
      <alignment horizontal="center" vertical="center" wrapText="1"/>
    </xf>
    <xf numFmtId="0" fontId="42" fillId="4" borderId="2" xfId="51" applyFont="1" applyFill="1" applyBorder="1" applyAlignment="1">
      <alignment horizontal="left" vertical="center" wrapText="1" indent="1"/>
    </xf>
    <xf numFmtId="1" fontId="42" fillId="4" borderId="2" xfId="51" applyNumberFormat="1" applyFont="1" applyFill="1" applyBorder="1" applyAlignment="1">
      <alignment horizontal="center" vertical="center" wrapText="1"/>
    </xf>
    <xf numFmtId="0" fontId="31" fillId="4" borderId="17" xfId="51" applyFill="1" applyBorder="1" applyAlignment="1">
      <alignment horizontal="center" vertical="center" textRotation="90" wrapText="1"/>
    </xf>
    <xf numFmtId="0" fontId="31" fillId="4" borderId="18" xfId="51" applyFill="1" applyBorder="1" applyAlignment="1">
      <alignment horizontal="center" vertical="center" textRotation="90" wrapText="1"/>
    </xf>
    <xf numFmtId="0" fontId="64" fillId="4" borderId="13" xfId="51" applyFont="1" applyFill="1" applyBorder="1" applyAlignment="1">
      <alignment horizontal="left" vertical="center" wrapText="1" indent="1"/>
    </xf>
    <xf numFmtId="0" fontId="64" fillId="4" borderId="16" xfId="51" applyFont="1" applyFill="1" applyBorder="1" applyAlignment="1">
      <alignment horizontal="left" vertical="center" wrapText="1" indent="1"/>
    </xf>
    <xf numFmtId="0" fontId="64" fillId="4" borderId="12" xfId="51" applyFont="1" applyFill="1" applyBorder="1" applyAlignment="1">
      <alignment horizontal="left" vertical="center" wrapText="1" indent="1"/>
    </xf>
    <xf numFmtId="0" fontId="17" fillId="0" borderId="47" xfId="51" applyFont="1" applyBorder="1" applyAlignment="1">
      <alignment horizontal="left" vertical="center" wrapText="1"/>
    </xf>
    <xf numFmtId="0" fontId="160" fillId="5" borderId="13" xfId="87" applyFont="1" applyFill="1" applyBorder="1" applyAlignment="1">
      <alignment horizontal="center" vertical="center" wrapText="1"/>
    </xf>
    <xf numFmtId="0" fontId="160" fillId="5" borderId="12" xfId="87" applyFont="1" applyFill="1" applyBorder="1" applyAlignment="1">
      <alignment horizontal="center" vertical="center" wrapText="1"/>
    </xf>
    <xf numFmtId="0" fontId="42" fillId="0" borderId="1" xfId="86" applyFont="1" applyAlignment="1">
      <alignment horizontal="right" indent="1"/>
    </xf>
    <xf numFmtId="0" fontId="130" fillId="37" borderId="17" xfId="85" applyFont="1" applyFill="1" applyBorder="1" applyAlignment="1">
      <alignment horizontal="center" vertical="center" wrapText="1"/>
    </xf>
    <xf numFmtId="0" fontId="130" fillId="37" borderId="18" xfId="85" applyFont="1" applyFill="1" applyBorder="1" applyAlignment="1">
      <alignment horizontal="center" vertical="center" wrapText="1"/>
    </xf>
    <xf numFmtId="0" fontId="131" fillId="37" borderId="17" xfId="85" applyFont="1" applyFill="1" applyBorder="1" applyAlignment="1">
      <alignment horizontal="center" vertical="center" wrapText="1"/>
    </xf>
    <xf numFmtId="0" fontId="131" fillId="37" borderId="18" xfId="85" applyFont="1" applyFill="1" applyBorder="1" applyAlignment="1">
      <alignment horizontal="center" vertical="center" wrapText="1"/>
    </xf>
    <xf numFmtId="0" fontId="141" fillId="0" borderId="1" xfId="85" applyFont="1" applyAlignment="1">
      <alignment horizontal="left" wrapText="1"/>
    </xf>
    <xf numFmtId="0" fontId="118" fillId="0" borderId="1" xfId="83" applyFont="1" applyAlignment="1">
      <alignment horizontal="right" indent="1"/>
    </xf>
    <xf numFmtId="0" fontId="117" fillId="0" borderId="1" xfId="83" applyFont="1" applyAlignment="1">
      <alignment horizontal="right" indent="1"/>
    </xf>
    <xf numFmtId="0" fontId="121" fillId="0" borderId="17" xfId="83" applyFont="1" applyBorder="1" applyAlignment="1">
      <alignment horizontal="center" vertical="center"/>
    </xf>
    <xf numFmtId="0" fontId="121" fillId="0" borderId="18" xfId="83" applyFont="1" applyBorder="1" applyAlignment="1">
      <alignment horizontal="center" vertical="center"/>
    </xf>
    <xf numFmtId="0" fontId="122" fillId="0" borderId="13" xfId="83" applyFont="1" applyBorder="1" applyAlignment="1">
      <alignment horizontal="center" vertical="center"/>
    </xf>
    <xf numFmtId="0" fontId="122" fillId="0" borderId="16" xfId="83" applyFont="1" applyBorder="1" applyAlignment="1">
      <alignment horizontal="center" vertical="center"/>
    </xf>
    <xf numFmtId="0" fontId="122" fillId="0" borderId="12" xfId="83" applyFont="1" applyBorder="1" applyAlignment="1">
      <alignment horizontal="center" vertical="center"/>
    </xf>
    <xf numFmtId="0" fontId="117" fillId="0" borderId="1" xfId="83" applyFont="1" applyAlignment="1">
      <alignment horizontal="left" vertical="top" wrapText="1"/>
    </xf>
    <xf numFmtId="0" fontId="117" fillId="0" borderId="1" xfId="83" applyFont="1" applyAlignment="1">
      <alignment horizontal="left" vertical="top"/>
    </xf>
    <xf numFmtId="0" fontId="120" fillId="0" borderId="1" xfId="83" applyFont="1" applyAlignment="1">
      <alignment horizontal="right" indent="1"/>
    </xf>
    <xf numFmtId="0" fontId="115" fillId="0" borderId="13" xfId="83" applyBorder="1" applyAlignment="1">
      <alignment horizontal="center" vertical="center" wrapText="1"/>
    </xf>
    <xf numFmtId="0" fontId="115" fillId="0" borderId="16" xfId="83" applyBorder="1" applyAlignment="1">
      <alignment horizontal="center" vertical="center" wrapText="1"/>
    </xf>
    <xf numFmtId="0" fontId="115" fillId="0" borderId="12" xfId="83" applyBorder="1" applyAlignment="1">
      <alignment horizontal="center" vertical="center" wrapText="1"/>
    </xf>
    <xf numFmtId="0" fontId="121" fillId="5" borderId="2" xfId="83" applyFont="1" applyFill="1" applyBorder="1" applyAlignment="1">
      <alignment horizontal="center" vertical="center" wrapText="1"/>
    </xf>
    <xf numFmtId="0" fontId="122" fillId="0" borderId="2" xfId="83" applyFont="1" applyBorder="1" applyAlignment="1">
      <alignment horizontal="center" vertical="center"/>
    </xf>
    <xf numFmtId="0" fontId="115" fillId="0" borderId="1" xfId="83" applyAlignment="1">
      <alignment horizontal="right" indent="1"/>
    </xf>
    <xf numFmtId="0" fontId="125" fillId="0" borderId="1" xfId="83" applyFont="1" applyAlignment="1">
      <alignment horizontal="right" indent="1"/>
    </xf>
    <xf numFmtId="0" fontId="115" fillId="0" borderId="1" xfId="83" applyAlignment="1">
      <alignment horizontal="left" vertical="center" wrapText="1"/>
    </xf>
    <xf numFmtId="0" fontId="113" fillId="0" borderId="1" xfId="83" applyFont="1" applyAlignment="1">
      <alignment horizontal="right" indent="1"/>
    </xf>
    <xf numFmtId="0" fontId="115" fillId="0" borderId="2" xfId="83" applyBorder="1" applyAlignment="1">
      <alignment horizontal="center" vertical="center" wrapText="1"/>
    </xf>
    <xf numFmtId="0" fontId="121" fillId="5" borderId="18" xfId="83" applyFont="1" applyFill="1" applyBorder="1" applyAlignment="1">
      <alignment horizontal="center" vertical="center" wrapText="1"/>
    </xf>
    <xf numFmtId="0" fontId="122" fillId="0" borderId="13" xfId="83" applyFont="1" applyBorder="1" applyAlignment="1">
      <alignment horizontal="center" vertical="center" wrapText="1"/>
    </xf>
    <xf numFmtId="0" fontId="122" fillId="0" borderId="12" xfId="83" applyFont="1" applyBorder="1" applyAlignment="1">
      <alignment horizontal="center" vertical="center" wrapText="1"/>
    </xf>
    <xf numFmtId="0" fontId="122" fillId="0" borderId="18" xfId="83" applyFont="1" applyBorder="1" applyAlignment="1">
      <alignment horizontal="center" vertical="center"/>
    </xf>
    <xf numFmtId="0" fontId="115" fillId="0" borderId="13" xfId="83" applyBorder="1" applyAlignment="1">
      <alignment horizontal="center" wrapText="1"/>
    </xf>
    <xf numFmtId="0" fontId="115" fillId="0" borderId="16" xfId="83" applyBorder="1" applyAlignment="1">
      <alignment horizontal="center" wrapText="1"/>
    </xf>
    <xf numFmtId="0" fontId="115" fillId="0" borderId="12" xfId="83" applyBorder="1" applyAlignment="1">
      <alignment horizontal="center" wrapText="1"/>
    </xf>
    <xf numFmtId="0" fontId="115" fillId="0" borderId="1" xfId="83" applyAlignment="1">
      <alignment horizontal="left" vertical="top" wrapText="1"/>
    </xf>
    <xf numFmtId="0" fontId="117" fillId="0" borderId="1" xfId="83" applyFont="1" applyAlignment="1">
      <alignment horizontal="left" wrapText="1"/>
    </xf>
    <xf numFmtId="0" fontId="113" fillId="0" borderId="2" xfId="83" applyFont="1" applyBorder="1" applyAlignment="1">
      <alignment horizontal="center" vertical="center"/>
    </xf>
    <xf numFmtId="0" fontId="127" fillId="0" borderId="1" xfId="83" applyFont="1" applyAlignment="1">
      <alignment horizontal="left" wrapText="1"/>
    </xf>
    <xf numFmtId="1" fontId="11" fillId="28" borderId="2" xfId="1" applyNumberFormat="1" applyFont="1" applyFill="1" applyBorder="1" applyAlignment="1">
      <alignment horizontal="center" vertical="center" wrapText="1"/>
    </xf>
    <xf numFmtId="4" fontId="65" fillId="0" borderId="1" xfId="71" applyNumberFormat="1" applyFont="1" applyBorder="1" applyAlignment="1">
      <alignment horizontal="center" vertical="center"/>
    </xf>
    <xf numFmtId="0" fontId="45" fillId="0" borderId="1" xfId="71" applyFont="1" applyBorder="1"/>
    <xf numFmtId="0" fontId="43" fillId="0" borderId="1" xfId="71" applyFont="1" applyBorder="1"/>
    <xf numFmtId="0" fontId="51" fillId="0" borderId="1" xfId="71" applyFont="1" applyBorder="1"/>
    <xf numFmtId="4" fontId="60" fillId="0" borderId="1" xfId="71" applyNumberFormat="1" applyFont="1" applyBorder="1" applyAlignment="1">
      <alignment horizontal="center" vertical="center"/>
    </xf>
    <xf numFmtId="0" fontId="41" fillId="0" borderId="1" xfId="71" applyFont="1" applyBorder="1"/>
    <xf numFmtId="0" fontId="60" fillId="0" borderId="2" xfId="71" applyFont="1" applyBorder="1"/>
  </cellXfs>
  <cellStyles count="91">
    <cellStyle name="20% - akcent 1 2" xfId="3" xr:uid="{00000000-0005-0000-0000-000000000000}"/>
    <cellStyle name="20% - akcent 2 2" xfId="4" xr:uid="{00000000-0005-0000-0000-000001000000}"/>
    <cellStyle name="20% - akcent 3 2" xfId="5" xr:uid="{00000000-0005-0000-0000-000002000000}"/>
    <cellStyle name="20% - akcent 4 2" xfId="6" xr:uid="{00000000-0005-0000-0000-000003000000}"/>
    <cellStyle name="20% - akcent 5 2" xfId="7" xr:uid="{00000000-0005-0000-0000-000004000000}"/>
    <cellStyle name="20% - akcent 6 2" xfId="8" xr:uid="{00000000-0005-0000-0000-000005000000}"/>
    <cellStyle name="40% - akcent 1 2" xfId="9" xr:uid="{00000000-0005-0000-0000-000006000000}"/>
    <cellStyle name="40% - akcent 2 2" xfId="10" xr:uid="{00000000-0005-0000-0000-000007000000}"/>
    <cellStyle name="40% - akcent 3 2" xfId="11" xr:uid="{00000000-0005-0000-0000-000008000000}"/>
    <cellStyle name="40% - akcent 4 2" xfId="12" xr:uid="{00000000-0005-0000-0000-000009000000}"/>
    <cellStyle name="40% - akcent 5 2" xfId="13" xr:uid="{00000000-0005-0000-0000-00000A000000}"/>
    <cellStyle name="40% - akcent 6 2" xfId="14" xr:uid="{00000000-0005-0000-0000-00000B000000}"/>
    <cellStyle name="60% - akcent 1 2" xfId="15" xr:uid="{00000000-0005-0000-0000-00000C000000}"/>
    <cellStyle name="60% - akcent 2 2" xfId="16" xr:uid="{00000000-0005-0000-0000-00000D000000}"/>
    <cellStyle name="60% - akcent 3 2" xfId="17" xr:uid="{00000000-0005-0000-0000-00000E000000}"/>
    <cellStyle name="60% - akcent 4 2" xfId="18" xr:uid="{00000000-0005-0000-0000-00000F000000}"/>
    <cellStyle name="60% - akcent 5 2" xfId="19" xr:uid="{00000000-0005-0000-0000-000010000000}"/>
    <cellStyle name="60% - akcent 6 2" xfId="20" xr:uid="{00000000-0005-0000-0000-000011000000}"/>
    <cellStyle name="Akcent 1 2" xfId="21" xr:uid="{00000000-0005-0000-0000-000012000000}"/>
    <cellStyle name="Akcent 2 2" xfId="22" xr:uid="{00000000-0005-0000-0000-000013000000}"/>
    <cellStyle name="Akcent 3 2" xfId="23" xr:uid="{00000000-0005-0000-0000-000014000000}"/>
    <cellStyle name="Akcent 4 2" xfId="24" xr:uid="{00000000-0005-0000-0000-000015000000}"/>
    <cellStyle name="Akcent 5 2" xfId="25" xr:uid="{00000000-0005-0000-0000-000016000000}"/>
    <cellStyle name="Akcent 6 2" xfId="26" xr:uid="{00000000-0005-0000-0000-000017000000}"/>
    <cellStyle name="Dane wejściowe 2" xfId="27" xr:uid="{00000000-0005-0000-0000-000018000000}"/>
    <cellStyle name="Dane wyjściowe 2" xfId="28" xr:uid="{00000000-0005-0000-0000-000019000000}"/>
    <cellStyle name="Dobre 2" xfId="29" xr:uid="{00000000-0005-0000-0000-00001A000000}"/>
    <cellStyle name="Dziesiętny 2" xfId="30" xr:uid="{00000000-0005-0000-0000-00001B000000}"/>
    <cellStyle name="Dziesiętny 2 2" xfId="76" xr:uid="{00000000-0005-0000-0000-00001C000000}"/>
    <cellStyle name="Komórka połączona 2" xfId="31" xr:uid="{00000000-0005-0000-0000-00001D000000}"/>
    <cellStyle name="Komórka zaznaczona 2" xfId="32" xr:uid="{00000000-0005-0000-0000-00001E000000}"/>
    <cellStyle name="Nagłówek 1 2" xfId="33" xr:uid="{00000000-0005-0000-0000-00001F000000}"/>
    <cellStyle name="Nagłówek 2 2" xfId="34" xr:uid="{00000000-0005-0000-0000-000020000000}"/>
    <cellStyle name="Nagłówek 3 2" xfId="35" xr:uid="{00000000-0005-0000-0000-000021000000}"/>
    <cellStyle name="Nagłówek 4 2" xfId="36" xr:uid="{00000000-0005-0000-0000-000022000000}"/>
    <cellStyle name="Neutralne 2" xfId="37" xr:uid="{00000000-0005-0000-0000-000023000000}"/>
    <cellStyle name="Normalny" xfId="0" builtinId="0"/>
    <cellStyle name="Normalny 10" xfId="38" xr:uid="{00000000-0005-0000-0000-000025000000}"/>
    <cellStyle name="Normalny 10 2" xfId="39" xr:uid="{00000000-0005-0000-0000-000026000000}"/>
    <cellStyle name="Normalny 11" xfId="40" xr:uid="{00000000-0005-0000-0000-000027000000}"/>
    <cellStyle name="Normalny 12" xfId="41" xr:uid="{00000000-0005-0000-0000-000028000000}"/>
    <cellStyle name="Normalny 13" xfId="42" xr:uid="{00000000-0005-0000-0000-000029000000}"/>
    <cellStyle name="Normalny 13 2" xfId="43" xr:uid="{00000000-0005-0000-0000-00002A000000}"/>
    <cellStyle name="Normalny 14" xfId="44" xr:uid="{00000000-0005-0000-0000-00002B000000}"/>
    <cellStyle name="Normalny 15" xfId="45" xr:uid="{00000000-0005-0000-0000-00002C000000}"/>
    <cellStyle name="Normalny 16" xfId="46" xr:uid="{00000000-0005-0000-0000-00002D000000}"/>
    <cellStyle name="Normalny 17" xfId="47" xr:uid="{00000000-0005-0000-0000-00002E000000}"/>
    <cellStyle name="Normalny 18" xfId="48" xr:uid="{00000000-0005-0000-0000-00002F000000}"/>
    <cellStyle name="Normalny 18 2" xfId="49" xr:uid="{00000000-0005-0000-0000-000030000000}"/>
    <cellStyle name="Normalny 18 2 2" xfId="50" xr:uid="{00000000-0005-0000-0000-000031000000}"/>
    <cellStyle name="Normalny 18 2 2 2" xfId="73" xr:uid="{00000000-0005-0000-0000-000032000000}"/>
    <cellStyle name="Normalny 18 2 2 2 2" xfId="77" xr:uid="{00000000-0005-0000-0000-000033000000}"/>
    <cellStyle name="Normalny 18 2 2 2 3" xfId="87" xr:uid="{00000000-0005-0000-0000-000034000000}"/>
    <cellStyle name="Normalny 18 2 2 2 4" xfId="90" xr:uid="{00000000-0005-0000-0000-000035000000}"/>
    <cellStyle name="Normalny 18 2 2 3" xfId="78" xr:uid="{00000000-0005-0000-0000-000036000000}"/>
    <cellStyle name="Normalny 18 2 3" xfId="79" xr:uid="{00000000-0005-0000-0000-000037000000}"/>
    <cellStyle name="Normalny 18 3" xfId="71" xr:uid="{00000000-0005-0000-0000-000038000000}"/>
    <cellStyle name="Normalny 18 3 2" xfId="80" xr:uid="{00000000-0005-0000-0000-000039000000}"/>
    <cellStyle name="Normalny 18 3 3" xfId="86" xr:uid="{00000000-0005-0000-0000-00003A000000}"/>
    <cellStyle name="Normalny 18 4" xfId="81" xr:uid="{00000000-0005-0000-0000-00003B000000}"/>
    <cellStyle name="Normalny 19" xfId="51" xr:uid="{00000000-0005-0000-0000-00003C000000}"/>
    <cellStyle name="Normalny 2" xfId="1" xr:uid="{00000000-0005-0000-0000-00003D000000}"/>
    <cellStyle name="Normalny 2 2" xfId="52" xr:uid="{00000000-0005-0000-0000-00003E000000}"/>
    <cellStyle name="Normalny 2 2 18" xfId="2" xr:uid="{00000000-0005-0000-0000-00003F000000}"/>
    <cellStyle name="Normalny 2 3" xfId="53" xr:uid="{00000000-0005-0000-0000-000040000000}"/>
    <cellStyle name="Normalny 20" xfId="54" xr:uid="{00000000-0005-0000-0000-000041000000}"/>
    <cellStyle name="Normalny 21" xfId="55" xr:uid="{00000000-0005-0000-0000-000042000000}"/>
    <cellStyle name="Normalny 22" xfId="70" xr:uid="{00000000-0005-0000-0000-000043000000}"/>
    <cellStyle name="Normalny 23" xfId="75" xr:uid="{00000000-0005-0000-0000-000044000000}"/>
    <cellStyle name="Normalny 24" xfId="82" xr:uid="{00000000-0005-0000-0000-000045000000}"/>
    <cellStyle name="Normalny 24 2" xfId="88" xr:uid="{00000000-0005-0000-0000-000046000000}"/>
    <cellStyle name="Normalny 25" xfId="83" xr:uid="{00000000-0005-0000-0000-000047000000}"/>
    <cellStyle name="Normalny 26" xfId="85" xr:uid="{00000000-0005-0000-0000-000048000000}"/>
    <cellStyle name="Normalny 27" xfId="89" xr:uid="{00000000-0005-0000-0000-000049000000}"/>
    <cellStyle name="Normalny 3" xfId="56" xr:uid="{00000000-0005-0000-0000-00004A000000}"/>
    <cellStyle name="Normalny 4" xfId="57" xr:uid="{00000000-0005-0000-0000-00004B000000}"/>
    <cellStyle name="Normalny 5" xfId="58" xr:uid="{00000000-0005-0000-0000-00004C000000}"/>
    <cellStyle name="Normalny 6" xfId="59" xr:uid="{00000000-0005-0000-0000-00004D000000}"/>
    <cellStyle name="Normalny 7" xfId="60" xr:uid="{00000000-0005-0000-0000-00004E000000}"/>
    <cellStyle name="Normalny 8" xfId="61" xr:uid="{00000000-0005-0000-0000-00004F000000}"/>
    <cellStyle name="Normalny 9" xfId="62" xr:uid="{00000000-0005-0000-0000-000050000000}"/>
    <cellStyle name="Normalny_Arkusz1" xfId="72" xr:uid="{00000000-0005-0000-0000-000051000000}"/>
    <cellStyle name="Obliczenia 2" xfId="63" xr:uid="{00000000-0005-0000-0000-000052000000}"/>
    <cellStyle name="Procentowy" xfId="74" builtinId="5"/>
    <cellStyle name="Suma 2" xfId="64" xr:uid="{00000000-0005-0000-0000-000054000000}"/>
    <cellStyle name="Tekst objaśnienia 2" xfId="65" xr:uid="{00000000-0005-0000-0000-000055000000}"/>
    <cellStyle name="Tekst ostrzeżenia 2" xfId="66" xr:uid="{00000000-0005-0000-0000-000056000000}"/>
    <cellStyle name="Tytuł 2" xfId="67" xr:uid="{00000000-0005-0000-0000-000057000000}"/>
    <cellStyle name="Uwaga 2" xfId="68" xr:uid="{00000000-0005-0000-0000-000058000000}"/>
    <cellStyle name="Walutowy 2" xfId="84" xr:uid="{00000000-0005-0000-0000-000059000000}"/>
    <cellStyle name="Złe 2" xfId="69" xr:uid="{00000000-0005-0000-0000-00005A000000}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BK66"/>
  <sheetViews>
    <sheetView zoomScale="80" zoomScaleNormal="80" zoomScaleSheetLayoutView="70" workbookViewId="0">
      <pane xSplit="3" ySplit="4" topLeftCell="J21" activePane="bottomRight" state="frozen"/>
      <selection activeCell="F82" sqref="F82"/>
      <selection pane="topRight" activeCell="F82" sqref="F82"/>
      <selection pane="bottomLeft" activeCell="F82" sqref="F82"/>
      <selection pane="bottomRight" activeCell="K19" sqref="K19"/>
    </sheetView>
  </sheetViews>
  <sheetFormatPr defaultColWidth="8" defaultRowHeight="15.75"/>
  <cols>
    <col min="1" max="1" width="6.875" style="10" customWidth="1"/>
    <col min="2" max="2" width="4" style="14" customWidth="1"/>
    <col min="3" max="3" width="49.625" style="13" customWidth="1"/>
    <col min="4" max="6" width="12.625" style="12" customWidth="1"/>
    <col min="7" max="7" width="13.625" style="12" customWidth="1"/>
    <col min="8" max="10" width="12.625" style="12" customWidth="1"/>
    <col min="11" max="11" width="13.625" style="12" customWidth="1"/>
    <col min="12" max="14" width="12.625" style="12" customWidth="1"/>
    <col min="15" max="15" width="13.625" style="12" customWidth="1"/>
    <col min="16" max="18" width="12.625" style="12" customWidth="1"/>
    <col min="19" max="19" width="13.625" style="12" customWidth="1"/>
    <col min="20" max="21" width="17.5" style="11" customWidth="1"/>
    <col min="22" max="22" width="8" style="10" hidden="1" customWidth="1"/>
    <col min="23" max="23" width="17.5" style="11" hidden="1" customWidth="1"/>
    <col min="24" max="24" width="7.5" style="11" hidden="1" customWidth="1"/>
    <col min="25" max="25" width="17.5" style="11" hidden="1" customWidth="1"/>
    <col min="26" max="26" width="7.75" style="73" hidden="1" customWidth="1"/>
    <col min="27" max="27" width="17.5" style="11" hidden="1" customWidth="1"/>
    <col min="28" max="28" width="7.75" style="73" hidden="1" customWidth="1"/>
    <col min="29" max="29" width="17.5" style="212" hidden="1" customWidth="1"/>
    <col min="30" max="30" width="7.625" style="70" hidden="1" customWidth="1"/>
    <col min="31" max="31" width="17.5" style="212" hidden="1" customWidth="1"/>
    <col min="32" max="32" width="7.75" style="143" hidden="1" customWidth="1"/>
    <col min="33" max="34" width="15.375" style="187" hidden="1" customWidth="1"/>
    <col min="35" max="35" width="70" style="151" hidden="1" customWidth="1"/>
    <col min="36" max="36" width="17.5" style="11" hidden="1" customWidth="1"/>
    <col min="37" max="37" width="8.625" style="70" hidden="1" customWidth="1"/>
    <col min="38" max="38" width="15.625" style="10" hidden="1" customWidth="1"/>
    <col min="39" max="53" width="8" style="10" hidden="1" customWidth="1"/>
    <col min="54" max="16384" width="8" style="10"/>
  </cols>
  <sheetData>
    <row r="1" spans="2:63" ht="20.25" customHeight="1">
      <c r="J1" s="37"/>
      <c r="N1" s="37"/>
      <c r="R1" s="37"/>
      <c r="T1" s="39"/>
      <c r="U1" s="39"/>
      <c r="W1" s="39"/>
      <c r="X1" s="39"/>
      <c r="Y1" s="39"/>
      <c r="Z1" s="71"/>
      <c r="AA1" s="39"/>
      <c r="AB1" s="71"/>
      <c r="AC1" s="40"/>
      <c r="AD1" s="67"/>
      <c r="AE1" s="40"/>
      <c r="AF1" s="135"/>
      <c r="AG1" s="178"/>
      <c r="AH1" s="178"/>
      <c r="AJ1" s="39"/>
      <c r="AK1" s="67"/>
    </row>
    <row r="2" spans="2:63" ht="15" customHeight="1">
      <c r="C2" s="36"/>
      <c r="D2" s="636" t="s">
        <v>70</v>
      </c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35"/>
      <c r="S2" s="35"/>
      <c r="T2" s="40" t="s">
        <v>60</v>
      </c>
      <c r="U2" s="40"/>
      <c r="W2" s="40"/>
      <c r="X2" s="40"/>
      <c r="Y2" s="40"/>
      <c r="Z2" s="72"/>
      <c r="AA2" s="40"/>
      <c r="AB2" s="72"/>
      <c r="AC2" s="40"/>
      <c r="AD2" s="68"/>
      <c r="AE2" s="40"/>
      <c r="AF2" s="136"/>
      <c r="AG2" s="179"/>
      <c r="AH2" s="179"/>
      <c r="AI2" s="152" t="s">
        <v>59</v>
      </c>
      <c r="AJ2" s="40"/>
      <c r="AK2" s="68"/>
    </row>
    <row r="3" spans="2:63" ht="15" customHeight="1">
      <c r="T3" s="34"/>
      <c r="U3" s="34"/>
      <c r="W3" s="34"/>
      <c r="X3" s="34"/>
      <c r="Y3" s="34"/>
      <c r="Z3" s="63"/>
      <c r="AA3" s="34"/>
      <c r="AB3" s="63"/>
      <c r="AC3" s="205"/>
      <c r="AD3" s="64"/>
      <c r="AE3" s="205"/>
      <c r="AF3" s="137"/>
      <c r="AG3" s="180"/>
      <c r="AH3" s="180"/>
      <c r="AJ3" s="34"/>
      <c r="AK3" s="64"/>
    </row>
    <row r="4" spans="2:63" s="15" customFormat="1" ht="85.5" customHeight="1">
      <c r="B4" s="33" t="s">
        <v>58</v>
      </c>
      <c r="C4" s="32" t="s">
        <v>57</v>
      </c>
      <c r="D4" s="31" t="s">
        <v>7</v>
      </c>
      <c r="E4" s="31" t="s">
        <v>6</v>
      </c>
      <c r="F4" s="31" t="s">
        <v>5</v>
      </c>
      <c r="G4" s="30" t="s">
        <v>56</v>
      </c>
      <c r="H4" s="31" t="s">
        <v>4</v>
      </c>
      <c r="I4" s="31" t="s">
        <v>3</v>
      </c>
      <c r="J4" s="31" t="s">
        <v>2</v>
      </c>
      <c r="K4" s="30" t="s">
        <v>55</v>
      </c>
      <c r="L4" s="31" t="s">
        <v>61</v>
      </c>
      <c r="M4" s="31" t="s">
        <v>62</v>
      </c>
      <c r="N4" s="31" t="s">
        <v>63</v>
      </c>
      <c r="O4" s="30" t="s">
        <v>65</v>
      </c>
      <c r="P4" s="31" t="s">
        <v>67</v>
      </c>
      <c r="Q4" s="31" t="s">
        <v>68</v>
      </c>
      <c r="R4" s="31" t="s">
        <v>69</v>
      </c>
      <c r="S4" s="30" t="s">
        <v>66</v>
      </c>
      <c r="T4" s="29" t="s">
        <v>64</v>
      </c>
      <c r="U4" s="34"/>
      <c r="W4" s="114" t="s">
        <v>78</v>
      </c>
      <c r="X4" s="34"/>
      <c r="Y4" s="56" t="s">
        <v>81</v>
      </c>
      <c r="Z4" s="63"/>
      <c r="AA4" s="112" t="s">
        <v>80</v>
      </c>
      <c r="AB4" s="63"/>
      <c r="AC4" s="82" t="s">
        <v>82</v>
      </c>
      <c r="AD4" s="64"/>
      <c r="AE4" s="82" t="s">
        <v>82</v>
      </c>
      <c r="AF4" s="137"/>
      <c r="AG4" s="198" t="s">
        <v>102</v>
      </c>
      <c r="AH4" s="198" t="s">
        <v>101</v>
      </c>
      <c r="AI4" s="151"/>
      <c r="AJ4" s="82" t="s">
        <v>83</v>
      </c>
      <c r="AK4" s="64"/>
    </row>
    <row r="5" spans="2:63" ht="26.1" customHeight="1">
      <c r="B5" s="109" t="s">
        <v>54</v>
      </c>
      <c r="C5" s="110" t="s">
        <v>53</v>
      </c>
      <c r="D5" s="50">
        <v>175078.21399999992</v>
      </c>
      <c r="E5" s="50">
        <v>163720.65499999997</v>
      </c>
      <c r="F5" s="50">
        <v>173039.88099999994</v>
      </c>
      <c r="G5" s="43">
        <f t="shared" ref="G5:G30" si="0">D5+E5+F5</f>
        <v>511838.74999999983</v>
      </c>
      <c r="H5" s="50">
        <v>169057.08300000007</v>
      </c>
      <c r="I5" s="50">
        <v>174842.60799999989</v>
      </c>
      <c r="J5" s="50">
        <v>169873.18200000006</v>
      </c>
      <c r="K5" s="43">
        <f t="shared" ref="K5:K30" si="1">H5+I5+J5</f>
        <v>513772.87300000002</v>
      </c>
      <c r="L5" s="50">
        <v>176755.9789999999</v>
      </c>
      <c r="M5" s="50">
        <v>176124.74899999987</v>
      </c>
      <c r="N5" s="50">
        <v>169727.46100000007</v>
      </c>
      <c r="O5" s="43">
        <f t="shared" ref="O5:O30" si="2">L5+M5+N5</f>
        <v>522608.18899999984</v>
      </c>
      <c r="P5" s="50">
        <v>175762.91699999993</v>
      </c>
      <c r="Q5" s="50">
        <v>167264.16900000008</v>
      </c>
      <c r="R5" s="50">
        <v>172778.68599999993</v>
      </c>
      <c r="S5" s="43">
        <f>P5+Q5+R5</f>
        <v>515805.77199999994</v>
      </c>
      <c r="T5" s="47">
        <f>G5+K5+O5+S5</f>
        <v>2064025.5839999996</v>
      </c>
      <c r="U5" s="163">
        <f t="shared" ref="U5:U30" si="3">T5-AC5</f>
        <v>0</v>
      </c>
      <c r="V5" s="15"/>
      <c r="W5" s="77">
        <v>2450000</v>
      </c>
      <c r="X5" s="34"/>
      <c r="Y5" s="57">
        <f>Y6+Y7+Y8</f>
        <v>1909812.2330000002</v>
      </c>
      <c r="Z5" s="63"/>
      <c r="AA5" s="169">
        <f>AA6+AA7+AA8</f>
        <v>2020064.4100000004</v>
      </c>
      <c r="AB5" s="63"/>
      <c r="AC5" s="77">
        <f>AC6+AC7+AC8</f>
        <v>2064025.5840000007</v>
      </c>
      <c r="AD5" s="64"/>
      <c r="AE5" s="77">
        <f>AE6+AE7+AE8</f>
        <v>2064025.5840000007</v>
      </c>
      <c r="AF5" s="137"/>
      <c r="AG5" s="181">
        <f t="shared" ref="AG5:AG33" si="4">AE5-AA5</f>
        <v>43961.174000000348</v>
      </c>
      <c r="AH5" s="181">
        <f t="shared" ref="AH5:AH33" si="5">AE5-AC5</f>
        <v>0</v>
      </c>
      <c r="AI5" s="202">
        <f>AE5-Y5</f>
        <v>154213.35100000049</v>
      </c>
      <c r="AJ5" s="77">
        <f>AJ6+AJ7+AJ8</f>
        <v>2064025.5840000007</v>
      </c>
      <c r="AK5" s="64"/>
    </row>
    <row r="6" spans="2:63" ht="20.100000000000001" hidden="1" customHeight="1">
      <c r="B6" s="92"/>
      <c r="C6" s="93" t="s">
        <v>1</v>
      </c>
      <c r="D6" s="50"/>
      <c r="E6" s="50"/>
      <c r="F6" s="50"/>
      <c r="G6" s="43"/>
      <c r="H6" s="50"/>
      <c r="I6" s="50"/>
      <c r="J6" s="50"/>
      <c r="K6" s="43"/>
      <c r="L6" s="50"/>
      <c r="M6" s="50"/>
      <c r="N6" s="50"/>
      <c r="O6" s="43"/>
      <c r="P6" s="50"/>
      <c r="Q6" s="50"/>
      <c r="R6" s="50"/>
      <c r="S6" s="43"/>
      <c r="T6" s="47"/>
      <c r="U6" s="83">
        <f t="shared" si="3"/>
        <v>-795524.34000000032</v>
      </c>
      <c r="V6" s="15"/>
      <c r="W6" s="204">
        <v>935000</v>
      </c>
      <c r="X6" s="34"/>
      <c r="Y6" s="78">
        <v>576571.72400000016</v>
      </c>
      <c r="Z6" s="63"/>
      <c r="AA6" s="78">
        <v>761502.54399999999</v>
      </c>
      <c r="AB6" s="63"/>
      <c r="AC6" s="206">
        <v>795524.34000000032</v>
      </c>
      <c r="AD6" s="64"/>
      <c r="AE6" s="206">
        <v>795524.34000000032</v>
      </c>
      <c r="AF6" s="137"/>
      <c r="AG6" s="181">
        <f t="shared" si="4"/>
        <v>34021.796000000322</v>
      </c>
      <c r="AH6" s="181">
        <f t="shared" si="5"/>
        <v>0</v>
      </c>
      <c r="AI6" s="203">
        <f>AI5/Y5</f>
        <v>8.0747912457214049E-2</v>
      </c>
      <c r="AJ6" s="84">
        <v>795524.34000000032</v>
      </c>
      <c r="AK6" s="64"/>
    </row>
    <row r="7" spans="2:63" ht="20.100000000000001" hidden="1" customHeight="1">
      <c r="B7" s="92"/>
      <c r="C7" s="93" t="s">
        <v>0</v>
      </c>
      <c r="D7" s="50"/>
      <c r="E7" s="50"/>
      <c r="F7" s="50"/>
      <c r="G7" s="43"/>
      <c r="H7" s="50"/>
      <c r="I7" s="50"/>
      <c r="J7" s="50"/>
      <c r="K7" s="43"/>
      <c r="L7" s="50"/>
      <c r="M7" s="50"/>
      <c r="N7" s="50"/>
      <c r="O7" s="43"/>
      <c r="P7" s="50"/>
      <c r="Q7" s="50"/>
      <c r="R7" s="50"/>
      <c r="S7" s="43"/>
      <c r="T7" s="47"/>
      <c r="U7" s="83">
        <f t="shared" si="3"/>
        <v>-1268501.2440000004</v>
      </c>
      <c r="V7" s="15"/>
      <c r="W7" s="204">
        <v>1515000</v>
      </c>
      <c r="X7" s="34"/>
      <c r="Y7" s="78">
        <v>1209681.733</v>
      </c>
      <c r="Z7" s="63"/>
      <c r="AA7" s="78">
        <v>1258561.8660000004</v>
      </c>
      <c r="AB7" s="63"/>
      <c r="AC7" s="206">
        <v>1268501.2440000004</v>
      </c>
      <c r="AD7" s="64"/>
      <c r="AE7" s="206">
        <v>1268501.2440000004</v>
      </c>
      <c r="AF7" s="137"/>
      <c r="AG7" s="181">
        <f t="shared" si="4"/>
        <v>9939.3780000000261</v>
      </c>
      <c r="AH7" s="181">
        <f t="shared" si="5"/>
        <v>0</v>
      </c>
      <c r="AJ7" s="84">
        <v>1268501.2440000004</v>
      </c>
      <c r="AK7" s="64"/>
    </row>
    <row r="8" spans="2:63" ht="20.100000000000001" hidden="1" customHeight="1">
      <c r="B8" s="92"/>
      <c r="C8" s="93" t="s">
        <v>79</v>
      </c>
      <c r="D8" s="50"/>
      <c r="E8" s="50"/>
      <c r="F8" s="50"/>
      <c r="G8" s="43"/>
      <c r="H8" s="50"/>
      <c r="I8" s="50"/>
      <c r="J8" s="50"/>
      <c r="K8" s="43"/>
      <c r="L8" s="50"/>
      <c r="M8" s="50"/>
      <c r="N8" s="50"/>
      <c r="O8" s="43"/>
      <c r="P8" s="50"/>
      <c r="Q8" s="50"/>
      <c r="R8" s="50"/>
      <c r="S8" s="43"/>
      <c r="T8" s="47"/>
      <c r="U8" s="83">
        <f t="shared" si="3"/>
        <v>0</v>
      </c>
      <c r="V8" s="15"/>
      <c r="W8" s="204">
        <v>0</v>
      </c>
      <c r="X8" s="34"/>
      <c r="Y8" s="78">
        <v>123558.77599999998</v>
      </c>
      <c r="Z8" s="63"/>
      <c r="AA8" s="78">
        <v>0</v>
      </c>
      <c r="AB8" s="63"/>
      <c r="AC8" s="206">
        <v>0</v>
      </c>
      <c r="AD8" s="64"/>
      <c r="AE8" s="206">
        <v>0</v>
      </c>
      <c r="AF8" s="137"/>
      <c r="AG8" s="181">
        <f t="shared" si="4"/>
        <v>0</v>
      </c>
      <c r="AH8" s="181">
        <f t="shared" si="5"/>
        <v>0</v>
      </c>
      <c r="AJ8" s="84">
        <v>0</v>
      </c>
      <c r="AK8" s="64"/>
    </row>
    <row r="9" spans="2:63" s="15" customFormat="1" ht="26.1" customHeight="1">
      <c r="B9" s="94" t="s">
        <v>52</v>
      </c>
      <c r="C9" s="99" t="s">
        <v>51</v>
      </c>
      <c r="D9" s="48">
        <f>SUM(D10:D14)</f>
        <v>894734.42129399732</v>
      </c>
      <c r="E9" s="48">
        <f>SUM(E10:E14)</f>
        <v>854412.92020525713</v>
      </c>
      <c r="F9" s="48">
        <f>SUM(F10:F14)</f>
        <v>966194.04319111607</v>
      </c>
      <c r="G9" s="26">
        <f t="shared" si="0"/>
        <v>2715341.3846903704</v>
      </c>
      <c r="H9" s="48">
        <f>SUM(H10:H14)</f>
        <v>1038185.1259148826</v>
      </c>
      <c r="I9" s="48">
        <f>SUM(I10:I14)</f>
        <v>1263392.9401598701</v>
      </c>
      <c r="J9" s="48">
        <f>SUM(J10:J14)</f>
        <v>1231222.2715846719</v>
      </c>
      <c r="K9" s="26">
        <f t="shared" si="1"/>
        <v>3532800.3376594246</v>
      </c>
      <c r="L9" s="48">
        <f>SUM(L10:L14)</f>
        <v>1351849.9669614295</v>
      </c>
      <c r="M9" s="48">
        <f>SUM(M10:M14)</f>
        <v>1317568.2139186019</v>
      </c>
      <c r="N9" s="48">
        <f>SUM(N10:N14)</f>
        <v>1267899.4861415366</v>
      </c>
      <c r="O9" s="26">
        <f t="shared" si="2"/>
        <v>3937317.6670215679</v>
      </c>
      <c r="P9" s="48">
        <f>SUM(P10:P14)</f>
        <v>1195191.8785623503</v>
      </c>
      <c r="Q9" s="48">
        <f>SUM(Q10:Q14)</f>
        <v>1125665.6499234657</v>
      </c>
      <c r="R9" s="48">
        <f>SUM(R10:R14)</f>
        <v>1104002.3023330448</v>
      </c>
      <c r="S9" s="26">
        <f t="shared" ref="S9:S30" si="6">P9+Q9+R9</f>
        <v>3424859.8308188608</v>
      </c>
      <c r="T9" s="54">
        <f>G9+K9+O9+S9</f>
        <v>13610319.220190223</v>
      </c>
      <c r="U9" s="83">
        <f t="shared" si="3"/>
        <v>0</v>
      </c>
      <c r="W9" s="115">
        <f>W10+W11+W12+W13+W14</f>
        <v>13664031.838547913</v>
      </c>
      <c r="X9" s="34"/>
      <c r="Y9" s="58">
        <f>Y10+Y11+Y12+Y13+Y14</f>
        <v>12559165.310220949</v>
      </c>
      <c r="Z9" s="62">
        <f>Y9/$Y$5</f>
        <v>6.5761257013693806</v>
      </c>
      <c r="AA9" s="168">
        <f>AA10+AA11+AA12+AA13+AA14</f>
        <v>13414263.757777795</v>
      </c>
      <c r="AB9" s="62">
        <f>AA9/$AA$5</f>
        <v>6.6405128922487142</v>
      </c>
      <c r="AC9" s="54">
        <f>AC10+AC11+AC12+AC13+AC14</f>
        <v>13610319.220190223</v>
      </c>
      <c r="AD9" s="66">
        <f>AC9/$AC$5</f>
        <v>6.5940651732688105</v>
      </c>
      <c r="AE9" s="54">
        <f>AE10+AE11+AE12+AE13+AE14</f>
        <v>13610319.220190223</v>
      </c>
      <c r="AF9" s="139">
        <f>AE9/$AE$5</f>
        <v>6.5940651732688105</v>
      </c>
      <c r="AG9" s="182">
        <f t="shared" si="4"/>
        <v>196055.46241242811</v>
      </c>
      <c r="AH9" s="182">
        <f t="shared" si="5"/>
        <v>0</v>
      </c>
      <c r="AI9" s="170"/>
      <c r="AJ9" s="54">
        <f>AJ10+AJ11+AJ12+AJ13+AJ14</f>
        <v>13610319.220190223</v>
      </c>
      <c r="AK9" s="111">
        <v>6.6405128922487142</v>
      </c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</row>
    <row r="10" spans="2:63" s="16" customFormat="1" ht="30" customHeight="1">
      <c r="B10" s="95" t="s">
        <v>43</v>
      </c>
      <c r="C10" s="100" t="s">
        <v>50</v>
      </c>
      <c r="D10" s="45">
        <v>603359.8897588331</v>
      </c>
      <c r="E10" s="45">
        <v>535987.19740464515</v>
      </c>
      <c r="F10" s="45">
        <v>632149.62038256356</v>
      </c>
      <c r="G10" s="27">
        <f t="shared" si="0"/>
        <v>1771496.7075460418</v>
      </c>
      <c r="H10" s="45">
        <v>710960.02550318022</v>
      </c>
      <c r="I10" s="45">
        <v>882041.79923578922</v>
      </c>
      <c r="J10" s="45">
        <v>895968.30132103036</v>
      </c>
      <c r="K10" s="27">
        <f t="shared" si="1"/>
        <v>2488970.1260599997</v>
      </c>
      <c r="L10" s="45">
        <v>1020153.3651290721</v>
      </c>
      <c r="M10" s="45">
        <v>998317.46722639468</v>
      </c>
      <c r="N10" s="45">
        <v>955021.46486724669</v>
      </c>
      <c r="O10" s="27">
        <f t="shared" si="2"/>
        <v>2973492.2972227135</v>
      </c>
      <c r="P10" s="45">
        <v>897874.56200639054</v>
      </c>
      <c r="Q10" s="45">
        <v>841255.59003207996</v>
      </c>
      <c r="R10" s="45">
        <v>825721.05431831942</v>
      </c>
      <c r="S10" s="27">
        <f t="shared" si="6"/>
        <v>2564851.2063567899</v>
      </c>
      <c r="T10" s="55">
        <f>G10+K10+O10+S10</f>
        <v>9798810.3371855449</v>
      </c>
      <c r="U10" s="200">
        <f t="shared" si="3"/>
        <v>0</v>
      </c>
      <c r="V10" s="15"/>
      <c r="W10" s="116">
        <v>8640470.6044544466</v>
      </c>
      <c r="X10" s="34"/>
      <c r="Y10" s="59">
        <v>9074198.3577509969</v>
      </c>
      <c r="Z10" s="61">
        <f t="shared" ref="Z10:Z30" si="7">Y10/$Y$5</f>
        <v>4.7513562856893667</v>
      </c>
      <c r="AA10" s="166">
        <v>9625335.7358202692</v>
      </c>
      <c r="AB10" s="61">
        <f>AA10/$AA$5</f>
        <v>4.7648657578301021</v>
      </c>
      <c r="AC10" s="207">
        <v>9798810.3371855449</v>
      </c>
      <c r="AD10" s="65">
        <v>4.74</v>
      </c>
      <c r="AE10" s="207">
        <v>9798810.3371855449</v>
      </c>
      <c r="AF10" s="138">
        <v>4.74</v>
      </c>
      <c r="AG10" s="183">
        <f t="shared" si="4"/>
        <v>173474.60136527568</v>
      </c>
      <c r="AH10" s="183">
        <f t="shared" si="5"/>
        <v>0</v>
      </c>
      <c r="AI10" s="171"/>
      <c r="AJ10" s="124">
        <v>9798810.3371855449</v>
      </c>
      <c r="AK10" s="65">
        <v>4.7648657578301021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</row>
    <row r="11" spans="2:63" s="16" customFormat="1" ht="30" customHeight="1">
      <c r="B11" s="95" t="s">
        <v>41</v>
      </c>
      <c r="C11" s="100" t="s">
        <v>49</v>
      </c>
      <c r="D11" s="45">
        <v>206309.05430938074</v>
      </c>
      <c r="E11" s="45">
        <v>198233.71769337039</v>
      </c>
      <c r="F11" s="45">
        <v>235086.50174993728</v>
      </c>
      <c r="G11" s="27">
        <f t="shared" si="0"/>
        <v>639629.27375268843</v>
      </c>
      <c r="H11" s="45">
        <v>236443.45637131709</v>
      </c>
      <c r="I11" s="45">
        <v>277401.26008073037</v>
      </c>
      <c r="J11" s="45">
        <v>248716.97333272884</v>
      </c>
      <c r="K11" s="27">
        <f t="shared" si="1"/>
        <v>762561.6897847763</v>
      </c>
      <c r="L11" s="45">
        <v>249041.35778131249</v>
      </c>
      <c r="M11" s="45">
        <v>240908.31766145918</v>
      </c>
      <c r="N11" s="45">
        <v>234911.51177395481</v>
      </c>
      <c r="O11" s="27">
        <f t="shared" si="2"/>
        <v>724861.18721672648</v>
      </c>
      <c r="P11" s="45">
        <v>223084.85700491435</v>
      </c>
      <c r="Q11" s="45">
        <v>212871.68712645266</v>
      </c>
      <c r="R11" s="45">
        <v>208127.85683656789</v>
      </c>
      <c r="S11" s="27">
        <f t="shared" si="6"/>
        <v>644084.40096793487</v>
      </c>
      <c r="T11" s="55">
        <f t="shared" ref="T11:T29" si="8">G11+K11+O11+S11</f>
        <v>2771136.5517221261</v>
      </c>
      <c r="U11" s="200">
        <f t="shared" si="3"/>
        <v>0</v>
      </c>
      <c r="V11" s="15"/>
      <c r="W11" s="116">
        <v>2209211.2340934663</v>
      </c>
      <c r="X11" s="34"/>
      <c r="Y11" s="59">
        <v>2540775.5401700009</v>
      </c>
      <c r="Z11" s="61">
        <f t="shared" si="7"/>
        <v>1.3303797599928771</v>
      </c>
      <c r="AA11" s="166">
        <v>2775471.0884179198</v>
      </c>
      <c r="AB11" s="61">
        <f t="shared" ref="AB11:AB14" si="9">AA11/$AA$5</f>
        <v>1.3739517783088506</v>
      </c>
      <c r="AC11" s="207">
        <v>2771136.5517221261</v>
      </c>
      <c r="AD11" s="65">
        <v>1.3600000000000008</v>
      </c>
      <c r="AE11" s="207">
        <v>2771136.5517221261</v>
      </c>
      <c r="AF11" s="138">
        <v>1.3600000000000008</v>
      </c>
      <c r="AG11" s="183">
        <f t="shared" si="4"/>
        <v>-4334.5366957937367</v>
      </c>
      <c r="AH11" s="183">
        <f t="shared" si="5"/>
        <v>0</v>
      </c>
      <c r="AI11" s="171"/>
      <c r="AJ11" s="124">
        <v>2771136.5517221261</v>
      </c>
      <c r="AK11" s="65">
        <v>1.3739517783088506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</row>
    <row r="12" spans="2:63" s="16" customFormat="1" ht="30" customHeight="1">
      <c r="B12" s="95" t="s">
        <v>39</v>
      </c>
      <c r="C12" s="100" t="s">
        <v>48</v>
      </c>
      <c r="D12" s="45">
        <v>84433.710070272296</v>
      </c>
      <c r="E12" s="45">
        <v>119606.34543508136</v>
      </c>
      <c r="F12" s="45">
        <v>98234.508611582845</v>
      </c>
      <c r="G12" s="27">
        <f t="shared" si="0"/>
        <v>302274.56411693653</v>
      </c>
      <c r="H12" s="45">
        <v>89948.955769615262</v>
      </c>
      <c r="I12" s="45">
        <v>103123.01902234812</v>
      </c>
      <c r="J12" s="45">
        <v>85892.692784955696</v>
      </c>
      <c r="K12" s="27">
        <f t="shared" si="1"/>
        <v>278964.66757691908</v>
      </c>
      <c r="L12" s="45">
        <v>81949.661101397724</v>
      </c>
      <c r="M12" s="45">
        <v>77492.708546291949</v>
      </c>
      <c r="N12" s="45">
        <v>77073.948315998918</v>
      </c>
      <c r="O12" s="27">
        <f t="shared" si="2"/>
        <v>236516.31796368861</v>
      </c>
      <c r="P12" s="45">
        <v>73488.809969828828</v>
      </c>
      <c r="Q12" s="45">
        <v>70829.975211661891</v>
      </c>
      <c r="R12" s="45">
        <v>69461.138645758227</v>
      </c>
      <c r="S12" s="27">
        <f t="shared" si="6"/>
        <v>213779.92382724892</v>
      </c>
      <c r="T12" s="55">
        <f>G12+K12+O12+S12</f>
        <v>1031535.4734847932</v>
      </c>
      <c r="U12" s="200">
        <f t="shared" si="3"/>
        <v>0</v>
      </c>
      <c r="V12" s="15"/>
      <c r="W12" s="116">
        <v>906500</v>
      </c>
      <c r="X12" s="34"/>
      <c r="Y12" s="59">
        <v>936075.19900999987</v>
      </c>
      <c r="Z12" s="61">
        <f t="shared" si="7"/>
        <v>0.49013991157632286</v>
      </c>
      <c r="AA12" s="166">
        <v>1005164.5882481929</v>
      </c>
      <c r="AB12" s="61">
        <f t="shared" si="9"/>
        <v>0.49759036557066649</v>
      </c>
      <c r="AC12" s="207">
        <v>1031535.4734847932</v>
      </c>
      <c r="AD12" s="65">
        <v>0.49000000000000021</v>
      </c>
      <c r="AE12" s="207">
        <v>1031535.4734847932</v>
      </c>
      <c r="AF12" s="138">
        <v>0.49000000000000021</v>
      </c>
      <c r="AG12" s="183">
        <f t="shared" si="4"/>
        <v>26370.885236600298</v>
      </c>
      <c r="AH12" s="183">
        <f t="shared" si="5"/>
        <v>0</v>
      </c>
      <c r="AI12" s="171"/>
      <c r="AJ12" s="124">
        <v>1031535.4734847932</v>
      </c>
      <c r="AK12" s="65">
        <v>0.49759036557066649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</row>
    <row r="13" spans="2:63" s="16" customFormat="1" ht="30" customHeight="1">
      <c r="B13" s="95" t="s">
        <v>35</v>
      </c>
      <c r="C13" s="101" t="s">
        <v>47</v>
      </c>
      <c r="D13" s="45">
        <v>631.76715551121322</v>
      </c>
      <c r="E13" s="45">
        <v>585.65967216014724</v>
      </c>
      <c r="F13" s="45">
        <v>723.41244703240432</v>
      </c>
      <c r="G13" s="27">
        <f t="shared" si="0"/>
        <v>1940.8392747037649</v>
      </c>
      <c r="H13" s="45">
        <v>832.68827077006324</v>
      </c>
      <c r="I13" s="45">
        <v>826.86182100236169</v>
      </c>
      <c r="J13" s="45">
        <v>644.3041459567678</v>
      </c>
      <c r="K13" s="27">
        <f t="shared" si="1"/>
        <v>2303.8542377291924</v>
      </c>
      <c r="L13" s="45">
        <v>705.58294964704896</v>
      </c>
      <c r="M13" s="45">
        <v>849.72048445597773</v>
      </c>
      <c r="N13" s="45">
        <v>892.5611843362127</v>
      </c>
      <c r="O13" s="27">
        <f t="shared" si="2"/>
        <v>2447.8646184392392</v>
      </c>
      <c r="P13" s="45">
        <v>743.64958121644065</v>
      </c>
      <c r="Q13" s="45">
        <v>708.39755327123305</v>
      </c>
      <c r="R13" s="45">
        <v>692.25253239937501</v>
      </c>
      <c r="S13" s="27">
        <f>P13+Q13+R13</f>
        <v>2144.2996668870487</v>
      </c>
      <c r="T13" s="55">
        <f t="shared" si="8"/>
        <v>8836.8577977592449</v>
      </c>
      <c r="U13" s="200">
        <f t="shared" si="3"/>
        <v>0</v>
      </c>
      <c r="V13" s="15"/>
      <c r="W13" s="116">
        <v>24500</v>
      </c>
      <c r="X13" s="34"/>
      <c r="Y13" s="59">
        <v>8116.2132899514218</v>
      </c>
      <c r="Z13" s="61">
        <f t="shared" si="7"/>
        <v>4.2497441108135473E-3</v>
      </c>
      <c r="AA13" s="166">
        <v>8292.3452914131067</v>
      </c>
      <c r="AB13" s="61">
        <f t="shared" si="9"/>
        <v>4.1049905390952877E-3</v>
      </c>
      <c r="AC13" s="207">
        <v>8836.8577977592449</v>
      </c>
      <c r="AD13" s="65">
        <v>4.065173254718021E-3</v>
      </c>
      <c r="AE13" s="207">
        <v>8836.8577977592449</v>
      </c>
      <c r="AF13" s="138">
        <v>4.065173254718021E-3</v>
      </c>
      <c r="AG13" s="183">
        <f t="shared" si="4"/>
        <v>544.51250634613825</v>
      </c>
      <c r="AH13" s="183">
        <f t="shared" si="5"/>
        <v>0</v>
      </c>
      <c r="AI13" s="171" t="s">
        <v>106</v>
      </c>
      <c r="AJ13" s="124">
        <v>8836.8577977592449</v>
      </c>
      <c r="AK13" s="65">
        <v>4.1049905390952877E-3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</row>
    <row r="14" spans="2:63" s="15" customFormat="1" ht="30" customHeight="1">
      <c r="B14" s="95" t="s">
        <v>33</v>
      </c>
      <c r="C14" s="101" t="s">
        <v>46</v>
      </c>
      <c r="D14" s="45">
        <v>0</v>
      </c>
      <c r="E14" s="45">
        <v>0</v>
      </c>
      <c r="F14" s="45">
        <v>0</v>
      </c>
      <c r="G14" s="27">
        <f t="shared" si="0"/>
        <v>0</v>
      </c>
      <c r="H14" s="45">
        <v>0</v>
      </c>
      <c r="I14" s="45">
        <v>0</v>
      </c>
      <c r="J14" s="45">
        <v>0</v>
      </c>
      <c r="K14" s="27">
        <f t="shared" si="1"/>
        <v>0</v>
      </c>
      <c r="L14" s="45">
        <v>0</v>
      </c>
      <c r="M14" s="45">
        <v>0</v>
      </c>
      <c r="N14" s="45">
        <v>0</v>
      </c>
      <c r="O14" s="27">
        <f t="shared" si="2"/>
        <v>0</v>
      </c>
      <c r="P14" s="45">
        <v>0</v>
      </c>
      <c r="Q14" s="45">
        <v>0</v>
      </c>
      <c r="R14" s="45">
        <v>0</v>
      </c>
      <c r="S14" s="27">
        <f t="shared" si="6"/>
        <v>0</v>
      </c>
      <c r="T14" s="55">
        <f t="shared" si="8"/>
        <v>0</v>
      </c>
      <c r="U14" s="200">
        <f t="shared" si="3"/>
        <v>0</v>
      </c>
      <c r="W14" s="116">
        <v>1883350</v>
      </c>
      <c r="X14" s="34"/>
      <c r="Y14" s="59">
        <v>0</v>
      </c>
      <c r="Z14" s="61">
        <f t="shared" si="7"/>
        <v>0</v>
      </c>
      <c r="AA14" s="166">
        <v>0</v>
      </c>
      <c r="AB14" s="61">
        <f t="shared" si="9"/>
        <v>0</v>
      </c>
      <c r="AC14" s="207">
        <f>$AE$5*AD14</f>
        <v>0</v>
      </c>
      <c r="AD14" s="65">
        <v>0</v>
      </c>
      <c r="AE14" s="207">
        <f>$AE$5*AF14</f>
        <v>0</v>
      </c>
      <c r="AF14" s="138">
        <v>0</v>
      </c>
      <c r="AG14" s="183">
        <f t="shared" si="4"/>
        <v>0</v>
      </c>
      <c r="AH14" s="183">
        <f t="shared" si="5"/>
        <v>0</v>
      </c>
      <c r="AI14" s="171"/>
      <c r="AJ14" s="124">
        <f>$AE$5*AK14</f>
        <v>0</v>
      </c>
      <c r="AK14" s="65">
        <v>0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</row>
    <row r="15" spans="2:63" s="15" customFormat="1" ht="26.1" customHeight="1">
      <c r="B15" s="96" t="s">
        <v>45</v>
      </c>
      <c r="C15" s="99" t="s">
        <v>44</v>
      </c>
      <c r="D15" s="48">
        <f>SUM(D16:D27)</f>
        <v>6355176.6291616196</v>
      </c>
      <c r="E15" s="48">
        <f>SUM(E16:E27)</f>
        <v>5942907.7815874498</v>
      </c>
      <c r="F15" s="48">
        <f>SUM(F16:F27)</f>
        <v>6281187.03360835</v>
      </c>
      <c r="G15" s="26">
        <f t="shared" si="0"/>
        <v>18579271.444357421</v>
      </c>
      <c r="H15" s="48">
        <f>SUM(H16:H27)</f>
        <v>6136615.1637566816</v>
      </c>
      <c r="I15" s="48">
        <f>SUM(I16:I27)</f>
        <v>6346624.3500934178</v>
      </c>
      <c r="J15" s="48">
        <f>SUM(J16:J27)</f>
        <v>6166238.7998070363</v>
      </c>
      <c r="K15" s="26">
        <f t="shared" si="1"/>
        <v>18649478.313657135</v>
      </c>
      <c r="L15" s="48">
        <f>SUM(L16:L27)</f>
        <v>6416077.9410588583</v>
      </c>
      <c r="M15" s="48">
        <f>SUM(M16:M27)</f>
        <v>6393164.8780798977</v>
      </c>
      <c r="N15" s="48">
        <f>SUM(N16:N27)</f>
        <v>6160949.2627914352</v>
      </c>
      <c r="O15" s="26">
        <f t="shared" si="2"/>
        <v>18970192.08193019</v>
      </c>
      <c r="P15" s="48">
        <f>SUM(P16:P27)</f>
        <v>6380030.7123973388</v>
      </c>
      <c r="Q15" s="48">
        <f>SUM(Q16:Q27)</f>
        <v>6071534.0500614224</v>
      </c>
      <c r="R15" s="48">
        <f>SUM(R16:R27)</f>
        <v>6271705.8975964542</v>
      </c>
      <c r="S15" s="26">
        <f t="shared" si="6"/>
        <v>18723270.660055213</v>
      </c>
      <c r="T15" s="54">
        <f>G15+K15+O15+S15</f>
        <v>74922212.49999997</v>
      </c>
      <c r="U15" s="83">
        <f t="shared" si="3"/>
        <v>0</v>
      </c>
      <c r="W15" s="115">
        <f>SUM(W16:W27)</f>
        <v>62298284.893566079</v>
      </c>
      <c r="X15" s="34"/>
      <c r="Y15" s="58">
        <f>SUM(Y16:Y27)</f>
        <v>65922554.325180374</v>
      </c>
      <c r="Z15" s="62">
        <f>Y15/$Y$5</f>
        <v>34.51781970294897</v>
      </c>
      <c r="AA15" s="168">
        <f>SUM(AA16:AA27)</f>
        <v>71629005.355440989</v>
      </c>
      <c r="AB15" s="62">
        <f>AA15/$Y$5</f>
        <v>37.505784138225792</v>
      </c>
      <c r="AC15" s="54">
        <f>SUM(AC16:AC27)</f>
        <v>74922212.500000015</v>
      </c>
      <c r="AD15" s="66">
        <f>AC15/AC5</f>
        <v>36.299071620422311</v>
      </c>
      <c r="AE15" s="54">
        <f>SUM(AE16:AE27)</f>
        <v>74922212.500000015</v>
      </c>
      <c r="AF15" s="139">
        <f>AE15/AE5</f>
        <v>36.299071620422311</v>
      </c>
      <c r="AG15" s="182">
        <f t="shared" si="4"/>
        <v>3293207.1445590258</v>
      </c>
      <c r="AH15" s="182">
        <f t="shared" si="5"/>
        <v>0</v>
      </c>
      <c r="AI15" s="171"/>
      <c r="AJ15" s="54">
        <f>SUM(AJ16:AJ27)</f>
        <v>73174719.156510487</v>
      </c>
      <c r="AK15" s="66">
        <f>AJ15/AJ5</f>
        <v>35.452428363170164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</row>
    <row r="16" spans="2:63" ht="30" customHeight="1">
      <c r="B16" s="95" t="s">
        <v>43</v>
      </c>
      <c r="C16" s="102" t="s">
        <v>42</v>
      </c>
      <c r="D16" s="45">
        <f>D5*$AC$16/$AE$5</f>
        <v>717398.33745569154</v>
      </c>
      <c r="E16" s="45">
        <f>E5*$AC$16/$AC$5</f>
        <v>670859.74331538973</v>
      </c>
      <c r="F16" s="45">
        <f>F5*$AC$16/$AC$5</f>
        <v>709046.08921205194</v>
      </c>
      <c r="G16" s="27">
        <f t="shared" si="0"/>
        <v>2097304.1699831332</v>
      </c>
      <c r="H16" s="45">
        <f>H5*$AC$16/$AC$5</f>
        <v>692726.22508765687</v>
      </c>
      <c r="I16" s="45">
        <f>I5*$AC$16/$AC$5</f>
        <v>716432.92120638816</v>
      </c>
      <c r="J16" s="45">
        <f>J5*$AC$16/$AC$5</f>
        <v>696070.26231777866</v>
      </c>
      <c r="K16" s="27">
        <f t="shared" si="1"/>
        <v>2105229.4086118238</v>
      </c>
      <c r="L16" s="45">
        <f>L5*$AC$16/$AC$5</f>
        <v>724273.12669498159</v>
      </c>
      <c r="M16" s="45">
        <f>M5*$AC$16/$AC$5</f>
        <v>721686.606406671</v>
      </c>
      <c r="N16" s="45">
        <f>N5*$AC$16/$AC$5</f>
        <v>695473.15773952217</v>
      </c>
      <c r="O16" s="27">
        <f t="shared" si="2"/>
        <v>2141432.8908411749</v>
      </c>
      <c r="P16" s="45">
        <f>P5*$AC$16/$AC$5</f>
        <v>720203.96805146022</v>
      </c>
      <c r="Q16" s="45">
        <f>Q5*$AC$16/$AC$5</f>
        <v>685379.6027214895</v>
      </c>
      <c r="R16" s="45">
        <f>R5*$AC$16/$AC$5</f>
        <v>707975.81979091337</v>
      </c>
      <c r="S16" s="27">
        <f t="shared" si="6"/>
        <v>2113559.3905638629</v>
      </c>
      <c r="T16" s="55">
        <f>G16+K16+O16+S16</f>
        <v>8457525.8599999938</v>
      </c>
      <c r="U16" s="83">
        <f t="shared" si="3"/>
        <v>0</v>
      </c>
      <c r="V16" s="15"/>
      <c r="W16" s="116">
        <v>9380259.166310871</v>
      </c>
      <c r="X16" s="34"/>
      <c r="Y16" s="59">
        <v>7349564.6699999999</v>
      </c>
      <c r="Z16" s="61">
        <f>(Y16-Y8)/$Y$5</f>
        <v>3.7836211168514384</v>
      </c>
      <c r="AA16" s="166">
        <v>8289504.2441999996</v>
      </c>
      <c r="AB16" s="61">
        <f>(AA16-AA8)/$Y$5</f>
        <v>4.3404812792399774</v>
      </c>
      <c r="AC16" s="158">
        <v>8457525.8599999994</v>
      </c>
      <c r="AD16" s="65">
        <f t="shared" ref="AD16" si="10">AC16/$AC$5</f>
        <v>4.0975877070329938</v>
      </c>
      <c r="AE16" s="158">
        <v>8457525.8599999994</v>
      </c>
      <c r="AF16" s="139">
        <f>AE16/AE5</f>
        <v>4.0975877070329938</v>
      </c>
      <c r="AG16" s="183">
        <f t="shared" si="4"/>
        <v>168021.6157999998</v>
      </c>
      <c r="AH16" s="183">
        <f t="shared" si="5"/>
        <v>0</v>
      </c>
      <c r="AI16" s="172" t="s">
        <v>100</v>
      </c>
      <c r="AJ16" s="125">
        <v>8457525.8611000013</v>
      </c>
      <c r="AK16" s="126">
        <f>AJ16/AJ5</f>
        <v>4.0975877075659337</v>
      </c>
      <c r="AL16" s="21">
        <f>AJ16-AE16</f>
        <v>1.1000018566846848E-3</v>
      </c>
    </row>
    <row r="17" spans="2:38" ht="30" customHeight="1">
      <c r="B17" s="95" t="s">
        <v>41</v>
      </c>
      <c r="C17" s="102" t="s">
        <v>40</v>
      </c>
      <c r="D17" s="45">
        <f>D5*$AC$17/$AE$5</f>
        <v>649576.92662243359</v>
      </c>
      <c r="E17" s="45">
        <f>E5*$AC$17/$AC$5</f>
        <v>607437.99853653868</v>
      </c>
      <c r="F17" s="45">
        <f>F5*$AC$17/$AC$5</f>
        <v>642014.28330249956</v>
      </c>
      <c r="G17" s="27">
        <f t="shared" si="0"/>
        <v>1899029.2084614718</v>
      </c>
      <c r="H17" s="45">
        <f>H5*$AC$17/$AC$5</f>
        <v>627237.26664754399</v>
      </c>
      <c r="I17" s="45">
        <f>I5*$AC$17/$AC$5</f>
        <v>648702.778903667</v>
      </c>
      <c r="J17" s="45">
        <f>J5*$AC$17/$AC$5</f>
        <v>630265.16525427555</v>
      </c>
      <c r="K17" s="27">
        <f t="shared" si="1"/>
        <v>1906205.2108054867</v>
      </c>
      <c r="L17" s="45">
        <f>L5*$AC$17/$AC$5</f>
        <v>655801.7869713899</v>
      </c>
      <c r="M17" s="45">
        <f>M5*$AC$17/$AC$5</f>
        <v>653459.79116263718</v>
      </c>
      <c r="N17" s="45">
        <f>N5*$AC$17/$AC$5</f>
        <v>629724.50975430361</v>
      </c>
      <c r="O17" s="27">
        <f t="shared" si="2"/>
        <v>1938986.0878883307</v>
      </c>
      <c r="P17" s="45">
        <f>P5*$AC$17/$AC$5</f>
        <v>652117.31848631892</v>
      </c>
      <c r="Q17" s="45">
        <f>Q5*$AC$17/$AC$5</f>
        <v>620585.17933633621</v>
      </c>
      <c r="R17" s="45">
        <f>R5*$AC$17/$AC$5</f>
        <v>641045.19502205169</v>
      </c>
      <c r="S17" s="27">
        <f t="shared" si="6"/>
        <v>1913747.6928447068</v>
      </c>
      <c r="T17" s="55">
        <f>G17+K17+O17+S17</f>
        <v>7657968.1999999965</v>
      </c>
      <c r="U17" s="83">
        <f t="shared" si="3"/>
        <v>0</v>
      </c>
      <c r="W17" s="116">
        <v>4756507.4128560536</v>
      </c>
      <c r="X17" s="34"/>
      <c r="Y17" s="59">
        <v>5118378.4400000041</v>
      </c>
      <c r="Z17" s="61">
        <f>Y17/Y6</f>
        <v>8.8772623195791738</v>
      </c>
      <c r="AA17" s="166">
        <v>6773298.6941499542</v>
      </c>
      <c r="AB17" s="61">
        <f>AA17/AA6</f>
        <v>8.8946501197111623</v>
      </c>
      <c r="AC17" s="158">
        <v>7657968.2000000002</v>
      </c>
      <c r="AD17" s="65">
        <f>AC17/AC6</f>
        <v>9.6263153934422636</v>
      </c>
      <c r="AE17" s="158">
        <v>7657968.2000000002</v>
      </c>
      <c r="AF17" s="139">
        <f>AE17/AE6</f>
        <v>9.6263153934422636</v>
      </c>
      <c r="AG17" s="183">
        <f t="shared" si="4"/>
        <v>884669.50585004594</v>
      </c>
      <c r="AH17" s="183">
        <f t="shared" si="5"/>
        <v>0</v>
      </c>
      <c r="AI17" s="201" t="s">
        <v>105</v>
      </c>
      <c r="AJ17" s="132">
        <v>9793688.8302920461</v>
      </c>
      <c r="AK17" s="134">
        <f>AJ17/AJ6</f>
        <v>12.310985771085322</v>
      </c>
      <c r="AL17" s="21">
        <f t="shared" ref="AL17:AL28" si="11">AJ17-AE17</f>
        <v>2135720.6302920459</v>
      </c>
    </row>
    <row r="18" spans="2:38" ht="30" customHeight="1">
      <c r="B18" s="97" t="s">
        <v>39</v>
      </c>
      <c r="C18" s="103" t="s">
        <v>38</v>
      </c>
      <c r="D18" s="45">
        <f>D5*$AC$18/$AE$5</f>
        <v>585634.17285854928</v>
      </c>
      <c r="E18" s="45">
        <f>E5*$AC$18/$AC$5</f>
        <v>547643.2971311037</v>
      </c>
      <c r="F18" s="45">
        <f>F5*$AC$18/$AC$5</f>
        <v>578815.97753205779</v>
      </c>
      <c r="G18" s="27">
        <f t="shared" si="0"/>
        <v>1712093.4475217108</v>
      </c>
      <c r="H18" s="45">
        <f>H5*$AC$18/$AC$5</f>
        <v>565493.5740239172</v>
      </c>
      <c r="I18" s="45">
        <f>I5*$AC$18/$AC$5</f>
        <v>584846.07408955845</v>
      </c>
      <c r="J18" s="45">
        <f>J5*$AC$18/$AC$5</f>
        <v>568223.41374478431</v>
      </c>
      <c r="K18" s="27">
        <f t="shared" si="1"/>
        <v>1718563.0618582601</v>
      </c>
      <c r="L18" s="45">
        <f>L5*$AC$18/$AC$5</f>
        <v>591246.27327685733</v>
      </c>
      <c r="M18" s="45">
        <f>M5*$AC$18/$AC$5</f>
        <v>589134.8177708427</v>
      </c>
      <c r="N18" s="45">
        <f>N5*$AC$18/$AC$5</f>
        <v>567735.97904144018</v>
      </c>
      <c r="O18" s="27">
        <f t="shared" si="2"/>
        <v>1748117.0700891402</v>
      </c>
      <c r="P18" s="45">
        <f>P5*$AC$18/$AC$5</f>
        <v>587924.49480036891</v>
      </c>
      <c r="Q18" s="45">
        <f>Q5*$AC$18/$AC$5</f>
        <v>559496.30181392934</v>
      </c>
      <c r="R18" s="45">
        <f>R5*$AC$18/$AC$5</f>
        <v>577942.28391658724</v>
      </c>
      <c r="S18" s="27">
        <f t="shared" si="6"/>
        <v>1725363.0805308854</v>
      </c>
      <c r="T18" s="55">
        <f>G18+K18+O18+S18</f>
        <v>6904136.6599999964</v>
      </c>
      <c r="U18" s="83">
        <f t="shared" si="3"/>
        <v>0</v>
      </c>
      <c r="W18" s="116">
        <v>5934879.73871239</v>
      </c>
      <c r="X18" s="34"/>
      <c r="Y18" s="59">
        <v>8024312.6699999981</v>
      </c>
      <c r="Z18" s="61">
        <f>Y18/Y7</f>
        <v>6.6334081528203068</v>
      </c>
      <c r="AA18" s="166">
        <v>8735948.4557101522</v>
      </c>
      <c r="AB18" s="61">
        <f>AA18/AA7</f>
        <v>6.9412149626581403</v>
      </c>
      <c r="AC18" s="158">
        <v>6904136.6600000001</v>
      </c>
      <c r="AD18" s="65">
        <f>AC18/AC7</f>
        <v>5.4427511937071449</v>
      </c>
      <c r="AE18" s="158">
        <v>6904136.6600000001</v>
      </c>
      <c r="AF18" s="139">
        <f>AE18/AE7</f>
        <v>5.4427511937071449</v>
      </c>
      <c r="AG18" s="183">
        <f t="shared" si="4"/>
        <v>-1831811.795710152</v>
      </c>
      <c r="AH18" s="183">
        <f t="shared" si="5"/>
        <v>0</v>
      </c>
      <c r="AI18" s="172" t="s">
        <v>100</v>
      </c>
      <c r="AJ18" s="125">
        <v>6904136.6608964996</v>
      </c>
      <c r="AK18" s="126">
        <f>AJ18/AJ7</f>
        <v>5.4427511944138836</v>
      </c>
      <c r="AL18" s="21">
        <f t="shared" si="11"/>
        <v>8.9649949222803116E-4</v>
      </c>
    </row>
    <row r="19" spans="2:38" ht="30" customHeight="1">
      <c r="B19" s="97" t="s">
        <v>37</v>
      </c>
      <c r="C19" s="103" t="s">
        <v>36</v>
      </c>
      <c r="D19" s="45">
        <f>D5*$AC$19/$AC$5</f>
        <v>58363.378825003572</v>
      </c>
      <c r="E19" s="45">
        <f>E5*$AC$19/$AC$5</f>
        <v>54577.268016012073</v>
      </c>
      <c r="F19" s="45">
        <f>F5*$AC$19/$AC$5</f>
        <v>57683.88822287471</v>
      </c>
      <c r="G19" s="27">
        <f t="shared" si="0"/>
        <v>170624.53506389033</v>
      </c>
      <c r="H19" s="45">
        <f>H5*$AC$19/$AC$5</f>
        <v>56356.198482691165</v>
      </c>
      <c r="I19" s="45">
        <f>I5*$AC$19/$AC$5</f>
        <v>58284.838143571636</v>
      </c>
      <c r="J19" s="45">
        <f>J5*$AC$19/$AC$5</f>
        <v>56628.25000759252</v>
      </c>
      <c r="K19" s="27">
        <f t="shared" si="1"/>
        <v>171269.28663385531</v>
      </c>
      <c r="L19" s="45">
        <f>L5*$AC$19/$AC$5</f>
        <v>58922.671909146702</v>
      </c>
      <c r="M19" s="45">
        <f>M5*$AC$19/$AC$5</f>
        <v>58712.247580647956</v>
      </c>
      <c r="N19" s="45">
        <f>N5*$AC$19/$AC$5</f>
        <v>56579.673033156636</v>
      </c>
      <c r="O19" s="27">
        <f t="shared" si="2"/>
        <v>174214.59252295131</v>
      </c>
      <c r="P19" s="45">
        <f>P5*$AC$19/$AC$5</f>
        <v>58591.628700636968</v>
      </c>
      <c r="Q19" s="45">
        <f>Q5*$AC$19/$AC$5</f>
        <v>55758.519784742763</v>
      </c>
      <c r="R19" s="45">
        <f>R5*$AC$19/$AC$5</f>
        <v>57596.817293922933</v>
      </c>
      <c r="S19" s="27">
        <f t="shared" si="6"/>
        <v>171946.96577930267</v>
      </c>
      <c r="T19" s="55">
        <f t="shared" ref="T19:T25" si="12">G19+K19+O19+S19</f>
        <v>688055.37999999966</v>
      </c>
      <c r="U19" s="83">
        <f t="shared" si="3"/>
        <v>0</v>
      </c>
      <c r="W19" s="116">
        <v>361000</v>
      </c>
      <c r="X19" s="34"/>
      <c r="Y19" s="59">
        <v>587109.93000000017</v>
      </c>
      <c r="Z19" s="61">
        <f t="shared" si="7"/>
        <v>0.30741761931106037</v>
      </c>
      <c r="AA19" s="166">
        <v>656489.99999999988</v>
      </c>
      <c r="AB19" s="61">
        <f t="shared" ref="AB19:AB30" si="13">AA19/$Y$5</f>
        <v>0.34374583461996278</v>
      </c>
      <c r="AC19" s="158">
        <v>688055.38</v>
      </c>
      <c r="AD19" s="65">
        <f t="shared" ref="AD19:AD30" si="14">AC19/$AC$5</f>
        <v>0.33335603266437019</v>
      </c>
      <c r="AE19" s="158">
        <v>688055.38</v>
      </c>
      <c r="AF19" s="138">
        <f t="shared" ref="AF19:AF27" si="15">AE19/$AE$5</f>
        <v>0.33335603266437019</v>
      </c>
      <c r="AG19" s="183">
        <f t="shared" si="4"/>
        <v>31565.380000000121</v>
      </c>
      <c r="AH19" s="183">
        <f t="shared" si="5"/>
        <v>0</v>
      </c>
      <c r="AI19" s="172" t="s">
        <v>100</v>
      </c>
      <c r="AJ19" s="125">
        <v>688055.37999999989</v>
      </c>
      <c r="AK19" s="65">
        <f t="shared" ref="AK19:AK27" si="16">AJ19/$AE$5</f>
        <v>0.33335603266437014</v>
      </c>
      <c r="AL19" s="21">
        <f t="shared" si="11"/>
        <v>0</v>
      </c>
    </row>
    <row r="20" spans="2:38" ht="30" customHeight="1">
      <c r="B20" s="97" t="s">
        <v>35</v>
      </c>
      <c r="C20" s="103" t="s">
        <v>34</v>
      </c>
      <c r="D20" s="45">
        <f>D5*$AC$20/$AC$5</f>
        <v>562814.52040114813</v>
      </c>
      <c r="E20" s="45">
        <f>E5*$AC$20/$AC$5</f>
        <v>526303.98619206192</v>
      </c>
      <c r="F20" s="45">
        <f>F5*$AC$20/$AC$5</f>
        <v>556262.00090941507</v>
      </c>
      <c r="G20" s="27">
        <f t="shared" si="0"/>
        <v>1645380.5075026252</v>
      </c>
      <c r="H20" s="45">
        <f>H5*$AC$20/$AC$5</f>
        <v>543458.71433816536</v>
      </c>
      <c r="I20" s="45">
        <f>I5*$AC$20/$AC$5</f>
        <v>562057.13046173716</v>
      </c>
      <c r="J20" s="45">
        <f>J5*$AC$20/$AC$5</f>
        <v>546082.18391094066</v>
      </c>
      <c r="K20" s="27">
        <f t="shared" si="1"/>
        <v>1651598.0287108431</v>
      </c>
      <c r="L20" s="45">
        <f>L5*$AC$20/$AC$5</f>
        <v>568207.94133141218</v>
      </c>
      <c r="M20" s="45">
        <f>M5*$AC$20/$AC$5</f>
        <v>566178.76019233081</v>
      </c>
      <c r="N20" s="45">
        <f>N5*$AC$20/$AC$5</f>
        <v>545613.7424478163</v>
      </c>
      <c r="O20" s="27">
        <f t="shared" si="2"/>
        <v>1680000.4439715594</v>
      </c>
      <c r="P20" s="45">
        <f>P5*$AC$20/$AC$5</f>
        <v>565015.5983180285</v>
      </c>
      <c r="Q20" s="45">
        <f>Q5*$AC$20/$AC$5</f>
        <v>537695.13010928757</v>
      </c>
      <c r="R20" s="45">
        <f>R5*$AC$20/$AC$5</f>
        <v>555422.35138765234</v>
      </c>
      <c r="S20" s="27">
        <f t="shared" si="6"/>
        <v>1658133.0798149684</v>
      </c>
      <c r="T20" s="55">
        <f t="shared" si="12"/>
        <v>6635112.0599999968</v>
      </c>
      <c r="U20" s="83">
        <f t="shared" si="3"/>
        <v>0</v>
      </c>
      <c r="W20" s="116">
        <v>6127523.3713788353</v>
      </c>
      <c r="X20" s="34"/>
      <c r="Y20" s="59">
        <v>5292540.2948419843</v>
      </c>
      <c r="Z20" s="61">
        <f t="shared" si="7"/>
        <v>2.7712359379582963</v>
      </c>
      <c r="AA20" s="166">
        <v>5252113.4074468603</v>
      </c>
      <c r="AB20" s="61">
        <f t="shared" si="13"/>
        <v>2.7500679473587075</v>
      </c>
      <c r="AC20" s="158">
        <v>6635112.0599999996</v>
      </c>
      <c r="AD20" s="65">
        <f t="shared" si="14"/>
        <v>3.2146462289199982</v>
      </c>
      <c r="AE20" s="158">
        <v>6635112.0599999996</v>
      </c>
      <c r="AF20" s="138">
        <f t="shared" si="15"/>
        <v>3.2146462289199982</v>
      </c>
      <c r="AG20" s="183">
        <f t="shared" si="4"/>
        <v>1382998.6525531393</v>
      </c>
      <c r="AH20" s="183">
        <f t="shared" si="5"/>
        <v>0</v>
      </c>
      <c r="AI20" s="172" t="s">
        <v>100</v>
      </c>
      <c r="AJ20" s="125">
        <v>5241177.0583696645</v>
      </c>
      <c r="AK20" s="65">
        <f t="shared" si="16"/>
        <v>2.5392984946496973</v>
      </c>
      <c r="AL20" s="21">
        <f t="shared" si="11"/>
        <v>-1393935.0016303351</v>
      </c>
    </row>
    <row r="21" spans="2:38" ht="30" customHeight="1">
      <c r="B21" s="97" t="s">
        <v>33</v>
      </c>
      <c r="C21" s="103" t="s">
        <v>32</v>
      </c>
      <c r="D21" s="45">
        <f>D5*$AC$21/$AC$5</f>
        <v>969534.11645705812</v>
      </c>
      <c r="E21" s="45">
        <f>E5*$AC$21/$AC$5</f>
        <v>906639.13553056854</v>
      </c>
      <c r="F21" s="45">
        <f>F5*$AC$21/$AC$5</f>
        <v>958246.39916174544</v>
      </c>
      <c r="G21" s="27">
        <f t="shared" si="0"/>
        <v>2834419.6511493721</v>
      </c>
      <c r="H21" s="45">
        <f>H5*$AC$21/$AC$5</f>
        <v>936190.77926630375</v>
      </c>
      <c r="I21" s="45">
        <f>I5*$AC$21/$AC$5</f>
        <v>968229.39641323814</v>
      </c>
      <c r="J21" s="45">
        <f>J5*$AC$21/$AC$5</f>
        <v>940710.10697035759</v>
      </c>
      <c r="K21" s="27">
        <f t="shared" si="1"/>
        <v>2845130.2826498994</v>
      </c>
      <c r="L21" s="45">
        <f>L5*$AC$21/$AC$5</f>
        <v>978825.10914960154</v>
      </c>
      <c r="M21" s="45">
        <f>M5*$AC$21/$AC$5</f>
        <v>975329.53419284977</v>
      </c>
      <c r="N21" s="45">
        <f>N5*$AC$21/$AC$5</f>
        <v>939903.14488320588</v>
      </c>
      <c r="O21" s="27">
        <f t="shared" si="2"/>
        <v>2894057.7882256573</v>
      </c>
      <c r="P21" s="45">
        <f>P5*$AC$21/$AC$5</f>
        <v>973325.80991207878</v>
      </c>
      <c r="Q21" s="45">
        <f>Q5*$AC$21/$AC$5</f>
        <v>926262.12366056687</v>
      </c>
      <c r="R21" s="45">
        <f>R5*$AC$21/$AC$5</f>
        <v>956799.97440242046</v>
      </c>
      <c r="S21" s="27">
        <f t="shared" si="6"/>
        <v>2856387.9079750665</v>
      </c>
      <c r="T21" s="55">
        <f t="shared" si="12"/>
        <v>11429995.629999995</v>
      </c>
      <c r="U21" s="83">
        <f t="shared" si="3"/>
        <v>0</v>
      </c>
      <c r="W21" s="116">
        <v>7841759.7146451846</v>
      </c>
      <c r="X21" s="34"/>
      <c r="Y21" s="59">
        <v>10588360.239634708</v>
      </c>
      <c r="Z21" s="61">
        <f t="shared" si="7"/>
        <v>5.5441891389511833</v>
      </c>
      <c r="AA21" s="166">
        <v>10866875.569113201</v>
      </c>
      <c r="AB21" s="61">
        <f t="shared" si="13"/>
        <v>5.6900230197201793</v>
      </c>
      <c r="AC21" s="158">
        <v>11429995.630000001</v>
      </c>
      <c r="AD21" s="65">
        <f t="shared" si="14"/>
        <v>5.5377199384559548</v>
      </c>
      <c r="AE21" s="158">
        <v>11429995.630000001</v>
      </c>
      <c r="AF21" s="138">
        <f t="shared" si="15"/>
        <v>5.5377199384559548</v>
      </c>
      <c r="AG21" s="183">
        <f t="shared" si="4"/>
        <v>563120.06088680029</v>
      </c>
      <c r="AH21" s="183">
        <f t="shared" si="5"/>
        <v>0</v>
      </c>
      <c r="AI21" s="172" t="s">
        <v>100</v>
      </c>
      <c r="AJ21" s="125">
        <v>10872421.627852298</v>
      </c>
      <c r="AK21" s="65">
        <f t="shared" si="16"/>
        <v>5.2675808440232466</v>
      </c>
      <c r="AL21" s="21">
        <f t="shared" si="11"/>
        <v>-557574.0021477025</v>
      </c>
    </row>
    <row r="22" spans="2:38" ht="30" customHeight="1">
      <c r="B22" s="97" t="s">
        <v>31</v>
      </c>
      <c r="C22" s="103" t="s">
        <v>30</v>
      </c>
      <c r="D22" s="45">
        <f>D5*$AC$22/$AC$5</f>
        <v>991546.40200590517</v>
      </c>
      <c r="E22" s="45">
        <f>E5*$AC$22/$AC$5</f>
        <v>927223.45453729702</v>
      </c>
      <c r="F22" s="45">
        <f>F5*$AC$22/$AC$5</f>
        <v>980002.40857540385</v>
      </c>
      <c r="G22" s="27">
        <f t="shared" si="0"/>
        <v>2898772.2651186059</v>
      </c>
      <c r="H22" s="45">
        <f>H5*$AC$22/$AC$5</f>
        <v>957446.03827329318</v>
      </c>
      <c r="I22" s="45">
        <f>I5*$AC$22/$AC$5</f>
        <v>990212.05962112942</v>
      </c>
      <c r="J22" s="45">
        <f>J5*$AC$22/$AC$5</f>
        <v>962067.97271415184</v>
      </c>
      <c r="K22" s="27">
        <f t="shared" si="1"/>
        <v>2909726.0706085744</v>
      </c>
      <c r="L22" s="45">
        <f>L5*$AC$22/$AC$5</f>
        <v>1001048.3372333311</v>
      </c>
      <c r="M22" s="45">
        <f>M5*$AC$22/$AC$5</f>
        <v>997473.39880416577</v>
      </c>
      <c r="N22" s="45">
        <f>N5*$AC$22/$AC$5</f>
        <v>961242.68937394873</v>
      </c>
      <c r="O22" s="27">
        <f t="shared" si="2"/>
        <v>2959764.4254114456</v>
      </c>
      <c r="P22" s="45">
        <f>P5*$AC$22/$AC$5</f>
        <v>995424.1820025224</v>
      </c>
      <c r="Q22" s="45">
        <f>Q5*$AC$22/$AC$5</f>
        <v>947291.96264509426</v>
      </c>
      <c r="R22" s="45">
        <f>R5*$AC$22/$AC$5</f>
        <v>978523.14421375166</v>
      </c>
      <c r="S22" s="27">
        <f t="shared" si="6"/>
        <v>2921239.2888613683</v>
      </c>
      <c r="T22" s="55">
        <f t="shared" si="12"/>
        <v>11689502.049999993</v>
      </c>
      <c r="U22" s="83">
        <f t="shared" si="3"/>
        <v>0</v>
      </c>
      <c r="W22" s="116">
        <v>6478022.5872818884</v>
      </c>
      <c r="X22" s="34"/>
      <c r="Y22" s="59">
        <v>9431362.0578022506</v>
      </c>
      <c r="Z22" s="61">
        <f t="shared" si="7"/>
        <v>4.938371372240681</v>
      </c>
      <c r="AA22" s="166">
        <v>10509431.0498752</v>
      </c>
      <c r="AB22" s="61">
        <f t="shared" si="13"/>
        <v>5.5028608929615119</v>
      </c>
      <c r="AC22" s="158">
        <v>11689502.050000001</v>
      </c>
      <c r="AD22" s="65">
        <f t="shared" si="14"/>
        <v>5.6634482346610273</v>
      </c>
      <c r="AE22" s="158">
        <v>11689502.050000001</v>
      </c>
      <c r="AF22" s="138">
        <f t="shared" si="15"/>
        <v>5.6634482346610273</v>
      </c>
      <c r="AG22" s="183">
        <f t="shared" si="4"/>
        <v>1180071.000124801</v>
      </c>
      <c r="AH22" s="183">
        <f t="shared" si="5"/>
        <v>0</v>
      </c>
      <c r="AI22" s="172" t="s">
        <v>104</v>
      </c>
      <c r="AJ22" s="125">
        <v>10509431.0498752</v>
      </c>
      <c r="AK22" s="65">
        <f t="shared" si="16"/>
        <v>5.0917154958459063</v>
      </c>
      <c r="AL22" s="21">
        <f t="shared" si="11"/>
        <v>-1180071.000124801</v>
      </c>
    </row>
    <row r="23" spans="2:38" s="28" customFormat="1" ht="30" customHeight="1">
      <c r="B23" s="97" t="s">
        <v>29</v>
      </c>
      <c r="C23" s="104" t="s">
        <v>28</v>
      </c>
      <c r="D23" s="45">
        <f>D5*$AC$23/$AC$5</f>
        <v>1350047.4582790295</v>
      </c>
      <c r="E23" s="45">
        <f>E5*$AC$23/$AC$5</f>
        <v>1262468.0655614177</v>
      </c>
      <c r="F23" s="45">
        <f>F5*$AC$23/$AC$5</f>
        <v>1334329.6472338685</v>
      </c>
      <c r="G23" s="27">
        <f t="shared" si="0"/>
        <v>3946845.1710743154</v>
      </c>
      <c r="H23" s="45">
        <f>H5*$AC$23/$AC$5</f>
        <v>1303617.8516660966</v>
      </c>
      <c r="I23" s="45">
        <f>I5*$AC$23/$AC$5</f>
        <v>1348230.6743732071</v>
      </c>
      <c r="J23" s="45">
        <f>J5*$AC$23/$AC$5</f>
        <v>1309910.8812525992</v>
      </c>
      <c r="K23" s="27">
        <f t="shared" si="1"/>
        <v>3961759.4072919032</v>
      </c>
      <c r="L23" s="45">
        <f>L5*$AC$23/$AC$5</f>
        <v>1362984.889625225</v>
      </c>
      <c r="M23" s="45">
        <f>M5*$AC$23/$AC$5</f>
        <v>1358117.4053299516</v>
      </c>
      <c r="N23" s="45">
        <f>N5*$AC$23/$AC$5</f>
        <v>1308787.2105161143</v>
      </c>
      <c r="O23" s="27">
        <f t="shared" si="2"/>
        <v>4029889.5054712906</v>
      </c>
      <c r="P23" s="45">
        <f>P5*$AC$23/$AC$5</f>
        <v>1355327.2787872853</v>
      </c>
      <c r="Q23" s="45">
        <f>Q5*$AC$23/$AC$5</f>
        <v>1289792.4936543175</v>
      </c>
      <c r="R23" s="45">
        <f>R5*$AC$23/$AC$5</f>
        <v>1332315.5437208796</v>
      </c>
      <c r="S23" s="27">
        <f t="shared" si="6"/>
        <v>3977435.3161624824</v>
      </c>
      <c r="T23" s="55">
        <f t="shared" si="12"/>
        <v>15915929.399999991</v>
      </c>
      <c r="U23" s="83">
        <f t="shared" si="3"/>
        <v>0</v>
      </c>
      <c r="W23" s="116">
        <v>17297009.794550829</v>
      </c>
      <c r="X23" s="34"/>
      <c r="Y23" s="59">
        <v>14554983.880000001</v>
      </c>
      <c r="Z23" s="61">
        <f t="shared" si="7"/>
        <v>7.6211596242299278</v>
      </c>
      <c r="AA23" s="166">
        <v>15221818.42801</v>
      </c>
      <c r="AB23" s="61">
        <f t="shared" si="13"/>
        <v>7.9703219850566311</v>
      </c>
      <c r="AC23" s="158">
        <v>15915929.4</v>
      </c>
      <c r="AD23" s="65">
        <f t="shared" si="14"/>
        <v>7.7111105227463081</v>
      </c>
      <c r="AE23" s="158">
        <v>15915929.4</v>
      </c>
      <c r="AF23" s="138">
        <f t="shared" si="15"/>
        <v>7.7111105227463081</v>
      </c>
      <c r="AG23" s="183">
        <f t="shared" si="4"/>
        <v>694110.97199000046</v>
      </c>
      <c r="AH23" s="183">
        <f t="shared" si="5"/>
        <v>0</v>
      </c>
      <c r="AI23" s="172" t="s">
        <v>100</v>
      </c>
      <c r="AJ23" s="125">
        <v>15247509.395606998</v>
      </c>
      <c r="AK23" s="65">
        <f t="shared" si="16"/>
        <v>7.3872676355386657</v>
      </c>
      <c r="AL23" s="21">
        <f t="shared" si="11"/>
        <v>-668420.00439300202</v>
      </c>
    </row>
    <row r="24" spans="2:38" ht="30" customHeight="1">
      <c r="B24" s="97" t="s">
        <v>27</v>
      </c>
      <c r="C24" s="103" t="s">
        <v>26</v>
      </c>
      <c r="D24" s="45">
        <f>D5*$AC$24/$AC$5</f>
        <v>78259.072192980704</v>
      </c>
      <c r="E24" s="45">
        <f>E5*$AC$24/$AC$5</f>
        <v>73182.301020771731</v>
      </c>
      <c r="F24" s="45">
        <f>F5*$AC$24/$AC$5</f>
        <v>77347.947697500451</v>
      </c>
      <c r="G24" s="27">
        <f t="shared" si="0"/>
        <v>228789.32091125287</v>
      </c>
      <c r="H24" s="45">
        <f>H5*$AC$24/$AC$5</f>
        <v>75567.657225654257</v>
      </c>
      <c r="I24" s="45">
        <f>I5*$AC$24/$AC$5</f>
        <v>78153.757507950257</v>
      </c>
      <c r="J24" s="45">
        <f>J5*$AC$24/$AC$5</f>
        <v>75932.4493325558</v>
      </c>
      <c r="K24" s="27">
        <f t="shared" si="1"/>
        <v>229653.86406616034</v>
      </c>
      <c r="L24" s="45">
        <f>L5*$AC$24/$AC$5</f>
        <v>79009.024624285812</v>
      </c>
      <c r="M24" s="45">
        <f>M5*$AC$24/$AC$5</f>
        <v>78726.868021178248</v>
      </c>
      <c r="N24" s="45">
        <f>N5*$AC$24/$AC$5</f>
        <v>75867.312785874819</v>
      </c>
      <c r="O24" s="27">
        <f t="shared" si="2"/>
        <v>233603.20543133887</v>
      </c>
      <c r="P24" s="45">
        <f>P5*$AC$24/$AC$5</f>
        <v>78565.130955424727</v>
      </c>
      <c r="Q24" s="45">
        <f>Q5*$AC$24/$AC$5</f>
        <v>74766.233776350593</v>
      </c>
      <c r="R24" s="45">
        <f>R5*$AC$24/$AC$5</f>
        <v>77231.194859472045</v>
      </c>
      <c r="S24" s="27">
        <f t="shared" si="6"/>
        <v>230562.55959124735</v>
      </c>
      <c r="T24" s="55">
        <f t="shared" si="12"/>
        <v>922608.94999999937</v>
      </c>
      <c r="U24" s="83">
        <f t="shared" si="3"/>
        <v>0</v>
      </c>
      <c r="W24" s="116">
        <v>456465.66464905534</v>
      </c>
      <c r="X24" s="34"/>
      <c r="Y24" s="59">
        <v>563240.86</v>
      </c>
      <c r="Z24" s="61">
        <f t="shared" si="7"/>
        <v>0.29491949536590906</v>
      </c>
      <c r="AA24" s="166">
        <v>929937.00355751824</v>
      </c>
      <c r="AB24" s="61">
        <f t="shared" si="13"/>
        <v>0.48692588071694382</v>
      </c>
      <c r="AC24" s="158">
        <v>922608.95</v>
      </c>
      <c r="AD24" s="65">
        <f t="shared" si="14"/>
        <v>0.44699491961336058</v>
      </c>
      <c r="AE24" s="158">
        <v>922608.95</v>
      </c>
      <c r="AF24" s="138">
        <f t="shared" si="15"/>
        <v>0.44699491961336058</v>
      </c>
      <c r="AG24" s="183">
        <f t="shared" si="4"/>
        <v>-7328.0535575182876</v>
      </c>
      <c r="AH24" s="183">
        <f t="shared" si="5"/>
        <v>0</v>
      </c>
      <c r="AI24" s="172" t="s">
        <v>100</v>
      </c>
      <c r="AJ24" s="125">
        <v>922608.9503768892</v>
      </c>
      <c r="AK24" s="65">
        <f t="shared" si="16"/>
        <v>0.44699491979595968</v>
      </c>
      <c r="AL24" s="21">
        <f t="shared" si="11"/>
        <v>3.7688924930989742E-4</v>
      </c>
    </row>
    <row r="25" spans="2:38" ht="30" customHeight="1">
      <c r="B25" s="97" t="s">
        <v>25</v>
      </c>
      <c r="C25" s="103" t="s">
        <v>24</v>
      </c>
      <c r="D25" s="45">
        <f>D5*$AC$25/$AC$5</f>
        <v>347058.90204934619</v>
      </c>
      <c r="E25" s="45">
        <f>E5*$AC$25/$AC$5</f>
        <v>324544.7247200032</v>
      </c>
      <c r="F25" s="45">
        <f>F5*$AC$25/$AC$5</f>
        <v>343018.29872795893</v>
      </c>
      <c r="G25" s="27">
        <f t="shared" si="0"/>
        <v>1014621.9254973084</v>
      </c>
      <c r="H25" s="45">
        <f>H5*$AC$25/$AC$5</f>
        <v>335123.16734990932</v>
      </c>
      <c r="I25" s="45">
        <f>I5*$AC$25/$AC$5</f>
        <v>346591.85844747198</v>
      </c>
      <c r="J25" s="45">
        <f>J5*$AC$25/$AC$5</f>
        <v>336740.92672974605</v>
      </c>
      <c r="K25" s="27">
        <f t="shared" si="1"/>
        <v>1018455.9525271273</v>
      </c>
      <c r="L25" s="45">
        <f>L5*$AC$25/$AC$5</f>
        <v>350384.74862667534</v>
      </c>
      <c r="M25" s="45">
        <f>M5*$AC$25/$AC$5</f>
        <v>349133.45649994269</v>
      </c>
      <c r="N25" s="45">
        <f>N5*$AC$25/$AC$5</f>
        <v>336452.06286079244</v>
      </c>
      <c r="O25" s="27">
        <f t="shared" si="2"/>
        <v>1035970.2679874105</v>
      </c>
      <c r="P25" s="45">
        <f>P5*$AC$25/$AC$5</f>
        <v>348416.19411887741</v>
      </c>
      <c r="Q25" s="45">
        <f>Q5*$AC$25/$AC$5</f>
        <v>331569.06001643545</v>
      </c>
      <c r="R25" s="45">
        <f>R5*$AC$25/$AC$5</f>
        <v>342500.52985283901</v>
      </c>
      <c r="S25" s="27">
        <f t="shared" si="6"/>
        <v>1022485.7839881519</v>
      </c>
      <c r="T25" s="55">
        <f t="shared" si="12"/>
        <v>4091533.9299999978</v>
      </c>
      <c r="U25" s="83">
        <f t="shared" si="3"/>
        <v>0</v>
      </c>
      <c r="W25" s="116">
        <v>3056034.8866028925</v>
      </c>
      <c r="X25" s="34"/>
      <c r="Y25" s="59">
        <v>3497094.0451609138</v>
      </c>
      <c r="Z25" s="61">
        <f t="shared" si="7"/>
        <v>1.8311193031094766</v>
      </c>
      <c r="AA25" s="166">
        <v>3934714.5407352853</v>
      </c>
      <c r="AB25" s="61">
        <f t="shared" si="13"/>
        <v>2.0602625078772783</v>
      </c>
      <c r="AC25" s="158">
        <v>4091533.93</v>
      </c>
      <c r="AD25" s="65">
        <f t="shared" si="14"/>
        <v>1.9823077590301801</v>
      </c>
      <c r="AE25" s="158">
        <v>4091533.93</v>
      </c>
      <c r="AF25" s="138">
        <f t="shared" si="15"/>
        <v>1.9823077590301801</v>
      </c>
      <c r="AG25" s="183">
        <f t="shared" si="4"/>
        <v>156819.3892647149</v>
      </c>
      <c r="AH25" s="183">
        <f t="shared" si="5"/>
        <v>0</v>
      </c>
      <c r="AI25" s="173" t="s">
        <v>91</v>
      </c>
      <c r="AJ25" s="130">
        <v>4008319.9598338329</v>
      </c>
      <c r="AK25" s="65">
        <f t="shared" si="16"/>
        <v>1.9419914127546161</v>
      </c>
      <c r="AL25" s="21">
        <f t="shared" si="11"/>
        <v>-83213.970166167244</v>
      </c>
    </row>
    <row r="26" spans="2:38" ht="30" customHeight="1">
      <c r="B26" s="95" t="s">
        <v>23</v>
      </c>
      <c r="C26" s="105" t="s">
        <v>22</v>
      </c>
      <c r="D26" s="45">
        <f>D5*$AC$26/$AC$5</f>
        <v>37478.859523834879</v>
      </c>
      <c r="E26" s="45">
        <f>E5*$AC$26/$AC$5</f>
        <v>35047.555545061914</v>
      </c>
      <c r="F26" s="45">
        <f>F5*$AC$26/$AC$5</f>
        <v>37042.515135664486</v>
      </c>
      <c r="G26" s="27">
        <f t="shared" si="0"/>
        <v>109568.93020456127</v>
      </c>
      <c r="H26" s="45">
        <f>H5*$AC$26/$AC$5</f>
        <v>36189.920610375317</v>
      </c>
      <c r="I26" s="45">
        <f>I5*$AC$26/$AC$5</f>
        <v>37428.42352740089</v>
      </c>
      <c r="J26" s="45">
        <f>J5*$AC$26/$AC$5</f>
        <v>36364.622299864459</v>
      </c>
      <c r="K26" s="27">
        <f t="shared" si="1"/>
        <v>109982.96643764066</v>
      </c>
      <c r="L26" s="45">
        <f>L5*$AC$26/$AC$5</f>
        <v>37838.017395693263</v>
      </c>
      <c r="M26" s="45">
        <f>M5*$AC$26/$AC$5</f>
        <v>37702.890471807514</v>
      </c>
      <c r="N26" s="45">
        <f>N5*$AC$26/$AC$5</f>
        <v>36333.427916714805</v>
      </c>
      <c r="O26" s="27">
        <f t="shared" si="2"/>
        <v>111874.33578421558</v>
      </c>
      <c r="P26" s="45">
        <f>P5*$AC$26/$AC$5</f>
        <v>37625.433371981111</v>
      </c>
      <c r="Q26" s="45">
        <f>Q5*$AC$26/$AC$5</f>
        <v>35806.112880052475</v>
      </c>
      <c r="R26" s="45">
        <f>R5*$AC$26/$AC$5</f>
        <v>36986.601321548646</v>
      </c>
      <c r="S26" s="27">
        <f t="shared" si="6"/>
        <v>110418.14757358223</v>
      </c>
      <c r="T26" s="55">
        <f t="shared" si="8"/>
        <v>441844.37999999977</v>
      </c>
      <c r="U26" s="83">
        <f t="shared" si="3"/>
        <v>0</v>
      </c>
      <c r="W26" s="116">
        <v>248458.76376323288</v>
      </c>
      <c r="X26" s="34"/>
      <c r="Y26" s="59">
        <v>268607.237740518</v>
      </c>
      <c r="Z26" s="61">
        <f t="shared" si="7"/>
        <v>0.14064588816596924</v>
      </c>
      <c r="AA26" s="166">
        <v>370873.96264279803</v>
      </c>
      <c r="AB26" s="61">
        <f t="shared" si="13"/>
        <v>0.19419394023893971</v>
      </c>
      <c r="AC26" s="158">
        <v>441844.38</v>
      </c>
      <c r="AD26" s="65">
        <f t="shared" si="14"/>
        <v>0.21406923607202721</v>
      </c>
      <c r="AE26" s="158">
        <v>441844.38</v>
      </c>
      <c r="AF26" s="138">
        <f t="shared" si="15"/>
        <v>0.21406923607202721</v>
      </c>
      <c r="AG26" s="183">
        <f t="shared" si="4"/>
        <v>70970.417357201979</v>
      </c>
      <c r="AH26" s="183">
        <f t="shared" si="5"/>
        <v>0</v>
      </c>
      <c r="AI26" s="172" t="s">
        <v>103</v>
      </c>
      <c r="AJ26" s="125">
        <v>441844.38230706356</v>
      </c>
      <c r="AK26" s="65">
        <f t="shared" si="16"/>
        <v>0.21406923718977672</v>
      </c>
      <c r="AL26" s="21">
        <f t="shared" si="11"/>
        <v>2.3070635506883264E-3</v>
      </c>
    </row>
    <row r="27" spans="2:38" ht="30" customHeight="1">
      <c r="B27" s="95" t="s">
        <v>21</v>
      </c>
      <c r="C27" s="105" t="s">
        <v>20</v>
      </c>
      <c r="D27" s="45">
        <f>D5*$AC$27/$AC$5</f>
        <v>7464.4824906395088</v>
      </c>
      <c r="E27" s="45">
        <f>E5*$AC$27/$AC$5</f>
        <v>6980.2514812238842</v>
      </c>
      <c r="F27" s="45">
        <f>F5*$AC$27/$AC$5</f>
        <v>7377.5778973096239</v>
      </c>
      <c r="G27" s="27">
        <f t="shared" si="0"/>
        <v>21822.311869173016</v>
      </c>
      <c r="H27" s="45">
        <f>H5*$AC$27/$AC$5</f>
        <v>7207.770785073757</v>
      </c>
      <c r="I27" s="45">
        <f>I5*$AC$27/$AC$5</f>
        <v>7454.4373980976707</v>
      </c>
      <c r="J27" s="45">
        <f>J5*$AC$27/$AC$5</f>
        <v>7242.5652723886005</v>
      </c>
      <c r="K27" s="27">
        <f t="shared" si="1"/>
        <v>21904.773455560029</v>
      </c>
      <c r="L27" s="45">
        <f>L5*$AC$27/$AC$5</f>
        <v>7536.0142202578372</v>
      </c>
      <c r="M27" s="45">
        <f>M5*$AC$27/$AC$5</f>
        <v>7509.1016468718262</v>
      </c>
      <c r="N27" s="45">
        <f>N5*$AC$27/$AC$5</f>
        <v>7236.3524385461305</v>
      </c>
      <c r="O27" s="27">
        <f t="shared" si="2"/>
        <v>22281.468305675793</v>
      </c>
      <c r="P27" s="45">
        <f>P5*$AC$27/$AC$5</f>
        <v>7493.6748923553987</v>
      </c>
      <c r="Q27" s="45">
        <f>Q5*$AC$27/$AC$5</f>
        <v>7131.3296628206926</v>
      </c>
      <c r="R27" s="45">
        <f>R5*$AC$27/$AC$5</f>
        <v>7366.4418144150241</v>
      </c>
      <c r="S27" s="27">
        <f t="shared" si="6"/>
        <v>21991.446369591118</v>
      </c>
      <c r="T27" s="55">
        <f t="shared" si="8"/>
        <v>87999.999999999942</v>
      </c>
      <c r="U27" s="83">
        <f t="shared" si="3"/>
        <v>0</v>
      </c>
      <c r="W27" s="116">
        <v>360363.79281484173</v>
      </c>
      <c r="X27" s="34"/>
      <c r="Y27" s="59">
        <v>647000</v>
      </c>
      <c r="Z27" s="61">
        <f t="shared" si="7"/>
        <v>0.33877675973604465</v>
      </c>
      <c r="AA27" s="166">
        <v>88000</v>
      </c>
      <c r="AB27" s="61">
        <f t="shared" si="13"/>
        <v>4.6077828217576396E-2</v>
      </c>
      <c r="AC27" s="158">
        <v>88000</v>
      </c>
      <c r="AD27" s="65">
        <f t="shared" si="14"/>
        <v>4.2635130437414175E-2</v>
      </c>
      <c r="AE27" s="158">
        <v>88000</v>
      </c>
      <c r="AF27" s="138">
        <f t="shared" si="15"/>
        <v>4.2635130437414175E-2</v>
      </c>
      <c r="AG27" s="183">
        <f t="shared" si="4"/>
        <v>0</v>
      </c>
      <c r="AH27" s="183">
        <f t="shared" si="5"/>
        <v>0</v>
      </c>
      <c r="AI27" s="172" t="s">
        <v>92</v>
      </c>
      <c r="AJ27" s="125">
        <v>88000</v>
      </c>
      <c r="AK27" s="65">
        <f t="shared" si="16"/>
        <v>4.2635130437414175E-2</v>
      </c>
      <c r="AL27" s="21">
        <f t="shared" si="11"/>
        <v>0</v>
      </c>
    </row>
    <row r="28" spans="2:38" ht="30" customHeight="1">
      <c r="B28" s="96" t="s">
        <v>19</v>
      </c>
      <c r="C28" s="106" t="s">
        <v>18</v>
      </c>
      <c r="D28" s="48">
        <f>D5*$AC$28/$T$5</f>
        <v>57480.145189688919</v>
      </c>
      <c r="E28" s="48">
        <f>E5*$AC$28/$T$5</f>
        <v>53751.33093344768</v>
      </c>
      <c r="F28" s="48">
        <f>F5*$AC$28/$T$5</f>
        <v>56810.937558950049</v>
      </c>
      <c r="G28" s="27">
        <f t="shared" si="0"/>
        <v>168042.41368208666</v>
      </c>
      <c r="H28" s="48">
        <f>H5*$AC$28/$T$5</f>
        <v>55503.340216763339</v>
      </c>
      <c r="I28" s="48">
        <f>I5*$AC$28/$T$5</f>
        <v>57402.793092142601</v>
      </c>
      <c r="J28" s="48">
        <f>J5*$AC$28/$T$5</f>
        <v>55771.274689804974</v>
      </c>
      <c r="K28" s="27">
        <f t="shared" si="1"/>
        <v>168677.4079987109</v>
      </c>
      <c r="L28" s="48">
        <f>L5*$AC$28/$T$5</f>
        <v>58030.974293955296</v>
      </c>
      <c r="M28" s="48">
        <f>M5*$AC$28/$T$5</f>
        <v>57823.734391176251</v>
      </c>
      <c r="N28" s="48">
        <f>N5*$AC$28/$T$5</f>
        <v>55723.432847888616</v>
      </c>
      <c r="O28" s="27">
        <f>L28+M28+N28</f>
        <v>171578.14153302016</v>
      </c>
      <c r="P28" s="48">
        <f>P5*$AC$28/$T$5</f>
        <v>57704.940879298912</v>
      </c>
      <c r="Q28" s="48">
        <f>Q5*$AC$28/$T$5</f>
        <v>54914.706401749529</v>
      </c>
      <c r="R28" s="48">
        <f>R5*$AC$28/$T$5</f>
        <v>56725.184305133895</v>
      </c>
      <c r="S28" s="27">
        <f>P28+Q28+R28</f>
        <v>169344.83158618235</v>
      </c>
      <c r="T28" s="54">
        <f t="shared" si="8"/>
        <v>677642.79480000003</v>
      </c>
      <c r="U28" s="83">
        <f t="shared" si="3"/>
        <v>0</v>
      </c>
      <c r="W28" s="115">
        <v>1368505.4730000002</v>
      </c>
      <c r="X28" s="34"/>
      <c r="Y28" s="58">
        <v>716896.25310000021</v>
      </c>
      <c r="Z28" s="61">
        <f t="shared" si="7"/>
        <v>0.37537525454734066</v>
      </c>
      <c r="AA28" s="165">
        <v>677642.79480000003</v>
      </c>
      <c r="AB28" s="61">
        <f t="shared" si="13"/>
        <v>0.35482168513264517</v>
      </c>
      <c r="AC28" s="119">
        <v>677642.79480000003</v>
      </c>
      <c r="AD28" s="65">
        <f t="shared" si="14"/>
        <v>0.32831123802581691</v>
      </c>
      <c r="AE28" s="119">
        <v>677642.79480000003</v>
      </c>
      <c r="AF28" s="138">
        <f>AE28/$AC$5</f>
        <v>0.32831123802581691</v>
      </c>
      <c r="AG28" s="183">
        <f t="shared" si="4"/>
        <v>0</v>
      </c>
      <c r="AH28" s="183">
        <f t="shared" si="5"/>
        <v>0</v>
      </c>
      <c r="AI28" s="174"/>
      <c r="AJ28" s="119">
        <v>677642.79480000003</v>
      </c>
      <c r="AK28" s="65">
        <f>AJ28/$AC$5</f>
        <v>0.32831123802581691</v>
      </c>
      <c r="AL28" s="21">
        <f t="shared" si="11"/>
        <v>0</v>
      </c>
    </row>
    <row r="29" spans="2:38" ht="30" customHeight="1">
      <c r="B29" s="96" t="s">
        <v>17</v>
      </c>
      <c r="C29" s="107" t="s">
        <v>16</v>
      </c>
      <c r="D29" s="46">
        <f>D15-D9</f>
        <v>5460442.2078676224</v>
      </c>
      <c r="E29" s="46">
        <f>E15-E9</f>
        <v>5088494.8613821929</v>
      </c>
      <c r="F29" s="46">
        <f>F15-F9</f>
        <v>5314992.9904172337</v>
      </c>
      <c r="G29" s="26">
        <f t="shared" si="0"/>
        <v>15863930.059667051</v>
      </c>
      <c r="H29" s="46">
        <f>H15-H9</f>
        <v>5098430.0378417987</v>
      </c>
      <c r="I29" s="46">
        <f>I15-I9</f>
        <v>5083231.4099335475</v>
      </c>
      <c r="J29" s="46">
        <f>J15-J9</f>
        <v>4935016.5282223644</v>
      </c>
      <c r="K29" s="26">
        <f t="shared" si="1"/>
        <v>15116677.975997709</v>
      </c>
      <c r="L29" s="46">
        <f>L15-L9</f>
        <v>5064227.9740974288</v>
      </c>
      <c r="M29" s="46">
        <f>M15-M9</f>
        <v>5075596.6641612956</v>
      </c>
      <c r="N29" s="46">
        <f>N15-N9</f>
        <v>4893049.7766498988</v>
      </c>
      <c r="O29" s="26">
        <f>L29+M29+N29</f>
        <v>15032874.414908625</v>
      </c>
      <c r="P29" s="46">
        <f>P15-P9</f>
        <v>5184838.833834989</v>
      </c>
      <c r="Q29" s="46">
        <f>Q15-Q9</f>
        <v>4945868.4001379572</v>
      </c>
      <c r="R29" s="46">
        <f>R15-R9</f>
        <v>5167703.5952634094</v>
      </c>
      <c r="S29" s="26">
        <f>P29+Q29+R29</f>
        <v>15298410.829236355</v>
      </c>
      <c r="T29" s="54">
        <f t="shared" si="8"/>
        <v>61311893.279809743</v>
      </c>
      <c r="U29" s="83">
        <f t="shared" si="3"/>
        <v>0</v>
      </c>
      <c r="W29" s="115">
        <f>W15-W9</f>
        <v>48634253.055018164</v>
      </c>
      <c r="X29" s="34"/>
      <c r="Y29" s="58">
        <f>Y15-Y9</f>
        <v>53363389.014959425</v>
      </c>
      <c r="Z29" s="61">
        <f t="shared" si="7"/>
        <v>27.941694001579588</v>
      </c>
      <c r="AA29" s="165">
        <f>AA15-AA9</f>
        <v>58214741.597663194</v>
      </c>
      <c r="AB29" s="61">
        <f t="shared" si="13"/>
        <v>30.481918898496858</v>
      </c>
      <c r="AC29" s="120">
        <f>AC15-AC9</f>
        <v>61311893.279809788</v>
      </c>
      <c r="AD29" s="65">
        <f t="shared" si="14"/>
        <v>29.705006447153497</v>
      </c>
      <c r="AE29" s="120">
        <f>AE15-AE9</f>
        <v>61311893.279809788</v>
      </c>
      <c r="AF29" s="138">
        <f>AE29/$AC$5</f>
        <v>29.705006447153497</v>
      </c>
      <c r="AG29" s="182">
        <f t="shared" si="4"/>
        <v>3097151.6821465939</v>
      </c>
      <c r="AH29" s="182">
        <f t="shared" si="5"/>
        <v>0</v>
      </c>
      <c r="AI29" s="174"/>
      <c r="AJ29" s="120">
        <f>AJ15-AJ9</f>
        <v>59564399.93632026</v>
      </c>
      <c r="AK29" s="65">
        <f>AJ29/$AC$5</f>
        <v>28.85836318990135</v>
      </c>
    </row>
    <row r="30" spans="2:38" s="25" customFormat="1" ht="30" customHeight="1">
      <c r="B30" s="98" t="s">
        <v>15</v>
      </c>
      <c r="C30" s="107" t="s">
        <v>14</v>
      </c>
      <c r="D30" s="48">
        <f>D29+D28</f>
        <v>5517922.3530573109</v>
      </c>
      <c r="E30" s="48">
        <f>E29+E28</f>
        <v>5142246.1923156409</v>
      </c>
      <c r="F30" s="48">
        <f>F29+F28</f>
        <v>5371803.9279761836</v>
      </c>
      <c r="G30" s="26">
        <f t="shared" si="0"/>
        <v>16031972.473349135</v>
      </c>
      <c r="H30" s="48">
        <f>H29+H28</f>
        <v>5153933.3780585621</v>
      </c>
      <c r="I30" s="48">
        <f>I29+I28</f>
        <v>5140634.2030256903</v>
      </c>
      <c r="J30" s="48">
        <f>J29+J28</f>
        <v>4990787.8029121691</v>
      </c>
      <c r="K30" s="26">
        <f t="shared" si="1"/>
        <v>15285355.38399642</v>
      </c>
      <c r="L30" s="48">
        <f>L29+L28</f>
        <v>5122258.9483913844</v>
      </c>
      <c r="M30" s="48">
        <f>M29+M28</f>
        <v>5133420.3985524718</v>
      </c>
      <c r="N30" s="48">
        <f>N29+N28</f>
        <v>4948773.2094977871</v>
      </c>
      <c r="O30" s="26">
        <f t="shared" si="2"/>
        <v>15204452.556441642</v>
      </c>
      <c r="P30" s="48">
        <f>P29+P28</f>
        <v>5242543.7747142883</v>
      </c>
      <c r="Q30" s="48">
        <f>Q29+Q28</f>
        <v>5000783.1065397067</v>
      </c>
      <c r="R30" s="48">
        <f>R29+R28</f>
        <v>5224428.7795685437</v>
      </c>
      <c r="S30" s="26">
        <f t="shared" si="6"/>
        <v>15467755.660822539</v>
      </c>
      <c r="T30" s="161">
        <f>G30+K30+O30+S30</f>
        <v>61989536.074609742</v>
      </c>
      <c r="U30" s="83">
        <f t="shared" si="3"/>
        <v>0</v>
      </c>
      <c r="W30" s="117">
        <f>W29+W28</f>
        <v>50002758.528018162</v>
      </c>
      <c r="X30" s="34"/>
      <c r="Y30" s="60">
        <f>Y29+Y28</f>
        <v>54080285.268059425</v>
      </c>
      <c r="Z30" s="61">
        <f t="shared" si="7"/>
        <v>28.317069256126928</v>
      </c>
      <c r="AA30" s="167">
        <f>AA29+AA28</f>
        <v>58892384.392463192</v>
      </c>
      <c r="AB30" s="61">
        <f t="shared" si="13"/>
        <v>30.836740583629503</v>
      </c>
      <c r="AC30" s="128">
        <f>AC29+AC28</f>
        <v>61989536.074609786</v>
      </c>
      <c r="AD30" s="65">
        <f t="shared" si="14"/>
        <v>30.033317685179316</v>
      </c>
      <c r="AE30" s="128">
        <f>AE29+AE28</f>
        <v>61989536.074609786</v>
      </c>
      <c r="AF30" s="138">
        <f>AE30/$AC$5</f>
        <v>30.033317685179316</v>
      </c>
      <c r="AG30" s="182">
        <f t="shared" si="4"/>
        <v>3097151.6821465939</v>
      </c>
      <c r="AH30" s="182">
        <f t="shared" si="5"/>
        <v>0</v>
      </c>
      <c r="AI30" s="175"/>
      <c r="AJ30" s="133">
        <f>AJ29+AJ28</f>
        <v>60242042.731120259</v>
      </c>
      <c r="AK30" s="65">
        <f>AJ30/$AC$5</f>
        <v>29.186674427927166</v>
      </c>
    </row>
    <row r="31" spans="2:38" s="21" customFormat="1" ht="30" customHeight="1">
      <c r="B31" s="98" t="s">
        <v>13</v>
      </c>
      <c r="C31" s="108" t="s">
        <v>12</v>
      </c>
      <c r="D31" s="24">
        <f>D30/D5</f>
        <v>31.516898801910976</v>
      </c>
      <c r="E31" s="24">
        <f t="shared" ref="E31:T31" si="17">E30/E5</f>
        <v>31.408658805546814</v>
      </c>
      <c r="F31" s="24">
        <f t="shared" si="17"/>
        <v>31.043733369050258</v>
      </c>
      <c r="G31" s="24">
        <f t="shared" si="17"/>
        <v>31.322310929661228</v>
      </c>
      <c r="H31" s="24">
        <f t="shared" si="17"/>
        <v>30.486349856507104</v>
      </c>
      <c r="I31" s="24">
        <f t="shared" si="17"/>
        <v>29.401495790006138</v>
      </c>
      <c r="J31" s="24">
        <f t="shared" si="17"/>
        <v>29.379492066688709</v>
      </c>
      <c r="K31" s="24">
        <f t="shared" si="17"/>
        <v>29.751191990232655</v>
      </c>
      <c r="L31" s="24">
        <f t="shared" si="17"/>
        <v>28.979268352734973</v>
      </c>
      <c r="M31" s="24">
        <f t="shared" si="17"/>
        <v>29.146502281473659</v>
      </c>
      <c r="N31" s="24">
        <f t="shared" si="17"/>
        <v>29.157174568809374</v>
      </c>
      <c r="O31" s="24">
        <f t="shared" si="17"/>
        <v>29.093406640900621</v>
      </c>
      <c r="P31" s="24">
        <f t="shared" si="17"/>
        <v>29.827359856085515</v>
      </c>
      <c r="Q31" s="24">
        <f t="shared" si="17"/>
        <v>29.897515627149676</v>
      </c>
      <c r="R31" s="24">
        <f t="shared" si="17"/>
        <v>30.237692510108253</v>
      </c>
      <c r="S31" s="24">
        <f t="shared" si="17"/>
        <v>29.987558302900382</v>
      </c>
      <c r="T31" s="24">
        <f t="shared" si="17"/>
        <v>30.033317685179309</v>
      </c>
      <c r="U31" s="34"/>
      <c r="W31" s="24">
        <f t="shared" ref="W31" si="18">W30/W5</f>
        <v>20.409289195109455</v>
      </c>
      <c r="X31" s="34"/>
      <c r="Y31" s="24">
        <f t="shared" ref="Y31:AA31" si="19">Y30/Y5</f>
        <v>28.317069256126928</v>
      </c>
      <c r="Z31" s="63"/>
      <c r="AA31" s="24">
        <f t="shared" si="19"/>
        <v>29.15371613940923</v>
      </c>
      <c r="AB31" s="63"/>
      <c r="AC31" s="208">
        <f>AC30/AC5</f>
        <v>30.033317685179316</v>
      </c>
      <c r="AD31" s="64"/>
      <c r="AE31" s="208">
        <f>AE30/AE5</f>
        <v>30.033317685179316</v>
      </c>
      <c r="AF31" s="137"/>
      <c r="AG31" s="183">
        <f t="shared" si="4"/>
        <v>0.87960154577008609</v>
      </c>
      <c r="AH31" s="183">
        <f t="shared" si="5"/>
        <v>0</v>
      </c>
      <c r="AI31" s="176"/>
      <c r="AJ31" s="121">
        <f>AJ30/AJ5</f>
        <v>29.186674427927166</v>
      </c>
      <c r="AK31" s="64"/>
    </row>
    <row r="32" spans="2:38" s="23" customFormat="1" ht="30" customHeight="1">
      <c r="B32" s="98" t="s">
        <v>11</v>
      </c>
      <c r="C32" s="41" t="s">
        <v>10</v>
      </c>
      <c r="D32" s="24">
        <f t="shared" ref="D32:S32" si="20">D5*D31</f>
        <v>5517922.3530573109</v>
      </c>
      <c r="E32" s="24">
        <f t="shared" si="20"/>
        <v>5142246.1923156409</v>
      </c>
      <c r="F32" s="24">
        <f t="shared" si="20"/>
        <v>5371803.9279761836</v>
      </c>
      <c r="G32" s="24">
        <f t="shared" si="20"/>
        <v>16031972.473349135</v>
      </c>
      <c r="H32" s="24">
        <f t="shared" si="20"/>
        <v>5153933.3780585621</v>
      </c>
      <c r="I32" s="24">
        <f t="shared" si="20"/>
        <v>5140634.2030256903</v>
      </c>
      <c r="J32" s="24">
        <f t="shared" si="20"/>
        <v>4990787.8029121691</v>
      </c>
      <c r="K32" s="24">
        <f t="shared" si="20"/>
        <v>15285355.38399642</v>
      </c>
      <c r="L32" s="24">
        <f t="shared" si="20"/>
        <v>5122258.9483913844</v>
      </c>
      <c r="M32" s="24">
        <f t="shared" si="20"/>
        <v>5133420.3985524718</v>
      </c>
      <c r="N32" s="24">
        <f t="shared" si="20"/>
        <v>4948773.2094977871</v>
      </c>
      <c r="O32" s="24">
        <f t="shared" si="20"/>
        <v>15204452.556441642</v>
      </c>
      <c r="P32" s="24">
        <f t="shared" si="20"/>
        <v>5242543.7747142883</v>
      </c>
      <c r="Q32" s="24">
        <f t="shared" si="20"/>
        <v>5000783.1065397067</v>
      </c>
      <c r="R32" s="24">
        <f t="shared" si="20"/>
        <v>5224428.7795685437</v>
      </c>
      <c r="S32" s="24">
        <f t="shared" si="20"/>
        <v>15467755.660822539</v>
      </c>
      <c r="T32" s="24">
        <f>T5*T31</f>
        <v>61989536.074609742</v>
      </c>
      <c r="U32" s="34"/>
      <c r="W32" s="24">
        <f t="shared" ref="W32" si="21">W5*W31</f>
        <v>50002758.528018162</v>
      </c>
      <c r="X32" s="34"/>
      <c r="Y32" s="24">
        <f t="shared" ref="Y32:AA32" si="22">Y5*Y31</f>
        <v>54080285.268059425</v>
      </c>
      <c r="Z32" s="63"/>
      <c r="AA32" s="24">
        <f t="shared" si="22"/>
        <v>58892384.392463192</v>
      </c>
      <c r="AB32" s="63"/>
      <c r="AC32" s="208">
        <f>AC5*AC31</f>
        <v>61989536.074609786</v>
      </c>
      <c r="AD32" s="64"/>
      <c r="AE32" s="208">
        <f>AE5*AE31</f>
        <v>61989536.074609786</v>
      </c>
      <c r="AF32" s="137"/>
      <c r="AG32" s="183">
        <f t="shared" si="4"/>
        <v>3097151.6821465939</v>
      </c>
      <c r="AH32" s="183">
        <f t="shared" si="5"/>
        <v>0</v>
      </c>
      <c r="AI32" s="177"/>
      <c r="AJ32" s="121">
        <f>AJ5*AJ31</f>
        <v>60242042.731120259</v>
      </c>
      <c r="AK32" s="64"/>
    </row>
    <row r="33" spans="2:37" s="21" customFormat="1" ht="30" customHeight="1">
      <c r="B33" s="49" t="s">
        <v>9</v>
      </c>
      <c r="C33" s="42" t="s">
        <v>8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81">
        <v>11000000</v>
      </c>
      <c r="U33" s="34"/>
      <c r="W33" s="44">
        <v>8914147.1999999993</v>
      </c>
      <c r="X33" s="34"/>
      <c r="Y33" s="44">
        <v>11980796</v>
      </c>
      <c r="Z33" s="63"/>
      <c r="AA33" s="81">
        <v>11000000</v>
      </c>
      <c r="AB33" s="63"/>
      <c r="AC33" s="129">
        <v>11000000</v>
      </c>
      <c r="AD33" s="64"/>
      <c r="AE33" s="129">
        <v>11000000</v>
      </c>
      <c r="AF33" s="137"/>
      <c r="AG33" s="183">
        <f t="shared" si="4"/>
        <v>0</v>
      </c>
      <c r="AH33" s="183">
        <f t="shared" si="5"/>
        <v>0</v>
      </c>
      <c r="AI33" s="176"/>
      <c r="AJ33" s="129">
        <v>11000000</v>
      </c>
      <c r="AK33" s="64"/>
    </row>
    <row r="34" spans="2:37" ht="24.75" customHeight="1">
      <c r="B34" s="11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20"/>
      <c r="U34" s="34"/>
      <c r="W34" s="20"/>
      <c r="X34" s="34"/>
      <c r="Y34" s="20"/>
      <c r="Z34" s="63"/>
      <c r="AA34" s="20"/>
      <c r="AB34" s="63"/>
      <c r="AC34" s="209"/>
      <c r="AD34" s="69"/>
      <c r="AE34" s="209"/>
      <c r="AF34" s="140"/>
      <c r="AG34" s="184"/>
      <c r="AH34" s="184"/>
      <c r="AJ34" s="20"/>
      <c r="AK34" s="69"/>
    </row>
    <row r="35" spans="2:37">
      <c r="D35" s="38"/>
      <c r="E35" s="38"/>
      <c r="F35" s="38"/>
      <c r="G35" s="38"/>
      <c r="H35" s="38"/>
      <c r="I35" s="38"/>
      <c r="J35" s="38"/>
      <c r="K35" s="17"/>
      <c r="L35" s="38"/>
      <c r="M35" s="38"/>
      <c r="N35" s="38"/>
      <c r="O35" s="17"/>
      <c r="P35" s="38"/>
      <c r="Q35" s="38"/>
      <c r="R35" s="38"/>
      <c r="S35" s="17"/>
      <c r="U35" s="34"/>
      <c r="Y35" s="89">
        <f>Y15+Y33-Y25</f>
        <v>74406256.280019462</v>
      </c>
      <c r="Z35" s="90"/>
      <c r="AA35" s="89">
        <f>AA15+AA33-AA25</f>
        <v>78694290.8147057</v>
      </c>
      <c r="AB35" s="90"/>
      <c r="AC35" s="210">
        <f>AC15+AC33-AC25</f>
        <v>81830678.570000008</v>
      </c>
      <c r="AD35" s="91"/>
      <c r="AE35" s="210">
        <f>AE15+AE33-AE25</f>
        <v>81830678.570000008</v>
      </c>
      <c r="AF35" s="141"/>
      <c r="AG35" s="185"/>
      <c r="AH35" s="185"/>
      <c r="AJ35" s="89">
        <f>AJ15+AJ33-AJ25</f>
        <v>80166399.196676657</v>
      </c>
      <c r="AK35" s="91"/>
    </row>
    <row r="36" spans="2:37">
      <c r="D36" s="38"/>
      <c r="E36" s="38"/>
      <c r="F36" s="38"/>
      <c r="U36" s="34"/>
      <c r="Y36" s="89">
        <f>Y25</f>
        <v>3497094.0451609138</v>
      </c>
      <c r="Z36" s="90"/>
      <c r="AA36" s="89">
        <f>AA25</f>
        <v>3934714.5407352853</v>
      </c>
      <c r="AB36" s="90"/>
      <c r="AC36" s="210">
        <f>AC35*AC37</f>
        <v>4091533.9285000004</v>
      </c>
      <c r="AD36" s="91"/>
      <c r="AE36" s="210">
        <f>AE35*AE37</f>
        <v>4091533.9285000004</v>
      </c>
      <c r="AF36" s="141"/>
      <c r="AG36" s="185"/>
      <c r="AH36" s="185"/>
      <c r="AJ36" s="89">
        <f>AJ35*AJ37</f>
        <v>4008319.9598338329</v>
      </c>
      <c r="AK36" s="91"/>
    </row>
    <row r="37" spans="2:37" s="28" customFormat="1">
      <c r="B37" s="85"/>
      <c r="C37" s="13"/>
      <c r="D37" s="38"/>
      <c r="E37" s="38"/>
      <c r="F37" s="38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7"/>
      <c r="W37" s="86"/>
      <c r="X37" s="86"/>
      <c r="Y37" s="88">
        <f>Y36/Y35</f>
        <v>4.6999999999999986E-2</v>
      </c>
      <c r="Z37" s="86"/>
      <c r="AA37" s="88">
        <f>AA36/AA35</f>
        <v>0.05</v>
      </c>
      <c r="AB37" s="86"/>
      <c r="AC37" s="211">
        <v>0.05</v>
      </c>
      <c r="AD37" s="88"/>
      <c r="AE37" s="211">
        <v>0.05</v>
      </c>
      <c r="AF37" s="142"/>
      <c r="AG37" s="186"/>
      <c r="AH37" s="186"/>
      <c r="AI37" s="156"/>
      <c r="AJ37" s="88">
        <v>0.05</v>
      </c>
      <c r="AK37" s="88"/>
    </row>
    <row r="38" spans="2:37">
      <c r="D38" s="38"/>
      <c r="E38" s="38"/>
      <c r="F38" s="38"/>
    </row>
    <row r="39" spans="2:37">
      <c r="D39" s="38"/>
      <c r="E39" s="38"/>
      <c r="F39" s="38"/>
      <c r="AC39" s="213"/>
      <c r="AE39" s="213"/>
      <c r="AF39" s="70"/>
      <c r="AG39" s="188"/>
      <c r="AH39" s="188"/>
      <c r="AI39" s="70"/>
      <c r="AJ39" s="70"/>
    </row>
    <row r="40" spans="2:37">
      <c r="C40" s="148"/>
      <c r="D40" s="38"/>
      <c r="E40" s="38"/>
      <c r="F40" s="38"/>
      <c r="AC40" s="213"/>
      <c r="AE40" s="213"/>
      <c r="AF40" s="70"/>
      <c r="AG40" s="188"/>
      <c r="AH40" s="188"/>
      <c r="AI40" s="70"/>
      <c r="AJ40" s="70"/>
    </row>
    <row r="41" spans="2:37">
      <c r="D41" s="38"/>
      <c r="E41" s="38"/>
      <c r="F41" s="38"/>
      <c r="AC41" s="213"/>
      <c r="AE41" s="213"/>
      <c r="AF41" s="70"/>
      <c r="AG41" s="188"/>
      <c r="AH41" s="188"/>
      <c r="AI41" s="70"/>
      <c r="AJ41" s="70"/>
    </row>
    <row r="42" spans="2:37">
      <c r="D42" s="38"/>
      <c r="E42" s="38"/>
      <c r="F42" s="38"/>
      <c r="Z42" s="11"/>
      <c r="AB42" s="11"/>
      <c r="AC42" s="213"/>
      <c r="AE42" s="213"/>
      <c r="AF42" s="70"/>
      <c r="AG42" s="188"/>
      <c r="AH42" s="188"/>
      <c r="AI42" s="70"/>
      <c r="AJ42" s="70"/>
    </row>
    <row r="43" spans="2:37">
      <c r="D43" s="38"/>
      <c r="E43" s="38"/>
      <c r="F43" s="38"/>
      <c r="AC43" s="213"/>
      <c r="AE43" s="213"/>
      <c r="AF43" s="70"/>
      <c r="AG43" s="188"/>
      <c r="AH43" s="188"/>
      <c r="AI43" s="70"/>
      <c r="AJ43" s="70"/>
    </row>
    <row r="44" spans="2:37">
      <c r="B44" s="10"/>
      <c r="D44" s="38"/>
      <c r="E44" s="38"/>
      <c r="F44" s="38"/>
    </row>
    <row r="45" spans="2:37">
      <c r="B45" s="10"/>
      <c r="D45" s="38"/>
      <c r="E45" s="38"/>
      <c r="F45" s="38"/>
    </row>
    <row r="46" spans="2:37" ht="26.1" customHeight="1">
      <c r="B46" s="15"/>
      <c r="D46" s="38"/>
      <c r="E46" s="38"/>
      <c r="F46" s="38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37" s="15" customFormat="1" ht="26.1" customHeight="1">
      <c r="T47" s="11"/>
      <c r="U47" s="11"/>
      <c r="W47" s="11"/>
      <c r="X47" s="11"/>
      <c r="Y47" s="11"/>
      <c r="Z47" s="73"/>
      <c r="AA47" s="11"/>
      <c r="AB47" s="73"/>
      <c r="AC47" s="209"/>
      <c r="AD47" s="70"/>
      <c r="AE47" s="209"/>
      <c r="AF47" s="143"/>
      <c r="AG47" s="187"/>
      <c r="AH47" s="187"/>
      <c r="AI47" s="151"/>
      <c r="AJ47" s="11"/>
      <c r="AK47" s="70"/>
    </row>
    <row r="48" spans="2:37" s="16" customFormat="1" ht="26.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1"/>
      <c r="U48" s="11"/>
      <c r="V48" s="10"/>
      <c r="W48" s="11"/>
      <c r="X48" s="11"/>
      <c r="Y48" s="11"/>
      <c r="Z48" s="73"/>
      <c r="AA48" s="11"/>
      <c r="AB48" s="73"/>
      <c r="AC48" s="212"/>
      <c r="AD48" s="70"/>
      <c r="AE48" s="212"/>
      <c r="AF48" s="143"/>
      <c r="AG48" s="187"/>
      <c r="AH48" s="187"/>
      <c r="AI48" s="151"/>
      <c r="AJ48" s="11"/>
      <c r="AK48" s="70"/>
    </row>
    <row r="49" spans="2:37" s="16" customFormat="1" ht="26.1" hidden="1" customHeight="1">
      <c r="B49" s="15"/>
      <c r="C49" s="15"/>
      <c r="D49" s="17">
        <f>D5*30.64</f>
        <v>5364396.4769599978</v>
      </c>
      <c r="E49" s="17">
        <f>E5*30.18</f>
        <v>4941089.367899999</v>
      </c>
      <c r="F49" s="17">
        <f>F5*29.4</f>
        <v>5087372.5013999976</v>
      </c>
      <c r="G49" s="38"/>
      <c r="H49" s="17">
        <f>H5*28.86</f>
        <v>4878987.415380002</v>
      </c>
      <c r="I49" s="17">
        <f>I5*28.65</f>
        <v>5009240.7191999964</v>
      </c>
      <c r="J49" s="17">
        <f>J5*27.33</f>
        <v>4642634.0640600016</v>
      </c>
      <c r="K49" s="17">
        <f>K5*30.64</f>
        <v>15742000.828720002</v>
      </c>
      <c r="L49" s="17">
        <f>L5*28.86</f>
        <v>5101177.5539399972</v>
      </c>
      <c r="M49" s="17">
        <f>M5*28.65</f>
        <v>5045974.058849996</v>
      </c>
      <c r="N49" s="17">
        <f>N5*27.33</f>
        <v>4638651.509130002</v>
      </c>
      <c r="O49" s="17">
        <f>O5*30.64</f>
        <v>16012714.910959994</v>
      </c>
      <c r="P49" s="17">
        <f>P5*28.86</f>
        <v>5072517.7846199982</v>
      </c>
      <c r="Q49" s="17">
        <f>Q5*28.65</f>
        <v>4792118.4418500019</v>
      </c>
      <c r="R49" s="17">
        <f>R5*27.33</f>
        <v>4722041.4883799981</v>
      </c>
      <c r="S49" s="17">
        <f>S5*30.64</f>
        <v>15804288.854079999</v>
      </c>
      <c r="T49" s="17">
        <f>T5*30.64</f>
        <v>63241743.893759988</v>
      </c>
      <c r="U49" s="17"/>
      <c r="V49" s="15"/>
      <c r="W49" s="17">
        <f>W5*30.64</f>
        <v>75068000</v>
      </c>
      <c r="X49" s="17"/>
      <c r="Y49" s="17"/>
      <c r="Z49" s="74"/>
      <c r="AA49" s="17"/>
      <c r="AB49" s="74"/>
      <c r="AC49" s="212"/>
      <c r="AD49" s="70"/>
      <c r="AE49" s="212"/>
      <c r="AF49" s="143"/>
      <c r="AG49" s="187"/>
      <c r="AH49" s="187"/>
      <c r="AI49" s="157"/>
      <c r="AJ49" s="11"/>
      <c r="AK49" s="70"/>
    </row>
    <row r="50" spans="2:37" s="16" customFormat="1" ht="26.1" hidden="1" customHeight="1">
      <c r="B50" s="15"/>
      <c r="C50" s="15"/>
      <c r="D50" s="17">
        <f>D49-D32</f>
        <v>-153525.87609731313</v>
      </c>
      <c r="E50" s="17">
        <f>E49-E32</f>
        <v>-201156.82441564184</v>
      </c>
      <c r="F50" s="17">
        <f>F49-F32</f>
        <v>-284431.42657618597</v>
      </c>
      <c r="G50" s="38"/>
      <c r="H50" s="17">
        <f t="shared" ref="H50:T50" si="23">H49-H32</f>
        <v>-274945.96267856006</v>
      </c>
      <c r="I50" s="17">
        <f t="shared" si="23"/>
        <v>-131393.48382569384</v>
      </c>
      <c r="J50" s="17">
        <f t="shared" si="23"/>
        <v>-348153.7388521675</v>
      </c>
      <c r="K50" s="17">
        <f t="shared" si="23"/>
        <v>456645.4447235819</v>
      </c>
      <c r="L50" s="17">
        <f t="shared" si="23"/>
        <v>-21081.394451387227</v>
      </c>
      <c r="M50" s="17">
        <f t="shared" si="23"/>
        <v>-87446.339702475816</v>
      </c>
      <c r="N50" s="17">
        <f t="shared" si="23"/>
        <v>-310121.70036778506</v>
      </c>
      <c r="O50" s="17">
        <f t="shared" si="23"/>
        <v>808262.35451835208</v>
      </c>
      <c r="P50" s="17">
        <f t="shared" si="23"/>
        <v>-170025.99009429011</v>
      </c>
      <c r="Q50" s="17">
        <f t="shared" si="23"/>
        <v>-208664.66468970478</v>
      </c>
      <c r="R50" s="17">
        <f t="shared" si="23"/>
        <v>-502387.29118854553</v>
      </c>
      <c r="S50" s="17">
        <f t="shared" si="23"/>
        <v>336533.19325746037</v>
      </c>
      <c r="T50" s="17">
        <f t="shared" si="23"/>
        <v>1252207.8191502467</v>
      </c>
      <c r="U50" s="17"/>
      <c r="V50" s="10"/>
      <c r="W50" s="17">
        <f t="shared" ref="W50" si="24">W49-W32</f>
        <v>25065241.471981838</v>
      </c>
      <c r="X50" s="17"/>
      <c r="Y50" s="17"/>
      <c r="Z50" s="74"/>
      <c r="AA50" s="17"/>
      <c r="AB50" s="74"/>
      <c r="AC50" s="212"/>
      <c r="AD50" s="70"/>
      <c r="AE50" s="212"/>
      <c r="AF50" s="143"/>
      <c r="AG50" s="187"/>
      <c r="AH50" s="187"/>
      <c r="AI50" s="157"/>
      <c r="AJ50" s="11"/>
      <c r="AK50" s="70"/>
    </row>
    <row r="51" spans="2:37" s="16" customFormat="1" ht="26.1" hidden="1" customHeight="1">
      <c r="B51" s="15"/>
      <c r="C51" s="15"/>
      <c r="D51" s="12"/>
      <c r="E51" s="12"/>
      <c r="F51" s="12"/>
      <c r="G51" s="38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1"/>
      <c r="U51" s="11"/>
      <c r="V51" s="15"/>
      <c r="W51" s="11"/>
      <c r="X51" s="11"/>
      <c r="Y51" s="11"/>
      <c r="Z51" s="73"/>
      <c r="AA51" s="11"/>
      <c r="AB51" s="73"/>
      <c r="AC51" s="212"/>
      <c r="AD51" s="70"/>
      <c r="AE51" s="212"/>
      <c r="AF51" s="143"/>
      <c r="AG51" s="187"/>
      <c r="AH51" s="187"/>
      <c r="AI51" s="157"/>
      <c r="AJ51" s="11"/>
      <c r="AK51" s="70"/>
    </row>
    <row r="52" spans="2:37" s="15" customFormat="1" ht="26.1" hidden="1" customHeight="1">
      <c r="D52" s="12"/>
      <c r="E52" s="12"/>
      <c r="F52" s="12"/>
      <c r="G52" s="38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1"/>
      <c r="U52" s="11"/>
      <c r="V52" s="10"/>
      <c r="W52" s="11"/>
      <c r="X52" s="11"/>
      <c r="Y52" s="11"/>
      <c r="Z52" s="73"/>
      <c r="AA52" s="11"/>
      <c r="AB52" s="73"/>
      <c r="AC52" s="212"/>
      <c r="AD52" s="70"/>
      <c r="AE52" s="212"/>
      <c r="AF52" s="143"/>
      <c r="AG52" s="187"/>
      <c r="AH52" s="187"/>
      <c r="AI52" s="148"/>
      <c r="AJ52" s="11"/>
      <c r="AK52" s="70"/>
    </row>
    <row r="53" spans="2:37" hidden="1">
      <c r="B53" s="10"/>
      <c r="C53" s="10"/>
      <c r="G53" s="17"/>
      <c r="H53" s="17"/>
      <c r="I53" s="17"/>
      <c r="J53" s="17">
        <f>T5*29.17</f>
        <v>60207626.285279989</v>
      </c>
      <c r="K53" s="17"/>
      <c r="L53" s="17"/>
      <c r="M53" s="17"/>
      <c r="N53" s="17" t="e">
        <f>#REF!*29.17</f>
        <v>#REF!</v>
      </c>
      <c r="O53" s="17"/>
      <c r="P53" s="17"/>
      <c r="Q53" s="17"/>
      <c r="R53" s="17" t="e">
        <f>#REF!*29.17</f>
        <v>#REF!</v>
      </c>
      <c r="S53" s="17"/>
      <c r="V53" s="15"/>
    </row>
    <row r="54" spans="2:37" hidden="1">
      <c r="B54" s="10"/>
      <c r="C54" s="10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37" hidden="1"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9">
        <v>2553000</v>
      </c>
      <c r="U55" s="79"/>
      <c r="W55" s="19">
        <v>2553000</v>
      </c>
      <c r="X55" s="19"/>
      <c r="Y55" s="19"/>
      <c r="Z55" s="75"/>
      <c r="AA55" s="19"/>
      <c r="AB55" s="75"/>
    </row>
    <row r="56" spans="2:37" hidden="1"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9">
        <v>2553000</v>
      </c>
      <c r="U56" s="79"/>
      <c r="W56" s="19">
        <v>2553000</v>
      </c>
      <c r="X56" s="19"/>
      <c r="Y56" s="19"/>
      <c r="Z56" s="75"/>
      <c r="AA56" s="19"/>
      <c r="AB56" s="75"/>
    </row>
    <row r="57" spans="2:37" hidden="1"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9">
        <v>6874796</v>
      </c>
      <c r="U57" s="79"/>
      <c r="W57" s="19">
        <v>6874796</v>
      </c>
      <c r="X57" s="19"/>
      <c r="Y57" s="19"/>
      <c r="Z57" s="75"/>
      <c r="AA57" s="19"/>
      <c r="AB57" s="75"/>
    </row>
    <row r="58" spans="2:37" hidden="1"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8">
        <f>SUM(T55:T57)</f>
        <v>11980796</v>
      </c>
      <c r="U58" s="80"/>
      <c r="W58" s="18">
        <f>SUM(W55:W57)</f>
        <v>11980796</v>
      </c>
      <c r="X58" s="18"/>
      <c r="Y58" s="18"/>
      <c r="Z58" s="76"/>
      <c r="AA58" s="18"/>
      <c r="AB58" s="76"/>
    </row>
    <row r="65" spans="29:36">
      <c r="AC65" s="209"/>
      <c r="AE65" s="209"/>
      <c r="AJ65" s="20"/>
    </row>
    <row r="66" spans="29:36">
      <c r="AC66" s="209"/>
      <c r="AE66" s="209"/>
      <c r="AJ66" s="20"/>
    </row>
  </sheetData>
  <mergeCells count="1">
    <mergeCell ref="D2:Q2"/>
  </mergeCells>
  <pageMargins left="0" right="0" top="0.59055118110236227" bottom="0" header="0.15748031496062992" footer="0.19685039370078741"/>
  <pageSetup paperSize="9" scale="48" orientation="landscape" r:id="rId1"/>
  <rowBreaks count="1" manualBreakCount="1">
    <brk id="29" min="1" max="1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54"/>
  <sheetViews>
    <sheetView zoomScaleNormal="100" workbookViewId="0">
      <selection activeCell="R18" sqref="R18"/>
    </sheetView>
  </sheetViews>
  <sheetFormatPr defaultRowHeight="14.25"/>
  <cols>
    <col min="1" max="1" width="3.25" style="247" customWidth="1"/>
    <col min="2" max="2" width="9.25" style="247" customWidth="1"/>
    <col min="3" max="11" width="9" style="247"/>
    <col min="12" max="12" width="3.25" style="247" customWidth="1"/>
    <col min="13" max="13" width="9.25" style="247" customWidth="1"/>
    <col min="14" max="22" width="9" style="247"/>
    <col min="23" max="23" width="4" style="247" customWidth="1"/>
    <col min="24" max="16384" width="9" style="247"/>
  </cols>
  <sheetData>
    <row r="1" spans="2:21" ht="15">
      <c r="B1" s="246"/>
      <c r="F1" s="687" t="s">
        <v>165</v>
      </c>
      <c r="G1" s="687"/>
      <c r="H1" s="687"/>
      <c r="I1" s="687"/>
      <c r="J1" s="687"/>
      <c r="Q1" s="687" t="s">
        <v>165</v>
      </c>
      <c r="R1" s="687"/>
      <c r="S1" s="687"/>
      <c r="T1" s="687"/>
      <c r="U1" s="687"/>
    </row>
    <row r="2" spans="2:21">
      <c r="F2" s="684" t="s">
        <v>119</v>
      </c>
      <c r="G2" s="684"/>
      <c r="H2" s="684"/>
      <c r="I2" s="684"/>
      <c r="J2" s="684"/>
      <c r="Q2" s="684" t="s">
        <v>119</v>
      </c>
      <c r="R2" s="684"/>
      <c r="S2" s="684"/>
      <c r="T2" s="684"/>
      <c r="U2" s="684"/>
    </row>
    <row r="3" spans="2:21">
      <c r="F3" s="684" t="s">
        <v>120</v>
      </c>
      <c r="G3" s="684"/>
      <c r="H3" s="684"/>
      <c r="I3" s="684"/>
      <c r="J3" s="684"/>
      <c r="Q3" s="684" t="s">
        <v>120</v>
      </c>
      <c r="R3" s="684"/>
      <c r="S3" s="684"/>
      <c r="T3" s="684"/>
      <c r="U3" s="684"/>
    </row>
    <row r="4" spans="2:21">
      <c r="F4" s="363"/>
      <c r="G4" s="684" t="s">
        <v>230</v>
      </c>
      <c r="H4" s="684"/>
      <c r="I4" s="684"/>
      <c r="J4" s="684"/>
      <c r="Q4" s="685" t="s">
        <v>227</v>
      </c>
      <c r="R4" s="685"/>
      <c r="S4" s="685"/>
      <c r="T4" s="685"/>
      <c r="U4" s="685"/>
    </row>
    <row r="5" spans="2:21">
      <c r="G5" s="345"/>
      <c r="H5" s="345"/>
      <c r="I5" s="345"/>
      <c r="J5" s="345"/>
      <c r="R5" s="347"/>
      <c r="S5" s="347"/>
      <c r="T5" s="347"/>
      <c r="U5" s="347"/>
    </row>
    <row r="6" spans="2:21" ht="15">
      <c r="B6" s="357" t="s">
        <v>226</v>
      </c>
      <c r="M6" s="248" t="s">
        <v>118</v>
      </c>
    </row>
    <row r="7" spans="2:21" ht="28.9" customHeight="1">
      <c r="B7" s="693" t="s">
        <v>166</v>
      </c>
      <c r="C7" s="694"/>
      <c r="D7" s="694"/>
      <c r="E7" s="694"/>
      <c r="F7" s="694"/>
      <c r="G7" s="694"/>
      <c r="H7" s="694"/>
      <c r="I7" s="694"/>
      <c r="J7" s="695"/>
      <c r="M7" s="693" t="s">
        <v>166</v>
      </c>
      <c r="N7" s="694"/>
      <c r="O7" s="694"/>
      <c r="P7" s="694"/>
      <c r="Q7" s="694"/>
      <c r="R7" s="694"/>
      <c r="S7" s="694"/>
      <c r="T7" s="694"/>
      <c r="U7" s="695"/>
    </row>
    <row r="8" spans="2:21" ht="15.75">
      <c r="B8" s="689" t="s">
        <v>123</v>
      </c>
      <c r="C8" s="692" t="s">
        <v>124</v>
      </c>
      <c r="D8" s="692"/>
      <c r="E8" s="692"/>
      <c r="F8" s="692"/>
      <c r="G8" s="692"/>
      <c r="H8" s="692"/>
      <c r="I8" s="692"/>
      <c r="J8" s="692"/>
      <c r="M8" s="689" t="s">
        <v>123</v>
      </c>
      <c r="N8" s="692" t="s">
        <v>124</v>
      </c>
      <c r="O8" s="692"/>
      <c r="P8" s="692"/>
      <c r="Q8" s="692"/>
      <c r="R8" s="692"/>
      <c r="S8" s="692"/>
      <c r="T8" s="692"/>
      <c r="U8" s="692"/>
    </row>
    <row r="9" spans="2:21" ht="15.75">
      <c r="B9" s="682"/>
      <c r="C9" s="671" t="s">
        <v>125</v>
      </c>
      <c r="D9" s="673" t="s">
        <v>167</v>
      </c>
      <c r="E9" s="674"/>
      <c r="F9" s="674"/>
      <c r="G9" s="674"/>
      <c r="H9" s="674"/>
      <c r="I9" s="674"/>
      <c r="J9" s="674"/>
      <c r="M9" s="682"/>
      <c r="N9" s="671" t="s">
        <v>125</v>
      </c>
      <c r="O9" s="673" t="s">
        <v>167</v>
      </c>
      <c r="P9" s="674"/>
      <c r="Q9" s="674"/>
      <c r="R9" s="674"/>
      <c r="S9" s="674"/>
      <c r="T9" s="674"/>
      <c r="U9" s="674"/>
    </row>
    <row r="10" spans="2:21" ht="15">
      <c r="B10" s="682"/>
      <c r="C10" s="672"/>
      <c r="D10" s="250">
        <v>0.33</v>
      </c>
      <c r="E10" s="250">
        <v>0.37</v>
      </c>
      <c r="F10" s="250">
        <v>0.49</v>
      </c>
      <c r="G10" s="250">
        <v>0.5</v>
      </c>
      <c r="H10" s="250">
        <v>0.51</v>
      </c>
      <c r="I10" s="250">
        <v>0.78</v>
      </c>
      <c r="J10" s="250">
        <v>0.93</v>
      </c>
      <c r="M10" s="682"/>
      <c r="N10" s="672"/>
      <c r="O10" s="250">
        <v>0.33</v>
      </c>
      <c r="P10" s="250">
        <v>0.37</v>
      </c>
      <c r="Q10" s="250">
        <v>0.49</v>
      </c>
      <c r="R10" s="250">
        <v>0.5</v>
      </c>
      <c r="S10" s="250">
        <v>0.51</v>
      </c>
      <c r="T10" s="250">
        <v>0.78</v>
      </c>
      <c r="U10" s="250">
        <v>0.93</v>
      </c>
    </row>
    <row r="11" spans="2:21" ht="15">
      <c r="B11" s="251" t="s">
        <v>127</v>
      </c>
      <c r="C11" s="252">
        <v>47</v>
      </c>
      <c r="D11" s="253">
        <f>C11-ROUND(C11*33%,2)</f>
        <v>31.490000000000002</v>
      </c>
      <c r="E11" s="253">
        <f>C11-ROUND(C11*37%,2)</f>
        <v>29.61</v>
      </c>
      <c r="F11" s="253">
        <f>C11-ROUND(C11*49%,2)</f>
        <v>23.97</v>
      </c>
      <c r="G11" s="253">
        <f>C11-ROUND(C11*50%,2)</f>
        <v>23.5</v>
      </c>
      <c r="H11" s="253">
        <f>C11-ROUND(C11*51%,2)</f>
        <v>23.03</v>
      </c>
      <c r="I11" s="253">
        <f>C11-ROUND(C11*78%,2)</f>
        <v>10.340000000000003</v>
      </c>
      <c r="J11" s="253">
        <f>C11-ROUND(C11*93%,2)</f>
        <v>3.2899999999999991</v>
      </c>
      <c r="M11" s="251" t="s">
        <v>127</v>
      </c>
      <c r="N11" s="254">
        <f>C11*1.1</f>
        <v>51.7</v>
      </c>
      <c r="O11" s="255">
        <f>N11-ROUND(N11*33%,2)</f>
        <v>34.64</v>
      </c>
      <c r="P11" s="255">
        <f>N11-ROUND(N11*37%,2)</f>
        <v>32.570000000000007</v>
      </c>
      <c r="Q11" s="255">
        <f>N11-ROUND(N11*49%,2)</f>
        <v>26.370000000000005</v>
      </c>
      <c r="R11" s="255">
        <f>N11-ROUND(N11*50%,2)</f>
        <v>25.85</v>
      </c>
      <c r="S11" s="255">
        <f>N11-ROUND(N11*51%,2)</f>
        <v>25.330000000000002</v>
      </c>
      <c r="T11" s="255">
        <f>N11-ROUND(N11*78%,2)</f>
        <v>11.370000000000005</v>
      </c>
      <c r="U11" s="255">
        <f>N11-ROUND(N11*93%,2)</f>
        <v>3.6200000000000045</v>
      </c>
    </row>
    <row r="12" spans="2:21" ht="15">
      <c r="B12" s="251" t="s">
        <v>128</v>
      </c>
      <c r="C12" s="252">
        <v>53.5</v>
      </c>
      <c r="D12" s="253">
        <f t="shared" ref="D12:D28" si="0">C12-ROUND(C12*33%,2)</f>
        <v>35.840000000000003</v>
      </c>
      <c r="E12" s="253">
        <f t="shared" ref="E12:E28" si="1">C12-ROUND(C12*37%,2)</f>
        <v>33.700000000000003</v>
      </c>
      <c r="F12" s="253">
        <f t="shared" ref="F12:F28" si="2">C12-ROUND(C12*49%,2)</f>
        <v>27.28</v>
      </c>
      <c r="G12" s="253">
        <f t="shared" ref="G12:G28" si="3">C12-ROUND(C12*50%,2)</f>
        <v>26.75</v>
      </c>
      <c r="H12" s="253">
        <f t="shared" ref="H12:H28" si="4">C12-ROUND(C12*51%,2)</f>
        <v>26.21</v>
      </c>
      <c r="I12" s="253">
        <f t="shared" ref="I12:I28" si="5">C12-ROUND(C12*78%,2)</f>
        <v>11.770000000000003</v>
      </c>
      <c r="J12" s="253">
        <f t="shared" ref="J12:J28" si="6">C12-ROUND(C12*93%,2)</f>
        <v>3.740000000000002</v>
      </c>
      <c r="M12" s="251" t="s">
        <v>128</v>
      </c>
      <c r="N12" s="254">
        <f t="shared" ref="N12:N28" si="7">C12*1.1</f>
        <v>58.85</v>
      </c>
      <c r="O12" s="255">
        <f t="shared" ref="O12:O28" si="8">N12-ROUND(N12*33%,2)</f>
        <v>39.43</v>
      </c>
      <c r="P12" s="255">
        <f t="shared" ref="P12:P28" si="9">N12-ROUND(N12*37%,2)</f>
        <v>37.08</v>
      </c>
      <c r="Q12" s="255">
        <f t="shared" ref="Q12:Q28" si="10">N12-ROUND(N12*49%,2)</f>
        <v>30.01</v>
      </c>
      <c r="R12" s="255">
        <f t="shared" ref="R12:R28" si="11">N12-ROUND(N12*50%,2)</f>
        <v>29.42</v>
      </c>
      <c r="S12" s="255">
        <f t="shared" ref="S12:S28" si="12">N12-ROUND(N12*51%,2)</f>
        <v>28.84</v>
      </c>
      <c r="T12" s="255">
        <f t="shared" ref="T12:T28" si="13">N12-ROUND(N12*78%,2)</f>
        <v>12.950000000000003</v>
      </c>
      <c r="U12" s="255">
        <f t="shared" ref="U12:U28" si="14">N12-ROUND(N12*93%,2)</f>
        <v>4.1200000000000045</v>
      </c>
    </row>
    <row r="13" spans="2:21" ht="15">
      <c r="B13" s="251" t="s">
        <v>129</v>
      </c>
      <c r="C13" s="252">
        <v>72.5</v>
      </c>
      <c r="D13" s="253">
        <f t="shared" si="0"/>
        <v>48.57</v>
      </c>
      <c r="E13" s="253">
        <f t="shared" si="1"/>
        <v>45.67</v>
      </c>
      <c r="F13" s="253">
        <f t="shared" si="2"/>
        <v>36.97</v>
      </c>
      <c r="G13" s="253">
        <f t="shared" si="3"/>
        <v>36.25</v>
      </c>
      <c r="H13" s="253">
        <f t="shared" si="4"/>
        <v>35.520000000000003</v>
      </c>
      <c r="I13" s="253">
        <f t="shared" si="5"/>
        <v>15.950000000000003</v>
      </c>
      <c r="J13" s="253">
        <f t="shared" si="6"/>
        <v>5.0699999999999932</v>
      </c>
      <c r="M13" s="251" t="s">
        <v>129</v>
      </c>
      <c r="N13" s="254">
        <f t="shared" si="7"/>
        <v>79.75</v>
      </c>
      <c r="O13" s="255">
        <f t="shared" si="8"/>
        <v>53.43</v>
      </c>
      <c r="P13" s="255">
        <f t="shared" si="9"/>
        <v>50.239999999999995</v>
      </c>
      <c r="Q13" s="255">
        <f t="shared" si="10"/>
        <v>40.67</v>
      </c>
      <c r="R13" s="255">
        <f t="shared" si="11"/>
        <v>39.869999999999997</v>
      </c>
      <c r="S13" s="255">
        <f t="shared" si="12"/>
        <v>39.08</v>
      </c>
      <c r="T13" s="255">
        <f t="shared" si="13"/>
        <v>17.54</v>
      </c>
      <c r="U13" s="255">
        <f t="shared" si="14"/>
        <v>5.5799999999999983</v>
      </c>
    </row>
    <row r="14" spans="2:21" ht="15">
      <c r="B14" s="251" t="s">
        <v>130</v>
      </c>
      <c r="C14" s="252">
        <v>83.5</v>
      </c>
      <c r="D14" s="253">
        <f t="shared" si="0"/>
        <v>55.94</v>
      </c>
      <c r="E14" s="253">
        <f t="shared" si="1"/>
        <v>52.6</v>
      </c>
      <c r="F14" s="253">
        <f t="shared" si="2"/>
        <v>42.58</v>
      </c>
      <c r="G14" s="253">
        <f t="shared" si="3"/>
        <v>41.75</v>
      </c>
      <c r="H14" s="253">
        <f t="shared" si="4"/>
        <v>40.909999999999997</v>
      </c>
      <c r="I14" s="253">
        <f t="shared" si="5"/>
        <v>18.370000000000005</v>
      </c>
      <c r="J14" s="253">
        <f t="shared" si="6"/>
        <v>5.8400000000000034</v>
      </c>
      <c r="M14" s="251" t="s">
        <v>130</v>
      </c>
      <c r="N14" s="254">
        <f t="shared" si="7"/>
        <v>91.850000000000009</v>
      </c>
      <c r="O14" s="255">
        <f t="shared" si="8"/>
        <v>61.540000000000006</v>
      </c>
      <c r="P14" s="255">
        <f t="shared" si="9"/>
        <v>57.870000000000012</v>
      </c>
      <c r="Q14" s="255">
        <f t="shared" si="10"/>
        <v>46.840000000000011</v>
      </c>
      <c r="R14" s="255">
        <f t="shared" si="11"/>
        <v>45.920000000000009</v>
      </c>
      <c r="S14" s="255">
        <f t="shared" si="12"/>
        <v>45.010000000000005</v>
      </c>
      <c r="T14" s="255">
        <f t="shared" si="13"/>
        <v>20.210000000000008</v>
      </c>
      <c r="U14" s="255">
        <f t="shared" si="14"/>
        <v>6.4300000000000068</v>
      </c>
    </row>
    <row r="15" spans="2:21" ht="15">
      <c r="B15" s="251" t="s">
        <v>131</v>
      </c>
      <c r="C15" s="252">
        <v>92.5</v>
      </c>
      <c r="D15" s="253">
        <f t="shared" si="0"/>
        <v>61.97</v>
      </c>
      <c r="E15" s="253">
        <f t="shared" si="1"/>
        <v>58.27</v>
      </c>
      <c r="F15" s="253">
        <f t="shared" si="2"/>
        <v>47.17</v>
      </c>
      <c r="G15" s="253">
        <f t="shared" si="3"/>
        <v>46.25</v>
      </c>
      <c r="H15" s="253">
        <f t="shared" si="4"/>
        <v>45.32</v>
      </c>
      <c r="I15" s="253">
        <f t="shared" si="5"/>
        <v>20.349999999999994</v>
      </c>
      <c r="J15" s="253">
        <f t="shared" si="6"/>
        <v>6.4699999999999989</v>
      </c>
      <c r="M15" s="251" t="s">
        <v>131</v>
      </c>
      <c r="N15" s="254">
        <f t="shared" si="7"/>
        <v>101.75000000000001</v>
      </c>
      <c r="O15" s="255">
        <f t="shared" si="8"/>
        <v>68.170000000000016</v>
      </c>
      <c r="P15" s="255">
        <f t="shared" si="9"/>
        <v>64.100000000000023</v>
      </c>
      <c r="Q15" s="255">
        <f t="shared" si="10"/>
        <v>51.890000000000015</v>
      </c>
      <c r="R15" s="255">
        <f t="shared" si="11"/>
        <v>50.870000000000012</v>
      </c>
      <c r="S15" s="255">
        <f t="shared" si="12"/>
        <v>49.860000000000014</v>
      </c>
      <c r="T15" s="255">
        <f t="shared" si="13"/>
        <v>22.38000000000001</v>
      </c>
      <c r="U15" s="255">
        <f t="shared" si="14"/>
        <v>7.1200000000000188</v>
      </c>
    </row>
    <row r="16" spans="2:21" ht="15">
      <c r="B16" s="251" t="s">
        <v>132</v>
      </c>
      <c r="C16" s="252">
        <v>101.5</v>
      </c>
      <c r="D16" s="253">
        <f t="shared" si="0"/>
        <v>68</v>
      </c>
      <c r="E16" s="253">
        <f t="shared" si="1"/>
        <v>63.94</v>
      </c>
      <c r="F16" s="253">
        <f t="shared" si="2"/>
        <v>51.76</v>
      </c>
      <c r="G16" s="253">
        <f t="shared" si="3"/>
        <v>50.75</v>
      </c>
      <c r="H16" s="253">
        <f t="shared" si="4"/>
        <v>49.73</v>
      </c>
      <c r="I16" s="253">
        <f t="shared" si="5"/>
        <v>22.33</v>
      </c>
      <c r="J16" s="253">
        <f t="shared" si="6"/>
        <v>7.0999999999999943</v>
      </c>
      <c r="M16" s="251" t="s">
        <v>132</v>
      </c>
      <c r="N16" s="254">
        <f t="shared" si="7"/>
        <v>111.65</v>
      </c>
      <c r="O16" s="255">
        <f t="shared" si="8"/>
        <v>74.81</v>
      </c>
      <c r="P16" s="255">
        <f t="shared" si="9"/>
        <v>70.34</v>
      </c>
      <c r="Q16" s="255">
        <f t="shared" si="10"/>
        <v>56.940000000000005</v>
      </c>
      <c r="R16" s="255">
        <f t="shared" si="11"/>
        <v>55.820000000000007</v>
      </c>
      <c r="S16" s="255">
        <f t="shared" si="12"/>
        <v>54.710000000000008</v>
      </c>
      <c r="T16" s="255">
        <f t="shared" si="13"/>
        <v>24.560000000000002</v>
      </c>
      <c r="U16" s="255">
        <f t="shared" si="14"/>
        <v>7.8200000000000074</v>
      </c>
    </row>
    <row r="17" spans="2:21" ht="15">
      <c r="B17" s="251" t="s">
        <v>133</v>
      </c>
      <c r="C17" s="252">
        <v>106</v>
      </c>
      <c r="D17" s="253">
        <f t="shared" si="0"/>
        <v>71.02000000000001</v>
      </c>
      <c r="E17" s="253">
        <f t="shared" si="1"/>
        <v>66.78</v>
      </c>
      <c r="F17" s="253">
        <f t="shared" si="2"/>
        <v>54.06</v>
      </c>
      <c r="G17" s="253">
        <f t="shared" si="3"/>
        <v>53</v>
      </c>
      <c r="H17" s="253">
        <f t="shared" si="4"/>
        <v>51.94</v>
      </c>
      <c r="I17" s="253">
        <f t="shared" si="5"/>
        <v>23.319999999999993</v>
      </c>
      <c r="J17" s="253">
        <f t="shared" si="6"/>
        <v>7.4200000000000017</v>
      </c>
      <c r="M17" s="251" t="s">
        <v>133</v>
      </c>
      <c r="N17" s="254">
        <f t="shared" si="7"/>
        <v>116.60000000000001</v>
      </c>
      <c r="O17" s="255">
        <f t="shared" si="8"/>
        <v>78.12</v>
      </c>
      <c r="P17" s="255">
        <f t="shared" si="9"/>
        <v>73.460000000000008</v>
      </c>
      <c r="Q17" s="255">
        <f t="shared" si="10"/>
        <v>59.470000000000006</v>
      </c>
      <c r="R17" s="255">
        <f t="shared" si="11"/>
        <v>58.300000000000011</v>
      </c>
      <c r="S17" s="255">
        <f t="shared" si="12"/>
        <v>57.13000000000001</v>
      </c>
      <c r="T17" s="255">
        <f t="shared" si="13"/>
        <v>25.650000000000006</v>
      </c>
      <c r="U17" s="255">
        <f t="shared" si="14"/>
        <v>8.1600000000000108</v>
      </c>
    </row>
    <row r="18" spans="2:21" ht="15">
      <c r="B18" s="251" t="s">
        <v>134</v>
      </c>
      <c r="C18" s="252">
        <v>117.5</v>
      </c>
      <c r="D18" s="253">
        <f t="shared" si="0"/>
        <v>78.72</v>
      </c>
      <c r="E18" s="253">
        <f t="shared" si="1"/>
        <v>74.02000000000001</v>
      </c>
      <c r="F18" s="253">
        <f t="shared" si="2"/>
        <v>59.92</v>
      </c>
      <c r="G18" s="253">
        <f t="shared" si="3"/>
        <v>58.75</v>
      </c>
      <c r="H18" s="253">
        <f t="shared" si="4"/>
        <v>57.57</v>
      </c>
      <c r="I18" s="253">
        <f t="shared" si="5"/>
        <v>25.849999999999994</v>
      </c>
      <c r="J18" s="253">
        <f t="shared" si="6"/>
        <v>8.2199999999999989</v>
      </c>
      <c r="M18" s="251" t="s">
        <v>134</v>
      </c>
      <c r="N18" s="254">
        <f t="shared" si="7"/>
        <v>129.25</v>
      </c>
      <c r="O18" s="255">
        <f t="shared" si="8"/>
        <v>86.6</v>
      </c>
      <c r="P18" s="255">
        <f t="shared" si="9"/>
        <v>81.430000000000007</v>
      </c>
      <c r="Q18" s="255">
        <f t="shared" si="10"/>
        <v>65.92</v>
      </c>
      <c r="R18" s="255">
        <f t="shared" si="11"/>
        <v>64.62</v>
      </c>
      <c r="S18" s="255">
        <f t="shared" si="12"/>
        <v>63.33</v>
      </c>
      <c r="T18" s="255">
        <f t="shared" si="13"/>
        <v>28.430000000000007</v>
      </c>
      <c r="U18" s="255">
        <f t="shared" si="14"/>
        <v>9.0499999999999972</v>
      </c>
    </row>
    <row r="19" spans="2:21" ht="15">
      <c r="B19" s="251" t="s">
        <v>135</v>
      </c>
      <c r="C19" s="252">
        <v>128</v>
      </c>
      <c r="D19" s="253">
        <f t="shared" si="0"/>
        <v>85.759999999999991</v>
      </c>
      <c r="E19" s="253">
        <f t="shared" si="1"/>
        <v>80.64</v>
      </c>
      <c r="F19" s="253">
        <f t="shared" si="2"/>
        <v>65.28</v>
      </c>
      <c r="G19" s="253">
        <f t="shared" si="3"/>
        <v>64</v>
      </c>
      <c r="H19" s="253">
        <f t="shared" si="4"/>
        <v>62.72</v>
      </c>
      <c r="I19" s="253">
        <f t="shared" si="5"/>
        <v>28.159999999999997</v>
      </c>
      <c r="J19" s="253">
        <f t="shared" si="6"/>
        <v>8.9599999999999937</v>
      </c>
      <c r="M19" s="251" t="s">
        <v>135</v>
      </c>
      <c r="N19" s="254">
        <f t="shared" si="7"/>
        <v>140.80000000000001</v>
      </c>
      <c r="O19" s="255">
        <f t="shared" si="8"/>
        <v>94.34</v>
      </c>
      <c r="P19" s="255">
        <f t="shared" si="9"/>
        <v>88.700000000000017</v>
      </c>
      <c r="Q19" s="255">
        <f t="shared" si="10"/>
        <v>71.810000000000016</v>
      </c>
      <c r="R19" s="255">
        <f t="shared" si="11"/>
        <v>70.400000000000006</v>
      </c>
      <c r="S19" s="255">
        <f t="shared" si="12"/>
        <v>68.990000000000009</v>
      </c>
      <c r="T19" s="255">
        <f t="shared" si="13"/>
        <v>30.980000000000018</v>
      </c>
      <c r="U19" s="255">
        <f t="shared" si="14"/>
        <v>9.8600000000000136</v>
      </c>
    </row>
    <row r="20" spans="2:21" ht="15">
      <c r="B20" s="251" t="s">
        <v>136</v>
      </c>
      <c r="C20" s="252">
        <v>134</v>
      </c>
      <c r="D20" s="253">
        <f t="shared" si="0"/>
        <v>89.78</v>
      </c>
      <c r="E20" s="253">
        <f t="shared" si="1"/>
        <v>84.42</v>
      </c>
      <c r="F20" s="253">
        <f t="shared" si="2"/>
        <v>68.34</v>
      </c>
      <c r="G20" s="253">
        <f t="shared" si="3"/>
        <v>67</v>
      </c>
      <c r="H20" s="253">
        <f t="shared" si="4"/>
        <v>65.66</v>
      </c>
      <c r="I20" s="253">
        <f t="shared" si="5"/>
        <v>29.480000000000004</v>
      </c>
      <c r="J20" s="253">
        <f t="shared" si="6"/>
        <v>9.3799999999999955</v>
      </c>
      <c r="M20" s="251" t="s">
        <v>136</v>
      </c>
      <c r="N20" s="254">
        <f t="shared" si="7"/>
        <v>147.4</v>
      </c>
      <c r="O20" s="255">
        <f t="shared" si="8"/>
        <v>98.76</v>
      </c>
      <c r="P20" s="255">
        <f t="shared" si="9"/>
        <v>92.860000000000014</v>
      </c>
      <c r="Q20" s="255">
        <f t="shared" si="10"/>
        <v>75.17</v>
      </c>
      <c r="R20" s="255">
        <f t="shared" si="11"/>
        <v>73.7</v>
      </c>
      <c r="S20" s="255">
        <f t="shared" si="12"/>
        <v>72.23</v>
      </c>
      <c r="T20" s="255">
        <f t="shared" si="13"/>
        <v>32.430000000000007</v>
      </c>
      <c r="U20" s="255">
        <f t="shared" si="14"/>
        <v>10.319999999999993</v>
      </c>
    </row>
    <row r="21" spans="2:21" ht="15">
      <c r="B21" s="251" t="s">
        <v>137</v>
      </c>
      <c r="C21" s="256">
        <v>139</v>
      </c>
      <c r="D21" s="253">
        <f t="shared" si="0"/>
        <v>93.13</v>
      </c>
      <c r="E21" s="253">
        <f t="shared" si="1"/>
        <v>87.57</v>
      </c>
      <c r="F21" s="253">
        <f t="shared" si="2"/>
        <v>70.89</v>
      </c>
      <c r="G21" s="253">
        <f t="shared" si="3"/>
        <v>69.5</v>
      </c>
      <c r="H21" s="253">
        <f t="shared" si="4"/>
        <v>68.11</v>
      </c>
      <c r="I21" s="253">
        <f t="shared" si="5"/>
        <v>30.58</v>
      </c>
      <c r="J21" s="253">
        <f t="shared" si="6"/>
        <v>9.7299999999999898</v>
      </c>
      <c r="M21" s="251" t="s">
        <v>137</v>
      </c>
      <c r="N21" s="254">
        <f t="shared" si="7"/>
        <v>152.9</v>
      </c>
      <c r="O21" s="255">
        <f t="shared" si="8"/>
        <v>102.44</v>
      </c>
      <c r="P21" s="255">
        <f t="shared" si="9"/>
        <v>96.330000000000013</v>
      </c>
      <c r="Q21" s="255">
        <f t="shared" si="10"/>
        <v>77.98</v>
      </c>
      <c r="R21" s="255">
        <f t="shared" si="11"/>
        <v>76.45</v>
      </c>
      <c r="S21" s="255">
        <f t="shared" si="12"/>
        <v>74.92</v>
      </c>
      <c r="T21" s="255">
        <f t="shared" si="13"/>
        <v>33.64</v>
      </c>
      <c r="U21" s="255">
        <f t="shared" si="14"/>
        <v>10.700000000000017</v>
      </c>
    </row>
    <row r="22" spans="2:21" ht="15">
      <c r="B22" s="251" t="s">
        <v>138</v>
      </c>
      <c r="C22" s="256">
        <v>146</v>
      </c>
      <c r="D22" s="253">
        <f t="shared" si="0"/>
        <v>97.82</v>
      </c>
      <c r="E22" s="253">
        <f t="shared" si="1"/>
        <v>91.97999999999999</v>
      </c>
      <c r="F22" s="253">
        <f t="shared" si="2"/>
        <v>74.459999999999994</v>
      </c>
      <c r="G22" s="253">
        <f t="shared" si="3"/>
        <v>73</v>
      </c>
      <c r="H22" s="253">
        <f t="shared" si="4"/>
        <v>71.540000000000006</v>
      </c>
      <c r="I22" s="253">
        <f t="shared" si="5"/>
        <v>32.120000000000005</v>
      </c>
      <c r="J22" s="253">
        <f t="shared" si="6"/>
        <v>10.219999999999999</v>
      </c>
      <c r="M22" s="251" t="s">
        <v>138</v>
      </c>
      <c r="N22" s="254">
        <f t="shared" si="7"/>
        <v>160.60000000000002</v>
      </c>
      <c r="O22" s="255">
        <f t="shared" si="8"/>
        <v>107.60000000000002</v>
      </c>
      <c r="P22" s="255">
        <f t="shared" si="9"/>
        <v>101.18000000000002</v>
      </c>
      <c r="Q22" s="255">
        <f t="shared" si="10"/>
        <v>81.910000000000025</v>
      </c>
      <c r="R22" s="255">
        <f t="shared" si="11"/>
        <v>80.300000000000026</v>
      </c>
      <c r="S22" s="255">
        <f t="shared" si="12"/>
        <v>78.690000000000026</v>
      </c>
      <c r="T22" s="255">
        <f t="shared" si="13"/>
        <v>35.330000000000027</v>
      </c>
      <c r="U22" s="255">
        <f t="shared" si="14"/>
        <v>11.240000000000009</v>
      </c>
    </row>
    <row r="23" spans="2:21" ht="15">
      <c r="B23" s="251" t="s">
        <v>139</v>
      </c>
      <c r="C23" s="256">
        <v>149</v>
      </c>
      <c r="D23" s="253">
        <f t="shared" si="0"/>
        <v>99.83</v>
      </c>
      <c r="E23" s="253">
        <f t="shared" si="1"/>
        <v>93.87</v>
      </c>
      <c r="F23" s="253">
        <f t="shared" si="2"/>
        <v>75.989999999999995</v>
      </c>
      <c r="G23" s="253">
        <f t="shared" si="3"/>
        <v>74.5</v>
      </c>
      <c r="H23" s="253">
        <f t="shared" si="4"/>
        <v>73.010000000000005</v>
      </c>
      <c r="I23" s="253">
        <f t="shared" si="5"/>
        <v>32.78</v>
      </c>
      <c r="J23" s="253">
        <f t="shared" si="6"/>
        <v>10.430000000000007</v>
      </c>
      <c r="M23" s="251" t="s">
        <v>139</v>
      </c>
      <c r="N23" s="254">
        <f t="shared" si="7"/>
        <v>163.9</v>
      </c>
      <c r="O23" s="255">
        <f t="shared" si="8"/>
        <v>109.81</v>
      </c>
      <c r="P23" s="255">
        <f t="shared" si="9"/>
        <v>103.26</v>
      </c>
      <c r="Q23" s="255">
        <f t="shared" si="10"/>
        <v>83.59</v>
      </c>
      <c r="R23" s="255">
        <f t="shared" si="11"/>
        <v>81.95</v>
      </c>
      <c r="S23" s="255">
        <f t="shared" si="12"/>
        <v>80.31</v>
      </c>
      <c r="T23" s="255">
        <f t="shared" si="13"/>
        <v>36.06</v>
      </c>
      <c r="U23" s="255">
        <f t="shared" si="14"/>
        <v>11.469999999999999</v>
      </c>
    </row>
    <row r="24" spans="2:21" ht="15">
      <c r="B24" s="251" t="s">
        <v>140</v>
      </c>
      <c r="C24" s="256">
        <v>150.5</v>
      </c>
      <c r="D24" s="253">
        <f t="shared" si="0"/>
        <v>100.83</v>
      </c>
      <c r="E24" s="253">
        <f t="shared" si="1"/>
        <v>94.81</v>
      </c>
      <c r="F24" s="253">
        <f t="shared" si="2"/>
        <v>76.75</v>
      </c>
      <c r="G24" s="253">
        <f t="shared" si="3"/>
        <v>75.25</v>
      </c>
      <c r="H24" s="253">
        <f t="shared" si="4"/>
        <v>73.739999999999995</v>
      </c>
      <c r="I24" s="253">
        <f t="shared" si="5"/>
        <v>33.11</v>
      </c>
      <c r="J24" s="253">
        <f t="shared" si="6"/>
        <v>10.530000000000001</v>
      </c>
      <c r="M24" s="251" t="s">
        <v>140</v>
      </c>
      <c r="N24" s="254">
        <f t="shared" si="7"/>
        <v>165.55</v>
      </c>
      <c r="O24" s="255">
        <f t="shared" si="8"/>
        <v>110.92000000000002</v>
      </c>
      <c r="P24" s="255">
        <f t="shared" si="9"/>
        <v>104.30000000000001</v>
      </c>
      <c r="Q24" s="255">
        <f t="shared" si="10"/>
        <v>84.43</v>
      </c>
      <c r="R24" s="255">
        <f t="shared" si="11"/>
        <v>82.77000000000001</v>
      </c>
      <c r="S24" s="255">
        <f t="shared" si="12"/>
        <v>81.12</v>
      </c>
      <c r="T24" s="255">
        <f t="shared" si="13"/>
        <v>36.420000000000016</v>
      </c>
      <c r="U24" s="255">
        <f t="shared" si="14"/>
        <v>11.590000000000003</v>
      </c>
    </row>
    <row r="25" spans="2:21" ht="15">
      <c r="B25" s="251" t="s">
        <v>141</v>
      </c>
      <c r="C25" s="256">
        <v>155</v>
      </c>
      <c r="D25" s="253">
        <f t="shared" si="0"/>
        <v>103.85</v>
      </c>
      <c r="E25" s="253">
        <f t="shared" si="1"/>
        <v>97.65</v>
      </c>
      <c r="F25" s="253">
        <f t="shared" si="2"/>
        <v>79.05</v>
      </c>
      <c r="G25" s="253">
        <f t="shared" si="3"/>
        <v>77.5</v>
      </c>
      <c r="H25" s="253">
        <f t="shared" si="4"/>
        <v>75.95</v>
      </c>
      <c r="I25" s="253">
        <f t="shared" si="5"/>
        <v>34.099999999999994</v>
      </c>
      <c r="J25" s="253">
        <f t="shared" si="6"/>
        <v>10.849999999999994</v>
      </c>
      <c r="M25" s="251" t="s">
        <v>141</v>
      </c>
      <c r="N25" s="254">
        <f t="shared" si="7"/>
        <v>170.5</v>
      </c>
      <c r="O25" s="255">
        <f t="shared" si="8"/>
        <v>114.22999999999999</v>
      </c>
      <c r="P25" s="255">
        <f t="shared" si="9"/>
        <v>107.41</v>
      </c>
      <c r="Q25" s="255">
        <f t="shared" si="10"/>
        <v>86.95</v>
      </c>
      <c r="R25" s="255">
        <f t="shared" si="11"/>
        <v>85.25</v>
      </c>
      <c r="S25" s="255">
        <f t="shared" si="12"/>
        <v>83.54</v>
      </c>
      <c r="T25" s="255">
        <f t="shared" si="13"/>
        <v>37.509999999999991</v>
      </c>
      <c r="U25" s="255">
        <f t="shared" si="14"/>
        <v>11.930000000000007</v>
      </c>
    </row>
    <row r="26" spans="2:21" ht="15">
      <c r="B26" s="251" t="s">
        <v>142</v>
      </c>
      <c r="C26" s="256">
        <v>157</v>
      </c>
      <c r="D26" s="253">
        <f t="shared" si="0"/>
        <v>105.19</v>
      </c>
      <c r="E26" s="253">
        <f t="shared" si="1"/>
        <v>98.91</v>
      </c>
      <c r="F26" s="253">
        <f t="shared" si="2"/>
        <v>80.069999999999993</v>
      </c>
      <c r="G26" s="253">
        <f t="shared" si="3"/>
        <v>78.5</v>
      </c>
      <c r="H26" s="253">
        <f t="shared" si="4"/>
        <v>76.930000000000007</v>
      </c>
      <c r="I26" s="253">
        <f t="shared" si="5"/>
        <v>34.540000000000006</v>
      </c>
      <c r="J26" s="253">
        <f t="shared" si="6"/>
        <v>10.990000000000009</v>
      </c>
      <c r="M26" s="251" t="s">
        <v>142</v>
      </c>
      <c r="N26" s="254">
        <f t="shared" si="7"/>
        <v>172.70000000000002</v>
      </c>
      <c r="O26" s="255">
        <f t="shared" si="8"/>
        <v>115.71000000000001</v>
      </c>
      <c r="P26" s="255">
        <f t="shared" si="9"/>
        <v>108.80000000000001</v>
      </c>
      <c r="Q26" s="255">
        <f t="shared" si="10"/>
        <v>88.080000000000013</v>
      </c>
      <c r="R26" s="255">
        <f t="shared" si="11"/>
        <v>86.350000000000023</v>
      </c>
      <c r="S26" s="255">
        <f t="shared" si="12"/>
        <v>84.620000000000019</v>
      </c>
      <c r="T26" s="255">
        <f t="shared" si="13"/>
        <v>37.990000000000009</v>
      </c>
      <c r="U26" s="255">
        <f t="shared" si="14"/>
        <v>12.090000000000003</v>
      </c>
    </row>
    <row r="27" spans="2:21" ht="15">
      <c r="B27" s="251" t="s">
        <v>162</v>
      </c>
      <c r="C27" s="256">
        <v>158.5</v>
      </c>
      <c r="D27" s="253">
        <f t="shared" si="0"/>
        <v>106.19</v>
      </c>
      <c r="E27" s="253">
        <f t="shared" si="1"/>
        <v>99.85</v>
      </c>
      <c r="F27" s="253">
        <f t="shared" si="2"/>
        <v>80.83</v>
      </c>
      <c r="G27" s="253">
        <f t="shared" si="3"/>
        <v>79.25</v>
      </c>
      <c r="H27" s="253">
        <f t="shared" si="4"/>
        <v>77.66</v>
      </c>
      <c r="I27" s="253">
        <f t="shared" si="5"/>
        <v>34.870000000000005</v>
      </c>
      <c r="J27" s="253">
        <f t="shared" si="6"/>
        <v>11.090000000000003</v>
      </c>
      <c r="M27" s="251" t="s">
        <v>162</v>
      </c>
      <c r="N27" s="254">
        <f t="shared" si="7"/>
        <v>174.35000000000002</v>
      </c>
      <c r="O27" s="255">
        <f t="shared" si="8"/>
        <v>116.81000000000003</v>
      </c>
      <c r="P27" s="255">
        <f t="shared" si="9"/>
        <v>109.84000000000002</v>
      </c>
      <c r="Q27" s="255">
        <f t="shared" si="10"/>
        <v>88.920000000000016</v>
      </c>
      <c r="R27" s="255">
        <f t="shared" si="11"/>
        <v>87.170000000000016</v>
      </c>
      <c r="S27" s="255">
        <f t="shared" si="12"/>
        <v>85.430000000000021</v>
      </c>
      <c r="T27" s="255">
        <f t="shared" si="13"/>
        <v>38.360000000000014</v>
      </c>
      <c r="U27" s="255">
        <f t="shared" si="14"/>
        <v>12.200000000000017</v>
      </c>
    </row>
    <row r="28" spans="2:21" ht="15">
      <c r="B28" s="251" t="s">
        <v>163</v>
      </c>
      <c r="C28" s="256">
        <v>161.5</v>
      </c>
      <c r="D28" s="253">
        <f t="shared" si="0"/>
        <v>108.2</v>
      </c>
      <c r="E28" s="253">
        <f t="shared" si="1"/>
        <v>101.74000000000001</v>
      </c>
      <c r="F28" s="253">
        <f t="shared" si="2"/>
        <v>82.36</v>
      </c>
      <c r="G28" s="253">
        <f t="shared" si="3"/>
        <v>80.75</v>
      </c>
      <c r="H28" s="253">
        <f t="shared" si="4"/>
        <v>79.13</v>
      </c>
      <c r="I28" s="253">
        <f t="shared" si="5"/>
        <v>35.53</v>
      </c>
      <c r="J28" s="253">
        <f t="shared" si="6"/>
        <v>11.300000000000011</v>
      </c>
      <c r="M28" s="251" t="s">
        <v>163</v>
      </c>
      <c r="N28" s="254">
        <f t="shared" si="7"/>
        <v>177.65</v>
      </c>
      <c r="O28" s="255">
        <f t="shared" si="8"/>
        <v>119.03</v>
      </c>
      <c r="P28" s="255">
        <f t="shared" si="9"/>
        <v>111.92</v>
      </c>
      <c r="Q28" s="255">
        <f t="shared" si="10"/>
        <v>90.600000000000009</v>
      </c>
      <c r="R28" s="255">
        <f t="shared" si="11"/>
        <v>88.820000000000007</v>
      </c>
      <c r="S28" s="255">
        <f t="shared" si="12"/>
        <v>87.050000000000011</v>
      </c>
      <c r="T28" s="255">
        <f t="shared" si="13"/>
        <v>39.080000000000013</v>
      </c>
      <c r="U28" s="255">
        <f t="shared" si="14"/>
        <v>12.439999999999998</v>
      </c>
    </row>
    <row r="30" spans="2:21" ht="47.25" customHeight="1">
      <c r="B30" s="679" t="s">
        <v>168</v>
      </c>
      <c r="C30" s="680"/>
      <c r="D30" s="680"/>
      <c r="E30" s="680"/>
      <c r="F30" s="680"/>
      <c r="G30" s="680"/>
      <c r="H30" s="680"/>
      <c r="I30" s="680"/>
      <c r="J30" s="681"/>
      <c r="K30" s="362"/>
      <c r="L30" s="362"/>
      <c r="M30" s="679" t="s">
        <v>168</v>
      </c>
      <c r="N30" s="680"/>
      <c r="O30" s="680"/>
      <c r="P30" s="680"/>
      <c r="Q30" s="680"/>
      <c r="R30" s="680"/>
      <c r="S30" s="680"/>
      <c r="T30" s="680"/>
      <c r="U30" s="681"/>
    </row>
    <row r="31" spans="2:21" ht="15.75">
      <c r="B31" s="689" t="s">
        <v>123</v>
      </c>
      <c r="C31" s="692" t="s">
        <v>124</v>
      </c>
      <c r="D31" s="692"/>
      <c r="E31" s="692"/>
      <c r="F31" s="692"/>
      <c r="G31" s="692"/>
      <c r="H31" s="692"/>
      <c r="I31" s="692"/>
      <c r="J31" s="692"/>
      <c r="M31" s="689" t="s">
        <v>123</v>
      </c>
      <c r="N31" s="692" t="s">
        <v>124</v>
      </c>
      <c r="O31" s="692"/>
      <c r="P31" s="692"/>
      <c r="Q31" s="692"/>
      <c r="R31" s="692"/>
      <c r="S31" s="692"/>
      <c r="T31" s="692"/>
      <c r="U31" s="692"/>
    </row>
    <row r="32" spans="2:21" ht="15.75">
      <c r="B32" s="682"/>
      <c r="C32" s="671" t="s">
        <v>125</v>
      </c>
      <c r="D32" s="673" t="s">
        <v>167</v>
      </c>
      <c r="E32" s="674"/>
      <c r="F32" s="674"/>
      <c r="G32" s="674"/>
      <c r="H32" s="674"/>
      <c r="I32" s="674"/>
      <c r="J32" s="674"/>
      <c r="M32" s="682"/>
      <c r="N32" s="671" t="s">
        <v>125</v>
      </c>
      <c r="O32" s="673" t="s">
        <v>167</v>
      </c>
      <c r="P32" s="674"/>
      <c r="Q32" s="674"/>
      <c r="R32" s="674"/>
      <c r="S32" s="674"/>
      <c r="T32" s="674"/>
      <c r="U32" s="674"/>
    </row>
    <row r="33" spans="2:21" ht="15">
      <c r="B33" s="682"/>
      <c r="C33" s="672"/>
      <c r="D33" s="250">
        <v>0.33</v>
      </c>
      <c r="E33" s="250">
        <v>0.37</v>
      </c>
      <c r="F33" s="250">
        <v>0.49</v>
      </c>
      <c r="G33" s="250">
        <v>0.5</v>
      </c>
      <c r="H33" s="250">
        <v>0.51</v>
      </c>
      <c r="I33" s="250">
        <v>0.78</v>
      </c>
      <c r="J33" s="250">
        <v>0.93</v>
      </c>
      <c r="M33" s="682"/>
      <c r="N33" s="672"/>
      <c r="O33" s="250">
        <v>0.33</v>
      </c>
      <c r="P33" s="250">
        <v>0.37</v>
      </c>
      <c r="Q33" s="250">
        <v>0.49</v>
      </c>
      <c r="R33" s="250">
        <v>0.5</v>
      </c>
      <c r="S33" s="250">
        <v>0.51</v>
      </c>
      <c r="T33" s="250">
        <v>0.78</v>
      </c>
      <c r="U33" s="250">
        <v>0.93</v>
      </c>
    </row>
    <row r="34" spans="2:21" ht="15">
      <c r="B34" s="251" t="s">
        <v>127</v>
      </c>
      <c r="C34" s="252">
        <v>94</v>
      </c>
      <c r="D34" s="253">
        <f>C34-ROUND(C34*33%,2)</f>
        <v>62.980000000000004</v>
      </c>
      <c r="E34" s="253">
        <f>C34-ROUND(C34*37%,2)</f>
        <v>59.22</v>
      </c>
      <c r="F34" s="253">
        <f>C34-ROUND(C34*49%,2)</f>
        <v>47.94</v>
      </c>
      <c r="G34" s="253">
        <f>C34-ROUND(C34*50%,2)</f>
        <v>47</v>
      </c>
      <c r="H34" s="253">
        <f>C34-ROUND(C34*51%,2)</f>
        <v>46.06</v>
      </c>
      <c r="I34" s="253">
        <f>C34-ROUND(C34*78%,2)</f>
        <v>20.680000000000007</v>
      </c>
      <c r="J34" s="253">
        <f>C34-ROUND(C34*93%,2)</f>
        <v>6.5799999999999983</v>
      </c>
      <c r="M34" s="251" t="s">
        <v>127</v>
      </c>
      <c r="N34" s="254">
        <f>C34*1.1</f>
        <v>103.4</v>
      </c>
      <c r="O34" s="255">
        <f>N34-ROUND(N34*33%,2)</f>
        <v>69.28</v>
      </c>
      <c r="P34" s="255">
        <f>N34-ROUND(N34*37%,2)</f>
        <v>65.140000000000015</v>
      </c>
      <c r="Q34" s="255">
        <f>N34-ROUND(N34*49%,2)</f>
        <v>52.730000000000004</v>
      </c>
      <c r="R34" s="255">
        <f>N34-ROUND(N34*50%,2)</f>
        <v>51.7</v>
      </c>
      <c r="S34" s="255">
        <f>N34-ROUND(N34*51%,2)</f>
        <v>50.670000000000009</v>
      </c>
      <c r="T34" s="255">
        <f>N34-ROUND(N34*78%,2)</f>
        <v>22.75</v>
      </c>
      <c r="U34" s="255">
        <f>N34-ROUND(N34*93%,2)</f>
        <v>7.2400000000000091</v>
      </c>
    </row>
    <row r="35" spans="2:21" ht="15">
      <c r="B35" s="251" t="s">
        <v>128</v>
      </c>
      <c r="C35" s="252">
        <v>107</v>
      </c>
      <c r="D35" s="253">
        <f t="shared" ref="D35:D51" si="15">C35-ROUND(C35*33%,2)</f>
        <v>71.69</v>
      </c>
      <c r="E35" s="253">
        <f t="shared" ref="E35:E51" si="16">C35-ROUND(C35*37%,2)</f>
        <v>67.41</v>
      </c>
      <c r="F35" s="253">
        <f t="shared" ref="F35:F51" si="17">C35-ROUND(C35*49%,2)</f>
        <v>54.57</v>
      </c>
      <c r="G35" s="253">
        <f t="shared" ref="G35:G51" si="18">C35-ROUND(C35*50%,2)</f>
        <v>53.5</v>
      </c>
      <c r="H35" s="253">
        <f t="shared" ref="H35:H51" si="19">C35-ROUND(C35*51%,2)</f>
        <v>52.43</v>
      </c>
      <c r="I35" s="253">
        <f t="shared" ref="I35:I51" si="20">C35-ROUND(C35*78%,2)</f>
        <v>23.540000000000006</v>
      </c>
      <c r="J35" s="253">
        <f t="shared" ref="J35:J51" si="21">C35-ROUND(C35*93%,2)</f>
        <v>7.4899999999999949</v>
      </c>
      <c r="M35" s="251" t="s">
        <v>128</v>
      </c>
      <c r="N35" s="254">
        <f t="shared" ref="N35:N51" si="22">C35*1.1</f>
        <v>117.7</v>
      </c>
      <c r="O35" s="255">
        <f t="shared" ref="O35:O51" si="23">N35-ROUND(N35*33%,2)</f>
        <v>78.86</v>
      </c>
      <c r="P35" s="255">
        <f t="shared" ref="P35:P51" si="24">N35-ROUND(N35*37%,2)</f>
        <v>74.150000000000006</v>
      </c>
      <c r="Q35" s="255">
        <f t="shared" ref="Q35:Q51" si="25">N35-ROUND(N35*49%,2)</f>
        <v>60.03</v>
      </c>
      <c r="R35" s="255">
        <f t="shared" ref="R35:R51" si="26">N35-ROUND(N35*50%,2)</f>
        <v>58.85</v>
      </c>
      <c r="S35" s="255">
        <f t="shared" ref="S35:S51" si="27">N35-ROUND(N35*51%,2)</f>
        <v>57.67</v>
      </c>
      <c r="T35" s="255">
        <f t="shared" ref="T35:T51" si="28">N35-ROUND(N35*78%,2)</f>
        <v>25.89</v>
      </c>
      <c r="U35" s="255">
        <f t="shared" ref="U35:U51" si="29">N35-ROUND(N35*93%,2)</f>
        <v>8.2400000000000091</v>
      </c>
    </row>
    <row r="36" spans="2:21" ht="15">
      <c r="B36" s="251" t="s">
        <v>129</v>
      </c>
      <c r="C36" s="252">
        <v>145</v>
      </c>
      <c r="D36" s="253">
        <f t="shared" si="15"/>
        <v>97.15</v>
      </c>
      <c r="E36" s="253">
        <f t="shared" si="16"/>
        <v>91.35</v>
      </c>
      <c r="F36" s="253">
        <f t="shared" si="17"/>
        <v>73.95</v>
      </c>
      <c r="G36" s="253">
        <f t="shared" si="18"/>
        <v>72.5</v>
      </c>
      <c r="H36" s="253">
        <f t="shared" si="19"/>
        <v>71.05</v>
      </c>
      <c r="I36" s="253">
        <f t="shared" si="20"/>
        <v>31.900000000000006</v>
      </c>
      <c r="J36" s="253">
        <f t="shared" si="21"/>
        <v>10.150000000000006</v>
      </c>
      <c r="M36" s="251" t="s">
        <v>129</v>
      </c>
      <c r="N36" s="254">
        <f t="shared" si="22"/>
        <v>159.5</v>
      </c>
      <c r="O36" s="255">
        <f t="shared" si="23"/>
        <v>106.86</v>
      </c>
      <c r="P36" s="255">
        <f t="shared" si="24"/>
        <v>100.47999999999999</v>
      </c>
      <c r="Q36" s="255">
        <f t="shared" si="25"/>
        <v>81.34</v>
      </c>
      <c r="R36" s="255">
        <f t="shared" si="26"/>
        <v>79.75</v>
      </c>
      <c r="S36" s="255">
        <f t="shared" si="27"/>
        <v>78.150000000000006</v>
      </c>
      <c r="T36" s="255">
        <f t="shared" si="28"/>
        <v>35.090000000000003</v>
      </c>
      <c r="U36" s="255">
        <f t="shared" si="29"/>
        <v>11.159999999999997</v>
      </c>
    </row>
    <row r="37" spans="2:21" ht="15">
      <c r="B37" s="251" t="s">
        <v>130</v>
      </c>
      <c r="C37" s="252">
        <v>167</v>
      </c>
      <c r="D37" s="253">
        <f t="shared" si="15"/>
        <v>111.89</v>
      </c>
      <c r="E37" s="253">
        <f t="shared" si="16"/>
        <v>105.21000000000001</v>
      </c>
      <c r="F37" s="253">
        <f t="shared" si="17"/>
        <v>85.17</v>
      </c>
      <c r="G37" s="253">
        <f t="shared" si="18"/>
        <v>83.5</v>
      </c>
      <c r="H37" s="253">
        <f t="shared" si="19"/>
        <v>81.83</v>
      </c>
      <c r="I37" s="253">
        <f t="shared" si="20"/>
        <v>36.740000000000009</v>
      </c>
      <c r="J37" s="253">
        <f t="shared" si="21"/>
        <v>11.689999999999998</v>
      </c>
      <c r="M37" s="251" t="s">
        <v>130</v>
      </c>
      <c r="N37" s="254">
        <f t="shared" si="22"/>
        <v>183.70000000000002</v>
      </c>
      <c r="O37" s="255">
        <f t="shared" si="23"/>
        <v>123.08000000000001</v>
      </c>
      <c r="P37" s="255">
        <f t="shared" si="24"/>
        <v>115.73000000000002</v>
      </c>
      <c r="Q37" s="255">
        <f t="shared" si="25"/>
        <v>93.690000000000012</v>
      </c>
      <c r="R37" s="255">
        <f t="shared" si="26"/>
        <v>91.850000000000023</v>
      </c>
      <c r="S37" s="255">
        <f t="shared" si="27"/>
        <v>90.010000000000019</v>
      </c>
      <c r="T37" s="255">
        <f t="shared" si="28"/>
        <v>40.410000000000025</v>
      </c>
      <c r="U37" s="255">
        <f t="shared" si="29"/>
        <v>12.860000000000014</v>
      </c>
    </row>
    <row r="38" spans="2:21" ht="15">
      <c r="B38" s="251" t="s">
        <v>131</v>
      </c>
      <c r="C38" s="252">
        <v>185</v>
      </c>
      <c r="D38" s="253">
        <f t="shared" si="15"/>
        <v>123.95</v>
      </c>
      <c r="E38" s="253">
        <f t="shared" si="16"/>
        <v>116.55</v>
      </c>
      <c r="F38" s="253">
        <f t="shared" si="17"/>
        <v>94.35</v>
      </c>
      <c r="G38" s="253">
        <f t="shared" si="18"/>
        <v>92.5</v>
      </c>
      <c r="H38" s="253">
        <f t="shared" si="19"/>
        <v>90.65</v>
      </c>
      <c r="I38" s="253">
        <f t="shared" si="20"/>
        <v>40.699999999999989</v>
      </c>
      <c r="J38" s="253">
        <f t="shared" si="21"/>
        <v>12.949999999999989</v>
      </c>
      <c r="M38" s="251" t="s">
        <v>131</v>
      </c>
      <c r="N38" s="254">
        <f t="shared" si="22"/>
        <v>203.50000000000003</v>
      </c>
      <c r="O38" s="255">
        <f t="shared" si="23"/>
        <v>136.34000000000003</v>
      </c>
      <c r="P38" s="255">
        <f t="shared" si="24"/>
        <v>128.20000000000005</v>
      </c>
      <c r="Q38" s="255">
        <f t="shared" si="25"/>
        <v>103.78000000000003</v>
      </c>
      <c r="R38" s="255">
        <f t="shared" si="26"/>
        <v>101.75000000000003</v>
      </c>
      <c r="S38" s="255">
        <f t="shared" si="27"/>
        <v>99.710000000000022</v>
      </c>
      <c r="T38" s="255">
        <f t="shared" si="28"/>
        <v>44.770000000000039</v>
      </c>
      <c r="U38" s="255">
        <f t="shared" si="29"/>
        <v>14.240000000000038</v>
      </c>
    </row>
    <row r="39" spans="2:21" ht="15">
      <c r="B39" s="251" t="s">
        <v>132</v>
      </c>
      <c r="C39" s="252">
        <v>203</v>
      </c>
      <c r="D39" s="253">
        <f t="shared" si="15"/>
        <v>136.01</v>
      </c>
      <c r="E39" s="253">
        <f t="shared" si="16"/>
        <v>127.89</v>
      </c>
      <c r="F39" s="253">
        <f t="shared" si="17"/>
        <v>103.53</v>
      </c>
      <c r="G39" s="253">
        <f t="shared" si="18"/>
        <v>101.5</v>
      </c>
      <c r="H39" s="253">
        <f t="shared" si="19"/>
        <v>99.47</v>
      </c>
      <c r="I39" s="253">
        <f t="shared" si="20"/>
        <v>44.66</v>
      </c>
      <c r="J39" s="253">
        <f t="shared" si="21"/>
        <v>14.210000000000008</v>
      </c>
      <c r="M39" s="251" t="s">
        <v>132</v>
      </c>
      <c r="N39" s="254">
        <f t="shared" si="22"/>
        <v>223.3</v>
      </c>
      <c r="O39" s="255">
        <f t="shared" si="23"/>
        <v>149.61000000000001</v>
      </c>
      <c r="P39" s="255">
        <f t="shared" si="24"/>
        <v>140.68</v>
      </c>
      <c r="Q39" s="255">
        <f t="shared" si="25"/>
        <v>113.88000000000001</v>
      </c>
      <c r="R39" s="255">
        <f t="shared" si="26"/>
        <v>111.65</v>
      </c>
      <c r="S39" s="255">
        <f t="shared" si="27"/>
        <v>109.42000000000002</v>
      </c>
      <c r="T39" s="255">
        <f t="shared" si="28"/>
        <v>49.130000000000024</v>
      </c>
      <c r="U39" s="255">
        <f t="shared" si="29"/>
        <v>15.630000000000024</v>
      </c>
    </row>
    <row r="40" spans="2:21" ht="15">
      <c r="B40" s="251" t="s">
        <v>133</v>
      </c>
      <c r="C40" s="252">
        <v>212</v>
      </c>
      <c r="D40" s="253">
        <f t="shared" si="15"/>
        <v>142.04000000000002</v>
      </c>
      <c r="E40" s="253">
        <f t="shared" si="16"/>
        <v>133.56</v>
      </c>
      <c r="F40" s="253">
        <f t="shared" si="17"/>
        <v>108.12</v>
      </c>
      <c r="G40" s="253">
        <f t="shared" si="18"/>
        <v>106</v>
      </c>
      <c r="H40" s="253">
        <f t="shared" si="19"/>
        <v>103.88</v>
      </c>
      <c r="I40" s="253">
        <f t="shared" si="20"/>
        <v>46.639999999999986</v>
      </c>
      <c r="J40" s="253">
        <f t="shared" si="21"/>
        <v>14.840000000000003</v>
      </c>
      <c r="M40" s="251" t="s">
        <v>133</v>
      </c>
      <c r="N40" s="254">
        <f t="shared" si="22"/>
        <v>233.20000000000002</v>
      </c>
      <c r="O40" s="255">
        <f t="shared" si="23"/>
        <v>156.24</v>
      </c>
      <c r="P40" s="255">
        <f t="shared" si="24"/>
        <v>146.92000000000002</v>
      </c>
      <c r="Q40" s="255">
        <f t="shared" si="25"/>
        <v>118.93000000000002</v>
      </c>
      <c r="R40" s="255">
        <f t="shared" si="26"/>
        <v>116.60000000000002</v>
      </c>
      <c r="S40" s="255">
        <f t="shared" si="27"/>
        <v>114.27000000000001</v>
      </c>
      <c r="T40" s="255">
        <f t="shared" si="28"/>
        <v>51.300000000000011</v>
      </c>
      <c r="U40" s="255">
        <f t="shared" si="29"/>
        <v>16.320000000000022</v>
      </c>
    </row>
    <row r="41" spans="2:21" ht="15">
      <c r="B41" s="251" t="s">
        <v>134</v>
      </c>
      <c r="C41" s="252">
        <v>235</v>
      </c>
      <c r="D41" s="253">
        <f t="shared" si="15"/>
        <v>157.44999999999999</v>
      </c>
      <c r="E41" s="253">
        <f t="shared" si="16"/>
        <v>148.05000000000001</v>
      </c>
      <c r="F41" s="253">
        <f t="shared" si="17"/>
        <v>119.85</v>
      </c>
      <c r="G41" s="253">
        <f t="shared" si="18"/>
        <v>117.5</v>
      </c>
      <c r="H41" s="253">
        <f t="shared" si="19"/>
        <v>115.15</v>
      </c>
      <c r="I41" s="253">
        <f t="shared" si="20"/>
        <v>51.699999999999989</v>
      </c>
      <c r="J41" s="253">
        <f t="shared" si="21"/>
        <v>16.449999999999989</v>
      </c>
      <c r="M41" s="251" t="s">
        <v>134</v>
      </c>
      <c r="N41" s="254">
        <f t="shared" si="22"/>
        <v>258.5</v>
      </c>
      <c r="O41" s="255">
        <f t="shared" si="23"/>
        <v>173.19</v>
      </c>
      <c r="P41" s="255">
        <f t="shared" si="24"/>
        <v>162.85</v>
      </c>
      <c r="Q41" s="255">
        <f t="shared" si="25"/>
        <v>131.82999999999998</v>
      </c>
      <c r="R41" s="255">
        <f t="shared" si="26"/>
        <v>129.25</v>
      </c>
      <c r="S41" s="255">
        <f t="shared" si="27"/>
        <v>126.66</v>
      </c>
      <c r="T41" s="255">
        <f t="shared" si="28"/>
        <v>56.870000000000005</v>
      </c>
      <c r="U41" s="255">
        <f t="shared" si="29"/>
        <v>18.090000000000003</v>
      </c>
    </row>
    <row r="42" spans="2:21" ht="15">
      <c r="B42" s="251" t="s">
        <v>135</v>
      </c>
      <c r="C42" s="252">
        <v>256</v>
      </c>
      <c r="D42" s="253">
        <f t="shared" si="15"/>
        <v>171.51999999999998</v>
      </c>
      <c r="E42" s="253">
        <f t="shared" si="16"/>
        <v>161.28</v>
      </c>
      <c r="F42" s="253">
        <f t="shared" si="17"/>
        <v>130.56</v>
      </c>
      <c r="G42" s="253">
        <f t="shared" si="18"/>
        <v>128</v>
      </c>
      <c r="H42" s="253">
        <f t="shared" si="19"/>
        <v>125.44</v>
      </c>
      <c r="I42" s="253">
        <f t="shared" si="20"/>
        <v>56.319999999999993</v>
      </c>
      <c r="J42" s="253">
        <f t="shared" si="21"/>
        <v>17.919999999999987</v>
      </c>
      <c r="M42" s="251" t="s">
        <v>135</v>
      </c>
      <c r="N42" s="254">
        <f>C42*1.1</f>
        <v>281.60000000000002</v>
      </c>
      <c r="O42" s="255">
        <f t="shared" si="23"/>
        <v>188.67000000000002</v>
      </c>
      <c r="P42" s="255">
        <f t="shared" si="24"/>
        <v>177.41000000000003</v>
      </c>
      <c r="Q42" s="255">
        <f t="shared" si="25"/>
        <v>143.62000000000003</v>
      </c>
      <c r="R42" s="255">
        <f t="shared" si="26"/>
        <v>140.80000000000001</v>
      </c>
      <c r="S42" s="255">
        <f t="shared" si="27"/>
        <v>137.98000000000002</v>
      </c>
      <c r="T42" s="255">
        <f t="shared" si="28"/>
        <v>61.950000000000017</v>
      </c>
      <c r="U42" s="255">
        <f t="shared" si="29"/>
        <v>19.710000000000036</v>
      </c>
    </row>
    <row r="43" spans="2:21" ht="15">
      <c r="B43" s="251" t="s">
        <v>136</v>
      </c>
      <c r="C43" s="252">
        <v>268</v>
      </c>
      <c r="D43" s="253">
        <f t="shared" si="15"/>
        <v>179.56</v>
      </c>
      <c r="E43" s="253">
        <f t="shared" si="16"/>
        <v>168.84</v>
      </c>
      <c r="F43" s="253">
        <f t="shared" si="17"/>
        <v>136.68</v>
      </c>
      <c r="G43" s="253">
        <f t="shared" si="18"/>
        <v>134</v>
      </c>
      <c r="H43" s="253">
        <f t="shared" si="19"/>
        <v>131.32</v>
      </c>
      <c r="I43" s="253">
        <f t="shared" si="20"/>
        <v>58.960000000000008</v>
      </c>
      <c r="J43" s="253">
        <f t="shared" si="21"/>
        <v>18.759999999999991</v>
      </c>
      <c r="M43" s="251" t="s">
        <v>136</v>
      </c>
      <c r="N43" s="254">
        <f t="shared" si="22"/>
        <v>294.8</v>
      </c>
      <c r="O43" s="255">
        <f t="shared" si="23"/>
        <v>197.52</v>
      </c>
      <c r="P43" s="255">
        <f t="shared" si="24"/>
        <v>185.72000000000003</v>
      </c>
      <c r="Q43" s="255">
        <f t="shared" si="25"/>
        <v>150.35000000000002</v>
      </c>
      <c r="R43" s="255">
        <f t="shared" si="26"/>
        <v>147.4</v>
      </c>
      <c r="S43" s="255">
        <f t="shared" si="27"/>
        <v>144.45000000000002</v>
      </c>
      <c r="T43" s="255">
        <f t="shared" si="28"/>
        <v>64.860000000000014</v>
      </c>
      <c r="U43" s="255">
        <f t="shared" si="29"/>
        <v>20.639999999999986</v>
      </c>
    </row>
    <row r="44" spans="2:21" ht="15">
      <c r="B44" s="251" t="s">
        <v>137</v>
      </c>
      <c r="C44" s="256">
        <v>278</v>
      </c>
      <c r="D44" s="253">
        <f t="shared" si="15"/>
        <v>186.26</v>
      </c>
      <c r="E44" s="253">
        <f t="shared" si="16"/>
        <v>175.14</v>
      </c>
      <c r="F44" s="253">
        <f t="shared" si="17"/>
        <v>141.78</v>
      </c>
      <c r="G44" s="253">
        <f t="shared" si="18"/>
        <v>139</v>
      </c>
      <c r="H44" s="253">
        <f t="shared" si="19"/>
        <v>136.22</v>
      </c>
      <c r="I44" s="253">
        <f t="shared" si="20"/>
        <v>61.16</v>
      </c>
      <c r="J44" s="253">
        <f t="shared" si="21"/>
        <v>19.45999999999998</v>
      </c>
      <c r="M44" s="251" t="s">
        <v>137</v>
      </c>
      <c r="N44" s="254">
        <f t="shared" si="22"/>
        <v>305.8</v>
      </c>
      <c r="O44" s="255">
        <f t="shared" si="23"/>
        <v>204.89000000000001</v>
      </c>
      <c r="P44" s="255">
        <f t="shared" si="24"/>
        <v>192.65</v>
      </c>
      <c r="Q44" s="255">
        <f t="shared" si="25"/>
        <v>155.96</v>
      </c>
      <c r="R44" s="255">
        <f t="shared" si="26"/>
        <v>152.9</v>
      </c>
      <c r="S44" s="255">
        <f t="shared" si="27"/>
        <v>149.84</v>
      </c>
      <c r="T44" s="255">
        <f t="shared" si="28"/>
        <v>67.28</v>
      </c>
      <c r="U44" s="255">
        <f t="shared" si="29"/>
        <v>21.410000000000025</v>
      </c>
    </row>
    <row r="45" spans="2:21" ht="15">
      <c r="B45" s="251" t="s">
        <v>138</v>
      </c>
      <c r="C45" s="256">
        <v>292</v>
      </c>
      <c r="D45" s="253">
        <f t="shared" si="15"/>
        <v>195.64</v>
      </c>
      <c r="E45" s="253">
        <f t="shared" si="16"/>
        <v>183.95999999999998</v>
      </c>
      <c r="F45" s="253">
        <f t="shared" si="17"/>
        <v>148.91999999999999</v>
      </c>
      <c r="G45" s="253">
        <f t="shared" si="18"/>
        <v>146</v>
      </c>
      <c r="H45" s="253">
        <f t="shared" si="19"/>
        <v>143.08000000000001</v>
      </c>
      <c r="I45" s="253">
        <f t="shared" si="20"/>
        <v>64.240000000000009</v>
      </c>
      <c r="J45" s="253">
        <f t="shared" si="21"/>
        <v>20.439999999999998</v>
      </c>
      <c r="M45" s="251" t="s">
        <v>138</v>
      </c>
      <c r="N45" s="254">
        <f t="shared" si="22"/>
        <v>321.20000000000005</v>
      </c>
      <c r="O45" s="255">
        <f t="shared" si="23"/>
        <v>215.20000000000005</v>
      </c>
      <c r="P45" s="255">
        <f t="shared" si="24"/>
        <v>202.36000000000004</v>
      </c>
      <c r="Q45" s="255">
        <f t="shared" si="25"/>
        <v>163.81000000000006</v>
      </c>
      <c r="R45" s="255">
        <f t="shared" si="26"/>
        <v>160.60000000000005</v>
      </c>
      <c r="S45" s="255">
        <f t="shared" si="27"/>
        <v>157.39000000000004</v>
      </c>
      <c r="T45" s="255">
        <f t="shared" si="28"/>
        <v>70.660000000000053</v>
      </c>
      <c r="U45" s="255">
        <f t="shared" si="29"/>
        <v>22.480000000000018</v>
      </c>
    </row>
    <row r="46" spans="2:21" ht="15">
      <c r="B46" s="251" t="s">
        <v>139</v>
      </c>
      <c r="C46" s="256">
        <v>298</v>
      </c>
      <c r="D46" s="253">
        <f t="shared" si="15"/>
        <v>199.66</v>
      </c>
      <c r="E46" s="253">
        <f t="shared" si="16"/>
        <v>187.74</v>
      </c>
      <c r="F46" s="253">
        <f t="shared" si="17"/>
        <v>151.97999999999999</v>
      </c>
      <c r="G46" s="253">
        <f t="shared" si="18"/>
        <v>149</v>
      </c>
      <c r="H46" s="253">
        <f t="shared" si="19"/>
        <v>146.02000000000001</v>
      </c>
      <c r="I46" s="253">
        <f t="shared" si="20"/>
        <v>65.56</v>
      </c>
      <c r="J46" s="253">
        <f t="shared" si="21"/>
        <v>20.860000000000014</v>
      </c>
      <c r="M46" s="251" t="s">
        <v>139</v>
      </c>
      <c r="N46" s="254">
        <f t="shared" si="22"/>
        <v>327.8</v>
      </c>
      <c r="O46" s="255">
        <f t="shared" si="23"/>
        <v>219.63</v>
      </c>
      <c r="P46" s="255">
        <f t="shared" si="24"/>
        <v>206.51</v>
      </c>
      <c r="Q46" s="255">
        <f t="shared" si="25"/>
        <v>167.18</v>
      </c>
      <c r="R46" s="255">
        <f t="shared" si="26"/>
        <v>163.9</v>
      </c>
      <c r="S46" s="255">
        <f t="shared" si="27"/>
        <v>160.62</v>
      </c>
      <c r="T46" s="255">
        <f t="shared" si="28"/>
        <v>72.12</v>
      </c>
      <c r="U46" s="255">
        <f t="shared" si="29"/>
        <v>22.949999999999989</v>
      </c>
    </row>
    <row r="47" spans="2:21" ht="15">
      <c r="B47" s="251" t="s">
        <v>140</v>
      </c>
      <c r="C47" s="256">
        <v>301</v>
      </c>
      <c r="D47" s="253">
        <f t="shared" si="15"/>
        <v>201.67000000000002</v>
      </c>
      <c r="E47" s="253">
        <f t="shared" si="16"/>
        <v>189.63</v>
      </c>
      <c r="F47" s="253">
        <f t="shared" si="17"/>
        <v>153.51</v>
      </c>
      <c r="G47" s="253">
        <f t="shared" si="18"/>
        <v>150.5</v>
      </c>
      <c r="H47" s="253">
        <f t="shared" si="19"/>
        <v>147.49</v>
      </c>
      <c r="I47" s="253">
        <f t="shared" si="20"/>
        <v>66.22</v>
      </c>
      <c r="J47" s="253">
        <f t="shared" si="21"/>
        <v>21.069999999999993</v>
      </c>
      <c r="M47" s="251" t="s">
        <v>140</v>
      </c>
      <c r="N47" s="254">
        <f t="shared" si="22"/>
        <v>331.1</v>
      </c>
      <c r="O47" s="255">
        <f t="shared" si="23"/>
        <v>221.84000000000003</v>
      </c>
      <c r="P47" s="255">
        <f t="shared" si="24"/>
        <v>208.59000000000003</v>
      </c>
      <c r="Q47" s="255">
        <f t="shared" si="25"/>
        <v>168.86</v>
      </c>
      <c r="R47" s="255">
        <f t="shared" si="26"/>
        <v>165.55</v>
      </c>
      <c r="S47" s="255">
        <f t="shared" si="27"/>
        <v>162.24</v>
      </c>
      <c r="T47" s="255">
        <f t="shared" si="28"/>
        <v>72.840000000000032</v>
      </c>
      <c r="U47" s="255">
        <f t="shared" si="29"/>
        <v>23.180000000000007</v>
      </c>
    </row>
    <row r="48" spans="2:21" ht="15">
      <c r="B48" s="251" t="s">
        <v>141</v>
      </c>
      <c r="C48" s="256">
        <v>310</v>
      </c>
      <c r="D48" s="253">
        <f t="shared" si="15"/>
        <v>207.7</v>
      </c>
      <c r="E48" s="253">
        <f t="shared" si="16"/>
        <v>195.3</v>
      </c>
      <c r="F48" s="253">
        <f t="shared" si="17"/>
        <v>158.1</v>
      </c>
      <c r="G48" s="253">
        <f t="shared" si="18"/>
        <v>155</v>
      </c>
      <c r="H48" s="253">
        <f t="shared" si="19"/>
        <v>151.9</v>
      </c>
      <c r="I48" s="253">
        <f t="shared" si="20"/>
        <v>68.199999999999989</v>
      </c>
      <c r="J48" s="253">
        <f t="shared" si="21"/>
        <v>21.699999999999989</v>
      </c>
      <c r="M48" s="251" t="s">
        <v>141</v>
      </c>
      <c r="N48" s="254">
        <f t="shared" si="22"/>
        <v>341</v>
      </c>
      <c r="O48" s="255">
        <f t="shared" si="23"/>
        <v>228.47</v>
      </c>
      <c r="P48" s="255">
        <f t="shared" si="24"/>
        <v>214.82999999999998</v>
      </c>
      <c r="Q48" s="255">
        <f t="shared" si="25"/>
        <v>173.91</v>
      </c>
      <c r="R48" s="255">
        <f t="shared" si="26"/>
        <v>170.5</v>
      </c>
      <c r="S48" s="255">
        <f t="shared" si="27"/>
        <v>167.09</v>
      </c>
      <c r="T48" s="255">
        <f t="shared" si="28"/>
        <v>75.019999999999982</v>
      </c>
      <c r="U48" s="255">
        <f t="shared" si="29"/>
        <v>23.870000000000005</v>
      </c>
    </row>
    <row r="49" spans="1:21" ht="15">
      <c r="B49" s="251" t="s">
        <v>142</v>
      </c>
      <c r="C49" s="256">
        <v>314</v>
      </c>
      <c r="D49" s="253">
        <f t="shared" si="15"/>
        <v>210.38</v>
      </c>
      <c r="E49" s="253">
        <f t="shared" si="16"/>
        <v>197.82</v>
      </c>
      <c r="F49" s="253">
        <f t="shared" si="17"/>
        <v>160.13999999999999</v>
      </c>
      <c r="G49" s="253">
        <f t="shared" si="18"/>
        <v>157</v>
      </c>
      <c r="H49" s="253">
        <f t="shared" si="19"/>
        <v>153.86000000000001</v>
      </c>
      <c r="I49" s="253">
        <f t="shared" si="20"/>
        <v>69.080000000000013</v>
      </c>
      <c r="J49" s="253">
        <f t="shared" si="21"/>
        <v>21.980000000000018</v>
      </c>
      <c r="M49" s="251" t="s">
        <v>142</v>
      </c>
      <c r="N49" s="254">
        <f t="shared" si="22"/>
        <v>345.40000000000003</v>
      </c>
      <c r="O49" s="255">
        <f t="shared" si="23"/>
        <v>231.42000000000002</v>
      </c>
      <c r="P49" s="255">
        <f t="shared" si="24"/>
        <v>217.60000000000002</v>
      </c>
      <c r="Q49" s="255">
        <f t="shared" si="25"/>
        <v>176.15000000000003</v>
      </c>
      <c r="R49" s="255">
        <f t="shared" si="26"/>
        <v>172.70000000000005</v>
      </c>
      <c r="S49" s="255">
        <f t="shared" si="27"/>
        <v>169.25000000000003</v>
      </c>
      <c r="T49" s="255">
        <f t="shared" si="28"/>
        <v>75.990000000000009</v>
      </c>
      <c r="U49" s="255">
        <f t="shared" si="29"/>
        <v>24.180000000000007</v>
      </c>
    </row>
    <row r="50" spans="1:21" ht="15">
      <c r="B50" s="251" t="s">
        <v>162</v>
      </c>
      <c r="C50" s="256">
        <v>317</v>
      </c>
      <c r="D50" s="253">
        <f t="shared" si="15"/>
        <v>212.39</v>
      </c>
      <c r="E50" s="253">
        <f t="shared" si="16"/>
        <v>199.70999999999998</v>
      </c>
      <c r="F50" s="253">
        <f t="shared" si="17"/>
        <v>161.66999999999999</v>
      </c>
      <c r="G50" s="253">
        <f t="shared" si="18"/>
        <v>158.5</v>
      </c>
      <c r="H50" s="253">
        <f t="shared" si="19"/>
        <v>155.33000000000001</v>
      </c>
      <c r="I50" s="253">
        <f t="shared" si="20"/>
        <v>69.740000000000009</v>
      </c>
      <c r="J50" s="253">
        <f t="shared" si="21"/>
        <v>22.189999999999998</v>
      </c>
      <c r="M50" s="251" t="s">
        <v>162</v>
      </c>
      <c r="N50" s="254">
        <f t="shared" si="22"/>
        <v>348.70000000000005</v>
      </c>
      <c r="O50" s="255">
        <f t="shared" si="23"/>
        <v>233.63000000000005</v>
      </c>
      <c r="P50" s="255">
        <f t="shared" si="24"/>
        <v>219.68000000000004</v>
      </c>
      <c r="Q50" s="255">
        <f t="shared" si="25"/>
        <v>177.84000000000003</v>
      </c>
      <c r="R50" s="255">
        <f t="shared" si="26"/>
        <v>174.35000000000005</v>
      </c>
      <c r="S50" s="255">
        <f t="shared" si="27"/>
        <v>170.86000000000004</v>
      </c>
      <c r="T50" s="255">
        <f t="shared" si="28"/>
        <v>76.710000000000036</v>
      </c>
      <c r="U50" s="255">
        <f t="shared" si="29"/>
        <v>24.410000000000025</v>
      </c>
    </row>
    <row r="51" spans="1:21" ht="15">
      <c r="B51" s="251" t="s">
        <v>163</v>
      </c>
      <c r="C51" s="256">
        <v>323</v>
      </c>
      <c r="D51" s="253">
        <f t="shared" si="15"/>
        <v>216.41</v>
      </c>
      <c r="E51" s="253">
        <f t="shared" si="16"/>
        <v>203.49</v>
      </c>
      <c r="F51" s="253">
        <f t="shared" si="17"/>
        <v>164.73</v>
      </c>
      <c r="G51" s="253">
        <f t="shared" si="18"/>
        <v>161.5</v>
      </c>
      <c r="H51" s="253">
        <f t="shared" si="19"/>
        <v>158.27000000000001</v>
      </c>
      <c r="I51" s="253">
        <f t="shared" si="20"/>
        <v>71.06</v>
      </c>
      <c r="J51" s="253">
        <f t="shared" si="21"/>
        <v>22.610000000000014</v>
      </c>
      <c r="M51" s="251" t="s">
        <v>163</v>
      </c>
      <c r="N51" s="254">
        <f t="shared" si="22"/>
        <v>355.3</v>
      </c>
      <c r="O51" s="255">
        <f t="shared" si="23"/>
        <v>238.05</v>
      </c>
      <c r="P51" s="255">
        <f t="shared" si="24"/>
        <v>223.84</v>
      </c>
      <c r="Q51" s="255">
        <f t="shared" si="25"/>
        <v>181.20000000000002</v>
      </c>
      <c r="R51" s="255">
        <f t="shared" si="26"/>
        <v>177.65</v>
      </c>
      <c r="S51" s="255">
        <f t="shared" si="27"/>
        <v>174.10000000000002</v>
      </c>
      <c r="T51" s="255">
        <f t="shared" si="28"/>
        <v>78.170000000000016</v>
      </c>
      <c r="U51" s="255">
        <f t="shared" si="29"/>
        <v>24.870000000000005</v>
      </c>
    </row>
    <row r="52" spans="1:21" ht="4.9000000000000004" customHeight="1"/>
    <row r="53" spans="1:21" ht="14.45" customHeight="1">
      <c r="A53" s="345"/>
      <c r="B53" s="696"/>
      <c r="C53" s="696"/>
      <c r="D53" s="696"/>
      <c r="E53" s="696"/>
      <c r="F53" s="696"/>
      <c r="G53" s="696"/>
      <c r="H53" s="696"/>
      <c r="I53" s="696"/>
      <c r="J53" s="696"/>
      <c r="L53" s="345"/>
      <c r="M53" s="696"/>
      <c r="N53" s="696"/>
      <c r="O53" s="696"/>
      <c r="P53" s="696"/>
      <c r="Q53" s="696"/>
      <c r="R53" s="696"/>
      <c r="S53" s="696"/>
      <c r="T53" s="696"/>
      <c r="U53" s="696"/>
    </row>
    <row r="54" spans="1:21" ht="34.9" customHeight="1">
      <c r="B54" s="696"/>
      <c r="C54" s="696"/>
      <c r="D54" s="696"/>
      <c r="E54" s="696"/>
      <c r="F54" s="696"/>
      <c r="G54" s="696"/>
      <c r="H54" s="696"/>
      <c r="I54" s="696"/>
      <c r="J54" s="696"/>
      <c r="M54" s="696"/>
      <c r="N54" s="696"/>
      <c r="O54" s="696"/>
      <c r="P54" s="696"/>
      <c r="Q54" s="696"/>
      <c r="R54" s="696"/>
      <c r="S54" s="696"/>
      <c r="T54" s="696"/>
      <c r="U54" s="696"/>
    </row>
  </sheetData>
  <mergeCells count="30">
    <mergeCell ref="B53:J54"/>
    <mergeCell ref="M53:U54"/>
    <mergeCell ref="F1:J1"/>
    <mergeCell ref="F3:J3"/>
    <mergeCell ref="Q4:U4"/>
    <mergeCell ref="Q1:U1"/>
    <mergeCell ref="Q3:U3"/>
    <mergeCell ref="N9:N10"/>
    <mergeCell ref="O9:U9"/>
    <mergeCell ref="B30:J30"/>
    <mergeCell ref="M30:U30"/>
    <mergeCell ref="B31:B33"/>
    <mergeCell ref="C31:J31"/>
    <mergeCell ref="M31:M33"/>
    <mergeCell ref="F2:J2"/>
    <mergeCell ref="Q2:U2"/>
    <mergeCell ref="N31:U31"/>
    <mergeCell ref="C32:C33"/>
    <mergeCell ref="D32:J32"/>
    <mergeCell ref="G4:J4"/>
    <mergeCell ref="B7:J7"/>
    <mergeCell ref="M7:U7"/>
    <mergeCell ref="B8:B10"/>
    <mergeCell ref="C8:J8"/>
    <mergeCell ref="M8:M10"/>
    <mergeCell ref="N8:U8"/>
    <mergeCell ref="C9:C10"/>
    <mergeCell ref="D9:J9"/>
    <mergeCell ref="N32:N33"/>
    <mergeCell ref="O32:U32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Footer>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51"/>
  <sheetViews>
    <sheetView view="pageLayout" zoomScaleNormal="100" workbookViewId="0">
      <selection activeCell="R18" sqref="R18"/>
    </sheetView>
  </sheetViews>
  <sheetFormatPr defaultColWidth="4" defaultRowHeight="14.25"/>
  <cols>
    <col min="1" max="1" width="3.25" style="247" customWidth="1"/>
    <col min="2" max="4" width="17.625" style="247" customWidth="1"/>
    <col min="5" max="8" width="4" style="247"/>
    <col min="9" max="9" width="3.25" style="247" customWidth="1"/>
    <col min="10" max="12" width="17.625" style="247" customWidth="1"/>
    <col min="13" max="16384" width="4" style="247"/>
  </cols>
  <sheetData>
    <row r="1" spans="2:12" ht="15">
      <c r="B1" s="687" t="s">
        <v>169</v>
      </c>
      <c r="C1" s="687"/>
      <c r="D1" s="687"/>
      <c r="J1" s="687" t="s">
        <v>169</v>
      </c>
      <c r="K1" s="687"/>
      <c r="L1" s="687"/>
    </row>
    <row r="2" spans="2:12">
      <c r="B2" s="684" t="s">
        <v>119</v>
      </c>
      <c r="C2" s="684"/>
      <c r="D2" s="684"/>
      <c r="J2" s="684" t="s">
        <v>119</v>
      </c>
      <c r="K2" s="684"/>
      <c r="L2" s="684"/>
    </row>
    <row r="3" spans="2:12">
      <c r="B3" s="684" t="s">
        <v>229</v>
      </c>
      <c r="C3" s="684"/>
      <c r="D3" s="684"/>
      <c r="J3" s="684" t="s">
        <v>229</v>
      </c>
      <c r="K3" s="684"/>
      <c r="L3" s="684"/>
    </row>
    <row r="4" spans="2:12">
      <c r="B4" s="684" t="s">
        <v>230</v>
      </c>
      <c r="C4" s="684"/>
      <c r="D4" s="684"/>
      <c r="J4" s="685" t="s">
        <v>227</v>
      </c>
      <c r="K4" s="685"/>
      <c r="L4" s="685"/>
    </row>
    <row r="5" spans="2:12">
      <c r="B5" s="363"/>
      <c r="C5" s="363"/>
      <c r="D5" s="363"/>
      <c r="J5" s="344"/>
      <c r="K5" s="344"/>
      <c r="L5" s="344"/>
    </row>
    <row r="6" spans="2:12" ht="15">
      <c r="B6" s="357" t="s">
        <v>226</v>
      </c>
      <c r="J6" s="248" t="s">
        <v>118</v>
      </c>
    </row>
    <row r="7" spans="2:12" ht="42.4" customHeight="1">
      <c r="B7" s="688" t="s">
        <v>170</v>
      </c>
      <c r="C7" s="688"/>
      <c r="D7" s="688"/>
      <c r="J7" s="688" t="s">
        <v>170</v>
      </c>
      <c r="K7" s="688"/>
      <c r="L7" s="688"/>
    </row>
    <row r="8" spans="2:12" ht="28.15" customHeight="1">
      <c r="B8" s="689" t="s">
        <v>123</v>
      </c>
      <c r="C8" s="690" t="s">
        <v>124</v>
      </c>
      <c r="D8" s="691"/>
      <c r="J8" s="689" t="s">
        <v>123</v>
      </c>
      <c r="K8" s="690" t="s">
        <v>124</v>
      </c>
      <c r="L8" s="691"/>
    </row>
    <row r="9" spans="2:12" ht="28.15" customHeight="1">
      <c r="B9" s="682"/>
      <c r="C9" s="264" t="s">
        <v>125</v>
      </c>
      <c r="D9" s="258" t="s">
        <v>160</v>
      </c>
      <c r="J9" s="682"/>
      <c r="K9" s="264" t="s">
        <v>125</v>
      </c>
      <c r="L9" s="258" t="s">
        <v>160</v>
      </c>
    </row>
    <row r="10" spans="2:12" ht="15">
      <c r="B10" s="251" t="s">
        <v>127</v>
      </c>
      <c r="C10" s="252">
        <v>127</v>
      </c>
      <c r="D10" s="253">
        <f>C10-ROUND(C10*50%,2)</f>
        <v>63.5</v>
      </c>
      <c r="J10" s="251" t="s">
        <v>127</v>
      </c>
      <c r="K10" s="254">
        <f t="shared" ref="K10:K27" si="0">C10*1.1</f>
        <v>139.70000000000002</v>
      </c>
      <c r="L10" s="255">
        <f>K10-ROUND(K10*50%,2)</f>
        <v>69.850000000000023</v>
      </c>
    </row>
    <row r="11" spans="2:12" ht="15">
      <c r="B11" s="251" t="s">
        <v>128</v>
      </c>
      <c r="C11" s="252">
        <v>145</v>
      </c>
      <c r="D11" s="253">
        <f t="shared" ref="D11:D27" si="1">C11-ROUND(C11*50%,2)</f>
        <v>72.5</v>
      </c>
      <c r="J11" s="251" t="s">
        <v>128</v>
      </c>
      <c r="K11" s="254">
        <f t="shared" si="0"/>
        <v>159.5</v>
      </c>
      <c r="L11" s="255">
        <f t="shared" ref="L11:L27" si="2">K11-ROUND(K11*50%,2)</f>
        <v>79.75</v>
      </c>
    </row>
    <row r="12" spans="2:12" ht="15">
      <c r="B12" s="251" t="s">
        <v>129</v>
      </c>
      <c r="C12" s="252">
        <v>196</v>
      </c>
      <c r="D12" s="253">
        <f t="shared" si="1"/>
        <v>98</v>
      </c>
      <c r="J12" s="251" t="s">
        <v>129</v>
      </c>
      <c r="K12" s="254">
        <f t="shared" si="0"/>
        <v>215.60000000000002</v>
      </c>
      <c r="L12" s="255">
        <f t="shared" si="2"/>
        <v>107.80000000000003</v>
      </c>
    </row>
    <row r="13" spans="2:12" ht="15">
      <c r="B13" s="251" t="s">
        <v>130</v>
      </c>
      <c r="C13" s="252">
        <v>226</v>
      </c>
      <c r="D13" s="253">
        <f t="shared" si="1"/>
        <v>113</v>
      </c>
      <c r="J13" s="251" t="s">
        <v>130</v>
      </c>
      <c r="K13" s="254">
        <f t="shared" si="0"/>
        <v>248.60000000000002</v>
      </c>
      <c r="L13" s="255">
        <f t="shared" si="2"/>
        <v>124.30000000000003</v>
      </c>
    </row>
    <row r="14" spans="2:12" ht="15">
      <c r="B14" s="251" t="s">
        <v>161</v>
      </c>
      <c r="C14" s="252">
        <v>250</v>
      </c>
      <c r="D14" s="253">
        <f t="shared" si="1"/>
        <v>125</v>
      </c>
      <c r="J14" s="251" t="s">
        <v>161</v>
      </c>
      <c r="K14" s="254">
        <f t="shared" si="0"/>
        <v>275</v>
      </c>
      <c r="L14" s="255">
        <f t="shared" si="2"/>
        <v>137.5</v>
      </c>
    </row>
    <row r="15" spans="2:12" ht="15">
      <c r="B15" s="251" t="s">
        <v>132</v>
      </c>
      <c r="C15" s="252">
        <v>275</v>
      </c>
      <c r="D15" s="253">
        <f t="shared" si="1"/>
        <v>137.5</v>
      </c>
      <c r="J15" s="251" t="s">
        <v>132</v>
      </c>
      <c r="K15" s="254">
        <f t="shared" si="0"/>
        <v>302.5</v>
      </c>
      <c r="L15" s="255">
        <f t="shared" si="2"/>
        <v>151.25</v>
      </c>
    </row>
    <row r="16" spans="2:12" ht="15">
      <c r="B16" s="251" t="s">
        <v>133</v>
      </c>
      <c r="C16" s="252">
        <v>287</v>
      </c>
      <c r="D16" s="253">
        <f t="shared" si="1"/>
        <v>143.5</v>
      </c>
      <c r="J16" s="251" t="s">
        <v>133</v>
      </c>
      <c r="K16" s="254">
        <f t="shared" si="0"/>
        <v>315.70000000000005</v>
      </c>
      <c r="L16" s="255">
        <f t="shared" si="2"/>
        <v>157.85000000000005</v>
      </c>
    </row>
    <row r="17" spans="2:12" ht="15">
      <c r="B17" s="251" t="s">
        <v>134</v>
      </c>
      <c r="C17" s="252">
        <v>318</v>
      </c>
      <c r="D17" s="253">
        <f t="shared" si="1"/>
        <v>159</v>
      </c>
      <c r="J17" s="251" t="s">
        <v>134</v>
      </c>
      <c r="K17" s="254">
        <f t="shared" si="0"/>
        <v>349.8</v>
      </c>
      <c r="L17" s="255">
        <f t="shared" si="2"/>
        <v>174.9</v>
      </c>
    </row>
    <row r="18" spans="2:12" ht="15">
      <c r="B18" s="251" t="s">
        <v>135</v>
      </c>
      <c r="C18" s="252">
        <v>346</v>
      </c>
      <c r="D18" s="253">
        <f t="shared" si="1"/>
        <v>173</v>
      </c>
      <c r="J18" s="251" t="s">
        <v>135</v>
      </c>
      <c r="K18" s="254">
        <f t="shared" si="0"/>
        <v>380.6</v>
      </c>
      <c r="L18" s="255">
        <f t="shared" si="2"/>
        <v>190.3</v>
      </c>
    </row>
    <row r="19" spans="2:12" ht="15">
      <c r="B19" s="251" t="s">
        <v>136</v>
      </c>
      <c r="C19" s="252">
        <v>362</v>
      </c>
      <c r="D19" s="253">
        <f t="shared" si="1"/>
        <v>181</v>
      </c>
      <c r="J19" s="251" t="s">
        <v>136</v>
      </c>
      <c r="K19" s="254">
        <f t="shared" si="0"/>
        <v>398.20000000000005</v>
      </c>
      <c r="L19" s="255">
        <f t="shared" si="2"/>
        <v>199.10000000000005</v>
      </c>
    </row>
    <row r="20" spans="2:12" ht="15">
      <c r="B20" s="251" t="s">
        <v>137</v>
      </c>
      <c r="C20" s="256">
        <v>376</v>
      </c>
      <c r="D20" s="253">
        <f t="shared" si="1"/>
        <v>188</v>
      </c>
      <c r="J20" s="251" t="s">
        <v>137</v>
      </c>
      <c r="K20" s="254">
        <f t="shared" si="0"/>
        <v>413.6</v>
      </c>
      <c r="L20" s="255">
        <f t="shared" si="2"/>
        <v>206.8</v>
      </c>
    </row>
    <row r="21" spans="2:12" ht="15">
      <c r="B21" s="251" t="s">
        <v>138</v>
      </c>
      <c r="C21" s="256">
        <v>395</v>
      </c>
      <c r="D21" s="253">
        <f t="shared" si="1"/>
        <v>197.5</v>
      </c>
      <c r="J21" s="251" t="s">
        <v>138</v>
      </c>
      <c r="K21" s="254">
        <f t="shared" si="0"/>
        <v>434.50000000000006</v>
      </c>
      <c r="L21" s="255">
        <f t="shared" si="2"/>
        <v>217.25000000000006</v>
      </c>
    </row>
    <row r="22" spans="2:12" ht="15">
      <c r="B22" s="251" t="s">
        <v>139</v>
      </c>
      <c r="C22" s="256">
        <v>403</v>
      </c>
      <c r="D22" s="253">
        <f t="shared" si="1"/>
        <v>201.5</v>
      </c>
      <c r="J22" s="251" t="s">
        <v>139</v>
      </c>
      <c r="K22" s="254">
        <f t="shared" si="0"/>
        <v>443.3</v>
      </c>
      <c r="L22" s="255">
        <f t="shared" si="2"/>
        <v>221.65</v>
      </c>
    </row>
    <row r="23" spans="2:12" ht="15">
      <c r="B23" s="251" t="s">
        <v>140</v>
      </c>
      <c r="C23" s="256">
        <v>407</v>
      </c>
      <c r="D23" s="253">
        <f t="shared" si="1"/>
        <v>203.5</v>
      </c>
      <c r="J23" s="251" t="s">
        <v>140</v>
      </c>
      <c r="K23" s="254">
        <f t="shared" si="0"/>
        <v>447.70000000000005</v>
      </c>
      <c r="L23" s="255">
        <f t="shared" si="2"/>
        <v>223.85000000000005</v>
      </c>
    </row>
    <row r="24" spans="2:12" ht="15">
      <c r="B24" s="251" t="s">
        <v>141</v>
      </c>
      <c r="C24" s="256">
        <v>419</v>
      </c>
      <c r="D24" s="253">
        <f t="shared" si="1"/>
        <v>209.5</v>
      </c>
      <c r="J24" s="251" t="s">
        <v>141</v>
      </c>
      <c r="K24" s="254">
        <f t="shared" si="0"/>
        <v>460.90000000000003</v>
      </c>
      <c r="L24" s="255">
        <f t="shared" si="2"/>
        <v>230.45000000000005</v>
      </c>
    </row>
    <row r="25" spans="2:12" ht="15">
      <c r="B25" s="251" t="s">
        <v>142</v>
      </c>
      <c r="C25" s="256">
        <v>424</v>
      </c>
      <c r="D25" s="253">
        <f t="shared" si="1"/>
        <v>212</v>
      </c>
      <c r="J25" s="251" t="s">
        <v>142</v>
      </c>
      <c r="K25" s="254">
        <f t="shared" si="0"/>
        <v>466.40000000000003</v>
      </c>
      <c r="L25" s="255">
        <f t="shared" si="2"/>
        <v>233.20000000000005</v>
      </c>
    </row>
    <row r="26" spans="2:12" ht="15">
      <c r="B26" s="251" t="s">
        <v>162</v>
      </c>
      <c r="C26" s="256">
        <v>428</v>
      </c>
      <c r="D26" s="253">
        <f t="shared" si="1"/>
        <v>214</v>
      </c>
      <c r="J26" s="251" t="s">
        <v>162</v>
      </c>
      <c r="K26" s="254">
        <f t="shared" si="0"/>
        <v>470.8</v>
      </c>
      <c r="L26" s="255">
        <f t="shared" si="2"/>
        <v>235.4</v>
      </c>
    </row>
    <row r="27" spans="2:12" ht="15">
      <c r="B27" s="251" t="s">
        <v>163</v>
      </c>
      <c r="C27" s="256">
        <v>437</v>
      </c>
      <c r="D27" s="253">
        <f t="shared" si="1"/>
        <v>218.5</v>
      </c>
      <c r="J27" s="251" t="s">
        <v>163</v>
      </c>
      <c r="K27" s="254">
        <f t="shared" si="0"/>
        <v>480.70000000000005</v>
      </c>
      <c r="L27" s="255">
        <f t="shared" si="2"/>
        <v>240.35000000000005</v>
      </c>
    </row>
    <row r="29" spans="2:12" ht="42.4" customHeight="1">
      <c r="B29" s="688" t="s">
        <v>171</v>
      </c>
      <c r="C29" s="688"/>
      <c r="D29" s="688"/>
      <c r="J29" s="688" t="s">
        <v>171</v>
      </c>
      <c r="K29" s="688"/>
      <c r="L29" s="688"/>
    </row>
    <row r="30" spans="2:12" ht="28.15" customHeight="1">
      <c r="B30" s="689" t="s">
        <v>123</v>
      </c>
      <c r="C30" s="690" t="s">
        <v>124</v>
      </c>
      <c r="D30" s="691"/>
      <c r="J30" s="689" t="s">
        <v>123</v>
      </c>
      <c r="K30" s="690" t="s">
        <v>124</v>
      </c>
      <c r="L30" s="691"/>
    </row>
    <row r="31" spans="2:12" ht="28.15" customHeight="1">
      <c r="B31" s="682"/>
      <c r="C31" s="342" t="s">
        <v>125</v>
      </c>
      <c r="D31" s="250" t="s">
        <v>160</v>
      </c>
      <c r="J31" s="682"/>
      <c r="K31" s="342" t="s">
        <v>125</v>
      </c>
      <c r="L31" s="250" t="s">
        <v>160</v>
      </c>
    </row>
    <row r="32" spans="2:12" ht="15">
      <c r="B32" s="251" t="s">
        <v>127</v>
      </c>
      <c r="C32" s="252">
        <v>254</v>
      </c>
      <c r="D32" s="253">
        <f>C32-ROUND(C32*50%,2)</f>
        <v>127</v>
      </c>
      <c r="J32" s="251" t="s">
        <v>127</v>
      </c>
      <c r="K32" s="254">
        <f t="shared" ref="K32:K49" si="3">C32*1.1</f>
        <v>279.40000000000003</v>
      </c>
      <c r="L32" s="255">
        <f>K32-ROUND(K32*50%,2)</f>
        <v>139.70000000000005</v>
      </c>
    </row>
    <row r="33" spans="2:12" ht="15">
      <c r="B33" s="251" t="s">
        <v>128</v>
      </c>
      <c r="C33" s="252">
        <v>290</v>
      </c>
      <c r="D33" s="253">
        <f t="shared" ref="D33:D49" si="4">C33-ROUND(C33*50%,2)</f>
        <v>145</v>
      </c>
      <c r="J33" s="251" t="s">
        <v>128</v>
      </c>
      <c r="K33" s="254">
        <f t="shared" si="3"/>
        <v>319</v>
      </c>
      <c r="L33" s="255">
        <f t="shared" ref="L33:L49" si="5">K33-ROUND(K33*50%,2)</f>
        <v>159.5</v>
      </c>
    </row>
    <row r="34" spans="2:12" ht="15">
      <c r="B34" s="251" t="s">
        <v>129</v>
      </c>
      <c r="C34" s="252">
        <v>392</v>
      </c>
      <c r="D34" s="253">
        <f t="shared" si="4"/>
        <v>196</v>
      </c>
      <c r="J34" s="251" t="s">
        <v>129</v>
      </c>
      <c r="K34" s="254">
        <f t="shared" si="3"/>
        <v>431.20000000000005</v>
      </c>
      <c r="L34" s="255">
        <f t="shared" si="5"/>
        <v>215.60000000000005</v>
      </c>
    </row>
    <row r="35" spans="2:12" ht="15">
      <c r="B35" s="251" t="s">
        <v>130</v>
      </c>
      <c r="C35" s="252">
        <v>452</v>
      </c>
      <c r="D35" s="253">
        <f t="shared" si="4"/>
        <v>226</v>
      </c>
      <c r="J35" s="251" t="s">
        <v>130</v>
      </c>
      <c r="K35" s="254">
        <f t="shared" si="3"/>
        <v>497.20000000000005</v>
      </c>
      <c r="L35" s="255">
        <f t="shared" si="5"/>
        <v>248.60000000000005</v>
      </c>
    </row>
    <row r="36" spans="2:12" ht="15">
      <c r="B36" s="251" t="s">
        <v>161</v>
      </c>
      <c r="C36" s="252">
        <v>500</v>
      </c>
      <c r="D36" s="253">
        <f t="shared" si="4"/>
        <v>250</v>
      </c>
      <c r="J36" s="251" t="s">
        <v>161</v>
      </c>
      <c r="K36" s="254">
        <f t="shared" si="3"/>
        <v>550</v>
      </c>
      <c r="L36" s="255">
        <f t="shared" si="5"/>
        <v>275</v>
      </c>
    </row>
    <row r="37" spans="2:12" ht="15">
      <c r="B37" s="251" t="s">
        <v>132</v>
      </c>
      <c r="C37" s="252">
        <v>550</v>
      </c>
      <c r="D37" s="253">
        <f t="shared" si="4"/>
        <v>275</v>
      </c>
      <c r="J37" s="251" t="s">
        <v>132</v>
      </c>
      <c r="K37" s="254">
        <f t="shared" si="3"/>
        <v>605</v>
      </c>
      <c r="L37" s="255">
        <f t="shared" si="5"/>
        <v>302.5</v>
      </c>
    </row>
    <row r="38" spans="2:12" ht="15">
      <c r="B38" s="251" t="s">
        <v>133</v>
      </c>
      <c r="C38" s="252">
        <v>574</v>
      </c>
      <c r="D38" s="253">
        <f t="shared" si="4"/>
        <v>287</v>
      </c>
      <c r="J38" s="251" t="s">
        <v>133</v>
      </c>
      <c r="K38" s="254">
        <f t="shared" si="3"/>
        <v>631.40000000000009</v>
      </c>
      <c r="L38" s="255">
        <f t="shared" si="5"/>
        <v>315.7000000000001</v>
      </c>
    </row>
    <row r="39" spans="2:12" ht="15">
      <c r="B39" s="251" t="s">
        <v>134</v>
      </c>
      <c r="C39" s="252">
        <v>636</v>
      </c>
      <c r="D39" s="253">
        <f t="shared" si="4"/>
        <v>318</v>
      </c>
      <c r="J39" s="251" t="s">
        <v>134</v>
      </c>
      <c r="K39" s="254">
        <f t="shared" si="3"/>
        <v>699.6</v>
      </c>
      <c r="L39" s="255">
        <f t="shared" si="5"/>
        <v>349.8</v>
      </c>
    </row>
    <row r="40" spans="2:12" ht="15">
      <c r="B40" s="251" t="s">
        <v>135</v>
      </c>
      <c r="C40" s="252">
        <v>692</v>
      </c>
      <c r="D40" s="253">
        <f t="shared" si="4"/>
        <v>346</v>
      </c>
      <c r="J40" s="251" t="s">
        <v>135</v>
      </c>
      <c r="K40" s="254">
        <f t="shared" si="3"/>
        <v>761.2</v>
      </c>
      <c r="L40" s="255">
        <f t="shared" si="5"/>
        <v>380.6</v>
      </c>
    </row>
    <row r="41" spans="2:12" ht="15">
      <c r="B41" s="251" t="s">
        <v>136</v>
      </c>
      <c r="C41" s="252">
        <v>724</v>
      </c>
      <c r="D41" s="253">
        <f t="shared" si="4"/>
        <v>362</v>
      </c>
      <c r="J41" s="251" t="s">
        <v>136</v>
      </c>
      <c r="K41" s="254">
        <f t="shared" si="3"/>
        <v>796.40000000000009</v>
      </c>
      <c r="L41" s="255">
        <f t="shared" si="5"/>
        <v>398.2000000000001</v>
      </c>
    </row>
    <row r="42" spans="2:12" ht="15">
      <c r="B42" s="251" t="s">
        <v>137</v>
      </c>
      <c r="C42" s="256">
        <v>752</v>
      </c>
      <c r="D42" s="253">
        <f t="shared" si="4"/>
        <v>376</v>
      </c>
      <c r="J42" s="251" t="s">
        <v>137</v>
      </c>
      <c r="K42" s="254">
        <f t="shared" si="3"/>
        <v>827.2</v>
      </c>
      <c r="L42" s="255">
        <f t="shared" si="5"/>
        <v>413.6</v>
      </c>
    </row>
    <row r="43" spans="2:12" ht="15">
      <c r="B43" s="251" t="s">
        <v>138</v>
      </c>
      <c r="C43" s="256">
        <v>790</v>
      </c>
      <c r="D43" s="253">
        <f t="shared" si="4"/>
        <v>395</v>
      </c>
      <c r="J43" s="251" t="s">
        <v>138</v>
      </c>
      <c r="K43" s="254">
        <f t="shared" si="3"/>
        <v>869.00000000000011</v>
      </c>
      <c r="L43" s="255">
        <f t="shared" si="5"/>
        <v>434.50000000000011</v>
      </c>
    </row>
    <row r="44" spans="2:12" ht="15">
      <c r="B44" s="251" t="s">
        <v>139</v>
      </c>
      <c r="C44" s="256">
        <v>806</v>
      </c>
      <c r="D44" s="253">
        <f t="shared" si="4"/>
        <v>403</v>
      </c>
      <c r="J44" s="251" t="s">
        <v>139</v>
      </c>
      <c r="K44" s="254">
        <f t="shared" si="3"/>
        <v>886.6</v>
      </c>
      <c r="L44" s="255">
        <f t="shared" si="5"/>
        <v>443.3</v>
      </c>
    </row>
    <row r="45" spans="2:12" ht="15">
      <c r="B45" s="251" t="s">
        <v>140</v>
      </c>
      <c r="C45" s="256">
        <v>814</v>
      </c>
      <c r="D45" s="253">
        <f t="shared" si="4"/>
        <v>407</v>
      </c>
      <c r="J45" s="251" t="s">
        <v>140</v>
      </c>
      <c r="K45" s="254">
        <f t="shared" si="3"/>
        <v>895.40000000000009</v>
      </c>
      <c r="L45" s="255">
        <f t="shared" si="5"/>
        <v>447.7000000000001</v>
      </c>
    </row>
    <row r="46" spans="2:12" ht="15">
      <c r="B46" s="251" t="s">
        <v>141</v>
      </c>
      <c r="C46" s="256">
        <v>838</v>
      </c>
      <c r="D46" s="253">
        <f t="shared" si="4"/>
        <v>419</v>
      </c>
      <c r="J46" s="251" t="s">
        <v>141</v>
      </c>
      <c r="K46" s="254">
        <f t="shared" si="3"/>
        <v>921.80000000000007</v>
      </c>
      <c r="L46" s="255">
        <f t="shared" si="5"/>
        <v>460.90000000000009</v>
      </c>
    </row>
    <row r="47" spans="2:12" ht="15">
      <c r="B47" s="251" t="s">
        <v>142</v>
      </c>
      <c r="C47" s="256">
        <v>848</v>
      </c>
      <c r="D47" s="253">
        <f t="shared" si="4"/>
        <v>424</v>
      </c>
      <c r="J47" s="251" t="s">
        <v>142</v>
      </c>
      <c r="K47" s="254">
        <f t="shared" si="3"/>
        <v>932.80000000000007</v>
      </c>
      <c r="L47" s="255">
        <f t="shared" si="5"/>
        <v>466.40000000000009</v>
      </c>
    </row>
    <row r="48" spans="2:12" ht="15">
      <c r="B48" s="251" t="s">
        <v>162</v>
      </c>
      <c r="C48" s="256">
        <v>856</v>
      </c>
      <c r="D48" s="253">
        <f t="shared" si="4"/>
        <v>428</v>
      </c>
      <c r="J48" s="251" t="s">
        <v>162</v>
      </c>
      <c r="K48" s="254">
        <f t="shared" si="3"/>
        <v>941.6</v>
      </c>
      <c r="L48" s="255">
        <f t="shared" si="5"/>
        <v>470.8</v>
      </c>
    </row>
    <row r="49" spans="1:12" ht="15">
      <c r="B49" s="251" t="s">
        <v>163</v>
      </c>
      <c r="C49" s="256">
        <v>874</v>
      </c>
      <c r="D49" s="253">
        <f t="shared" si="4"/>
        <v>437</v>
      </c>
      <c r="J49" s="251" t="s">
        <v>163</v>
      </c>
      <c r="K49" s="254">
        <f t="shared" si="3"/>
        <v>961.40000000000009</v>
      </c>
      <c r="L49" s="255">
        <f t="shared" si="5"/>
        <v>480.7000000000001</v>
      </c>
    </row>
    <row r="51" spans="1:12" ht="70.900000000000006" customHeight="1">
      <c r="A51" s="265"/>
      <c r="B51" s="697"/>
      <c r="C51" s="697"/>
      <c r="D51" s="697"/>
      <c r="E51" s="697"/>
      <c r="I51" s="265"/>
    </row>
  </sheetData>
  <mergeCells count="21">
    <mergeCell ref="B51:E51"/>
    <mergeCell ref="B1:D1"/>
    <mergeCell ref="J1:L1"/>
    <mergeCell ref="B29:D29"/>
    <mergeCell ref="J29:L29"/>
    <mergeCell ref="B30:B31"/>
    <mergeCell ref="C30:D30"/>
    <mergeCell ref="J30:J31"/>
    <mergeCell ref="K30:L30"/>
    <mergeCell ref="B7:D7"/>
    <mergeCell ref="J7:L7"/>
    <mergeCell ref="B8:B9"/>
    <mergeCell ref="C8:D8"/>
    <mergeCell ref="J8:J9"/>
    <mergeCell ref="K8:L8"/>
    <mergeCell ref="B2:D2"/>
    <mergeCell ref="J2:L2"/>
    <mergeCell ref="B3:D3"/>
    <mergeCell ref="J3:L3"/>
    <mergeCell ref="B4:D4"/>
    <mergeCell ref="J4:L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Footer>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1:K11"/>
  <sheetViews>
    <sheetView view="pageLayout" zoomScaleNormal="100" workbookViewId="0">
      <selection activeCell="R18" sqref="R18"/>
    </sheetView>
  </sheetViews>
  <sheetFormatPr defaultColWidth="9" defaultRowHeight="14.25"/>
  <cols>
    <col min="1" max="1" width="3.25" style="247" customWidth="1"/>
    <col min="2" max="2" width="8.75" style="247" customWidth="1"/>
    <col min="3" max="3" width="3.5" style="247" customWidth="1"/>
    <col min="4" max="4" width="24" style="247" customWidth="1"/>
    <col min="5" max="5" width="18.5" style="247" customWidth="1"/>
    <col min="6" max="22" width="9" style="247"/>
    <col min="23" max="23" width="4" style="247" customWidth="1"/>
    <col min="24" max="16384" width="9" style="247"/>
  </cols>
  <sheetData>
    <row r="1" spans="3:11" ht="15">
      <c r="D1" s="246"/>
      <c r="E1" s="341"/>
      <c r="F1" s="341"/>
      <c r="G1" s="346" t="s">
        <v>172</v>
      </c>
      <c r="I1" s="340"/>
    </row>
    <row r="2" spans="3:11">
      <c r="F2" s="341"/>
      <c r="G2" s="341" t="s">
        <v>119</v>
      </c>
      <c r="H2" s="341"/>
      <c r="I2" s="341"/>
    </row>
    <row r="3" spans="3:11">
      <c r="G3" s="266" t="s">
        <v>120</v>
      </c>
      <c r="H3" s="267"/>
      <c r="I3" s="267"/>
    </row>
    <row r="4" spans="3:11">
      <c r="E4" s="341"/>
      <c r="G4" s="266" t="s">
        <v>121</v>
      </c>
      <c r="H4" s="341"/>
      <c r="I4" s="341"/>
    </row>
    <row r="5" spans="3:11">
      <c r="G5" s="341"/>
      <c r="H5" s="341"/>
      <c r="I5" s="341"/>
      <c r="J5" s="341"/>
      <c r="K5" s="341"/>
    </row>
    <row r="7" spans="3:11" ht="15">
      <c r="D7" s="698" t="s">
        <v>173</v>
      </c>
      <c r="E7" s="698"/>
    </row>
    <row r="8" spans="3:11" ht="30">
      <c r="D8" s="348" t="s">
        <v>174</v>
      </c>
      <c r="E8" s="268" t="s">
        <v>175</v>
      </c>
    </row>
    <row r="9" spans="3:11" ht="58.9" customHeight="1">
      <c r="D9" s="360" t="s">
        <v>176</v>
      </c>
      <c r="E9" s="269">
        <v>18</v>
      </c>
    </row>
    <row r="11" spans="3:11" ht="58.15" customHeight="1">
      <c r="C11" s="265"/>
      <c r="D11" s="699" t="s">
        <v>177</v>
      </c>
      <c r="E11" s="699"/>
    </row>
  </sheetData>
  <mergeCells count="2">
    <mergeCell ref="D7:E7"/>
    <mergeCell ref="D11:E11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headerFooter>
    <oddFooter>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BK66"/>
  <sheetViews>
    <sheetView zoomScale="80" zoomScaleNormal="80" zoomScaleSheetLayoutView="70" workbookViewId="0">
      <pane xSplit="3" ySplit="4" topLeftCell="D18" activePane="bottomRight" state="frozen"/>
      <selection activeCell="F82" sqref="F82"/>
      <selection pane="topRight" activeCell="F82" sqref="F82"/>
      <selection pane="bottomLeft" activeCell="F82" sqref="F82"/>
      <selection pane="bottomRight" activeCell="F18" sqref="F18"/>
    </sheetView>
  </sheetViews>
  <sheetFormatPr defaultColWidth="8" defaultRowHeight="15.75"/>
  <cols>
    <col min="1" max="1" width="6.875" style="10" customWidth="1"/>
    <col min="2" max="2" width="4" style="14" customWidth="1"/>
    <col min="3" max="3" width="49.625" style="13" customWidth="1"/>
    <col min="4" max="6" width="12.625" style="12" customWidth="1"/>
    <col min="7" max="7" width="13.625" style="12" customWidth="1"/>
    <col min="8" max="10" width="12.625" style="12" customWidth="1"/>
    <col min="11" max="11" width="13.625" style="12" customWidth="1"/>
    <col min="12" max="14" width="12.625" style="12" customWidth="1"/>
    <col min="15" max="15" width="13.625" style="12" customWidth="1"/>
    <col min="16" max="18" width="12.625" style="12" customWidth="1"/>
    <col min="19" max="19" width="13.625" style="12" customWidth="1"/>
    <col min="20" max="21" width="17.5" style="11" customWidth="1"/>
    <col min="22" max="22" width="8" style="10" customWidth="1"/>
    <col min="23" max="23" width="17.5" style="11" customWidth="1"/>
    <col min="24" max="24" width="7.5" style="11" customWidth="1"/>
    <col min="25" max="25" width="17.5" style="11" customWidth="1"/>
    <col min="26" max="26" width="7.75" style="73" customWidth="1"/>
    <col min="27" max="27" width="17.5" style="11" customWidth="1"/>
    <col min="28" max="28" width="7.75" style="73" customWidth="1"/>
    <col min="29" max="29" width="17.5" style="11" customWidth="1"/>
    <col min="30" max="30" width="7.625" style="70" customWidth="1"/>
    <col min="31" max="31" width="17.5" style="212" customWidth="1"/>
    <col min="32" max="32" width="7.75" style="143" customWidth="1"/>
    <col min="33" max="34" width="15.375" style="187" customWidth="1"/>
    <col min="35" max="35" width="70" style="151" customWidth="1"/>
    <col min="36" max="36" width="17.5" style="11" customWidth="1"/>
    <col min="37" max="37" width="8.625" style="70" customWidth="1"/>
    <col min="38" max="38" width="15.625" style="10" customWidth="1"/>
    <col min="39" max="53" width="8" style="10" customWidth="1"/>
    <col min="54" max="16384" width="8" style="10"/>
  </cols>
  <sheetData>
    <row r="1" spans="2:63" ht="20.25" customHeight="1">
      <c r="J1" s="37"/>
      <c r="N1" s="37"/>
      <c r="R1" s="37"/>
      <c r="T1" s="39"/>
      <c r="U1" s="39"/>
      <c r="W1" s="39"/>
      <c r="X1" s="39"/>
      <c r="Y1" s="39"/>
      <c r="Z1" s="71"/>
      <c r="AA1" s="39"/>
      <c r="AB1" s="71"/>
      <c r="AC1" s="39"/>
      <c r="AD1" s="67"/>
      <c r="AE1" s="40"/>
      <c r="AF1" s="135"/>
      <c r="AG1" s="178"/>
      <c r="AH1" s="178"/>
      <c r="AJ1" s="39"/>
      <c r="AK1" s="67"/>
    </row>
    <row r="2" spans="2:63" ht="15" customHeight="1">
      <c r="C2" s="36"/>
      <c r="D2" s="636" t="s">
        <v>70</v>
      </c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35"/>
      <c r="S2" s="35"/>
      <c r="T2" s="40" t="s">
        <v>60</v>
      </c>
      <c r="U2" s="40"/>
      <c r="W2" s="40"/>
      <c r="X2" s="40"/>
      <c r="Y2" s="40"/>
      <c r="Z2" s="72"/>
      <c r="AA2" s="40"/>
      <c r="AB2" s="72"/>
      <c r="AC2" s="40"/>
      <c r="AD2" s="68"/>
      <c r="AE2" s="40"/>
      <c r="AF2" s="136"/>
      <c r="AG2" s="179"/>
      <c r="AH2" s="179"/>
      <c r="AI2" s="152" t="s">
        <v>59</v>
      </c>
      <c r="AJ2" s="40"/>
      <c r="AK2" s="68"/>
    </row>
    <row r="3" spans="2:63" ht="15" customHeight="1">
      <c r="T3" s="34"/>
      <c r="U3" s="34"/>
      <c r="W3" s="34"/>
      <c r="X3" s="34"/>
      <c r="Y3" s="34"/>
      <c r="Z3" s="63"/>
      <c r="AA3" s="34"/>
      <c r="AB3" s="63"/>
      <c r="AC3" s="34"/>
      <c r="AD3" s="64"/>
      <c r="AE3" s="205"/>
      <c r="AF3" s="137"/>
      <c r="AG3" s="180"/>
      <c r="AH3" s="180"/>
      <c r="AJ3" s="34"/>
      <c r="AK3" s="64"/>
    </row>
    <row r="4" spans="2:63" s="15" customFormat="1" ht="85.5" customHeight="1">
      <c r="B4" s="33" t="s">
        <v>58</v>
      </c>
      <c r="C4" s="32" t="s">
        <v>57</v>
      </c>
      <c r="D4" s="31" t="s">
        <v>7</v>
      </c>
      <c r="E4" s="31" t="s">
        <v>6</v>
      </c>
      <c r="F4" s="31" t="s">
        <v>5</v>
      </c>
      <c r="G4" s="30" t="s">
        <v>56</v>
      </c>
      <c r="H4" s="31" t="s">
        <v>4</v>
      </c>
      <c r="I4" s="31" t="s">
        <v>3</v>
      </c>
      <c r="J4" s="31" t="s">
        <v>2</v>
      </c>
      <c r="K4" s="30" t="s">
        <v>55</v>
      </c>
      <c r="L4" s="31" t="s">
        <v>61</v>
      </c>
      <c r="M4" s="31" t="s">
        <v>62</v>
      </c>
      <c r="N4" s="31" t="s">
        <v>63</v>
      </c>
      <c r="O4" s="30" t="s">
        <v>65</v>
      </c>
      <c r="P4" s="31" t="s">
        <v>67</v>
      </c>
      <c r="Q4" s="31" t="s">
        <v>68</v>
      </c>
      <c r="R4" s="31" t="s">
        <v>69</v>
      </c>
      <c r="S4" s="30" t="s">
        <v>66</v>
      </c>
      <c r="T4" s="29" t="s">
        <v>64</v>
      </c>
      <c r="U4" s="34"/>
      <c r="W4" s="114" t="s">
        <v>78</v>
      </c>
      <c r="X4" s="34"/>
      <c r="Y4" s="56" t="s">
        <v>81</v>
      </c>
      <c r="Z4" s="63"/>
      <c r="AA4" s="112" t="s">
        <v>80</v>
      </c>
      <c r="AB4" s="63"/>
      <c r="AC4" s="164" t="s">
        <v>96</v>
      </c>
      <c r="AD4" s="64"/>
      <c r="AE4" s="82" t="s">
        <v>82</v>
      </c>
      <c r="AF4" s="137"/>
      <c r="AG4" s="198" t="s">
        <v>102</v>
      </c>
      <c r="AH4" s="198" t="s">
        <v>101</v>
      </c>
      <c r="AI4" s="151"/>
      <c r="AJ4" s="82" t="s">
        <v>83</v>
      </c>
      <c r="AK4" s="64"/>
    </row>
    <row r="5" spans="2:63" ht="26.1" customHeight="1">
      <c r="B5" s="109" t="s">
        <v>54</v>
      </c>
      <c r="C5" s="110" t="s">
        <v>53</v>
      </c>
      <c r="D5" s="50">
        <v>175078.21399999992</v>
      </c>
      <c r="E5" s="50">
        <v>163720.65499999997</v>
      </c>
      <c r="F5" s="50">
        <v>173039.88099999994</v>
      </c>
      <c r="G5" s="43">
        <f t="shared" ref="G5:G30" si="0">D5+E5+F5</f>
        <v>511838.74999999983</v>
      </c>
      <c r="H5" s="50">
        <v>169057.08300000007</v>
      </c>
      <c r="I5" s="50">
        <v>174842.60799999989</v>
      </c>
      <c r="J5" s="50">
        <v>169873.18200000006</v>
      </c>
      <c r="K5" s="43">
        <f t="shared" ref="K5:K30" si="1">H5+I5+J5</f>
        <v>513772.87300000002</v>
      </c>
      <c r="L5" s="50">
        <v>176755.9789999999</v>
      </c>
      <c r="M5" s="50">
        <v>176124.74899999987</v>
      </c>
      <c r="N5" s="50">
        <v>169727.46100000007</v>
      </c>
      <c r="O5" s="43">
        <f t="shared" ref="O5:O30" si="2">L5+M5+N5</f>
        <v>522608.18899999984</v>
      </c>
      <c r="P5" s="50">
        <v>175762.91699999993</v>
      </c>
      <c r="Q5" s="50">
        <v>167264.16900000008</v>
      </c>
      <c r="R5" s="50">
        <v>172778.68599999993</v>
      </c>
      <c r="S5" s="43">
        <f>P5+Q5+R5</f>
        <v>515805.77199999994</v>
      </c>
      <c r="T5" s="47">
        <f>G5+K5+O5+S5</f>
        <v>2064025.5839999996</v>
      </c>
      <c r="U5" s="163">
        <f t="shared" ref="U5:U30" si="3">T5-AC5</f>
        <v>0</v>
      </c>
      <c r="V5" s="15"/>
      <c r="W5" s="77">
        <v>2450000</v>
      </c>
      <c r="X5" s="34"/>
      <c r="Y5" s="57">
        <f>Y6+Y7+Y8</f>
        <v>1909812.2330000002</v>
      </c>
      <c r="Z5" s="63"/>
      <c r="AA5" s="169">
        <f>AA6+AA7+AA8</f>
        <v>2020064.4100000004</v>
      </c>
      <c r="AB5" s="63"/>
      <c r="AC5" s="77">
        <f>AC6+AC7+AC8</f>
        <v>2064025.5840000007</v>
      </c>
      <c r="AD5" s="64"/>
      <c r="AE5" s="77">
        <f>AE6+AE7+AE8</f>
        <v>2064025.5840000007</v>
      </c>
      <c r="AF5" s="137"/>
      <c r="AG5" s="181">
        <f t="shared" ref="AG5:AG33" si="4">AE5-AA5</f>
        <v>43961.174000000348</v>
      </c>
      <c r="AH5" s="181">
        <f t="shared" ref="AH5:AH33" si="5">AE5-AC5</f>
        <v>0</v>
      </c>
      <c r="AI5" s="202">
        <f>AE5-Y5</f>
        <v>154213.35100000049</v>
      </c>
      <c r="AJ5" s="77">
        <f>AJ6+AJ7+AJ8</f>
        <v>2064025.5840000007</v>
      </c>
      <c r="AK5" s="64"/>
    </row>
    <row r="6" spans="2:63" ht="20.100000000000001" hidden="1" customHeight="1">
      <c r="B6" s="92"/>
      <c r="C6" s="93" t="s">
        <v>1</v>
      </c>
      <c r="D6" s="50"/>
      <c r="E6" s="50"/>
      <c r="F6" s="50"/>
      <c r="G6" s="43"/>
      <c r="H6" s="50"/>
      <c r="I6" s="50"/>
      <c r="J6" s="50"/>
      <c r="K6" s="43"/>
      <c r="L6" s="50"/>
      <c r="M6" s="50"/>
      <c r="N6" s="50"/>
      <c r="O6" s="43"/>
      <c r="P6" s="50"/>
      <c r="Q6" s="50"/>
      <c r="R6" s="50"/>
      <c r="S6" s="43"/>
      <c r="T6" s="47"/>
      <c r="U6" s="83">
        <f t="shared" si="3"/>
        <v>-795524.34000000032</v>
      </c>
      <c r="V6" s="15"/>
      <c r="W6" s="204">
        <v>935000</v>
      </c>
      <c r="X6" s="34"/>
      <c r="Y6" s="78">
        <v>576571.72400000016</v>
      </c>
      <c r="Z6" s="63"/>
      <c r="AA6" s="78">
        <v>761502.54399999999</v>
      </c>
      <c r="AB6" s="63"/>
      <c r="AC6" s="84">
        <v>795524.34000000032</v>
      </c>
      <c r="AD6" s="64"/>
      <c r="AE6" s="206">
        <v>795524.34000000032</v>
      </c>
      <c r="AF6" s="137"/>
      <c r="AG6" s="181">
        <f t="shared" si="4"/>
        <v>34021.796000000322</v>
      </c>
      <c r="AH6" s="181">
        <f t="shared" si="5"/>
        <v>0</v>
      </c>
      <c r="AI6" s="203">
        <f>AI5/Y5</f>
        <v>8.0747912457214049E-2</v>
      </c>
      <c r="AJ6" s="84">
        <v>795524.34000000032</v>
      </c>
      <c r="AK6" s="64"/>
    </row>
    <row r="7" spans="2:63" ht="20.100000000000001" hidden="1" customHeight="1">
      <c r="B7" s="92"/>
      <c r="C7" s="93" t="s">
        <v>0</v>
      </c>
      <c r="D7" s="50"/>
      <c r="E7" s="50"/>
      <c r="F7" s="50"/>
      <c r="G7" s="43"/>
      <c r="H7" s="50"/>
      <c r="I7" s="50"/>
      <c r="J7" s="50"/>
      <c r="K7" s="43"/>
      <c r="L7" s="50"/>
      <c r="M7" s="50"/>
      <c r="N7" s="50"/>
      <c r="O7" s="43"/>
      <c r="P7" s="50"/>
      <c r="Q7" s="50"/>
      <c r="R7" s="50"/>
      <c r="S7" s="43"/>
      <c r="T7" s="47"/>
      <c r="U7" s="83">
        <f t="shared" si="3"/>
        <v>-1268501.2440000004</v>
      </c>
      <c r="V7" s="15"/>
      <c r="W7" s="204">
        <v>1515000</v>
      </c>
      <c r="X7" s="34"/>
      <c r="Y7" s="78">
        <v>1209681.733</v>
      </c>
      <c r="Z7" s="63"/>
      <c r="AA7" s="78">
        <v>1258561.8660000004</v>
      </c>
      <c r="AB7" s="63"/>
      <c r="AC7" s="84">
        <v>1268501.2440000004</v>
      </c>
      <c r="AD7" s="64"/>
      <c r="AE7" s="206">
        <v>1268501.2440000004</v>
      </c>
      <c r="AF7" s="137"/>
      <c r="AG7" s="181">
        <f t="shared" si="4"/>
        <v>9939.3780000000261</v>
      </c>
      <c r="AH7" s="181">
        <f t="shared" si="5"/>
        <v>0</v>
      </c>
      <c r="AJ7" s="84">
        <v>1268501.2440000004</v>
      </c>
      <c r="AK7" s="64"/>
    </row>
    <row r="8" spans="2:63" ht="20.100000000000001" hidden="1" customHeight="1">
      <c r="B8" s="92"/>
      <c r="C8" s="93" t="s">
        <v>79</v>
      </c>
      <c r="D8" s="50"/>
      <c r="E8" s="50"/>
      <c r="F8" s="50"/>
      <c r="G8" s="43"/>
      <c r="H8" s="50"/>
      <c r="I8" s="50"/>
      <c r="J8" s="50"/>
      <c r="K8" s="43"/>
      <c r="L8" s="50"/>
      <c r="M8" s="50"/>
      <c r="N8" s="50"/>
      <c r="O8" s="43"/>
      <c r="P8" s="50"/>
      <c r="Q8" s="50"/>
      <c r="R8" s="50"/>
      <c r="S8" s="43"/>
      <c r="T8" s="47"/>
      <c r="U8" s="83">
        <f t="shared" si="3"/>
        <v>0</v>
      </c>
      <c r="V8" s="15"/>
      <c r="W8" s="204">
        <v>0</v>
      </c>
      <c r="X8" s="34"/>
      <c r="Y8" s="78">
        <v>123558.77599999998</v>
      </c>
      <c r="Z8" s="63"/>
      <c r="AA8" s="78">
        <v>0</v>
      </c>
      <c r="AB8" s="63"/>
      <c r="AC8" s="84">
        <v>0</v>
      </c>
      <c r="AD8" s="64"/>
      <c r="AE8" s="206">
        <v>0</v>
      </c>
      <c r="AF8" s="137"/>
      <c r="AG8" s="181">
        <f t="shared" si="4"/>
        <v>0</v>
      </c>
      <c r="AH8" s="181">
        <f t="shared" si="5"/>
        <v>0</v>
      </c>
      <c r="AJ8" s="84">
        <v>0</v>
      </c>
      <c r="AK8" s="64"/>
    </row>
    <row r="9" spans="2:63" s="15" customFormat="1" ht="26.1" customHeight="1">
      <c r="B9" s="94" t="s">
        <v>52</v>
      </c>
      <c r="C9" s="99" t="s">
        <v>51</v>
      </c>
      <c r="D9" s="48">
        <f>SUM(D10:D14)</f>
        <v>894734.42129399732</v>
      </c>
      <c r="E9" s="48">
        <f>SUM(E10:E14)</f>
        <v>854412.92020525713</v>
      </c>
      <c r="F9" s="48">
        <f>SUM(F10:F14)</f>
        <v>966194.04319111607</v>
      </c>
      <c r="G9" s="26">
        <f t="shared" si="0"/>
        <v>2715341.3846903704</v>
      </c>
      <c r="H9" s="48">
        <f>SUM(H10:H14)</f>
        <v>1038185.1259148826</v>
      </c>
      <c r="I9" s="48">
        <f>SUM(I10:I14)</f>
        <v>1263392.9401598701</v>
      </c>
      <c r="J9" s="48">
        <f>SUM(J10:J14)</f>
        <v>1231222.2715846719</v>
      </c>
      <c r="K9" s="26">
        <f t="shared" si="1"/>
        <v>3532800.3376594246</v>
      </c>
      <c r="L9" s="48">
        <f>SUM(L10:L14)</f>
        <v>1351849.9669614295</v>
      </c>
      <c r="M9" s="48">
        <f>SUM(M10:M14)</f>
        <v>1317568.2139186019</v>
      </c>
      <c r="N9" s="48">
        <f>SUM(N10:N14)</f>
        <v>1267899.4861415366</v>
      </c>
      <c r="O9" s="26">
        <f t="shared" si="2"/>
        <v>3937317.6670215679</v>
      </c>
      <c r="P9" s="48">
        <f>SUM(P10:P14)</f>
        <v>1195191.8785623503</v>
      </c>
      <c r="Q9" s="48">
        <f>SUM(Q10:Q14)</f>
        <v>1125665.6499234657</v>
      </c>
      <c r="R9" s="48">
        <f>SUM(R10:R14)</f>
        <v>1104002.3023330448</v>
      </c>
      <c r="S9" s="26">
        <f t="shared" ref="S9:S30" si="6">P9+Q9+R9</f>
        <v>3424859.8308188608</v>
      </c>
      <c r="T9" s="54">
        <f>G9+K9+O9+S9</f>
        <v>13610319.220190223</v>
      </c>
      <c r="U9" s="83">
        <f t="shared" si="3"/>
        <v>0</v>
      </c>
      <c r="W9" s="115">
        <f>W10+W11+W12+W13+W14</f>
        <v>13664031.838547913</v>
      </c>
      <c r="X9" s="34"/>
      <c r="Y9" s="58">
        <f>Y10+Y11+Y12+Y13+Y14</f>
        <v>12559165.310220949</v>
      </c>
      <c r="Z9" s="62">
        <f>Y9/$Y$5</f>
        <v>6.5761257013693806</v>
      </c>
      <c r="AA9" s="168">
        <f>AA10+AA11+AA12+AA13+AA14</f>
        <v>13414263.757777795</v>
      </c>
      <c r="AB9" s="62">
        <f>AA9/$AA$5</f>
        <v>6.6405128922487142</v>
      </c>
      <c r="AC9" s="54">
        <f>AC10+AC11+AC12+AC13+AC14</f>
        <v>13610319.220190223</v>
      </c>
      <c r="AD9" s="66">
        <f>AC9/$AC$5</f>
        <v>6.5940651732688105</v>
      </c>
      <c r="AE9" s="54">
        <f>AE10+AE11+AE12+AE13+AE14</f>
        <v>13610319.220190223</v>
      </c>
      <c r="AF9" s="139">
        <f>AE9/$AE$5</f>
        <v>6.5940651732688105</v>
      </c>
      <c r="AG9" s="182">
        <f t="shared" si="4"/>
        <v>196055.46241242811</v>
      </c>
      <c r="AH9" s="182">
        <f t="shared" si="5"/>
        <v>0</v>
      </c>
      <c r="AI9" s="170"/>
      <c r="AJ9" s="54">
        <f>AJ10+AJ11+AJ12+AJ13+AJ14</f>
        <v>13610319.220190223</v>
      </c>
      <c r="AK9" s="111">
        <v>6.6405128922487142</v>
      </c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</row>
    <row r="10" spans="2:63" s="16" customFormat="1" ht="30" customHeight="1">
      <c r="B10" s="95" t="s">
        <v>43</v>
      </c>
      <c r="C10" s="100" t="s">
        <v>50</v>
      </c>
      <c r="D10" s="45">
        <v>603359.8897588331</v>
      </c>
      <c r="E10" s="45">
        <v>535987.19740464515</v>
      </c>
      <c r="F10" s="45">
        <v>632149.62038256356</v>
      </c>
      <c r="G10" s="27">
        <f t="shared" si="0"/>
        <v>1771496.7075460418</v>
      </c>
      <c r="H10" s="45">
        <v>710960.02550318022</v>
      </c>
      <c r="I10" s="45">
        <v>882041.79923578922</v>
      </c>
      <c r="J10" s="45">
        <v>895968.30132103036</v>
      </c>
      <c r="K10" s="27">
        <f t="shared" si="1"/>
        <v>2488970.1260599997</v>
      </c>
      <c r="L10" s="45">
        <v>1020153.3651290721</v>
      </c>
      <c r="M10" s="45">
        <v>998317.46722639468</v>
      </c>
      <c r="N10" s="45">
        <v>955021.46486724669</v>
      </c>
      <c r="O10" s="27">
        <f t="shared" si="2"/>
        <v>2973492.2972227135</v>
      </c>
      <c r="P10" s="45">
        <v>897874.56200639054</v>
      </c>
      <c r="Q10" s="45">
        <v>841255.59003207996</v>
      </c>
      <c r="R10" s="45">
        <v>825721.05431831942</v>
      </c>
      <c r="S10" s="27">
        <f t="shared" si="6"/>
        <v>2564851.2063567899</v>
      </c>
      <c r="T10" s="55">
        <f>G10+K10+O10+S10</f>
        <v>9798810.3371855449</v>
      </c>
      <c r="U10" s="200">
        <f t="shared" si="3"/>
        <v>0</v>
      </c>
      <c r="V10" s="15"/>
      <c r="W10" s="116">
        <v>8640470.6044544466</v>
      </c>
      <c r="X10" s="34"/>
      <c r="Y10" s="59">
        <v>9074198.3577509969</v>
      </c>
      <c r="Z10" s="61">
        <f t="shared" ref="Z10:Z30" si="7">Y10/$Y$5</f>
        <v>4.7513562856893667</v>
      </c>
      <c r="AA10" s="166">
        <v>9625335.7358202692</v>
      </c>
      <c r="AB10" s="61">
        <f>AA10/$AA$5</f>
        <v>4.7648657578301021</v>
      </c>
      <c r="AC10" s="118">
        <v>9798810.3371855449</v>
      </c>
      <c r="AD10" s="65">
        <v>4.74</v>
      </c>
      <c r="AE10" s="207">
        <v>9798810.3371855449</v>
      </c>
      <c r="AF10" s="138">
        <v>4.74</v>
      </c>
      <c r="AG10" s="183">
        <f t="shared" si="4"/>
        <v>173474.60136527568</v>
      </c>
      <c r="AH10" s="183">
        <f t="shared" si="5"/>
        <v>0</v>
      </c>
      <c r="AI10" s="171"/>
      <c r="AJ10" s="124">
        <v>9798810.3371855449</v>
      </c>
      <c r="AK10" s="65">
        <v>4.7648657578301021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</row>
    <row r="11" spans="2:63" s="16" customFormat="1" ht="30" customHeight="1">
      <c r="B11" s="95" t="s">
        <v>41</v>
      </c>
      <c r="C11" s="100" t="s">
        <v>49</v>
      </c>
      <c r="D11" s="45">
        <v>206309.05430938074</v>
      </c>
      <c r="E11" s="45">
        <v>198233.71769337039</v>
      </c>
      <c r="F11" s="45">
        <v>235086.50174993728</v>
      </c>
      <c r="G11" s="27">
        <f t="shared" si="0"/>
        <v>639629.27375268843</v>
      </c>
      <c r="H11" s="45">
        <v>236443.45637131709</v>
      </c>
      <c r="I11" s="45">
        <v>277401.26008073037</v>
      </c>
      <c r="J11" s="45">
        <v>248716.97333272884</v>
      </c>
      <c r="K11" s="27">
        <f t="shared" si="1"/>
        <v>762561.6897847763</v>
      </c>
      <c r="L11" s="45">
        <v>249041.35778131249</v>
      </c>
      <c r="M11" s="45">
        <v>240908.31766145918</v>
      </c>
      <c r="N11" s="45">
        <v>234911.51177395481</v>
      </c>
      <c r="O11" s="27">
        <f t="shared" si="2"/>
        <v>724861.18721672648</v>
      </c>
      <c r="P11" s="45">
        <v>223084.85700491435</v>
      </c>
      <c r="Q11" s="45">
        <v>212871.68712645266</v>
      </c>
      <c r="R11" s="45">
        <v>208127.85683656789</v>
      </c>
      <c r="S11" s="27">
        <f t="shared" si="6"/>
        <v>644084.40096793487</v>
      </c>
      <c r="T11" s="55">
        <f t="shared" ref="T11:T29" si="8">G11+K11+O11+S11</f>
        <v>2771136.5517221261</v>
      </c>
      <c r="U11" s="200">
        <f t="shared" si="3"/>
        <v>0</v>
      </c>
      <c r="V11" s="15"/>
      <c r="W11" s="116">
        <v>2209211.2340934663</v>
      </c>
      <c r="X11" s="34"/>
      <c r="Y11" s="59">
        <v>2540775.5401700009</v>
      </c>
      <c r="Z11" s="61">
        <f t="shared" si="7"/>
        <v>1.3303797599928771</v>
      </c>
      <c r="AA11" s="166">
        <v>2775471.0884179198</v>
      </c>
      <c r="AB11" s="61">
        <f t="shared" ref="AB11:AB14" si="9">AA11/$AA$5</f>
        <v>1.3739517783088506</v>
      </c>
      <c r="AC11" s="118">
        <v>2771136.5517221261</v>
      </c>
      <c r="AD11" s="65">
        <v>1.3600000000000008</v>
      </c>
      <c r="AE11" s="207">
        <v>2771136.5517221261</v>
      </c>
      <c r="AF11" s="138">
        <v>1.3600000000000008</v>
      </c>
      <c r="AG11" s="183">
        <f t="shared" si="4"/>
        <v>-4334.5366957937367</v>
      </c>
      <c r="AH11" s="183">
        <f t="shared" si="5"/>
        <v>0</v>
      </c>
      <c r="AI11" s="171"/>
      <c r="AJ11" s="124">
        <v>2771136.5517221261</v>
      </c>
      <c r="AK11" s="65">
        <v>1.3739517783088506</v>
      </c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</row>
    <row r="12" spans="2:63" s="16" customFormat="1" ht="30" customHeight="1">
      <c r="B12" s="95" t="s">
        <v>39</v>
      </c>
      <c r="C12" s="100" t="s">
        <v>48</v>
      </c>
      <c r="D12" s="45">
        <v>84433.710070272296</v>
      </c>
      <c r="E12" s="45">
        <v>119606.34543508136</v>
      </c>
      <c r="F12" s="45">
        <v>98234.508611582845</v>
      </c>
      <c r="G12" s="27">
        <f t="shared" si="0"/>
        <v>302274.56411693653</v>
      </c>
      <c r="H12" s="45">
        <v>89948.955769615262</v>
      </c>
      <c r="I12" s="45">
        <v>103123.01902234812</v>
      </c>
      <c r="J12" s="45">
        <v>85892.692784955696</v>
      </c>
      <c r="K12" s="27">
        <f t="shared" si="1"/>
        <v>278964.66757691908</v>
      </c>
      <c r="L12" s="45">
        <v>81949.661101397724</v>
      </c>
      <c r="M12" s="45">
        <v>77492.708546291949</v>
      </c>
      <c r="N12" s="45">
        <v>77073.948315998918</v>
      </c>
      <c r="O12" s="27">
        <f t="shared" si="2"/>
        <v>236516.31796368861</v>
      </c>
      <c r="P12" s="45">
        <v>73488.809969828828</v>
      </c>
      <c r="Q12" s="45">
        <v>70829.975211661891</v>
      </c>
      <c r="R12" s="45">
        <v>69461.138645758227</v>
      </c>
      <c r="S12" s="27">
        <f t="shared" si="6"/>
        <v>213779.92382724892</v>
      </c>
      <c r="T12" s="55">
        <f>G12+K12+O12+S12</f>
        <v>1031535.4734847932</v>
      </c>
      <c r="U12" s="200">
        <f t="shared" si="3"/>
        <v>0</v>
      </c>
      <c r="V12" s="15"/>
      <c r="W12" s="116">
        <v>906500</v>
      </c>
      <c r="X12" s="34"/>
      <c r="Y12" s="59">
        <v>936075.19900999987</v>
      </c>
      <c r="Z12" s="61">
        <f t="shared" si="7"/>
        <v>0.49013991157632286</v>
      </c>
      <c r="AA12" s="166">
        <v>1005164.5882481929</v>
      </c>
      <c r="AB12" s="61">
        <f t="shared" si="9"/>
        <v>0.49759036557066649</v>
      </c>
      <c r="AC12" s="118">
        <v>1031535.4734847932</v>
      </c>
      <c r="AD12" s="65">
        <v>0.49000000000000021</v>
      </c>
      <c r="AE12" s="207">
        <v>1031535.4734847932</v>
      </c>
      <c r="AF12" s="138">
        <v>0.49000000000000021</v>
      </c>
      <c r="AG12" s="183">
        <f t="shared" si="4"/>
        <v>26370.885236600298</v>
      </c>
      <c r="AH12" s="183">
        <f t="shared" si="5"/>
        <v>0</v>
      </c>
      <c r="AI12" s="171"/>
      <c r="AJ12" s="124">
        <v>1031535.4734847932</v>
      </c>
      <c r="AK12" s="65">
        <v>0.49759036557066649</v>
      </c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</row>
    <row r="13" spans="2:63" s="16" customFormat="1" ht="30" customHeight="1">
      <c r="B13" s="95" t="s">
        <v>35</v>
      </c>
      <c r="C13" s="101" t="s">
        <v>47</v>
      </c>
      <c r="D13" s="45">
        <v>631.76715551121322</v>
      </c>
      <c r="E13" s="45">
        <v>585.65967216014724</v>
      </c>
      <c r="F13" s="45">
        <v>723.41244703240432</v>
      </c>
      <c r="G13" s="27">
        <f t="shared" si="0"/>
        <v>1940.8392747037649</v>
      </c>
      <c r="H13" s="45">
        <v>832.68827077006324</v>
      </c>
      <c r="I13" s="45">
        <v>826.86182100236169</v>
      </c>
      <c r="J13" s="45">
        <v>644.3041459567678</v>
      </c>
      <c r="K13" s="27">
        <f t="shared" si="1"/>
        <v>2303.8542377291924</v>
      </c>
      <c r="L13" s="45">
        <v>705.58294964704896</v>
      </c>
      <c r="M13" s="45">
        <v>849.72048445597773</v>
      </c>
      <c r="N13" s="45">
        <v>892.5611843362127</v>
      </c>
      <c r="O13" s="27">
        <f t="shared" si="2"/>
        <v>2447.8646184392392</v>
      </c>
      <c r="P13" s="45">
        <v>743.64958121644065</v>
      </c>
      <c r="Q13" s="45">
        <v>708.39755327123305</v>
      </c>
      <c r="R13" s="45">
        <v>692.25253239937501</v>
      </c>
      <c r="S13" s="27">
        <f>P13+Q13+R13</f>
        <v>2144.2996668870487</v>
      </c>
      <c r="T13" s="55">
        <f t="shared" si="8"/>
        <v>8836.8577977592449</v>
      </c>
      <c r="U13" s="200">
        <f t="shared" si="3"/>
        <v>0</v>
      </c>
      <c r="V13" s="15"/>
      <c r="W13" s="116">
        <v>24500</v>
      </c>
      <c r="X13" s="34"/>
      <c r="Y13" s="59">
        <v>8116.2132899514218</v>
      </c>
      <c r="Z13" s="61">
        <f t="shared" si="7"/>
        <v>4.2497441108135473E-3</v>
      </c>
      <c r="AA13" s="166">
        <v>8292.3452914131067</v>
      </c>
      <c r="AB13" s="61">
        <f t="shared" si="9"/>
        <v>4.1049905390952877E-3</v>
      </c>
      <c r="AC13" s="118">
        <v>8836.8577977592449</v>
      </c>
      <c r="AD13" s="65">
        <v>4.065173254718021E-3</v>
      </c>
      <c r="AE13" s="207">
        <v>8836.8577977592449</v>
      </c>
      <c r="AF13" s="138">
        <v>4.065173254718021E-3</v>
      </c>
      <c r="AG13" s="183">
        <f t="shared" si="4"/>
        <v>544.51250634613825</v>
      </c>
      <c r="AH13" s="183">
        <f t="shared" si="5"/>
        <v>0</v>
      </c>
      <c r="AI13" s="171"/>
      <c r="AJ13" s="124">
        <v>8836.8577977592449</v>
      </c>
      <c r="AK13" s="65">
        <v>4.1049905390952877E-3</v>
      </c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</row>
    <row r="14" spans="2:63" s="15" customFormat="1" ht="30" customHeight="1">
      <c r="B14" s="95" t="s">
        <v>33</v>
      </c>
      <c r="C14" s="101" t="s">
        <v>46</v>
      </c>
      <c r="D14" s="45">
        <v>0</v>
      </c>
      <c r="E14" s="45">
        <v>0</v>
      </c>
      <c r="F14" s="45">
        <v>0</v>
      </c>
      <c r="G14" s="27">
        <f t="shared" si="0"/>
        <v>0</v>
      </c>
      <c r="H14" s="45">
        <v>0</v>
      </c>
      <c r="I14" s="45">
        <v>0</v>
      </c>
      <c r="J14" s="45">
        <v>0</v>
      </c>
      <c r="K14" s="27">
        <f t="shared" si="1"/>
        <v>0</v>
      </c>
      <c r="L14" s="45">
        <v>0</v>
      </c>
      <c r="M14" s="45">
        <v>0</v>
      </c>
      <c r="N14" s="45">
        <v>0</v>
      </c>
      <c r="O14" s="27">
        <f t="shared" si="2"/>
        <v>0</v>
      </c>
      <c r="P14" s="45">
        <v>0</v>
      </c>
      <c r="Q14" s="45">
        <v>0</v>
      </c>
      <c r="R14" s="45">
        <v>0</v>
      </c>
      <c r="S14" s="27">
        <f t="shared" si="6"/>
        <v>0</v>
      </c>
      <c r="T14" s="55">
        <f t="shared" si="8"/>
        <v>0</v>
      </c>
      <c r="U14" s="200">
        <f t="shared" si="3"/>
        <v>0</v>
      </c>
      <c r="W14" s="116">
        <v>1883350</v>
      </c>
      <c r="X14" s="34"/>
      <c r="Y14" s="59">
        <v>0</v>
      </c>
      <c r="Z14" s="61">
        <f t="shared" si="7"/>
        <v>0</v>
      </c>
      <c r="AA14" s="166">
        <v>0</v>
      </c>
      <c r="AB14" s="61">
        <f t="shared" si="9"/>
        <v>0</v>
      </c>
      <c r="AC14" s="118">
        <v>0</v>
      </c>
      <c r="AD14" s="65">
        <v>0</v>
      </c>
      <c r="AE14" s="207">
        <f>$AE$5*AF14</f>
        <v>0</v>
      </c>
      <c r="AF14" s="138">
        <v>0</v>
      </c>
      <c r="AG14" s="183">
        <f t="shared" si="4"/>
        <v>0</v>
      </c>
      <c r="AH14" s="183">
        <f t="shared" si="5"/>
        <v>0</v>
      </c>
      <c r="AI14" s="171"/>
      <c r="AJ14" s="124">
        <f>$AE$5*AK14</f>
        <v>0</v>
      </c>
      <c r="AK14" s="65">
        <v>0</v>
      </c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</row>
    <row r="15" spans="2:63" s="15" customFormat="1" ht="26.1" customHeight="1">
      <c r="B15" s="96" t="s">
        <v>45</v>
      </c>
      <c r="C15" s="99" t="s">
        <v>44</v>
      </c>
      <c r="D15" s="48">
        <f>SUM(D16:D27)</f>
        <v>6157600.8458817732</v>
      </c>
      <c r="E15" s="48">
        <f>SUM(E16:E27)</f>
        <v>5758149.0048574414</v>
      </c>
      <c r="F15" s="48">
        <f>SUM(F16:F27)</f>
        <v>6085911.5093376562</v>
      </c>
      <c r="G15" s="26">
        <f t="shared" si="0"/>
        <v>18001661.360076871</v>
      </c>
      <c r="H15" s="48">
        <f>SUM(H16:H27)</f>
        <v>5945834.2274562279</v>
      </c>
      <c r="I15" s="48">
        <f>SUM(I16:I27)</f>
        <v>6149314.4482098464</v>
      </c>
      <c r="J15" s="48">
        <f>SUM(J16:J27)</f>
        <v>5974536.8956975387</v>
      </c>
      <c r="K15" s="26">
        <f t="shared" si="1"/>
        <v>18069685.571363613</v>
      </c>
      <c r="L15" s="48">
        <f>SUM(L16:L27)</f>
        <v>6216608.7997965366</v>
      </c>
      <c r="M15" s="48">
        <f>SUM(M16:M27)</f>
        <v>6194408.0799402865</v>
      </c>
      <c r="N15" s="48">
        <f>SUM(N16:N27)</f>
        <v>5969411.8048460698</v>
      </c>
      <c r="O15" s="26">
        <f t="shared" si="2"/>
        <v>18380428.684582893</v>
      </c>
      <c r="P15" s="48">
        <f>SUM(P16:P27)</f>
        <v>6181682.2417085422</v>
      </c>
      <c r="Q15" s="48">
        <f>SUM(Q16:Q27)</f>
        <v>5882776.4174022982</v>
      </c>
      <c r="R15" s="48">
        <f>SUM(R16:R27)</f>
        <v>6076725.1319112796</v>
      </c>
      <c r="S15" s="26">
        <f t="shared" si="6"/>
        <v>18141183.791022122</v>
      </c>
      <c r="T15" s="54">
        <f>G15+K15+O15+S15</f>
        <v>72592959.407045498</v>
      </c>
      <c r="U15" s="83">
        <f t="shared" si="3"/>
        <v>0</v>
      </c>
      <c r="W15" s="115">
        <f>SUM(W16:W27)</f>
        <v>62298284.893566079</v>
      </c>
      <c r="X15" s="34"/>
      <c r="Y15" s="58">
        <f>SUM(Y16:Y27)</f>
        <v>65922554.325180374</v>
      </c>
      <c r="Z15" s="62">
        <f>Y15/$Y$5</f>
        <v>34.51781970294897</v>
      </c>
      <c r="AA15" s="168">
        <f>SUM(AA16:AA27)</f>
        <v>71629005.355440989</v>
      </c>
      <c r="AB15" s="62">
        <f>AA15/$Y$5</f>
        <v>37.505784138225792</v>
      </c>
      <c r="AC15" s="54">
        <f>SUM(AC16:AC27)</f>
        <v>72592959.407045543</v>
      </c>
      <c r="AD15" s="66">
        <f>AC15/AC5</f>
        <v>35.170571513151124</v>
      </c>
      <c r="AE15" s="54">
        <f>SUM(AE16:AE27)</f>
        <v>70932212.492301777</v>
      </c>
      <c r="AF15" s="139">
        <f>AE15/AE5</f>
        <v>34.365956043450744</v>
      </c>
      <c r="AG15" s="182">
        <f t="shared" si="4"/>
        <v>-696792.86313921213</v>
      </c>
      <c r="AH15" s="182">
        <f t="shared" si="5"/>
        <v>-1660746.9147437662</v>
      </c>
      <c r="AI15" s="171"/>
      <c r="AJ15" s="54">
        <f>SUM(AJ16:AJ27)</f>
        <v>73174719.156510487</v>
      </c>
      <c r="AK15" s="66">
        <f>AJ15/AJ5</f>
        <v>35.452428363170164</v>
      </c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</row>
    <row r="16" spans="2:63" ht="30" customHeight="1">
      <c r="B16" s="95" t="s">
        <v>43</v>
      </c>
      <c r="C16" s="102" t="s">
        <v>42</v>
      </c>
      <c r="D16" s="45">
        <f>D5*$AC$16/$AE$5</f>
        <v>717398.33754899772</v>
      </c>
      <c r="E16" s="45">
        <f>E5*$AC$16/$AC$5</f>
        <v>670859.74340264301</v>
      </c>
      <c r="F16" s="45">
        <f>F5*$AC$16/$AC$5</f>
        <v>709046.08930427174</v>
      </c>
      <c r="G16" s="27">
        <f t="shared" si="0"/>
        <v>2097304.1702559125</v>
      </c>
      <c r="H16" s="45">
        <f>H5*$AC$16/$AC$5</f>
        <v>692726.22517775407</v>
      </c>
      <c r="I16" s="45">
        <f>I5*$AC$16/$AC$5</f>
        <v>716432.92129956873</v>
      </c>
      <c r="J16" s="45">
        <f>J5*$AC$16/$AC$5</f>
        <v>696070.2624083109</v>
      </c>
      <c r="K16" s="27">
        <f t="shared" si="1"/>
        <v>2105229.4088856336</v>
      </c>
      <c r="L16" s="45">
        <f>L5*$AC$16/$AC$5</f>
        <v>724273.12678918196</v>
      </c>
      <c r="M16" s="45">
        <f>M5*$AC$16/$AC$5</f>
        <v>721686.60650053492</v>
      </c>
      <c r="N16" s="45">
        <f>N5*$AC$16/$AC$5</f>
        <v>695473.15782997676</v>
      </c>
      <c r="O16" s="27">
        <f t="shared" si="2"/>
        <v>2141432.8911196934</v>
      </c>
      <c r="P16" s="45">
        <f>P5*$AC$16/$AC$5</f>
        <v>720203.96814513125</v>
      </c>
      <c r="Q16" s="45">
        <f>Q5*$AC$16/$AC$5</f>
        <v>685379.60281063127</v>
      </c>
      <c r="R16" s="45">
        <f>R5*$AC$16/$AC$5</f>
        <v>707975.81988299405</v>
      </c>
      <c r="S16" s="27">
        <f t="shared" si="6"/>
        <v>2113559.3908387567</v>
      </c>
      <c r="T16" s="55">
        <f>G16+K16+O16+S16</f>
        <v>8457525.8610999957</v>
      </c>
      <c r="U16" s="83">
        <f t="shared" si="3"/>
        <v>0</v>
      </c>
      <c r="V16" s="15"/>
      <c r="W16" s="116">
        <v>9380259.166310871</v>
      </c>
      <c r="X16" s="34"/>
      <c r="Y16" s="59">
        <v>7349564.6699999999</v>
      </c>
      <c r="Z16" s="61">
        <f>(Y16-Y8)/$Y$5</f>
        <v>3.7836211168514384</v>
      </c>
      <c r="AA16" s="166">
        <v>8289504.2441999996</v>
      </c>
      <c r="AB16" s="61">
        <f>(AA16-AA8)/$Y$5</f>
        <v>4.3404812792399774</v>
      </c>
      <c r="AC16" s="123">
        <v>8457525.8611000013</v>
      </c>
      <c r="AD16" s="65">
        <f t="shared" ref="AD16" si="10">AC16/$AC$5</f>
        <v>4.0975877075659337</v>
      </c>
      <c r="AE16" s="158">
        <v>8457525.8611000013</v>
      </c>
      <c r="AF16" s="139">
        <f>AE16/AE5</f>
        <v>4.0975877075659337</v>
      </c>
      <c r="AG16" s="183">
        <f t="shared" si="4"/>
        <v>168021.61690000165</v>
      </c>
      <c r="AH16" s="183">
        <f t="shared" si="5"/>
        <v>0</v>
      </c>
      <c r="AI16" s="172" t="s">
        <v>100</v>
      </c>
      <c r="AJ16" s="125">
        <v>8457525.8611000013</v>
      </c>
      <c r="AK16" s="126">
        <f>AJ16/AJ5</f>
        <v>4.0975877075659337</v>
      </c>
      <c r="AL16" s="21">
        <f>AJ16-AE16</f>
        <v>0</v>
      </c>
    </row>
    <row r="17" spans="2:38" ht="48" customHeight="1">
      <c r="B17" s="95" t="s">
        <v>41</v>
      </c>
      <c r="C17" s="102" t="s">
        <v>40</v>
      </c>
      <c r="D17" s="45">
        <f>D5*$AC$17/$AE$5</f>
        <v>830736.57718734909</v>
      </c>
      <c r="E17" s="45">
        <f>E5*$AC$17/$AC$5</f>
        <v>776845.57913968025</v>
      </c>
      <c r="F17" s="45">
        <f>F5*$AC$17/$AC$5</f>
        <v>821064.79826694028</v>
      </c>
      <c r="G17" s="27">
        <f t="shared" si="0"/>
        <v>2428646.9545939695</v>
      </c>
      <c r="H17" s="45">
        <f>H5*$AC$17/$AC$5</f>
        <v>802166.63896684302</v>
      </c>
      <c r="I17" s="45">
        <f>I5*$AC$17/$AC$5</f>
        <v>829618.63956659613</v>
      </c>
      <c r="J17" s="45">
        <f>J5*$AC$17/$AC$5</f>
        <v>806038.98421424208</v>
      </c>
      <c r="K17" s="27">
        <f t="shared" si="1"/>
        <v>2437824.2627476812</v>
      </c>
      <c r="L17" s="45">
        <f>L5*$AC$17/$AC$5</f>
        <v>838697.48061205912</v>
      </c>
      <c r="M17" s="45">
        <f>M5*$AC$17/$AC$5</f>
        <v>835702.3286874569</v>
      </c>
      <c r="N17" s="45">
        <f>N5*$AC$17/$AC$5</f>
        <v>805347.54601643002</v>
      </c>
      <c r="O17" s="27">
        <f t="shared" si="2"/>
        <v>2479747.355315946</v>
      </c>
      <c r="P17" s="45">
        <f>P5*$AC$17/$AC$5</f>
        <v>833985.45558069332</v>
      </c>
      <c r="Q17" s="45">
        <f>Q5*$AC$17/$AC$5</f>
        <v>793659.35981701536</v>
      </c>
      <c r="R17" s="45">
        <f>R5*$AC$17/$AC$5</f>
        <v>819825.44223673514</v>
      </c>
      <c r="S17" s="27">
        <f t="shared" si="6"/>
        <v>2447470.2576344437</v>
      </c>
      <c r="T17" s="55">
        <f>G17+K17+O17+S17</f>
        <v>9793688.8302920405</v>
      </c>
      <c r="U17" s="83">
        <f t="shared" si="3"/>
        <v>0</v>
      </c>
      <c r="W17" s="116">
        <v>4756507.4128560536</v>
      </c>
      <c r="X17" s="34"/>
      <c r="Y17" s="59">
        <v>5118378.4400000041</v>
      </c>
      <c r="Z17" s="61">
        <f>Y17/Y6</f>
        <v>8.8772623195791738</v>
      </c>
      <c r="AA17" s="166">
        <v>6773298.6941499542</v>
      </c>
      <c r="AB17" s="61">
        <f>AA17/AA6</f>
        <v>8.8946501197111623</v>
      </c>
      <c r="AC17" s="123">
        <v>9793688.8302920461</v>
      </c>
      <c r="AD17" s="65">
        <f>AC17/AC6</f>
        <v>12.310985771085322</v>
      </c>
      <c r="AE17" s="158">
        <f>7540968.19771231+117000</f>
        <v>7657968.1977123097</v>
      </c>
      <c r="AF17" s="139">
        <f>AE17/AE6</f>
        <v>9.6263153905665622</v>
      </c>
      <c r="AG17" s="183">
        <f t="shared" si="4"/>
        <v>884669.50356235541</v>
      </c>
      <c r="AH17" s="183">
        <f t="shared" si="5"/>
        <v>-2135720.6325797364</v>
      </c>
      <c r="AI17" s="201" t="s">
        <v>105</v>
      </c>
      <c r="AJ17" s="132">
        <v>9793688.8302920461</v>
      </c>
      <c r="AK17" s="134">
        <f>AJ17/AJ6</f>
        <v>12.310985771085322</v>
      </c>
      <c r="AL17" s="21">
        <f t="shared" ref="AL17:AL28" si="11">AJ17-AE17</f>
        <v>2135720.6325797364</v>
      </c>
    </row>
    <row r="18" spans="2:38" ht="30" customHeight="1">
      <c r="B18" s="97" t="s">
        <v>39</v>
      </c>
      <c r="C18" s="103" t="s">
        <v>38</v>
      </c>
      <c r="D18" s="45">
        <f>D5*$AC$18/$AE$5</f>
        <v>585634.17293459363</v>
      </c>
      <c r="E18" s="45">
        <f>E5*$AC$18/$AC$5</f>
        <v>547643.29720221483</v>
      </c>
      <c r="F18" s="45">
        <f>F5*$AC$18/$AC$5</f>
        <v>578815.9776072168</v>
      </c>
      <c r="G18" s="27">
        <f t="shared" si="0"/>
        <v>1712093.4477440254</v>
      </c>
      <c r="H18" s="45">
        <f>H5*$AC$18/$AC$5</f>
        <v>565493.57409734628</v>
      </c>
      <c r="I18" s="45">
        <f>I5*$AC$18/$AC$5</f>
        <v>584846.07416550047</v>
      </c>
      <c r="J18" s="45">
        <f>J5*$AC$18/$AC$5</f>
        <v>568223.41381856787</v>
      </c>
      <c r="K18" s="27">
        <f t="shared" si="1"/>
        <v>1718563.0620814147</v>
      </c>
      <c r="L18" s="45">
        <f>L5*$AC$18/$AC$5</f>
        <v>591246.27335363056</v>
      </c>
      <c r="M18" s="45">
        <f>M5*$AC$18/$AC$5</f>
        <v>589134.81784734153</v>
      </c>
      <c r="N18" s="45">
        <f>N5*$AC$18/$AC$5</f>
        <v>567735.97911516053</v>
      </c>
      <c r="O18" s="27">
        <f t="shared" si="2"/>
        <v>1748117.0703161326</v>
      </c>
      <c r="P18" s="45">
        <f>P5*$AC$18/$AC$5</f>
        <v>587924.49487671058</v>
      </c>
      <c r="Q18" s="45">
        <f>Q5*$AC$18/$AC$5</f>
        <v>559496.30188657972</v>
      </c>
      <c r="R18" s="45">
        <f>R5*$AC$18/$AC$5</f>
        <v>577942.28399163287</v>
      </c>
      <c r="S18" s="27">
        <f t="shared" si="6"/>
        <v>1725363.0807549232</v>
      </c>
      <c r="T18" s="55">
        <f>G18+K18+O18+S18</f>
        <v>6904136.660896495</v>
      </c>
      <c r="U18" s="83">
        <f t="shared" si="3"/>
        <v>0</v>
      </c>
      <c r="W18" s="116">
        <v>5934879.73871239</v>
      </c>
      <c r="X18" s="34"/>
      <c r="Y18" s="59">
        <v>8024312.6699999981</v>
      </c>
      <c r="Z18" s="61">
        <f>Y18/Y7</f>
        <v>6.6334081528203068</v>
      </c>
      <c r="AA18" s="166">
        <v>8735948.4557101522</v>
      </c>
      <c r="AB18" s="61">
        <f>AA18/AA7</f>
        <v>6.9412149626581403</v>
      </c>
      <c r="AC18" s="123">
        <v>6904136.6608964996</v>
      </c>
      <c r="AD18" s="65">
        <f>AC18/AC7</f>
        <v>5.4427511944138836</v>
      </c>
      <c r="AE18" s="158">
        <v>6904136.6608964996</v>
      </c>
      <c r="AF18" s="139">
        <f>AE18/AE7</f>
        <v>5.4427511944138836</v>
      </c>
      <c r="AG18" s="183">
        <f t="shared" si="4"/>
        <v>-1831811.7948136525</v>
      </c>
      <c r="AH18" s="183">
        <f t="shared" si="5"/>
        <v>0</v>
      </c>
      <c r="AI18" s="172" t="s">
        <v>100</v>
      </c>
      <c r="AJ18" s="125">
        <v>6904136.6608964996</v>
      </c>
      <c r="AK18" s="126">
        <f>AJ18/AJ7</f>
        <v>5.4427511944138836</v>
      </c>
      <c r="AL18" s="21">
        <f t="shared" si="11"/>
        <v>0</v>
      </c>
    </row>
    <row r="19" spans="2:38" ht="30" customHeight="1">
      <c r="B19" s="97" t="s">
        <v>37</v>
      </c>
      <c r="C19" s="103" t="s">
        <v>36</v>
      </c>
      <c r="D19" s="45">
        <f>D5*$AC$19/$AC$5</f>
        <v>58363.378825003558</v>
      </c>
      <c r="E19" s="45">
        <f>E5*$AC$19/$AC$5</f>
        <v>54577.268016012058</v>
      </c>
      <c r="F19" s="45">
        <f>F5*$AC$19/$AC$5</f>
        <v>57683.888222874695</v>
      </c>
      <c r="G19" s="27">
        <f t="shared" si="0"/>
        <v>170624.5350638903</v>
      </c>
      <c r="H19" s="45">
        <f>H5*$AC$19/$AC$5</f>
        <v>56356.198482691158</v>
      </c>
      <c r="I19" s="45">
        <f>I5*$AC$19/$AC$5</f>
        <v>58284.838143571629</v>
      </c>
      <c r="J19" s="45">
        <f>J5*$AC$19/$AC$5</f>
        <v>56628.250007592513</v>
      </c>
      <c r="K19" s="27">
        <f t="shared" si="1"/>
        <v>171269.28663385531</v>
      </c>
      <c r="L19" s="45">
        <f>L5*$AC$19/$AC$5</f>
        <v>58922.671909146688</v>
      </c>
      <c r="M19" s="45">
        <f>M5*$AC$19/$AC$5</f>
        <v>58712.247580647942</v>
      </c>
      <c r="N19" s="45">
        <f>N5*$AC$19/$AC$5</f>
        <v>56579.673033156629</v>
      </c>
      <c r="O19" s="27">
        <f t="shared" si="2"/>
        <v>174214.59252295125</v>
      </c>
      <c r="P19" s="45">
        <f>P5*$AC$19/$AC$5</f>
        <v>58591.628700636953</v>
      </c>
      <c r="Q19" s="45">
        <f>Q5*$AC$19/$AC$5</f>
        <v>55758.519784742755</v>
      </c>
      <c r="R19" s="45">
        <f>R5*$AC$19/$AC$5</f>
        <v>57596.817293922926</v>
      </c>
      <c r="S19" s="27">
        <f t="shared" si="6"/>
        <v>171946.96577930264</v>
      </c>
      <c r="T19" s="55">
        <f t="shared" ref="T19:T25" si="12">G19+K19+O19+S19</f>
        <v>688055.37999999942</v>
      </c>
      <c r="U19" s="83">
        <f t="shared" si="3"/>
        <v>0</v>
      </c>
      <c r="W19" s="116">
        <v>361000</v>
      </c>
      <c r="X19" s="34"/>
      <c r="Y19" s="59">
        <v>587109.93000000017</v>
      </c>
      <c r="Z19" s="61">
        <f t="shared" si="7"/>
        <v>0.30741761931106037</v>
      </c>
      <c r="AA19" s="166">
        <v>656489.99999999988</v>
      </c>
      <c r="AB19" s="61">
        <f t="shared" ref="AB19:AB30" si="13">AA19/$Y$5</f>
        <v>0.34374583461996278</v>
      </c>
      <c r="AC19" s="123">
        <v>688055.37999999989</v>
      </c>
      <c r="AD19" s="65">
        <f t="shared" ref="AD19:AD30" si="14">AC19/$AC$5</f>
        <v>0.33335603266437014</v>
      </c>
      <c r="AE19" s="158">
        <v>688055.37999999989</v>
      </c>
      <c r="AF19" s="138">
        <f t="shared" ref="AF19:AF27" si="15">AE19/$AE$5</f>
        <v>0.33335603266437014</v>
      </c>
      <c r="AG19" s="183">
        <f t="shared" si="4"/>
        <v>31565.380000000005</v>
      </c>
      <c r="AH19" s="183">
        <f t="shared" si="5"/>
        <v>0</v>
      </c>
      <c r="AI19" s="172" t="s">
        <v>100</v>
      </c>
      <c r="AJ19" s="125">
        <v>688055.37999999989</v>
      </c>
      <c r="AK19" s="65">
        <f t="shared" ref="AK19:AK27" si="16">AJ19/$AE$5</f>
        <v>0.33335603266437014</v>
      </c>
      <c r="AL19" s="21">
        <f t="shared" si="11"/>
        <v>0</v>
      </c>
    </row>
    <row r="20" spans="2:38" ht="30" customHeight="1">
      <c r="B20" s="97" t="s">
        <v>35</v>
      </c>
      <c r="C20" s="103" t="s">
        <v>34</v>
      </c>
      <c r="D20" s="45">
        <f>D5*$AC$20/$AC$5</f>
        <v>444575.84525615734</v>
      </c>
      <c r="E20" s="45">
        <f>E5*$AC$20/$AC$5</f>
        <v>415735.6127845624</v>
      </c>
      <c r="F20" s="45">
        <f>F5*$AC$20/$AC$5</f>
        <v>439399.90933766263</v>
      </c>
      <c r="G20" s="27">
        <f t="shared" si="0"/>
        <v>1299711.3673783825</v>
      </c>
      <c r="H20" s="45">
        <f>H5*$AC$20/$AC$5</f>
        <v>429286.39637176914</v>
      </c>
      <c r="I20" s="45">
        <f>I5*$AC$20/$AC$5</f>
        <v>443977.57129502686</v>
      </c>
      <c r="J20" s="45">
        <f>J5*$AC$20/$AC$5</f>
        <v>431358.7153339542</v>
      </c>
      <c r="K20" s="27">
        <f t="shared" si="1"/>
        <v>1304622.6830007501</v>
      </c>
      <c r="L20" s="45">
        <f>L5*$AC$20/$AC$5</f>
        <v>448836.19139503333</v>
      </c>
      <c r="M20" s="45">
        <f>M5*$AC$20/$AC$5</f>
        <v>447233.31000625546</v>
      </c>
      <c r="N20" s="45">
        <f>N5*$AC$20/$AC$5</f>
        <v>430988.68621801544</v>
      </c>
      <c r="O20" s="27">
        <f t="shared" si="2"/>
        <v>1327058.1876193043</v>
      </c>
      <c r="P20" s="45">
        <f>P5*$AC$20/$AC$5</f>
        <v>446314.51055333955</v>
      </c>
      <c r="Q20" s="45">
        <f>Q5*$AC$20/$AC$5</f>
        <v>424733.65255053283</v>
      </c>
      <c r="R20" s="45">
        <f>R5*$AC$20/$AC$5</f>
        <v>438736.65726735257</v>
      </c>
      <c r="S20" s="27">
        <f t="shared" si="6"/>
        <v>1309784.820371225</v>
      </c>
      <c r="T20" s="55">
        <f t="shared" si="12"/>
        <v>5241177.0583696626</v>
      </c>
      <c r="U20" s="83">
        <f t="shared" si="3"/>
        <v>0</v>
      </c>
      <c r="W20" s="116">
        <v>6127523.3713788353</v>
      </c>
      <c r="X20" s="34"/>
      <c r="Y20" s="59">
        <v>5292540.2948419843</v>
      </c>
      <c r="Z20" s="61">
        <f t="shared" si="7"/>
        <v>2.7712359379582963</v>
      </c>
      <c r="AA20" s="166">
        <v>5252113.4074468603</v>
      </c>
      <c r="AB20" s="61">
        <f t="shared" si="13"/>
        <v>2.7500679473587075</v>
      </c>
      <c r="AC20" s="123">
        <v>5241177.0583696645</v>
      </c>
      <c r="AD20" s="65">
        <f t="shared" si="14"/>
        <v>2.5392984946496973</v>
      </c>
      <c r="AE20" s="158">
        <v>5241177.0583696645</v>
      </c>
      <c r="AF20" s="138">
        <f t="shared" si="15"/>
        <v>2.5392984946496973</v>
      </c>
      <c r="AG20" s="183">
        <f t="shared" si="4"/>
        <v>-10936.34907719586</v>
      </c>
      <c r="AH20" s="183">
        <f t="shared" si="5"/>
        <v>0</v>
      </c>
      <c r="AI20" s="172" t="s">
        <v>100</v>
      </c>
      <c r="AJ20" s="125">
        <v>5241177.0583696645</v>
      </c>
      <c r="AK20" s="65">
        <f t="shared" si="16"/>
        <v>2.5392984946496973</v>
      </c>
      <c r="AL20" s="21">
        <f t="shared" si="11"/>
        <v>0</v>
      </c>
    </row>
    <row r="21" spans="2:38" ht="30" customHeight="1">
      <c r="B21" s="97" t="s">
        <v>33</v>
      </c>
      <c r="C21" s="103" t="s">
        <v>32</v>
      </c>
      <c r="D21" s="45">
        <f>D5*$AC$21/$AC$5</f>
        <v>922238.64627220226</v>
      </c>
      <c r="E21" s="45">
        <f>E5*$AC$21/$AC$5</f>
        <v>862411.78604893864</v>
      </c>
      <c r="F21" s="45">
        <f>F5*$AC$21/$AC$5</f>
        <v>911501.56240766181</v>
      </c>
      <c r="G21" s="27">
        <f t="shared" si="0"/>
        <v>2696151.9947288027</v>
      </c>
      <c r="H21" s="45">
        <f>H5*$AC$21/$AC$5</f>
        <v>890521.85195724841</v>
      </c>
      <c r="I21" s="45">
        <f>I5*$AC$21/$AC$5</f>
        <v>920997.57261986507</v>
      </c>
      <c r="J21" s="45">
        <f>J5*$AC$21/$AC$5</f>
        <v>894820.71941647492</v>
      </c>
      <c r="K21" s="27">
        <f t="shared" si="1"/>
        <v>2706340.1439935882</v>
      </c>
      <c r="L21" s="45">
        <f>L5*$AC$21/$AC$5</f>
        <v>931076.40904697473</v>
      </c>
      <c r="M21" s="45">
        <f>M5*$AC$21/$AC$5</f>
        <v>927751.35399080173</v>
      </c>
      <c r="N21" s="45">
        <f>N5*$AC$21/$AC$5</f>
        <v>894053.12226830295</v>
      </c>
      <c r="O21" s="27">
        <f t="shared" si="2"/>
        <v>2752880.8853060794</v>
      </c>
      <c r="P21" s="45">
        <f>P5*$AC$21/$AC$5</f>
        <v>925845.37467884738</v>
      </c>
      <c r="Q21" s="45">
        <f>Q5*$AC$21/$AC$5</f>
        <v>881077.53251586738</v>
      </c>
      <c r="R21" s="45">
        <f>R5*$AC$21/$AC$5</f>
        <v>910125.69662910711</v>
      </c>
      <c r="S21" s="27">
        <f t="shared" si="6"/>
        <v>2717048.603823822</v>
      </c>
      <c r="T21" s="55">
        <f t="shared" si="12"/>
        <v>10872421.627852293</v>
      </c>
      <c r="U21" s="83">
        <f t="shared" si="3"/>
        <v>0</v>
      </c>
      <c r="W21" s="116">
        <v>7841759.7146451846</v>
      </c>
      <c r="X21" s="34"/>
      <c r="Y21" s="59">
        <v>10588360.239634708</v>
      </c>
      <c r="Z21" s="61">
        <f t="shared" si="7"/>
        <v>5.5441891389511833</v>
      </c>
      <c r="AA21" s="166">
        <v>10866875.569113201</v>
      </c>
      <c r="AB21" s="61">
        <f t="shared" si="13"/>
        <v>5.6900230197201793</v>
      </c>
      <c r="AC21" s="123">
        <v>10872421.627852298</v>
      </c>
      <c r="AD21" s="65">
        <f t="shared" si="14"/>
        <v>5.2675808440232466</v>
      </c>
      <c r="AE21" s="158">
        <v>10872421.627852298</v>
      </c>
      <c r="AF21" s="138">
        <f t="shared" si="15"/>
        <v>5.2675808440232466</v>
      </c>
      <c r="AG21" s="183">
        <f t="shared" si="4"/>
        <v>5546.0587390977889</v>
      </c>
      <c r="AH21" s="183">
        <f t="shared" si="5"/>
        <v>0</v>
      </c>
      <c r="AI21" s="172" t="s">
        <v>100</v>
      </c>
      <c r="AJ21" s="125">
        <v>10872421.627852298</v>
      </c>
      <c r="AK21" s="65">
        <f t="shared" si="16"/>
        <v>5.2675808440232466</v>
      </c>
      <c r="AL21" s="21">
        <f t="shared" si="11"/>
        <v>0</v>
      </c>
    </row>
    <row r="22" spans="2:38" ht="30" customHeight="1">
      <c r="B22" s="97" t="s">
        <v>31</v>
      </c>
      <c r="C22" s="103" t="s">
        <v>30</v>
      </c>
      <c r="D22" s="45">
        <f>D5*$AC$22/$AC$5</f>
        <v>879822.60368636763</v>
      </c>
      <c r="E22" s="45">
        <f>E5*$AC$22/$AC$5</f>
        <v>822747.32914134918</v>
      </c>
      <c r="F22" s="45">
        <f>F5*$AC$22/$AC$5</f>
        <v>869579.34493779589</v>
      </c>
      <c r="G22" s="27">
        <f t="shared" si="0"/>
        <v>2572149.2777655125</v>
      </c>
      <c r="H22" s="45">
        <f>H5*$AC$22/$AC$5</f>
        <v>849564.5434027703</v>
      </c>
      <c r="I22" s="45">
        <f>I5*$AC$22/$AC$5</f>
        <v>878638.61008928798</v>
      </c>
      <c r="J22" s="45">
        <f>J5*$AC$22/$AC$5</f>
        <v>853665.69528592704</v>
      </c>
      <c r="K22" s="27">
        <f t="shared" si="1"/>
        <v>2581868.8487779852</v>
      </c>
      <c r="L22" s="45">
        <f>L5*$AC$22/$AC$5</f>
        <v>888253.89583259588</v>
      </c>
      <c r="M22" s="45">
        <f>M5*$AC$22/$AC$5</f>
        <v>885081.76830492413</v>
      </c>
      <c r="N22" s="45">
        <f>N5*$AC$22/$AC$5</f>
        <v>852933.40183431702</v>
      </c>
      <c r="O22" s="27">
        <f t="shared" si="2"/>
        <v>2626269.0659718369</v>
      </c>
      <c r="P22" s="45">
        <f>P5*$AC$22/$AC$5</f>
        <v>883263.44970854535</v>
      </c>
      <c r="Q22" s="45">
        <f>Q5*$AC$22/$AC$5</f>
        <v>840554.591635352</v>
      </c>
      <c r="R22" s="45">
        <f>R5*$AC$22/$AC$5</f>
        <v>868266.75863868126</v>
      </c>
      <c r="S22" s="27">
        <f t="shared" si="6"/>
        <v>2592084.7999825785</v>
      </c>
      <c r="T22" s="55">
        <f t="shared" si="12"/>
        <v>10372371.992497914</v>
      </c>
      <c r="U22" s="83">
        <f t="shared" si="3"/>
        <v>0</v>
      </c>
      <c r="W22" s="116">
        <v>6478022.5872818884</v>
      </c>
      <c r="X22" s="34"/>
      <c r="Y22" s="59">
        <v>9431362.0578022506</v>
      </c>
      <c r="Z22" s="61">
        <f t="shared" si="7"/>
        <v>4.938371372240681</v>
      </c>
      <c r="AA22" s="166">
        <v>10509431.0498752</v>
      </c>
      <c r="AB22" s="61">
        <f t="shared" si="13"/>
        <v>5.5028608929615119</v>
      </c>
      <c r="AC22" s="123">
        <v>10372371.992497919</v>
      </c>
      <c r="AD22" s="65">
        <f t="shared" si="14"/>
        <v>5.0253117368810267</v>
      </c>
      <c r="AE22" s="158">
        <v>10509431.0498752</v>
      </c>
      <c r="AF22" s="138">
        <f t="shared" si="15"/>
        <v>5.0917154958459063</v>
      </c>
      <c r="AG22" s="183">
        <f t="shared" si="4"/>
        <v>0</v>
      </c>
      <c r="AH22" s="183">
        <f t="shared" si="5"/>
        <v>137059.05737728067</v>
      </c>
      <c r="AI22" s="172" t="s">
        <v>104</v>
      </c>
      <c r="AJ22" s="125">
        <v>10509431.0498752</v>
      </c>
      <c r="AK22" s="65">
        <f t="shared" si="16"/>
        <v>5.0917154958459063</v>
      </c>
      <c r="AL22" s="21">
        <f t="shared" si="11"/>
        <v>0</v>
      </c>
    </row>
    <row r="23" spans="2:38" s="28" customFormat="1" ht="30" customHeight="1">
      <c r="B23" s="97" t="s">
        <v>29</v>
      </c>
      <c r="C23" s="104" t="s">
        <v>28</v>
      </c>
      <c r="D23" s="45">
        <f>D5*$AC$23/$AC$5</f>
        <v>1293349.6239701153</v>
      </c>
      <c r="E23" s="45">
        <f>E5*$AC$23/$AC$5</f>
        <v>1209448.2959506945</v>
      </c>
      <c r="F23" s="45">
        <f>F5*$AC$23/$AC$5</f>
        <v>1278291.912568765</v>
      </c>
      <c r="G23" s="27">
        <f t="shared" si="0"/>
        <v>3781089.8324895743</v>
      </c>
      <c r="H23" s="45">
        <f>H5*$AC$23/$AC$5</f>
        <v>1248869.917804478</v>
      </c>
      <c r="I23" s="45">
        <f>I5*$AC$23/$AC$5</f>
        <v>1291609.1393915764</v>
      </c>
      <c r="J23" s="45">
        <f>J5*$AC$23/$AC$5</f>
        <v>1254898.6595345731</v>
      </c>
      <c r="K23" s="27">
        <f t="shared" si="1"/>
        <v>3795377.7167306277</v>
      </c>
      <c r="L23" s="45">
        <f>L5*$AC$23/$AC$5</f>
        <v>1305743.7230546549</v>
      </c>
      <c r="M23" s="45">
        <f>M5*$AC$23/$AC$5</f>
        <v>1301080.6581050735</v>
      </c>
      <c r="N23" s="45">
        <f>N5*$AC$23/$AC$5</f>
        <v>1253822.1795074549</v>
      </c>
      <c r="O23" s="27">
        <f t="shared" si="2"/>
        <v>3860646.5606671833</v>
      </c>
      <c r="P23" s="45">
        <f>P5*$AC$23/$AC$5</f>
        <v>1298407.7082819717</v>
      </c>
      <c r="Q23" s="45">
        <f>Q5*$AC$23/$AC$5</f>
        <v>1235625.1822389737</v>
      </c>
      <c r="R23" s="45">
        <f>R5*$AC$23/$AC$5</f>
        <v>1276362.3951987003</v>
      </c>
      <c r="S23" s="27">
        <f t="shared" si="6"/>
        <v>3810395.2857196452</v>
      </c>
      <c r="T23" s="55">
        <f t="shared" si="12"/>
        <v>15247509.395607032</v>
      </c>
      <c r="U23" s="83">
        <f t="shared" si="3"/>
        <v>0</v>
      </c>
      <c r="W23" s="116">
        <v>17297009.794550829</v>
      </c>
      <c r="X23" s="34"/>
      <c r="Y23" s="59">
        <v>14554983.880000001</v>
      </c>
      <c r="Z23" s="61">
        <f t="shared" si="7"/>
        <v>7.6211596242299278</v>
      </c>
      <c r="AA23" s="166">
        <v>15221818.42801</v>
      </c>
      <c r="AB23" s="61">
        <f t="shared" si="13"/>
        <v>7.9703219850566311</v>
      </c>
      <c r="AC23" s="123">
        <v>15247509.395607039</v>
      </c>
      <c r="AD23" s="65">
        <f t="shared" si="14"/>
        <v>7.3872676355386853</v>
      </c>
      <c r="AE23" s="158">
        <v>15247509.395606998</v>
      </c>
      <c r="AF23" s="138">
        <f t="shared" si="15"/>
        <v>7.3872676355386657</v>
      </c>
      <c r="AG23" s="183">
        <f t="shared" si="4"/>
        <v>25690.967596998438</v>
      </c>
      <c r="AH23" s="183">
        <f t="shared" si="5"/>
        <v>-4.0978193283081055E-8</v>
      </c>
      <c r="AI23" s="172" t="s">
        <v>100</v>
      </c>
      <c r="AJ23" s="125">
        <v>15247509.395606998</v>
      </c>
      <c r="AK23" s="65">
        <f t="shared" si="16"/>
        <v>7.3872676355386657</v>
      </c>
      <c r="AL23" s="21">
        <f t="shared" si="11"/>
        <v>0</v>
      </c>
    </row>
    <row r="24" spans="2:38" ht="30" customHeight="1">
      <c r="B24" s="97" t="s">
        <v>27</v>
      </c>
      <c r="C24" s="103" t="s">
        <v>26</v>
      </c>
      <c r="D24" s="45">
        <f>D5*$AC$24/$AC$5</f>
        <v>78259.072302079148</v>
      </c>
      <c r="E24" s="45">
        <f>E5*$AC$24/$AC$5</f>
        <v>73182.301122792807</v>
      </c>
      <c r="F24" s="45">
        <f>F5*$AC$24/$AC$5</f>
        <v>77347.947805328731</v>
      </c>
      <c r="G24" s="27">
        <f t="shared" si="0"/>
        <v>228789.32123020067</v>
      </c>
      <c r="H24" s="45">
        <f>H5*$AC$24/$AC$5</f>
        <v>75567.657331000693</v>
      </c>
      <c r="I24" s="45">
        <f>I5*$AC$24/$AC$5</f>
        <v>78153.757616901901</v>
      </c>
      <c r="J24" s="45">
        <f>J5*$AC$24/$AC$5</f>
        <v>75932.449438410767</v>
      </c>
      <c r="K24" s="27">
        <f t="shared" si="1"/>
        <v>229653.86438631336</v>
      </c>
      <c r="L24" s="45">
        <f>L5*$AC$24/$AC$5</f>
        <v>79009.024734429753</v>
      </c>
      <c r="M24" s="45">
        <f>M5*$AC$24/$AC$5</f>
        <v>78726.868130928851</v>
      </c>
      <c r="N24" s="45">
        <f>N5*$AC$24/$AC$5</f>
        <v>75867.312891638998</v>
      </c>
      <c r="O24" s="27">
        <f t="shared" si="2"/>
        <v>233603.20575699763</v>
      </c>
      <c r="P24" s="45">
        <f>P5*$AC$24/$AC$5</f>
        <v>78565.131064949848</v>
      </c>
      <c r="Q24" s="45">
        <f>Q5*$AC$24/$AC$5</f>
        <v>74766.233880579792</v>
      </c>
      <c r="R24" s="45">
        <f>R5*$AC$24/$AC$5</f>
        <v>77231.194967137562</v>
      </c>
      <c r="S24" s="27">
        <f t="shared" si="6"/>
        <v>230562.5599126672</v>
      </c>
      <c r="T24" s="55">
        <f t="shared" si="12"/>
        <v>922608.95128617878</v>
      </c>
      <c r="U24" s="83">
        <f t="shared" si="3"/>
        <v>0</v>
      </c>
      <c r="W24" s="116">
        <v>456465.66464905534</v>
      </c>
      <c r="X24" s="34"/>
      <c r="Y24" s="59">
        <v>563240.86</v>
      </c>
      <c r="Z24" s="61">
        <f t="shared" si="7"/>
        <v>0.29491949536590906</v>
      </c>
      <c r="AA24" s="166">
        <v>929937.00355751824</v>
      </c>
      <c r="AB24" s="61">
        <f t="shared" si="13"/>
        <v>0.48692588071694382</v>
      </c>
      <c r="AC24" s="123">
        <v>922608.95128617936</v>
      </c>
      <c r="AD24" s="65">
        <f t="shared" si="14"/>
        <v>0.44699492023650178</v>
      </c>
      <c r="AE24" s="158">
        <v>922608.9503768892</v>
      </c>
      <c r="AF24" s="138">
        <f t="shared" si="15"/>
        <v>0.44699491979595968</v>
      </c>
      <c r="AG24" s="183">
        <f t="shared" si="4"/>
        <v>-7328.0531806290383</v>
      </c>
      <c r="AH24" s="183">
        <f t="shared" si="5"/>
        <v>-9.0929016005247831E-4</v>
      </c>
      <c r="AI24" s="172" t="s">
        <v>100</v>
      </c>
      <c r="AJ24" s="125">
        <v>922608.9503768892</v>
      </c>
      <c r="AK24" s="65">
        <f t="shared" si="16"/>
        <v>0.44699491979595968</v>
      </c>
      <c r="AL24" s="21">
        <f t="shared" si="11"/>
        <v>0</v>
      </c>
    </row>
    <row r="25" spans="2:38" ht="30" customHeight="1">
      <c r="B25" s="97" t="s">
        <v>25</v>
      </c>
      <c r="C25" s="103" t="s">
        <v>24</v>
      </c>
      <c r="D25" s="45">
        <f>D5*$AC$25/$AC$5</f>
        <v>308299.21620051807</v>
      </c>
      <c r="E25" s="45">
        <f>E5*$AC$25/$AC$5</f>
        <v>288299.43177473499</v>
      </c>
      <c r="F25" s="45">
        <f>F5*$AC$25/$AC$5</f>
        <v>304709.86917727481</v>
      </c>
      <c r="G25" s="27">
        <f t="shared" si="0"/>
        <v>901308.51715252781</v>
      </c>
      <c r="H25" s="45">
        <f>H5*$AC$25/$AC$5</f>
        <v>297696.46943077666</v>
      </c>
      <c r="I25" s="45">
        <f>I5*$AC$25/$AC$5</f>
        <v>307884.33222682081</v>
      </c>
      <c r="J25" s="45">
        <f>J5*$AC$25/$AC$5</f>
        <v>299133.55675474275</v>
      </c>
      <c r="K25" s="27">
        <f t="shared" si="1"/>
        <v>904714.35841234028</v>
      </c>
      <c r="L25" s="45">
        <f>L5*$AC$25/$AC$5</f>
        <v>311253.63081699726</v>
      </c>
      <c r="M25" s="45">
        <f>M5*$AC$25/$AC$5</f>
        <v>310142.08352738258</v>
      </c>
      <c r="N25" s="45">
        <f>N5*$AC$25/$AC$5</f>
        <v>298876.95332558081</v>
      </c>
      <c r="O25" s="27">
        <f t="shared" si="2"/>
        <v>920272.66766996065</v>
      </c>
      <c r="P25" s="45">
        <f>P5*$AC$25/$AC$5</f>
        <v>309504.92531421821</v>
      </c>
      <c r="Q25" s="45">
        <f>Q5*$AC$25/$AC$5</f>
        <v>294539.28631652048</v>
      </c>
      <c r="R25" s="45">
        <f>R5*$AC$25/$AC$5</f>
        <v>304249.92495043058</v>
      </c>
      <c r="S25" s="27">
        <f t="shared" si="6"/>
        <v>908294.13658116921</v>
      </c>
      <c r="T25" s="55">
        <f t="shared" si="12"/>
        <v>3634589.6798159983</v>
      </c>
      <c r="U25" s="83">
        <f t="shared" si="3"/>
        <v>0</v>
      </c>
      <c r="W25" s="116">
        <v>3056034.8866028925</v>
      </c>
      <c r="X25" s="34"/>
      <c r="Y25" s="59">
        <v>3497094.0451609138</v>
      </c>
      <c r="Z25" s="61">
        <f t="shared" si="7"/>
        <v>1.8311193031094766</v>
      </c>
      <c r="AA25" s="166">
        <v>3934714.5407352853</v>
      </c>
      <c r="AB25" s="61">
        <f t="shared" si="13"/>
        <v>2.0602625078772783</v>
      </c>
      <c r="AC25" s="123">
        <v>3634589.6798160002</v>
      </c>
      <c r="AD25" s="65">
        <f t="shared" si="14"/>
        <v>1.7609227850617568</v>
      </c>
      <c r="AE25" s="158">
        <v>3901533.9282048466</v>
      </c>
      <c r="AF25" s="138">
        <f t="shared" si="15"/>
        <v>1.8902546356251198</v>
      </c>
      <c r="AG25" s="183">
        <f t="shared" si="4"/>
        <v>-33180.612530438695</v>
      </c>
      <c r="AH25" s="183">
        <f t="shared" si="5"/>
        <v>266944.2483888464</v>
      </c>
      <c r="AI25" s="173" t="s">
        <v>91</v>
      </c>
      <c r="AJ25" s="130">
        <v>4008319.9598338329</v>
      </c>
      <c r="AK25" s="65">
        <f t="shared" si="16"/>
        <v>1.9419914127546161</v>
      </c>
      <c r="AL25" s="21">
        <f t="shared" si="11"/>
        <v>106786.03162898635</v>
      </c>
    </row>
    <row r="26" spans="2:38" ht="30" customHeight="1">
      <c r="B26" s="95" t="s">
        <v>23</v>
      </c>
      <c r="C26" s="105" t="s">
        <v>22</v>
      </c>
      <c r="D26" s="45">
        <f>D5*$AC$26/$AC$5</f>
        <v>31458.889207750191</v>
      </c>
      <c r="E26" s="45">
        <f>E5*$AC$26/$AC$5</f>
        <v>29418.108792595373</v>
      </c>
      <c r="F26" s="45">
        <f>F5*$AC$26/$AC$5</f>
        <v>31092.631804556095</v>
      </c>
      <c r="G26" s="27">
        <f t="shared" si="0"/>
        <v>91969.629804901662</v>
      </c>
      <c r="H26" s="45">
        <f>H5*$AC$26/$AC$5</f>
        <v>30376.983648476293</v>
      </c>
      <c r="I26" s="45">
        <f>I5*$AC$26/$AC$5</f>
        <v>31416.554397031356</v>
      </c>
      <c r="J26" s="45">
        <f>J5*$AC$26/$AC$5</f>
        <v>30523.624212353392</v>
      </c>
      <c r="K26" s="27">
        <f t="shared" si="1"/>
        <v>92317.16225786104</v>
      </c>
      <c r="L26" s="45">
        <f>L5*$AC$26/$AC$5</f>
        <v>31760.358031573356</v>
      </c>
      <c r="M26" s="45">
        <f>M5*$AC$26/$AC$5</f>
        <v>31646.9356120677</v>
      </c>
      <c r="N26" s="45">
        <f>N5*$AC$26/$AC$5</f>
        <v>30497.440367490533</v>
      </c>
      <c r="O26" s="27">
        <f t="shared" si="2"/>
        <v>93904.734011131586</v>
      </c>
      <c r="P26" s="45">
        <f>P5*$AC$26/$AC$5</f>
        <v>31581.919911143217</v>
      </c>
      <c r="Q26" s="45">
        <f>Q5*$AC$26/$AC$5</f>
        <v>30054.824302682278</v>
      </c>
      <c r="R26" s="45">
        <f>R5*$AC$26/$AC$5</f>
        <v>31045.699040171035</v>
      </c>
      <c r="S26" s="27">
        <f t="shared" si="6"/>
        <v>92682.443253996535</v>
      </c>
      <c r="T26" s="55">
        <f t="shared" si="8"/>
        <v>370873.96932789084</v>
      </c>
      <c r="U26" s="83">
        <f t="shared" si="3"/>
        <v>0</v>
      </c>
      <c r="W26" s="116">
        <v>248458.76376323288</v>
      </c>
      <c r="X26" s="34"/>
      <c r="Y26" s="59">
        <v>268607.237740518</v>
      </c>
      <c r="Z26" s="61">
        <f t="shared" si="7"/>
        <v>0.14064588816596924</v>
      </c>
      <c r="AA26" s="166">
        <v>370873.96264279803</v>
      </c>
      <c r="AB26" s="61">
        <f t="shared" si="13"/>
        <v>0.19419394023893971</v>
      </c>
      <c r="AC26" s="123">
        <v>370873.96932789101</v>
      </c>
      <c r="AD26" s="65">
        <f t="shared" si="14"/>
        <v>0.17968477338791111</v>
      </c>
      <c r="AE26" s="158">
        <v>441844.38230706356</v>
      </c>
      <c r="AF26" s="138">
        <f t="shared" si="15"/>
        <v>0.21406923718977672</v>
      </c>
      <c r="AG26" s="183">
        <f t="shared" si="4"/>
        <v>70970.41966426553</v>
      </c>
      <c r="AH26" s="183">
        <f t="shared" si="5"/>
        <v>70970.412979172543</v>
      </c>
      <c r="AI26" s="172" t="s">
        <v>103</v>
      </c>
      <c r="AJ26" s="125">
        <v>441844.38230706356</v>
      </c>
      <c r="AK26" s="65">
        <f t="shared" si="16"/>
        <v>0.21406923718977672</v>
      </c>
      <c r="AL26" s="21">
        <f t="shared" si="11"/>
        <v>0</v>
      </c>
    </row>
    <row r="27" spans="2:38" ht="30" customHeight="1">
      <c r="B27" s="95" t="s">
        <v>21</v>
      </c>
      <c r="C27" s="105" t="s">
        <v>20</v>
      </c>
      <c r="D27" s="45">
        <f>D5*$AC$27/$AC$5</f>
        <v>7464.4824906395088</v>
      </c>
      <c r="E27" s="45">
        <f>E5*$AC$27/$AC$5</f>
        <v>6980.2514812238842</v>
      </c>
      <c r="F27" s="45">
        <f>F5*$AC$27/$AC$5</f>
        <v>7377.5778973096239</v>
      </c>
      <c r="G27" s="27">
        <f t="shared" si="0"/>
        <v>21822.311869173016</v>
      </c>
      <c r="H27" s="45">
        <f>H5*$AC$27/$AC$5</f>
        <v>7207.770785073757</v>
      </c>
      <c r="I27" s="45">
        <f>I5*$AC$27/$AC$5</f>
        <v>7454.4373980976707</v>
      </c>
      <c r="J27" s="45">
        <f>J5*$AC$27/$AC$5</f>
        <v>7242.5652723886005</v>
      </c>
      <c r="K27" s="27">
        <f t="shared" si="1"/>
        <v>21904.773455560029</v>
      </c>
      <c r="L27" s="45">
        <f>L5*$AC$27/$AC$5</f>
        <v>7536.0142202578372</v>
      </c>
      <c r="M27" s="45">
        <f>M5*$AC$27/$AC$5</f>
        <v>7509.1016468718262</v>
      </c>
      <c r="N27" s="45">
        <f>N5*$AC$27/$AC$5</f>
        <v>7236.3524385461305</v>
      </c>
      <c r="O27" s="27">
        <f t="shared" si="2"/>
        <v>22281.468305675793</v>
      </c>
      <c r="P27" s="45">
        <f>P5*$AC$27/$AC$5</f>
        <v>7493.6748923553987</v>
      </c>
      <c r="Q27" s="45">
        <f>Q5*$AC$27/$AC$5</f>
        <v>7131.3296628206926</v>
      </c>
      <c r="R27" s="45">
        <f>R5*$AC$27/$AC$5</f>
        <v>7366.4418144150241</v>
      </c>
      <c r="S27" s="27">
        <f t="shared" si="6"/>
        <v>21991.446369591118</v>
      </c>
      <c r="T27" s="55">
        <f t="shared" si="8"/>
        <v>87999.999999999942</v>
      </c>
      <c r="U27" s="83">
        <f t="shared" si="3"/>
        <v>0</v>
      </c>
      <c r="W27" s="116">
        <v>360363.79281484173</v>
      </c>
      <c r="X27" s="34"/>
      <c r="Y27" s="59">
        <v>647000</v>
      </c>
      <c r="Z27" s="61">
        <f t="shared" si="7"/>
        <v>0.33877675973604465</v>
      </c>
      <c r="AA27" s="166">
        <v>88000</v>
      </c>
      <c r="AB27" s="61">
        <f t="shared" si="13"/>
        <v>4.6077828217576396E-2</v>
      </c>
      <c r="AC27" s="123">
        <v>88000</v>
      </c>
      <c r="AD27" s="65">
        <f t="shared" si="14"/>
        <v>4.2635130437414175E-2</v>
      </c>
      <c r="AE27" s="158">
        <v>88000</v>
      </c>
      <c r="AF27" s="138">
        <f t="shared" si="15"/>
        <v>4.2635130437414175E-2</v>
      </c>
      <c r="AG27" s="183">
        <f t="shared" si="4"/>
        <v>0</v>
      </c>
      <c r="AH27" s="183">
        <f t="shared" si="5"/>
        <v>0</v>
      </c>
      <c r="AI27" s="172" t="s">
        <v>92</v>
      </c>
      <c r="AJ27" s="125">
        <v>88000</v>
      </c>
      <c r="AK27" s="65">
        <f t="shared" si="16"/>
        <v>4.2635130437414175E-2</v>
      </c>
      <c r="AL27" s="21">
        <f t="shared" si="11"/>
        <v>0</v>
      </c>
    </row>
    <row r="28" spans="2:38" ht="30" customHeight="1">
      <c r="B28" s="96" t="s">
        <v>19</v>
      </c>
      <c r="C28" s="106" t="s">
        <v>18</v>
      </c>
      <c r="D28" s="48">
        <f>D5*$AC$28/$T$5</f>
        <v>57480.145189688919</v>
      </c>
      <c r="E28" s="48">
        <f>E5*$AC$28/$T$5</f>
        <v>53751.33093344768</v>
      </c>
      <c r="F28" s="48">
        <f>F5*$AC$28/$T$5</f>
        <v>56810.937558950049</v>
      </c>
      <c r="G28" s="27">
        <f t="shared" si="0"/>
        <v>168042.41368208666</v>
      </c>
      <c r="H28" s="48">
        <f>H5*$AC$28/$T$5</f>
        <v>55503.340216763339</v>
      </c>
      <c r="I28" s="48">
        <f>I5*$AC$28/$T$5</f>
        <v>57402.793092142601</v>
      </c>
      <c r="J28" s="48">
        <f>J5*$AC$28/$T$5</f>
        <v>55771.274689804974</v>
      </c>
      <c r="K28" s="27">
        <f t="shared" si="1"/>
        <v>168677.4079987109</v>
      </c>
      <c r="L28" s="48">
        <f>L5*$AC$28/$T$5</f>
        <v>58030.974293955296</v>
      </c>
      <c r="M28" s="48">
        <f>M5*$AC$28/$T$5</f>
        <v>57823.734391176251</v>
      </c>
      <c r="N28" s="48">
        <f>N5*$AC$28/$T$5</f>
        <v>55723.432847888616</v>
      </c>
      <c r="O28" s="27">
        <f>L28+M28+N28</f>
        <v>171578.14153302016</v>
      </c>
      <c r="P28" s="48">
        <f>P5*$AC$28/$T$5</f>
        <v>57704.940879298912</v>
      </c>
      <c r="Q28" s="48">
        <f>Q5*$AC$28/$T$5</f>
        <v>54914.706401749529</v>
      </c>
      <c r="R28" s="48">
        <f>R5*$AC$28/$T$5</f>
        <v>56725.184305133895</v>
      </c>
      <c r="S28" s="27">
        <f>P28+Q28+R28</f>
        <v>169344.83158618235</v>
      </c>
      <c r="T28" s="54">
        <f t="shared" si="8"/>
        <v>677642.79480000003</v>
      </c>
      <c r="U28" s="83">
        <f t="shared" si="3"/>
        <v>0</v>
      </c>
      <c r="W28" s="115">
        <v>1368505.4730000002</v>
      </c>
      <c r="X28" s="34"/>
      <c r="Y28" s="58">
        <v>716896.25310000021</v>
      </c>
      <c r="Z28" s="61">
        <f t="shared" si="7"/>
        <v>0.37537525454734066</v>
      </c>
      <c r="AA28" s="165">
        <v>677642.79480000003</v>
      </c>
      <c r="AB28" s="61">
        <f t="shared" si="13"/>
        <v>0.35482168513264517</v>
      </c>
      <c r="AC28" s="119">
        <v>677642.79480000003</v>
      </c>
      <c r="AD28" s="65">
        <f t="shared" si="14"/>
        <v>0.32831123802581691</v>
      </c>
      <c r="AE28" s="119">
        <v>677642.79480000003</v>
      </c>
      <c r="AF28" s="138">
        <f>AE28/$AC$5</f>
        <v>0.32831123802581691</v>
      </c>
      <c r="AG28" s="183">
        <f t="shared" si="4"/>
        <v>0</v>
      </c>
      <c r="AH28" s="183">
        <f t="shared" si="5"/>
        <v>0</v>
      </c>
      <c r="AI28" s="174"/>
      <c r="AJ28" s="119">
        <v>677642.79480000003</v>
      </c>
      <c r="AK28" s="65">
        <f>AJ28/$AC$5</f>
        <v>0.32831123802581691</v>
      </c>
      <c r="AL28" s="21">
        <f t="shared" si="11"/>
        <v>0</v>
      </c>
    </row>
    <row r="29" spans="2:38" ht="30" customHeight="1">
      <c r="B29" s="96" t="s">
        <v>17</v>
      </c>
      <c r="C29" s="107" t="s">
        <v>16</v>
      </c>
      <c r="D29" s="46">
        <f>D15-D9</f>
        <v>5262866.424587776</v>
      </c>
      <c r="E29" s="46">
        <f>E15-E9</f>
        <v>4903736.0846521845</v>
      </c>
      <c r="F29" s="46">
        <f>F15-F9</f>
        <v>5119717.4661465399</v>
      </c>
      <c r="G29" s="26">
        <f t="shared" si="0"/>
        <v>15286319.9753865</v>
      </c>
      <c r="H29" s="46">
        <f>H15-H9</f>
        <v>4907649.101541345</v>
      </c>
      <c r="I29" s="46">
        <f>I15-I9</f>
        <v>4885921.5080499761</v>
      </c>
      <c r="J29" s="46">
        <f>J15-J9</f>
        <v>4743314.6241128668</v>
      </c>
      <c r="K29" s="26">
        <f t="shared" si="1"/>
        <v>14536885.233704187</v>
      </c>
      <c r="L29" s="46">
        <f>L15-L9</f>
        <v>4864758.8328351071</v>
      </c>
      <c r="M29" s="46">
        <f>M15-M9</f>
        <v>4876839.8660216844</v>
      </c>
      <c r="N29" s="46">
        <f>N15-N9</f>
        <v>4701512.3187045334</v>
      </c>
      <c r="O29" s="26">
        <f>L29+M29+N29</f>
        <v>14443111.017561324</v>
      </c>
      <c r="P29" s="46">
        <f>P15-P9</f>
        <v>4986490.3631461915</v>
      </c>
      <c r="Q29" s="46">
        <f>Q15-Q9</f>
        <v>4757110.767478833</v>
      </c>
      <c r="R29" s="46">
        <f>R15-R9</f>
        <v>4972722.8295782348</v>
      </c>
      <c r="S29" s="26">
        <f>P29+Q29+R29</f>
        <v>14716323.96020326</v>
      </c>
      <c r="T29" s="54">
        <f t="shared" si="8"/>
        <v>58982640.186855271</v>
      </c>
      <c r="U29" s="83">
        <f t="shared" si="3"/>
        <v>0</v>
      </c>
      <c r="W29" s="115">
        <f>W15-W9</f>
        <v>48634253.055018164</v>
      </c>
      <c r="X29" s="34"/>
      <c r="Y29" s="58">
        <f>Y15-Y9</f>
        <v>53363389.014959425</v>
      </c>
      <c r="Z29" s="61">
        <f t="shared" si="7"/>
        <v>27.941694001579588</v>
      </c>
      <c r="AA29" s="165">
        <f>AA15-AA9</f>
        <v>58214741.597663194</v>
      </c>
      <c r="AB29" s="61">
        <f t="shared" si="13"/>
        <v>30.481918898496858</v>
      </c>
      <c r="AC29" s="120">
        <f>AC15-AC9</f>
        <v>58982640.186855316</v>
      </c>
      <c r="AD29" s="65">
        <f t="shared" si="14"/>
        <v>28.576506339882314</v>
      </c>
      <c r="AE29" s="120">
        <f>AE15-AE9</f>
        <v>57321893.27211155</v>
      </c>
      <c r="AF29" s="138">
        <f>AE29/$AC$5</f>
        <v>27.771890870181931</v>
      </c>
      <c r="AG29" s="182">
        <f t="shared" si="4"/>
        <v>-892848.32555164397</v>
      </c>
      <c r="AH29" s="182">
        <f t="shared" si="5"/>
        <v>-1660746.9147437662</v>
      </c>
      <c r="AI29" s="174"/>
      <c r="AJ29" s="120">
        <f>AJ15-AJ9</f>
        <v>59564399.93632026</v>
      </c>
      <c r="AK29" s="65">
        <f>AJ29/$AC$5</f>
        <v>28.85836318990135</v>
      </c>
    </row>
    <row r="30" spans="2:38" s="25" customFormat="1" ht="30" customHeight="1">
      <c r="B30" s="98" t="s">
        <v>15</v>
      </c>
      <c r="C30" s="107" t="s">
        <v>14</v>
      </c>
      <c r="D30" s="48">
        <f>D29+D28</f>
        <v>5320346.5697774645</v>
      </c>
      <c r="E30" s="48">
        <f>E29+E28</f>
        <v>4957487.4155856324</v>
      </c>
      <c r="F30" s="48">
        <f>F29+F28</f>
        <v>5176528.4037054898</v>
      </c>
      <c r="G30" s="26">
        <f t="shared" si="0"/>
        <v>15454362.389068585</v>
      </c>
      <c r="H30" s="48">
        <f>H29+H28</f>
        <v>4963152.4417581083</v>
      </c>
      <c r="I30" s="48">
        <f>I29+I28</f>
        <v>4943324.3011421189</v>
      </c>
      <c r="J30" s="48">
        <f>J29+J28</f>
        <v>4799085.8988026716</v>
      </c>
      <c r="K30" s="26">
        <f t="shared" si="1"/>
        <v>14705562.641702898</v>
      </c>
      <c r="L30" s="48">
        <f>L29+L28</f>
        <v>4922789.8071290627</v>
      </c>
      <c r="M30" s="48">
        <f>M29+M28</f>
        <v>4934663.6004128605</v>
      </c>
      <c r="N30" s="48">
        <f>N29+N28</f>
        <v>4757235.7515524216</v>
      </c>
      <c r="O30" s="26">
        <f t="shared" si="2"/>
        <v>14614689.159094345</v>
      </c>
      <c r="P30" s="48">
        <f>P29+P28</f>
        <v>5044195.3040254908</v>
      </c>
      <c r="Q30" s="48">
        <f>Q29+Q28</f>
        <v>4812025.4738805825</v>
      </c>
      <c r="R30" s="48">
        <f>R29+R28</f>
        <v>5029448.013883369</v>
      </c>
      <c r="S30" s="26">
        <f t="shared" si="6"/>
        <v>14885668.791789442</v>
      </c>
      <c r="T30" s="161">
        <f>G30+K30+O30+S30</f>
        <v>59660282.98165527</v>
      </c>
      <c r="U30" s="83">
        <f t="shared" si="3"/>
        <v>0</v>
      </c>
      <c r="W30" s="117">
        <f>W29+W28</f>
        <v>50002758.528018162</v>
      </c>
      <c r="X30" s="34"/>
      <c r="Y30" s="60">
        <f>Y29+Y28</f>
        <v>54080285.268059425</v>
      </c>
      <c r="Z30" s="61">
        <f t="shared" si="7"/>
        <v>28.317069256126928</v>
      </c>
      <c r="AA30" s="167">
        <f>AA29+AA28</f>
        <v>58892384.392463192</v>
      </c>
      <c r="AB30" s="61">
        <f t="shared" si="13"/>
        <v>30.836740583629503</v>
      </c>
      <c r="AC30" s="122">
        <f>AC29+AC28</f>
        <v>59660282.981655315</v>
      </c>
      <c r="AD30" s="65">
        <f t="shared" si="14"/>
        <v>28.90481757790813</v>
      </c>
      <c r="AE30" s="128">
        <f>AE29+AE28</f>
        <v>57999536.066911548</v>
      </c>
      <c r="AF30" s="138">
        <f>AE30/$AC$5</f>
        <v>28.100202108207746</v>
      </c>
      <c r="AG30" s="182">
        <f t="shared" si="4"/>
        <v>-892848.32555164397</v>
      </c>
      <c r="AH30" s="182">
        <f t="shared" si="5"/>
        <v>-1660746.9147437662</v>
      </c>
      <c r="AI30" s="175"/>
      <c r="AJ30" s="133">
        <f>AJ29+AJ28</f>
        <v>60242042.731120259</v>
      </c>
      <c r="AK30" s="65">
        <f>AJ30/$AC$5</f>
        <v>29.186674427927166</v>
      </c>
    </row>
    <row r="31" spans="2:38" s="21" customFormat="1" ht="30" customHeight="1">
      <c r="B31" s="98" t="s">
        <v>13</v>
      </c>
      <c r="C31" s="108" t="s">
        <v>12</v>
      </c>
      <c r="D31" s="24">
        <f>D30/D5</f>
        <v>30.388398694639797</v>
      </c>
      <c r="E31" s="24">
        <f t="shared" ref="E31:T31" si="17">E30/E5</f>
        <v>30.280158698275628</v>
      </c>
      <c r="F31" s="24">
        <f t="shared" si="17"/>
        <v>29.915233261779068</v>
      </c>
      <c r="G31" s="24">
        <f t="shared" si="17"/>
        <v>30.193810822390041</v>
      </c>
      <c r="H31" s="24">
        <f t="shared" si="17"/>
        <v>29.357849749235921</v>
      </c>
      <c r="I31" s="24">
        <f t="shared" si="17"/>
        <v>28.272995682734965</v>
      </c>
      <c r="J31" s="24">
        <f t="shared" si="17"/>
        <v>28.250991959417526</v>
      </c>
      <c r="K31" s="24">
        <f t="shared" si="17"/>
        <v>28.622691882961476</v>
      </c>
      <c r="L31" s="24">
        <f t="shared" si="17"/>
        <v>27.850768245463794</v>
      </c>
      <c r="M31" s="24">
        <f t="shared" si="17"/>
        <v>28.018002174202469</v>
      </c>
      <c r="N31" s="24">
        <f t="shared" si="17"/>
        <v>28.028674461538195</v>
      </c>
      <c r="O31" s="24">
        <f t="shared" si="17"/>
        <v>27.964906533629438</v>
      </c>
      <c r="P31" s="24">
        <f t="shared" si="17"/>
        <v>28.698859748814325</v>
      </c>
      <c r="Q31" s="24">
        <f t="shared" si="17"/>
        <v>28.769015519878501</v>
      </c>
      <c r="R31" s="24">
        <f t="shared" si="17"/>
        <v>29.109192402837067</v>
      </c>
      <c r="S31" s="24">
        <f t="shared" si="17"/>
        <v>28.859058195629196</v>
      </c>
      <c r="T31" s="24">
        <f t="shared" si="17"/>
        <v>28.904817577908126</v>
      </c>
      <c r="U31" s="34"/>
      <c r="W31" s="24">
        <f t="shared" ref="W31" si="18">W30/W5</f>
        <v>20.409289195109455</v>
      </c>
      <c r="X31" s="34"/>
      <c r="Y31" s="24">
        <f t="shared" ref="Y31:AA31" si="19">Y30/Y5</f>
        <v>28.317069256126928</v>
      </c>
      <c r="Z31" s="63"/>
      <c r="AA31" s="24">
        <f t="shared" si="19"/>
        <v>29.15371613940923</v>
      </c>
      <c r="AB31" s="63"/>
      <c r="AC31" s="121">
        <f>AC30/AC5</f>
        <v>28.90481757790813</v>
      </c>
      <c r="AD31" s="64"/>
      <c r="AE31" s="208">
        <f>AE30/AE5</f>
        <v>28.100202108207746</v>
      </c>
      <c r="AF31" s="137"/>
      <c r="AG31" s="183">
        <f t="shared" si="4"/>
        <v>-1.0535140312014839</v>
      </c>
      <c r="AH31" s="183">
        <f t="shared" si="5"/>
        <v>-0.80461546970038356</v>
      </c>
      <c r="AI31" s="176"/>
      <c r="AJ31" s="121">
        <f>AJ30/AJ5</f>
        <v>29.186674427927166</v>
      </c>
      <c r="AK31" s="64"/>
    </row>
    <row r="32" spans="2:38" s="23" customFormat="1" ht="30" customHeight="1">
      <c r="B32" s="98" t="s">
        <v>11</v>
      </c>
      <c r="C32" s="41" t="s">
        <v>10</v>
      </c>
      <c r="D32" s="24">
        <f t="shared" ref="D32:S32" si="20">D5*D31</f>
        <v>5320346.5697774645</v>
      </c>
      <c r="E32" s="24">
        <f t="shared" si="20"/>
        <v>4957487.4155856324</v>
      </c>
      <c r="F32" s="24">
        <f t="shared" si="20"/>
        <v>5176528.4037054898</v>
      </c>
      <c r="G32" s="24">
        <f t="shared" si="20"/>
        <v>15454362.389068585</v>
      </c>
      <c r="H32" s="24">
        <f t="shared" si="20"/>
        <v>4963152.4417581083</v>
      </c>
      <c r="I32" s="24">
        <f t="shared" si="20"/>
        <v>4943324.3011421189</v>
      </c>
      <c r="J32" s="24">
        <f t="shared" si="20"/>
        <v>4799085.8988026716</v>
      </c>
      <c r="K32" s="24">
        <f t="shared" si="20"/>
        <v>14705562.641702898</v>
      </c>
      <c r="L32" s="24">
        <f t="shared" si="20"/>
        <v>4922789.8071290627</v>
      </c>
      <c r="M32" s="24">
        <f t="shared" si="20"/>
        <v>4934663.6004128605</v>
      </c>
      <c r="N32" s="24">
        <f t="shared" si="20"/>
        <v>4757235.7515524216</v>
      </c>
      <c r="O32" s="24">
        <f t="shared" si="20"/>
        <v>14614689.159094345</v>
      </c>
      <c r="P32" s="24">
        <f t="shared" si="20"/>
        <v>5044195.3040254908</v>
      </c>
      <c r="Q32" s="24">
        <f t="shared" si="20"/>
        <v>4812025.4738805825</v>
      </c>
      <c r="R32" s="24">
        <f t="shared" si="20"/>
        <v>5029448.013883369</v>
      </c>
      <c r="S32" s="24">
        <f t="shared" si="20"/>
        <v>14885668.791789442</v>
      </c>
      <c r="T32" s="24">
        <f>T5*T31</f>
        <v>59660282.98165527</v>
      </c>
      <c r="U32" s="34"/>
      <c r="W32" s="24">
        <f t="shared" ref="W32" si="21">W5*W31</f>
        <v>50002758.528018162</v>
      </c>
      <c r="X32" s="34"/>
      <c r="Y32" s="24">
        <f t="shared" ref="Y32:AA32" si="22">Y5*Y31</f>
        <v>54080285.268059425</v>
      </c>
      <c r="Z32" s="63"/>
      <c r="AA32" s="24">
        <f t="shared" si="22"/>
        <v>58892384.392463192</v>
      </c>
      <c r="AB32" s="63"/>
      <c r="AC32" s="121">
        <f>AC5*AC31</f>
        <v>59660282.981655315</v>
      </c>
      <c r="AD32" s="64"/>
      <c r="AE32" s="208">
        <f>AE5*AE31</f>
        <v>57999536.066911548</v>
      </c>
      <c r="AF32" s="137"/>
      <c r="AG32" s="183">
        <f t="shared" si="4"/>
        <v>-892848.32555164397</v>
      </c>
      <c r="AH32" s="183">
        <f t="shared" si="5"/>
        <v>-1660746.9147437662</v>
      </c>
      <c r="AI32" s="177"/>
      <c r="AJ32" s="121">
        <f>AJ5*AJ31</f>
        <v>60242042.731120259</v>
      </c>
      <c r="AK32" s="64"/>
    </row>
    <row r="33" spans="2:37" s="21" customFormat="1" ht="30" customHeight="1">
      <c r="B33" s="49" t="s">
        <v>9</v>
      </c>
      <c r="C33" s="42" t="s">
        <v>8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81">
        <v>11000000</v>
      </c>
      <c r="U33" s="34"/>
      <c r="W33" s="44">
        <v>8914147.1999999993</v>
      </c>
      <c r="X33" s="34"/>
      <c r="Y33" s="44">
        <v>11980796</v>
      </c>
      <c r="Z33" s="63"/>
      <c r="AA33" s="81">
        <v>11000000</v>
      </c>
      <c r="AB33" s="63"/>
      <c r="AC33" s="81">
        <v>11000000</v>
      </c>
      <c r="AD33" s="64"/>
      <c r="AE33" s="129">
        <v>11000000</v>
      </c>
      <c r="AF33" s="137"/>
      <c r="AG33" s="183">
        <f t="shared" si="4"/>
        <v>0</v>
      </c>
      <c r="AH33" s="183">
        <f t="shared" si="5"/>
        <v>0</v>
      </c>
      <c r="AI33" s="176"/>
      <c r="AJ33" s="129">
        <v>11000000</v>
      </c>
      <c r="AK33" s="64"/>
    </row>
    <row r="34" spans="2:37" ht="24.75" customHeight="1">
      <c r="B34" s="11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20"/>
      <c r="U34" s="34"/>
      <c r="W34" s="20"/>
      <c r="X34" s="34"/>
      <c r="Y34" s="20"/>
      <c r="Z34" s="63"/>
      <c r="AA34" s="20"/>
      <c r="AB34" s="63"/>
      <c r="AC34" s="20"/>
      <c r="AD34" s="69"/>
      <c r="AE34" s="209"/>
      <c r="AF34" s="140"/>
      <c r="AG34" s="184"/>
      <c r="AH34" s="184"/>
      <c r="AJ34" s="20"/>
      <c r="AK34" s="69"/>
    </row>
    <row r="35" spans="2:37">
      <c r="D35" s="38"/>
      <c r="E35" s="38"/>
      <c r="F35" s="38"/>
      <c r="G35" s="38"/>
      <c r="H35" s="38"/>
      <c r="I35" s="38"/>
      <c r="J35" s="38"/>
      <c r="K35" s="17"/>
      <c r="L35" s="38"/>
      <c r="M35" s="38"/>
      <c r="N35" s="38"/>
      <c r="O35" s="17"/>
      <c r="P35" s="38"/>
      <c r="Q35" s="38"/>
      <c r="R35" s="38"/>
      <c r="S35" s="17"/>
      <c r="U35" s="34"/>
      <c r="Y35" s="89">
        <f>Y15+Y33-Y25</f>
        <v>74406256.280019462</v>
      </c>
      <c r="Z35" s="90"/>
      <c r="AA35" s="89">
        <f>AA15+AA33-AA25</f>
        <v>78694290.8147057</v>
      </c>
      <c r="AB35" s="90"/>
      <c r="AC35" s="89">
        <f>AC15+AC33-AC25</f>
        <v>79958369.727229536</v>
      </c>
      <c r="AD35" s="91"/>
      <c r="AE35" s="210">
        <f>AE15+AE33-AE25</f>
        <v>78030678.564096928</v>
      </c>
      <c r="AF35" s="141"/>
      <c r="AG35" s="185"/>
      <c r="AH35" s="185"/>
      <c r="AJ35" s="89">
        <f>AJ15+AJ33-AJ25</f>
        <v>80166399.196676657</v>
      </c>
      <c r="AK35" s="91"/>
    </row>
    <row r="36" spans="2:37">
      <c r="D36" s="38"/>
      <c r="E36" s="38"/>
      <c r="F36" s="38"/>
      <c r="U36" s="34"/>
      <c r="Y36" s="89">
        <f>Y25</f>
        <v>3497094.0451609138</v>
      </c>
      <c r="Z36" s="90"/>
      <c r="AA36" s="89">
        <f>AA25</f>
        <v>3934714.5407352853</v>
      </c>
      <c r="AB36" s="90"/>
      <c r="AC36" s="89">
        <f>AC25</f>
        <v>3634589.6798160002</v>
      </c>
      <c r="AD36" s="91"/>
      <c r="AE36" s="210">
        <f>AE35*AE37</f>
        <v>3901533.9282048466</v>
      </c>
      <c r="AF36" s="141"/>
      <c r="AG36" s="185"/>
      <c r="AH36" s="185"/>
      <c r="AJ36" s="89">
        <f>AJ35*AJ37</f>
        <v>4008319.9598338329</v>
      </c>
      <c r="AK36" s="91"/>
    </row>
    <row r="37" spans="2:37" s="28" customFormat="1">
      <c r="B37" s="85"/>
      <c r="C37" s="13"/>
      <c r="D37" s="38"/>
      <c r="E37" s="38"/>
      <c r="F37" s="38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7"/>
      <c r="W37" s="86"/>
      <c r="X37" s="86"/>
      <c r="Y37" s="88">
        <f>Y36/Y35</f>
        <v>4.6999999999999986E-2</v>
      </c>
      <c r="Z37" s="86"/>
      <c r="AA37" s="88">
        <f>AA36/AA35</f>
        <v>0.05</v>
      </c>
      <c r="AB37" s="86"/>
      <c r="AC37" s="88">
        <f>AC36/AC35</f>
        <v>4.5456025331870341E-2</v>
      </c>
      <c r="AD37" s="88"/>
      <c r="AE37" s="211">
        <v>0.05</v>
      </c>
      <c r="AF37" s="142"/>
      <c r="AG37" s="186"/>
      <c r="AH37" s="186"/>
      <c r="AI37" s="156"/>
      <c r="AJ37" s="88">
        <v>0.05</v>
      </c>
      <c r="AK37" s="88"/>
    </row>
    <row r="38" spans="2:37">
      <c r="D38" s="38"/>
      <c r="E38" s="38"/>
      <c r="F38" s="38"/>
    </row>
    <row r="39" spans="2:37">
      <c r="D39" s="38"/>
      <c r="E39" s="38"/>
      <c r="F39" s="38"/>
      <c r="AC39" s="20"/>
      <c r="AE39" s="213"/>
      <c r="AF39" s="70"/>
      <c r="AG39" s="188"/>
      <c r="AH39" s="188"/>
      <c r="AI39" s="70"/>
      <c r="AJ39" s="70"/>
    </row>
    <row r="40" spans="2:37">
      <c r="C40" s="148"/>
      <c r="D40" s="38"/>
      <c r="E40" s="38"/>
      <c r="F40" s="38"/>
      <c r="AE40" s="213"/>
      <c r="AF40" s="70"/>
      <c r="AG40" s="188"/>
      <c r="AH40" s="188"/>
      <c r="AI40" s="70"/>
      <c r="AJ40" s="70"/>
    </row>
    <row r="41" spans="2:37">
      <c r="D41" s="38"/>
      <c r="E41" s="38"/>
      <c r="F41" s="38"/>
      <c r="AE41" s="213"/>
      <c r="AF41" s="70"/>
      <c r="AG41" s="188"/>
      <c r="AH41" s="188"/>
      <c r="AI41" s="70"/>
      <c r="AJ41" s="70"/>
    </row>
    <row r="42" spans="2:37">
      <c r="D42" s="38"/>
      <c r="E42" s="38"/>
      <c r="F42" s="38"/>
      <c r="Z42" s="11"/>
      <c r="AB42" s="11"/>
      <c r="AE42" s="213"/>
      <c r="AF42" s="70"/>
      <c r="AG42" s="188"/>
      <c r="AH42" s="188"/>
      <c r="AI42" s="70"/>
      <c r="AJ42" s="70"/>
    </row>
    <row r="43" spans="2:37">
      <c r="D43" s="38"/>
      <c r="E43" s="38"/>
      <c r="F43" s="38"/>
      <c r="AE43" s="213"/>
      <c r="AF43" s="70"/>
      <c r="AG43" s="188"/>
      <c r="AH43" s="188"/>
      <c r="AI43" s="70"/>
      <c r="AJ43" s="70"/>
    </row>
    <row r="44" spans="2:37">
      <c r="B44" s="10"/>
      <c r="D44" s="38"/>
      <c r="E44" s="38"/>
      <c r="F44" s="38"/>
    </row>
    <row r="45" spans="2:37">
      <c r="B45" s="10"/>
      <c r="D45" s="38"/>
      <c r="E45" s="38"/>
      <c r="F45" s="38"/>
    </row>
    <row r="46" spans="2:37" ht="26.1" customHeight="1">
      <c r="B46" s="15"/>
      <c r="D46" s="38"/>
      <c r="E46" s="38"/>
      <c r="F46" s="38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37" s="15" customFormat="1" ht="26.1" customHeight="1">
      <c r="T47" s="11"/>
      <c r="U47" s="11"/>
      <c r="W47" s="11"/>
      <c r="X47" s="11"/>
      <c r="Y47" s="11"/>
      <c r="Z47" s="73"/>
      <c r="AA47" s="11"/>
      <c r="AB47" s="73"/>
      <c r="AC47" s="11"/>
      <c r="AD47" s="70"/>
      <c r="AE47" s="209"/>
      <c r="AF47" s="143"/>
      <c r="AG47" s="187"/>
      <c r="AH47" s="187"/>
      <c r="AI47" s="151"/>
      <c r="AJ47" s="11"/>
      <c r="AK47" s="70"/>
    </row>
    <row r="48" spans="2:37" s="16" customFormat="1" ht="26.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1"/>
      <c r="U48" s="11"/>
      <c r="V48" s="10"/>
      <c r="W48" s="11"/>
      <c r="X48" s="11"/>
      <c r="Y48" s="11"/>
      <c r="Z48" s="73"/>
      <c r="AA48" s="11"/>
      <c r="AB48" s="73"/>
      <c r="AC48" s="11"/>
      <c r="AD48" s="70"/>
      <c r="AE48" s="212"/>
      <c r="AF48" s="143"/>
      <c r="AG48" s="187"/>
      <c r="AH48" s="187"/>
      <c r="AI48" s="151"/>
      <c r="AJ48" s="11"/>
      <c r="AK48" s="70"/>
    </row>
    <row r="49" spans="2:37" s="16" customFormat="1" ht="26.1" hidden="1" customHeight="1">
      <c r="B49" s="15"/>
      <c r="C49" s="15"/>
      <c r="D49" s="17">
        <f>D5*30.64</f>
        <v>5364396.4769599978</v>
      </c>
      <c r="E49" s="17">
        <f>E5*30.18</f>
        <v>4941089.367899999</v>
      </c>
      <c r="F49" s="17">
        <f>F5*29.4</f>
        <v>5087372.5013999976</v>
      </c>
      <c r="G49" s="38"/>
      <c r="H49" s="17">
        <f>H5*28.86</f>
        <v>4878987.415380002</v>
      </c>
      <c r="I49" s="17">
        <f>I5*28.65</f>
        <v>5009240.7191999964</v>
      </c>
      <c r="J49" s="17">
        <f>J5*27.33</f>
        <v>4642634.0640600016</v>
      </c>
      <c r="K49" s="17">
        <f>K5*30.64</f>
        <v>15742000.828720002</v>
      </c>
      <c r="L49" s="17">
        <f>L5*28.86</f>
        <v>5101177.5539399972</v>
      </c>
      <c r="M49" s="17">
        <f>M5*28.65</f>
        <v>5045974.058849996</v>
      </c>
      <c r="N49" s="17">
        <f>N5*27.33</f>
        <v>4638651.509130002</v>
      </c>
      <c r="O49" s="17">
        <f>O5*30.64</f>
        <v>16012714.910959994</v>
      </c>
      <c r="P49" s="17">
        <f>P5*28.86</f>
        <v>5072517.7846199982</v>
      </c>
      <c r="Q49" s="17">
        <f>Q5*28.65</f>
        <v>4792118.4418500019</v>
      </c>
      <c r="R49" s="17">
        <f>R5*27.33</f>
        <v>4722041.4883799981</v>
      </c>
      <c r="S49" s="17">
        <f>S5*30.64</f>
        <v>15804288.854079999</v>
      </c>
      <c r="T49" s="17">
        <f>T5*30.64</f>
        <v>63241743.893759988</v>
      </c>
      <c r="U49" s="17"/>
      <c r="V49" s="15"/>
      <c r="W49" s="17">
        <f>W5*30.64</f>
        <v>75068000</v>
      </c>
      <c r="X49" s="17"/>
      <c r="Y49" s="17"/>
      <c r="Z49" s="74"/>
      <c r="AA49" s="17"/>
      <c r="AB49" s="74"/>
      <c r="AC49" s="11"/>
      <c r="AD49" s="70"/>
      <c r="AE49" s="212"/>
      <c r="AF49" s="143"/>
      <c r="AG49" s="187"/>
      <c r="AH49" s="187"/>
      <c r="AI49" s="157"/>
      <c r="AJ49" s="11"/>
      <c r="AK49" s="70"/>
    </row>
    <row r="50" spans="2:37" s="16" customFormat="1" ht="26.1" hidden="1" customHeight="1">
      <c r="B50" s="15"/>
      <c r="C50" s="15"/>
      <c r="D50" s="17">
        <f>D49-D32</f>
        <v>44049.907182533294</v>
      </c>
      <c r="E50" s="17">
        <f>E49-E32</f>
        <v>-16398.047685633413</v>
      </c>
      <c r="F50" s="17">
        <f>F49-F32</f>
        <v>-89155.9023054922</v>
      </c>
      <c r="G50" s="38"/>
      <c r="H50" s="17">
        <f t="shared" ref="H50:T50" si="23">H49-H32</f>
        <v>-84165.026378106326</v>
      </c>
      <c r="I50" s="17">
        <f t="shared" si="23"/>
        <v>65916.41805787757</v>
      </c>
      <c r="J50" s="17">
        <f t="shared" si="23"/>
        <v>-156451.83474266995</v>
      </c>
      <c r="K50" s="17">
        <f t="shared" si="23"/>
        <v>1036438.1870171037</v>
      </c>
      <c r="L50" s="17">
        <f t="shared" si="23"/>
        <v>178387.74681093451</v>
      </c>
      <c r="M50" s="17">
        <f t="shared" si="23"/>
        <v>111310.45843713544</v>
      </c>
      <c r="N50" s="17">
        <f t="shared" si="23"/>
        <v>-118584.2424224196</v>
      </c>
      <c r="O50" s="17">
        <f t="shared" si="23"/>
        <v>1398025.7518656496</v>
      </c>
      <c r="P50" s="17">
        <f t="shared" si="23"/>
        <v>28322.480594507419</v>
      </c>
      <c r="Q50" s="17">
        <f t="shared" si="23"/>
        <v>-19907.032030580565</v>
      </c>
      <c r="R50" s="17">
        <f t="shared" si="23"/>
        <v>-307406.52550337091</v>
      </c>
      <c r="S50" s="17">
        <f t="shared" si="23"/>
        <v>918620.06229055673</v>
      </c>
      <c r="T50" s="17">
        <f t="shared" si="23"/>
        <v>3581460.9121047184</v>
      </c>
      <c r="U50" s="17"/>
      <c r="V50" s="10"/>
      <c r="W50" s="17">
        <f t="shared" ref="W50" si="24">W49-W32</f>
        <v>25065241.471981838</v>
      </c>
      <c r="X50" s="17"/>
      <c r="Y50" s="17"/>
      <c r="Z50" s="74"/>
      <c r="AA50" s="17"/>
      <c r="AB50" s="74"/>
      <c r="AC50" s="11"/>
      <c r="AD50" s="70"/>
      <c r="AE50" s="212"/>
      <c r="AF50" s="143"/>
      <c r="AG50" s="187"/>
      <c r="AH50" s="187"/>
      <c r="AI50" s="157"/>
      <c r="AJ50" s="11"/>
      <c r="AK50" s="70"/>
    </row>
    <row r="51" spans="2:37" s="16" customFormat="1" ht="26.1" hidden="1" customHeight="1">
      <c r="B51" s="15"/>
      <c r="C51" s="15"/>
      <c r="D51" s="12"/>
      <c r="E51" s="12"/>
      <c r="F51" s="12"/>
      <c r="G51" s="38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1"/>
      <c r="U51" s="11"/>
      <c r="V51" s="15"/>
      <c r="W51" s="11"/>
      <c r="X51" s="11"/>
      <c r="Y51" s="11"/>
      <c r="Z51" s="73"/>
      <c r="AA51" s="11"/>
      <c r="AB51" s="73"/>
      <c r="AC51" s="11"/>
      <c r="AD51" s="70"/>
      <c r="AE51" s="212"/>
      <c r="AF51" s="143"/>
      <c r="AG51" s="187"/>
      <c r="AH51" s="187"/>
      <c r="AI51" s="157"/>
      <c r="AJ51" s="11"/>
      <c r="AK51" s="70"/>
    </row>
    <row r="52" spans="2:37" s="15" customFormat="1" ht="26.1" hidden="1" customHeight="1">
      <c r="D52" s="12"/>
      <c r="E52" s="12"/>
      <c r="F52" s="12"/>
      <c r="G52" s="38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1"/>
      <c r="U52" s="11"/>
      <c r="V52" s="10"/>
      <c r="W52" s="11"/>
      <c r="X52" s="11"/>
      <c r="Y52" s="11"/>
      <c r="Z52" s="73"/>
      <c r="AA52" s="11"/>
      <c r="AB52" s="73"/>
      <c r="AC52" s="11"/>
      <c r="AD52" s="70"/>
      <c r="AE52" s="212"/>
      <c r="AF52" s="143"/>
      <c r="AG52" s="187"/>
      <c r="AH52" s="187"/>
      <c r="AI52" s="148"/>
      <c r="AJ52" s="11"/>
      <c r="AK52" s="70"/>
    </row>
    <row r="53" spans="2:37" hidden="1">
      <c r="B53" s="10"/>
      <c r="C53" s="10"/>
      <c r="G53" s="17"/>
      <c r="H53" s="17"/>
      <c r="I53" s="17"/>
      <c r="J53" s="17">
        <f>T5*29.17</f>
        <v>60207626.285279989</v>
      </c>
      <c r="K53" s="17"/>
      <c r="L53" s="17"/>
      <c r="M53" s="17"/>
      <c r="N53" s="17" t="e">
        <f>#REF!*29.17</f>
        <v>#REF!</v>
      </c>
      <c r="O53" s="17"/>
      <c r="P53" s="17"/>
      <c r="Q53" s="17"/>
      <c r="R53" s="17" t="e">
        <f>#REF!*29.17</f>
        <v>#REF!</v>
      </c>
      <c r="S53" s="17"/>
      <c r="V53" s="15"/>
    </row>
    <row r="54" spans="2:37" hidden="1">
      <c r="B54" s="10"/>
      <c r="C54" s="10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37" hidden="1"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9">
        <v>2553000</v>
      </c>
      <c r="U55" s="79"/>
      <c r="W55" s="19">
        <v>2553000</v>
      </c>
      <c r="X55" s="19"/>
      <c r="Y55" s="19"/>
      <c r="Z55" s="75"/>
      <c r="AA55" s="19"/>
      <c r="AB55" s="75"/>
    </row>
    <row r="56" spans="2:37" hidden="1"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9">
        <v>2553000</v>
      </c>
      <c r="U56" s="79"/>
      <c r="W56" s="19">
        <v>2553000</v>
      </c>
      <c r="X56" s="19"/>
      <c r="Y56" s="19"/>
      <c r="Z56" s="75"/>
      <c r="AA56" s="19"/>
      <c r="AB56" s="75"/>
    </row>
    <row r="57" spans="2:37" hidden="1"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9">
        <v>6874796</v>
      </c>
      <c r="U57" s="79"/>
      <c r="W57" s="19">
        <v>6874796</v>
      </c>
      <c r="X57" s="19"/>
      <c r="Y57" s="19"/>
      <c r="Z57" s="75"/>
      <c r="AA57" s="19"/>
      <c r="AB57" s="75"/>
    </row>
    <row r="58" spans="2:37" hidden="1"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8">
        <f>SUM(T55:T57)</f>
        <v>11980796</v>
      </c>
      <c r="U58" s="80"/>
      <c r="W58" s="18">
        <f>SUM(W55:W57)</f>
        <v>11980796</v>
      </c>
      <c r="X58" s="18"/>
      <c r="Y58" s="18"/>
      <c r="Z58" s="76"/>
      <c r="AA58" s="18"/>
      <c r="AB58" s="76"/>
    </row>
    <row r="65" spans="29:36">
      <c r="AC65" s="20"/>
      <c r="AE65" s="209"/>
      <c r="AJ65" s="20"/>
    </row>
    <row r="66" spans="29:36">
      <c r="AC66" s="20"/>
      <c r="AE66" s="209"/>
      <c r="AJ66" s="20"/>
    </row>
  </sheetData>
  <mergeCells count="1">
    <mergeCell ref="D2:Q2"/>
  </mergeCells>
  <pageMargins left="0" right="0" top="0.59055118110236227" bottom="0" header="0.15748031496062992" footer="0.19685039370078741"/>
  <pageSetup paperSize="9" scale="44" orientation="landscape" r:id="rId1"/>
  <rowBreaks count="1" manualBreakCount="1">
    <brk id="29" min="1" max="3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BG66"/>
  <sheetViews>
    <sheetView zoomScale="80" zoomScaleNormal="80" zoomScaleSheetLayoutView="70" workbookViewId="0">
      <pane xSplit="3" ySplit="4" topLeftCell="P15" activePane="bottomRight" state="frozen"/>
      <selection activeCell="AF19" sqref="AF19"/>
      <selection pane="topRight" activeCell="AF19" sqref="AF19"/>
      <selection pane="bottomLeft" activeCell="AF19" sqref="AF19"/>
      <selection pane="bottomRight" activeCell="AF26" sqref="AF26"/>
    </sheetView>
  </sheetViews>
  <sheetFormatPr defaultColWidth="8" defaultRowHeight="15.75"/>
  <cols>
    <col min="1" max="1" width="6.875" style="10" customWidth="1"/>
    <col min="2" max="2" width="4" style="14" customWidth="1"/>
    <col min="3" max="3" width="49.625" style="13" customWidth="1"/>
    <col min="4" max="4" width="12.625" style="12" customWidth="1"/>
    <col min="5" max="5" width="12.75" style="12" customWidth="1"/>
    <col min="6" max="6" width="12.625" style="12" customWidth="1"/>
    <col min="7" max="7" width="13.625" style="12" customWidth="1"/>
    <col min="8" max="10" width="12.625" style="12" customWidth="1"/>
    <col min="11" max="11" width="13.625" style="12" customWidth="1"/>
    <col min="12" max="14" width="12.625" style="12" customWidth="1"/>
    <col min="15" max="15" width="13.625" style="12" customWidth="1"/>
    <col min="16" max="18" width="12.625" style="12" customWidth="1"/>
    <col min="19" max="19" width="13.625" style="12" customWidth="1"/>
    <col min="20" max="21" width="17.5" style="11" customWidth="1"/>
    <col min="22" max="22" width="8" style="10" customWidth="1"/>
    <col min="23" max="23" width="17.5" style="11" customWidth="1"/>
    <col min="24" max="24" width="7.5" style="11" customWidth="1"/>
    <col min="25" max="25" width="17.5" style="11" customWidth="1"/>
    <col min="26" max="26" width="7.75" style="73" customWidth="1"/>
    <col min="27" max="27" width="17.5" style="11" customWidth="1"/>
    <col min="28" max="28" width="7.625" style="70" customWidth="1"/>
    <col min="29" max="29" width="17.5" style="11" customWidth="1"/>
    <col min="30" max="30" width="15.875" style="143" customWidth="1"/>
    <col min="31" max="31" width="40" style="151" customWidth="1"/>
    <col min="32" max="32" width="17.5" style="11" customWidth="1"/>
    <col min="33" max="33" width="8.625" style="188" customWidth="1"/>
    <col min="34" max="34" width="47.5" style="10" customWidth="1"/>
    <col min="35" max="48" width="0" style="10" hidden="1" customWidth="1"/>
    <col min="49" max="16384" width="8" style="10"/>
  </cols>
  <sheetData>
    <row r="1" spans="2:59" ht="20.25" customHeight="1">
      <c r="J1" s="37"/>
      <c r="N1" s="37"/>
      <c r="R1" s="37"/>
      <c r="T1" s="39"/>
      <c r="U1" s="39"/>
      <c r="W1" s="39"/>
      <c r="X1" s="39"/>
      <c r="Y1" s="39"/>
      <c r="Z1" s="71"/>
      <c r="AA1" s="39"/>
      <c r="AB1" s="67"/>
      <c r="AC1" s="39"/>
      <c r="AD1" s="135"/>
      <c r="AF1" s="39"/>
      <c r="AG1" s="189"/>
    </row>
    <row r="2" spans="2:59" ht="15" customHeight="1">
      <c r="D2" s="636" t="s">
        <v>70</v>
      </c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35"/>
      <c r="S2" s="35"/>
      <c r="T2" s="40" t="s">
        <v>60</v>
      </c>
      <c r="U2" s="40"/>
      <c r="W2" s="40"/>
      <c r="X2" s="40"/>
      <c r="Y2" s="40"/>
      <c r="Z2" s="72"/>
      <c r="AA2" s="40"/>
      <c r="AB2" s="68"/>
      <c r="AC2" s="40"/>
      <c r="AD2" s="136"/>
      <c r="AE2" s="152" t="s">
        <v>59</v>
      </c>
      <c r="AF2" s="40"/>
      <c r="AG2" s="190"/>
    </row>
    <row r="3" spans="2:59" ht="15" customHeight="1">
      <c r="C3" s="162" t="s">
        <v>95</v>
      </c>
      <c r="T3" s="34"/>
      <c r="U3" s="34"/>
      <c r="W3" s="34"/>
      <c r="X3" s="34"/>
      <c r="Y3" s="34"/>
      <c r="Z3" s="63"/>
      <c r="AA3" s="34"/>
      <c r="AB3" s="64"/>
      <c r="AC3" s="34"/>
      <c r="AD3" s="137"/>
      <c r="AF3" s="34"/>
      <c r="AG3" s="191"/>
    </row>
    <row r="4" spans="2:59" s="15" customFormat="1" ht="70.5" customHeight="1">
      <c r="B4" s="33" t="s">
        <v>58</v>
      </c>
      <c r="C4" s="32" t="s">
        <v>57</v>
      </c>
      <c r="D4" s="31" t="s">
        <v>7</v>
      </c>
      <c r="E4" s="31" t="s">
        <v>6</v>
      </c>
      <c r="F4" s="31" t="s">
        <v>5</v>
      </c>
      <c r="G4" s="30" t="s">
        <v>56</v>
      </c>
      <c r="H4" s="31" t="s">
        <v>4</v>
      </c>
      <c r="I4" s="31" t="s">
        <v>3</v>
      </c>
      <c r="J4" s="31" t="s">
        <v>2</v>
      </c>
      <c r="K4" s="30" t="s">
        <v>55</v>
      </c>
      <c r="L4" s="31" t="s">
        <v>61</v>
      </c>
      <c r="M4" s="31" t="s">
        <v>62</v>
      </c>
      <c r="N4" s="31" t="s">
        <v>63</v>
      </c>
      <c r="O4" s="30" t="s">
        <v>65</v>
      </c>
      <c r="P4" s="31" t="s">
        <v>67</v>
      </c>
      <c r="Q4" s="31" t="s">
        <v>68</v>
      </c>
      <c r="R4" s="31" t="s">
        <v>69</v>
      </c>
      <c r="S4" s="30" t="s">
        <v>66</v>
      </c>
      <c r="T4" s="29" t="s">
        <v>64</v>
      </c>
      <c r="U4" s="34"/>
      <c r="W4" s="114" t="s">
        <v>78</v>
      </c>
      <c r="X4" s="34"/>
      <c r="Y4" s="56" t="s">
        <v>81</v>
      </c>
      <c r="Z4" s="63"/>
      <c r="AA4" s="112" t="s">
        <v>80</v>
      </c>
      <c r="AB4" s="64"/>
      <c r="AC4" s="82" t="s">
        <v>82</v>
      </c>
      <c r="AD4" s="137"/>
      <c r="AE4" s="148"/>
      <c r="AF4" s="82" t="s">
        <v>83</v>
      </c>
      <c r="AG4" s="199" t="s">
        <v>97</v>
      </c>
    </row>
    <row r="5" spans="2:59" ht="26.1" customHeight="1">
      <c r="B5" s="109" t="s">
        <v>54</v>
      </c>
      <c r="C5" s="110" t="s">
        <v>53</v>
      </c>
      <c r="D5" s="50">
        <v>173639.00599999991</v>
      </c>
      <c r="E5" s="50">
        <v>162388.05499999999</v>
      </c>
      <c r="F5" s="50">
        <v>171653.97699999993</v>
      </c>
      <c r="G5" s="43">
        <f t="shared" ref="G5:G30" si="0">D5+E5+F5</f>
        <v>507681.03799999983</v>
      </c>
      <c r="H5" s="50">
        <v>167671.17900000006</v>
      </c>
      <c r="I5" s="50">
        <v>173403.39999999988</v>
      </c>
      <c r="J5" s="50">
        <v>168540.58200000005</v>
      </c>
      <c r="K5" s="43">
        <f t="shared" ref="K5:K30" si="1">H5+I5+J5</f>
        <v>509615.16099999996</v>
      </c>
      <c r="L5" s="50">
        <v>175316.77099999989</v>
      </c>
      <c r="M5" s="50">
        <v>174685.54099999988</v>
      </c>
      <c r="N5" s="50">
        <v>168394.86100000006</v>
      </c>
      <c r="O5" s="43">
        <f t="shared" ref="O5:O30" si="2">L5+M5+N5</f>
        <v>518397.17299999984</v>
      </c>
      <c r="P5" s="50">
        <v>174323.70899999992</v>
      </c>
      <c r="Q5" s="50">
        <v>165878.26500000007</v>
      </c>
      <c r="R5" s="50">
        <v>171163.46199999991</v>
      </c>
      <c r="S5" s="43">
        <f>P5+Q5+R5</f>
        <v>511365.43599999987</v>
      </c>
      <c r="T5" s="47">
        <f>G5+K5+O5+S5</f>
        <v>2047058.8079999993</v>
      </c>
      <c r="U5" s="83">
        <f t="shared" ref="U5:U8" si="3">T5-AA5</f>
        <v>0</v>
      </c>
      <c r="V5" s="15"/>
      <c r="W5" s="77">
        <v>2450000</v>
      </c>
      <c r="X5" s="34"/>
      <c r="Y5" s="57">
        <f>Y6+Y7+Y8</f>
        <v>1909812.2330000002</v>
      </c>
      <c r="Z5" s="63"/>
      <c r="AA5" s="77">
        <v>2047058.8080000007</v>
      </c>
      <c r="AB5" s="64"/>
      <c r="AC5" s="77">
        <f>AC6+AC7+AC8</f>
        <v>2047058.8080000007</v>
      </c>
      <c r="AD5" s="137"/>
      <c r="AE5" s="160">
        <f>(AC5-Y5)/Y5</f>
        <v>7.1863910298871986E-2</v>
      </c>
      <c r="AF5" s="77">
        <f>AF6+AF7+AF8</f>
        <v>2047058.8080000007</v>
      </c>
      <c r="AG5" s="191"/>
    </row>
    <row r="6" spans="2:59" ht="20.100000000000001" hidden="1" customHeight="1">
      <c r="B6" s="92"/>
      <c r="C6" s="93" t="s">
        <v>1</v>
      </c>
      <c r="D6" s="50"/>
      <c r="E6" s="50"/>
      <c r="F6" s="50"/>
      <c r="G6" s="43"/>
      <c r="H6" s="50"/>
      <c r="I6" s="50"/>
      <c r="J6" s="50"/>
      <c r="K6" s="43"/>
      <c r="L6" s="50"/>
      <c r="M6" s="50"/>
      <c r="N6" s="50"/>
      <c r="O6" s="43"/>
      <c r="P6" s="50"/>
      <c r="Q6" s="50"/>
      <c r="R6" s="50"/>
      <c r="S6" s="43"/>
      <c r="T6" s="47"/>
      <c r="U6" s="83">
        <f t="shared" si="3"/>
        <v>-761502.54399999999</v>
      </c>
      <c r="V6" s="15"/>
      <c r="W6" s="113"/>
      <c r="X6" s="34"/>
      <c r="Y6" s="78">
        <v>576571.72400000016</v>
      </c>
      <c r="Z6" s="63"/>
      <c r="AA6" s="84">
        <v>761502.54399999999</v>
      </c>
      <c r="AB6" s="64"/>
      <c r="AC6" s="84">
        <v>778557.56400000025</v>
      </c>
      <c r="AD6" s="137"/>
      <c r="AE6" s="160"/>
      <c r="AF6" s="131">
        <v>778557.56400000025</v>
      </c>
      <c r="AG6" s="191"/>
    </row>
    <row r="7" spans="2:59" ht="20.100000000000001" hidden="1" customHeight="1">
      <c r="B7" s="92"/>
      <c r="C7" s="93" t="s">
        <v>0</v>
      </c>
      <c r="D7" s="50"/>
      <c r="E7" s="50"/>
      <c r="F7" s="50"/>
      <c r="G7" s="43"/>
      <c r="H7" s="50"/>
      <c r="I7" s="50"/>
      <c r="J7" s="50"/>
      <c r="K7" s="43"/>
      <c r="L7" s="50"/>
      <c r="M7" s="50"/>
      <c r="N7" s="50"/>
      <c r="O7" s="43"/>
      <c r="P7" s="50"/>
      <c r="Q7" s="50"/>
      <c r="R7" s="50"/>
      <c r="S7" s="43"/>
      <c r="T7" s="47"/>
      <c r="U7" s="83">
        <f t="shared" si="3"/>
        <v>-1258561.8660000004</v>
      </c>
      <c r="V7" s="15"/>
      <c r="W7" s="113"/>
      <c r="X7" s="34"/>
      <c r="Y7" s="78">
        <v>1209681.733</v>
      </c>
      <c r="Z7" s="63"/>
      <c r="AA7" s="84">
        <v>1258561.8660000004</v>
      </c>
      <c r="AB7" s="64"/>
      <c r="AC7" s="84">
        <v>1268501.2440000004</v>
      </c>
      <c r="AD7" s="137"/>
      <c r="AE7" s="160"/>
      <c r="AF7" s="84">
        <v>1268501.2440000004</v>
      </c>
      <c r="AG7" s="191"/>
    </row>
    <row r="8" spans="2:59" ht="20.100000000000001" hidden="1" customHeight="1">
      <c r="B8" s="92"/>
      <c r="C8" s="93" t="s">
        <v>79</v>
      </c>
      <c r="D8" s="50"/>
      <c r="E8" s="50"/>
      <c r="F8" s="50"/>
      <c r="G8" s="43"/>
      <c r="H8" s="50"/>
      <c r="I8" s="50"/>
      <c r="J8" s="50"/>
      <c r="K8" s="43"/>
      <c r="L8" s="50"/>
      <c r="M8" s="50"/>
      <c r="N8" s="50"/>
      <c r="O8" s="43"/>
      <c r="P8" s="50"/>
      <c r="Q8" s="50"/>
      <c r="R8" s="50"/>
      <c r="S8" s="43"/>
      <c r="T8" s="47"/>
      <c r="U8" s="83">
        <f t="shared" si="3"/>
        <v>0</v>
      </c>
      <c r="V8" s="15"/>
      <c r="W8" s="127">
        <v>0</v>
      </c>
      <c r="X8" s="34"/>
      <c r="Y8" s="78">
        <v>123558.77599999998</v>
      </c>
      <c r="Z8" s="63"/>
      <c r="AA8" s="84">
        <v>0</v>
      </c>
      <c r="AB8" s="64"/>
      <c r="AC8" s="84">
        <v>0</v>
      </c>
      <c r="AD8" s="137"/>
      <c r="AE8" s="160"/>
      <c r="AF8" s="84">
        <v>0</v>
      </c>
      <c r="AG8" s="191"/>
    </row>
    <row r="9" spans="2:59" s="15" customFormat="1" ht="26.1" customHeight="1">
      <c r="B9" s="94" t="s">
        <v>52</v>
      </c>
      <c r="C9" s="99" t="s">
        <v>51</v>
      </c>
      <c r="D9" s="48">
        <f>SUM(D10:D14)</f>
        <v>887734.42129399744</v>
      </c>
      <c r="E9" s="48">
        <f>SUM(E10:E14)</f>
        <v>854412.92020525725</v>
      </c>
      <c r="F9" s="48">
        <f>SUM(F10:F14)</f>
        <v>966194.04319111619</v>
      </c>
      <c r="G9" s="26">
        <f t="shared" si="0"/>
        <v>2708341.3846903709</v>
      </c>
      <c r="H9" s="48">
        <f>SUM(H10:H14)</f>
        <v>1036872.1259148824</v>
      </c>
      <c r="I9" s="48">
        <f>SUM(I10:I14)</f>
        <v>1263392.9401598703</v>
      </c>
      <c r="J9" s="48">
        <f>SUM(J10:J14)</f>
        <v>1153222.2715846722</v>
      </c>
      <c r="K9" s="26">
        <f t="shared" si="1"/>
        <v>3453487.3376594251</v>
      </c>
      <c r="L9" s="48">
        <f>SUM(L10:L14)</f>
        <v>1351780.9869614299</v>
      </c>
      <c r="M9" s="48">
        <f>SUM(M10:M14)</f>
        <v>1292103.6939186014</v>
      </c>
      <c r="N9" s="48">
        <f>SUM(N10:N14)</f>
        <v>1267866.6661415363</v>
      </c>
      <c r="O9" s="26">
        <f t="shared" si="2"/>
        <v>3911751.3470215676</v>
      </c>
      <c r="P9" s="48">
        <f>SUM(P10:P14)</f>
        <v>1195191.8785623501</v>
      </c>
      <c r="Q9" s="48">
        <f>SUM(Q10:Q14)</f>
        <v>1125665.6499234659</v>
      </c>
      <c r="R9" s="48">
        <f>SUM(R10:R14)</f>
        <v>1104001.592133045</v>
      </c>
      <c r="S9" s="26">
        <f t="shared" ref="S9:S30" si="4">P9+Q9+R9</f>
        <v>3424859.1206188612</v>
      </c>
      <c r="T9" s="54">
        <f>G9+K9+O9+S9</f>
        <v>13498439.189990226</v>
      </c>
      <c r="U9" s="83">
        <f>T9-AA9</f>
        <v>-3.4468956291675568E-3</v>
      </c>
      <c r="W9" s="115">
        <f>W10+W11+W12+W13+W14</f>
        <v>13664031.838547913</v>
      </c>
      <c r="X9" s="34"/>
      <c r="Y9" s="58">
        <f>Y10+Y11+Y12+Y13+Y14</f>
        <v>12559165.310220949</v>
      </c>
      <c r="Z9" s="62">
        <f>Y9/$Y$5</f>
        <v>6.5761257013693806</v>
      </c>
      <c r="AA9" s="54">
        <f>AA10+AA11+AA12+AA13+AA14</f>
        <v>13498439.193437122</v>
      </c>
      <c r="AB9" s="66">
        <f>AA9/$AA$5</f>
        <v>6.5940651732547186</v>
      </c>
      <c r="AC9" s="54">
        <f>AC10+AC11+AC12+AC13+AC14</f>
        <v>0.34063493481665325</v>
      </c>
      <c r="AD9" s="139">
        <f>AC9/$AC$5</f>
        <v>1.6640212459233518E-7</v>
      </c>
      <c r="AE9" s="160">
        <f>(AC9-Y9)/Y9</f>
        <v>-0.99999997287758169</v>
      </c>
      <c r="AF9" s="54">
        <f>AF10+AF11+AF12+AF13+AF14</f>
        <v>4.74</v>
      </c>
      <c r="AG9" s="192">
        <v>6.6405128922487142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2:59" s="16" customFormat="1" ht="30" customHeight="1">
      <c r="B10" s="95" t="s">
        <v>43</v>
      </c>
      <c r="C10" s="100" t="s">
        <v>50</v>
      </c>
      <c r="D10" s="45">
        <v>606736.79600285296</v>
      </c>
      <c r="E10" s="45">
        <v>559528.28394190862</v>
      </c>
      <c r="F10" s="45">
        <v>642811.53396809776</v>
      </c>
      <c r="G10" s="27">
        <f t="shared" si="0"/>
        <v>1809076.6139128592</v>
      </c>
      <c r="H10" s="45">
        <v>707619.5961771264</v>
      </c>
      <c r="I10" s="45">
        <v>931718.45434655482</v>
      </c>
      <c r="J10" s="45">
        <v>815863.57156451629</v>
      </c>
      <c r="K10" s="27">
        <f t="shared" si="1"/>
        <v>2455201.6220881976</v>
      </c>
      <c r="L10" s="45">
        <v>1024604.06</v>
      </c>
      <c r="M10" s="45">
        <v>961746.16397409001</v>
      </c>
      <c r="N10" s="45">
        <v>940037.33</v>
      </c>
      <c r="O10" s="27">
        <f t="shared" si="2"/>
        <v>2926387.5539740901</v>
      </c>
      <c r="P10" s="45">
        <v>872654.72043218906</v>
      </c>
      <c r="Q10" s="45">
        <v>828180.01207533339</v>
      </c>
      <c r="R10" s="45">
        <v>811558.22891220602</v>
      </c>
      <c r="S10" s="27">
        <f t="shared" si="4"/>
        <v>2512392.9614197286</v>
      </c>
      <c r="T10" s="55">
        <f>G10+K10+O10+S10</f>
        <v>9703058.7513948753</v>
      </c>
      <c r="U10" s="83">
        <f t="shared" ref="U10:U30" si="5">T10-AA10</f>
        <v>1.4748722314834595E-3</v>
      </c>
      <c r="V10" s="15"/>
      <c r="W10" s="116">
        <v>8640470.6044544466</v>
      </c>
      <c r="X10" s="34"/>
      <c r="Y10" s="59">
        <v>9074198.3577509969</v>
      </c>
      <c r="Z10" s="61">
        <f t="shared" ref="Z10:Z30" si="6">Y10/$Y$5</f>
        <v>4.7513562856893667</v>
      </c>
      <c r="AA10" s="118">
        <v>9703058.7499200031</v>
      </c>
      <c r="AB10" s="65">
        <f>AA10/$AA$5</f>
        <v>4.74</v>
      </c>
      <c r="AC10" s="124">
        <v>0.34063493481665325</v>
      </c>
      <c r="AD10" s="138">
        <v>4.74</v>
      </c>
      <c r="AE10" s="148">
        <f>$AE$5*AF10</f>
        <v>0.34063493481665325</v>
      </c>
      <c r="AF10" s="124">
        <v>4.74</v>
      </c>
      <c r="AG10" s="193">
        <v>4.7648657578301021</v>
      </c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</row>
    <row r="11" spans="2:59" s="16" customFormat="1" ht="30" customHeight="1">
      <c r="B11" s="95" t="s">
        <v>41</v>
      </c>
      <c r="C11" s="100" t="s">
        <v>49</v>
      </c>
      <c r="D11" s="45">
        <v>204701.74306920348</v>
      </c>
      <c r="E11" s="45">
        <v>214168.75501327199</v>
      </c>
      <c r="F11" s="45">
        <v>236454.01151011285</v>
      </c>
      <c r="G11" s="27">
        <f t="shared" si="0"/>
        <v>655324.50959258829</v>
      </c>
      <c r="H11" s="45">
        <v>240938.983497971</v>
      </c>
      <c r="I11" s="45">
        <v>242652.30356270599</v>
      </c>
      <c r="J11" s="45">
        <v>249286.53047467599</v>
      </c>
      <c r="K11" s="27">
        <f t="shared" si="1"/>
        <v>732877.81753535289</v>
      </c>
      <c r="L11" s="45">
        <v>237557.13</v>
      </c>
      <c r="M11" s="45">
        <v>238873.31</v>
      </c>
      <c r="N11" s="45">
        <v>242050.70635463399</v>
      </c>
      <c r="O11" s="27">
        <f t="shared" si="2"/>
        <v>718481.14635463397</v>
      </c>
      <c r="P11" s="45">
        <v>243713.981053845</v>
      </c>
      <c r="Q11" s="45">
        <v>218735.30404195</v>
      </c>
      <c r="R11" s="45">
        <v>214867.22047950298</v>
      </c>
      <c r="S11" s="27">
        <f t="shared" si="4"/>
        <v>677316.50557529798</v>
      </c>
      <c r="T11" s="55">
        <f t="shared" ref="T11:T29" si="7">G11+K11+O11+S11</f>
        <v>2783999.9790578731</v>
      </c>
      <c r="U11" s="83">
        <f t="shared" si="5"/>
        <v>1.7787190154194832E-4</v>
      </c>
      <c r="V11" s="15"/>
      <c r="W11" s="116">
        <v>2209211.2340934663</v>
      </c>
      <c r="X11" s="34"/>
      <c r="Y11" s="59">
        <v>2540775.5401700009</v>
      </c>
      <c r="Z11" s="61">
        <f t="shared" si="6"/>
        <v>1.3303797599928771</v>
      </c>
      <c r="AA11" s="118">
        <v>2783999.9788800012</v>
      </c>
      <c r="AB11" s="65">
        <f t="shared" ref="AB11:AB16" si="8">AA11/$AA$5</f>
        <v>1.36</v>
      </c>
      <c r="AC11" s="124">
        <v>0</v>
      </c>
      <c r="AD11" s="138"/>
      <c r="AE11" s="148">
        <f t="shared" ref="AE11:AE14" si="9">$AE$5*AF11</f>
        <v>0</v>
      </c>
      <c r="AF11" s="124"/>
      <c r="AG11" s="193">
        <v>1.3739517783088506</v>
      </c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</row>
    <row r="12" spans="2:59" s="16" customFormat="1" ht="30" customHeight="1">
      <c r="B12" s="95" t="s">
        <v>39</v>
      </c>
      <c r="C12" s="100" t="s">
        <v>48</v>
      </c>
      <c r="D12" s="45">
        <v>75665.718308203199</v>
      </c>
      <c r="E12" s="45">
        <v>80108.573915999441</v>
      </c>
      <c r="F12" s="45">
        <v>86195.397661756797</v>
      </c>
      <c r="G12" s="27">
        <f t="shared" si="0"/>
        <v>241969.68988595944</v>
      </c>
      <c r="H12" s="45">
        <v>87522.395466169706</v>
      </c>
      <c r="I12" s="45">
        <v>88327.802950826706</v>
      </c>
      <c r="J12" s="45">
        <v>87455.829702166899</v>
      </c>
      <c r="K12" s="27">
        <f t="shared" si="1"/>
        <v>263306.0281191633</v>
      </c>
      <c r="L12" s="45">
        <v>88939.01</v>
      </c>
      <c r="M12" s="45">
        <v>90654.24</v>
      </c>
      <c r="N12" s="45">
        <v>84957.319282860204</v>
      </c>
      <c r="O12" s="27">
        <f t="shared" si="2"/>
        <v>264550.5692828602</v>
      </c>
      <c r="P12" s="45">
        <v>78152.569983680703</v>
      </c>
      <c r="Q12" s="45">
        <v>78119.286914026205</v>
      </c>
      <c r="R12" s="45">
        <v>76960.670288142806</v>
      </c>
      <c r="S12" s="27">
        <f t="shared" si="4"/>
        <v>233232.52718584973</v>
      </c>
      <c r="T12" s="55">
        <f>G12+K12+O12+S12</f>
        <v>1003058.8144738326</v>
      </c>
      <c r="U12" s="83">
        <f t="shared" si="5"/>
        <v>-1.4461677055805922E-3</v>
      </c>
      <c r="V12" s="15"/>
      <c r="W12" s="116">
        <v>906500</v>
      </c>
      <c r="X12" s="34"/>
      <c r="Y12" s="59">
        <v>936075.19900999987</v>
      </c>
      <c r="Z12" s="61">
        <f t="shared" si="6"/>
        <v>0.49013991157632286</v>
      </c>
      <c r="AA12" s="118">
        <v>1003058.8159200003</v>
      </c>
      <c r="AB12" s="65">
        <f t="shared" si="8"/>
        <v>0.49</v>
      </c>
      <c r="AC12" s="124">
        <v>0</v>
      </c>
      <c r="AD12" s="138"/>
      <c r="AE12" s="148">
        <f t="shared" si="9"/>
        <v>0</v>
      </c>
      <c r="AF12" s="124"/>
      <c r="AG12" s="193">
        <v>0.49759036557066649</v>
      </c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</row>
    <row r="13" spans="2:59" s="16" customFormat="1" ht="30" customHeight="1">
      <c r="B13" s="95" t="s">
        <v>35</v>
      </c>
      <c r="C13" s="101" t="s">
        <v>47</v>
      </c>
      <c r="D13" s="45">
        <v>630.16391373785507</v>
      </c>
      <c r="E13" s="45">
        <v>607.3073340772462</v>
      </c>
      <c r="F13" s="45">
        <v>733.10005114885269</v>
      </c>
      <c r="G13" s="27">
        <f t="shared" si="0"/>
        <v>1970.5712989639542</v>
      </c>
      <c r="H13" s="45">
        <v>791.15077361531121</v>
      </c>
      <c r="I13" s="45">
        <v>694.37929978284706</v>
      </c>
      <c r="J13" s="45">
        <v>616.33984331301997</v>
      </c>
      <c r="K13" s="27">
        <f t="shared" si="1"/>
        <v>2101.8699167111781</v>
      </c>
      <c r="L13" s="45">
        <v>680.78696142998058</v>
      </c>
      <c r="M13" s="45">
        <v>829.9799445114329</v>
      </c>
      <c r="N13" s="45">
        <v>821.31050404200198</v>
      </c>
      <c r="O13" s="27">
        <f t="shared" si="2"/>
        <v>2332.0774099834152</v>
      </c>
      <c r="P13" s="45">
        <v>670.60709263525769</v>
      </c>
      <c r="Q13" s="45">
        <v>631.04689215634414</v>
      </c>
      <c r="R13" s="45">
        <v>615.47245319327271</v>
      </c>
      <c r="S13" s="27">
        <f>P13+Q13+R13</f>
        <v>1917.1264379848747</v>
      </c>
      <c r="T13" s="55">
        <f t="shared" si="7"/>
        <v>8321.645063643422</v>
      </c>
      <c r="U13" s="83">
        <f t="shared" si="5"/>
        <v>-3.6534731298161205E-3</v>
      </c>
      <c r="V13" s="15"/>
      <c r="W13" s="116">
        <v>24500</v>
      </c>
      <c r="X13" s="34"/>
      <c r="Y13" s="59">
        <v>8116.2132899514218</v>
      </c>
      <c r="Z13" s="61">
        <f t="shared" si="6"/>
        <v>4.2497441108135473E-3</v>
      </c>
      <c r="AA13" s="118">
        <v>8321.6487171165518</v>
      </c>
      <c r="AB13" s="65">
        <f t="shared" si="8"/>
        <v>4.0651732547180193E-3</v>
      </c>
      <c r="AC13" s="124">
        <v>0</v>
      </c>
      <c r="AD13" s="138"/>
      <c r="AE13" s="148">
        <f t="shared" si="9"/>
        <v>0</v>
      </c>
      <c r="AF13" s="124"/>
      <c r="AG13" s="193">
        <v>4.1049905390952877E-3</v>
      </c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</row>
    <row r="14" spans="2:59" s="15" customFormat="1" ht="30" customHeight="1">
      <c r="B14" s="95" t="s">
        <v>33</v>
      </c>
      <c r="C14" s="101" t="s">
        <v>46</v>
      </c>
      <c r="D14" s="45">
        <v>0</v>
      </c>
      <c r="E14" s="45">
        <v>0</v>
      </c>
      <c r="F14" s="45">
        <v>0</v>
      </c>
      <c r="G14" s="27">
        <f t="shared" si="0"/>
        <v>0</v>
      </c>
      <c r="H14" s="45">
        <v>0</v>
      </c>
      <c r="I14" s="45">
        <v>0</v>
      </c>
      <c r="J14" s="45">
        <v>0</v>
      </c>
      <c r="K14" s="27">
        <f t="shared" si="1"/>
        <v>0</v>
      </c>
      <c r="L14" s="45">
        <v>0</v>
      </c>
      <c r="M14" s="45">
        <v>0</v>
      </c>
      <c r="N14" s="45">
        <v>0</v>
      </c>
      <c r="O14" s="27">
        <f t="shared" si="2"/>
        <v>0</v>
      </c>
      <c r="P14" s="45">
        <v>0</v>
      </c>
      <c r="Q14" s="45">
        <v>0</v>
      </c>
      <c r="R14" s="45">
        <v>0</v>
      </c>
      <c r="S14" s="27">
        <f t="shared" si="4"/>
        <v>0</v>
      </c>
      <c r="T14" s="55">
        <f t="shared" si="7"/>
        <v>0</v>
      </c>
      <c r="U14" s="83">
        <f t="shared" si="5"/>
        <v>0</v>
      </c>
      <c r="W14" s="116">
        <v>1883350</v>
      </c>
      <c r="X14" s="34"/>
      <c r="Y14" s="59">
        <v>0</v>
      </c>
      <c r="Z14" s="61">
        <f t="shared" si="6"/>
        <v>0</v>
      </c>
      <c r="AA14" s="118">
        <v>0</v>
      </c>
      <c r="AB14" s="65">
        <f t="shared" si="8"/>
        <v>0</v>
      </c>
      <c r="AC14" s="124">
        <v>0</v>
      </c>
      <c r="AD14" s="138"/>
      <c r="AE14" s="148">
        <f t="shared" si="9"/>
        <v>0</v>
      </c>
      <c r="AF14" s="124"/>
      <c r="AG14" s="193">
        <v>0</v>
      </c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</row>
    <row r="15" spans="2:59" s="15" customFormat="1" ht="26.1" customHeight="1">
      <c r="B15" s="96" t="s">
        <v>45</v>
      </c>
      <c r="C15" s="99" t="s">
        <v>44</v>
      </c>
      <c r="D15" s="48">
        <f>SUM(D16:D27)</f>
        <v>6281694.8111927491</v>
      </c>
      <c r="E15" s="48">
        <f>SUM(E16:E27)</f>
        <v>5874671.9760258412</v>
      </c>
      <c r="F15" s="48">
        <f>SUM(F16:F27)</f>
        <v>6209882.9144501062</v>
      </c>
      <c r="G15" s="26">
        <f t="shared" si="0"/>
        <v>18366249.701668695</v>
      </c>
      <c r="H15" s="48">
        <f>SUM(H16:H27)</f>
        <v>6065798.2291770969</v>
      </c>
      <c r="I15" s="48">
        <f>SUM(I16:I27)</f>
        <v>6273171.3519667368</v>
      </c>
      <c r="J15" s="48">
        <f>SUM(J16:J27)</f>
        <v>6097250.4036610685</v>
      </c>
      <c r="K15" s="26">
        <f t="shared" si="1"/>
        <v>18436219.984804902</v>
      </c>
      <c r="L15" s="48">
        <f>SUM(L16:L27)</f>
        <v>6342390.8951987838</v>
      </c>
      <c r="M15" s="48">
        <f>SUM(M16:M27)</f>
        <v>6319555.0456566066</v>
      </c>
      <c r="N15" s="48">
        <f>SUM(N16:N27)</f>
        <v>6091978.6915575005</v>
      </c>
      <c r="O15" s="26">
        <f t="shared" si="2"/>
        <v>18753924.632412892</v>
      </c>
      <c r="P15" s="48">
        <f>SUM(P16:P27)</f>
        <v>6306465.1400571521</v>
      </c>
      <c r="Q15" s="48">
        <f>SUM(Q16:Q27)</f>
        <v>6000936.4286510395</v>
      </c>
      <c r="R15" s="48">
        <f>SUM(R16:R27)</f>
        <v>6192137.6762038544</v>
      </c>
      <c r="S15" s="26">
        <f t="shared" si="4"/>
        <v>18499539.244912047</v>
      </c>
      <c r="T15" s="54">
        <f>G15+K15+O15+S15</f>
        <v>74055933.563798532</v>
      </c>
      <c r="U15" s="83">
        <f t="shared" si="5"/>
        <v>0</v>
      </c>
      <c r="W15" s="115">
        <f>SUM(W16:W27)</f>
        <v>62298284.893566079</v>
      </c>
      <c r="X15" s="34"/>
      <c r="Y15" s="58">
        <f>SUM(Y16:Y27)</f>
        <v>65922554.325180374</v>
      </c>
      <c r="Z15" s="62">
        <f>Y15/$Y$5</f>
        <v>34.51781970294897</v>
      </c>
      <c r="AA15" s="54">
        <f>SUM(AA16:AA27)</f>
        <v>74055933.563798577</v>
      </c>
      <c r="AB15" s="66">
        <f>AA15/AA5</f>
        <v>36.176749429173483</v>
      </c>
      <c r="AC15" s="54">
        <f>SUM(AC16:AC27)</f>
        <v>0</v>
      </c>
      <c r="AD15" s="139">
        <f>AC15/AC5</f>
        <v>0</v>
      </c>
      <c r="AE15" s="148"/>
      <c r="AF15" s="54" t="e">
        <f>SUM(AF16:AF27)</f>
        <v>#VALUE!</v>
      </c>
      <c r="AG15" s="192" t="e">
        <f>AF15/AF5</f>
        <v>#VALUE!</v>
      </c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</row>
    <row r="16" spans="2:59" ht="30" customHeight="1">
      <c r="B16" s="95" t="s">
        <v>43</v>
      </c>
      <c r="C16" s="102" t="s">
        <v>42</v>
      </c>
      <c r="D16" s="45">
        <f>D5*$AA$16/$AA$5</f>
        <v>714490.11570828489</v>
      </c>
      <c r="E16" s="45">
        <f>E5*$AA$16/$AA$5</f>
        <v>668194.6809036294</v>
      </c>
      <c r="F16" s="45">
        <f>F5*$AA$16/$AA$5</f>
        <v>706322.11456288397</v>
      </c>
      <c r="G16" s="27">
        <f t="shared" si="0"/>
        <v>2089006.9111747984</v>
      </c>
      <c r="H16" s="45">
        <f>H5*$AA$16/$AA$5</f>
        <v>689933.68969558994</v>
      </c>
      <c r="I16" s="45">
        <f>I5*$AA$16/$AA$5</f>
        <v>713520.64368653425</v>
      </c>
      <c r="J16" s="45">
        <f>J5*$AA$16/$AA$5</f>
        <v>693511.11083140946</v>
      </c>
      <c r="K16" s="27">
        <f t="shared" si="1"/>
        <v>2096965.4442135335</v>
      </c>
      <c r="L16" s="45">
        <f>L5*$AA$16/$AA$5</f>
        <v>721393.78635577357</v>
      </c>
      <c r="M16" s="45">
        <f>M5*$AA$16/$AA$5</f>
        <v>718796.39993823937</v>
      </c>
      <c r="N16" s="45">
        <f>N5*$AA$16/$AA$5</f>
        <v>692911.49778046214</v>
      </c>
      <c r="O16" s="27">
        <f t="shared" si="2"/>
        <v>2133101.684074475</v>
      </c>
      <c r="P16" s="45">
        <f>P5*$AA$16/$AA$5</f>
        <v>717307.53292902058</v>
      </c>
      <c r="Q16" s="45">
        <f>Q5*$AA$16/$AA$5</f>
        <v>682556.20372152829</v>
      </c>
      <c r="R16" s="45">
        <f>R5*$AA$16/$AA$5</f>
        <v>704303.74249787314</v>
      </c>
      <c r="S16" s="27">
        <f t="shared" si="4"/>
        <v>2104167.4791484219</v>
      </c>
      <c r="T16" s="55">
        <f>G16+K16+O16+S16</f>
        <v>8423241.5186112281</v>
      </c>
      <c r="U16" s="83">
        <f t="shared" si="5"/>
        <v>0</v>
      </c>
      <c r="V16" s="15"/>
      <c r="W16" s="116">
        <v>9380259.166310871</v>
      </c>
      <c r="X16" s="34"/>
      <c r="Y16" s="59">
        <v>7349564.6699999999</v>
      </c>
      <c r="Z16" s="61">
        <f>(Y16-Y8)/$Y$5</f>
        <v>3.7836211168514384</v>
      </c>
      <c r="AA16" s="123">
        <v>8423241.5186112337</v>
      </c>
      <c r="AB16" s="65">
        <f t="shared" si="8"/>
        <v>4.1148019224913401</v>
      </c>
      <c r="AC16" s="125"/>
      <c r="AD16" s="139">
        <f>AC16/$AC$5</f>
        <v>0</v>
      </c>
      <c r="AE16" s="149" t="s">
        <v>88</v>
      </c>
      <c r="AF16" s="125">
        <v>8423241.5186112337</v>
      </c>
      <c r="AG16" s="194">
        <f>AF16/AF5</f>
        <v>4.1148019224913401</v>
      </c>
      <c r="AH16" s="10" t="s">
        <v>98</v>
      </c>
    </row>
    <row r="17" spans="2:34" ht="30" customHeight="1">
      <c r="B17" s="95" t="s">
        <v>41</v>
      </c>
      <c r="C17" s="102" t="s">
        <v>40</v>
      </c>
      <c r="D17" s="45">
        <f>D5*$AA$17/$AA$5</f>
        <v>862074.04809474107</v>
      </c>
      <c r="E17" s="45">
        <f>E5*$AA$17/$AA$5</f>
        <v>806215.90252642613</v>
      </c>
      <c r="F17" s="45">
        <f>F5*$AA$17/$AA$5</f>
        <v>852218.87773275783</v>
      </c>
      <c r="G17" s="27">
        <f t="shared" si="0"/>
        <v>2520508.8283539251</v>
      </c>
      <c r="H17" s="45">
        <f>H5*$AA$17/$AA$5</f>
        <v>832445.28610897518</v>
      </c>
      <c r="I17" s="45">
        <f>I5*$AA$17/$AA$5</f>
        <v>860904.32348703721</v>
      </c>
      <c r="J17" s="45">
        <f>J5*$AA$17/$AA$5</f>
        <v>836761.6536170668</v>
      </c>
      <c r="K17" s="27">
        <f t="shared" si="1"/>
        <v>2530111.2632130794</v>
      </c>
      <c r="L17" s="45">
        <f>L5*$AA$17/$AA$5</f>
        <v>870403.72987892292</v>
      </c>
      <c r="M17" s="45">
        <f>M5*$AA$17/$AA$5</f>
        <v>867269.83148872573</v>
      </c>
      <c r="N17" s="45">
        <f>N5*$AA$17/$AA$5</f>
        <v>836038.18545598781</v>
      </c>
      <c r="O17" s="27">
        <f t="shared" si="2"/>
        <v>2573711.7468236363</v>
      </c>
      <c r="P17" s="45">
        <f>P5*$AA$17/$AA$5</f>
        <v>865473.42649795895</v>
      </c>
      <c r="Q17" s="45">
        <f>Q5*$AA$17/$AA$5</f>
        <v>823543.91846427845</v>
      </c>
      <c r="R17" s="45">
        <f>R5*$AA$17/$AA$5</f>
        <v>849783.59397110576</v>
      </c>
      <c r="S17" s="27">
        <f t="shared" si="4"/>
        <v>2538800.9389333432</v>
      </c>
      <c r="T17" s="55">
        <f>G17+K17+O17+S17</f>
        <v>10163132.777323984</v>
      </c>
      <c r="U17" s="83">
        <f t="shared" si="5"/>
        <v>0</v>
      </c>
      <c r="W17" s="116">
        <v>4756507.4128560536</v>
      </c>
      <c r="X17" s="34"/>
      <c r="Y17" s="59">
        <v>5118378.4400000041</v>
      </c>
      <c r="Z17" s="61">
        <f>Y17/Y6</f>
        <v>8.8772623195791738</v>
      </c>
      <c r="AA17" s="123">
        <v>10163132.777323989</v>
      </c>
      <c r="AB17" s="65">
        <f>AA17/AA6</f>
        <v>13.346157353512385</v>
      </c>
      <c r="AC17" s="125"/>
      <c r="AD17" s="139">
        <f>AC17/AC6</f>
        <v>0</v>
      </c>
      <c r="AE17" s="149" t="s">
        <v>88</v>
      </c>
      <c r="AF17" s="132">
        <f>AD42</f>
        <v>10163132.777323989</v>
      </c>
      <c r="AG17" s="194">
        <f>AF17/AF6</f>
        <v>13.053797493288481</v>
      </c>
      <c r="AH17" s="10" t="s">
        <v>98</v>
      </c>
    </row>
    <row r="18" spans="2:34" ht="30" customHeight="1">
      <c r="B18" s="97" t="s">
        <v>39</v>
      </c>
      <c r="C18" s="103" t="s">
        <v>38</v>
      </c>
      <c r="D18" s="45">
        <f>D5*$AA$18/$AA$5</f>
        <v>645593.45610531163</v>
      </c>
      <c r="E18" s="45">
        <f>E5*$AA$18/$AA$5</f>
        <v>603762.18496476242</v>
      </c>
      <c r="F18" s="45">
        <f>F5*$AA$18/$AA$5</f>
        <v>638213.07676485833</v>
      </c>
      <c r="G18" s="27">
        <f t="shared" si="0"/>
        <v>1887568.7178349323</v>
      </c>
      <c r="H18" s="45">
        <f>H5*$AA$18/$AA$5</f>
        <v>623404.95049748465</v>
      </c>
      <c r="I18" s="45">
        <f>I5*$AA$18/$AA$5</f>
        <v>644717.46806942543</v>
      </c>
      <c r="J18" s="45">
        <f>J5*$AA$18/$AA$5</f>
        <v>626637.40903573681</v>
      </c>
      <c r="K18" s="27">
        <f t="shared" si="1"/>
        <v>1894759.8276026468</v>
      </c>
      <c r="L18" s="45">
        <f>L5*$AA$18/$AA$5</f>
        <v>651831.42146709515</v>
      </c>
      <c r="M18" s="45">
        <f>M5*$AA$18/$AA$5</f>
        <v>649484.4951244198</v>
      </c>
      <c r="N18" s="45">
        <f>N5*$AA$18/$AA$5</f>
        <v>626095.61530986684</v>
      </c>
      <c r="O18" s="27">
        <f t="shared" si="2"/>
        <v>1927411.5319013817</v>
      </c>
      <c r="P18" s="45">
        <f>P5*$AA$18/$AA$5</f>
        <v>648139.1961804172</v>
      </c>
      <c r="Q18" s="45">
        <f>Q5*$AA$18/$AA$5</f>
        <v>616738.85874526866</v>
      </c>
      <c r="R18" s="45">
        <f>R5*$AA$18/$AA$5</f>
        <v>636389.33173534856</v>
      </c>
      <c r="S18" s="27">
        <f t="shared" si="4"/>
        <v>1901267.3866610343</v>
      </c>
      <c r="T18" s="55">
        <f>G18+K18+O18+S18</f>
        <v>7611007.463999995</v>
      </c>
      <c r="U18" s="83">
        <f t="shared" si="5"/>
        <v>0</v>
      </c>
      <c r="W18" s="116">
        <v>5934879.73871239</v>
      </c>
      <c r="X18" s="34"/>
      <c r="Y18" s="59">
        <v>8024312.6699999981</v>
      </c>
      <c r="Z18" s="61">
        <f>Y18/Y7</f>
        <v>6.6334081528203068</v>
      </c>
      <c r="AA18" s="123">
        <v>7611007.4639999997</v>
      </c>
      <c r="AB18" s="65">
        <f>AA18/AA7</f>
        <v>6.0473844549172107</v>
      </c>
      <c r="AC18" s="125"/>
      <c r="AD18" s="139">
        <f>AC18/AC7</f>
        <v>0</v>
      </c>
      <c r="AE18" s="149" t="s">
        <v>89</v>
      </c>
      <c r="AF18" s="125" t="e">
        <f>AE18/AE7</f>
        <v>#VALUE!</v>
      </c>
      <c r="AG18" s="194" t="e">
        <f>AF18/AF7</f>
        <v>#VALUE!</v>
      </c>
      <c r="AH18" s="10" t="s">
        <v>98</v>
      </c>
    </row>
    <row r="19" spans="2:34" ht="30" customHeight="1">
      <c r="B19" s="97" t="s">
        <v>37</v>
      </c>
      <c r="C19" s="103" t="s">
        <v>36</v>
      </c>
      <c r="D19" s="45">
        <f>D5*$AA$19/$AA$5</f>
        <v>54072.722386299494</v>
      </c>
      <c r="E19" s="45">
        <f>E5*$AA$19/$AA$5</f>
        <v>50569.076724996557</v>
      </c>
      <c r="F19" s="45">
        <f>F5*$AA$19/$AA$5</f>
        <v>53454.566797193249</v>
      </c>
      <c r="G19" s="27">
        <f t="shared" si="0"/>
        <v>158096.3659084893</v>
      </c>
      <c r="H19" s="45">
        <f>H5*$AA$19/$AA$5</f>
        <v>52214.288270289559</v>
      </c>
      <c r="I19" s="45">
        <f>I5*$AA$19/$AA$5</f>
        <v>53999.352593854652</v>
      </c>
      <c r="J19" s="45">
        <f>J5*$AA$19/$AA$5</f>
        <v>52485.028054764109</v>
      </c>
      <c r="K19" s="27">
        <f t="shared" si="1"/>
        <v>158698.66891890831</v>
      </c>
      <c r="L19" s="45">
        <f>L5*$AA$19/$AA$5</f>
        <v>54595.193247912517</v>
      </c>
      <c r="M19" s="45">
        <f>M5*$AA$19/$AA$5</f>
        <v>54398.622642389106</v>
      </c>
      <c r="N19" s="45">
        <f>N5*$AA$19/$AA$5</f>
        <v>52439.649246393979</v>
      </c>
      <c r="O19" s="27">
        <f t="shared" si="2"/>
        <v>161433.46513669559</v>
      </c>
      <c r="P19" s="45">
        <f>P5*$AA$19/$AA$5</f>
        <v>54285.944957016509</v>
      </c>
      <c r="Q19" s="45">
        <f>Q5*$AA$19/$AA$5</f>
        <v>51655.95899152998</v>
      </c>
      <c r="R19" s="45">
        <f>R5*$AA$19/$AA$5</f>
        <v>53301.816087359555</v>
      </c>
      <c r="S19" s="27">
        <f t="shared" si="4"/>
        <v>159243.72003590604</v>
      </c>
      <c r="T19" s="55">
        <f t="shared" ref="T19:T25" si="10">G19+K19+O19+S19</f>
        <v>637472.21999999927</v>
      </c>
      <c r="U19" s="83">
        <f t="shared" si="5"/>
        <v>0</v>
      </c>
      <c r="W19" s="116">
        <v>361000</v>
      </c>
      <c r="X19" s="34"/>
      <c r="Y19" s="59">
        <v>587109.93000000017</v>
      </c>
      <c r="Z19" s="61">
        <f t="shared" si="6"/>
        <v>0.30741761931106037</v>
      </c>
      <c r="AA19" s="123">
        <v>637472.21999999962</v>
      </c>
      <c r="AB19" s="65">
        <f t="shared" ref="AB19:AB30" si="11">AA19/$AA$5</f>
        <v>0.3114088454658599</v>
      </c>
      <c r="AC19" s="125"/>
      <c r="AD19" s="138">
        <f>AC19/$AC$5</f>
        <v>0</v>
      </c>
      <c r="AE19" s="149"/>
      <c r="AF19" s="125">
        <v>637472.21999999962</v>
      </c>
      <c r="AG19" s="193">
        <f>AF19/$AC$5</f>
        <v>0.3114088454658599</v>
      </c>
      <c r="AH19" s="10" t="s">
        <v>99</v>
      </c>
    </row>
    <row r="20" spans="2:34" ht="30" customHeight="1">
      <c r="B20" s="97" t="s">
        <v>35</v>
      </c>
      <c r="C20" s="103" t="s">
        <v>34</v>
      </c>
      <c r="D20" s="45">
        <f>D5*$AA$20/$AA$5</f>
        <v>444480.38415938325</v>
      </c>
      <c r="E20" s="45">
        <f>E5*$AA$20/$AA$5</f>
        <v>415680.24795819836</v>
      </c>
      <c r="F20" s="45">
        <f>F5*$AA$20/$AA$5</f>
        <v>439399.11542367359</v>
      </c>
      <c r="G20" s="27">
        <f t="shared" si="0"/>
        <v>1299559.7475412551</v>
      </c>
      <c r="H20" s="45">
        <f>H5*$AA$20/$AA$5</f>
        <v>429203.96615479811</v>
      </c>
      <c r="I20" s="45">
        <f>I5*$AA$20/$AA$5</f>
        <v>443877.28092928143</v>
      </c>
      <c r="J20" s="45">
        <f>J5*$AA$20/$AA$5</f>
        <v>431429.46023202932</v>
      </c>
      <c r="K20" s="27">
        <f t="shared" si="1"/>
        <v>1304510.707316109</v>
      </c>
      <c r="L20" s="45">
        <f>L5*$AA$20/$AA$5</f>
        <v>448775.11982338008</v>
      </c>
      <c r="M20" s="45">
        <f>M5*$AA$20/$AA$5</f>
        <v>447159.29997186048</v>
      </c>
      <c r="N20" s="45">
        <f>N5*$AA$20/$AA$5</f>
        <v>431056.44424010359</v>
      </c>
      <c r="O20" s="27">
        <f t="shared" si="2"/>
        <v>1326990.8640353442</v>
      </c>
      <c r="P20" s="45">
        <f>P5*$AA$20/$AA$5</f>
        <v>446233.08396736928</v>
      </c>
      <c r="Q20" s="45">
        <f>Q5*$AA$20/$AA$5</f>
        <v>424614.47257358779</v>
      </c>
      <c r="R20" s="45">
        <f>R5*$AA$20/$AA$5</f>
        <v>438143.49722671183</v>
      </c>
      <c r="S20" s="27">
        <f t="shared" si="4"/>
        <v>1308991.053767669</v>
      </c>
      <c r="T20" s="55">
        <f t="shared" si="10"/>
        <v>5240052.372660378</v>
      </c>
      <c r="U20" s="83">
        <f t="shared" si="5"/>
        <v>0</v>
      </c>
      <c r="W20" s="116">
        <v>6127523.3713788353</v>
      </c>
      <c r="X20" s="34"/>
      <c r="Y20" s="59">
        <v>5292540.2948419843</v>
      </c>
      <c r="Z20" s="61">
        <f t="shared" si="6"/>
        <v>2.7712359379582963</v>
      </c>
      <c r="AA20" s="123">
        <v>5240052.3726603799</v>
      </c>
      <c r="AB20" s="65">
        <f t="shared" si="11"/>
        <v>2.5597957187072558</v>
      </c>
      <c r="AC20" s="125"/>
      <c r="AD20" s="138">
        <f t="shared" ref="AD20:AD27" si="12">AC20/$AC$5</f>
        <v>0</v>
      </c>
      <c r="AE20" s="149" t="s">
        <v>90</v>
      </c>
      <c r="AF20" s="125">
        <v>5240052.3726603799</v>
      </c>
      <c r="AG20" s="193">
        <f t="shared" ref="AG20:AG27" si="13">AF20/$AC$5</f>
        <v>2.5597957187072558</v>
      </c>
      <c r="AH20" s="10" t="s">
        <v>99</v>
      </c>
    </row>
    <row r="21" spans="2:34" ht="30" customHeight="1">
      <c r="B21" s="97" t="s">
        <v>33</v>
      </c>
      <c r="C21" s="103" t="s">
        <v>32</v>
      </c>
      <c r="D21" s="45">
        <f>D5*$AA$21/$AA$5</f>
        <v>922059.65304862522</v>
      </c>
      <c r="E21" s="45">
        <f>E5*$AA$21/$AA$5</f>
        <v>862314.73619781691</v>
      </c>
      <c r="F21" s="45">
        <f>F5*$AA$21/$AA$5</f>
        <v>911518.73143662605</v>
      </c>
      <c r="G21" s="27">
        <f t="shared" si="0"/>
        <v>2695893.1206830684</v>
      </c>
      <c r="H21" s="45">
        <f>H5*$AA$21/$AA$5</f>
        <v>890369.2361323128</v>
      </c>
      <c r="I21" s="45">
        <f>I5*$AA$21/$AA$5</f>
        <v>920808.53562045807</v>
      </c>
      <c r="J21" s="45">
        <f>J5*$AA$21/$AA$5</f>
        <v>894985.94897239562</v>
      </c>
      <c r="K21" s="27">
        <f t="shared" si="1"/>
        <v>2706163.7207251666</v>
      </c>
      <c r="L21" s="45">
        <f>L5*$AA$21/$AA$5</f>
        <v>930968.93817662867</v>
      </c>
      <c r="M21" s="45">
        <f>M5*$AA$21/$AA$5</f>
        <v>927616.97407477314</v>
      </c>
      <c r="N21" s="45">
        <f>N5*$AA$21/$AA$5</f>
        <v>894212.13980476034</v>
      </c>
      <c r="O21" s="27">
        <f t="shared" si="2"/>
        <v>2752798.0520561622</v>
      </c>
      <c r="P21" s="45">
        <f>P5*$AA$21/$AA$5</f>
        <v>925695.5700304429</v>
      </c>
      <c r="Q21" s="45">
        <f>Q5*$AA$21/$AA$5</f>
        <v>880848.48558858968</v>
      </c>
      <c r="R21" s="45">
        <f>R5*$AA$21/$AA$5</f>
        <v>908913.99358921428</v>
      </c>
      <c r="S21" s="27">
        <f t="shared" si="4"/>
        <v>2715458.0492082471</v>
      </c>
      <c r="T21" s="55">
        <f t="shared" si="10"/>
        <v>10870312.942672644</v>
      </c>
      <c r="U21" s="83">
        <f t="shared" si="5"/>
        <v>0</v>
      </c>
      <c r="W21" s="116">
        <v>7841759.7146451846</v>
      </c>
      <c r="X21" s="34"/>
      <c r="Y21" s="59">
        <v>10588360.239634708</v>
      </c>
      <c r="Z21" s="61">
        <f t="shared" si="6"/>
        <v>5.5441891389511833</v>
      </c>
      <c r="AA21" s="123">
        <v>10870312.942672649</v>
      </c>
      <c r="AB21" s="65">
        <f t="shared" si="11"/>
        <v>5.3102103858428311</v>
      </c>
      <c r="AC21" s="125"/>
      <c r="AD21" s="138">
        <f t="shared" si="12"/>
        <v>0</v>
      </c>
      <c r="AE21" s="149" t="s">
        <v>90</v>
      </c>
      <c r="AF21" s="125">
        <v>10870312.942672649</v>
      </c>
      <c r="AG21" s="193">
        <f t="shared" si="13"/>
        <v>5.3102103858428311</v>
      </c>
      <c r="AH21" s="10" t="s">
        <v>99</v>
      </c>
    </row>
    <row r="22" spans="2:34" ht="30" customHeight="1">
      <c r="B22" s="97" t="s">
        <v>31</v>
      </c>
      <c r="C22" s="103" t="s">
        <v>30</v>
      </c>
      <c r="D22" s="45">
        <f>D5*$AA$22/$AA$5</f>
        <v>885245.69702753355</v>
      </c>
      <c r="E22" s="45">
        <f>E5*$AA$22/$AA$5</f>
        <v>827886.14291779872</v>
      </c>
      <c r="F22" s="45">
        <f>F5*$AA$22/$AA$5</f>
        <v>875125.62999187643</v>
      </c>
      <c r="G22" s="27">
        <f t="shared" si="0"/>
        <v>2588257.4699372086</v>
      </c>
      <c r="H22" s="45">
        <f>H5*$AA$22/$AA$5</f>
        <v>854820.54490270151</v>
      </c>
      <c r="I22" s="45">
        <f>I5*$AA$22/$AA$5</f>
        <v>884044.53144556796</v>
      </c>
      <c r="J22" s="45">
        <f>J5*$AA$22/$AA$5</f>
        <v>859252.93185573921</v>
      </c>
      <c r="K22" s="27">
        <f t="shared" si="1"/>
        <v>2598118.0082040085</v>
      </c>
      <c r="L22" s="45">
        <f>L5*$AA$22/$AA$5</f>
        <v>893799.27194763743</v>
      </c>
      <c r="M22" s="45">
        <f>M5*$AA$22/$AA$5</f>
        <v>890581.13764586265</v>
      </c>
      <c r="N22" s="45">
        <f>N5*$AA$22/$AA$5</f>
        <v>858510.01762702875</v>
      </c>
      <c r="O22" s="27">
        <f t="shared" si="2"/>
        <v>2642890.4272205289</v>
      </c>
      <c r="P22" s="45">
        <f>P5*$AA$22/$AA$5</f>
        <v>888736.44716746372</v>
      </c>
      <c r="Q22" s="45">
        <f>Q5*$AA$22/$AA$5</f>
        <v>845679.91780397005</v>
      </c>
      <c r="R22" s="45">
        <f>R5*$AA$22/$AA$5</f>
        <v>872624.88834931329</v>
      </c>
      <c r="S22" s="27">
        <f t="shared" si="4"/>
        <v>2607041.2533207471</v>
      </c>
      <c r="T22" s="55">
        <f t="shared" si="10"/>
        <v>10436307.158682492</v>
      </c>
      <c r="U22" s="83">
        <f t="shared" si="5"/>
        <v>0</v>
      </c>
      <c r="W22" s="116">
        <v>6478022.5872818884</v>
      </c>
      <c r="X22" s="34"/>
      <c r="Y22" s="59">
        <v>9431362.0578022506</v>
      </c>
      <c r="Z22" s="61">
        <f t="shared" si="6"/>
        <v>4.938371372240681</v>
      </c>
      <c r="AA22" s="123">
        <v>10436307.158682499</v>
      </c>
      <c r="AB22" s="65">
        <f t="shared" si="11"/>
        <v>5.0981960644691435</v>
      </c>
      <c r="AC22" s="125"/>
      <c r="AD22" s="138">
        <f t="shared" si="12"/>
        <v>0</v>
      </c>
      <c r="AE22" s="149" t="s">
        <v>93</v>
      </c>
      <c r="AF22" s="125">
        <v>10436307.158682499</v>
      </c>
      <c r="AG22" s="193">
        <f t="shared" si="13"/>
        <v>5.0981960644691435</v>
      </c>
      <c r="AH22" s="10" t="s">
        <v>99</v>
      </c>
    </row>
    <row r="23" spans="2:34" s="28" customFormat="1" ht="30" customHeight="1">
      <c r="B23" s="97" t="s">
        <v>29</v>
      </c>
      <c r="C23" s="104" t="s">
        <v>28</v>
      </c>
      <c r="D23" s="45">
        <f>D5*$AA$23/$AA$5</f>
        <v>1292936.5452282368</v>
      </c>
      <c r="E23" s="45">
        <f>E5*$AA$23/$AA$5</f>
        <v>1209160.6353588144</v>
      </c>
      <c r="F23" s="45">
        <f>F5*$AA$23/$AA$5</f>
        <v>1278155.7848647628</v>
      </c>
      <c r="G23" s="27">
        <f t="shared" si="0"/>
        <v>3780252.9654518142</v>
      </c>
      <c r="H23" s="45">
        <f>H5*$AA$23/$AA$5</f>
        <v>1248499.400593237</v>
      </c>
      <c r="I23" s="45">
        <f>I5*$AA$23/$AA$5</f>
        <v>1291182.195127459</v>
      </c>
      <c r="J23" s="45">
        <f>J5*$AA$23/$AA$5</f>
        <v>1254973.0780066578</v>
      </c>
      <c r="K23" s="27">
        <f t="shared" si="1"/>
        <v>3794654.673727354</v>
      </c>
      <c r="L23" s="45">
        <f>L5*$AA$23/$AA$5</f>
        <v>1305429.3815602118</v>
      </c>
      <c r="M23" s="45">
        <f>M5*$AA$23/$AA$5</f>
        <v>1300729.1684327282</v>
      </c>
      <c r="N23" s="45">
        <f>N5*$AA$23/$AA$5</f>
        <v>1253888.0222311879</v>
      </c>
      <c r="O23" s="27">
        <f t="shared" si="2"/>
        <v>3860046.5722241281</v>
      </c>
      <c r="P23" s="45">
        <f>P5*$AA$23/$AA$5</f>
        <v>1298034.9246288158</v>
      </c>
      <c r="Q23" s="45">
        <f>Q5*$AA$23/$AA$5</f>
        <v>1235149.1512083071</v>
      </c>
      <c r="R23" s="45">
        <f>R5*$AA$23/$AA$5</f>
        <v>1274503.3522455469</v>
      </c>
      <c r="S23" s="27">
        <f t="shared" si="4"/>
        <v>3807687.4280826701</v>
      </c>
      <c r="T23" s="55">
        <f t="shared" si="10"/>
        <v>15242641.639485966</v>
      </c>
      <c r="U23" s="83">
        <f t="shared" si="5"/>
        <v>0</v>
      </c>
      <c r="W23" s="116">
        <v>17297009.794550829</v>
      </c>
      <c r="X23" s="34"/>
      <c r="Y23" s="59">
        <v>14554983.880000001</v>
      </c>
      <c r="Z23" s="61">
        <f t="shared" si="6"/>
        <v>7.6211596242299278</v>
      </c>
      <c r="AA23" s="123">
        <v>15242641.639485974</v>
      </c>
      <c r="AB23" s="65">
        <f t="shared" si="11"/>
        <v>7.446118098765421</v>
      </c>
      <c r="AC23" s="125"/>
      <c r="AD23" s="138">
        <f>AC23/$AC$5</f>
        <v>0</v>
      </c>
      <c r="AE23" s="149" t="s">
        <v>90</v>
      </c>
      <c r="AF23" s="125">
        <v>15242641.639485974</v>
      </c>
      <c r="AG23" s="193">
        <f>AF23/$AC$5</f>
        <v>7.446118098765421</v>
      </c>
      <c r="AH23" s="10" t="s">
        <v>99</v>
      </c>
    </row>
    <row r="24" spans="2:34" ht="30" customHeight="1">
      <c r="B24" s="97" t="s">
        <v>27</v>
      </c>
      <c r="C24" s="103" t="s">
        <v>26</v>
      </c>
      <c r="D24" s="45">
        <f>D5*$AA$24/$AA$5</f>
        <v>78259.061461289602</v>
      </c>
      <c r="E24" s="45">
        <f>E5*$AA$24/$AA$5</f>
        <v>73188.260342980095</v>
      </c>
      <c r="F24" s="45">
        <f>F5*$AA$24/$AA$5</f>
        <v>77364.40933160948</v>
      </c>
      <c r="G24" s="27">
        <f t="shared" si="0"/>
        <v>228811.73113587918</v>
      </c>
      <c r="H24" s="45">
        <f>H5*$AA$24/$AA$5</f>
        <v>75569.363157077169</v>
      </c>
      <c r="I24" s="45">
        <f>I5*$AA$24/$AA$5</f>
        <v>78152.873889387396</v>
      </c>
      <c r="J24" s="45">
        <f>J5*$AA$24/$AA$5</f>
        <v>75961.202896194489</v>
      </c>
      <c r="K24" s="27">
        <f t="shared" si="1"/>
        <v>229683.43994265905</v>
      </c>
      <c r="L24" s="45">
        <f>L5*$AA$24/$AA$5</f>
        <v>79015.229774373583</v>
      </c>
      <c r="M24" s="45">
        <f>M5*$AA$24/$AA$5</f>
        <v>78730.734553488641</v>
      </c>
      <c r="N24" s="45">
        <f>N5*$AA$24/$AA$5</f>
        <v>75895.526473840393</v>
      </c>
      <c r="O24" s="27">
        <f t="shared" si="2"/>
        <v>233641.4908017026</v>
      </c>
      <c r="P24" s="45">
        <f>P5*$AA$24/$AA$5</f>
        <v>78567.656951405064</v>
      </c>
      <c r="Q24" s="45">
        <f>Q5*$AA$24/$AA$5</f>
        <v>74761.297215252984</v>
      </c>
      <c r="R24" s="45">
        <f>R5*$AA$24/$AA$5</f>
        <v>77143.334329989826</v>
      </c>
      <c r="S24" s="27">
        <f t="shared" si="4"/>
        <v>230472.28849664787</v>
      </c>
      <c r="T24" s="55">
        <f t="shared" si="10"/>
        <v>922608.95037688862</v>
      </c>
      <c r="U24" s="83">
        <f t="shared" si="5"/>
        <v>0</v>
      </c>
      <c r="W24" s="116">
        <v>456465.66464905534</v>
      </c>
      <c r="X24" s="34"/>
      <c r="Y24" s="59">
        <v>563240.86</v>
      </c>
      <c r="Z24" s="61">
        <f t="shared" si="6"/>
        <v>0.29491949536590906</v>
      </c>
      <c r="AA24" s="123">
        <v>922608.9503768892</v>
      </c>
      <c r="AB24" s="65">
        <f t="shared" si="11"/>
        <v>0.45069977802850153</v>
      </c>
      <c r="AC24" s="125"/>
      <c r="AD24" s="138">
        <f t="shared" si="12"/>
        <v>0</v>
      </c>
      <c r="AE24" s="149" t="s">
        <v>90</v>
      </c>
      <c r="AF24" s="125">
        <v>922608.9503768892</v>
      </c>
      <c r="AG24" s="193">
        <f>AF24/$AC$5</f>
        <v>0.45069977802850153</v>
      </c>
      <c r="AH24" s="10" t="s">
        <v>99</v>
      </c>
    </row>
    <row r="25" spans="2:34" ht="30" customHeight="1">
      <c r="B25" s="97" t="s">
        <v>25</v>
      </c>
      <c r="C25" s="103" t="s">
        <v>24</v>
      </c>
      <c r="D25" s="45">
        <f>D5*$AA$25/$AA$5</f>
        <v>343559.76162812737</v>
      </c>
      <c r="E25" s="45">
        <f>E5*$AA$25/$AA$5</f>
        <v>321298.78390950512</v>
      </c>
      <c r="F25" s="45">
        <f>F5*$AA$25/$AA$5</f>
        <v>339632.21040691779</v>
      </c>
      <c r="G25" s="27">
        <f t="shared" si="0"/>
        <v>1004490.7559445503</v>
      </c>
      <c r="H25" s="45">
        <f>H5*$AA$25/$AA$5</f>
        <v>331751.90077480127</v>
      </c>
      <c r="I25" s="45">
        <f>I5*$AA$25/$AA$5</f>
        <v>343093.5948199727</v>
      </c>
      <c r="J25" s="45">
        <f>J5*$AA$25/$AA$5</f>
        <v>333472.08965585707</v>
      </c>
      <c r="K25" s="27">
        <f t="shared" si="1"/>
        <v>1008317.585250631</v>
      </c>
      <c r="L25" s="45">
        <f>L5*$AA$25/$AA$5</f>
        <v>346879.36450277187</v>
      </c>
      <c r="M25" s="45">
        <f>M5*$AA$25/$AA$5</f>
        <v>345630.42146095017</v>
      </c>
      <c r="N25" s="45">
        <f>N5*$AA$25/$AA$5</f>
        <v>333183.76807894011</v>
      </c>
      <c r="O25" s="27">
        <f t="shared" si="2"/>
        <v>1025693.5540426621</v>
      </c>
      <c r="P25" s="45">
        <f>P5*$AA$25/$AA$5</f>
        <v>344914.50561615772</v>
      </c>
      <c r="Q25" s="45">
        <f>Q5*$AA$25/$AA$5</f>
        <v>328204.46566416876</v>
      </c>
      <c r="R25" s="45">
        <f>R5*$AA$25/$AA$5</f>
        <v>338661.6841389027</v>
      </c>
      <c r="S25" s="27">
        <f t="shared" si="4"/>
        <v>1011780.6554192292</v>
      </c>
      <c r="T25" s="55">
        <f t="shared" si="10"/>
        <v>4050282.5506570726</v>
      </c>
      <c r="U25" s="83">
        <f t="shared" si="5"/>
        <v>0</v>
      </c>
      <c r="W25" s="116">
        <v>3056034.8866028925</v>
      </c>
      <c r="X25" s="34"/>
      <c r="Y25" s="59">
        <v>3497094.0451609138</v>
      </c>
      <c r="Z25" s="61">
        <f t="shared" si="6"/>
        <v>1.8311193031094766</v>
      </c>
      <c r="AA25" s="123">
        <v>4050282.5506570749</v>
      </c>
      <c r="AB25" s="65">
        <f t="shared" si="11"/>
        <v>1.9785863184918688</v>
      </c>
      <c r="AC25" s="158"/>
      <c r="AD25" s="138">
        <f t="shared" si="12"/>
        <v>0</v>
      </c>
      <c r="AE25" s="150"/>
      <c r="AF25" s="130">
        <v>4050282.5506570749</v>
      </c>
      <c r="AG25" s="193">
        <f>AF25/$AC$5</f>
        <v>1.9785863184918688</v>
      </c>
    </row>
    <row r="26" spans="2:34" ht="30" customHeight="1">
      <c r="B26" s="95" t="s">
        <v>23</v>
      </c>
      <c r="C26" s="105" t="s">
        <v>22</v>
      </c>
      <c r="D26" s="45">
        <f>D5*$AA$26/$AA$5</f>
        <v>31458.884880931775</v>
      </c>
      <c r="E26" s="45">
        <f>E5*$AA$26/$AA$5</f>
        <v>29420.504332323926</v>
      </c>
      <c r="F26" s="45">
        <f>F5*$AA$26/$AA$5</f>
        <v>31099.249104185219</v>
      </c>
      <c r="G26" s="27">
        <f t="shared" si="0"/>
        <v>91978.638317440927</v>
      </c>
      <c r="H26" s="45">
        <f>H5*$AA$26/$AA$5</f>
        <v>30377.669393080439</v>
      </c>
      <c r="I26" s="45">
        <f>I5*$AA$26/$AA$5</f>
        <v>31416.19918373735</v>
      </c>
      <c r="J26" s="45">
        <f>J5*$AA$26/$AA$5</f>
        <v>30535.182670322629</v>
      </c>
      <c r="K26" s="27">
        <f t="shared" si="1"/>
        <v>92329.051247140422</v>
      </c>
      <c r="L26" s="45">
        <f>L5*$AA$26/$AA$5</f>
        <v>31762.852389201529</v>
      </c>
      <c r="M26" s="45">
        <f>M5*$AA$26/$AA$5</f>
        <v>31648.489882983362</v>
      </c>
      <c r="N26" s="45">
        <f>N5*$AA$26/$AA$5</f>
        <v>30508.781804127084</v>
      </c>
      <c r="O26" s="27">
        <f t="shared" si="2"/>
        <v>93920.124076311971</v>
      </c>
      <c r="P26" s="45">
        <f>P5*$AA$26/$AA$5</f>
        <v>31582.935308026652</v>
      </c>
      <c r="Q26" s="45">
        <f>Q5*$AA$26/$AA$5</f>
        <v>30052.839872186898</v>
      </c>
      <c r="R26" s="45">
        <f>R5*$AA$26/$AA$5</f>
        <v>31010.380506783949</v>
      </c>
      <c r="S26" s="27">
        <f t="shared" si="4"/>
        <v>92646.155686997488</v>
      </c>
      <c r="T26" s="55">
        <f t="shared" si="7"/>
        <v>370873.96932789078</v>
      </c>
      <c r="U26" s="83">
        <f t="shared" si="5"/>
        <v>0</v>
      </c>
      <c r="W26" s="116">
        <v>248458.76376323288</v>
      </c>
      <c r="X26" s="34"/>
      <c r="Y26" s="59">
        <v>268607.237740518</v>
      </c>
      <c r="Z26" s="61">
        <f t="shared" si="6"/>
        <v>0.14064588816596924</v>
      </c>
      <c r="AA26" s="123">
        <v>370873.96932789101</v>
      </c>
      <c r="AB26" s="65">
        <f t="shared" si="11"/>
        <v>0.18117406685069248</v>
      </c>
      <c r="AC26" s="125"/>
      <c r="AD26" s="138">
        <f t="shared" si="12"/>
        <v>0</v>
      </c>
      <c r="AE26" s="149"/>
      <c r="AF26" s="125">
        <v>370873.96932789101</v>
      </c>
      <c r="AG26" s="193">
        <f t="shared" si="13"/>
        <v>0.18117406685069248</v>
      </c>
      <c r="AH26" s="10" t="s">
        <v>99</v>
      </c>
    </row>
    <row r="27" spans="2:34" ht="30" customHeight="1">
      <c r="B27" s="95" t="s">
        <v>21</v>
      </c>
      <c r="C27" s="105" t="s">
        <v>20</v>
      </c>
      <c r="D27" s="45">
        <f>D5*$AA$27/$AA$5</f>
        <v>7464.4814639834167</v>
      </c>
      <c r="E27" s="45">
        <f>E5*$AA$27/$AA$5</f>
        <v>6980.8198885901256</v>
      </c>
      <c r="F27" s="45">
        <f>F5*$AA$27/$AA$5</f>
        <v>7379.1480327613481</v>
      </c>
      <c r="G27" s="27">
        <f t="shared" si="0"/>
        <v>21824.44938533489</v>
      </c>
      <c r="H27" s="45">
        <f>H5*$AA$27/$AA$5</f>
        <v>7207.9334967498407</v>
      </c>
      <c r="I27" s="45">
        <f>I5*$AA$27/$AA$5</f>
        <v>7454.3531140215218</v>
      </c>
      <c r="J27" s="45">
        <f>J5*$AA$27/$AA$5</f>
        <v>7245.307832895438</v>
      </c>
      <c r="K27" s="27">
        <f t="shared" si="1"/>
        <v>21907.5944436668</v>
      </c>
      <c r="L27" s="45">
        <f>L5*$AA$27/$AA$5</f>
        <v>7536.6060748753953</v>
      </c>
      <c r="M27" s="45">
        <f>M5*$AA$27/$AA$5</f>
        <v>7509.4704401867803</v>
      </c>
      <c r="N27" s="45">
        <f>N5*$AA$27/$AA$5</f>
        <v>7239.0435048019399</v>
      </c>
      <c r="O27" s="27">
        <f t="shared" si="2"/>
        <v>22285.120019864116</v>
      </c>
      <c r="P27" s="45">
        <f>P5*$AA$27/$AA$5</f>
        <v>7493.9158230572866</v>
      </c>
      <c r="Q27" s="45">
        <f>Q5*$AA$27/$AA$5</f>
        <v>7130.8588023720331</v>
      </c>
      <c r="R27" s="45">
        <f>R5*$AA$27/$AA$5</f>
        <v>7358.0615257048285</v>
      </c>
      <c r="S27" s="27">
        <f t="shared" si="4"/>
        <v>21982.83615113415</v>
      </c>
      <c r="T27" s="55">
        <f t="shared" si="7"/>
        <v>87999.999999999956</v>
      </c>
      <c r="U27" s="83">
        <f t="shared" si="5"/>
        <v>0</v>
      </c>
      <c r="W27" s="116">
        <v>360363.79281484173</v>
      </c>
      <c r="X27" s="34"/>
      <c r="Y27" s="59">
        <v>647000</v>
      </c>
      <c r="Z27" s="61">
        <f t="shared" si="6"/>
        <v>0.33877675973604465</v>
      </c>
      <c r="AA27" s="123">
        <v>88000</v>
      </c>
      <c r="AB27" s="65">
        <f t="shared" si="11"/>
        <v>4.2988506073246127E-2</v>
      </c>
      <c r="AC27" s="125"/>
      <c r="AD27" s="138">
        <f t="shared" si="12"/>
        <v>0</v>
      </c>
      <c r="AE27" s="149" t="s">
        <v>92</v>
      </c>
      <c r="AF27" s="125">
        <v>88000</v>
      </c>
      <c r="AG27" s="193">
        <f t="shared" si="13"/>
        <v>4.2988506073246127E-2</v>
      </c>
    </row>
    <row r="28" spans="2:34" ht="30" customHeight="1">
      <c r="B28" s="96" t="s">
        <v>19</v>
      </c>
      <c r="C28" s="106" t="s">
        <v>18</v>
      </c>
      <c r="D28" s="48">
        <f>D5*$AA$28/$T$5</f>
        <v>57480.137283937744</v>
      </c>
      <c r="E28" s="48">
        <f>E5*$AA$28/$T$5</f>
        <v>53755.70794658683</v>
      </c>
      <c r="F28" s="48">
        <f>F5*$AA$28/$T$5</f>
        <v>56823.028365492333</v>
      </c>
      <c r="G28" s="27">
        <f t="shared" si="0"/>
        <v>168058.8735960169</v>
      </c>
      <c r="H28" s="48">
        <f>H5*$AA$28/$T$5</f>
        <v>55504.593175796617</v>
      </c>
      <c r="I28" s="48">
        <f>I5*$AA$28/$T$5</f>
        <v>57402.144063768537</v>
      </c>
      <c r="J28" s="48">
        <f>J5*$AA$28/$T$5</f>
        <v>55792.393739427273</v>
      </c>
      <c r="K28" s="27">
        <f t="shared" si="1"/>
        <v>168699.13097899241</v>
      </c>
      <c r="L28" s="48">
        <f>L5*$AA$28/$T$5</f>
        <v>58035.5318623321</v>
      </c>
      <c r="M28" s="48">
        <f>M5*$AA$28/$T$5</f>
        <v>57826.574279047265</v>
      </c>
      <c r="N28" s="48">
        <f>N5*$AA$28/$T$5</f>
        <v>55744.155366736108</v>
      </c>
      <c r="O28" s="27">
        <f>L28+M28+N28</f>
        <v>171606.26150811548</v>
      </c>
      <c r="P28" s="48">
        <f>P5*$AA$28/$T$5</f>
        <v>57706.796162869156</v>
      </c>
      <c r="Q28" s="48">
        <f>Q5*$AA$28/$T$5</f>
        <v>54911.080547313286</v>
      </c>
      <c r="R28" s="48">
        <f>R5*$AA$28/$T$5</f>
        <v>56660.652006692908</v>
      </c>
      <c r="S28" s="27">
        <f>P28+Q28+R28</f>
        <v>169278.52871687536</v>
      </c>
      <c r="T28" s="54">
        <f t="shared" si="7"/>
        <v>677642.79480000015</v>
      </c>
      <c r="U28" s="83">
        <f t="shared" si="5"/>
        <v>0</v>
      </c>
      <c r="W28" s="115">
        <v>1368505.4730000002</v>
      </c>
      <c r="X28" s="34"/>
      <c r="Y28" s="58">
        <v>716896.25310000021</v>
      </c>
      <c r="Z28" s="61">
        <f t="shared" si="6"/>
        <v>0.37537525454734066</v>
      </c>
      <c r="AA28" s="119">
        <v>677642.79480000003</v>
      </c>
      <c r="AB28" s="65">
        <f t="shared" si="11"/>
        <v>0.33103240226990088</v>
      </c>
      <c r="AC28" s="119">
        <v>677642.79480000003</v>
      </c>
      <c r="AD28" s="138">
        <f>AC28/$AA$5</f>
        <v>0.33103240226990088</v>
      </c>
      <c r="AF28" s="119">
        <v>677642.79480000003</v>
      </c>
      <c r="AG28" s="193">
        <f>AF28/$AA$5</f>
        <v>0.33103240226990088</v>
      </c>
    </row>
    <row r="29" spans="2:34" ht="30" customHeight="1">
      <c r="B29" s="96" t="s">
        <v>17</v>
      </c>
      <c r="C29" s="107" t="s">
        <v>16</v>
      </c>
      <c r="D29" s="46">
        <f>D15-D9</f>
        <v>5393960.3898987519</v>
      </c>
      <c r="E29" s="46">
        <f>E15-E9</f>
        <v>5020259.0558205843</v>
      </c>
      <c r="F29" s="46">
        <f>F15-F9</f>
        <v>5243688.8712589899</v>
      </c>
      <c r="G29" s="26">
        <f t="shared" si="0"/>
        <v>15657908.316978324</v>
      </c>
      <c r="H29" s="46">
        <f>H15-H9</f>
        <v>5028926.103262214</v>
      </c>
      <c r="I29" s="46">
        <f>I15-I9</f>
        <v>5009778.4118068665</v>
      </c>
      <c r="J29" s="46">
        <f>J15-J9</f>
        <v>4944028.1320763966</v>
      </c>
      <c r="K29" s="26">
        <f t="shared" si="1"/>
        <v>14982732.647145476</v>
      </c>
      <c r="L29" s="46">
        <f>L15-L9</f>
        <v>4990609.9082373539</v>
      </c>
      <c r="M29" s="46">
        <f>M15-M9</f>
        <v>5027451.3517380049</v>
      </c>
      <c r="N29" s="46">
        <f>N15-N9</f>
        <v>4824112.0254159644</v>
      </c>
      <c r="O29" s="26">
        <f>L29+M29+N29</f>
        <v>14842173.285391323</v>
      </c>
      <c r="P29" s="46">
        <f>P15-P9</f>
        <v>5111273.2614948023</v>
      </c>
      <c r="Q29" s="46">
        <f>Q15-Q9</f>
        <v>4875270.7787275733</v>
      </c>
      <c r="R29" s="46">
        <f>R15-R9</f>
        <v>5088136.0840708092</v>
      </c>
      <c r="S29" s="26">
        <f>P29+Q29+R29</f>
        <v>15074680.124293186</v>
      </c>
      <c r="T29" s="54">
        <f t="shared" si="7"/>
        <v>60557494.373808309</v>
      </c>
      <c r="U29" s="83">
        <f t="shared" si="5"/>
        <v>3.4468546509742737E-3</v>
      </c>
      <c r="W29" s="115">
        <f>W15-W9</f>
        <v>48634253.055018164</v>
      </c>
      <c r="X29" s="34"/>
      <c r="Y29" s="58">
        <f>Y15-Y9</f>
        <v>53363389.014959425</v>
      </c>
      <c r="Z29" s="61">
        <f t="shared" si="6"/>
        <v>27.941694001579588</v>
      </c>
      <c r="AA29" s="120">
        <f>AA15-AA9</f>
        <v>60557494.370361455</v>
      </c>
      <c r="AB29" s="65">
        <f t="shared" si="11"/>
        <v>29.582684255918764</v>
      </c>
      <c r="AC29" s="120">
        <f>AC15-AC9</f>
        <v>-0.34063493481665325</v>
      </c>
      <c r="AD29" s="138">
        <f>AC29/$AA$5</f>
        <v>-1.6640212459233518E-7</v>
      </c>
      <c r="AF29" s="120" t="e">
        <f>AF15-AF9</f>
        <v>#VALUE!</v>
      </c>
      <c r="AG29" s="193" t="e">
        <f>AF29/$AA$5</f>
        <v>#VALUE!</v>
      </c>
    </row>
    <row r="30" spans="2:34" s="25" customFormat="1" ht="30" customHeight="1">
      <c r="B30" s="98" t="s">
        <v>15</v>
      </c>
      <c r="C30" s="107" t="s">
        <v>14</v>
      </c>
      <c r="D30" s="48">
        <f>D29+D28</f>
        <v>5451440.5271826899</v>
      </c>
      <c r="E30" s="48">
        <f>E29+E28</f>
        <v>5074014.7637671707</v>
      </c>
      <c r="F30" s="48">
        <f>F29+F28</f>
        <v>5300511.8996244818</v>
      </c>
      <c r="G30" s="26">
        <f t="shared" si="0"/>
        <v>15825967.190574342</v>
      </c>
      <c r="H30" s="48">
        <f>H29+H28</f>
        <v>5084430.6964380108</v>
      </c>
      <c r="I30" s="48">
        <f>I29+I28</f>
        <v>5067180.5558706354</v>
      </c>
      <c r="J30" s="48">
        <f>J29+J28</f>
        <v>4999820.525815824</v>
      </c>
      <c r="K30" s="26">
        <f t="shared" si="1"/>
        <v>15151431.77812447</v>
      </c>
      <c r="L30" s="48">
        <f>L29+L28</f>
        <v>5048645.4400996864</v>
      </c>
      <c r="M30" s="48">
        <f>M29+M28</f>
        <v>5085277.9260170525</v>
      </c>
      <c r="N30" s="48">
        <f>N29+N28</f>
        <v>4879856.1807827009</v>
      </c>
      <c r="O30" s="26">
        <f t="shared" si="2"/>
        <v>15013779.546899442</v>
      </c>
      <c r="P30" s="48">
        <f>P29+P28</f>
        <v>5168980.0576576712</v>
      </c>
      <c r="Q30" s="48">
        <f>Q29+Q28</f>
        <v>4930181.8592748865</v>
      </c>
      <c r="R30" s="48">
        <f>R29+R28</f>
        <v>5144796.7360775024</v>
      </c>
      <c r="S30" s="26">
        <f t="shared" si="4"/>
        <v>15243958.653010059</v>
      </c>
      <c r="T30" s="161">
        <f>G30+K30+O30+S30</f>
        <v>61235137.168608308</v>
      </c>
      <c r="U30" s="83">
        <f t="shared" si="5"/>
        <v>3.4468546509742737E-3</v>
      </c>
      <c r="W30" s="117">
        <f>W29+W28</f>
        <v>50002758.528018162</v>
      </c>
      <c r="X30" s="34"/>
      <c r="Y30" s="60">
        <f>Y29+Y28</f>
        <v>54080285.268059425</v>
      </c>
      <c r="Z30" s="61">
        <f t="shared" si="6"/>
        <v>28.317069256126928</v>
      </c>
      <c r="AA30" s="122">
        <f>AA29+AA28</f>
        <v>61235137.165161453</v>
      </c>
      <c r="AB30" s="65">
        <f t="shared" si="11"/>
        <v>29.913716658188665</v>
      </c>
      <c r="AC30" s="128">
        <f>AC29+AC28</f>
        <v>677642.4541650652</v>
      </c>
      <c r="AD30" s="138">
        <f>AC30/$AA$5</f>
        <v>0.3310322358677763</v>
      </c>
      <c r="AE30" s="153"/>
      <c r="AF30" s="133" t="e">
        <f>AF29+AF28</f>
        <v>#VALUE!</v>
      </c>
      <c r="AG30" s="193" t="e">
        <f>AF30/$AA$5</f>
        <v>#VALUE!</v>
      </c>
    </row>
    <row r="31" spans="2:34" s="21" customFormat="1" ht="30" customHeight="1">
      <c r="B31" s="98" t="s">
        <v>13</v>
      </c>
      <c r="C31" s="108" t="s">
        <v>12</v>
      </c>
      <c r="D31" s="24">
        <f>D30/D5</f>
        <v>31.395253018107539</v>
      </c>
      <c r="E31" s="24">
        <f t="shared" ref="E31:T31" si="14">E30/E5</f>
        <v>31.246231527110606</v>
      </c>
      <c r="F31" s="24">
        <f t="shared" si="14"/>
        <v>30.879050938764351</v>
      </c>
      <c r="G31" s="24">
        <f t="shared" si="14"/>
        <v>31.173051593418677</v>
      </c>
      <c r="H31" s="24">
        <f t="shared" si="14"/>
        <v>30.323820269898675</v>
      </c>
      <c r="I31" s="24">
        <f t="shared" si="14"/>
        <v>29.221921576339557</v>
      </c>
      <c r="J31" s="24">
        <f t="shared" si="14"/>
        <v>29.665380684491897</v>
      </c>
      <c r="K31" s="24">
        <f t="shared" si="14"/>
        <v>29.731124459471236</v>
      </c>
      <c r="L31" s="24">
        <f t="shared" si="14"/>
        <v>28.797275989641001</v>
      </c>
      <c r="M31" s="24">
        <f t="shared" si="14"/>
        <v>29.111040884700675</v>
      </c>
      <c r="N31" s="24">
        <f t="shared" si="14"/>
        <v>28.978652625169477</v>
      </c>
      <c r="O31" s="24">
        <f t="shared" si="14"/>
        <v>28.961924039850899</v>
      </c>
      <c r="P31" s="24">
        <f t="shared" si="14"/>
        <v>29.651618172360443</v>
      </c>
      <c r="Q31" s="24">
        <f t="shared" si="14"/>
        <v>29.72168692067574</v>
      </c>
      <c r="R31" s="24">
        <f t="shared" si="14"/>
        <v>30.057797826486503</v>
      </c>
      <c r="S31" s="24">
        <f t="shared" si="14"/>
        <v>29.810303121484463</v>
      </c>
      <c r="T31" s="24">
        <f t="shared" si="14"/>
        <v>29.913716659872495</v>
      </c>
      <c r="U31" s="34"/>
      <c r="W31" s="24">
        <f t="shared" ref="W31" si="15">W30/W5</f>
        <v>20.409289195109455</v>
      </c>
      <c r="X31" s="34"/>
      <c r="Y31" s="24">
        <f t="shared" ref="Y31" si="16">Y30/Y5</f>
        <v>28.317069256126928</v>
      </c>
      <c r="Z31" s="63"/>
      <c r="AA31" s="121">
        <f>AA30/AA5</f>
        <v>29.913716658188665</v>
      </c>
      <c r="AB31" s="64"/>
      <c r="AC31" s="121">
        <f>AC30/AC5</f>
        <v>0.3310322358677763</v>
      </c>
      <c r="AD31" s="137"/>
      <c r="AE31" s="154"/>
      <c r="AF31" s="121" t="e">
        <f>AF30/AF5</f>
        <v>#VALUE!</v>
      </c>
      <c r="AG31" s="191"/>
    </row>
    <row r="32" spans="2:34" s="23" customFormat="1" ht="30" customHeight="1">
      <c r="B32" s="98" t="s">
        <v>11</v>
      </c>
      <c r="C32" s="41" t="s">
        <v>10</v>
      </c>
      <c r="D32" s="24">
        <f t="shared" ref="D32:S32" si="17">D5*D31</f>
        <v>5451440.5271826899</v>
      </c>
      <c r="E32" s="24">
        <f t="shared" si="17"/>
        <v>5074014.7637671707</v>
      </c>
      <c r="F32" s="24">
        <f t="shared" si="17"/>
        <v>5300511.8996244818</v>
      </c>
      <c r="G32" s="24">
        <f t="shared" si="17"/>
        <v>15825967.190574342</v>
      </c>
      <c r="H32" s="24">
        <f t="shared" si="17"/>
        <v>5084430.6964380108</v>
      </c>
      <c r="I32" s="24">
        <f t="shared" si="17"/>
        <v>5067180.5558706354</v>
      </c>
      <c r="J32" s="24">
        <f t="shared" si="17"/>
        <v>4999820.525815824</v>
      </c>
      <c r="K32" s="24">
        <f t="shared" si="17"/>
        <v>15151431.77812447</v>
      </c>
      <c r="L32" s="24">
        <f t="shared" si="17"/>
        <v>5048645.4400996864</v>
      </c>
      <c r="M32" s="24">
        <f t="shared" si="17"/>
        <v>5085277.9260170525</v>
      </c>
      <c r="N32" s="24">
        <f t="shared" si="17"/>
        <v>4879856.1807827009</v>
      </c>
      <c r="O32" s="24">
        <f t="shared" si="17"/>
        <v>15013779.546899442</v>
      </c>
      <c r="P32" s="24">
        <f t="shared" si="17"/>
        <v>5168980.0576576712</v>
      </c>
      <c r="Q32" s="24">
        <f t="shared" si="17"/>
        <v>4930181.8592748865</v>
      </c>
      <c r="R32" s="24">
        <f t="shared" si="17"/>
        <v>5144796.7360775024</v>
      </c>
      <c r="S32" s="24">
        <f t="shared" si="17"/>
        <v>15243958.653010059</v>
      </c>
      <c r="T32" s="24">
        <f>T5*T31</f>
        <v>61235137.168608308</v>
      </c>
      <c r="U32" s="34"/>
      <c r="W32" s="24">
        <f t="shared" ref="W32" si="18">W5*W31</f>
        <v>50002758.528018162</v>
      </c>
      <c r="X32" s="34"/>
      <c r="Y32" s="24">
        <f t="shared" ref="Y32" si="19">Y5*Y31</f>
        <v>54080285.268059425</v>
      </c>
      <c r="Z32" s="63"/>
      <c r="AA32" s="121">
        <f>AA5*AA31</f>
        <v>61235137.165161453</v>
      </c>
      <c r="AB32" s="64"/>
      <c r="AC32" s="121">
        <f>AC5*AC31</f>
        <v>677642.4541650652</v>
      </c>
      <c r="AD32" s="137"/>
      <c r="AE32" s="155"/>
      <c r="AF32" s="121" t="e">
        <f>AF5*AF31</f>
        <v>#VALUE!</v>
      </c>
      <c r="AG32" s="191"/>
    </row>
    <row r="33" spans="2:33" s="21" customFormat="1" ht="30" customHeight="1">
      <c r="B33" s="49" t="s">
        <v>9</v>
      </c>
      <c r="C33" s="42" t="s">
        <v>8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81">
        <v>11000000</v>
      </c>
      <c r="U33" s="34"/>
      <c r="W33" s="44">
        <v>8914147.1999999993</v>
      </c>
      <c r="X33" s="34"/>
      <c r="Y33" s="44">
        <v>11980796</v>
      </c>
      <c r="Z33" s="63"/>
      <c r="AA33" s="81">
        <v>11000000</v>
      </c>
      <c r="AB33" s="64"/>
      <c r="AC33" s="129">
        <v>11000000</v>
      </c>
      <c r="AD33" s="137"/>
      <c r="AE33" s="154"/>
      <c r="AF33" s="129">
        <v>11000000</v>
      </c>
      <c r="AG33" s="191"/>
    </row>
    <row r="34" spans="2:33" ht="24.75" customHeight="1">
      <c r="B34" s="11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20"/>
      <c r="U34" s="34"/>
      <c r="W34" s="20"/>
      <c r="X34" s="34"/>
      <c r="Y34" s="20"/>
      <c r="Z34" s="63"/>
      <c r="AA34" s="20"/>
      <c r="AB34" s="69"/>
      <c r="AC34" s="20"/>
      <c r="AD34" s="140"/>
      <c r="AF34" s="20"/>
      <c r="AG34" s="195"/>
    </row>
    <row r="35" spans="2:33">
      <c r="D35" s="38"/>
      <c r="E35" s="38"/>
      <c r="F35" s="38"/>
      <c r="G35" s="38"/>
      <c r="H35" s="38"/>
      <c r="I35" s="38"/>
      <c r="J35" s="38"/>
      <c r="K35" s="17"/>
      <c r="L35" s="38"/>
      <c r="M35" s="38"/>
      <c r="N35" s="38"/>
      <c r="O35" s="17"/>
      <c r="P35" s="38"/>
      <c r="Q35" s="38"/>
      <c r="R35" s="38"/>
      <c r="S35" s="17"/>
      <c r="U35" s="34"/>
      <c r="Y35" s="89">
        <f>Y15+Y33-Y25</f>
        <v>74406256.280019462</v>
      </c>
      <c r="Z35" s="90"/>
      <c r="AA35" s="89">
        <f>AA15+AA33-AA25</f>
        <v>81005651.013141498</v>
      </c>
      <c r="AB35" s="91"/>
      <c r="AC35" s="89">
        <f>AC15+AC33-AC25</f>
        <v>11000000</v>
      </c>
      <c r="AD35" s="141"/>
      <c r="AF35" s="89" t="e">
        <f>AF15+AF33-AF25</f>
        <v>#VALUE!</v>
      </c>
      <c r="AG35" s="196"/>
    </row>
    <row r="36" spans="2:33">
      <c r="D36" s="38"/>
      <c r="E36" s="38"/>
      <c r="F36" s="38"/>
      <c r="U36" s="34"/>
      <c r="Y36" s="89">
        <f>Y25</f>
        <v>3497094.0451609138</v>
      </c>
      <c r="Z36" s="90"/>
      <c r="AA36" s="89">
        <f>AA25</f>
        <v>4050282.5506570749</v>
      </c>
      <c r="AB36" s="91"/>
      <c r="AC36" s="89">
        <f>AC25</f>
        <v>0</v>
      </c>
      <c r="AD36" s="141"/>
      <c r="AF36" s="89" t="e">
        <f>AF35*AF37</f>
        <v>#VALUE!</v>
      </c>
      <c r="AG36" s="196"/>
    </row>
    <row r="37" spans="2:33" s="28" customFormat="1">
      <c r="B37" s="85"/>
      <c r="C37" s="13"/>
      <c r="D37" s="38"/>
      <c r="E37" s="38"/>
      <c r="F37" s="38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7"/>
      <c r="W37" s="86"/>
      <c r="X37" s="86"/>
      <c r="Y37" s="88">
        <f>Y36/Y35</f>
        <v>4.6999999999999986E-2</v>
      </c>
      <c r="Z37" s="86"/>
      <c r="AA37" s="88">
        <f>AA36/AA35</f>
        <v>0.05</v>
      </c>
      <c r="AB37" s="88"/>
      <c r="AC37" s="88">
        <v>0.05</v>
      </c>
      <c r="AD37" s="142"/>
      <c r="AE37" s="156"/>
      <c r="AF37" s="88">
        <v>0.05</v>
      </c>
      <c r="AG37" s="197"/>
    </row>
    <row r="38" spans="2:33">
      <c r="D38" s="38"/>
      <c r="E38" s="38"/>
      <c r="F38" s="38"/>
    </row>
    <row r="39" spans="2:33">
      <c r="D39" s="38"/>
      <c r="E39" s="38"/>
      <c r="F39" s="38"/>
      <c r="AA39" s="20"/>
      <c r="AC39" s="89" t="s">
        <v>86</v>
      </c>
      <c r="AF39" s="20"/>
    </row>
    <row r="40" spans="2:33">
      <c r="C40" s="148"/>
      <c r="D40" s="38"/>
      <c r="E40" s="38"/>
      <c r="F40" s="38"/>
      <c r="AC40" s="146" t="s">
        <v>84</v>
      </c>
      <c r="AD40" s="147" t="s">
        <v>85</v>
      </c>
    </row>
    <row r="41" spans="2:33">
      <c r="D41" s="38"/>
      <c r="E41" s="38"/>
      <c r="F41" s="38"/>
      <c r="AA41" s="20"/>
      <c r="AC41" s="144">
        <v>761502.54399999999</v>
      </c>
      <c r="AD41" s="145">
        <v>9940500</v>
      </c>
      <c r="AE41" s="159" t="s">
        <v>94</v>
      </c>
      <c r="AF41" s="20"/>
    </row>
    <row r="42" spans="2:33">
      <c r="D42" s="38"/>
      <c r="E42" s="38"/>
      <c r="F42" s="38"/>
      <c r="Z42" s="11"/>
      <c r="AC42" s="144">
        <v>778557.56400000025</v>
      </c>
      <c r="AD42" s="145">
        <f>AC42*AD41/AC41</f>
        <v>10163132.777323989</v>
      </c>
      <c r="AE42" s="159" t="s">
        <v>87</v>
      </c>
    </row>
    <row r="43" spans="2:33">
      <c r="D43" s="38"/>
      <c r="E43" s="38"/>
      <c r="F43" s="38"/>
    </row>
    <row r="44" spans="2:33">
      <c r="B44" s="10"/>
      <c r="D44" s="38"/>
      <c r="E44" s="38"/>
      <c r="F44" s="38"/>
    </row>
    <row r="45" spans="2:33">
      <c r="B45" s="10"/>
      <c r="D45" s="38"/>
      <c r="E45" s="38"/>
      <c r="F45" s="38"/>
    </row>
    <row r="46" spans="2:33" ht="26.1" customHeight="1">
      <c r="B46" s="15"/>
      <c r="D46" s="38"/>
      <c r="E46" s="38"/>
      <c r="F46" s="38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33" s="15" customFormat="1" ht="26.1" customHeight="1">
      <c r="T47" s="11"/>
      <c r="U47" s="11"/>
      <c r="W47" s="11"/>
      <c r="X47" s="11"/>
      <c r="Y47" s="11"/>
      <c r="Z47" s="73"/>
      <c r="AA47" s="11"/>
      <c r="AB47" s="70"/>
      <c r="AC47" s="20"/>
      <c r="AD47" s="143"/>
      <c r="AE47" s="151"/>
      <c r="AF47" s="11"/>
      <c r="AG47" s="188"/>
    </row>
    <row r="48" spans="2:33" s="16" customFormat="1" ht="26.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1"/>
      <c r="U48" s="11"/>
      <c r="V48" s="10"/>
      <c r="W48" s="11"/>
      <c r="X48" s="11"/>
      <c r="Y48" s="11"/>
      <c r="Z48" s="73"/>
      <c r="AA48" s="11"/>
      <c r="AB48" s="70"/>
      <c r="AC48" s="11"/>
      <c r="AD48" s="143"/>
      <c r="AE48" s="151"/>
      <c r="AF48" s="11"/>
      <c r="AG48" s="188"/>
    </row>
    <row r="49" spans="2:33" s="16" customFormat="1" ht="26.1" hidden="1" customHeight="1">
      <c r="B49" s="15"/>
      <c r="C49" s="15"/>
      <c r="D49" s="17">
        <f>D5*30.64</f>
        <v>5320299.1438399972</v>
      </c>
      <c r="E49" s="17">
        <f>E5*30.18</f>
        <v>4900871.4999000002</v>
      </c>
      <c r="F49" s="17">
        <f>F5*29.4</f>
        <v>5046626.9237999972</v>
      </c>
      <c r="G49" s="38"/>
      <c r="H49" s="17">
        <f>H5*28.86</f>
        <v>4838990.2259400021</v>
      </c>
      <c r="I49" s="17">
        <f>I5*28.65</f>
        <v>4968007.4099999964</v>
      </c>
      <c r="J49" s="17">
        <f>J5*27.33</f>
        <v>4606214.1060600011</v>
      </c>
      <c r="K49" s="17">
        <f>K5*30.64</f>
        <v>15614608.533039998</v>
      </c>
      <c r="L49" s="17">
        <f>L5*28.86</f>
        <v>5059642.0110599967</v>
      </c>
      <c r="M49" s="17">
        <f>M5*28.65</f>
        <v>5004740.7496499959</v>
      </c>
      <c r="N49" s="17">
        <f>N5*27.33</f>
        <v>4602231.5511300014</v>
      </c>
      <c r="O49" s="17">
        <f>O5*30.64</f>
        <v>15883689.380719995</v>
      </c>
      <c r="P49" s="17">
        <f>P5*28.86</f>
        <v>5030982.2417399976</v>
      </c>
      <c r="Q49" s="17">
        <f>Q5*28.65</f>
        <v>4752412.2922500018</v>
      </c>
      <c r="R49" s="17">
        <f>R5*27.33</f>
        <v>4677897.4164599972</v>
      </c>
      <c r="S49" s="17">
        <f>S5*30.64</f>
        <v>15668236.959039995</v>
      </c>
      <c r="T49" s="17">
        <f>T5*30.64</f>
        <v>62721881.877119981</v>
      </c>
      <c r="U49" s="17"/>
      <c r="V49" s="15"/>
      <c r="W49" s="17">
        <f>W5*30.64</f>
        <v>75068000</v>
      </c>
      <c r="X49" s="17"/>
      <c r="Y49" s="17"/>
      <c r="Z49" s="74"/>
      <c r="AA49" s="11"/>
      <c r="AB49" s="70"/>
      <c r="AC49" s="11"/>
      <c r="AD49" s="143"/>
      <c r="AE49" s="157"/>
      <c r="AF49" s="11"/>
      <c r="AG49" s="188"/>
    </row>
    <row r="50" spans="2:33" s="16" customFormat="1" ht="26.1" hidden="1" customHeight="1">
      <c r="B50" s="15"/>
      <c r="C50" s="15"/>
      <c r="D50" s="17">
        <f>D49-D32</f>
        <v>-131141.38334269263</v>
      </c>
      <c r="E50" s="17">
        <f>E49-E32</f>
        <v>-173143.26386717055</v>
      </c>
      <c r="F50" s="17">
        <f>F49-F32</f>
        <v>-253884.9758244846</v>
      </c>
      <c r="G50" s="38"/>
      <c r="H50" s="17">
        <f t="shared" ref="H50:T50" si="20">H49-H32</f>
        <v>-245440.47049800865</v>
      </c>
      <c r="I50" s="17">
        <f t="shared" si="20"/>
        <v>-99173.145870639011</v>
      </c>
      <c r="J50" s="17">
        <f t="shared" si="20"/>
        <v>-393606.41975582298</v>
      </c>
      <c r="K50" s="17">
        <f t="shared" si="20"/>
        <v>463176.754915528</v>
      </c>
      <c r="L50" s="17">
        <f t="shared" si="20"/>
        <v>10996.570960310288</v>
      </c>
      <c r="M50" s="17">
        <f t="shared" si="20"/>
        <v>-80537.176367056556</v>
      </c>
      <c r="N50" s="17">
        <f t="shared" si="20"/>
        <v>-277624.62965269946</v>
      </c>
      <c r="O50" s="17">
        <f t="shared" si="20"/>
        <v>869909.8338205535</v>
      </c>
      <c r="P50" s="17">
        <f t="shared" si="20"/>
        <v>-137997.81591767352</v>
      </c>
      <c r="Q50" s="17">
        <f t="shared" si="20"/>
        <v>-177769.56702488475</v>
      </c>
      <c r="R50" s="17">
        <f t="shared" si="20"/>
        <v>-466899.31961750519</v>
      </c>
      <c r="S50" s="17">
        <f t="shared" si="20"/>
        <v>424278.3060299363</v>
      </c>
      <c r="T50" s="17">
        <f t="shared" si="20"/>
        <v>1486744.7085116729</v>
      </c>
      <c r="U50" s="17"/>
      <c r="V50" s="10"/>
      <c r="W50" s="17">
        <f t="shared" ref="W50" si="21">W49-W32</f>
        <v>25065241.471981838</v>
      </c>
      <c r="X50" s="17"/>
      <c r="Y50" s="17"/>
      <c r="Z50" s="74"/>
      <c r="AA50" s="11"/>
      <c r="AB50" s="70"/>
      <c r="AC50" s="11"/>
      <c r="AD50" s="143"/>
      <c r="AE50" s="157"/>
      <c r="AF50" s="11"/>
      <c r="AG50" s="188"/>
    </row>
    <row r="51" spans="2:33" s="16" customFormat="1" ht="26.1" hidden="1" customHeight="1">
      <c r="B51" s="15"/>
      <c r="C51" s="15"/>
      <c r="D51" s="12"/>
      <c r="E51" s="12"/>
      <c r="F51" s="12"/>
      <c r="G51" s="38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1"/>
      <c r="U51" s="11"/>
      <c r="V51" s="15"/>
      <c r="W51" s="11"/>
      <c r="X51" s="11"/>
      <c r="Y51" s="11"/>
      <c r="Z51" s="73"/>
      <c r="AA51" s="11"/>
      <c r="AB51" s="70"/>
      <c r="AC51" s="11"/>
      <c r="AD51" s="143"/>
      <c r="AE51" s="157"/>
      <c r="AF51" s="11"/>
      <c r="AG51" s="188"/>
    </row>
    <row r="52" spans="2:33" s="15" customFormat="1" ht="26.1" hidden="1" customHeight="1">
      <c r="D52" s="12"/>
      <c r="E52" s="12"/>
      <c r="F52" s="12"/>
      <c r="G52" s="38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1"/>
      <c r="U52" s="11"/>
      <c r="V52" s="10"/>
      <c r="W52" s="11"/>
      <c r="X52" s="11"/>
      <c r="Y52" s="11"/>
      <c r="Z52" s="73"/>
      <c r="AA52" s="11"/>
      <c r="AB52" s="70"/>
      <c r="AC52" s="11"/>
      <c r="AD52" s="143"/>
      <c r="AE52" s="148"/>
      <c r="AF52" s="11"/>
      <c r="AG52" s="188"/>
    </row>
    <row r="53" spans="2:33" hidden="1">
      <c r="B53" s="10"/>
      <c r="C53" s="10"/>
      <c r="G53" s="17"/>
      <c r="H53" s="17"/>
      <c r="I53" s="17"/>
      <c r="J53" s="17">
        <f>T5*29.17</f>
        <v>59712705.42935998</v>
      </c>
      <c r="K53" s="17"/>
      <c r="L53" s="17"/>
      <c r="M53" s="17"/>
      <c r="N53" s="17" t="e">
        <f>#REF!*29.17</f>
        <v>#REF!</v>
      </c>
      <c r="O53" s="17"/>
      <c r="P53" s="17"/>
      <c r="Q53" s="17"/>
      <c r="R53" s="17" t="e">
        <f>#REF!*29.17</f>
        <v>#REF!</v>
      </c>
      <c r="S53" s="17"/>
      <c r="V53" s="15"/>
    </row>
    <row r="54" spans="2:33" hidden="1">
      <c r="B54" s="10"/>
      <c r="C54" s="10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33" hidden="1"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9">
        <v>2553000</v>
      </c>
      <c r="U55" s="79"/>
      <c r="W55" s="19">
        <v>2553000</v>
      </c>
      <c r="X55" s="19"/>
      <c r="Y55" s="19"/>
      <c r="Z55" s="75"/>
    </row>
    <row r="56" spans="2:33" hidden="1"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9">
        <v>2553000</v>
      </c>
      <c r="U56" s="79"/>
      <c r="W56" s="19">
        <v>2553000</v>
      </c>
      <c r="X56" s="19"/>
      <c r="Y56" s="19"/>
      <c r="Z56" s="75"/>
    </row>
    <row r="57" spans="2:33" hidden="1"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9">
        <v>6874796</v>
      </c>
      <c r="U57" s="79"/>
      <c r="W57" s="19">
        <v>6874796</v>
      </c>
      <c r="X57" s="19"/>
      <c r="Y57" s="19"/>
      <c r="Z57" s="75"/>
    </row>
    <row r="58" spans="2:33" hidden="1"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8">
        <f>SUM(T55:T57)</f>
        <v>11980796</v>
      </c>
      <c r="U58" s="80"/>
      <c r="W58" s="18">
        <f>SUM(W55:W57)</f>
        <v>11980796</v>
      </c>
      <c r="X58" s="18"/>
      <c r="Y58" s="18"/>
      <c r="Z58" s="76"/>
    </row>
    <row r="65" spans="27:32">
      <c r="AA65" s="20"/>
      <c r="AC65" s="20"/>
      <c r="AF65" s="20"/>
    </row>
    <row r="66" spans="27:32">
      <c r="AA66" s="20"/>
      <c r="AC66" s="20"/>
      <c r="AF66" s="20"/>
    </row>
  </sheetData>
  <mergeCells count="1">
    <mergeCell ref="D2:Q2"/>
  </mergeCells>
  <pageMargins left="0" right="0" top="0.59055118110236227" bottom="0" header="0.15748031496062992" footer="0.19685039370078741"/>
  <pageSetup paperSize="9" scale="48" orientation="landscape" r:id="rId1"/>
  <rowBreaks count="1" manualBreakCount="1">
    <brk id="29" min="1" max="1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A15"/>
  <sheetViews>
    <sheetView workbookViewId="0">
      <selection activeCell="I28" sqref="I28"/>
    </sheetView>
  </sheetViews>
  <sheetFormatPr defaultRowHeight="15"/>
  <cols>
    <col min="2" max="2" width="5.625" customWidth="1"/>
    <col min="3" max="3" width="28" customWidth="1"/>
    <col min="4" max="4" width="3.375" style="2" customWidth="1"/>
    <col min="5" max="5" width="12.75" style="3" customWidth="1"/>
    <col min="6" max="6" width="3.25" style="2" customWidth="1"/>
    <col min="7" max="7" width="12.75" style="1" customWidth="1"/>
    <col min="8" max="8" width="3.375" style="2" customWidth="1"/>
    <col min="9" max="9" width="12.75" style="1" customWidth="1"/>
    <col min="10" max="10" width="3.375" style="2" customWidth="1"/>
    <col min="11" max="11" width="12.75" style="1" customWidth="1"/>
    <col min="12" max="12" width="3.375" style="2" customWidth="1"/>
    <col min="13" max="13" width="12.75" style="1" customWidth="1"/>
    <col min="14" max="14" width="3.375" style="2" customWidth="1"/>
    <col min="15" max="15" width="12.75" style="1" customWidth="1"/>
    <col min="16" max="16" width="2.875" style="2" customWidth="1"/>
    <col min="17" max="17" width="12.75" style="1" customWidth="1"/>
    <col min="18" max="18" width="3.375" style="2" customWidth="1"/>
    <col min="19" max="19" width="12.75" style="1" customWidth="1"/>
    <col min="20" max="20" width="3.375" style="2" customWidth="1"/>
    <col min="21" max="21" width="12.75" style="1" customWidth="1"/>
    <col min="22" max="22" width="3.375" style="2" customWidth="1"/>
    <col min="23" max="23" width="12.75" style="1" customWidth="1"/>
    <col min="24" max="24" width="3.375" style="2" customWidth="1"/>
    <col min="25" max="25" width="12.75" style="1" customWidth="1"/>
    <col min="26" max="26" width="3.375" style="2" customWidth="1"/>
    <col min="27" max="27" width="12.75" style="1" customWidth="1"/>
  </cols>
  <sheetData>
    <row r="1" spans="2:27" ht="14.25"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27" ht="14.25">
      <c r="D2" s="700" t="s">
        <v>7</v>
      </c>
      <c r="E2" s="700"/>
      <c r="F2" s="700" t="s">
        <v>6</v>
      </c>
      <c r="G2" s="700"/>
      <c r="H2" s="700" t="s">
        <v>5</v>
      </c>
      <c r="I2" s="700"/>
      <c r="J2" s="700" t="s">
        <v>4</v>
      </c>
      <c r="K2" s="700"/>
      <c r="L2" s="700" t="s">
        <v>3</v>
      </c>
      <c r="M2" s="700"/>
      <c r="N2" s="700" t="s">
        <v>2</v>
      </c>
      <c r="O2" s="700"/>
      <c r="P2" s="700" t="s">
        <v>61</v>
      </c>
      <c r="Q2" s="700"/>
      <c r="R2" s="700" t="s">
        <v>62</v>
      </c>
      <c r="S2" s="700"/>
      <c r="T2" s="700" t="s">
        <v>63</v>
      </c>
      <c r="U2" s="700"/>
      <c r="V2" s="700" t="s">
        <v>67</v>
      </c>
      <c r="W2" s="700"/>
      <c r="X2" s="700" t="s">
        <v>68</v>
      </c>
      <c r="Y2" s="700"/>
      <c r="Z2" s="700" t="s">
        <v>69</v>
      </c>
      <c r="AA2" s="700"/>
    </row>
    <row r="3" spans="2:27" ht="14.25">
      <c r="B3" s="52">
        <f>D3+F3+H3+J3+L3+N3+P3+R3+T3+V3+X3+Z3</f>
        <v>366</v>
      </c>
      <c r="C3" s="5" t="s">
        <v>71</v>
      </c>
      <c r="D3" s="5">
        <v>31</v>
      </c>
      <c r="E3" s="4"/>
      <c r="F3" s="5">
        <v>29</v>
      </c>
      <c r="G3" s="4"/>
      <c r="H3" s="5">
        <v>31</v>
      </c>
      <c r="I3" s="4"/>
      <c r="J3" s="5">
        <v>30</v>
      </c>
      <c r="K3" s="4"/>
      <c r="L3" s="5">
        <v>31</v>
      </c>
      <c r="M3" s="4"/>
      <c r="N3" s="5">
        <v>30</v>
      </c>
      <c r="O3" s="4"/>
      <c r="P3" s="5">
        <v>31</v>
      </c>
      <c r="Q3" s="4"/>
      <c r="R3" s="5">
        <v>31</v>
      </c>
      <c r="S3" s="4"/>
      <c r="T3" s="5">
        <v>30</v>
      </c>
      <c r="U3" s="4"/>
      <c r="V3" s="5">
        <v>31</v>
      </c>
      <c r="W3" s="4"/>
      <c r="X3" s="5">
        <v>30</v>
      </c>
      <c r="Y3" s="4"/>
      <c r="Z3" s="5">
        <v>31</v>
      </c>
      <c r="AA3" s="4"/>
    </row>
    <row r="4" spans="2:27" ht="14.25">
      <c r="B4" s="52">
        <f t="shared" ref="B4:B14" si="0">D4+F4+H4+J4+L4+N4+P4+R4+T4+V4+X4+Z4</f>
        <v>314</v>
      </c>
      <c r="C4" s="5" t="s">
        <v>74</v>
      </c>
      <c r="D4" s="8">
        <v>27</v>
      </c>
      <c r="E4" s="9"/>
      <c r="F4" s="8">
        <v>25</v>
      </c>
      <c r="G4" s="9"/>
      <c r="H4" s="8">
        <v>26</v>
      </c>
      <c r="I4" s="9"/>
      <c r="J4" s="8">
        <v>26</v>
      </c>
      <c r="K4" s="9"/>
      <c r="L4" s="8">
        <v>27</v>
      </c>
      <c r="M4" s="9"/>
      <c r="N4" s="8">
        <v>25</v>
      </c>
      <c r="O4" s="9"/>
      <c r="P4" s="8">
        <v>27</v>
      </c>
      <c r="Q4" s="4"/>
      <c r="R4" s="8">
        <v>26</v>
      </c>
      <c r="S4" s="4"/>
      <c r="T4" s="8">
        <v>26</v>
      </c>
      <c r="U4" s="4"/>
      <c r="V4" s="8">
        <v>27</v>
      </c>
      <c r="W4" s="4"/>
      <c r="X4" s="8">
        <v>25</v>
      </c>
      <c r="Y4" s="4"/>
      <c r="Z4" s="8">
        <v>27</v>
      </c>
      <c r="AA4" s="4"/>
    </row>
    <row r="5" spans="2:27" ht="14.25">
      <c r="B5" s="52">
        <f t="shared" si="0"/>
        <v>314</v>
      </c>
      <c r="C5" s="5" t="s">
        <v>73</v>
      </c>
      <c r="D5" s="5">
        <v>27</v>
      </c>
      <c r="E5" s="4"/>
      <c r="F5" s="5">
        <v>25</v>
      </c>
      <c r="G5" s="4"/>
      <c r="H5" s="5">
        <v>26</v>
      </c>
      <c r="I5" s="4"/>
      <c r="J5" s="5">
        <v>26</v>
      </c>
      <c r="K5" s="4"/>
      <c r="L5" s="5">
        <v>27</v>
      </c>
      <c r="M5" s="4"/>
      <c r="N5" s="5">
        <v>25</v>
      </c>
      <c r="O5" s="4"/>
      <c r="P5" s="5">
        <v>27</v>
      </c>
      <c r="Q5" s="4"/>
      <c r="R5" s="5">
        <v>27</v>
      </c>
      <c r="S5" s="4"/>
      <c r="T5" s="5">
        <v>25</v>
      </c>
      <c r="U5" s="4"/>
      <c r="V5" s="5">
        <v>27</v>
      </c>
      <c r="W5" s="4"/>
      <c r="X5" s="5">
        <v>26</v>
      </c>
      <c r="Y5" s="4"/>
      <c r="Z5" s="5">
        <v>26</v>
      </c>
      <c r="AA5" s="4"/>
    </row>
    <row r="6" spans="2:27" ht="14.25">
      <c r="B6" s="52">
        <f t="shared" si="0"/>
        <v>252</v>
      </c>
      <c r="C6" s="5" t="s">
        <v>72</v>
      </c>
      <c r="D6" s="8">
        <v>22</v>
      </c>
      <c r="E6" s="9"/>
      <c r="F6" s="8">
        <v>21</v>
      </c>
      <c r="G6" s="9"/>
      <c r="H6" s="8">
        <v>21</v>
      </c>
      <c r="I6" s="9"/>
      <c r="J6" s="8">
        <v>21</v>
      </c>
      <c r="K6" s="9"/>
      <c r="L6" s="8">
        <v>20</v>
      </c>
      <c r="M6" s="9"/>
      <c r="N6" s="8">
        <v>20</v>
      </c>
      <c r="O6" s="9"/>
      <c r="P6" s="8">
        <v>23</v>
      </c>
      <c r="Q6" s="4"/>
      <c r="R6" s="8">
        <v>21</v>
      </c>
      <c r="S6" s="4"/>
      <c r="T6" s="8">
        <v>21</v>
      </c>
      <c r="U6" s="4"/>
      <c r="V6" s="8">
        <v>23</v>
      </c>
      <c r="W6" s="4"/>
      <c r="X6" s="8">
        <v>19</v>
      </c>
      <c r="Y6" s="4"/>
      <c r="Z6" s="8">
        <v>20</v>
      </c>
      <c r="AA6" s="4"/>
    </row>
    <row r="7" spans="2:27" ht="14.25">
      <c r="B7" s="52">
        <f t="shared" si="0"/>
        <v>262</v>
      </c>
      <c r="C7" s="5" t="s">
        <v>75</v>
      </c>
      <c r="D7" s="5">
        <v>23</v>
      </c>
      <c r="E7" s="4"/>
      <c r="F7" s="5">
        <v>21</v>
      </c>
      <c r="G7" s="4"/>
      <c r="H7" s="5">
        <v>21</v>
      </c>
      <c r="I7" s="4"/>
      <c r="J7" s="5">
        <v>22</v>
      </c>
      <c r="K7" s="4"/>
      <c r="L7" s="5">
        <v>23</v>
      </c>
      <c r="M7" s="4"/>
      <c r="N7" s="5">
        <v>20</v>
      </c>
      <c r="O7" s="4"/>
      <c r="P7" s="5">
        <v>23</v>
      </c>
      <c r="Q7" s="4"/>
      <c r="R7" s="5">
        <v>22</v>
      </c>
      <c r="S7" s="4"/>
      <c r="T7" s="5">
        <v>21</v>
      </c>
      <c r="U7" s="4"/>
      <c r="V7" s="5">
        <v>23</v>
      </c>
      <c r="W7" s="4"/>
      <c r="X7" s="5">
        <v>21</v>
      </c>
      <c r="Y7" s="4"/>
      <c r="Z7" s="5">
        <v>22</v>
      </c>
      <c r="AA7" s="4"/>
    </row>
    <row r="8" spans="2:27" ht="14.25">
      <c r="B8" s="52">
        <f t="shared" si="0"/>
        <v>31</v>
      </c>
      <c r="C8" s="7" t="s">
        <v>77</v>
      </c>
      <c r="D8" s="5"/>
      <c r="E8" s="4"/>
      <c r="F8" s="5"/>
      <c r="G8" s="4"/>
      <c r="H8" s="5"/>
      <c r="I8" s="4"/>
      <c r="J8" s="5"/>
      <c r="K8" s="4"/>
      <c r="L8" s="5"/>
      <c r="M8" s="4"/>
      <c r="N8" s="5">
        <v>4</v>
      </c>
      <c r="O8" s="4"/>
      <c r="P8" s="5">
        <v>12</v>
      </c>
      <c r="Q8" s="4"/>
      <c r="R8" s="5">
        <v>14</v>
      </c>
      <c r="S8" s="4"/>
      <c r="T8" s="5">
        <v>1</v>
      </c>
      <c r="U8" s="4"/>
      <c r="V8" s="5"/>
      <c r="W8" s="4"/>
      <c r="X8" s="5"/>
      <c r="Y8" s="4"/>
      <c r="Z8" s="5"/>
      <c r="AA8" s="4"/>
    </row>
    <row r="9" spans="2:27" ht="14.25">
      <c r="B9" s="52">
        <f t="shared" si="0"/>
        <v>37</v>
      </c>
      <c r="C9" s="6" t="s">
        <v>76</v>
      </c>
      <c r="D9" s="5"/>
      <c r="E9" s="4"/>
      <c r="F9" s="5"/>
      <c r="G9" s="4"/>
      <c r="H9" s="5"/>
      <c r="I9" s="4"/>
      <c r="J9" s="5"/>
      <c r="K9" s="4"/>
      <c r="L9" s="5">
        <v>2</v>
      </c>
      <c r="M9" s="4"/>
      <c r="N9" s="5">
        <v>8</v>
      </c>
      <c r="O9" s="4"/>
      <c r="P9" s="5">
        <v>8</v>
      </c>
      <c r="Q9" s="4"/>
      <c r="R9" s="5">
        <v>10</v>
      </c>
      <c r="S9" s="4"/>
      <c r="T9" s="5">
        <v>9</v>
      </c>
      <c r="U9" s="4"/>
      <c r="V9" s="5"/>
      <c r="W9" s="4"/>
      <c r="X9" s="5"/>
      <c r="Y9" s="4"/>
      <c r="Z9" s="5"/>
      <c r="AA9" s="4"/>
    </row>
    <row r="10" spans="2:27" ht="14.25">
      <c r="B10" s="52">
        <f t="shared" si="0"/>
        <v>0</v>
      </c>
      <c r="C10" s="51"/>
      <c r="D10" s="8"/>
      <c r="E10" s="9"/>
      <c r="F10" s="8"/>
      <c r="G10" s="9"/>
      <c r="H10" s="8"/>
      <c r="I10" s="9"/>
      <c r="J10" s="8"/>
      <c r="K10" s="9"/>
      <c r="L10" s="8"/>
      <c r="M10" s="9"/>
      <c r="N10" s="8"/>
      <c r="O10" s="9"/>
      <c r="P10" s="8"/>
      <c r="Q10" s="4"/>
      <c r="R10" s="8"/>
      <c r="S10" s="4"/>
      <c r="T10" s="8"/>
      <c r="U10" s="4"/>
      <c r="V10" s="8"/>
      <c r="W10" s="4"/>
      <c r="X10" s="8"/>
      <c r="Y10" s="4"/>
      <c r="Z10" s="8"/>
      <c r="AA10" s="4"/>
    </row>
    <row r="11" spans="2:27" ht="14.25">
      <c r="B11" s="52">
        <f t="shared" si="0"/>
        <v>0</v>
      </c>
      <c r="C11" s="51"/>
      <c r="D11" s="5"/>
      <c r="E11" s="4"/>
      <c r="F11" s="5"/>
      <c r="G11" s="4"/>
      <c r="H11" s="5"/>
      <c r="I11" s="4"/>
      <c r="J11" s="5"/>
      <c r="K11" s="4"/>
      <c r="L11" s="5"/>
      <c r="M11" s="4"/>
      <c r="N11" s="5"/>
      <c r="O11" s="4"/>
      <c r="P11" s="5"/>
      <c r="Q11" s="4"/>
      <c r="R11" s="5"/>
      <c r="S11" s="4"/>
      <c r="T11" s="5"/>
      <c r="U11" s="4"/>
      <c r="V11" s="5"/>
      <c r="W11" s="4"/>
      <c r="X11" s="5"/>
      <c r="Y11" s="4"/>
      <c r="Z11" s="5"/>
      <c r="AA11" s="4"/>
    </row>
    <row r="12" spans="2:27" ht="14.25">
      <c r="B12" s="52">
        <f t="shared" si="0"/>
        <v>0</v>
      </c>
      <c r="C12" s="5"/>
      <c r="D12" s="8"/>
      <c r="E12" s="9"/>
      <c r="F12" s="8"/>
      <c r="G12" s="9"/>
      <c r="H12" s="8"/>
      <c r="I12" s="9"/>
      <c r="J12" s="8"/>
      <c r="K12" s="9"/>
      <c r="L12" s="8"/>
      <c r="M12" s="9"/>
      <c r="N12" s="8"/>
      <c r="O12" s="9"/>
      <c r="P12" s="8"/>
      <c r="Q12" s="4"/>
      <c r="R12" s="8"/>
      <c r="S12" s="4"/>
      <c r="T12" s="8"/>
      <c r="U12" s="4"/>
      <c r="V12" s="8"/>
      <c r="W12" s="4"/>
      <c r="X12" s="8"/>
      <c r="Y12" s="4"/>
      <c r="Z12" s="8"/>
      <c r="AA12" s="4"/>
    </row>
    <row r="13" spans="2:27" ht="14.25">
      <c r="B13" s="52">
        <f t="shared" si="0"/>
        <v>0</v>
      </c>
      <c r="C13" s="5"/>
      <c r="D13" s="8"/>
      <c r="E13" s="9"/>
      <c r="F13" s="8"/>
      <c r="G13" s="9"/>
      <c r="H13" s="8"/>
      <c r="I13" s="9"/>
      <c r="J13" s="8"/>
      <c r="K13" s="9"/>
      <c r="L13" s="8"/>
      <c r="M13" s="9"/>
      <c r="N13" s="8"/>
      <c r="O13" s="9"/>
      <c r="P13" s="8"/>
      <c r="Q13" s="4"/>
      <c r="R13" s="8"/>
      <c r="S13" s="4"/>
      <c r="T13" s="8"/>
      <c r="U13" s="4"/>
      <c r="V13" s="8"/>
      <c r="W13" s="4"/>
      <c r="X13" s="8"/>
      <c r="Y13" s="4"/>
      <c r="Z13" s="8"/>
      <c r="AA13" s="4"/>
    </row>
    <row r="14" spans="2:27" ht="14.25">
      <c r="B14" s="52">
        <f t="shared" si="0"/>
        <v>0</v>
      </c>
      <c r="C14" s="5"/>
      <c r="D14" s="8"/>
      <c r="E14" s="9"/>
      <c r="F14" s="8"/>
      <c r="G14" s="9"/>
      <c r="H14" s="8"/>
      <c r="I14" s="9"/>
      <c r="J14" s="8"/>
      <c r="K14" s="9"/>
      <c r="L14" s="8"/>
      <c r="M14" s="9"/>
      <c r="N14" s="8"/>
      <c r="O14" s="9"/>
      <c r="P14" s="8"/>
      <c r="Q14" s="4"/>
      <c r="R14" s="8"/>
      <c r="S14" s="4"/>
      <c r="T14" s="8"/>
      <c r="U14" s="4"/>
      <c r="V14" s="8"/>
      <c r="W14" s="4"/>
      <c r="X14" s="8"/>
      <c r="Y14" s="4"/>
      <c r="Z14" s="8"/>
      <c r="AA14" s="4"/>
    </row>
    <row r="15" spans="2:27">
      <c r="B15" s="53"/>
    </row>
  </sheetData>
  <mergeCells count="12">
    <mergeCell ref="Z2:AA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246"/>
  <sheetViews>
    <sheetView zoomScaleNormal="100" workbookViewId="0">
      <pane ySplit="2" topLeftCell="A3" activePane="bottomLeft" state="frozen"/>
      <selection activeCell="V43" sqref="B3:V43"/>
      <selection pane="bottomLeft" activeCell="H3" sqref="H3"/>
    </sheetView>
  </sheetViews>
  <sheetFormatPr defaultColWidth="8" defaultRowHeight="15"/>
  <cols>
    <col min="1" max="1" width="2.125" style="412" customWidth="1"/>
    <col min="2" max="2" width="3.625" style="412" customWidth="1"/>
    <col min="3" max="3" width="3.875" style="421" customWidth="1"/>
    <col min="4" max="4" width="10.875" style="561" customWidth="1"/>
    <col min="5" max="5" width="13.125" style="415" customWidth="1"/>
    <col min="6" max="6" width="28" style="544" customWidth="1"/>
    <col min="7" max="7" width="20.75" style="415" customWidth="1"/>
    <col min="8" max="8" width="8" style="418" customWidth="1"/>
    <col min="9" max="9" width="20.75" style="415" customWidth="1"/>
    <col min="10" max="10" width="8.25" style="418" customWidth="1"/>
    <col min="11" max="11" width="22.25" style="421" customWidth="1"/>
    <col min="12" max="12" width="11.625" style="556" customWidth="1"/>
    <col min="13" max="13" width="17" style="557" customWidth="1"/>
    <col min="14" max="14" width="3.375" style="558" hidden="1" customWidth="1"/>
    <col min="15" max="15" width="12.75" style="548" hidden="1" customWidth="1"/>
    <col min="16" max="16" width="3.25" style="558" hidden="1" customWidth="1"/>
    <col min="17" max="17" width="12.75" style="559" hidden="1" customWidth="1"/>
    <col min="18" max="18" width="3.375" style="558" hidden="1" customWidth="1"/>
    <col min="19" max="19" width="12.75" style="559" hidden="1" customWidth="1"/>
    <col min="20" max="20" width="3.375" style="558" hidden="1" customWidth="1"/>
    <col min="21" max="21" width="12.75" style="559" hidden="1" customWidth="1"/>
    <col min="22" max="22" width="3.375" style="558" hidden="1" customWidth="1"/>
    <col min="23" max="23" width="12.75" style="559" hidden="1" customWidth="1"/>
    <col min="24" max="24" width="3.375" style="558" hidden="1" customWidth="1"/>
    <col min="25" max="25" width="12.75" style="559" hidden="1" customWidth="1"/>
    <col min="26" max="26" width="2.875" style="558" hidden="1" customWidth="1"/>
    <col min="27" max="27" width="12.75" style="559" hidden="1" customWidth="1"/>
    <col min="28" max="28" width="3.375" style="558" hidden="1" customWidth="1"/>
    <col min="29" max="29" width="12.75" style="559" hidden="1" customWidth="1"/>
    <col min="30" max="30" width="3.375" style="558" hidden="1" customWidth="1"/>
    <col min="31" max="31" width="12.75" style="559" hidden="1" customWidth="1"/>
    <col min="32" max="32" width="3.375" style="558" hidden="1" customWidth="1"/>
    <col min="33" max="33" width="12.75" style="559" hidden="1" customWidth="1"/>
    <col min="34" max="34" width="3.375" style="558" hidden="1" customWidth="1"/>
    <col min="35" max="35" width="12.75" style="559" hidden="1" customWidth="1"/>
    <col min="36" max="36" width="3.375" style="558" hidden="1" customWidth="1"/>
    <col min="37" max="37" width="12.75" style="559" hidden="1" customWidth="1"/>
    <col min="38" max="38" width="15.875" style="1" hidden="1" customWidth="1"/>
    <col min="39" max="39" width="17.375" style="560" customWidth="1"/>
    <col min="40" max="40" width="12" style="419" customWidth="1"/>
    <col min="41" max="41" width="8" style="420"/>
    <col min="42" max="16384" width="8" style="421"/>
  </cols>
  <sheetData>
    <row r="1" spans="1:44" ht="34.5" customHeight="1" thickBot="1">
      <c r="C1" s="413"/>
      <c r="D1" s="414"/>
      <c r="E1" s="414"/>
      <c r="F1" s="414"/>
      <c r="H1" s="416"/>
      <c r="I1" s="417"/>
      <c r="K1" s="562"/>
      <c r="L1" s="637" t="s">
        <v>470</v>
      </c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</row>
    <row r="2" spans="1:44" s="415" customFormat="1" ht="48.2" customHeight="1" thickBot="1">
      <c r="A2" s="422"/>
      <c r="B2" s="422"/>
      <c r="C2" s="423" t="s">
        <v>243</v>
      </c>
      <c r="D2" s="424" t="s">
        <v>244</v>
      </c>
      <c r="E2" s="425" t="s">
        <v>245</v>
      </c>
      <c r="F2" s="425" t="s">
        <v>246</v>
      </c>
      <c r="G2" s="425" t="s">
        <v>247</v>
      </c>
      <c r="H2" s="425" t="s">
        <v>248</v>
      </c>
      <c r="I2" s="425" t="s">
        <v>249</v>
      </c>
      <c r="J2" s="425" t="s">
        <v>250</v>
      </c>
      <c r="K2" s="425" t="s">
        <v>251</v>
      </c>
      <c r="L2" s="426" t="s">
        <v>252</v>
      </c>
      <c r="M2" s="427" t="s">
        <v>253</v>
      </c>
      <c r="N2" s="428" t="s">
        <v>54</v>
      </c>
      <c r="O2" s="428" t="s">
        <v>7</v>
      </c>
      <c r="P2" s="428" t="s">
        <v>52</v>
      </c>
      <c r="Q2" s="428" t="s">
        <v>6</v>
      </c>
      <c r="R2" s="428" t="s">
        <v>45</v>
      </c>
      <c r="S2" s="429" t="s">
        <v>5</v>
      </c>
      <c r="T2" s="428" t="s">
        <v>19</v>
      </c>
      <c r="U2" s="429" t="s">
        <v>4</v>
      </c>
      <c r="V2" s="428" t="s">
        <v>197</v>
      </c>
      <c r="W2" s="429" t="s">
        <v>3</v>
      </c>
      <c r="X2" s="428" t="s">
        <v>15</v>
      </c>
      <c r="Y2" s="429" t="s">
        <v>2</v>
      </c>
      <c r="Z2" s="428" t="s">
        <v>13</v>
      </c>
      <c r="AA2" s="429" t="s">
        <v>61</v>
      </c>
      <c r="AB2" s="428" t="s">
        <v>11</v>
      </c>
      <c r="AC2" s="429" t="s">
        <v>62</v>
      </c>
      <c r="AD2" s="428" t="s">
        <v>9</v>
      </c>
      <c r="AE2" s="429" t="s">
        <v>63</v>
      </c>
      <c r="AF2" s="428" t="s">
        <v>204</v>
      </c>
      <c r="AG2" s="429" t="s">
        <v>67</v>
      </c>
      <c r="AH2" s="428" t="s">
        <v>206</v>
      </c>
      <c r="AI2" s="429" t="s">
        <v>68</v>
      </c>
      <c r="AJ2" s="428" t="s">
        <v>216</v>
      </c>
      <c r="AK2" s="429" t="s">
        <v>69</v>
      </c>
      <c r="AL2" s="430" t="s">
        <v>254</v>
      </c>
      <c r="AM2" s="431" t="s">
        <v>255</v>
      </c>
      <c r="AN2" s="432"/>
      <c r="AO2" s="433"/>
    </row>
    <row r="3" spans="1:44" ht="15" customHeight="1">
      <c r="A3" s="434"/>
      <c r="B3" s="422"/>
      <c r="C3" s="435">
        <v>1</v>
      </c>
      <c r="D3" s="436" t="s">
        <v>256</v>
      </c>
      <c r="E3" s="437">
        <v>10280</v>
      </c>
      <c r="F3" s="438" t="s">
        <v>73</v>
      </c>
      <c r="G3" s="439" t="s">
        <v>257</v>
      </c>
      <c r="H3" s="619" t="s">
        <v>292</v>
      </c>
      <c r="I3" s="439" t="s">
        <v>259</v>
      </c>
      <c r="J3" s="619" t="s">
        <v>293</v>
      </c>
      <c r="K3" s="440" t="s">
        <v>260</v>
      </c>
      <c r="L3" s="441">
        <v>122.78699999999999</v>
      </c>
      <c r="M3" s="442">
        <v>313</v>
      </c>
      <c r="N3" s="443">
        <v>27</v>
      </c>
      <c r="O3" s="444">
        <f t="shared" ref="O3:O56" si="0">L3*N3</f>
        <v>3315.2489999999998</v>
      </c>
      <c r="P3" s="443">
        <v>24</v>
      </c>
      <c r="Q3" s="444">
        <f t="shared" ref="Q3:Q56" si="1">L3*P3</f>
        <v>2946.8879999999999</v>
      </c>
      <c r="R3" s="443">
        <v>26</v>
      </c>
      <c r="S3" s="444">
        <f t="shared" ref="S3:S56" si="2">L3*R3</f>
        <v>3192.462</v>
      </c>
      <c r="T3" s="443">
        <v>26</v>
      </c>
      <c r="U3" s="444">
        <f t="shared" ref="U3:U56" si="3">L3*T3</f>
        <v>3192.462</v>
      </c>
      <c r="V3" s="443">
        <v>27</v>
      </c>
      <c r="W3" s="444">
        <f t="shared" ref="W3:W56" si="4">L3*V3</f>
        <v>3315.2489999999998</v>
      </c>
      <c r="X3" s="443">
        <v>25</v>
      </c>
      <c r="Y3" s="444">
        <f t="shared" ref="Y3:Y56" si="5">L3*X3</f>
        <v>3069.6749999999997</v>
      </c>
      <c r="Z3" s="443">
        <v>27</v>
      </c>
      <c r="AA3" s="444">
        <f t="shared" ref="AA3:AA56" si="6">L3*Z3</f>
        <v>3315.2489999999998</v>
      </c>
      <c r="AB3" s="443">
        <v>26</v>
      </c>
      <c r="AC3" s="444">
        <f t="shared" ref="AC3:AC56" si="7">L3*AB3</f>
        <v>3192.462</v>
      </c>
      <c r="AD3" s="443">
        <v>26</v>
      </c>
      <c r="AE3" s="444">
        <f t="shared" ref="AE3:AE56" si="8">L3*AD3</f>
        <v>3192.462</v>
      </c>
      <c r="AF3" s="443">
        <v>27</v>
      </c>
      <c r="AG3" s="444">
        <f t="shared" ref="AG3:AG56" si="9">L3*AF3</f>
        <v>3315.2489999999998</v>
      </c>
      <c r="AH3" s="443">
        <v>25</v>
      </c>
      <c r="AI3" s="444">
        <f t="shared" ref="AI3:AI56" si="10">L3*AH3</f>
        <v>3069.6749999999997</v>
      </c>
      <c r="AJ3" s="443">
        <v>27</v>
      </c>
      <c r="AK3" s="444">
        <f t="shared" ref="AK3:AK56" si="11">L3*AJ3</f>
        <v>3315.2489999999998</v>
      </c>
      <c r="AL3" s="445">
        <f t="shared" ref="AL3:AL56" si="12">O3+Q3+S3+U3+W3+Y3+AA3+AC3+AE3+AG3+AI3+AK3</f>
        <v>38432.331000000006</v>
      </c>
      <c r="AM3" s="446">
        <f t="shared" ref="AM3:AM56" si="13">L3*M3</f>
        <v>38432.330999999998</v>
      </c>
      <c r="AN3" s="447">
        <f t="shared" ref="AN3:AN34" si="14">AL3-AM3</f>
        <v>0</v>
      </c>
      <c r="AO3" s="448"/>
      <c r="AP3" s="449"/>
      <c r="AQ3" s="449"/>
      <c r="AR3" s="449"/>
    </row>
    <row r="4" spans="1:44" s="449" customFormat="1" ht="15" customHeight="1">
      <c r="A4" s="434"/>
      <c r="B4" s="422"/>
      <c r="C4" s="450">
        <v>2</v>
      </c>
      <c r="D4" s="451" t="s">
        <v>256</v>
      </c>
      <c r="E4" s="452">
        <v>10350</v>
      </c>
      <c r="F4" s="453" t="s">
        <v>71</v>
      </c>
      <c r="G4" s="454" t="s">
        <v>258</v>
      </c>
      <c r="H4" s="620" t="s">
        <v>294</v>
      </c>
      <c r="I4" s="454" t="s">
        <v>259</v>
      </c>
      <c r="J4" s="620" t="s">
        <v>295</v>
      </c>
      <c r="K4" s="455" t="s">
        <v>260</v>
      </c>
      <c r="L4" s="456">
        <v>65.456999999999994</v>
      </c>
      <c r="M4" s="457">
        <v>365</v>
      </c>
      <c r="N4" s="443">
        <v>31</v>
      </c>
      <c r="O4" s="444">
        <f t="shared" si="0"/>
        <v>2029.1669999999999</v>
      </c>
      <c r="P4" s="443">
        <v>28</v>
      </c>
      <c r="Q4" s="444">
        <f t="shared" si="1"/>
        <v>1832.7959999999998</v>
      </c>
      <c r="R4" s="443">
        <v>31</v>
      </c>
      <c r="S4" s="444">
        <f t="shared" si="2"/>
        <v>2029.1669999999999</v>
      </c>
      <c r="T4" s="443">
        <v>30</v>
      </c>
      <c r="U4" s="444">
        <f t="shared" si="3"/>
        <v>1963.7099999999998</v>
      </c>
      <c r="V4" s="443">
        <v>31</v>
      </c>
      <c r="W4" s="444">
        <f t="shared" si="4"/>
        <v>2029.1669999999999</v>
      </c>
      <c r="X4" s="443">
        <v>30</v>
      </c>
      <c r="Y4" s="444">
        <f t="shared" si="5"/>
        <v>1963.7099999999998</v>
      </c>
      <c r="Z4" s="443">
        <v>31</v>
      </c>
      <c r="AA4" s="444">
        <f t="shared" si="6"/>
        <v>2029.1669999999999</v>
      </c>
      <c r="AB4" s="443">
        <v>31</v>
      </c>
      <c r="AC4" s="444">
        <f t="shared" si="7"/>
        <v>2029.1669999999999</v>
      </c>
      <c r="AD4" s="443">
        <v>30</v>
      </c>
      <c r="AE4" s="444">
        <f t="shared" si="8"/>
        <v>1963.7099999999998</v>
      </c>
      <c r="AF4" s="443">
        <v>31</v>
      </c>
      <c r="AG4" s="444">
        <f t="shared" si="9"/>
        <v>2029.1669999999999</v>
      </c>
      <c r="AH4" s="443">
        <v>30</v>
      </c>
      <c r="AI4" s="444">
        <f t="shared" si="10"/>
        <v>1963.7099999999998</v>
      </c>
      <c r="AJ4" s="443">
        <v>31</v>
      </c>
      <c r="AK4" s="444">
        <f t="shared" si="11"/>
        <v>2029.1669999999999</v>
      </c>
      <c r="AL4" s="458">
        <f t="shared" si="12"/>
        <v>23891.805</v>
      </c>
      <c r="AM4" s="459">
        <f t="shared" si="13"/>
        <v>23891.804999999997</v>
      </c>
      <c r="AN4" s="447">
        <f t="shared" si="14"/>
        <v>0</v>
      </c>
      <c r="AO4" s="420"/>
      <c r="AQ4" s="421"/>
      <c r="AR4" s="421"/>
    </row>
    <row r="5" spans="1:44" ht="15" customHeight="1">
      <c r="A5" s="434"/>
      <c r="B5" s="422"/>
      <c r="C5" s="450">
        <v>3</v>
      </c>
      <c r="D5" s="451" t="s">
        <v>256</v>
      </c>
      <c r="E5" s="452">
        <v>10320</v>
      </c>
      <c r="F5" s="460" t="s">
        <v>73</v>
      </c>
      <c r="G5" s="454" t="s">
        <v>258</v>
      </c>
      <c r="H5" s="620" t="s">
        <v>296</v>
      </c>
      <c r="I5" s="454" t="s">
        <v>261</v>
      </c>
      <c r="J5" s="620" t="s">
        <v>297</v>
      </c>
      <c r="K5" s="455" t="s">
        <v>260</v>
      </c>
      <c r="L5" s="456">
        <v>49.921999999999997</v>
      </c>
      <c r="M5" s="457">
        <v>313</v>
      </c>
      <c r="N5" s="443">
        <v>27</v>
      </c>
      <c r="O5" s="444">
        <f t="shared" si="0"/>
        <v>1347.894</v>
      </c>
      <c r="P5" s="443">
        <v>24</v>
      </c>
      <c r="Q5" s="444">
        <f t="shared" si="1"/>
        <v>1198.1279999999999</v>
      </c>
      <c r="R5" s="443">
        <v>26</v>
      </c>
      <c r="S5" s="444">
        <f t="shared" si="2"/>
        <v>1297.972</v>
      </c>
      <c r="T5" s="443">
        <v>26</v>
      </c>
      <c r="U5" s="444">
        <f t="shared" si="3"/>
        <v>1297.972</v>
      </c>
      <c r="V5" s="443">
        <v>27</v>
      </c>
      <c r="W5" s="444">
        <f t="shared" si="4"/>
        <v>1347.894</v>
      </c>
      <c r="X5" s="443">
        <v>25</v>
      </c>
      <c r="Y5" s="444">
        <f t="shared" si="5"/>
        <v>1248.05</v>
      </c>
      <c r="Z5" s="443">
        <v>27</v>
      </c>
      <c r="AA5" s="444">
        <f t="shared" si="6"/>
        <v>1347.894</v>
      </c>
      <c r="AB5" s="443">
        <v>26</v>
      </c>
      <c r="AC5" s="444">
        <f t="shared" si="7"/>
        <v>1297.972</v>
      </c>
      <c r="AD5" s="443">
        <v>26</v>
      </c>
      <c r="AE5" s="444">
        <f t="shared" si="8"/>
        <v>1297.972</v>
      </c>
      <c r="AF5" s="443">
        <v>27</v>
      </c>
      <c r="AG5" s="444">
        <f t="shared" si="9"/>
        <v>1347.894</v>
      </c>
      <c r="AH5" s="443">
        <v>25</v>
      </c>
      <c r="AI5" s="444">
        <f t="shared" si="10"/>
        <v>1248.05</v>
      </c>
      <c r="AJ5" s="443">
        <v>27</v>
      </c>
      <c r="AK5" s="444">
        <f t="shared" si="11"/>
        <v>1347.894</v>
      </c>
      <c r="AL5" s="458">
        <f t="shared" si="12"/>
        <v>15625.585999999999</v>
      </c>
      <c r="AM5" s="459">
        <f t="shared" si="13"/>
        <v>15625.585999999999</v>
      </c>
      <c r="AN5" s="447">
        <f t="shared" si="14"/>
        <v>0</v>
      </c>
      <c r="AP5" s="449"/>
    </row>
    <row r="6" spans="1:44" ht="15" customHeight="1">
      <c r="A6" s="434"/>
      <c r="B6" s="422"/>
      <c r="C6" s="450">
        <v>4</v>
      </c>
      <c r="D6" s="451" t="s">
        <v>256</v>
      </c>
      <c r="E6" s="452">
        <v>10352</v>
      </c>
      <c r="F6" s="453" t="s">
        <v>74</v>
      </c>
      <c r="G6" s="454" t="s">
        <v>258</v>
      </c>
      <c r="H6" s="620" t="s">
        <v>298</v>
      </c>
      <c r="I6" s="454" t="s">
        <v>259</v>
      </c>
      <c r="J6" s="620" t="s">
        <v>299</v>
      </c>
      <c r="K6" s="455" t="s">
        <v>260</v>
      </c>
      <c r="L6" s="456">
        <v>65.456999999999994</v>
      </c>
      <c r="M6" s="457">
        <v>313</v>
      </c>
      <c r="N6" s="443">
        <v>27</v>
      </c>
      <c r="O6" s="444">
        <f t="shared" si="0"/>
        <v>1767.3389999999999</v>
      </c>
      <c r="P6" s="443">
        <v>24</v>
      </c>
      <c r="Q6" s="444">
        <f t="shared" si="1"/>
        <v>1570.9679999999998</v>
      </c>
      <c r="R6" s="443">
        <v>26</v>
      </c>
      <c r="S6" s="444">
        <f t="shared" si="2"/>
        <v>1701.8819999999998</v>
      </c>
      <c r="T6" s="443">
        <v>26</v>
      </c>
      <c r="U6" s="444">
        <f t="shared" si="3"/>
        <v>1701.8819999999998</v>
      </c>
      <c r="V6" s="443">
        <v>26</v>
      </c>
      <c r="W6" s="444">
        <f t="shared" si="4"/>
        <v>1701.8819999999998</v>
      </c>
      <c r="X6" s="443">
        <v>26</v>
      </c>
      <c r="Y6" s="444">
        <f t="shared" si="5"/>
        <v>1701.8819999999998</v>
      </c>
      <c r="Z6" s="443">
        <v>27</v>
      </c>
      <c r="AA6" s="444">
        <f t="shared" si="6"/>
        <v>1767.3389999999999</v>
      </c>
      <c r="AB6" s="443">
        <v>26</v>
      </c>
      <c r="AC6" s="444">
        <f t="shared" si="7"/>
        <v>1701.8819999999998</v>
      </c>
      <c r="AD6" s="443">
        <v>26</v>
      </c>
      <c r="AE6" s="444">
        <f t="shared" si="8"/>
        <v>1701.8819999999998</v>
      </c>
      <c r="AF6" s="443">
        <v>27</v>
      </c>
      <c r="AG6" s="444">
        <f t="shared" si="9"/>
        <v>1767.3389999999999</v>
      </c>
      <c r="AH6" s="443">
        <v>25</v>
      </c>
      <c r="AI6" s="444">
        <f t="shared" si="10"/>
        <v>1636.4249999999997</v>
      </c>
      <c r="AJ6" s="443">
        <v>27</v>
      </c>
      <c r="AK6" s="444">
        <f t="shared" si="11"/>
        <v>1767.3389999999999</v>
      </c>
      <c r="AL6" s="458">
        <f t="shared" si="12"/>
        <v>20488.040999999997</v>
      </c>
      <c r="AM6" s="459">
        <f t="shared" si="13"/>
        <v>20488.040999999997</v>
      </c>
      <c r="AN6" s="447">
        <f t="shared" si="14"/>
        <v>0</v>
      </c>
      <c r="AP6" s="449"/>
    </row>
    <row r="7" spans="1:44" s="449" customFormat="1" ht="15" customHeight="1">
      <c r="A7" s="461"/>
      <c r="B7" s="422"/>
      <c r="C7" s="450">
        <v>5</v>
      </c>
      <c r="D7" s="451" t="s">
        <v>256</v>
      </c>
      <c r="E7" s="452">
        <v>10354</v>
      </c>
      <c r="F7" s="453" t="s">
        <v>71</v>
      </c>
      <c r="G7" s="454" t="s">
        <v>258</v>
      </c>
      <c r="H7" s="620" t="s">
        <v>300</v>
      </c>
      <c r="I7" s="454" t="s">
        <v>259</v>
      </c>
      <c r="J7" s="620" t="s">
        <v>301</v>
      </c>
      <c r="K7" s="455" t="s">
        <v>260</v>
      </c>
      <c r="L7" s="456">
        <v>65.456999999999994</v>
      </c>
      <c r="M7" s="457">
        <v>365</v>
      </c>
      <c r="N7" s="443">
        <v>31</v>
      </c>
      <c r="O7" s="444">
        <f t="shared" si="0"/>
        <v>2029.1669999999999</v>
      </c>
      <c r="P7" s="443">
        <v>28</v>
      </c>
      <c r="Q7" s="444">
        <f t="shared" si="1"/>
        <v>1832.7959999999998</v>
      </c>
      <c r="R7" s="443">
        <v>31</v>
      </c>
      <c r="S7" s="444">
        <f t="shared" si="2"/>
        <v>2029.1669999999999</v>
      </c>
      <c r="T7" s="443">
        <v>30</v>
      </c>
      <c r="U7" s="444">
        <f t="shared" si="3"/>
        <v>1963.7099999999998</v>
      </c>
      <c r="V7" s="443">
        <v>31</v>
      </c>
      <c r="W7" s="444">
        <f t="shared" si="4"/>
        <v>2029.1669999999999</v>
      </c>
      <c r="X7" s="443">
        <v>30</v>
      </c>
      <c r="Y7" s="444">
        <f t="shared" si="5"/>
        <v>1963.7099999999998</v>
      </c>
      <c r="Z7" s="443">
        <v>31</v>
      </c>
      <c r="AA7" s="444">
        <f t="shared" si="6"/>
        <v>2029.1669999999999</v>
      </c>
      <c r="AB7" s="443">
        <v>31</v>
      </c>
      <c r="AC7" s="444">
        <f t="shared" si="7"/>
        <v>2029.1669999999999</v>
      </c>
      <c r="AD7" s="443">
        <v>30</v>
      </c>
      <c r="AE7" s="444">
        <f t="shared" si="8"/>
        <v>1963.7099999999998</v>
      </c>
      <c r="AF7" s="443">
        <v>31</v>
      </c>
      <c r="AG7" s="444">
        <f t="shared" si="9"/>
        <v>2029.1669999999999</v>
      </c>
      <c r="AH7" s="443">
        <v>30</v>
      </c>
      <c r="AI7" s="444">
        <f t="shared" si="10"/>
        <v>1963.7099999999998</v>
      </c>
      <c r="AJ7" s="443">
        <v>31</v>
      </c>
      <c r="AK7" s="444">
        <f t="shared" si="11"/>
        <v>2029.1669999999999</v>
      </c>
      <c r="AL7" s="458">
        <f t="shared" si="12"/>
        <v>23891.805</v>
      </c>
      <c r="AM7" s="459">
        <f t="shared" si="13"/>
        <v>23891.804999999997</v>
      </c>
      <c r="AN7" s="447">
        <f t="shared" si="14"/>
        <v>0</v>
      </c>
      <c r="AO7" s="462"/>
      <c r="AQ7" s="463"/>
      <c r="AR7" s="463"/>
    </row>
    <row r="8" spans="1:44" ht="15" customHeight="1">
      <c r="A8" s="461"/>
      <c r="B8" s="422"/>
      <c r="C8" s="450">
        <v>6</v>
      </c>
      <c r="D8" s="451" t="s">
        <v>256</v>
      </c>
      <c r="E8" s="452">
        <v>10356</v>
      </c>
      <c r="F8" s="453" t="s">
        <v>72</v>
      </c>
      <c r="G8" s="454" t="s">
        <v>258</v>
      </c>
      <c r="H8" s="620" t="s">
        <v>302</v>
      </c>
      <c r="I8" s="454" t="s">
        <v>259</v>
      </c>
      <c r="J8" s="620" t="s">
        <v>303</v>
      </c>
      <c r="K8" s="455" t="s">
        <v>260</v>
      </c>
      <c r="L8" s="456">
        <v>65.456999999999994</v>
      </c>
      <c r="M8" s="457">
        <v>252</v>
      </c>
      <c r="N8" s="443">
        <v>21</v>
      </c>
      <c r="O8" s="444">
        <f t="shared" si="0"/>
        <v>1374.5969999999998</v>
      </c>
      <c r="P8" s="443">
        <v>20</v>
      </c>
      <c r="Q8" s="444">
        <f t="shared" si="1"/>
        <v>1309.1399999999999</v>
      </c>
      <c r="R8" s="443">
        <v>21</v>
      </c>
      <c r="S8" s="444">
        <f t="shared" si="2"/>
        <v>1374.5969999999998</v>
      </c>
      <c r="T8" s="443">
        <v>21</v>
      </c>
      <c r="U8" s="444">
        <f t="shared" si="3"/>
        <v>1374.5969999999998</v>
      </c>
      <c r="V8" s="443">
        <v>21</v>
      </c>
      <c r="W8" s="444">
        <f t="shared" si="4"/>
        <v>1374.5969999999998</v>
      </c>
      <c r="X8" s="443">
        <v>20</v>
      </c>
      <c r="Y8" s="444">
        <f t="shared" si="5"/>
        <v>1309.1399999999999</v>
      </c>
      <c r="Z8" s="443">
        <v>23</v>
      </c>
      <c r="AA8" s="444">
        <f t="shared" si="6"/>
        <v>1505.511</v>
      </c>
      <c r="AB8" s="443">
        <v>20</v>
      </c>
      <c r="AC8" s="444">
        <f t="shared" si="7"/>
        <v>1309.1399999999999</v>
      </c>
      <c r="AD8" s="443">
        <v>22</v>
      </c>
      <c r="AE8" s="444">
        <f t="shared" si="8"/>
        <v>1440.0539999999999</v>
      </c>
      <c r="AF8" s="443">
        <v>23</v>
      </c>
      <c r="AG8" s="444">
        <f t="shared" si="9"/>
        <v>1505.511</v>
      </c>
      <c r="AH8" s="443">
        <v>19</v>
      </c>
      <c r="AI8" s="444">
        <f t="shared" si="10"/>
        <v>1243.683</v>
      </c>
      <c r="AJ8" s="443">
        <v>21</v>
      </c>
      <c r="AK8" s="444">
        <f t="shared" si="11"/>
        <v>1374.5969999999998</v>
      </c>
      <c r="AL8" s="458">
        <f t="shared" si="12"/>
        <v>16495.163999999997</v>
      </c>
      <c r="AM8" s="459">
        <f t="shared" si="13"/>
        <v>16495.163999999997</v>
      </c>
      <c r="AN8" s="447">
        <f t="shared" si="14"/>
        <v>0</v>
      </c>
      <c r="AO8" s="462"/>
      <c r="AP8" s="449"/>
      <c r="AQ8" s="463"/>
      <c r="AR8" s="463"/>
    </row>
    <row r="9" spans="1:44" ht="15" customHeight="1">
      <c r="A9" s="434"/>
      <c r="B9" s="422"/>
      <c r="C9" s="450">
        <v>7</v>
      </c>
      <c r="D9" s="451" t="s">
        <v>256</v>
      </c>
      <c r="E9" s="452">
        <v>10358</v>
      </c>
      <c r="F9" s="453" t="s">
        <v>71</v>
      </c>
      <c r="G9" s="454" t="s">
        <v>258</v>
      </c>
      <c r="H9" s="620" t="s">
        <v>304</v>
      </c>
      <c r="I9" s="454" t="s">
        <v>259</v>
      </c>
      <c r="J9" s="620" t="s">
        <v>305</v>
      </c>
      <c r="K9" s="455" t="s">
        <v>260</v>
      </c>
      <c r="L9" s="456">
        <v>65.456999999999994</v>
      </c>
      <c r="M9" s="457">
        <v>365</v>
      </c>
      <c r="N9" s="443">
        <v>31</v>
      </c>
      <c r="O9" s="444">
        <f t="shared" si="0"/>
        <v>2029.1669999999999</v>
      </c>
      <c r="P9" s="443">
        <v>28</v>
      </c>
      <c r="Q9" s="444">
        <f t="shared" si="1"/>
        <v>1832.7959999999998</v>
      </c>
      <c r="R9" s="443">
        <v>31</v>
      </c>
      <c r="S9" s="444">
        <f t="shared" si="2"/>
        <v>2029.1669999999999</v>
      </c>
      <c r="T9" s="443">
        <v>30</v>
      </c>
      <c r="U9" s="444">
        <f t="shared" si="3"/>
        <v>1963.7099999999998</v>
      </c>
      <c r="V9" s="443">
        <v>31</v>
      </c>
      <c r="W9" s="444">
        <f t="shared" si="4"/>
        <v>2029.1669999999999</v>
      </c>
      <c r="X9" s="443">
        <v>30</v>
      </c>
      <c r="Y9" s="444">
        <f t="shared" si="5"/>
        <v>1963.7099999999998</v>
      </c>
      <c r="Z9" s="443">
        <v>31</v>
      </c>
      <c r="AA9" s="444">
        <f t="shared" si="6"/>
        <v>2029.1669999999999</v>
      </c>
      <c r="AB9" s="443">
        <v>31</v>
      </c>
      <c r="AC9" s="444">
        <f t="shared" si="7"/>
        <v>2029.1669999999999</v>
      </c>
      <c r="AD9" s="443">
        <v>30</v>
      </c>
      <c r="AE9" s="444">
        <f t="shared" si="8"/>
        <v>1963.7099999999998</v>
      </c>
      <c r="AF9" s="443">
        <v>31</v>
      </c>
      <c r="AG9" s="444">
        <f t="shared" si="9"/>
        <v>2029.1669999999999</v>
      </c>
      <c r="AH9" s="443">
        <v>30</v>
      </c>
      <c r="AI9" s="444">
        <f t="shared" si="10"/>
        <v>1963.7099999999998</v>
      </c>
      <c r="AJ9" s="443">
        <v>31</v>
      </c>
      <c r="AK9" s="444">
        <f t="shared" si="11"/>
        <v>2029.1669999999999</v>
      </c>
      <c r="AL9" s="458">
        <f t="shared" si="12"/>
        <v>23891.805</v>
      </c>
      <c r="AM9" s="459">
        <f t="shared" si="13"/>
        <v>23891.804999999997</v>
      </c>
      <c r="AN9" s="447">
        <f t="shared" si="14"/>
        <v>0</v>
      </c>
      <c r="AO9" s="462"/>
      <c r="AP9" s="449"/>
    </row>
    <row r="10" spans="1:44" s="463" customFormat="1" ht="15" customHeight="1">
      <c r="A10" s="434"/>
      <c r="B10" s="422"/>
      <c r="C10" s="450">
        <v>8</v>
      </c>
      <c r="D10" s="451" t="s">
        <v>256</v>
      </c>
      <c r="E10" s="452">
        <v>10370</v>
      </c>
      <c r="F10" s="453" t="s">
        <v>71</v>
      </c>
      <c r="G10" s="454" t="s">
        <v>258</v>
      </c>
      <c r="H10" s="620" t="s">
        <v>306</v>
      </c>
      <c r="I10" s="454" t="s">
        <v>259</v>
      </c>
      <c r="J10" s="620" t="s">
        <v>307</v>
      </c>
      <c r="K10" s="455" t="s">
        <v>260</v>
      </c>
      <c r="L10" s="456">
        <v>65.456999999999994</v>
      </c>
      <c r="M10" s="457">
        <v>365</v>
      </c>
      <c r="N10" s="443">
        <v>31</v>
      </c>
      <c r="O10" s="444">
        <f t="shared" si="0"/>
        <v>2029.1669999999999</v>
      </c>
      <c r="P10" s="443">
        <v>28</v>
      </c>
      <c r="Q10" s="444">
        <f t="shared" si="1"/>
        <v>1832.7959999999998</v>
      </c>
      <c r="R10" s="443">
        <v>31</v>
      </c>
      <c r="S10" s="444">
        <f t="shared" si="2"/>
        <v>2029.1669999999999</v>
      </c>
      <c r="T10" s="443">
        <v>30</v>
      </c>
      <c r="U10" s="444">
        <f t="shared" si="3"/>
        <v>1963.7099999999998</v>
      </c>
      <c r="V10" s="443">
        <v>31</v>
      </c>
      <c r="W10" s="444">
        <f t="shared" si="4"/>
        <v>2029.1669999999999</v>
      </c>
      <c r="X10" s="443">
        <v>30</v>
      </c>
      <c r="Y10" s="444">
        <f t="shared" si="5"/>
        <v>1963.7099999999998</v>
      </c>
      <c r="Z10" s="443">
        <v>31</v>
      </c>
      <c r="AA10" s="444">
        <f t="shared" si="6"/>
        <v>2029.1669999999999</v>
      </c>
      <c r="AB10" s="443">
        <v>31</v>
      </c>
      <c r="AC10" s="444">
        <f t="shared" si="7"/>
        <v>2029.1669999999999</v>
      </c>
      <c r="AD10" s="443">
        <v>30</v>
      </c>
      <c r="AE10" s="444">
        <f t="shared" si="8"/>
        <v>1963.7099999999998</v>
      </c>
      <c r="AF10" s="443">
        <v>31</v>
      </c>
      <c r="AG10" s="444">
        <f t="shared" si="9"/>
        <v>2029.1669999999999</v>
      </c>
      <c r="AH10" s="443">
        <v>30</v>
      </c>
      <c r="AI10" s="444">
        <f t="shared" si="10"/>
        <v>1963.7099999999998</v>
      </c>
      <c r="AJ10" s="443">
        <v>31</v>
      </c>
      <c r="AK10" s="444">
        <f t="shared" si="11"/>
        <v>2029.1669999999999</v>
      </c>
      <c r="AL10" s="458">
        <f t="shared" si="12"/>
        <v>23891.805</v>
      </c>
      <c r="AM10" s="459">
        <f t="shared" si="13"/>
        <v>23891.804999999997</v>
      </c>
      <c r="AN10" s="447">
        <f t="shared" si="14"/>
        <v>0</v>
      </c>
      <c r="AO10" s="462"/>
      <c r="AP10" s="449"/>
      <c r="AQ10" s="421"/>
      <c r="AR10" s="421"/>
    </row>
    <row r="11" spans="1:44" s="463" customFormat="1" ht="15" customHeight="1">
      <c r="A11" s="434"/>
      <c r="B11" s="422"/>
      <c r="C11" s="450">
        <v>9</v>
      </c>
      <c r="D11" s="451" t="s">
        <v>256</v>
      </c>
      <c r="E11" s="452">
        <v>10372</v>
      </c>
      <c r="F11" s="460" t="s">
        <v>71</v>
      </c>
      <c r="G11" s="454" t="s">
        <v>258</v>
      </c>
      <c r="H11" s="621" t="s">
        <v>308</v>
      </c>
      <c r="I11" s="464" t="s">
        <v>259</v>
      </c>
      <c r="J11" s="620" t="s">
        <v>309</v>
      </c>
      <c r="K11" s="455" t="s">
        <v>260</v>
      </c>
      <c r="L11" s="456">
        <v>65.456999999999994</v>
      </c>
      <c r="M11" s="457">
        <v>365</v>
      </c>
      <c r="N11" s="443">
        <v>31</v>
      </c>
      <c r="O11" s="444">
        <f t="shared" si="0"/>
        <v>2029.1669999999999</v>
      </c>
      <c r="P11" s="443">
        <v>28</v>
      </c>
      <c r="Q11" s="444">
        <f t="shared" si="1"/>
        <v>1832.7959999999998</v>
      </c>
      <c r="R11" s="443">
        <v>31</v>
      </c>
      <c r="S11" s="444">
        <f t="shared" si="2"/>
        <v>2029.1669999999999</v>
      </c>
      <c r="T11" s="443">
        <v>30</v>
      </c>
      <c r="U11" s="444">
        <f t="shared" si="3"/>
        <v>1963.7099999999998</v>
      </c>
      <c r="V11" s="443">
        <v>31</v>
      </c>
      <c r="W11" s="444">
        <f t="shared" si="4"/>
        <v>2029.1669999999999</v>
      </c>
      <c r="X11" s="443">
        <v>30</v>
      </c>
      <c r="Y11" s="444">
        <f t="shared" si="5"/>
        <v>1963.7099999999998</v>
      </c>
      <c r="Z11" s="443">
        <v>31</v>
      </c>
      <c r="AA11" s="444">
        <f t="shared" si="6"/>
        <v>2029.1669999999999</v>
      </c>
      <c r="AB11" s="443">
        <v>31</v>
      </c>
      <c r="AC11" s="444">
        <f t="shared" si="7"/>
        <v>2029.1669999999999</v>
      </c>
      <c r="AD11" s="443">
        <v>30</v>
      </c>
      <c r="AE11" s="444">
        <f t="shared" si="8"/>
        <v>1963.7099999999998</v>
      </c>
      <c r="AF11" s="443">
        <v>31</v>
      </c>
      <c r="AG11" s="444">
        <f t="shared" si="9"/>
        <v>2029.1669999999999</v>
      </c>
      <c r="AH11" s="443">
        <v>30</v>
      </c>
      <c r="AI11" s="444">
        <f t="shared" si="10"/>
        <v>1963.7099999999998</v>
      </c>
      <c r="AJ11" s="443">
        <v>31</v>
      </c>
      <c r="AK11" s="444">
        <f t="shared" si="11"/>
        <v>2029.1669999999999</v>
      </c>
      <c r="AL11" s="458">
        <f t="shared" si="12"/>
        <v>23891.805</v>
      </c>
      <c r="AM11" s="459">
        <f t="shared" si="13"/>
        <v>23891.804999999997</v>
      </c>
      <c r="AN11" s="447">
        <f t="shared" si="14"/>
        <v>0</v>
      </c>
      <c r="AO11" s="462"/>
      <c r="AP11" s="449"/>
      <c r="AQ11" s="449"/>
      <c r="AR11" s="449"/>
    </row>
    <row r="12" spans="1:44" s="463" customFormat="1" ht="15" customHeight="1" thickBot="1">
      <c r="A12" s="461"/>
      <c r="B12" s="422"/>
      <c r="C12" s="450">
        <v>10</v>
      </c>
      <c r="D12" s="465" t="s">
        <v>256</v>
      </c>
      <c r="E12" s="466">
        <v>10322</v>
      </c>
      <c r="F12" s="467" t="s">
        <v>74</v>
      </c>
      <c r="G12" s="468" t="s">
        <v>258</v>
      </c>
      <c r="H12" s="622" t="s">
        <v>310</v>
      </c>
      <c r="I12" s="468" t="s">
        <v>261</v>
      </c>
      <c r="J12" s="620" t="s">
        <v>311</v>
      </c>
      <c r="K12" s="469" t="s">
        <v>260</v>
      </c>
      <c r="L12" s="470">
        <v>49.921999999999997</v>
      </c>
      <c r="M12" s="471">
        <v>313</v>
      </c>
      <c r="N12" s="443">
        <v>27</v>
      </c>
      <c r="O12" s="444">
        <f t="shared" si="0"/>
        <v>1347.894</v>
      </c>
      <c r="P12" s="443">
        <v>24</v>
      </c>
      <c r="Q12" s="444">
        <f t="shared" si="1"/>
        <v>1198.1279999999999</v>
      </c>
      <c r="R12" s="443">
        <v>26</v>
      </c>
      <c r="S12" s="444">
        <f t="shared" si="2"/>
        <v>1297.972</v>
      </c>
      <c r="T12" s="443">
        <v>26</v>
      </c>
      <c r="U12" s="444">
        <f t="shared" si="3"/>
        <v>1297.972</v>
      </c>
      <c r="V12" s="443">
        <v>26</v>
      </c>
      <c r="W12" s="444">
        <f t="shared" si="4"/>
        <v>1297.972</v>
      </c>
      <c r="X12" s="443">
        <v>26</v>
      </c>
      <c r="Y12" s="444">
        <f t="shared" si="5"/>
        <v>1297.972</v>
      </c>
      <c r="Z12" s="443">
        <v>27</v>
      </c>
      <c r="AA12" s="444">
        <f t="shared" si="6"/>
        <v>1347.894</v>
      </c>
      <c r="AB12" s="443">
        <v>26</v>
      </c>
      <c r="AC12" s="444">
        <f t="shared" si="7"/>
        <v>1297.972</v>
      </c>
      <c r="AD12" s="443">
        <v>26</v>
      </c>
      <c r="AE12" s="444">
        <f t="shared" si="8"/>
        <v>1297.972</v>
      </c>
      <c r="AF12" s="443">
        <v>27</v>
      </c>
      <c r="AG12" s="444">
        <f t="shared" si="9"/>
        <v>1347.894</v>
      </c>
      <c r="AH12" s="443">
        <v>25</v>
      </c>
      <c r="AI12" s="444">
        <f t="shared" si="10"/>
        <v>1248.05</v>
      </c>
      <c r="AJ12" s="443">
        <v>27</v>
      </c>
      <c r="AK12" s="444">
        <f t="shared" si="11"/>
        <v>1347.894</v>
      </c>
      <c r="AL12" s="472">
        <f t="shared" si="12"/>
        <v>15625.585999999998</v>
      </c>
      <c r="AM12" s="473">
        <f t="shared" si="13"/>
        <v>15625.585999999999</v>
      </c>
      <c r="AN12" s="447">
        <f t="shared" si="14"/>
        <v>0</v>
      </c>
      <c r="AO12" s="462"/>
      <c r="AP12" s="449"/>
    </row>
    <row r="13" spans="1:44" ht="15" customHeight="1">
      <c r="A13" s="434"/>
      <c r="B13" s="422"/>
      <c r="C13" s="450">
        <v>11</v>
      </c>
      <c r="D13" s="436" t="s">
        <v>256</v>
      </c>
      <c r="E13" s="437">
        <v>10331</v>
      </c>
      <c r="F13" s="474" t="s">
        <v>73</v>
      </c>
      <c r="G13" s="439" t="s">
        <v>261</v>
      </c>
      <c r="H13" s="619" t="s">
        <v>312</v>
      </c>
      <c r="I13" s="439" t="s">
        <v>258</v>
      </c>
      <c r="J13" s="628" t="s">
        <v>313</v>
      </c>
      <c r="K13" s="440" t="s">
        <v>260</v>
      </c>
      <c r="L13" s="441">
        <v>49.921999999999997</v>
      </c>
      <c r="M13" s="475">
        <v>313</v>
      </c>
      <c r="N13" s="443">
        <v>27</v>
      </c>
      <c r="O13" s="444">
        <f t="shared" si="0"/>
        <v>1347.894</v>
      </c>
      <c r="P13" s="443">
        <v>24</v>
      </c>
      <c r="Q13" s="444">
        <f t="shared" si="1"/>
        <v>1198.1279999999999</v>
      </c>
      <c r="R13" s="443">
        <v>26</v>
      </c>
      <c r="S13" s="444">
        <f t="shared" si="2"/>
        <v>1297.972</v>
      </c>
      <c r="T13" s="443">
        <v>26</v>
      </c>
      <c r="U13" s="444">
        <f t="shared" si="3"/>
        <v>1297.972</v>
      </c>
      <c r="V13" s="443">
        <v>27</v>
      </c>
      <c r="W13" s="444">
        <f t="shared" si="4"/>
        <v>1347.894</v>
      </c>
      <c r="X13" s="443">
        <v>25</v>
      </c>
      <c r="Y13" s="444">
        <f t="shared" si="5"/>
        <v>1248.05</v>
      </c>
      <c r="Z13" s="443">
        <v>27</v>
      </c>
      <c r="AA13" s="444">
        <f t="shared" si="6"/>
        <v>1347.894</v>
      </c>
      <c r="AB13" s="443">
        <v>26</v>
      </c>
      <c r="AC13" s="444">
        <f t="shared" si="7"/>
        <v>1297.972</v>
      </c>
      <c r="AD13" s="443">
        <v>26</v>
      </c>
      <c r="AE13" s="444">
        <f t="shared" si="8"/>
        <v>1297.972</v>
      </c>
      <c r="AF13" s="443">
        <v>27</v>
      </c>
      <c r="AG13" s="444">
        <f t="shared" si="9"/>
        <v>1347.894</v>
      </c>
      <c r="AH13" s="443">
        <v>25</v>
      </c>
      <c r="AI13" s="444">
        <f t="shared" si="10"/>
        <v>1248.05</v>
      </c>
      <c r="AJ13" s="443">
        <v>27</v>
      </c>
      <c r="AK13" s="444">
        <f t="shared" si="11"/>
        <v>1347.894</v>
      </c>
      <c r="AL13" s="445">
        <f t="shared" si="12"/>
        <v>15625.585999999999</v>
      </c>
      <c r="AM13" s="446">
        <f t="shared" si="13"/>
        <v>15625.585999999999</v>
      </c>
      <c r="AN13" s="447">
        <f t="shared" si="14"/>
        <v>0</v>
      </c>
      <c r="AO13" s="462"/>
      <c r="AP13" s="449"/>
    </row>
    <row r="14" spans="1:44" s="449" customFormat="1" ht="15" customHeight="1">
      <c r="A14" s="434"/>
      <c r="B14" s="422"/>
      <c r="C14" s="450">
        <v>12</v>
      </c>
      <c r="D14" s="451" t="s">
        <v>256</v>
      </c>
      <c r="E14" s="452">
        <v>10381</v>
      </c>
      <c r="F14" s="453" t="s">
        <v>71</v>
      </c>
      <c r="G14" s="454" t="s">
        <v>259</v>
      </c>
      <c r="H14" s="620" t="s">
        <v>314</v>
      </c>
      <c r="I14" s="454" t="s">
        <v>257</v>
      </c>
      <c r="J14" s="629" t="s">
        <v>315</v>
      </c>
      <c r="K14" s="455" t="s">
        <v>260</v>
      </c>
      <c r="L14" s="456">
        <v>122.78699999999999</v>
      </c>
      <c r="M14" s="457">
        <v>365</v>
      </c>
      <c r="N14" s="443">
        <v>31</v>
      </c>
      <c r="O14" s="444">
        <f t="shared" si="0"/>
        <v>3806.3969999999999</v>
      </c>
      <c r="P14" s="443">
        <v>28</v>
      </c>
      <c r="Q14" s="444">
        <f t="shared" si="1"/>
        <v>3438.0359999999996</v>
      </c>
      <c r="R14" s="443">
        <v>31</v>
      </c>
      <c r="S14" s="444">
        <f t="shared" si="2"/>
        <v>3806.3969999999999</v>
      </c>
      <c r="T14" s="443">
        <v>30</v>
      </c>
      <c r="U14" s="444">
        <f t="shared" si="3"/>
        <v>3683.6099999999997</v>
      </c>
      <c r="V14" s="443">
        <v>31</v>
      </c>
      <c r="W14" s="444">
        <f t="shared" si="4"/>
        <v>3806.3969999999999</v>
      </c>
      <c r="X14" s="443">
        <v>30</v>
      </c>
      <c r="Y14" s="444">
        <f t="shared" si="5"/>
        <v>3683.6099999999997</v>
      </c>
      <c r="Z14" s="443">
        <v>31</v>
      </c>
      <c r="AA14" s="444">
        <f t="shared" si="6"/>
        <v>3806.3969999999999</v>
      </c>
      <c r="AB14" s="443">
        <v>31</v>
      </c>
      <c r="AC14" s="444">
        <f t="shared" si="7"/>
        <v>3806.3969999999999</v>
      </c>
      <c r="AD14" s="443">
        <v>30</v>
      </c>
      <c r="AE14" s="444">
        <f t="shared" si="8"/>
        <v>3683.6099999999997</v>
      </c>
      <c r="AF14" s="443">
        <v>31</v>
      </c>
      <c r="AG14" s="444">
        <f t="shared" si="9"/>
        <v>3806.3969999999999</v>
      </c>
      <c r="AH14" s="443">
        <v>30</v>
      </c>
      <c r="AI14" s="444">
        <f t="shared" si="10"/>
        <v>3683.6099999999997</v>
      </c>
      <c r="AJ14" s="443">
        <v>31</v>
      </c>
      <c r="AK14" s="444">
        <f t="shared" si="11"/>
        <v>3806.3969999999999</v>
      </c>
      <c r="AL14" s="458">
        <f t="shared" si="12"/>
        <v>44817.254999999997</v>
      </c>
      <c r="AM14" s="459">
        <f t="shared" si="13"/>
        <v>44817.254999999997</v>
      </c>
      <c r="AN14" s="447">
        <f t="shared" si="14"/>
        <v>0</v>
      </c>
      <c r="AO14" s="462"/>
      <c r="AQ14" s="421"/>
      <c r="AR14" s="421"/>
    </row>
    <row r="15" spans="1:44" ht="15" customHeight="1">
      <c r="A15" s="434"/>
      <c r="B15" s="422"/>
      <c r="C15" s="450">
        <v>13</v>
      </c>
      <c r="D15" s="451" t="s">
        <v>256</v>
      </c>
      <c r="E15" s="452">
        <v>10361</v>
      </c>
      <c r="F15" s="476" t="s">
        <v>71</v>
      </c>
      <c r="G15" s="454" t="s">
        <v>259</v>
      </c>
      <c r="H15" s="620" t="s">
        <v>316</v>
      </c>
      <c r="I15" s="454" t="s">
        <v>258</v>
      </c>
      <c r="J15" s="629" t="s">
        <v>317</v>
      </c>
      <c r="K15" s="455" t="s">
        <v>260</v>
      </c>
      <c r="L15" s="456">
        <v>65.456999999999994</v>
      </c>
      <c r="M15" s="457">
        <v>365</v>
      </c>
      <c r="N15" s="443">
        <v>31</v>
      </c>
      <c r="O15" s="444">
        <f t="shared" si="0"/>
        <v>2029.1669999999999</v>
      </c>
      <c r="P15" s="443">
        <v>28</v>
      </c>
      <c r="Q15" s="444">
        <f t="shared" si="1"/>
        <v>1832.7959999999998</v>
      </c>
      <c r="R15" s="443">
        <v>31</v>
      </c>
      <c r="S15" s="444">
        <f t="shared" si="2"/>
        <v>2029.1669999999999</v>
      </c>
      <c r="T15" s="443">
        <v>30</v>
      </c>
      <c r="U15" s="444">
        <f t="shared" si="3"/>
        <v>1963.7099999999998</v>
      </c>
      <c r="V15" s="443">
        <v>31</v>
      </c>
      <c r="W15" s="444">
        <f t="shared" si="4"/>
        <v>2029.1669999999999</v>
      </c>
      <c r="X15" s="443">
        <v>30</v>
      </c>
      <c r="Y15" s="444">
        <f t="shared" si="5"/>
        <v>1963.7099999999998</v>
      </c>
      <c r="Z15" s="443">
        <v>31</v>
      </c>
      <c r="AA15" s="444">
        <f t="shared" si="6"/>
        <v>2029.1669999999999</v>
      </c>
      <c r="AB15" s="443">
        <v>31</v>
      </c>
      <c r="AC15" s="444">
        <f t="shared" si="7"/>
        <v>2029.1669999999999</v>
      </c>
      <c r="AD15" s="443">
        <v>30</v>
      </c>
      <c r="AE15" s="444">
        <f t="shared" si="8"/>
        <v>1963.7099999999998</v>
      </c>
      <c r="AF15" s="443">
        <v>31</v>
      </c>
      <c r="AG15" s="444">
        <f t="shared" si="9"/>
        <v>2029.1669999999999</v>
      </c>
      <c r="AH15" s="443">
        <v>30</v>
      </c>
      <c r="AI15" s="444">
        <f t="shared" si="10"/>
        <v>1963.7099999999998</v>
      </c>
      <c r="AJ15" s="443">
        <v>31</v>
      </c>
      <c r="AK15" s="444">
        <f t="shared" si="11"/>
        <v>2029.1669999999999</v>
      </c>
      <c r="AL15" s="458">
        <f t="shared" si="12"/>
        <v>23891.805</v>
      </c>
      <c r="AM15" s="459">
        <f t="shared" si="13"/>
        <v>23891.804999999997</v>
      </c>
      <c r="AN15" s="447">
        <f t="shared" si="14"/>
        <v>0</v>
      </c>
      <c r="AO15" s="462"/>
      <c r="AP15" s="449"/>
      <c r="AQ15" s="449"/>
      <c r="AR15" s="449"/>
    </row>
    <row r="16" spans="1:44" ht="15" customHeight="1">
      <c r="A16" s="434"/>
      <c r="B16" s="422"/>
      <c r="C16" s="450">
        <v>14</v>
      </c>
      <c r="D16" s="451" t="s">
        <v>256</v>
      </c>
      <c r="E16" s="452">
        <v>10363</v>
      </c>
      <c r="F16" s="460" t="s">
        <v>73</v>
      </c>
      <c r="G16" s="454" t="s">
        <v>259</v>
      </c>
      <c r="H16" s="620" t="s">
        <v>318</v>
      </c>
      <c r="I16" s="454" t="s">
        <v>258</v>
      </c>
      <c r="J16" s="629" t="s">
        <v>319</v>
      </c>
      <c r="K16" s="455" t="s">
        <v>260</v>
      </c>
      <c r="L16" s="456">
        <v>65.456999999999994</v>
      </c>
      <c r="M16" s="457">
        <v>313</v>
      </c>
      <c r="N16" s="443">
        <v>27</v>
      </c>
      <c r="O16" s="444">
        <f t="shared" si="0"/>
        <v>1767.3389999999999</v>
      </c>
      <c r="P16" s="443">
        <v>24</v>
      </c>
      <c r="Q16" s="444">
        <f t="shared" si="1"/>
        <v>1570.9679999999998</v>
      </c>
      <c r="R16" s="443">
        <v>26</v>
      </c>
      <c r="S16" s="444">
        <f t="shared" si="2"/>
        <v>1701.8819999999998</v>
      </c>
      <c r="T16" s="443">
        <v>26</v>
      </c>
      <c r="U16" s="444">
        <f t="shared" si="3"/>
        <v>1701.8819999999998</v>
      </c>
      <c r="V16" s="443">
        <v>27</v>
      </c>
      <c r="W16" s="444">
        <f t="shared" si="4"/>
        <v>1767.3389999999999</v>
      </c>
      <c r="X16" s="443">
        <v>25</v>
      </c>
      <c r="Y16" s="444">
        <f t="shared" si="5"/>
        <v>1636.4249999999997</v>
      </c>
      <c r="Z16" s="443">
        <v>27</v>
      </c>
      <c r="AA16" s="444">
        <f t="shared" si="6"/>
        <v>1767.3389999999999</v>
      </c>
      <c r="AB16" s="443">
        <v>26</v>
      </c>
      <c r="AC16" s="444">
        <f t="shared" si="7"/>
        <v>1701.8819999999998</v>
      </c>
      <c r="AD16" s="443">
        <v>26</v>
      </c>
      <c r="AE16" s="444">
        <f t="shared" si="8"/>
        <v>1701.8819999999998</v>
      </c>
      <c r="AF16" s="443">
        <v>27</v>
      </c>
      <c r="AG16" s="444">
        <f t="shared" si="9"/>
        <v>1767.3389999999999</v>
      </c>
      <c r="AH16" s="443">
        <v>25</v>
      </c>
      <c r="AI16" s="444">
        <f t="shared" si="10"/>
        <v>1636.4249999999997</v>
      </c>
      <c r="AJ16" s="443">
        <v>27</v>
      </c>
      <c r="AK16" s="444">
        <f t="shared" si="11"/>
        <v>1767.3389999999999</v>
      </c>
      <c r="AL16" s="458">
        <f t="shared" si="12"/>
        <v>20488.040999999997</v>
      </c>
      <c r="AM16" s="459">
        <f t="shared" si="13"/>
        <v>20488.040999999997</v>
      </c>
      <c r="AN16" s="447">
        <f t="shared" si="14"/>
        <v>0</v>
      </c>
      <c r="AO16" s="462"/>
      <c r="AP16" s="449"/>
    </row>
    <row r="17" spans="1:42" ht="15" customHeight="1">
      <c r="A17" s="434"/>
      <c r="B17" s="422"/>
      <c r="C17" s="450">
        <v>15</v>
      </c>
      <c r="D17" s="451" t="s">
        <v>256</v>
      </c>
      <c r="E17" s="452">
        <v>10365</v>
      </c>
      <c r="F17" s="453" t="s">
        <v>71</v>
      </c>
      <c r="G17" s="454" t="s">
        <v>259</v>
      </c>
      <c r="H17" s="620" t="s">
        <v>320</v>
      </c>
      <c r="I17" s="454" t="s">
        <v>258</v>
      </c>
      <c r="J17" s="629" t="s">
        <v>321</v>
      </c>
      <c r="K17" s="455" t="s">
        <v>260</v>
      </c>
      <c r="L17" s="456">
        <v>65.456999999999994</v>
      </c>
      <c r="M17" s="457">
        <v>365</v>
      </c>
      <c r="N17" s="443">
        <v>31</v>
      </c>
      <c r="O17" s="444">
        <f t="shared" si="0"/>
        <v>2029.1669999999999</v>
      </c>
      <c r="P17" s="443">
        <v>28</v>
      </c>
      <c r="Q17" s="444">
        <f t="shared" si="1"/>
        <v>1832.7959999999998</v>
      </c>
      <c r="R17" s="443">
        <v>31</v>
      </c>
      <c r="S17" s="444">
        <f t="shared" si="2"/>
        <v>2029.1669999999999</v>
      </c>
      <c r="T17" s="443">
        <v>30</v>
      </c>
      <c r="U17" s="444">
        <f t="shared" si="3"/>
        <v>1963.7099999999998</v>
      </c>
      <c r="V17" s="443">
        <v>31</v>
      </c>
      <c r="W17" s="444">
        <f t="shared" si="4"/>
        <v>2029.1669999999999</v>
      </c>
      <c r="X17" s="443">
        <v>30</v>
      </c>
      <c r="Y17" s="444">
        <f t="shared" si="5"/>
        <v>1963.7099999999998</v>
      </c>
      <c r="Z17" s="443">
        <v>31</v>
      </c>
      <c r="AA17" s="444">
        <f t="shared" si="6"/>
        <v>2029.1669999999999</v>
      </c>
      <c r="AB17" s="443">
        <v>31</v>
      </c>
      <c r="AC17" s="444">
        <f t="shared" si="7"/>
        <v>2029.1669999999999</v>
      </c>
      <c r="AD17" s="443">
        <v>30</v>
      </c>
      <c r="AE17" s="444">
        <f t="shared" si="8"/>
        <v>1963.7099999999998</v>
      </c>
      <c r="AF17" s="443">
        <v>31</v>
      </c>
      <c r="AG17" s="444">
        <f t="shared" si="9"/>
        <v>2029.1669999999999</v>
      </c>
      <c r="AH17" s="443">
        <v>30</v>
      </c>
      <c r="AI17" s="444">
        <f t="shared" si="10"/>
        <v>1963.7099999999998</v>
      </c>
      <c r="AJ17" s="443">
        <v>31</v>
      </c>
      <c r="AK17" s="444">
        <f t="shared" si="11"/>
        <v>2029.1669999999999</v>
      </c>
      <c r="AL17" s="477">
        <f t="shared" si="12"/>
        <v>23891.805</v>
      </c>
      <c r="AM17" s="459">
        <f t="shared" si="13"/>
        <v>23891.804999999997</v>
      </c>
      <c r="AN17" s="447">
        <f t="shared" si="14"/>
        <v>0</v>
      </c>
      <c r="AO17" s="462"/>
      <c r="AP17" s="449"/>
    </row>
    <row r="18" spans="1:42" s="449" customFormat="1" ht="15" customHeight="1">
      <c r="A18" s="434"/>
      <c r="B18" s="422"/>
      <c r="C18" s="450">
        <v>16</v>
      </c>
      <c r="D18" s="451" t="s">
        <v>256</v>
      </c>
      <c r="E18" s="452">
        <v>10375</v>
      </c>
      <c r="F18" s="460" t="s">
        <v>73</v>
      </c>
      <c r="G18" s="454" t="s">
        <v>261</v>
      </c>
      <c r="H18" s="620" t="s">
        <v>322</v>
      </c>
      <c r="I18" s="454" t="s">
        <v>257</v>
      </c>
      <c r="J18" s="629" t="s">
        <v>323</v>
      </c>
      <c r="K18" s="455" t="s">
        <v>260</v>
      </c>
      <c r="L18" s="456">
        <v>107.252</v>
      </c>
      <c r="M18" s="457">
        <v>313</v>
      </c>
      <c r="N18" s="443">
        <v>27</v>
      </c>
      <c r="O18" s="444">
        <f t="shared" si="0"/>
        <v>2895.8040000000001</v>
      </c>
      <c r="P18" s="443">
        <v>24</v>
      </c>
      <c r="Q18" s="444">
        <f t="shared" si="1"/>
        <v>2574.0479999999998</v>
      </c>
      <c r="R18" s="443">
        <v>26</v>
      </c>
      <c r="S18" s="444">
        <f t="shared" si="2"/>
        <v>2788.5519999999997</v>
      </c>
      <c r="T18" s="443">
        <v>26</v>
      </c>
      <c r="U18" s="444">
        <f t="shared" si="3"/>
        <v>2788.5519999999997</v>
      </c>
      <c r="V18" s="443">
        <v>27</v>
      </c>
      <c r="W18" s="444">
        <f t="shared" si="4"/>
        <v>2895.8040000000001</v>
      </c>
      <c r="X18" s="443">
        <v>25</v>
      </c>
      <c r="Y18" s="444">
        <f t="shared" si="5"/>
        <v>2681.2999999999997</v>
      </c>
      <c r="Z18" s="443">
        <v>27</v>
      </c>
      <c r="AA18" s="444">
        <f t="shared" si="6"/>
        <v>2895.8040000000001</v>
      </c>
      <c r="AB18" s="443">
        <v>26</v>
      </c>
      <c r="AC18" s="444">
        <f t="shared" si="7"/>
        <v>2788.5519999999997</v>
      </c>
      <c r="AD18" s="443">
        <v>26</v>
      </c>
      <c r="AE18" s="444">
        <f t="shared" si="8"/>
        <v>2788.5519999999997</v>
      </c>
      <c r="AF18" s="443">
        <v>27</v>
      </c>
      <c r="AG18" s="444">
        <f t="shared" si="9"/>
        <v>2895.8040000000001</v>
      </c>
      <c r="AH18" s="443">
        <v>25</v>
      </c>
      <c r="AI18" s="444">
        <f t="shared" si="10"/>
        <v>2681.2999999999997</v>
      </c>
      <c r="AJ18" s="443">
        <v>27</v>
      </c>
      <c r="AK18" s="444">
        <f t="shared" si="11"/>
        <v>2895.8040000000001</v>
      </c>
      <c r="AL18" s="458">
        <f t="shared" si="12"/>
        <v>33569.875999999997</v>
      </c>
      <c r="AM18" s="459">
        <f t="shared" si="13"/>
        <v>33569.875999999997</v>
      </c>
      <c r="AN18" s="447">
        <f t="shared" si="14"/>
        <v>0</v>
      </c>
      <c r="AO18" s="462"/>
    </row>
    <row r="19" spans="1:42" s="449" customFormat="1" ht="15" customHeight="1">
      <c r="A19" s="434"/>
      <c r="B19" s="422"/>
      <c r="C19" s="450">
        <v>17</v>
      </c>
      <c r="D19" s="451" t="s">
        <v>256</v>
      </c>
      <c r="E19" s="452">
        <v>10367</v>
      </c>
      <c r="F19" s="453" t="s">
        <v>74</v>
      </c>
      <c r="G19" s="454" t="s">
        <v>259</v>
      </c>
      <c r="H19" s="620" t="s">
        <v>324</v>
      </c>
      <c r="I19" s="454" t="s">
        <v>258</v>
      </c>
      <c r="J19" s="629" t="s">
        <v>325</v>
      </c>
      <c r="K19" s="455" t="s">
        <v>260</v>
      </c>
      <c r="L19" s="456">
        <v>65.456999999999994</v>
      </c>
      <c r="M19" s="457">
        <v>313</v>
      </c>
      <c r="N19" s="443">
        <v>27</v>
      </c>
      <c r="O19" s="444">
        <f t="shared" si="0"/>
        <v>1767.3389999999999</v>
      </c>
      <c r="P19" s="443">
        <v>24</v>
      </c>
      <c r="Q19" s="444">
        <f t="shared" si="1"/>
        <v>1570.9679999999998</v>
      </c>
      <c r="R19" s="443">
        <v>26</v>
      </c>
      <c r="S19" s="444">
        <f t="shared" si="2"/>
        <v>1701.8819999999998</v>
      </c>
      <c r="T19" s="443">
        <v>26</v>
      </c>
      <c r="U19" s="444">
        <f t="shared" si="3"/>
        <v>1701.8819999999998</v>
      </c>
      <c r="V19" s="443">
        <v>26</v>
      </c>
      <c r="W19" s="444">
        <f t="shared" si="4"/>
        <v>1701.8819999999998</v>
      </c>
      <c r="X19" s="443">
        <v>26</v>
      </c>
      <c r="Y19" s="444">
        <f t="shared" si="5"/>
        <v>1701.8819999999998</v>
      </c>
      <c r="Z19" s="443">
        <v>27</v>
      </c>
      <c r="AA19" s="444">
        <f t="shared" si="6"/>
        <v>1767.3389999999999</v>
      </c>
      <c r="AB19" s="443">
        <v>26</v>
      </c>
      <c r="AC19" s="444">
        <f t="shared" si="7"/>
        <v>1701.8819999999998</v>
      </c>
      <c r="AD19" s="443">
        <v>26</v>
      </c>
      <c r="AE19" s="444">
        <f t="shared" si="8"/>
        <v>1701.8819999999998</v>
      </c>
      <c r="AF19" s="443">
        <v>27</v>
      </c>
      <c r="AG19" s="444">
        <f t="shared" si="9"/>
        <v>1767.3389999999999</v>
      </c>
      <c r="AH19" s="443">
        <v>25</v>
      </c>
      <c r="AI19" s="444">
        <f t="shared" si="10"/>
        <v>1636.4249999999997</v>
      </c>
      <c r="AJ19" s="443">
        <v>27</v>
      </c>
      <c r="AK19" s="444">
        <f t="shared" si="11"/>
        <v>1767.3389999999999</v>
      </c>
      <c r="AL19" s="458">
        <f t="shared" si="12"/>
        <v>20488.040999999997</v>
      </c>
      <c r="AM19" s="459">
        <f t="shared" si="13"/>
        <v>20488.040999999997</v>
      </c>
      <c r="AN19" s="447">
        <f t="shared" si="14"/>
        <v>0</v>
      </c>
      <c r="AO19" s="462"/>
    </row>
    <row r="20" spans="1:42" ht="15" customHeight="1">
      <c r="A20" s="434"/>
      <c r="B20" s="422"/>
      <c r="C20" s="450">
        <v>18</v>
      </c>
      <c r="D20" s="451" t="s">
        <v>256</v>
      </c>
      <c r="E20" s="452">
        <v>10383</v>
      </c>
      <c r="F20" s="453" t="s">
        <v>71</v>
      </c>
      <c r="G20" s="454" t="s">
        <v>259</v>
      </c>
      <c r="H20" s="620" t="s">
        <v>326</v>
      </c>
      <c r="I20" s="454" t="s">
        <v>257</v>
      </c>
      <c r="J20" s="629" t="s">
        <v>327</v>
      </c>
      <c r="K20" s="455" t="s">
        <v>260</v>
      </c>
      <c r="L20" s="456">
        <v>122.78699999999999</v>
      </c>
      <c r="M20" s="457">
        <v>365</v>
      </c>
      <c r="N20" s="443">
        <v>31</v>
      </c>
      <c r="O20" s="444">
        <f t="shared" si="0"/>
        <v>3806.3969999999999</v>
      </c>
      <c r="P20" s="443">
        <v>28</v>
      </c>
      <c r="Q20" s="444">
        <f t="shared" si="1"/>
        <v>3438.0359999999996</v>
      </c>
      <c r="R20" s="443">
        <v>31</v>
      </c>
      <c r="S20" s="444">
        <f t="shared" si="2"/>
        <v>3806.3969999999999</v>
      </c>
      <c r="T20" s="443">
        <v>30</v>
      </c>
      <c r="U20" s="444">
        <f t="shared" si="3"/>
        <v>3683.6099999999997</v>
      </c>
      <c r="V20" s="443">
        <v>31</v>
      </c>
      <c r="W20" s="444">
        <f t="shared" si="4"/>
        <v>3806.3969999999999</v>
      </c>
      <c r="X20" s="443">
        <v>30</v>
      </c>
      <c r="Y20" s="444">
        <f t="shared" si="5"/>
        <v>3683.6099999999997</v>
      </c>
      <c r="Z20" s="443">
        <v>31</v>
      </c>
      <c r="AA20" s="444">
        <f t="shared" si="6"/>
        <v>3806.3969999999999</v>
      </c>
      <c r="AB20" s="443">
        <v>31</v>
      </c>
      <c r="AC20" s="444">
        <f t="shared" si="7"/>
        <v>3806.3969999999999</v>
      </c>
      <c r="AD20" s="443">
        <v>30</v>
      </c>
      <c r="AE20" s="444">
        <f t="shared" si="8"/>
        <v>3683.6099999999997</v>
      </c>
      <c r="AF20" s="443">
        <v>31</v>
      </c>
      <c r="AG20" s="444">
        <f t="shared" si="9"/>
        <v>3806.3969999999999</v>
      </c>
      <c r="AH20" s="443">
        <v>30</v>
      </c>
      <c r="AI20" s="444">
        <f t="shared" si="10"/>
        <v>3683.6099999999997</v>
      </c>
      <c r="AJ20" s="443">
        <v>31</v>
      </c>
      <c r="AK20" s="444">
        <f t="shared" si="11"/>
        <v>3806.3969999999999</v>
      </c>
      <c r="AL20" s="458">
        <f t="shared" si="12"/>
        <v>44817.254999999997</v>
      </c>
      <c r="AM20" s="459">
        <f t="shared" si="13"/>
        <v>44817.254999999997</v>
      </c>
      <c r="AN20" s="447">
        <f t="shared" si="14"/>
        <v>0</v>
      </c>
      <c r="AO20" s="462"/>
      <c r="AP20" s="449"/>
    </row>
    <row r="21" spans="1:42" ht="15" customHeight="1">
      <c r="A21" s="434"/>
      <c r="B21" s="422"/>
      <c r="C21" s="450">
        <v>19</v>
      </c>
      <c r="D21" s="451" t="s">
        <v>256</v>
      </c>
      <c r="E21" s="452">
        <v>10385</v>
      </c>
      <c r="F21" s="453" t="s">
        <v>72</v>
      </c>
      <c r="G21" s="454" t="s">
        <v>259</v>
      </c>
      <c r="H21" s="620" t="s">
        <v>328</v>
      </c>
      <c r="I21" s="454" t="s">
        <v>257</v>
      </c>
      <c r="J21" s="629" t="s">
        <v>329</v>
      </c>
      <c r="K21" s="455" t="s">
        <v>260</v>
      </c>
      <c r="L21" s="456">
        <v>122.78699999999999</v>
      </c>
      <c r="M21" s="457">
        <v>252</v>
      </c>
      <c r="N21" s="443">
        <v>21</v>
      </c>
      <c r="O21" s="444">
        <f t="shared" si="0"/>
        <v>2578.527</v>
      </c>
      <c r="P21" s="443">
        <v>20</v>
      </c>
      <c r="Q21" s="444">
        <f t="shared" si="1"/>
        <v>2455.7399999999998</v>
      </c>
      <c r="R21" s="443">
        <v>21</v>
      </c>
      <c r="S21" s="444">
        <f t="shared" si="2"/>
        <v>2578.527</v>
      </c>
      <c r="T21" s="443">
        <v>21</v>
      </c>
      <c r="U21" s="444">
        <f t="shared" si="3"/>
        <v>2578.527</v>
      </c>
      <c r="V21" s="443">
        <v>21</v>
      </c>
      <c r="W21" s="444">
        <f t="shared" si="4"/>
        <v>2578.527</v>
      </c>
      <c r="X21" s="443">
        <v>20</v>
      </c>
      <c r="Y21" s="444">
        <f t="shared" si="5"/>
        <v>2455.7399999999998</v>
      </c>
      <c r="Z21" s="443">
        <v>23</v>
      </c>
      <c r="AA21" s="444">
        <f t="shared" si="6"/>
        <v>2824.1009999999997</v>
      </c>
      <c r="AB21" s="443">
        <v>20</v>
      </c>
      <c r="AC21" s="444">
        <f t="shared" si="7"/>
        <v>2455.7399999999998</v>
      </c>
      <c r="AD21" s="443">
        <v>22</v>
      </c>
      <c r="AE21" s="444">
        <f t="shared" si="8"/>
        <v>2701.3139999999999</v>
      </c>
      <c r="AF21" s="443">
        <v>23</v>
      </c>
      <c r="AG21" s="444">
        <f t="shared" si="9"/>
        <v>2824.1009999999997</v>
      </c>
      <c r="AH21" s="443">
        <v>19</v>
      </c>
      <c r="AI21" s="444">
        <f t="shared" si="10"/>
        <v>2332.953</v>
      </c>
      <c r="AJ21" s="443">
        <v>21</v>
      </c>
      <c r="AK21" s="444">
        <f t="shared" si="11"/>
        <v>2578.527</v>
      </c>
      <c r="AL21" s="458">
        <f t="shared" si="12"/>
        <v>30942.323999999993</v>
      </c>
      <c r="AM21" s="459">
        <f t="shared" si="13"/>
        <v>30942.323999999997</v>
      </c>
      <c r="AN21" s="447">
        <f t="shared" si="14"/>
        <v>0</v>
      </c>
      <c r="AO21" s="462"/>
      <c r="AP21" s="449"/>
    </row>
    <row r="22" spans="1:42" s="449" customFormat="1" ht="15" customHeight="1" thickBot="1">
      <c r="A22" s="434"/>
      <c r="B22" s="422"/>
      <c r="C22" s="450">
        <v>20</v>
      </c>
      <c r="D22" s="465" t="s">
        <v>256</v>
      </c>
      <c r="E22" s="466">
        <v>10369</v>
      </c>
      <c r="F22" s="467" t="s">
        <v>71</v>
      </c>
      <c r="G22" s="468" t="s">
        <v>259</v>
      </c>
      <c r="H22" s="622" t="s">
        <v>330</v>
      </c>
      <c r="I22" s="468" t="s">
        <v>258</v>
      </c>
      <c r="J22" s="630" t="s">
        <v>331</v>
      </c>
      <c r="K22" s="469" t="s">
        <v>260</v>
      </c>
      <c r="L22" s="470">
        <v>65.456999999999994</v>
      </c>
      <c r="M22" s="471">
        <v>365</v>
      </c>
      <c r="N22" s="443">
        <v>31</v>
      </c>
      <c r="O22" s="444">
        <f t="shared" si="0"/>
        <v>2029.1669999999999</v>
      </c>
      <c r="P22" s="443">
        <v>28</v>
      </c>
      <c r="Q22" s="444">
        <f t="shared" si="1"/>
        <v>1832.7959999999998</v>
      </c>
      <c r="R22" s="443">
        <v>31</v>
      </c>
      <c r="S22" s="444">
        <f t="shared" si="2"/>
        <v>2029.1669999999999</v>
      </c>
      <c r="T22" s="443">
        <v>30</v>
      </c>
      <c r="U22" s="444">
        <f t="shared" si="3"/>
        <v>1963.7099999999998</v>
      </c>
      <c r="V22" s="443">
        <v>31</v>
      </c>
      <c r="W22" s="444">
        <f t="shared" si="4"/>
        <v>2029.1669999999999</v>
      </c>
      <c r="X22" s="443">
        <v>30</v>
      </c>
      <c r="Y22" s="444">
        <f t="shared" si="5"/>
        <v>1963.7099999999998</v>
      </c>
      <c r="Z22" s="443">
        <v>31</v>
      </c>
      <c r="AA22" s="444">
        <f t="shared" si="6"/>
        <v>2029.1669999999999</v>
      </c>
      <c r="AB22" s="443">
        <v>31</v>
      </c>
      <c r="AC22" s="444">
        <f t="shared" si="7"/>
        <v>2029.1669999999999</v>
      </c>
      <c r="AD22" s="443">
        <v>30</v>
      </c>
      <c r="AE22" s="444">
        <f t="shared" si="8"/>
        <v>1963.7099999999998</v>
      </c>
      <c r="AF22" s="443">
        <v>31</v>
      </c>
      <c r="AG22" s="444">
        <f t="shared" si="9"/>
        <v>2029.1669999999999</v>
      </c>
      <c r="AH22" s="443">
        <v>30</v>
      </c>
      <c r="AI22" s="444">
        <f t="shared" si="10"/>
        <v>1963.7099999999998</v>
      </c>
      <c r="AJ22" s="443">
        <v>31</v>
      </c>
      <c r="AK22" s="444">
        <f t="shared" si="11"/>
        <v>2029.1669999999999</v>
      </c>
      <c r="AL22" s="472">
        <f t="shared" si="12"/>
        <v>23891.805</v>
      </c>
      <c r="AM22" s="473">
        <f t="shared" si="13"/>
        <v>23891.804999999997</v>
      </c>
      <c r="AN22" s="447">
        <f t="shared" si="14"/>
        <v>0</v>
      </c>
      <c r="AO22" s="462"/>
    </row>
    <row r="23" spans="1:42" ht="15" customHeight="1">
      <c r="A23" s="434"/>
      <c r="B23" s="422"/>
      <c r="C23" s="450">
        <v>21</v>
      </c>
      <c r="D23" s="436" t="s">
        <v>256</v>
      </c>
      <c r="E23" s="437">
        <v>10205</v>
      </c>
      <c r="F23" s="474" t="s">
        <v>71</v>
      </c>
      <c r="G23" s="439" t="s">
        <v>258</v>
      </c>
      <c r="H23" s="619" t="s">
        <v>332</v>
      </c>
      <c r="I23" s="439" t="s">
        <v>257</v>
      </c>
      <c r="J23" s="628" t="s">
        <v>303</v>
      </c>
      <c r="K23" s="440" t="s">
        <v>260</v>
      </c>
      <c r="L23" s="441">
        <v>57.33</v>
      </c>
      <c r="M23" s="442">
        <v>365</v>
      </c>
      <c r="N23" s="443">
        <v>31</v>
      </c>
      <c r="O23" s="444">
        <f t="shared" si="0"/>
        <v>1777.23</v>
      </c>
      <c r="P23" s="443">
        <v>28</v>
      </c>
      <c r="Q23" s="444">
        <f t="shared" si="1"/>
        <v>1605.24</v>
      </c>
      <c r="R23" s="443">
        <v>31</v>
      </c>
      <c r="S23" s="444">
        <f t="shared" si="2"/>
        <v>1777.23</v>
      </c>
      <c r="T23" s="443">
        <v>30</v>
      </c>
      <c r="U23" s="444">
        <f t="shared" si="3"/>
        <v>1719.8999999999999</v>
      </c>
      <c r="V23" s="443">
        <v>31</v>
      </c>
      <c r="W23" s="444">
        <f t="shared" si="4"/>
        <v>1777.23</v>
      </c>
      <c r="X23" s="443">
        <v>30</v>
      </c>
      <c r="Y23" s="444">
        <f t="shared" si="5"/>
        <v>1719.8999999999999</v>
      </c>
      <c r="Z23" s="443">
        <v>31</v>
      </c>
      <c r="AA23" s="444">
        <f t="shared" si="6"/>
        <v>1777.23</v>
      </c>
      <c r="AB23" s="443">
        <v>31</v>
      </c>
      <c r="AC23" s="444">
        <f t="shared" si="7"/>
        <v>1777.23</v>
      </c>
      <c r="AD23" s="443">
        <v>30</v>
      </c>
      <c r="AE23" s="444">
        <f t="shared" si="8"/>
        <v>1719.8999999999999</v>
      </c>
      <c r="AF23" s="443">
        <v>31</v>
      </c>
      <c r="AG23" s="444">
        <f t="shared" si="9"/>
        <v>1777.23</v>
      </c>
      <c r="AH23" s="443">
        <v>30</v>
      </c>
      <c r="AI23" s="444">
        <f t="shared" si="10"/>
        <v>1719.8999999999999</v>
      </c>
      <c r="AJ23" s="443">
        <v>31</v>
      </c>
      <c r="AK23" s="444">
        <f t="shared" si="11"/>
        <v>1777.23</v>
      </c>
      <c r="AL23" s="445">
        <f t="shared" si="12"/>
        <v>20925.45</v>
      </c>
      <c r="AM23" s="446">
        <f t="shared" si="13"/>
        <v>20925.45</v>
      </c>
      <c r="AN23" s="447">
        <f t="shared" si="14"/>
        <v>0</v>
      </c>
      <c r="AO23" s="462"/>
      <c r="AP23" s="449"/>
    </row>
    <row r="24" spans="1:42" ht="15" customHeight="1" thickBot="1">
      <c r="A24" s="434"/>
      <c r="B24" s="422"/>
      <c r="C24" s="450">
        <v>22</v>
      </c>
      <c r="D24" s="465" t="s">
        <v>256</v>
      </c>
      <c r="E24" s="466">
        <v>10209</v>
      </c>
      <c r="F24" s="467" t="s">
        <v>262</v>
      </c>
      <c r="G24" s="468" t="s">
        <v>258</v>
      </c>
      <c r="H24" s="622" t="s">
        <v>333</v>
      </c>
      <c r="I24" s="468" t="s">
        <v>257</v>
      </c>
      <c r="J24" s="630" t="s">
        <v>329</v>
      </c>
      <c r="K24" s="469" t="s">
        <v>260</v>
      </c>
      <c r="L24" s="470">
        <v>57.33</v>
      </c>
      <c r="M24" s="471">
        <v>113</v>
      </c>
      <c r="N24" s="443">
        <v>10</v>
      </c>
      <c r="O24" s="444">
        <f t="shared" si="0"/>
        <v>573.29999999999995</v>
      </c>
      <c r="P24" s="443">
        <v>8</v>
      </c>
      <c r="Q24" s="444">
        <f t="shared" si="1"/>
        <v>458.64</v>
      </c>
      <c r="R24" s="443">
        <v>10</v>
      </c>
      <c r="S24" s="444">
        <f t="shared" si="2"/>
        <v>573.29999999999995</v>
      </c>
      <c r="T24" s="443">
        <v>9</v>
      </c>
      <c r="U24" s="444">
        <f t="shared" si="3"/>
        <v>515.97</v>
      </c>
      <c r="V24" s="443">
        <v>10</v>
      </c>
      <c r="W24" s="444">
        <f t="shared" si="4"/>
        <v>573.29999999999995</v>
      </c>
      <c r="X24" s="443">
        <v>10</v>
      </c>
      <c r="Y24" s="444">
        <f t="shared" si="5"/>
        <v>573.29999999999995</v>
      </c>
      <c r="Z24" s="443">
        <v>8</v>
      </c>
      <c r="AA24" s="444">
        <f t="shared" si="6"/>
        <v>458.64</v>
      </c>
      <c r="AB24" s="443">
        <v>11</v>
      </c>
      <c r="AC24" s="444">
        <f t="shared" si="7"/>
        <v>630.63</v>
      </c>
      <c r="AD24" s="443">
        <v>8</v>
      </c>
      <c r="AE24" s="444">
        <f t="shared" si="8"/>
        <v>458.64</v>
      </c>
      <c r="AF24" s="443">
        <v>8</v>
      </c>
      <c r="AG24" s="444">
        <f t="shared" si="9"/>
        <v>458.64</v>
      </c>
      <c r="AH24" s="443">
        <v>11</v>
      </c>
      <c r="AI24" s="444">
        <f t="shared" si="10"/>
        <v>630.63</v>
      </c>
      <c r="AJ24" s="443">
        <v>10</v>
      </c>
      <c r="AK24" s="444">
        <f t="shared" si="11"/>
        <v>573.29999999999995</v>
      </c>
      <c r="AL24" s="472">
        <f t="shared" si="12"/>
        <v>6478.2900000000009</v>
      </c>
      <c r="AM24" s="473">
        <f t="shared" si="13"/>
        <v>6478.29</v>
      </c>
      <c r="AN24" s="447">
        <f t="shared" si="14"/>
        <v>0</v>
      </c>
      <c r="AO24" s="462"/>
      <c r="AP24" s="449"/>
    </row>
    <row r="25" spans="1:42" ht="15" customHeight="1">
      <c r="A25" s="434"/>
      <c r="B25" s="422"/>
      <c r="C25" s="450">
        <v>23</v>
      </c>
      <c r="D25" s="436" t="s">
        <v>256</v>
      </c>
      <c r="E25" s="437">
        <v>10210</v>
      </c>
      <c r="F25" s="474" t="s">
        <v>263</v>
      </c>
      <c r="G25" s="439" t="s">
        <v>257</v>
      </c>
      <c r="H25" s="619" t="s">
        <v>292</v>
      </c>
      <c r="I25" s="439" t="s">
        <v>258</v>
      </c>
      <c r="J25" s="628" t="s">
        <v>334</v>
      </c>
      <c r="K25" s="440" t="s">
        <v>260</v>
      </c>
      <c r="L25" s="441">
        <v>57.33</v>
      </c>
      <c r="M25" s="442">
        <v>52</v>
      </c>
      <c r="N25" s="443">
        <v>4</v>
      </c>
      <c r="O25" s="444">
        <f t="shared" si="0"/>
        <v>229.32</v>
      </c>
      <c r="P25" s="443">
        <v>4</v>
      </c>
      <c r="Q25" s="444">
        <f t="shared" si="1"/>
        <v>229.32</v>
      </c>
      <c r="R25" s="443">
        <v>5</v>
      </c>
      <c r="S25" s="444">
        <f t="shared" si="2"/>
        <v>286.64999999999998</v>
      </c>
      <c r="T25" s="443">
        <v>4</v>
      </c>
      <c r="U25" s="444">
        <f t="shared" si="3"/>
        <v>229.32</v>
      </c>
      <c r="V25" s="443">
        <v>4</v>
      </c>
      <c r="W25" s="444">
        <f t="shared" si="4"/>
        <v>229.32</v>
      </c>
      <c r="X25" s="443">
        <v>5</v>
      </c>
      <c r="Y25" s="444">
        <f t="shared" si="5"/>
        <v>286.64999999999998</v>
      </c>
      <c r="Z25" s="443">
        <v>4</v>
      </c>
      <c r="AA25" s="444">
        <f t="shared" si="6"/>
        <v>229.32</v>
      </c>
      <c r="AB25" s="443">
        <v>5</v>
      </c>
      <c r="AC25" s="444">
        <f t="shared" si="7"/>
        <v>286.64999999999998</v>
      </c>
      <c r="AD25" s="443">
        <v>4</v>
      </c>
      <c r="AE25" s="444">
        <f t="shared" si="8"/>
        <v>229.32</v>
      </c>
      <c r="AF25" s="443">
        <v>4</v>
      </c>
      <c r="AG25" s="444">
        <f t="shared" si="9"/>
        <v>229.32</v>
      </c>
      <c r="AH25" s="443">
        <v>5</v>
      </c>
      <c r="AI25" s="444">
        <f t="shared" si="10"/>
        <v>286.64999999999998</v>
      </c>
      <c r="AJ25" s="443">
        <v>4</v>
      </c>
      <c r="AK25" s="444">
        <f t="shared" si="11"/>
        <v>229.32</v>
      </c>
      <c r="AL25" s="445">
        <f t="shared" si="12"/>
        <v>2981.1600000000003</v>
      </c>
      <c r="AM25" s="446">
        <f t="shared" si="13"/>
        <v>2981.16</v>
      </c>
      <c r="AN25" s="447">
        <f t="shared" si="14"/>
        <v>0</v>
      </c>
      <c r="AO25" s="462"/>
      <c r="AP25" s="449"/>
    </row>
    <row r="26" spans="1:42" ht="15" customHeight="1">
      <c r="A26" s="434"/>
      <c r="B26" s="422"/>
      <c r="C26" s="450">
        <v>24</v>
      </c>
      <c r="D26" s="451" t="s">
        <v>256</v>
      </c>
      <c r="E26" s="452">
        <v>10212</v>
      </c>
      <c r="F26" s="453" t="s">
        <v>71</v>
      </c>
      <c r="G26" s="454" t="s">
        <v>257</v>
      </c>
      <c r="H26" s="620" t="s">
        <v>335</v>
      </c>
      <c r="I26" s="454" t="s">
        <v>258</v>
      </c>
      <c r="J26" s="629" t="s">
        <v>336</v>
      </c>
      <c r="K26" s="455" t="s">
        <v>260</v>
      </c>
      <c r="L26" s="456">
        <v>57.33</v>
      </c>
      <c r="M26" s="457">
        <v>365</v>
      </c>
      <c r="N26" s="443">
        <v>31</v>
      </c>
      <c r="O26" s="444">
        <f t="shared" si="0"/>
        <v>1777.23</v>
      </c>
      <c r="P26" s="443">
        <v>28</v>
      </c>
      <c r="Q26" s="444">
        <f t="shared" si="1"/>
        <v>1605.24</v>
      </c>
      <c r="R26" s="443">
        <v>31</v>
      </c>
      <c r="S26" s="444">
        <f t="shared" si="2"/>
        <v>1777.23</v>
      </c>
      <c r="T26" s="443">
        <v>30</v>
      </c>
      <c r="U26" s="444">
        <f t="shared" si="3"/>
        <v>1719.8999999999999</v>
      </c>
      <c r="V26" s="443">
        <v>31</v>
      </c>
      <c r="W26" s="444">
        <f t="shared" si="4"/>
        <v>1777.23</v>
      </c>
      <c r="X26" s="443">
        <v>30</v>
      </c>
      <c r="Y26" s="444">
        <f t="shared" si="5"/>
        <v>1719.8999999999999</v>
      </c>
      <c r="Z26" s="443">
        <v>31</v>
      </c>
      <c r="AA26" s="444">
        <f t="shared" si="6"/>
        <v>1777.23</v>
      </c>
      <c r="AB26" s="443">
        <v>31</v>
      </c>
      <c r="AC26" s="444">
        <f t="shared" si="7"/>
        <v>1777.23</v>
      </c>
      <c r="AD26" s="443">
        <v>30</v>
      </c>
      <c r="AE26" s="444">
        <f t="shared" si="8"/>
        <v>1719.8999999999999</v>
      </c>
      <c r="AF26" s="443">
        <v>31</v>
      </c>
      <c r="AG26" s="444">
        <f t="shared" si="9"/>
        <v>1777.23</v>
      </c>
      <c r="AH26" s="443">
        <v>30</v>
      </c>
      <c r="AI26" s="444">
        <f t="shared" si="10"/>
        <v>1719.8999999999999</v>
      </c>
      <c r="AJ26" s="443">
        <v>31</v>
      </c>
      <c r="AK26" s="444">
        <f t="shared" si="11"/>
        <v>1777.23</v>
      </c>
      <c r="AL26" s="458">
        <f t="shared" si="12"/>
        <v>20925.45</v>
      </c>
      <c r="AM26" s="459">
        <f t="shared" si="13"/>
        <v>20925.45</v>
      </c>
      <c r="AN26" s="447">
        <f t="shared" si="14"/>
        <v>0</v>
      </c>
      <c r="AO26" s="462"/>
      <c r="AP26" s="449"/>
    </row>
    <row r="27" spans="1:42" ht="15" customHeight="1">
      <c r="A27" s="434"/>
      <c r="B27" s="422"/>
      <c r="C27" s="450">
        <v>25</v>
      </c>
      <c r="D27" s="451" t="s">
        <v>256</v>
      </c>
      <c r="E27" s="452">
        <v>10214</v>
      </c>
      <c r="F27" s="460" t="s">
        <v>73</v>
      </c>
      <c r="G27" s="454" t="s">
        <v>257</v>
      </c>
      <c r="H27" s="620" t="s">
        <v>337</v>
      </c>
      <c r="I27" s="454" t="s">
        <v>258</v>
      </c>
      <c r="J27" s="629" t="s">
        <v>338</v>
      </c>
      <c r="K27" s="455" t="s">
        <v>260</v>
      </c>
      <c r="L27" s="456">
        <v>57.33</v>
      </c>
      <c r="M27" s="457">
        <v>313</v>
      </c>
      <c r="N27" s="443">
        <v>27</v>
      </c>
      <c r="O27" s="444">
        <f t="shared" si="0"/>
        <v>1547.9099999999999</v>
      </c>
      <c r="P27" s="443">
        <v>24</v>
      </c>
      <c r="Q27" s="444">
        <f t="shared" si="1"/>
        <v>1375.92</v>
      </c>
      <c r="R27" s="443">
        <v>26</v>
      </c>
      <c r="S27" s="444">
        <f t="shared" si="2"/>
        <v>1490.58</v>
      </c>
      <c r="T27" s="443">
        <v>26</v>
      </c>
      <c r="U27" s="444">
        <f t="shared" si="3"/>
        <v>1490.58</v>
      </c>
      <c r="V27" s="443">
        <v>27</v>
      </c>
      <c r="W27" s="444">
        <f t="shared" si="4"/>
        <v>1547.9099999999999</v>
      </c>
      <c r="X27" s="443">
        <v>25</v>
      </c>
      <c r="Y27" s="444">
        <f t="shared" si="5"/>
        <v>1433.25</v>
      </c>
      <c r="Z27" s="443">
        <v>27</v>
      </c>
      <c r="AA27" s="444">
        <f t="shared" si="6"/>
        <v>1547.9099999999999</v>
      </c>
      <c r="AB27" s="443">
        <v>26</v>
      </c>
      <c r="AC27" s="444">
        <f t="shared" si="7"/>
        <v>1490.58</v>
      </c>
      <c r="AD27" s="443">
        <v>26</v>
      </c>
      <c r="AE27" s="444">
        <f t="shared" si="8"/>
        <v>1490.58</v>
      </c>
      <c r="AF27" s="443">
        <v>27</v>
      </c>
      <c r="AG27" s="444">
        <f t="shared" si="9"/>
        <v>1547.9099999999999</v>
      </c>
      <c r="AH27" s="443">
        <v>25</v>
      </c>
      <c r="AI27" s="444">
        <f t="shared" si="10"/>
        <v>1433.25</v>
      </c>
      <c r="AJ27" s="443">
        <v>27</v>
      </c>
      <c r="AK27" s="444">
        <f t="shared" si="11"/>
        <v>1547.9099999999999</v>
      </c>
      <c r="AL27" s="458">
        <f t="shared" si="12"/>
        <v>17944.289999999997</v>
      </c>
      <c r="AM27" s="459">
        <f t="shared" si="13"/>
        <v>17944.29</v>
      </c>
      <c r="AN27" s="447">
        <f t="shared" si="14"/>
        <v>0</v>
      </c>
      <c r="AO27" s="462"/>
      <c r="AP27" s="449"/>
    </row>
    <row r="28" spans="1:42" ht="15" customHeight="1" thickBot="1">
      <c r="A28" s="434"/>
      <c r="B28" s="422"/>
      <c r="C28" s="450">
        <v>26</v>
      </c>
      <c r="D28" s="465" t="s">
        <v>256</v>
      </c>
      <c r="E28" s="466">
        <v>10216</v>
      </c>
      <c r="F28" s="453" t="s">
        <v>71</v>
      </c>
      <c r="G28" s="468" t="s">
        <v>257</v>
      </c>
      <c r="H28" s="622" t="s">
        <v>339</v>
      </c>
      <c r="I28" s="468" t="s">
        <v>258</v>
      </c>
      <c r="J28" s="630" t="s">
        <v>340</v>
      </c>
      <c r="K28" s="469" t="s">
        <v>260</v>
      </c>
      <c r="L28" s="470">
        <v>57.33</v>
      </c>
      <c r="M28" s="457">
        <v>365</v>
      </c>
      <c r="N28" s="443">
        <v>31</v>
      </c>
      <c r="O28" s="444">
        <f t="shared" si="0"/>
        <v>1777.23</v>
      </c>
      <c r="P28" s="443">
        <v>28</v>
      </c>
      <c r="Q28" s="444">
        <f t="shared" si="1"/>
        <v>1605.24</v>
      </c>
      <c r="R28" s="443">
        <v>31</v>
      </c>
      <c r="S28" s="444">
        <f t="shared" si="2"/>
        <v>1777.23</v>
      </c>
      <c r="T28" s="443">
        <v>30</v>
      </c>
      <c r="U28" s="444">
        <f t="shared" si="3"/>
        <v>1719.8999999999999</v>
      </c>
      <c r="V28" s="443">
        <v>31</v>
      </c>
      <c r="W28" s="444">
        <f t="shared" si="4"/>
        <v>1777.23</v>
      </c>
      <c r="X28" s="443">
        <v>30</v>
      </c>
      <c r="Y28" s="444">
        <f t="shared" si="5"/>
        <v>1719.8999999999999</v>
      </c>
      <c r="Z28" s="443">
        <v>31</v>
      </c>
      <c r="AA28" s="444">
        <f t="shared" si="6"/>
        <v>1777.23</v>
      </c>
      <c r="AB28" s="443">
        <v>31</v>
      </c>
      <c r="AC28" s="444">
        <f t="shared" si="7"/>
        <v>1777.23</v>
      </c>
      <c r="AD28" s="443">
        <v>30</v>
      </c>
      <c r="AE28" s="444">
        <f t="shared" si="8"/>
        <v>1719.8999999999999</v>
      </c>
      <c r="AF28" s="443">
        <v>31</v>
      </c>
      <c r="AG28" s="444">
        <f t="shared" si="9"/>
        <v>1777.23</v>
      </c>
      <c r="AH28" s="443">
        <v>30</v>
      </c>
      <c r="AI28" s="444">
        <f t="shared" si="10"/>
        <v>1719.8999999999999</v>
      </c>
      <c r="AJ28" s="443">
        <v>31</v>
      </c>
      <c r="AK28" s="444">
        <f t="shared" si="11"/>
        <v>1777.23</v>
      </c>
      <c r="AL28" s="472">
        <f t="shared" si="12"/>
        <v>20925.45</v>
      </c>
      <c r="AM28" s="473">
        <f t="shared" si="13"/>
        <v>20925.45</v>
      </c>
      <c r="AN28" s="447">
        <f t="shared" si="14"/>
        <v>0</v>
      </c>
      <c r="AO28" s="462"/>
      <c r="AP28" s="449"/>
    </row>
    <row r="29" spans="1:42" ht="15" customHeight="1">
      <c r="A29" s="434"/>
      <c r="B29" s="422"/>
      <c r="C29" s="450">
        <v>27</v>
      </c>
      <c r="D29" s="436" t="s">
        <v>256</v>
      </c>
      <c r="E29" s="437">
        <v>15801</v>
      </c>
      <c r="F29" s="474" t="s">
        <v>75</v>
      </c>
      <c r="G29" s="439" t="s">
        <v>258</v>
      </c>
      <c r="H29" s="619" t="s">
        <v>341</v>
      </c>
      <c r="I29" s="439" t="s">
        <v>264</v>
      </c>
      <c r="J29" s="628" t="s">
        <v>342</v>
      </c>
      <c r="K29" s="440" t="s">
        <v>260</v>
      </c>
      <c r="L29" s="441">
        <v>84.4</v>
      </c>
      <c r="M29" s="442">
        <v>261</v>
      </c>
      <c r="N29" s="443">
        <v>23</v>
      </c>
      <c r="O29" s="444">
        <f t="shared" si="0"/>
        <v>1941.2</v>
      </c>
      <c r="P29" s="443">
        <v>20</v>
      </c>
      <c r="Q29" s="444">
        <f t="shared" si="1"/>
        <v>1688</v>
      </c>
      <c r="R29" s="443">
        <v>21</v>
      </c>
      <c r="S29" s="444">
        <f t="shared" si="2"/>
        <v>1772.4</v>
      </c>
      <c r="T29" s="443">
        <v>22</v>
      </c>
      <c r="U29" s="444">
        <f t="shared" si="3"/>
        <v>1856.8000000000002</v>
      </c>
      <c r="V29" s="443">
        <v>22</v>
      </c>
      <c r="W29" s="444">
        <f t="shared" si="4"/>
        <v>1856.8000000000002</v>
      </c>
      <c r="X29" s="443">
        <v>21</v>
      </c>
      <c r="Y29" s="444">
        <f t="shared" si="5"/>
        <v>1772.4</v>
      </c>
      <c r="Z29" s="443">
        <v>23</v>
      </c>
      <c r="AA29" s="444">
        <f t="shared" si="6"/>
        <v>1941.2</v>
      </c>
      <c r="AB29" s="443">
        <v>21</v>
      </c>
      <c r="AC29" s="444">
        <f t="shared" si="7"/>
        <v>1772.4</v>
      </c>
      <c r="AD29" s="443">
        <v>22</v>
      </c>
      <c r="AE29" s="444">
        <f t="shared" si="8"/>
        <v>1856.8000000000002</v>
      </c>
      <c r="AF29" s="443">
        <v>23</v>
      </c>
      <c r="AG29" s="444">
        <f t="shared" si="9"/>
        <v>1941.2</v>
      </c>
      <c r="AH29" s="443">
        <v>20</v>
      </c>
      <c r="AI29" s="444">
        <f t="shared" si="10"/>
        <v>1688</v>
      </c>
      <c r="AJ29" s="443">
        <v>23</v>
      </c>
      <c r="AK29" s="444">
        <f t="shared" si="11"/>
        <v>1941.2</v>
      </c>
      <c r="AL29" s="445">
        <f t="shared" si="12"/>
        <v>22028.400000000001</v>
      </c>
      <c r="AM29" s="446">
        <f t="shared" si="13"/>
        <v>22028.400000000001</v>
      </c>
      <c r="AN29" s="447">
        <f t="shared" si="14"/>
        <v>0</v>
      </c>
      <c r="AO29" s="462"/>
      <c r="AP29" s="449"/>
    </row>
    <row r="30" spans="1:42" ht="15" customHeight="1">
      <c r="A30" s="434"/>
      <c r="B30" s="422"/>
      <c r="C30" s="450">
        <v>28</v>
      </c>
      <c r="D30" s="451" t="s">
        <v>256</v>
      </c>
      <c r="E30" s="452">
        <v>15803</v>
      </c>
      <c r="F30" s="453" t="s">
        <v>71</v>
      </c>
      <c r="G30" s="454" t="s">
        <v>258</v>
      </c>
      <c r="H30" s="620" t="s">
        <v>343</v>
      </c>
      <c r="I30" s="454" t="s">
        <v>264</v>
      </c>
      <c r="J30" s="629" t="s">
        <v>344</v>
      </c>
      <c r="K30" s="455" t="s">
        <v>260</v>
      </c>
      <c r="L30" s="456">
        <v>84.4</v>
      </c>
      <c r="M30" s="457">
        <v>365</v>
      </c>
      <c r="N30" s="443">
        <v>31</v>
      </c>
      <c r="O30" s="444">
        <f t="shared" si="0"/>
        <v>2616.4</v>
      </c>
      <c r="P30" s="443">
        <v>28</v>
      </c>
      <c r="Q30" s="444">
        <f t="shared" si="1"/>
        <v>2363.2000000000003</v>
      </c>
      <c r="R30" s="443">
        <v>31</v>
      </c>
      <c r="S30" s="444">
        <f t="shared" si="2"/>
        <v>2616.4</v>
      </c>
      <c r="T30" s="443">
        <v>30</v>
      </c>
      <c r="U30" s="444">
        <f t="shared" si="3"/>
        <v>2532</v>
      </c>
      <c r="V30" s="443">
        <v>31</v>
      </c>
      <c r="W30" s="444">
        <f t="shared" si="4"/>
        <v>2616.4</v>
      </c>
      <c r="X30" s="443">
        <v>30</v>
      </c>
      <c r="Y30" s="444">
        <f t="shared" si="5"/>
        <v>2532</v>
      </c>
      <c r="Z30" s="443">
        <v>31</v>
      </c>
      <c r="AA30" s="444">
        <f t="shared" si="6"/>
        <v>2616.4</v>
      </c>
      <c r="AB30" s="443">
        <v>31</v>
      </c>
      <c r="AC30" s="444">
        <f t="shared" si="7"/>
        <v>2616.4</v>
      </c>
      <c r="AD30" s="443">
        <v>30</v>
      </c>
      <c r="AE30" s="444">
        <f t="shared" si="8"/>
        <v>2532</v>
      </c>
      <c r="AF30" s="443">
        <v>31</v>
      </c>
      <c r="AG30" s="444">
        <f t="shared" si="9"/>
        <v>2616.4</v>
      </c>
      <c r="AH30" s="443">
        <v>30</v>
      </c>
      <c r="AI30" s="444">
        <f t="shared" si="10"/>
        <v>2532</v>
      </c>
      <c r="AJ30" s="443">
        <v>31</v>
      </c>
      <c r="AK30" s="444">
        <f t="shared" si="11"/>
        <v>2616.4</v>
      </c>
      <c r="AL30" s="458">
        <f t="shared" si="12"/>
        <v>30806.000000000004</v>
      </c>
      <c r="AM30" s="459">
        <f t="shared" si="13"/>
        <v>30806.000000000004</v>
      </c>
      <c r="AN30" s="447">
        <f t="shared" si="14"/>
        <v>0</v>
      </c>
      <c r="AO30" s="462"/>
      <c r="AP30" s="449"/>
    </row>
    <row r="31" spans="1:42" ht="15" customHeight="1">
      <c r="A31" s="434"/>
      <c r="B31" s="422"/>
      <c r="C31" s="450">
        <v>29</v>
      </c>
      <c r="D31" s="451" t="s">
        <v>256</v>
      </c>
      <c r="E31" s="452">
        <v>15805</v>
      </c>
      <c r="F31" s="453" t="s">
        <v>74</v>
      </c>
      <c r="G31" s="454" t="s">
        <v>258</v>
      </c>
      <c r="H31" s="620" t="s">
        <v>345</v>
      </c>
      <c r="I31" s="454" t="s">
        <v>264</v>
      </c>
      <c r="J31" s="629" t="s">
        <v>346</v>
      </c>
      <c r="K31" s="455" t="s">
        <v>260</v>
      </c>
      <c r="L31" s="456">
        <v>84.4</v>
      </c>
      <c r="M31" s="457">
        <v>313</v>
      </c>
      <c r="N31" s="443">
        <v>27</v>
      </c>
      <c r="O31" s="444">
        <f t="shared" si="0"/>
        <v>2278.8000000000002</v>
      </c>
      <c r="P31" s="443">
        <v>24</v>
      </c>
      <c r="Q31" s="444">
        <f t="shared" si="1"/>
        <v>2025.6000000000001</v>
      </c>
      <c r="R31" s="443">
        <v>26</v>
      </c>
      <c r="S31" s="444">
        <f t="shared" si="2"/>
        <v>2194.4</v>
      </c>
      <c r="T31" s="443">
        <v>26</v>
      </c>
      <c r="U31" s="444">
        <f t="shared" si="3"/>
        <v>2194.4</v>
      </c>
      <c r="V31" s="443">
        <v>26</v>
      </c>
      <c r="W31" s="444">
        <f t="shared" si="4"/>
        <v>2194.4</v>
      </c>
      <c r="X31" s="443">
        <v>26</v>
      </c>
      <c r="Y31" s="444">
        <f t="shared" si="5"/>
        <v>2194.4</v>
      </c>
      <c r="Z31" s="443">
        <v>27</v>
      </c>
      <c r="AA31" s="444">
        <f t="shared" si="6"/>
        <v>2278.8000000000002</v>
      </c>
      <c r="AB31" s="443">
        <v>26</v>
      </c>
      <c r="AC31" s="444">
        <f t="shared" si="7"/>
        <v>2194.4</v>
      </c>
      <c r="AD31" s="443">
        <v>26</v>
      </c>
      <c r="AE31" s="444">
        <f t="shared" si="8"/>
        <v>2194.4</v>
      </c>
      <c r="AF31" s="443">
        <v>27</v>
      </c>
      <c r="AG31" s="444">
        <f t="shared" si="9"/>
        <v>2278.8000000000002</v>
      </c>
      <c r="AH31" s="443">
        <v>25</v>
      </c>
      <c r="AI31" s="444">
        <f t="shared" si="10"/>
        <v>2110</v>
      </c>
      <c r="AJ31" s="443">
        <v>27</v>
      </c>
      <c r="AK31" s="444">
        <f t="shared" si="11"/>
        <v>2278.8000000000002</v>
      </c>
      <c r="AL31" s="458">
        <f t="shared" si="12"/>
        <v>26417.200000000001</v>
      </c>
      <c r="AM31" s="459">
        <f t="shared" si="13"/>
        <v>26417.200000000001</v>
      </c>
      <c r="AN31" s="447">
        <f t="shared" si="14"/>
        <v>0</v>
      </c>
      <c r="AO31" s="462"/>
      <c r="AP31" s="449"/>
    </row>
    <row r="32" spans="1:42" ht="15" customHeight="1" thickBot="1">
      <c r="A32" s="434"/>
      <c r="B32" s="422"/>
      <c r="C32" s="450">
        <v>30</v>
      </c>
      <c r="D32" s="465" t="s">
        <v>256</v>
      </c>
      <c r="E32" s="466" t="s">
        <v>289</v>
      </c>
      <c r="F32" s="467" t="s">
        <v>71</v>
      </c>
      <c r="G32" s="468" t="s">
        <v>257</v>
      </c>
      <c r="H32" s="622" t="s">
        <v>347</v>
      </c>
      <c r="I32" s="468" t="s">
        <v>264</v>
      </c>
      <c r="J32" s="630" t="s">
        <v>348</v>
      </c>
      <c r="K32" s="469" t="s">
        <v>260</v>
      </c>
      <c r="L32" s="470">
        <v>141.73000000000002</v>
      </c>
      <c r="M32" s="471">
        <v>365</v>
      </c>
      <c r="N32" s="443">
        <v>31</v>
      </c>
      <c r="O32" s="444">
        <f t="shared" si="0"/>
        <v>4393.630000000001</v>
      </c>
      <c r="P32" s="443">
        <v>28</v>
      </c>
      <c r="Q32" s="444">
        <f t="shared" si="1"/>
        <v>3968.4400000000005</v>
      </c>
      <c r="R32" s="443">
        <v>31</v>
      </c>
      <c r="S32" s="444">
        <f t="shared" si="2"/>
        <v>4393.630000000001</v>
      </c>
      <c r="T32" s="443">
        <v>30</v>
      </c>
      <c r="U32" s="444">
        <f t="shared" si="3"/>
        <v>4251.9000000000005</v>
      </c>
      <c r="V32" s="443">
        <v>31</v>
      </c>
      <c r="W32" s="444">
        <f t="shared" si="4"/>
        <v>4393.630000000001</v>
      </c>
      <c r="X32" s="443">
        <v>30</v>
      </c>
      <c r="Y32" s="444">
        <f t="shared" si="5"/>
        <v>4251.9000000000005</v>
      </c>
      <c r="Z32" s="443">
        <v>31</v>
      </c>
      <c r="AA32" s="444">
        <f t="shared" si="6"/>
        <v>4393.630000000001</v>
      </c>
      <c r="AB32" s="443">
        <v>31</v>
      </c>
      <c r="AC32" s="444">
        <f t="shared" si="7"/>
        <v>4393.630000000001</v>
      </c>
      <c r="AD32" s="443">
        <v>30</v>
      </c>
      <c r="AE32" s="444">
        <f t="shared" si="8"/>
        <v>4251.9000000000005</v>
      </c>
      <c r="AF32" s="443">
        <v>31</v>
      </c>
      <c r="AG32" s="444">
        <f t="shared" si="9"/>
        <v>4393.630000000001</v>
      </c>
      <c r="AH32" s="443">
        <v>30</v>
      </c>
      <c r="AI32" s="444">
        <f t="shared" si="10"/>
        <v>4251.9000000000005</v>
      </c>
      <c r="AJ32" s="443">
        <v>31</v>
      </c>
      <c r="AK32" s="444">
        <f t="shared" si="11"/>
        <v>4393.630000000001</v>
      </c>
      <c r="AL32" s="472">
        <f t="shared" si="12"/>
        <v>51731.450000000012</v>
      </c>
      <c r="AM32" s="473">
        <f t="shared" si="13"/>
        <v>51731.450000000004</v>
      </c>
      <c r="AN32" s="447">
        <f t="shared" si="14"/>
        <v>0</v>
      </c>
      <c r="AO32" s="478"/>
      <c r="AP32" s="449"/>
    </row>
    <row r="33" spans="1:42" ht="15" customHeight="1">
      <c r="A33" s="434"/>
      <c r="B33" s="422"/>
      <c r="C33" s="450">
        <v>31</v>
      </c>
      <c r="D33" s="479" t="s">
        <v>256</v>
      </c>
      <c r="E33" s="480">
        <v>51800</v>
      </c>
      <c r="F33" s="476" t="s">
        <v>73</v>
      </c>
      <c r="G33" s="481" t="s">
        <v>264</v>
      </c>
      <c r="H33" s="623" t="s">
        <v>349</v>
      </c>
      <c r="I33" s="481" t="s">
        <v>258</v>
      </c>
      <c r="J33" s="631" t="s">
        <v>350</v>
      </c>
      <c r="K33" s="482" t="s">
        <v>260</v>
      </c>
      <c r="L33" s="483">
        <v>84.4</v>
      </c>
      <c r="M33" s="484">
        <v>313</v>
      </c>
      <c r="N33" s="443">
        <v>27</v>
      </c>
      <c r="O33" s="444">
        <f t="shared" si="0"/>
        <v>2278.8000000000002</v>
      </c>
      <c r="P33" s="443">
        <v>24</v>
      </c>
      <c r="Q33" s="444">
        <f t="shared" si="1"/>
        <v>2025.6000000000001</v>
      </c>
      <c r="R33" s="443">
        <v>26</v>
      </c>
      <c r="S33" s="444">
        <f t="shared" si="2"/>
        <v>2194.4</v>
      </c>
      <c r="T33" s="443">
        <v>26</v>
      </c>
      <c r="U33" s="444">
        <f t="shared" si="3"/>
        <v>2194.4</v>
      </c>
      <c r="V33" s="443">
        <v>27</v>
      </c>
      <c r="W33" s="444">
        <f t="shared" si="4"/>
        <v>2278.8000000000002</v>
      </c>
      <c r="X33" s="443">
        <v>25</v>
      </c>
      <c r="Y33" s="444">
        <f t="shared" si="5"/>
        <v>2110</v>
      </c>
      <c r="Z33" s="443">
        <v>27</v>
      </c>
      <c r="AA33" s="444">
        <f t="shared" si="6"/>
        <v>2278.8000000000002</v>
      </c>
      <c r="AB33" s="443">
        <v>26</v>
      </c>
      <c r="AC33" s="444">
        <f t="shared" si="7"/>
        <v>2194.4</v>
      </c>
      <c r="AD33" s="443">
        <v>26</v>
      </c>
      <c r="AE33" s="444">
        <f t="shared" si="8"/>
        <v>2194.4</v>
      </c>
      <c r="AF33" s="443">
        <v>27</v>
      </c>
      <c r="AG33" s="444">
        <f t="shared" si="9"/>
        <v>2278.8000000000002</v>
      </c>
      <c r="AH33" s="443">
        <v>25</v>
      </c>
      <c r="AI33" s="444">
        <f t="shared" si="10"/>
        <v>2110</v>
      </c>
      <c r="AJ33" s="443">
        <v>27</v>
      </c>
      <c r="AK33" s="444">
        <f t="shared" si="11"/>
        <v>2278.8000000000002</v>
      </c>
      <c r="AL33" s="485">
        <f t="shared" si="12"/>
        <v>26417.200000000001</v>
      </c>
      <c r="AM33" s="486">
        <f t="shared" si="13"/>
        <v>26417.200000000001</v>
      </c>
      <c r="AN33" s="447">
        <f t="shared" si="14"/>
        <v>0</v>
      </c>
      <c r="AO33" s="487"/>
      <c r="AP33" s="449"/>
    </row>
    <row r="34" spans="1:42" ht="15" customHeight="1">
      <c r="A34" s="434"/>
      <c r="B34" s="422"/>
      <c r="C34" s="450">
        <v>32</v>
      </c>
      <c r="D34" s="451" t="s">
        <v>256</v>
      </c>
      <c r="E34" s="452">
        <v>51802</v>
      </c>
      <c r="F34" s="453" t="s">
        <v>74</v>
      </c>
      <c r="G34" s="454" t="s">
        <v>264</v>
      </c>
      <c r="H34" s="620" t="s">
        <v>351</v>
      </c>
      <c r="I34" s="454" t="s">
        <v>258</v>
      </c>
      <c r="J34" s="629" t="s">
        <v>352</v>
      </c>
      <c r="K34" s="455" t="s">
        <v>260</v>
      </c>
      <c r="L34" s="456">
        <v>84.4</v>
      </c>
      <c r="M34" s="457">
        <v>313</v>
      </c>
      <c r="N34" s="443">
        <v>27</v>
      </c>
      <c r="O34" s="444">
        <f t="shared" si="0"/>
        <v>2278.8000000000002</v>
      </c>
      <c r="P34" s="443">
        <v>24</v>
      </c>
      <c r="Q34" s="444">
        <f t="shared" si="1"/>
        <v>2025.6000000000001</v>
      </c>
      <c r="R34" s="443">
        <v>26</v>
      </c>
      <c r="S34" s="444">
        <f t="shared" si="2"/>
        <v>2194.4</v>
      </c>
      <c r="T34" s="443">
        <v>26</v>
      </c>
      <c r="U34" s="444">
        <f t="shared" si="3"/>
        <v>2194.4</v>
      </c>
      <c r="V34" s="443">
        <v>26</v>
      </c>
      <c r="W34" s="444">
        <f t="shared" si="4"/>
        <v>2194.4</v>
      </c>
      <c r="X34" s="443">
        <v>26</v>
      </c>
      <c r="Y34" s="444">
        <f t="shared" si="5"/>
        <v>2194.4</v>
      </c>
      <c r="Z34" s="443">
        <v>27</v>
      </c>
      <c r="AA34" s="444">
        <f t="shared" si="6"/>
        <v>2278.8000000000002</v>
      </c>
      <c r="AB34" s="443">
        <v>26</v>
      </c>
      <c r="AC34" s="444">
        <f t="shared" si="7"/>
        <v>2194.4</v>
      </c>
      <c r="AD34" s="443">
        <v>26</v>
      </c>
      <c r="AE34" s="444">
        <f t="shared" si="8"/>
        <v>2194.4</v>
      </c>
      <c r="AF34" s="443">
        <v>27</v>
      </c>
      <c r="AG34" s="444">
        <f t="shared" si="9"/>
        <v>2278.8000000000002</v>
      </c>
      <c r="AH34" s="443">
        <v>25</v>
      </c>
      <c r="AI34" s="444">
        <f t="shared" si="10"/>
        <v>2110</v>
      </c>
      <c r="AJ34" s="443">
        <v>27</v>
      </c>
      <c r="AK34" s="444">
        <f t="shared" si="11"/>
        <v>2278.8000000000002</v>
      </c>
      <c r="AL34" s="458">
        <f t="shared" si="12"/>
        <v>26417.200000000001</v>
      </c>
      <c r="AM34" s="459">
        <f t="shared" si="13"/>
        <v>26417.200000000001</v>
      </c>
      <c r="AN34" s="447">
        <f t="shared" si="14"/>
        <v>0</v>
      </c>
      <c r="AO34" s="487"/>
      <c r="AP34" s="449"/>
    </row>
    <row r="35" spans="1:42" s="463" customFormat="1" ht="15" customHeight="1">
      <c r="A35" s="434"/>
      <c r="B35" s="422"/>
      <c r="C35" s="450">
        <v>33</v>
      </c>
      <c r="D35" s="451" t="s">
        <v>256</v>
      </c>
      <c r="E35" s="452">
        <v>51804</v>
      </c>
      <c r="F35" s="453" t="s">
        <v>71</v>
      </c>
      <c r="G35" s="454" t="s">
        <v>264</v>
      </c>
      <c r="H35" s="620" t="s">
        <v>353</v>
      </c>
      <c r="I35" s="454" t="s">
        <v>258</v>
      </c>
      <c r="J35" s="629" t="s">
        <v>354</v>
      </c>
      <c r="K35" s="455" t="s">
        <v>260</v>
      </c>
      <c r="L35" s="456">
        <v>84.4</v>
      </c>
      <c r="M35" s="457">
        <v>365</v>
      </c>
      <c r="N35" s="443">
        <v>31</v>
      </c>
      <c r="O35" s="444">
        <f t="shared" si="0"/>
        <v>2616.4</v>
      </c>
      <c r="P35" s="443">
        <v>28</v>
      </c>
      <c r="Q35" s="444">
        <f t="shared" si="1"/>
        <v>2363.2000000000003</v>
      </c>
      <c r="R35" s="443">
        <v>31</v>
      </c>
      <c r="S35" s="444">
        <f t="shared" si="2"/>
        <v>2616.4</v>
      </c>
      <c r="T35" s="443">
        <v>30</v>
      </c>
      <c r="U35" s="444">
        <f t="shared" si="3"/>
        <v>2532</v>
      </c>
      <c r="V35" s="443">
        <v>31</v>
      </c>
      <c r="W35" s="444">
        <f t="shared" si="4"/>
        <v>2616.4</v>
      </c>
      <c r="X35" s="443">
        <v>30</v>
      </c>
      <c r="Y35" s="444">
        <f t="shared" si="5"/>
        <v>2532</v>
      </c>
      <c r="Z35" s="443">
        <v>31</v>
      </c>
      <c r="AA35" s="444">
        <f t="shared" si="6"/>
        <v>2616.4</v>
      </c>
      <c r="AB35" s="443">
        <v>31</v>
      </c>
      <c r="AC35" s="444">
        <f t="shared" si="7"/>
        <v>2616.4</v>
      </c>
      <c r="AD35" s="443">
        <v>30</v>
      </c>
      <c r="AE35" s="444">
        <f t="shared" si="8"/>
        <v>2532</v>
      </c>
      <c r="AF35" s="443">
        <v>31</v>
      </c>
      <c r="AG35" s="444">
        <f t="shared" si="9"/>
        <v>2616.4</v>
      </c>
      <c r="AH35" s="443">
        <v>30</v>
      </c>
      <c r="AI35" s="444">
        <f t="shared" si="10"/>
        <v>2532</v>
      </c>
      <c r="AJ35" s="443">
        <v>31</v>
      </c>
      <c r="AK35" s="444">
        <f t="shared" si="11"/>
        <v>2616.4</v>
      </c>
      <c r="AL35" s="458">
        <f t="shared" si="12"/>
        <v>30806.000000000004</v>
      </c>
      <c r="AM35" s="459">
        <f t="shared" si="13"/>
        <v>30806.000000000004</v>
      </c>
      <c r="AN35" s="447">
        <f t="shared" ref="AN35:AN66" si="15">AL35-AM35</f>
        <v>0</v>
      </c>
      <c r="AO35" s="488"/>
      <c r="AP35" s="449"/>
    </row>
    <row r="36" spans="1:42" s="463" customFormat="1" ht="15" customHeight="1" thickBot="1">
      <c r="A36" s="434"/>
      <c r="B36" s="422"/>
      <c r="C36" s="450">
        <v>34</v>
      </c>
      <c r="D36" s="489" t="s">
        <v>256</v>
      </c>
      <c r="E36" s="490">
        <v>51806</v>
      </c>
      <c r="F36" s="491" t="s">
        <v>74</v>
      </c>
      <c r="G36" s="492" t="s">
        <v>264</v>
      </c>
      <c r="H36" s="624" t="s">
        <v>355</v>
      </c>
      <c r="I36" s="492" t="s">
        <v>258</v>
      </c>
      <c r="J36" s="632" t="s">
        <v>356</v>
      </c>
      <c r="K36" s="493" t="s">
        <v>260</v>
      </c>
      <c r="L36" s="494">
        <v>84.4</v>
      </c>
      <c r="M36" s="495">
        <v>313</v>
      </c>
      <c r="N36" s="496">
        <v>27</v>
      </c>
      <c r="O36" s="497">
        <f t="shared" si="0"/>
        <v>2278.8000000000002</v>
      </c>
      <c r="P36" s="496">
        <v>24</v>
      </c>
      <c r="Q36" s="497">
        <f t="shared" si="1"/>
        <v>2025.6000000000001</v>
      </c>
      <c r="R36" s="496">
        <v>26</v>
      </c>
      <c r="S36" s="497">
        <f t="shared" si="2"/>
        <v>2194.4</v>
      </c>
      <c r="T36" s="496">
        <v>26</v>
      </c>
      <c r="U36" s="497">
        <f t="shared" si="3"/>
        <v>2194.4</v>
      </c>
      <c r="V36" s="496">
        <v>26</v>
      </c>
      <c r="W36" s="497">
        <f t="shared" si="4"/>
        <v>2194.4</v>
      </c>
      <c r="X36" s="496">
        <v>26</v>
      </c>
      <c r="Y36" s="497">
        <f t="shared" si="5"/>
        <v>2194.4</v>
      </c>
      <c r="Z36" s="496">
        <v>27</v>
      </c>
      <c r="AA36" s="497">
        <f t="shared" si="6"/>
        <v>2278.8000000000002</v>
      </c>
      <c r="AB36" s="496">
        <v>26</v>
      </c>
      <c r="AC36" s="497">
        <f t="shared" si="7"/>
        <v>2194.4</v>
      </c>
      <c r="AD36" s="496">
        <v>26</v>
      </c>
      <c r="AE36" s="497">
        <f t="shared" si="8"/>
        <v>2194.4</v>
      </c>
      <c r="AF36" s="496">
        <v>27</v>
      </c>
      <c r="AG36" s="497">
        <f t="shared" si="9"/>
        <v>2278.8000000000002</v>
      </c>
      <c r="AH36" s="496">
        <v>25</v>
      </c>
      <c r="AI36" s="497">
        <f t="shared" si="10"/>
        <v>2110</v>
      </c>
      <c r="AJ36" s="496">
        <v>27</v>
      </c>
      <c r="AK36" s="497">
        <f t="shared" si="11"/>
        <v>2278.8000000000002</v>
      </c>
      <c r="AL36" s="477">
        <f t="shared" si="12"/>
        <v>26417.200000000001</v>
      </c>
      <c r="AM36" s="498">
        <f t="shared" si="13"/>
        <v>26417.200000000001</v>
      </c>
      <c r="AN36" s="447">
        <f t="shared" si="15"/>
        <v>0</v>
      </c>
      <c r="AO36" s="488"/>
      <c r="AP36" s="449"/>
    </row>
    <row r="37" spans="1:42" s="449" customFormat="1" ht="15" customHeight="1">
      <c r="A37" s="434"/>
      <c r="B37" s="422"/>
      <c r="C37" s="450">
        <v>35</v>
      </c>
      <c r="D37" s="499" t="s">
        <v>265</v>
      </c>
      <c r="E37" s="437" t="s">
        <v>266</v>
      </c>
      <c r="F37" s="474" t="s">
        <v>72</v>
      </c>
      <c r="G37" s="518" t="s">
        <v>258</v>
      </c>
      <c r="H37" s="625" t="s">
        <v>357</v>
      </c>
      <c r="I37" s="518" t="s">
        <v>267</v>
      </c>
      <c r="J37" s="633" t="s">
        <v>358</v>
      </c>
      <c r="K37" s="440" t="s">
        <v>268</v>
      </c>
      <c r="L37" s="441">
        <v>75.662999999999997</v>
      </c>
      <c r="M37" s="442">
        <v>252</v>
      </c>
      <c r="N37" s="500">
        <v>21</v>
      </c>
      <c r="O37" s="501">
        <f t="shared" si="0"/>
        <v>1588.923</v>
      </c>
      <c r="P37" s="500">
        <v>20</v>
      </c>
      <c r="Q37" s="501">
        <f t="shared" si="1"/>
        <v>1513.26</v>
      </c>
      <c r="R37" s="500">
        <v>21</v>
      </c>
      <c r="S37" s="501">
        <f t="shared" si="2"/>
        <v>1588.923</v>
      </c>
      <c r="T37" s="500">
        <v>21</v>
      </c>
      <c r="U37" s="501">
        <f t="shared" si="3"/>
        <v>1588.923</v>
      </c>
      <c r="V37" s="500">
        <v>21</v>
      </c>
      <c r="W37" s="501">
        <f t="shared" si="4"/>
        <v>1588.923</v>
      </c>
      <c r="X37" s="500">
        <v>20</v>
      </c>
      <c r="Y37" s="501">
        <f t="shared" si="5"/>
        <v>1513.26</v>
      </c>
      <c r="Z37" s="500">
        <v>23</v>
      </c>
      <c r="AA37" s="501">
        <f t="shared" si="6"/>
        <v>1740.249</v>
      </c>
      <c r="AB37" s="500">
        <v>20</v>
      </c>
      <c r="AC37" s="501">
        <f t="shared" si="7"/>
        <v>1513.26</v>
      </c>
      <c r="AD37" s="500">
        <v>22</v>
      </c>
      <c r="AE37" s="501">
        <f t="shared" si="8"/>
        <v>1664.586</v>
      </c>
      <c r="AF37" s="500">
        <v>23</v>
      </c>
      <c r="AG37" s="501">
        <f t="shared" si="9"/>
        <v>1740.249</v>
      </c>
      <c r="AH37" s="500">
        <v>19</v>
      </c>
      <c r="AI37" s="501">
        <f t="shared" si="10"/>
        <v>1437.597</v>
      </c>
      <c r="AJ37" s="500">
        <v>21</v>
      </c>
      <c r="AK37" s="501">
        <f t="shared" si="11"/>
        <v>1588.923</v>
      </c>
      <c r="AL37" s="445">
        <f t="shared" si="12"/>
        <v>19067.075999999997</v>
      </c>
      <c r="AM37" s="446">
        <f t="shared" si="13"/>
        <v>19067.076000000001</v>
      </c>
      <c r="AN37" s="447">
        <f t="shared" si="15"/>
        <v>0</v>
      </c>
      <c r="AO37" s="448"/>
    </row>
    <row r="38" spans="1:42" ht="15" customHeight="1">
      <c r="A38" s="434"/>
      <c r="B38" s="422"/>
      <c r="C38" s="450">
        <v>36</v>
      </c>
      <c r="D38" s="502" t="s">
        <v>265</v>
      </c>
      <c r="E38" s="452">
        <v>10400</v>
      </c>
      <c r="F38" s="453" t="s">
        <v>71</v>
      </c>
      <c r="G38" s="527" t="s">
        <v>258</v>
      </c>
      <c r="H38" s="626" t="s">
        <v>359</v>
      </c>
      <c r="I38" s="527" t="s">
        <v>269</v>
      </c>
      <c r="J38" s="634" t="s">
        <v>360</v>
      </c>
      <c r="K38" s="455" t="s">
        <v>268</v>
      </c>
      <c r="L38" s="456">
        <v>77.003</v>
      </c>
      <c r="M38" s="457">
        <v>365</v>
      </c>
      <c r="N38" s="443">
        <v>31</v>
      </c>
      <c r="O38" s="444">
        <f t="shared" si="0"/>
        <v>2387.0929999999998</v>
      </c>
      <c r="P38" s="443">
        <v>28</v>
      </c>
      <c r="Q38" s="444">
        <f t="shared" si="1"/>
        <v>2156.0839999999998</v>
      </c>
      <c r="R38" s="443">
        <v>31</v>
      </c>
      <c r="S38" s="444">
        <f t="shared" si="2"/>
        <v>2387.0929999999998</v>
      </c>
      <c r="T38" s="443">
        <v>30</v>
      </c>
      <c r="U38" s="444">
        <f t="shared" si="3"/>
        <v>2310.09</v>
      </c>
      <c r="V38" s="443">
        <v>31</v>
      </c>
      <c r="W38" s="444">
        <f t="shared" si="4"/>
        <v>2387.0929999999998</v>
      </c>
      <c r="X38" s="443">
        <v>30</v>
      </c>
      <c r="Y38" s="444">
        <f t="shared" si="5"/>
        <v>2310.09</v>
      </c>
      <c r="Z38" s="443">
        <v>31</v>
      </c>
      <c r="AA38" s="444">
        <f t="shared" si="6"/>
        <v>2387.0929999999998</v>
      </c>
      <c r="AB38" s="443">
        <v>31</v>
      </c>
      <c r="AC38" s="444">
        <f t="shared" si="7"/>
        <v>2387.0929999999998</v>
      </c>
      <c r="AD38" s="443">
        <v>30</v>
      </c>
      <c r="AE38" s="444">
        <f t="shared" si="8"/>
        <v>2310.09</v>
      </c>
      <c r="AF38" s="443">
        <v>31</v>
      </c>
      <c r="AG38" s="444">
        <f t="shared" si="9"/>
        <v>2387.0929999999998</v>
      </c>
      <c r="AH38" s="443">
        <v>30</v>
      </c>
      <c r="AI38" s="444">
        <f t="shared" si="10"/>
        <v>2310.09</v>
      </c>
      <c r="AJ38" s="443">
        <v>31</v>
      </c>
      <c r="AK38" s="444">
        <f t="shared" si="11"/>
        <v>2387.0929999999998</v>
      </c>
      <c r="AL38" s="458">
        <f t="shared" si="12"/>
        <v>28106.095000000005</v>
      </c>
      <c r="AM38" s="459">
        <f t="shared" si="13"/>
        <v>28106.095000000001</v>
      </c>
      <c r="AN38" s="447">
        <f t="shared" si="15"/>
        <v>0</v>
      </c>
      <c r="AP38" s="449"/>
    </row>
    <row r="39" spans="1:42" ht="15" customHeight="1">
      <c r="A39" s="434"/>
      <c r="B39" s="422"/>
      <c r="C39" s="450">
        <v>37</v>
      </c>
      <c r="D39" s="502" t="s">
        <v>270</v>
      </c>
      <c r="E39" s="452" t="s">
        <v>271</v>
      </c>
      <c r="F39" s="453" t="s">
        <v>71</v>
      </c>
      <c r="G39" s="527" t="s">
        <v>258</v>
      </c>
      <c r="H39" s="626" t="s">
        <v>361</v>
      </c>
      <c r="I39" s="527" t="s">
        <v>272</v>
      </c>
      <c r="J39" s="634" t="s">
        <v>362</v>
      </c>
      <c r="K39" s="455" t="s">
        <v>268</v>
      </c>
      <c r="L39" s="456">
        <v>195.81</v>
      </c>
      <c r="M39" s="457">
        <v>365</v>
      </c>
      <c r="N39" s="443">
        <v>31</v>
      </c>
      <c r="O39" s="444">
        <f t="shared" si="0"/>
        <v>6070.11</v>
      </c>
      <c r="P39" s="443">
        <v>28</v>
      </c>
      <c r="Q39" s="444">
        <f t="shared" si="1"/>
        <v>5482.68</v>
      </c>
      <c r="R39" s="443">
        <v>31</v>
      </c>
      <c r="S39" s="444">
        <f t="shared" si="2"/>
        <v>6070.11</v>
      </c>
      <c r="T39" s="443">
        <v>30</v>
      </c>
      <c r="U39" s="444">
        <f t="shared" si="3"/>
        <v>5874.3</v>
      </c>
      <c r="V39" s="443">
        <v>31</v>
      </c>
      <c r="W39" s="444">
        <f t="shared" si="4"/>
        <v>6070.11</v>
      </c>
      <c r="X39" s="443">
        <v>30</v>
      </c>
      <c r="Y39" s="444">
        <f t="shared" si="5"/>
        <v>5874.3</v>
      </c>
      <c r="Z39" s="443">
        <v>31</v>
      </c>
      <c r="AA39" s="444">
        <f t="shared" si="6"/>
        <v>6070.11</v>
      </c>
      <c r="AB39" s="443">
        <v>31</v>
      </c>
      <c r="AC39" s="444">
        <f t="shared" si="7"/>
        <v>6070.11</v>
      </c>
      <c r="AD39" s="443">
        <v>30</v>
      </c>
      <c r="AE39" s="444">
        <f t="shared" si="8"/>
        <v>5874.3</v>
      </c>
      <c r="AF39" s="443">
        <v>31</v>
      </c>
      <c r="AG39" s="444">
        <f t="shared" si="9"/>
        <v>6070.11</v>
      </c>
      <c r="AH39" s="443">
        <v>30</v>
      </c>
      <c r="AI39" s="444">
        <f t="shared" si="10"/>
        <v>5874.3</v>
      </c>
      <c r="AJ39" s="443">
        <v>31</v>
      </c>
      <c r="AK39" s="444">
        <f t="shared" si="11"/>
        <v>6070.11</v>
      </c>
      <c r="AL39" s="458">
        <f t="shared" si="12"/>
        <v>71470.650000000009</v>
      </c>
      <c r="AM39" s="459">
        <f t="shared" si="13"/>
        <v>71470.649999999994</v>
      </c>
      <c r="AN39" s="447">
        <f t="shared" si="15"/>
        <v>0</v>
      </c>
      <c r="AP39" s="449"/>
    </row>
    <row r="40" spans="1:42" ht="15" customHeight="1">
      <c r="A40" s="434"/>
      <c r="B40" s="422"/>
      <c r="C40" s="450">
        <v>38</v>
      </c>
      <c r="D40" s="502" t="s">
        <v>265</v>
      </c>
      <c r="E40" s="452">
        <v>10402</v>
      </c>
      <c r="F40" s="453" t="s">
        <v>72</v>
      </c>
      <c r="G40" s="527" t="s">
        <v>258</v>
      </c>
      <c r="H40" s="626" t="s">
        <v>362</v>
      </c>
      <c r="I40" s="527" t="s">
        <v>269</v>
      </c>
      <c r="J40" s="634" t="s">
        <v>363</v>
      </c>
      <c r="K40" s="455" t="s">
        <v>268</v>
      </c>
      <c r="L40" s="456">
        <v>77.003</v>
      </c>
      <c r="M40" s="457">
        <v>252</v>
      </c>
      <c r="N40" s="443">
        <v>21</v>
      </c>
      <c r="O40" s="444">
        <f t="shared" si="0"/>
        <v>1617.0630000000001</v>
      </c>
      <c r="P40" s="443">
        <v>20</v>
      </c>
      <c r="Q40" s="444">
        <f t="shared" si="1"/>
        <v>1540.06</v>
      </c>
      <c r="R40" s="443">
        <v>21</v>
      </c>
      <c r="S40" s="444">
        <f t="shared" si="2"/>
        <v>1617.0630000000001</v>
      </c>
      <c r="T40" s="443">
        <v>21</v>
      </c>
      <c r="U40" s="444">
        <f t="shared" si="3"/>
        <v>1617.0630000000001</v>
      </c>
      <c r="V40" s="443">
        <v>21</v>
      </c>
      <c r="W40" s="444">
        <f t="shared" si="4"/>
        <v>1617.0630000000001</v>
      </c>
      <c r="X40" s="443">
        <v>20</v>
      </c>
      <c r="Y40" s="444">
        <f t="shared" si="5"/>
        <v>1540.06</v>
      </c>
      <c r="Z40" s="443">
        <v>23</v>
      </c>
      <c r="AA40" s="444">
        <f t="shared" si="6"/>
        <v>1771.069</v>
      </c>
      <c r="AB40" s="443">
        <v>20</v>
      </c>
      <c r="AC40" s="444">
        <f t="shared" si="7"/>
        <v>1540.06</v>
      </c>
      <c r="AD40" s="443">
        <v>22</v>
      </c>
      <c r="AE40" s="444">
        <f t="shared" si="8"/>
        <v>1694.066</v>
      </c>
      <c r="AF40" s="443">
        <v>23</v>
      </c>
      <c r="AG40" s="444">
        <f t="shared" si="9"/>
        <v>1771.069</v>
      </c>
      <c r="AH40" s="443">
        <v>19</v>
      </c>
      <c r="AI40" s="444">
        <f t="shared" si="10"/>
        <v>1463.057</v>
      </c>
      <c r="AJ40" s="443">
        <v>21</v>
      </c>
      <c r="AK40" s="444">
        <f t="shared" si="11"/>
        <v>1617.0630000000001</v>
      </c>
      <c r="AL40" s="458">
        <f t="shared" si="12"/>
        <v>19404.756000000001</v>
      </c>
      <c r="AM40" s="459">
        <f t="shared" si="13"/>
        <v>19404.756000000001</v>
      </c>
      <c r="AN40" s="447">
        <f t="shared" si="15"/>
        <v>0</v>
      </c>
      <c r="AP40" s="449"/>
    </row>
    <row r="41" spans="1:42" ht="15" customHeight="1">
      <c r="A41" s="434"/>
      <c r="B41" s="422"/>
      <c r="C41" s="450">
        <v>39</v>
      </c>
      <c r="D41" s="502" t="s">
        <v>270</v>
      </c>
      <c r="E41" s="452" t="s">
        <v>273</v>
      </c>
      <c r="F41" s="453" t="s">
        <v>71</v>
      </c>
      <c r="G41" s="527" t="s">
        <v>258</v>
      </c>
      <c r="H41" s="626" t="s">
        <v>364</v>
      </c>
      <c r="I41" s="527" t="s">
        <v>272</v>
      </c>
      <c r="J41" s="634" t="s">
        <v>365</v>
      </c>
      <c r="K41" s="455" t="s">
        <v>268</v>
      </c>
      <c r="L41" s="456">
        <v>195.81</v>
      </c>
      <c r="M41" s="457">
        <v>365</v>
      </c>
      <c r="N41" s="443">
        <v>31</v>
      </c>
      <c r="O41" s="444">
        <f t="shared" si="0"/>
        <v>6070.11</v>
      </c>
      <c r="P41" s="443">
        <v>28</v>
      </c>
      <c r="Q41" s="444">
        <f t="shared" si="1"/>
        <v>5482.68</v>
      </c>
      <c r="R41" s="443">
        <v>31</v>
      </c>
      <c r="S41" s="444">
        <f t="shared" si="2"/>
        <v>6070.11</v>
      </c>
      <c r="T41" s="443">
        <v>30</v>
      </c>
      <c r="U41" s="444">
        <f t="shared" si="3"/>
        <v>5874.3</v>
      </c>
      <c r="V41" s="443">
        <v>31</v>
      </c>
      <c r="W41" s="444">
        <f t="shared" si="4"/>
        <v>6070.11</v>
      </c>
      <c r="X41" s="443">
        <v>30</v>
      </c>
      <c r="Y41" s="444">
        <f t="shared" si="5"/>
        <v>5874.3</v>
      </c>
      <c r="Z41" s="443">
        <v>31</v>
      </c>
      <c r="AA41" s="444">
        <f t="shared" si="6"/>
        <v>6070.11</v>
      </c>
      <c r="AB41" s="443">
        <v>31</v>
      </c>
      <c r="AC41" s="444">
        <f t="shared" si="7"/>
        <v>6070.11</v>
      </c>
      <c r="AD41" s="443">
        <v>30</v>
      </c>
      <c r="AE41" s="444">
        <f t="shared" si="8"/>
        <v>5874.3</v>
      </c>
      <c r="AF41" s="443">
        <v>31</v>
      </c>
      <c r="AG41" s="444">
        <f t="shared" si="9"/>
        <v>6070.11</v>
      </c>
      <c r="AH41" s="443">
        <v>30</v>
      </c>
      <c r="AI41" s="444">
        <f t="shared" si="10"/>
        <v>5874.3</v>
      </c>
      <c r="AJ41" s="443">
        <v>31</v>
      </c>
      <c r="AK41" s="444">
        <f t="shared" si="11"/>
        <v>6070.11</v>
      </c>
      <c r="AL41" s="458">
        <f t="shared" si="12"/>
        <v>71470.650000000009</v>
      </c>
      <c r="AM41" s="459">
        <f t="shared" si="13"/>
        <v>71470.649999999994</v>
      </c>
      <c r="AN41" s="447">
        <f t="shared" si="15"/>
        <v>0</v>
      </c>
      <c r="AP41" s="449"/>
    </row>
    <row r="42" spans="1:42" ht="15" customHeight="1">
      <c r="A42" s="434"/>
      <c r="B42" s="422"/>
      <c r="C42" s="450">
        <v>40</v>
      </c>
      <c r="D42" s="502" t="s">
        <v>265</v>
      </c>
      <c r="E42" s="452">
        <v>10404</v>
      </c>
      <c r="F42" s="453" t="s">
        <v>71</v>
      </c>
      <c r="G42" s="527" t="s">
        <v>258</v>
      </c>
      <c r="H42" s="626" t="s">
        <v>366</v>
      </c>
      <c r="I42" s="527" t="s">
        <v>269</v>
      </c>
      <c r="J42" s="634" t="s">
        <v>354</v>
      </c>
      <c r="K42" s="455" t="s">
        <v>268</v>
      </c>
      <c r="L42" s="456">
        <v>77.003</v>
      </c>
      <c r="M42" s="457">
        <v>365</v>
      </c>
      <c r="N42" s="443">
        <v>31</v>
      </c>
      <c r="O42" s="444">
        <f t="shared" si="0"/>
        <v>2387.0929999999998</v>
      </c>
      <c r="P42" s="443">
        <v>28</v>
      </c>
      <c r="Q42" s="444">
        <f t="shared" si="1"/>
        <v>2156.0839999999998</v>
      </c>
      <c r="R42" s="443">
        <v>31</v>
      </c>
      <c r="S42" s="444">
        <f t="shared" si="2"/>
        <v>2387.0929999999998</v>
      </c>
      <c r="T42" s="443">
        <v>30</v>
      </c>
      <c r="U42" s="444">
        <f t="shared" si="3"/>
        <v>2310.09</v>
      </c>
      <c r="V42" s="443">
        <v>31</v>
      </c>
      <c r="W42" s="444">
        <f t="shared" si="4"/>
        <v>2387.0929999999998</v>
      </c>
      <c r="X42" s="443">
        <v>30</v>
      </c>
      <c r="Y42" s="444">
        <f t="shared" si="5"/>
        <v>2310.09</v>
      </c>
      <c r="Z42" s="443">
        <v>31</v>
      </c>
      <c r="AA42" s="444">
        <f t="shared" si="6"/>
        <v>2387.0929999999998</v>
      </c>
      <c r="AB42" s="443">
        <v>31</v>
      </c>
      <c r="AC42" s="444">
        <f t="shared" si="7"/>
        <v>2387.0929999999998</v>
      </c>
      <c r="AD42" s="443">
        <v>30</v>
      </c>
      <c r="AE42" s="444">
        <f t="shared" si="8"/>
        <v>2310.09</v>
      </c>
      <c r="AF42" s="443">
        <v>31</v>
      </c>
      <c r="AG42" s="444">
        <f t="shared" si="9"/>
        <v>2387.0929999999998</v>
      </c>
      <c r="AH42" s="443">
        <v>30</v>
      </c>
      <c r="AI42" s="444">
        <f t="shared" si="10"/>
        <v>2310.09</v>
      </c>
      <c r="AJ42" s="443">
        <v>31</v>
      </c>
      <c r="AK42" s="444">
        <f t="shared" si="11"/>
        <v>2387.0929999999998</v>
      </c>
      <c r="AL42" s="458">
        <f t="shared" si="12"/>
        <v>28106.095000000005</v>
      </c>
      <c r="AM42" s="459">
        <f t="shared" si="13"/>
        <v>28106.095000000001</v>
      </c>
      <c r="AN42" s="447">
        <f t="shared" si="15"/>
        <v>0</v>
      </c>
      <c r="AP42" s="449"/>
    </row>
    <row r="43" spans="1:42" ht="15" customHeight="1">
      <c r="A43" s="434"/>
      <c r="B43" s="422"/>
      <c r="C43" s="450">
        <v>41</v>
      </c>
      <c r="D43" s="502" t="s">
        <v>265</v>
      </c>
      <c r="E43" s="452" t="s">
        <v>274</v>
      </c>
      <c r="F43" s="453" t="s">
        <v>71</v>
      </c>
      <c r="G43" s="527" t="s">
        <v>258</v>
      </c>
      <c r="H43" s="626" t="s">
        <v>367</v>
      </c>
      <c r="I43" s="527" t="s">
        <v>267</v>
      </c>
      <c r="J43" s="634" t="s">
        <v>368</v>
      </c>
      <c r="K43" s="455" t="s">
        <v>268</v>
      </c>
      <c r="L43" s="456">
        <v>75.662999999999997</v>
      </c>
      <c r="M43" s="457">
        <v>365</v>
      </c>
      <c r="N43" s="443">
        <v>31</v>
      </c>
      <c r="O43" s="444">
        <f t="shared" si="0"/>
        <v>2345.5529999999999</v>
      </c>
      <c r="P43" s="443">
        <v>28</v>
      </c>
      <c r="Q43" s="444">
        <f t="shared" si="1"/>
        <v>2118.5639999999999</v>
      </c>
      <c r="R43" s="443">
        <v>31</v>
      </c>
      <c r="S43" s="444">
        <f t="shared" si="2"/>
        <v>2345.5529999999999</v>
      </c>
      <c r="T43" s="443">
        <v>30</v>
      </c>
      <c r="U43" s="444">
        <f t="shared" si="3"/>
        <v>2269.89</v>
      </c>
      <c r="V43" s="443">
        <v>31</v>
      </c>
      <c r="W43" s="444">
        <f t="shared" si="4"/>
        <v>2345.5529999999999</v>
      </c>
      <c r="X43" s="443">
        <v>30</v>
      </c>
      <c r="Y43" s="444">
        <f t="shared" si="5"/>
        <v>2269.89</v>
      </c>
      <c r="Z43" s="443">
        <v>31</v>
      </c>
      <c r="AA43" s="444">
        <f t="shared" si="6"/>
        <v>2345.5529999999999</v>
      </c>
      <c r="AB43" s="443">
        <v>31</v>
      </c>
      <c r="AC43" s="444">
        <f t="shared" si="7"/>
        <v>2345.5529999999999</v>
      </c>
      <c r="AD43" s="443">
        <v>30</v>
      </c>
      <c r="AE43" s="444">
        <f t="shared" si="8"/>
        <v>2269.89</v>
      </c>
      <c r="AF43" s="443">
        <v>31</v>
      </c>
      <c r="AG43" s="444">
        <f t="shared" si="9"/>
        <v>2345.5529999999999</v>
      </c>
      <c r="AH43" s="443">
        <v>30</v>
      </c>
      <c r="AI43" s="444">
        <f t="shared" si="10"/>
        <v>2269.89</v>
      </c>
      <c r="AJ43" s="443">
        <v>31</v>
      </c>
      <c r="AK43" s="444">
        <f t="shared" si="11"/>
        <v>2345.5529999999999</v>
      </c>
      <c r="AL43" s="458">
        <f t="shared" si="12"/>
        <v>27616.994999999995</v>
      </c>
      <c r="AM43" s="459">
        <f t="shared" si="13"/>
        <v>27616.994999999999</v>
      </c>
      <c r="AN43" s="447">
        <f t="shared" si="15"/>
        <v>0</v>
      </c>
      <c r="AP43" s="449"/>
    </row>
    <row r="44" spans="1:42" ht="15" customHeight="1">
      <c r="A44" s="434"/>
      <c r="B44" s="422"/>
      <c r="C44" s="450">
        <v>42</v>
      </c>
      <c r="D44" s="502" t="s">
        <v>265</v>
      </c>
      <c r="E44" s="452" t="s">
        <v>275</v>
      </c>
      <c r="F44" s="453" t="s">
        <v>71</v>
      </c>
      <c r="G44" s="527" t="s">
        <v>258</v>
      </c>
      <c r="H44" s="626" t="s">
        <v>328</v>
      </c>
      <c r="I44" s="527" t="s">
        <v>267</v>
      </c>
      <c r="J44" s="634" t="s">
        <v>369</v>
      </c>
      <c r="K44" s="455" t="s">
        <v>268</v>
      </c>
      <c r="L44" s="456">
        <v>75.662999999999997</v>
      </c>
      <c r="M44" s="457">
        <v>365</v>
      </c>
      <c r="N44" s="443">
        <v>31</v>
      </c>
      <c r="O44" s="444">
        <f t="shared" si="0"/>
        <v>2345.5529999999999</v>
      </c>
      <c r="P44" s="443">
        <v>28</v>
      </c>
      <c r="Q44" s="444">
        <f t="shared" si="1"/>
        <v>2118.5639999999999</v>
      </c>
      <c r="R44" s="443">
        <v>31</v>
      </c>
      <c r="S44" s="444">
        <f t="shared" si="2"/>
        <v>2345.5529999999999</v>
      </c>
      <c r="T44" s="443">
        <v>30</v>
      </c>
      <c r="U44" s="444">
        <f t="shared" si="3"/>
        <v>2269.89</v>
      </c>
      <c r="V44" s="443">
        <v>31</v>
      </c>
      <c r="W44" s="444">
        <f t="shared" si="4"/>
        <v>2345.5529999999999</v>
      </c>
      <c r="X44" s="443">
        <v>30</v>
      </c>
      <c r="Y44" s="444">
        <f t="shared" si="5"/>
        <v>2269.89</v>
      </c>
      <c r="Z44" s="443">
        <v>31</v>
      </c>
      <c r="AA44" s="444">
        <f t="shared" si="6"/>
        <v>2345.5529999999999</v>
      </c>
      <c r="AB44" s="443">
        <v>31</v>
      </c>
      <c r="AC44" s="444">
        <f t="shared" si="7"/>
        <v>2345.5529999999999</v>
      </c>
      <c r="AD44" s="443">
        <v>30</v>
      </c>
      <c r="AE44" s="444">
        <f t="shared" si="8"/>
        <v>2269.89</v>
      </c>
      <c r="AF44" s="443">
        <v>31</v>
      </c>
      <c r="AG44" s="444">
        <f t="shared" si="9"/>
        <v>2345.5529999999999</v>
      </c>
      <c r="AH44" s="443">
        <v>30</v>
      </c>
      <c r="AI44" s="444">
        <f t="shared" si="10"/>
        <v>2269.89</v>
      </c>
      <c r="AJ44" s="443">
        <v>31</v>
      </c>
      <c r="AK44" s="444">
        <f t="shared" si="11"/>
        <v>2345.5529999999999</v>
      </c>
      <c r="AL44" s="458">
        <f t="shared" si="12"/>
        <v>27616.994999999995</v>
      </c>
      <c r="AM44" s="459">
        <f t="shared" si="13"/>
        <v>27616.994999999999</v>
      </c>
      <c r="AN44" s="447">
        <f t="shared" si="15"/>
        <v>0</v>
      </c>
      <c r="AP44" s="449"/>
    </row>
    <row r="45" spans="1:42" ht="15" customHeight="1">
      <c r="A45" s="434"/>
      <c r="B45" s="422"/>
      <c r="C45" s="450">
        <v>43</v>
      </c>
      <c r="D45" s="502" t="s">
        <v>265</v>
      </c>
      <c r="E45" s="452">
        <v>10406</v>
      </c>
      <c r="F45" s="453" t="s">
        <v>71</v>
      </c>
      <c r="G45" s="527" t="s">
        <v>258</v>
      </c>
      <c r="H45" s="626" t="s">
        <v>370</v>
      </c>
      <c r="I45" s="527" t="s">
        <v>269</v>
      </c>
      <c r="J45" s="634" t="s">
        <v>307</v>
      </c>
      <c r="K45" s="455" t="s">
        <v>268</v>
      </c>
      <c r="L45" s="456">
        <v>77.003</v>
      </c>
      <c r="M45" s="457">
        <v>365</v>
      </c>
      <c r="N45" s="443">
        <v>31</v>
      </c>
      <c r="O45" s="444">
        <f t="shared" si="0"/>
        <v>2387.0929999999998</v>
      </c>
      <c r="P45" s="443">
        <v>28</v>
      </c>
      <c r="Q45" s="444">
        <f t="shared" si="1"/>
        <v>2156.0839999999998</v>
      </c>
      <c r="R45" s="443">
        <v>31</v>
      </c>
      <c r="S45" s="444">
        <f t="shared" si="2"/>
        <v>2387.0929999999998</v>
      </c>
      <c r="T45" s="443">
        <v>30</v>
      </c>
      <c r="U45" s="444">
        <f t="shared" si="3"/>
        <v>2310.09</v>
      </c>
      <c r="V45" s="443">
        <v>31</v>
      </c>
      <c r="W45" s="444">
        <f t="shared" si="4"/>
        <v>2387.0929999999998</v>
      </c>
      <c r="X45" s="443">
        <v>30</v>
      </c>
      <c r="Y45" s="444">
        <f t="shared" si="5"/>
        <v>2310.09</v>
      </c>
      <c r="Z45" s="443">
        <v>31</v>
      </c>
      <c r="AA45" s="444">
        <f t="shared" si="6"/>
        <v>2387.0929999999998</v>
      </c>
      <c r="AB45" s="443">
        <v>31</v>
      </c>
      <c r="AC45" s="444">
        <f t="shared" si="7"/>
        <v>2387.0929999999998</v>
      </c>
      <c r="AD45" s="443">
        <v>30</v>
      </c>
      <c r="AE45" s="444">
        <f t="shared" si="8"/>
        <v>2310.09</v>
      </c>
      <c r="AF45" s="443">
        <v>31</v>
      </c>
      <c r="AG45" s="444">
        <f t="shared" si="9"/>
        <v>2387.0929999999998</v>
      </c>
      <c r="AH45" s="443">
        <v>30</v>
      </c>
      <c r="AI45" s="444">
        <f t="shared" si="10"/>
        <v>2310.09</v>
      </c>
      <c r="AJ45" s="443">
        <v>31</v>
      </c>
      <c r="AK45" s="444">
        <f t="shared" si="11"/>
        <v>2387.0929999999998</v>
      </c>
      <c r="AL45" s="458">
        <f t="shared" si="12"/>
        <v>28106.095000000005</v>
      </c>
      <c r="AM45" s="459">
        <f t="shared" si="13"/>
        <v>28106.095000000001</v>
      </c>
      <c r="AN45" s="447">
        <f t="shared" si="15"/>
        <v>0</v>
      </c>
      <c r="AP45" s="449"/>
    </row>
    <row r="46" spans="1:42" s="449" customFormat="1" ht="15" customHeight="1" thickBot="1">
      <c r="A46" s="503"/>
      <c r="B46" s="422"/>
      <c r="C46" s="450">
        <v>44</v>
      </c>
      <c r="D46" s="504" t="s">
        <v>265</v>
      </c>
      <c r="E46" s="466" t="s">
        <v>276</v>
      </c>
      <c r="F46" s="467" t="s">
        <v>71</v>
      </c>
      <c r="G46" s="535" t="s">
        <v>258</v>
      </c>
      <c r="H46" s="627" t="s">
        <v>371</v>
      </c>
      <c r="I46" s="535" t="s">
        <v>267</v>
      </c>
      <c r="J46" s="635" t="s">
        <v>372</v>
      </c>
      <c r="K46" s="469" t="s">
        <v>268</v>
      </c>
      <c r="L46" s="470">
        <v>75.662999999999997</v>
      </c>
      <c r="M46" s="471">
        <v>365</v>
      </c>
      <c r="N46" s="505">
        <v>31</v>
      </c>
      <c r="O46" s="506">
        <f t="shared" si="0"/>
        <v>2345.5529999999999</v>
      </c>
      <c r="P46" s="505">
        <v>28</v>
      </c>
      <c r="Q46" s="506">
        <f t="shared" si="1"/>
        <v>2118.5639999999999</v>
      </c>
      <c r="R46" s="505">
        <v>31</v>
      </c>
      <c r="S46" s="506">
        <f t="shared" si="2"/>
        <v>2345.5529999999999</v>
      </c>
      <c r="T46" s="505">
        <v>30</v>
      </c>
      <c r="U46" s="506">
        <f t="shared" si="3"/>
        <v>2269.89</v>
      </c>
      <c r="V46" s="505">
        <v>31</v>
      </c>
      <c r="W46" s="506">
        <f t="shared" si="4"/>
        <v>2345.5529999999999</v>
      </c>
      <c r="X46" s="505">
        <v>30</v>
      </c>
      <c r="Y46" s="506">
        <f t="shared" si="5"/>
        <v>2269.89</v>
      </c>
      <c r="Z46" s="505">
        <v>31</v>
      </c>
      <c r="AA46" s="506">
        <f t="shared" si="6"/>
        <v>2345.5529999999999</v>
      </c>
      <c r="AB46" s="505">
        <v>31</v>
      </c>
      <c r="AC46" s="506">
        <f t="shared" si="7"/>
        <v>2345.5529999999999</v>
      </c>
      <c r="AD46" s="505">
        <v>30</v>
      </c>
      <c r="AE46" s="506">
        <f t="shared" si="8"/>
        <v>2269.89</v>
      </c>
      <c r="AF46" s="505">
        <v>31</v>
      </c>
      <c r="AG46" s="506">
        <f t="shared" si="9"/>
        <v>2345.5529999999999</v>
      </c>
      <c r="AH46" s="505">
        <v>30</v>
      </c>
      <c r="AI46" s="506">
        <f t="shared" si="10"/>
        <v>2269.89</v>
      </c>
      <c r="AJ46" s="505">
        <v>31</v>
      </c>
      <c r="AK46" s="506">
        <f t="shared" si="11"/>
        <v>2345.5529999999999</v>
      </c>
      <c r="AL46" s="472">
        <f t="shared" si="12"/>
        <v>27616.994999999995</v>
      </c>
      <c r="AM46" s="473">
        <f t="shared" si="13"/>
        <v>27616.994999999999</v>
      </c>
      <c r="AN46" s="447">
        <f t="shared" si="15"/>
        <v>0</v>
      </c>
      <c r="AO46" s="448"/>
    </row>
    <row r="47" spans="1:42" s="449" customFormat="1" ht="15" customHeight="1">
      <c r="A47" s="434"/>
      <c r="B47" s="422"/>
      <c r="C47" s="450">
        <v>45</v>
      </c>
      <c r="D47" s="479" t="s">
        <v>265</v>
      </c>
      <c r="E47" s="480">
        <v>10411</v>
      </c>
      <c r="F47" s="476" t="s">
        <v>71</v>
      </c>
      <c r="G47" s="481" t="s">
        <v>269</v>
      </c>
      <c r="H47" s="623" t="s">
        <v>373</v>
      </c>
      <c r="I47" s="481" t="s">
        <v>258</v>
      </c>
      <c r="J47" s="631" t="s">
        <v>374</v>
      </c>
      <c r="K47" s="482" t="s">
        <v>268</v>
      </c>
      <c r="L47" s="483">
        <v>77.003</v>
      </c>
      <c r="M47" s="484">
        <v>365</v>
      </c>
      <c r="N47" s="507">
        <v>31</v>
      </c>
      <c r="O47" s="508">
        <f t="shared" si="0"/>
        <v>2387.0929999999998</v>
      </c>
      <c r="P47" s="507">
        <v>28</v>
      </c>
      <c r="Q47" s="508">
        <f t="shared" si="1"/>
        <v>2156.0839999999998</v>
      </c>
      <c r="R47" s="507">
        <v>31</v>
      </c>
      <c r="S47" s="508">
        <f t="shared" si="2"/>
        <v>2387.0929999999998</v>
      </c>
      <c r="T47" s="507">
        <v>30</v>
      </c>
      <c r="U47" s="508">
        <f t="shared" si="3"/>
        <v>2310.09</v>
      </c>
      <c r="V47" s="507">
        <v>31</v>
      </c>
      <c r="W47" s="508">
        <f t="shared" si="4"/>
        <v>2387.0929999999998</v>
      </c>
      <c r="X47" s="507">
        <v>30</v>
      </c>
      <c r="Y47" s="508">
        <f t="shared" si="5"/>
        <v>2310.09</v>
      </c>
      <c r="Z47" s="507">
        <v>31</v>
      </c>
      <c r="AA47" s="508">
        <f t="shared" si="6"/>
        <v>2387.0929999999998</v>
      </c>
      <c r="AB47" s="507">
        <v>31</v>
      </c>
      <c r="AC47" s="508">
        <f t="shared" si="7"/>
        <v>2387.0929999999998</v>
      </c>
      <c r="AD47" s="507">
        <v>30</v>
      </c>
      <c r="AE47" s="508">
        <f t="shared" si="8"/>
        <v>2310.09</v>
      </c>
      <c r="AF47" s="507">
        <v>31</v>
      </c>
      <c r="AG47" s="508">
        <f t="shared" si="9"/>
        <v>2387.0929999999998</v>
      </c>
      <c r="AH47" s="507">
        <v>30</v>
      </c>
      <c r="AI47" s="508">
        <f t="shared" si="10"/>
        <v>2310.09</v>
      </c>
      <c r="AJ47" s="507">
        <v>31</v>
      </c>
      <c r="AK47" s="508">
        <f t="shared" si="11"/>
        <v>2387.0929999999998</v>
      </c>
      <c r="AL47" s="485">
        <f t="shared" si="12"/>
        <v>28106.095000000005</v>
      </c>
      <c r="AM47" s="486">
        <f t="shared" si="13"/>
        <v>28106.095000000001</v>
      </c>
      <c r="AN47" s="447">
        <f t="shared" si="15"/>
        <v>0</v>
      </c>
      <c r="AO47" s="448"/>
    </row>
    <row r="48" spans="1:42" ht="15" customHeight="1">
      <c r="A48" s="503"/>
      <c r="B48" s="422"/>
      <c r="C48" s="450">
        <v>46</v>
      </c>
      <c r="D48" s="451" t="s">
        <v>265</v>
      </c>
      <c r="E48" s="452" t="s">
        <v>277</v>
      </c>
      <c r="F48" s="453" t="s">
        <v>71</v>
      </c>
      <c r="G48" s="454" t="s">
        <v>267</v>
      </c>
      <c r="H48" s="620" t="s">
        <v>375</v>
      </c>
      <c r="I48" s="454" t="s">
        <v>258</v>
      </c>
      <c r="J48" s="629" t="s">
        <v>318</v>
      </c>
      <c r="K48" s="455" t="s">
        <v>268</v>
      </c>
      <c r="L48" s="456">
        <v>75.662999999999997</v>
      </c>
      <c r="M48" s="457">
        <v>365</v>
      </c>
      <c r="N48" s="443">
        <v>31</v>
      </c>
      <c r="O48" s="444">
        <f t="shared" si="0"/>
        <v>2345.5529999999999</v>
      </c>
      <c r="P48" s="443">
        <v>28</v>
      </c>
      <c r="Q48" s="444">
        <f t="shared" si="1"/>
        <v>2118.5639999999999</v>
      </c>
      <c r="R48" s="443">
        <v>31</v>
      </c>
      <c r="S48" s="444">
        <f t="shared" si="2"/>
        <v>2345.5529999999999</v>
      </c>
      <c r="T48" s="443">
        <v>30</v>
      </c>
      <c r="U48" s="444">
        <f t="shared" si="3"/>
        <v>2269.89</v>
      </c>
      <c r="V48" s="443">
        <v>31</v>
      </c>
      <c r="W48" s="444">
        <f t="shared" si="4"/>
        <v>2345.5529999999999</v>
      </c>
      <c r="X48" s="443">
        <v>30</v>
      </c>
      <c r="Y48" s="444">
        <f t="shared" si="5"/>
        <v>2269.89</v>
      </c>
      <c r="Z48" s="443">
        <v>31</v>
      </c>
      <c r="AA48" s="444">
        <f t="shared" si="6"/>
        <v>2345.5529999999999</v>
      </c>
      <c r="AB48" s="443">
        <v>31</v>
      </c>
      <c r="AC48" s="444">
        <f t="shared" si="7"/>
        <v>2345.5529999999999</v>
      </c>
      <c r="AD48" s="443">
        <v>30</v>
      </c>
      <c r="AE48" s="444">
        <f t="shared" si="8"/>
        <v>2269.89</v>
      </c>
      <c r="AF48" s="443">
        <v>31</v>
      </c>
      <c r="AG48" s="444">
        <f t="shared" si="9"/>
        <v>2345.5529999999999</v>
      </c>
      <c r="AH48" s="443">
        <v>30</v>
      </c>
      <c r="AI48" s="444">
        <f t="shared" si="10"/>
        <v>2269.89</v>
      </c>
      <c r="AJ48" s="443">
        <v>31</v>
      </c>
      <c r="AK48" s="444">
        <f t="shared" si="11"/>
        <v>2345.5529999999999</v>
      </c>
      <c r="AL48" s="458">
        <f t="shared" si="12"/>
        <v>27616.994999999995</v>
      </c>
      <c r="AM48" s="459">
        <f t="shared" si="13"/>
        <v>27616.994999999999</v>
      </c>
      <c r="AN48" s="447">
        <f t="shared" si="15"/>
        <v>0</v>
      </c>
      <c r="AP48" s="449"/>
    </row>
    <row r="49" spans="1:44" s="509" customFormat="1" ht="15" customHeight="1">
      <c r="A49" s="434"/>
      <c r="B49" s="422"/>
      <c r="C49" s="450">
        <v>47</v>
      </c>
      <c r="D49" s="451" t="s">
        <v>265</v>
      </c>
      <c r="E49" s="452" t="s">
        <v>278</v>
      </c>
      <c r="F49" s="453" t="s">
        <v>72</v>
      </c>
      <c r="G49" s="454" t="s">
        <v>267</v>
      </c>
      <c r="H49" s="620" t="s">
        <v>318</v>
      </c>
      <c r="I49" s="454" t="s">
        <v>258</v>
      </c>
      <c r="J49" s="629" t="s">
        <v>376</v>
      </c>
      <c r="K49" s="455" t="s">
        <v>268</v>
      </c>
      <c r="L49" s="456">
        <v>75.662999999999997</v>
      </c>
      <c r="M49" s="457">
        <v>252</v>
      </c>
      <c r="N49" s="443">
        <v>21</v>
      </c>
      <c r="O49" s="444">
        <f t="shared" si="0"/>
        <v>1588.923</v>
      </c>
      <c r="P49" s="443">
        <v>20</v>
      </c>
      <c r="Q49" s="444">
        <f t="shared" si="1"/>
        <v>1513.26</v>
      </c>
      <c r="R49" s="443">
        <v>21</v>
      </c>
      <c r="S49" s="444">
        <f t="shared" si="2"/>
        <v>1588.923</v>
      </c>
      <c r="T49" s="443">
        <v>21</v>
      </c>
      <c r="U49" s="444">
        <f t="shared" si="3"/>
        <v>1588.923</v>
      </c>
      <c r="V49" s="443">
        <v>21</v>
      </c>
      <c r="W49" s="444">
        <f t="shared" si="4"/>
        <v>1588.923</v>
      </c>
      <c r="X49" s="443">
        <v>20</v>
      </c>
      <c r="Y49" s="444">
        <f t="shared" si="5"/>
        <v>1513.26</v>
      </c>
      <c r="Z49" s="443">
        <v>23</v>
      </c>
      <c r="AA49" s="444">
        <f t="shared" si="6"/>
        <v>1740.249</v>
      </c>
      <c r="AB49" s="443">
        <v>20</v>
      </c>
      <c r="AC49" s="444">
        <f t="shared" si="7"/>
        <v>1513.26</v>
      </c>
      <c r="AD49" s="443">
        <v>22</v>
      </c>
      <c r="AE49" s="444">
        <f t="shared" si="8"/>
        <v>1664.586</v>
      </c>
      <c r="AF49" s="443">
        <v>23</v>
      </c>
      <c r="AG49" s="444">
        <f t="shared" si="9"/>
        <v>1740.249</v>
      </c>
      <c r="AH49" s="443">
        <v>19</v>
      </c>
      <c r="AI49" s="444">
        <f t="shared" si="10"/>
        <v>1437.597</v>
      </c>
      <c r="AJ49" s="443">
        <v>21</v>
      </c>
      <c r="AK49" s="444">
        <f t="shared" si="11"/>
        <v>1588.923</v>
      </c>
      <c r="AL49" s="458">
        <f t="shared" si="12"/>
        <v>19067.075999999997</v>
      </c>
      <c r="AM49" s="459">
        <f t="shared" si="13"/>
        <v>19067.076000000001</v>
      </c>
      <c r="AN49" s="447">
        <f t="shared" si="15"/>
        <v>0</v>
      </c>
      <c r="AO49" s="420"/>
      <c r="AP49" s="449"/>
    </row>
    <row r="50" spans="1:44" s="509" customFormat="1" ht="15" customHeight="1">
      <c r="A50" s="434"/>
      <c r="B50" s="422"/>
      <c r="C50" s="450">
        <v>48</v>
      </c>
      <c r="D50" s="451" t="s">
        <v>265</v>
      </c>
      <c r="E50" s="452">
        <v>10413</v>
      </c>
      <c r="F50" s="453" t="s">
        <v>71</v>
      </c>
      <c r="G50" s="454" t="s">
        <v>269</v>
      </c>
      <c r="H50" s="620" t="s">
        <v>379</v>
      </c>
      <c r="I50" s="454" t="s">
        <v>258</v>
      </c>
      <c r="J50" s="629" t="s">
        <v>380</v>
      </c>
      <c r="K50" s="455" t="s">
        <v>268</v>
      </c>
      <c r="L50" s="456">
        <v>77.003</v>
      </c>
      <c r="M50" s="457">
        <v>365</v>
      </c>
      <c r="N50" s="443">
        <v>31</v>
      </c>
      <c r="O50" s="444">
        <f t="shared" si="0"/>
        <v>2387.0929999999998</v>
      </c>
      <c r="P50" s="443">
        <v>28</v>
      </c>
      <c r="Q50" s="444">
        <f t="shared" si="1"/>
        <v>2156.0839999999998</v>
      </c>
      <c r="R50" s="443">
        <v>31</v>
      </c>
      <c r="S50" s="444">
        <f t="shared" si="2"/>
        <v>2387.0929999999998</v>
      </c>
      <c r="T50" s="443">
        <v>30</v>
      </c>
      <c r="U50" s="444">
        <f t="shared" si="3"/>
        <v>2310.09</v>
      </c>
      <c r="V50" s="443">
        <v>31</v>
      </c>
      <c r="W50" s="444">
        <f t="shared" si="4"/>
        <v>2387.0929999999998</v>
      </c>
      <c r="X50" s="443">
        <v>30</v>
      </c>
      <c r="Y50" s="444">
        <f t="shared" si="5"/>
        <v>2310.09</v>
      </c>
      <c r="Z50" s="443">
        <v>31</v>
      </c>
      <c r="AA50" s="444">
        <f t="shared" si="6"/>
        <v>2387.0929999999998</v>
      </c>
      <c r="AB50" s="443">
        <v>31</v>
      </c>
      <c r="AC50" s="444">
        <f t="shared" si="7"/>
        <v>2387.0929999999998</v>
      </c>
      <c r="AD50" s="443">
        <v>30</v>
      </c>
      <c r="AE50" s="444">
        <f t="shared" si="8"/>
        <v>2310.09</v>
      </c>
      <c r="AF50" s="443">
        <v>31</v>
      </c>
      <c r="AG50" s="444">
        <f t="shared" si="9"/>
        <v>2387.0929999999998</v>
      </c>
      <c r="AH50" s="443">
        <v>30</v>
      </c>
      <c r="AI50" s="444">
        <f t="shared" si="10"/>
        <v>2310.09</v>
      </c>
      <c r="AJ50" s="443">
        <v>31</v>
      </c>
      <c r="AK50" s="444">
        <f t="shared" si="11"/>
        <v>2387.0929999999998</v>
      </c>
      <c r="AL50" s="458">
        <f t="shared" si="12"/>
        <v>28106.095000000005</v>
      </c>
      <c r="AM50" s="459">
        <f t="shared" si="13"/>
        <v>28106.095000000001</v>
      </c>
      <c r="AN50" s="447">
        <f t="shared" si="15"/>
        <v>0</v>
      </c>
      <c r="AO50" s="420"/>
      <c r="AP50" s="449"/>
    </row>
    <row r="51" spans="1:44" s="509" customFormat="1" ht="15" customHeight="1">
      <c r="A51" s="503"/>
      <c r="B51" s="422"/>
      <c r="C51" s="450">
        <v>49</v>
      </c>
      <c r="D51" s="451" t="s">
        <v>265</v>
      </c>
      <c r="E51" s="452" t="s">
        <v>279</v>
      </c>
      <c r="F51" s="453" t="s">
        <v>71</v>
      </c>
      <c r="G51" s="454" t="s">
        <v>272</v>
      </c>
      <c r="H51" s="620" t="s">
        <v>377</v>
      </c>
      <c r="I51" s="454" t="s">
        <v>258</v>
      </c>
      <c r="J51" s="629" t="s">
        <v>378</v>
      </c>
      <c r="K51" s="455" t="s">
        <v>268</v>
      </c>
      <c r="L51" s="456">
        <v>195.81</v>
      </c>
      <c r="M51" s="457">
        <v>365</v>
      </c>
      <c r="N51" s="443">
        <v>31</v>
      </c>
      <c r="O51" s="444">
        <f t="shared" si="0"/>
        <v>6070.11</v>
      </c>
      <c r="P51" s="443">
        <v>28</v>
      </c>
      <c r="Q51" s="444">
        <f t="shared" si="1"/>
        <v>5482.68</v>
      </c>
      <c r="R51" s="443">
        <v>31</v>
      </c>
      <c r="S51" s="444">
        <f t="shared" si="2"/>
        <v>6070.11</v>
      </c>
      <c r="T51" s="443">
        <v>30</v>
      </c>
      <c r="U51" s="444">
        <f t="shared" si="3"/>
        <v>5874.3</v>
      </c>
      <c r="V51" s="443">
        <v>31</v>
      </c>
      <c r="W51" s="444">
        <f t="shared" si="4"/>
        <v>6070.11</v>
      </c>
      <c r="X51" s="443">
        <v>30</v>
      </c>
      <c r="Y51" s="444">
        <f t="shared" si="5"/>
        <v>5874.3</v>
      </c>
      <c r="Z51" s="443">
        <v>31</v>
      </c>
      <c r="AA51" s="444">
        <f t="shared" si="6"/>
        <v>6070.11</v>
      </c>
      <c r="AB51" s="443">
        <v>31</v>
      </c>
      <c r="AC51" s="444">
        <f t="shared" si="7"/>
        <v>6070.11</v>
      </c>
      <c r="AD51" s="443">
        <v>30</v>
      </c>
      <c r="AE51" s="444">
        <f t="shared" si="8"/>
        <v>5874.3</v>
      </c>
      <c r="AF51" s="443">
        <v>31</v>
      </c>
      <c r="AG51" s="444">
        <f t="shared" si="9"/>
        <v>6070.11</v>
      </c>
      <c r="AH51" s="443">
        <v>30</v>
      </c>
      <c r="AI51" s="444">
        <f t="shared" si="10"/>
        <v>5874.3</v>
      </c>
      <c r="AJ51" s="443">
        <v>31</v>
      </c>
      <c r="AK51" s="444">
        <f t="shared" si="11"/>
        <v>6070.11</v>
      </c>
      <c r="AL51" s="458">
        <f t="shared" si="12"/>
        <v>71470.650000000009</v>
      </c>
      <c r="AM51" s="459">
        <f t="shared" si="13"/>
        <v>71470.649999999994</v>
      </c>
      <c r="AN51" s="447">
        <f t="shared" si="15"/>
        <v>0</v>
      </c>
      <c r="AO51" s="420"/>
      <c r="AP51" s="449"/>
    </row>
    <row r="52" spans="1:44" s="509" customFormat="1" ht="15" customHeight="1">
      <c r="A52" s="503"/>
      <c r="B52" s="422"/>
      <c r="C52" s="450">
        <v>50</v>
      </c>
      <c r="D52" s="451" t="s">
        <v>265</v>
      </c>
      <c r="E52" s="452">
        <v>10415</v>
      </c>
      <c r="F52" s="453" t="s">
        <v>72</v>
      </c>
      <c r="G52" s="454" t="s">
        <v>269</v>
      </c>
      <c r="H52" s="620" t="s">
        <v>381</v>
      </c>
      <c r="I52" s="454" t="s">
        <v>258</v>
      </c>
      <c r="J52" s="629" t="s">
        <v>382</v>
      </c>
      <c r="K52" s="455" t="s">
        <v>268</v>
      </c>
      <c r="L52" s="456">
        <v>77.003</v>
      </c>
      <c r="M52" s="457">
        <v>252</v>
      </c>
      <c r="N52" s="443">
        <v>21</v>
      </c>
      <c r="O52" s="444">
        <f t="shared" si="0"/>
        <v>1617.0630000000001</v>
      </c>
      <c r="P52" s="443">
        <v>20</v>
      </c>
      <c r="Q52" s="444">
        <f t="shared" si="1"/>
        <v>1540.06</v>
      </c>
      <c r="R52" s="443">
        <v>21</v>
      </c>
      <c r="S52" s="444">
        <f t="shared" si="2"/>
        <v>1617.0630000000001</v>
      </c>
      <c r="T52" s="443">
        <v>21</v>
      </c>
      <c r="U52" s="444">
        <f t="shared" si="3"/>
        <v>1617.0630000000001</v>
      </c>
      <c r="V52" s="443">
        <v>21</v>
      </c>
      <c r="W52" s="444">
        <f t="shared" si="4"/>
        <v>1617.0630000000001</v>
      </c>
      <c r="X52" s="443">
        <v>20</v>
      </c>
      <c r="Y52" s="444">
        <f t="shared" si="5"/>
        <v>1540.06</v>
      </c>
      <c r="Z52" s="443">
        <v>23</v>
      </c>
      <c r="AA52" s="444">
        <f t="shared" si="6"/>
        <v>1771.069</v>
      </c>
      <c r="AB52" s="443">
        <v>20</v>
      </c>
      <c r="AC52" s="444">
        <f t="shared" si="7"/>
        <v>1540.06</v>
      </c>
      <c r="AD52" s="443">
        <v>22</v>
      </c>
      <c r="AE52" s="444">
        <f t="shared" si="8"/>
        <v>1694.066</v>
      </c>
      <c r="AF52" s="443">
        <v>23</v>
      </c>
      <c r="AG52" s="444">
        <f t="shared" si="9"/>
        <v>1771.069</v>
      </c>
      <c r="AH52" s="443">
        <v>19</v>
      </c>
      <c r="AI52" s="444">
        <f t="shared" si="10"/>
        <v>1463.057</v>
      </c>
      <c r="AJ52" s="443">
        <v>21</v>
      </c>
      <c r="AK52" s="444">
        <f t="shared" si="11"/>
        <v>1617.0630000000001</v>
      </c>
      <c r="AL52" s="458">
        <f t="shared" si="12"/>
        <v>19404.756000000001</v>
      </c>
      <c r="AM52" s="459">
        <f t="shared" si="13"/>
        <v>19404.756000000001</v>
      </c>
      <c r="AN52" s="447">
        <f t="shared" si="15"/>
        <v>0</v>
      </c>
      <c r="AO52" s="420"/>
      <c r="AP52" s="449"/>
    </row>
    <row r="53" spans="1:44" s="509" customFormat="1" ht="15" customHeight="1">
      <c r="A53" s="434"/>
      <c r="B53" s="422"/>
      <c r="C53" s="450">
        <v>51</v>
      </c>
      <c r="D53" s="451" t="s">
        <v>265</v>
      </c>
      <c r="E53" s="452">
        <v>10417</v>
      </c>
      <c r="F53" s="453" t="s">
        <v>71</v>
      </c>
      <c r="G53" s="454" t="s">
        <v>269</v>
      </c>
      <c r="H53" s="620" t="s">
        <v>383</v>
      </c>
      <c r="I53" s="454" t="s">
        <v>258</v>
      </c>
      <c r="J53" s="629" t="s">
        <v>384</v>
      </c>
      <c r="K53" s="455" t="s">
        <v>268</v>
      </c>
      <c r="L53" s="456">
        <v>77.003</v>
      </c>
      <c r="M53" s="457">
        <v>365</v>
      </c>
      <c r="N53" s="443">
        <v>31</v>
      </c>
      <c r="O53" s="444">
        <f t="shared" si="0"/>
        <v>2387.0929999999998</v>
      </c>
      <c r="P53" s="443">
        <v>28</v>
      </c>
      <c r="Q53" s="444">
        <f t="shared" si="1"/>
        <v>2156.0839999999998</v>
      </c>
      <c r="R53" s="443">
        <v>31</v>
      </c>
      <c r="S53" s="444">
        <f t="shared" si="2"/>
        <v>2387.0929999999998</v>
      </c>
      <c r="T53" s="443">
        <v>30</v>
      </c>
      <c r="U53" s="444">
        <f t="shared" si="3"/>
        <v>2310.09</v>
      </c>
      <c r="V53" s="443">
        <v>31</v>
      </c>
      <c r="W53" s="444">
        <f t="shared" si="4"/>
        <v>2387.0929999999998</v>
      </c>
      <c r="X53" s="443">
        <v>30</v>
      </c>
      <c r="Y53" s="444">
        <f t="shared" si="5"/>
        <v>2310.09</v>
      </c>
      <c r="Z53" s="443">
        <v>31</v>
      </c>
      <c r="AA53" s="444">
        <f t="shared" si="6"/>
        <v>2387.0929999999998</v>
      </c>
      <c r="AB53" s="443">
        <v>31</v>
      </c>
      <c r="AC53" s="444">
        <f t="shared" si="7"/>
        <v>2387.0929999999998</v>
      </c>
      <c r="AD53" s="443">
        <v>30</v>
      </c>
      <c r="AE53" s="444">
        <f t="shared" si="8"/>
        <v>2310.09</v>
      </c>
      <c r="AF53" s="443">
        <v>31</v>
      </c>
      <c r="AG53" s="444">
        <f t="shared" si="9"/>
        <v>2387.0929999999998</v>
      </c>
      <c r="AH53" s="443">
        <v>30</v>
      </c>
      <c r="AI53" s="444">
        <f t="shared" si="10"/>
        <v>2310.09</v>
      </c>
      <c r="AJ53" s="443">
        <v>31</v>
      </c>
      <c r="AK53" s="444">
        <f t="shared" si="11"/>
        <v>2387.0929999999998</v>
      </c>
      <c r="AL53" s="458">
        <f t="shared" si="12"/>
        <v>28106.095000000005</v>
      </c>
      <c r="AM53" s="459">
        <f t="shared" si="13"/>
        <v>28106.095000000001</v>
      </c>
      <c r="AN53" s="447">
        <f t="shared" si="15"/>
        <v>0</v>
      </c>
      <c r="AO53" s="510"/>
      <c r="AP53" s="449"/>
    </row>
    <row r="54" spans="1:44" s="509" customFormat="1" ht="15" customHeight="1">
      <c r="A54" s="503"/>
      <c r="B54" s="422"/>
      <c r="C54" s="450">
        <v>52</v>
      </c>
      <c r="D54" s="451" t="s">
        <v>265</v>
      </c>
      <c r="E54" s="452" t="s">
        <v>280</v>
      </c>
      <c r="F54" s="453" t="s">
        <v>71</v>
      </c>
      <c r="G54" s="454" t="s">
        <v>267</v>
      </c>
      <c r="H54" s="620" t="s">
        <v>385</v>
      </c>
      <c r="I54" s="454" t="s">
        <v>258</v>
      </c>
      <c r="J54" s="629" t="s">
        <v>386</v>
      </c>
      <c r="K54" s="455" t="s">
        <v>268</v>
      </c>
      <c r="L54" s="456">
        <v>75.662999999999997</v>
      </c>
      <c r="M54" s="457">
        <v>365</v>
      </c>
      <c r="N54" s="443">
        <v>31</v>
      </c>
      <c r="O54" s="444">
        <f t="shared" si="0"/>
        <v>2345.5529999999999</v>
      </c>
      <c r="P54" s="443">
        <v>28</v>
      </c>
      <c r="Q54" s="444">
        <f t="shared" si="1"/>
        <v>2118.5639999999999</v>
      </c>
      <c r="R54" s="443">
        <v>31</v>
      </c>
      <c r="S54" s="444">
        <f t="shared" si="2"/>
        <v>2345.5529999999999</v>
      </c>
      <c r="T54" s="443">
        <v>30</v>
      </c>
      <c r="U54" s="444">
        <f t="shared" si="3"/>
        <v>2269.89</v>
      </c>
      <c r="V54" s="443">
        <v>31</v>
      </c>
      <c r="W54" s="444">
        <f t="shared" si="4"/>
        <v>2345.5529999999999</v>
      </c>
      <c r="X54" s="443">
        <v>30</v>
      </c>
      <c r="Y54" s="444">
        <f t="shared" si="5"/>
        <v>2269.89</v>
      </c>
      <c r="Z54" s="443">
        <v>31</v>
      </c>
      <c r="AA54" s="444">
        <f t="shared" si="6"/>
        <v>2345.5529999999999</v>
      </c>
      <c r="AB54" s="443">
        <v>31</v>
      </c>
      <c r="AC54" s="444">
        <f t="shared" si="7"/>
        <v>2345.5529999999999</v>
      </c>
      <c r="AD54" s="443">
        <v>30</v>
      </c>
      <c r="AE54" s="444">
        <f t="shared" si="8"/>
        <v>2269.89</v>
      </c>
      <c r="AF54" s="443">
        <v>31</v>
      </c>
      <c r="AG54" s="444">
        <f t="shared" si="9"/>
        <v>2345.5529999999999</v>
      </c>
      <c r="AH54" s="443">
        <v>30</v>
      </c>
      <c r="AI54" s="444">
        <f t="shared" si="10"/>
        <v>2269.89</v>
      </c>
      <c r="AJ54" s="443">
        <v>31</v>
      </c>
      <c r="AK54" s="444">
        <f t="shared" si="11"/>
        <v>2345.5529999999999</v>
      </c>
      <c r="AL54" s="458">
        <f t="shared" si="12"/>
        <v>27616.994999999995</v>
      </c>
      <c r="AM54" s="459">
        <f t="shared" si="13"/>
        <v>27616.994999999999</v>
      </c>
      <c r="AN54" s="447">
        <f t="shared" si="15"/>
        <v>0</v>
      </c>
      <c r="AO54" s="510"/>
      <c r="AP54" s="449"/>
    </row>
    <row r="55" spans="1:44" ht="15" customHeight="1">
      <c r="A55" s="434"/>
      <c r="B55" s="422"/>
      <c r="C55" s="450">
        <v>53</v>
      </c>
      <c r="D55" s="451" t="s">
        <v>265</v>
      </c>
      <c r="E55" s="452">
        <v>10419</v>
      </c>
      <c r="F55" s="453" t="s">
        <v>71</v>
      </c>
      <c r="G55" s="454" t="s">
        <v>269</v>
      </c>
      <c r="H55" s="620" t="s">
        <v>387</v>
      </c>
      <c r="I55" s="454" t="s">
        <v>258</v>
      </c>
      <c r="J55" s="629" t="s">
        <v>388</v>
      </c>
      <c r="K55" s="455" t="s">
        <v>268</v>
      </c>
      <c r="L55" s="456">
        <v>77.003</v>
      </c>
      <c r="M55" s="457">
        <v>365</v>
      </c>
      <c r="N55" s="443">
        <v>31</v>
      </c>
      <c r="O55" s="444">
        <f t="shared" si="0"/>
        <v>2387.0929999999998</v>
      </c>
      <c r="P55" s="443">
        <v>28</v>
      </c>
      <c r="Q55" s="444">
        <f t="shared" si="1"/>
        <v>2156.0839999999998</v>
      </c>
      <c r="R55" s="443">
        <v>31</v>
      </c>
      <c r="S55" s="444">
        <f t="shared" si="2"/>
        <v>2387.0929999999998</v>
      </c>
      <c r="T55" s="443">
        <v>30</v>
      </c>
      <c r="U55" s="444">
        <f t="shared" si="3"/>
        <v>2310.09</v>
      </c>
      <c r="V55" s="443">
        <v>31</v>
      </c>
      <c r="W55" s="444">
        <f t="shared" si="4"/>
        <v>2387.0929999999998</v>
      </c>
      <c r="X55" s="443">
        <v>30</v>
      </c>
      <c r="Y55" s="444">
        <f t="shared" si="5"/>
        <v>2310.09</v>
      </c>
      <c r="Z55" s="443">
        <v>31</v>
      </c>
      <c r="AA55" s="444">
        <f t="shared" si="6"/>
        <v>2387.0929999999998</v>
      </c>
      <c r="AB55" s="443">
        <v>31</v>
      </c>
      <c r="AC55" s="444">
        <f t="shared" si="7"/>
        <v>2387.0929999999998</v>
      </c>
      <c r="AD55" s="443">
        <v>30</v>
      </c>
      <c r="AE55" s="444">
        <f t="shared" si="8"/>
        <v>2310.09</v>
      </c>
      <c r="AF55" s="443">
        <v>31</v>
      </c>
      <c r="AG55" s="444">
        <f t="shared" si="9"/>
        <v>2387.0929999999998</v>
      </c>
      <c r="AH55" s="443">
        <v>30</v>
      </c>
      <c r="AI55" s="444">
        <f t="shared" si="10"/>
        <v>2310.09</v>
      </c>
      <c r="AJ55" s="443">
        <v>31</v>
      </c>
      <c r="AK55" s="444">
        <f t="shared" si="11"/>
        <v>2387.0929999999998</v>
      </c>
      <c r="AL55" s="458">
        <f t="shared" si="12"/>
        <v>28106.095000000005</v>
      </c>
      <c r="AM55" s="459">
        <f t="shared" si="13"/>
        <v>28106.095000000001</v>
      </c>
      <c r="AN55" s="447">
        <f t="shared" si="15"/>
        <v>0</v>
      </c>
      <c r="AP55" s="449"/>
    </row>
    <row r="56" spans="1:44" s="449" customFormat="1" ht="15" customHeight="1" thickBot="1">
      <c r="A56" s="503"/>
      <c r="B56" s="422"/>
      <c r="C56" s="450">
        <v>54</v>
      </c>
      <c r="D56" s="489" t="s">
        <v>265</v>
      </c>
      <c r="E56" s="490" t="s">
        <v>281</v>
      </c>
      <c r="F56" s="491" t="s">
        <v>71</v>
      </c>
      <c r="G56" s="492" t="s">
        <v>272</v>
      </c>
      <c r="H56" s="620" t="s">
        <v>389</v>
      </c>
      <c r="I56" s="492" t="s">
        <v>258</v>
      </c>
      <c r="J56" s="632" t="s">
        <v>390</v>
      </c>
      <c r="K56" s="493" t="s">
        <v>268</v>
      </c>
      <c r="L56" s="494">
        <v>195.81</v>
      </c>
      <c r="M56" s="471">
        <v>365</v>
      </c>
      <c r="N56" s="443">
        <v>31</v>
      </c>
      <c r="O56" s="444">
        <f t="shared" si="0"/>
        <v>6070.11</v>
      </c>
      <c r="P56" s="443">
        <v>28</v>
      </c>
      <c r="Q56" s="444">
        <f t="shared" si="1"/>
        <v>5482.68</v>
      </c>
      <c r="R56" s="443">
        <v>31</v>
      </c>
      <c r="S56" s="444">
        <f t="shared" si="2"/>
        <v>6070.11</v>
      </c>
      <c r="T56" s="443">
        <v>30</v>
      </c>
      <c r="U56" s="444">
        <f t="shared" si="3"/>
        <v>5874.3</v>
      </c>
      <c r="V56" s="443">
        <v>31</v>
      </c>
      <c r="W56" s="444">
        <f t="shared" si="4"/>
        <v>6070.11</v>
      </c>
      <c r="X56" s="443">
        <v>30</v>
      </c>
      <c r="Y56" s="444">
        <f t="shared" si="5"/>
        <v>5874.3</v>
      </c>
      <c r="Z56" s="443">
        <v>31</v>
      </c>
      <c r="AA56" s="444">
        <f t="shared" si="6"/>
        <v>6070.11</v>
      </c>
      <c r="AB56" s="443">
        <v>31</v>
      </c>
      <c r="AC56" s="444">
        <f t="shared" si="7"/>
        <v>6070.11</v>
      </c>
      <c r="AD56" s="443">
        <v>30</v>
      </c>
      <c r="AE56" s="444">
        <f t="shared" si="8"/>
        <v>5874.3</v>
      </c>
      <c r="AF56" s="443">
        <v>31</v>
      </c>
      <c r="AG56" s="444">
        <f t="shared" si="9"/>
        <v>6070.11</v>
      </c>
      <c r="AH56" s="443">
        <v>30</v>
      </c>
      <c r="AI56" s="444">
        <f t="shared" si="10"/>
        <v>5874.3</v>
      </c>
      <c r="AJ56" s="443">
        <v>31</v>
      </c>
      <c r="AK56" s="444">
        <f t="shared" si="11"/>
        <v>6070.11</v>
      </c>
      <c r="AL56" s="477">
        <f t="shared" si="12"/>
        <v>71470.650000000009</v>
      </c>
      <c r="AM56" s="498">
        <f t="shared" si="13"/>
        <v>71470.649999999994</v>
      </c>
      <c r="AN56" s="447">
        <f t="shared" si="15"/>
        <v>0</v>
      </c>
      <c r="AO56" s="448"/>
    </row>
    <row r="57" spans="1:44" s="512" customFormat="1" ht="15" customHeight="1">
      <c r="A57" s="434"/>
      <c r="B57" s="422"/>
      <c r="C57" s="450">
        <v>55</v>
      </c>
      <c r="D57" s="436" t="s">
        <v>265</v>
      </c>
      <c r="E57" s="437" t="s">
        <v>282</v>
      </c>
      <c r="F57" s="474" t="s">
        <v>74</v>
      </c>
      <c r="G57" s="439" t="s">
        <v>283</v>
      </c>
      <c r="H57" s="619" t="s">
        <v>391</v>
      </c>
      <c r="I57" s="439" t="s">
        <v>267</v>
      </c>
      <c r="J57" s="628" t="s">
        <v>379</v>
      </c>
      <c r="K57" s="440" t="s">
        <v>268</v>
      </c>
      <c r="L57" s="441">
        <v>29.634</v>
      </c>
      <c r="M57" s="484">
        <v>313</v>
      </c>
      <c r="N57" s="443">
        <v>27</v>
      </c>
      <c r="O57" s="444">
        <f t="shared" ref="O57:O66" si="16">L57*N57</f>
        <v>800.11800000000005</v>
      </c>
      <c r="P57" s="443">
        <v>24</v>
      </c>
      <c r="Q57" s="444">
        <f t="shared" ref="Q57:Q66" si="17">L57*P57</f>
        <v>711.21600000000001</v>
      </c>
      <c r="R57" s="443">
        <v>26</v>
      </c>
      <c r="S57" s="444">
        <f t="shared" ref="S57:S66" si="18">L57*R57</f>
        <v>770.48400000000004</v>
      </c>
      <c r="T57" s="443">
        <v>26</v>
      </c>
      <c r="U57" s="444">
        <f t="shared" ref="U57:U66" si="19">L57*T57</f>
        <v>770.48400000000004</v>
      </c>
      <c r="V57" s="443">
        <v>26</v>
      </c>
      <c r="W57" s="444">
        <f t="shared" ref="W57:W66" si="20">L57*V57</f>
        <v>770.48400000000004</v>
      </c>
      <c r="X57" s="443">
        <v>26</v>
      </c>
      <c r="Y57" s="444">
        <f t="shared" ref="Y57:Y66" si="21">L57*X57</f>
        <v>770.48400000000004</v>
      </c>
      <c r="Z57" s="443">
        <v>27</v>
      </c>
      <c r="AA57" s="444">
        <f t="shared" ref="AA57:AA66" si="22">L57*Z57</f>
        <v>800.11800000000005</v>
      </c>
      <c r="AB57" s="443">
        <v>26</v>
      </c>
      <c r="AC57" s="444">
        <f t="shared" ref="AC57:AC66" si="23">L57*AB57</f>
        <v>770.48400000000004</v>
      </c>
      <c r="AD57" s="443">
        <v>26</v>
      </c>
      <c r="AE57" s="444">
        <f t="shared" ref="AE57:AE66" si="24">L57*AD57</f>
        <v>770.48400000000004</v>
      </c>
      <c r="AF57" s="443">
        <v>27</v>
      </c>
      <c r="AG57" s="444">
        <f t="shared" ref="AG57:AG66" si="25">L57*AF57</f>
        <v>800.11800000000005</v>
      </c>
      <c r="AH57" s="443">
        <v>25</v>
      </c>
      <c r="AI57" s="444">
        <f t="shared" ref="AI57:AI66" si="26">L57*AH57</f>
        <v>740.85</v>
      </c>
      <c r="AJ57" s="443">
        <v>27</v>
      </c>
      <c r="AK57" s="444">
        <f t="shared" ref="AK57:AK66" si="27">L57*AJ57</f>
        <v>800.11800000000005</v>
      </c>
      <c r="AL57" s="445">
        <f t="shared" ref="AL57:AL66" si="28">O57+Q57+S57+U57+W57+Y57+AA57+AC57+AE57+AG57+AI57+AK57</f>
        <v>9275.4420000000027</v>
      </c>
      <c r="AM57" s="446">
        <f t="shared" ref="AM57:AM66" si="29">L57*M57</f>
        <v>9275.4420000000009</v>
      </c>
      <c r="AN57" s="447">
        <f t="shared" si="15"/>
        <v>0</v>
      </c>
      <c r="AO57" s="511"/>
      <c r="AP57" s="449"/>
      <c r="AQ57" s="421"/>
      <c r="AR57" s="421"/>
    </row>
    <row r="58" spans="1:44" ht="15" customHeight="1" thickBot="1">
      <c r="A58" s="434"/>
      <c r="B58" s="422"/>
      <c r="C58" s="450">
        <v>56</v>
      </c>
      <c r="D58" s="465" t="s">
        <v>265</v>
      </c>
      <c r="E58" s="466">
        <v>10424</v>
      </c>
      <c r="F58" s="467" t="s">
        <v>71</v>
      </c>
      <c r="G58" s="468" t="s">
        <v>283</v>
      </c>
      <c r="H58" s="622" t="s">
        <v>392</v>
      </c>
      <c r="I58" s="468" t="s">
        <v>269</v>
      </c>
      <c r="J58" s="630" t="s">
        <v>393</v>
      </c>
      <c r="K58" s="469" t="s">
        <v>268</v>
      </c>
      <c r="L58" s="470">
        <v>30.974</v>
      </c>
      <c r="M58" s="471">
        <v>365</v>
      </c>
      <c r="N58" s="443">
        <v>31</v>
      </c>
      <c r="O58" s="444">
        <f t="shared" si="16"/>
        <v>960.19399999999996</v>
      </c>
      <c r="P58" s="443">
        <v>28</v>
      </c>
      <c r="Q58" s="444">
        <f t="shared" si="17"/>
        <v>867.27200000000005</v>
      </c>
      <c r="R58" s="443">
        <v>31</v>
      </c>
      <c r="S58" s="444">
        <f t="shared" si="18"/>
        <v>960.19399999999996</v>
      </c>
      <c r="T58" s="443">
        <v>30</v>
      </c>
      <c r="U58" s="444">
        <f t="shared" si="19"/>
        <v>929.22</v>
      </c>
      <c r="V58" s="443">
        <v>31</v>
      </c>
      <c r="W58" s="444">
        <f t="shared" si="20"/>
        <v>960.19399999999996</v>
      </c>
      <c r="X58" s="443">
        <v>30</v>
      </c>
      <c r="Y58" s="444">
        <f t="shared" si="21"/>
        <v>929.22</v>
      </c>
      <c r="Z58" s="443">
        <v>31</v>
      </c>
      <c r="AA58" s="444">
        <f t="shared" si="22"/>
        <v>960.19399999999996</v>
      </c>
      <c r="AB58" s="443">
        <v>31</v>
      </c>
      <c r="AC58" s="444">
        <f t="shared" si="23"/>
        <v>960.19399999999996</v>
      </c>
      <c r="AD58" s="443">
        <v>30</v>
      </c>
      <c r="AE58" s="444">
        <f t="shared" si="24"/>
        <v>929.22</v>
      </c>
      <c r="AF58" s="443">
        <v>31</v>
      </c>
      <c r="AG58" s="444">
        <f t="shared" si="25"/>
        <v>960.19399999999996</v>
      </c>
      <c r="AH58" s="443">
        <v>30</v>
      </c>
      <c r="AI58" s="444">
        <f t="shared" si="26"/>
        <v>929.22</v>
      </c>
      <c r="AJ58" s="443">
        <v>31</v>
      </c>
      <c r="AK58" s="444">
        <f t="shared" si="27"/>
        <v>960.19399999999996</v>
      </c>
      <c r="AL58" s="472">
        <f t="shared" si="28"/>
        <v>11305.509999999998</v>
      </c>
      <c r="AM58" s="473">
        <f t="shared" si="29"/>
        <v>11305.51</v>
      </c>
      <c r="AN58" s="447">
        <f t="shared" si="15"/>
        <v>0</v>
      </c>
      <c r="AO58" s="511"/>
      <c r="AP58" s="449"/>
    </row>
    <row r="59" spans="1:44" ht="15" customHeight="1">
      <c r="A59" s="434"/>
      <c r="B59" s="422"/>
      <c r="C59" s="450">
        <v>57</v>
      </c>
      <c r="D59" s="479" t="s">
        <v>265</v>
      </c>
      <c r="E59" s="480">
        <v>10423</v>
      </c>
      <c r="F59" s="474" t="s">
        <v>74</v>
      </c>
      <c r="G59" s="481" t="s">
        <v>269</v>
      </c>
      <c r="H59" s="623" t="s">
        <v>394</v>
      </c>
      <c r="I59" s="481" t="s">
        <v>283</v>
      </c>
      <c r="J59" s="631" t="s">
        <v>395</v>
      </c>
      <c r="K59" s="482" t="s">
        <v>268</v>
      </c>
      <c r="L59" s="483">
        <v>30.974</v>
      </c>
      <c r="M59" s="457">
        <v>313</v>
      </c>
      <c r="N59" s="443">
        <v>27</v>
      </c>
      <c r="O59" s="444">
        <f t="shared" si="16"/>
        <v>836.298</v>
      </c>
      <c r="P59" s="443">
        <v>24</v>
      </c>
      <c r="Q59" s="444">
        <f t="shared" si="17"/>
        <v>743.37599999999998</v>
      </c>
      <c r="R59" s="443">
        <v>26</v>
      </c>
      <c r="S59" s="444">
        <f t="shared" si="18"/>
        <v>805.32399999999996</v>
      </c>
      <c r="T59" s="443">
        <v>26</v>
      </c>
      <c r="U59" s="444">
        <f t="shared" si="19"/>
        <v>805.32399999999996</v>
      </c>
      <c r="V59" s="443">
        <v>26</v>
      </c>
      <c r="W59" s="444">
        <f t="shared" si="20"/>
        <v>805.32399999999996</v>
      </c>
      <c r="X59" s="443">
        <v>26</v>
      </c>
      <c r="Y59" s="444">
        <f t="shared" si="21"/>
        <v>805.32399999999996</v>
      </c>
      <c r="Z59" s="443">
        <v>27</v>
      </c>
      <c r="AA59" s="444">
        <f t="shared" si="22"/>
        <v>836.298</v>
      </c>
      <c r="AB59" s="443">
        <v>26</v>
      </c>
      <c r="AC59" s="444">
        <f t="shared" si="23"/>
        <v>805.32399999999996</v>
      </c>
      <c r="AD59" s="443">
        <v>26</v>
      </c>
      <c r="AE59" s="444">
        <f t="shared" si="24"/>
        <v>805.32399999999996</v>
      </c>
      <c r="AF59" s="443">
        <v>27</v>
      </c>
      <c r="AG59" s="444">
        <f t="shared" si="25"/>
        <v>836.298</v>
      </c>
      <c r="AH59" s="443">
        <v>25</v>
      </c>
      <c r="AI59" s="444">
        <f t="shared" si="26"/>
        <v>774.35</v>
      </c>
      <c r="AJ59" s="443">
        <v>27</v>
      </c>
      <c r="AK59" s="444">
        <f t="shared" si="27"/>
        <v>836.298</v>
      </c>
      <c r="AL59" s="485">
        <f t="shared" si="28"/>
        <v>9694.8619999999992</v>
      </c>
      <c r="AM59" s="486">
        <f t="shared" si="29"/>
        <v>9694.8619999999992</v>
      </c>
      <c r="AN59" s="447">
        <f t="shared" si="15"/>
        <v>0</v>
      </c>
      <c r="AO59" s="511"/>
      <c r="AP59" s="449"/>
    </row>
    <row r="60" spans="1:44" ht="15" customHeight="1" thickBot="1">
      <c r="A60" s="434"/>
      <c r="B60" s="422"/>
      <c r="C60" s="450">
        <v>58</v>
      </c>
      <c r="D60" s="489" t="s">
        <v>265</v>
      </c>
      <c r="E60" s="490" t="s">
        <v>284</v>
      </c>
      <c r="F60" s="566" t="s">
        <v>71</v>
      </c>
      <c r="G60" s="492" t="s">
        <v>267</v>
      </c>
      <c r="H60" s="624" t="s">
        <v>396</v>
      </c>
      <c r="I60" s="492" t="s">
        <v>283</v>
      </c>
      <c r="J60" s="632" t="s">
        <v>397</v>
      </c>
      <c r="K60" s="493" t="s">
        <v>268</v>
      </c>
      <c r="L60" s="494">
        <v>29.634</v>
      </c>
      <c r="M60" s="471">
        <v>365</v>
      </c>
      <c r="N60" s="443">
        <v>31</v>
      </c>
      <c r="O60" s="444">
        <f t="shared" si="16"/>
        <v>918.654</v>
      </c>
      <c r="P60" s="443">
        <v>28</v>
      </c>
      <c r="Q60" s="444">
        <f t="shared" si="17"/>
        <v>829.75199999999995</v>
      </c>
      <c r="R60" s="443">
        <v>31</v>
      </c>
      <c r="S60" s="444">
        <f t="shared" si="18"/>
        <v>918.654</v>
      </c>
      <c r="T60" s="443">
        <v>30</v>
      </c>
      <c r="U60" s="444">
        <f t="shared" si="19"/>
        <v>889.02</v>
      </c>
      <c r="V60" s="443">
        <v>31</v>
      </c>
      <c r="W60" s="444">
        <f t="shared" si="20"/>
        <v>918.654</v>
      </c>
      <c r="X60" s="443">
        <v>30</v>
      </c>
      <c r="Y60" s="444">
        <f t="shared" si="21"/>
        <v>889.02</v>
      </c>
      <c r="Z60" s="443">
        <v>31</v>
      </c>
      <c r="AA60" s="444">
        <f t="shared" si="22"/>
        <v>918.654</v>
      </c>
      <c r="AB60" s="443">
        <v>31</v>
      </c>
      <c r="AC60" s="444">
        <f t="shared" si="23"/>
        <v>918.654</v>
      </c>
      <c r="AD60" s="443">
        <v>30</v>
      </c>
      <c r="AE60" s="444">
        <f t="shared" si="24"/>
        <v>889.02</v>
      </c>
      <c r="AF60" s="443">
        <v>31</v>
      </c>
      <c r="AG60" s="444">
        <f t="shared" si="25"/>
        <v>918.654</v>
      </c>
      <c r="AH60" s="443">
        <v>30</v>
      </c>
      <c r="AI60" s="444">
        <f t="shared" si="26"/>
        <v>889.02</v>
      </c>
      <c r="AJ60" s="443">
        <v>31</v>
      </c>
      <c r="AK60" s="444">
        <f t="shared" si="27"/>
        <v>918.654</v>
      </c>
      <c r="AL60" s="477">
        <f t="shared" si="28"/>
        <v>10816.410000000003</v>
      </c>
      <c r="AM60" s="498">
        <f t="shared" si="29"/>
        <v>10816.41</v>
      </c>
      <c r="AN60" s="447">
        <f t="shared" si="15"/>
        <v>0</v>
      </c>
      <c r="AO60" s="511"/>
      <c r="AP60" s="449"/>
    </row>
    <row r="61" spans="1:44" ht="15" customHeight="1">
      <c r="A61" s="434"/>
      <c r="B61" s="422"/>
      <c r="C61" s="450">
        <v>59</v>
      </c>
      <c r="D61" s="436" t="s">
        <v>265</v>
      </c>
      <c r="E61" s="437">
        <v>10241</v>
      </c>
      <c r="F61" s="517" t="s">
        <v>71</v>
      </c>
      <c r="G61" s="439" t="s">
        <v>258</v>
      </c>
      <c r="H61" s="619">
        <v>0.22222222222222221</v>
      </c>
      <c r="I61" s="439" t="s">
        <v>285</v>
      </c>
      <c r="J61" s="628">
        <v>0.31944444444444448</v>
      </c>
      <c r="K61" s="440" t="s">
        <v>268</v>
      </c>
      <c r="L61" s="441">
        <v>140.06399999999999</v>
      </c>
      <c r="M61" s="563">
        <v>365</v>
      </c>
      <c r="N61" s="443">
        <v>31</v>
      </c>
      <c r="O61" s="444">
        <f t="shared" si="16"/>
        <v>4341.9839999999995</v>
      </c>
      <c r="P61" s="443">
        <v>28</v>
      </c>
      <c r="Q61" s="444">
        <f t="shared" si="17"/>
        <v>3921.7919999999999</v>
      </c>
      <c r="R61" s="443">
        <v>31</v>
      </c>
      <c r="S61" s="444">
        <f t="shared" si="18"/>
        <v>4341.9839999999995</v>
      </c>
      <c r="T61" s="443">
        <v>30</v>
      </c>
      <c r="U61" s="444">
        <f t="shared" si="19"/>
        <v>4201.92</v>
      </c>
      <c r="V61" s="443">
        <v>31</v>
      </c>
      <c r="W61" s="444">
        <f t="shared" si="20"/>
        <v>4341.9839999999995</v>
      </c>
      <c r="X61" s="443">
        <v>30</v>
      </c>
      <c r="Y61" s="444">
        <f t="shared" si="21"/>
        <v>4201.92</v>
      </c>
      <c r="Z61" s="443">
        <v>31</v>
      </c>
      <c r="AA61" s="444">
        <f t="shared" si="22"/>
        <v>4341.9839999999995</v>
      </c>
      <c r="AB61" s="443">
        <v>31</v>
      </c>
      <c r="AC61" s="444">
        <f t="shared" si="23"/>
        <v>4341.9839999999995</v>
      </c>
      <c r="AD61" s="443">
        <v>30</v>
      </c>
      <c r="AE61" s="444">
        <f t="shared" si="24"/>
        <v>4201.92</v>
      </c>
      <c r="AF61" s="443">
        <v>31</v>
      </c>
      <c r="AG61" s="444">
        <f t="shared" si="25"/>
        <v>4341.9839999999995</v>
      </c>
      <c r="AH61" s="443">
        <v>30</v>
      </c>
      <c r="AI61" s="444">
        <f t="shared" si="26"/>
        <v>4201.92</v>
      </c>
      <c r="AJ61" s="443">
        <v>31</v>
      </c>
      <c r="AK61" s="444">
        <f t="shared" si="27"/>
        <v>4341.9839999999995</v>
      </c>
      <c r="AL61" s="445">
        <f t="shared" si="28"/>
        <v>51123.359999999993</v>
      </c>
      <c r="AM61" s="446">
        <f t="shared" si="29"/>
        <v>51123.360000000001</v>
      </c>
      <c r="AN61" s="447">
        <f t="shared" si="15"/>
        <v>0</v>
      </c>
      <c r="AO61" s="511"/>
      <c r="AP61" s="449"/>
    </row>
    <row r="62" spans="1:44" ht="15" customHeight="1">
      <c r="A62" s="434"/>
      <c r="B62" s="422"/>
      <c r="C62" s="450">
        <v>60</v>
      </c>
      <c r="D62" s="451" t="s">
        <v>265</v>
      </c>
      <c r="E62" s="452">
        <v>10243</v>
      </c>
      <c r="F62" s="6" t="s">
        <v>71</v>
      </c>
      <c r="G62" s="454" t="s">
        <v>258</v>
      </c>
      <c r="H62" s="620">
        <v>0.36458333333333331</v>
      </c>
      <c r="I62" s="454" t="s">
        <v>285</v>
      </c>
      <c r="J62" s="629">
        <v>0.4548611111111111</v>
      </c>
      <c r="K62" s="455" t="s">
        <v>268</v>
      </c>
      <c r="L62" s="456">
        <v>140.06399999999999</v>
      </c>
      <c r="M62" s="530">
        <v>365</v>
      </c>
      <c r="N62" s="443">
        <v>31</v>
      </c>
      <c r="O62" s="444">
        <f t="shared" si="16"/>
        <v>4341.9839999999995</v>
      </c>
      <c r="P62" s="443">
        <v>28</v>
      </c>
      <c r="Q62" s="444">
        <f t="shared" si="17"/>
        <v>3921.7919999999999</v>
      </c>
      <c r="R62" s="443">
        <v>31</v>
      </c>
      <c r="S62" s="444">
        <f t="shared" si="18"/>
        <v>4341.9839999999995</v>
      </c>
      <c r="T62" s="443">
        <v>30</v>
      </c>
      <c r="U62" s="444">
        <f t="shared" si="19"/>
        <v>4201.92</v>
      </c>
      <c r="V62" s="443">
        <v>31</v>
      </c>
      <c r="W62" s="444">
        <f t="shared" si="20"/>
        <v>4341.9839999999995</v>
      </c>
      <c r="X62" s="443">
        <v>30</v>
      </c>
      <c r="Y62" s="444">
        <f t="shared" si="21"/>
        <v>4201.92</v>
      </c>
      <c r="Z62" s="443">
        <v>31</v>
      </c>
      <c r="AA62" s="444">
        <f t="shared" si="22"/>
        <v>4341.9839999999995</v>
      </c>
      <c r="AB62" s="443">
        <v>31</v>
      </c>
      <c r="AC62" s="444">
        <f t="shared" si="23"/>
        <v>4341.9839999999995</v>
      </c>
      <c r="AD62" s="443">
        <v>30</v>
      </c>
      <c r="AE62" s="444">
        <f t="shared" si="24"/>
        <v>4201.92</v>
      </c>
      <c r="AF62" s="443">
        <v>31</v>
      </c>
      <c r="AG62" s="444">
        <f t="shared" si="25"/>
        <v>4341.9839999999995</v>
      </c>
      <c r="AH62" s="443">
        <v>30</v>
      </c>
      <c r="AI62" s="444">
        <f t="shared" si="26"/>
        <v>4201.92</v>
      </c>
      <c r="AJ62" s="443">
        <v>31</v>
      </c>
      <c r="AK62" s="444">
        <f t="shared" si="27"/>
        <v>4341.9839999999995</v>
      </c>
      <c r="AL62" s="458">
        <f t="shared" si="28"/>
        <v>51123.359999999993</v>
      </c>
      <c r="AM62" s="459">
        <f t="shared" si="29"/>
        <v>51123.360000000001</v>
      </c>
      <c r="AN62" s="447">
        <f t="shared" si="15"/>
        <v>0</v>
      </c>
      <c r="AP62" s="449"/>
    </row>
    <row r="63" spans="1:44" ht="15" customHeight="1">
      <c r="A63" s="503"/>
      <c r="B63" s="422"/>
      <c r="C63" s="450">
        <v>61</v>
      </c>
      <c r="D63" s="451" t="s">
        <v>265</v>
      </c>
      <c r="E63" s="452">
        <v>10245</v>
      </c>
      <c r="F63" s="6" t="s">
        <v>71</v>
      </c>
      <c r="G63" s="454" t="s">
        <v>258</v>
      </c>
      <c r="H63" s="620">
        <v>0.61805555555555558</v>
      </c>
      <c r="I63" s="454" t="s">
        <v>285</v>
      </c>
      <c r="J63" s="629">
        <v>0.70833333333333337</v>
      </c>
      <c r="K63" s="455" t="s">
        <v>268</v>
      </c>
      <c r="L63" s="456">
        <v>140.06399999999999</v>
      </c>
      <c r="M63" s="530">
        <v>365</v>
      </c>
      <c r="N63" s="443">
        <v>31</v>
      </c>
      <c r="O63" s="444">
        <f t="shared" si="16"/>
        <v>4341.9839999999995</v>
      </c>
      <c r="P63" s="443">
        <v>28</v>
      </c>
      <c r="Q63" s="444">
        <f t="shared" si="17"/>
        <v>3921.7919999999999</v>
      </c>
      <c r="R63" s="443">
        <v>31</v>
      </c>
      <c r="S63" s="444">
        <f t="shared" si="18"/>
        <v>4341.9839999999995</v>
      </c>
      <c r="T63" s="443">
        <v>30</v>
      </c>
      <c r="U63" s="444">
        <f t="shared" si="19"/>
        <v>4201.92</v>
      </c>
      <c r="V63" s="5">
        <v>31</v>
      </c>
      <c r="W63" s="4">
        <f t="shared" si="20"/>
        <v>4341.9839999999995</v>
      </c>
      <c r="X63" s="443">
        <v>30</v>
      </c>
      <c r="Y63" s="444">
        <f t="shared" si="21"/>
        <v>4201.92</v>
      </c>
      <c r="Z63" s="443">
        <v>31</v>
      </c>
      <c r="AA63" s="444">
        <f t="shared" si="22"/>
        <v>4341.9839999999995</v>
      </c>
      <c r="AB63" s="443">
        <v>31</v>
      </c>
      <c r="AC63" s="444">
        <f t="shared" si="23"/>
        <v>4341.9839999999995</v>
      </c>
      <c r="AD63" s="443">
        <v>30</v>
      </c>
      <c r="AE63" s="444">
        <f t="shared" si="24"/>
        <v>4201.92</v>
      </c>
      <c r="AF63" s="443">
        <v>31</v>
      </c>
      <c r="AG63" s="444">
        <f t="shared" si="25"/>
        <v>4341.9839999999995</v>
      </c>
      <c r="AH63" s="443">
        <v>30</v>
      </c>
      <c r="AI63" s="444">
        <f t="shared" si="26"/>
        <v>4201.92</v>
      </c>
      <c r="AJ63" s="443">
        <v>31</v>
      </c>
      <c r="AK63" s="444">
        <f t="shared" si="27"/>
        <v>4341.9839999999995</v>
      </c>
      <c r="AL63" s="458">
        <f t="shared" si="28"/>
        <v>51123.359999999993</v>
      </c>
      <c r="AM63" s="459">
        <f t="shared" si="29"/>
        <v>51123.360000000001</v>
      </c>
      <c r="AN63" s="447">
        <f t="shared" si="15"/>
        <v>0</v>
      </c>
      <c r="AP63" s="449"/>
    </row>
    <row r="64" spans="1:44" ht="15" customHeight="1">
      <c r="A64" s="503"/>
      <c r="B64" s="422"/>
      <c r="C64" s="450">
        <v>62</v>
      </c>
      <c r="D64" s="451" t="s">
        <v>265</v>
      </c>
      <c r="E64" s="452">
        <v>10247</v>
      </c>
      <c r="F64" s="6" t="s">
        <v>290</v>
      </c>
      <c r="G64" s="454" t="s">
        <v>258</v>
      </c>
      <c r="H64" s="620">
        <v>0.69444444444444453</v>
      </c>
      <c r="I64" s="454" t="s">
        <v>285</v>
      </c>
      <c r="J64" s="629">
        <v>0.78819444444444453</v>
      </c>
      <c r="K64" s="455" t="s">
        <v>268</v>
      </c>
      <c r="L64" s="456">
        <v>140.06399999999999</v>
      </c>
      <c r="M64" s="530">
        <v>38</v>
      </c>
      <c r="N64" s="443">
        <v>0</v>
      </c>
      <c r="O64" s="444">
        <f t="shared" si="16"/>
        <v>0</v>
      </c>
      <c r="P64" s="443">
        <v>0</v>
      </c>
      <c r="Q64" s="444">
        <f t="shared" si="17"/>
        <v>0</v>
      </c>
      <c r="R64" s="443">
        <v>0</v>
      </c>
      <c r="S64" s="444">
        <f t="shared" si="18"/>
        <v>0</v>
      </c>
      <c r="T64" s="443">
        <v>0</v>
      </c>
      <c r="U64" s="444">
        <f t="shared" si="19"/>
        <v>0</v>
      </c>
      <c r="V64" s="5">
        <v>4</v>
      </c>
      <c r="W64" s="4">
        <f t="shared" si="20"/>
        <v>560.25599999999997</v>
      </c>
      <c r="X64" s="443">
        <v>7</v>
      </c>
      <c r="Y64" s="444">
        <f t="shared" si="21"/>
        <v>980.44799999999998</v>
      </c>
      <c r="Z64" s="443">
        <v>12</v>
      </c>
      <c r="AA64" s="444">
        <f t="shared" si="22"/>
        <v>1680.768</v>
      </c>
      <c r="AB64" s="443">
        <v>15</v>
      </c>
      <c r="AC64" s="444">
        <f t="shared" si="23"/>
        <v>2100.96</v>
      </c>
      <c r="AD64" s="443">
        <v>0</v>
      </c>
      <c r="AE64" s="444">
        <f t="shared" si="24"/>
        <v>0</v>
      </c>
      <c r="AF64" s="443">
        <v>0</v>
      </c>
      <c r="AG64" s="444">
        <f t="shared" si="25"/>
        <v>0</v>
      </c>
      <c r="AH64" s="443">
        <v>0</v>
      </c>
      <c r="AI64" s="444">
        <f t="shared" si="26"/>
        <v>0</v>
      </c>
      <c r="AJ64" s="443">
        <v>0</v>
      </c>
      <c r="AK64" s="444">
        <f t="shared" si="27"/>
        <v>0</v>
      </c>
      <c r="AL64" s="458">
        <f t="shared" si="28"/>
        <v>5322.4319999999998</v>
      </c>
      <c r="AM64" s="459">
        <f t="shared" si="29"/>
        <v>5322.4319999999998</v>
      </c>
      <c r="AN64" s="447">
        <f t="shared" si="15"/>
        <v>0</v>
      </c>
      <c r="AP64" s="449"/>
    </row>
    <row r="65" spans="1:41" s="449" customFormat="1" ht="15" customHeight="1" thickBot="1">
      <c r="A65" s="434"/>
      <c r="B65" s="422"/>
      <c r="C65" s="450">
        <v>63</v>
      </c>
      <c r="D65" s="465" t="s">
        <v>265</v>
      </c>
      <c r="E65" s="466">
        <v>10249</v>
      </c>
      <c r="F65" s="534" t="s">
        <v>71</v>
      </c>
      <c r="G65" s="468" t="s">
        <v>258</v>
      </c>
      <c r="H65" s="622">
        <v>0.86458333333333337</v>
      </c>
      <c r="I65" s="468" t="s">
        <v>285</v>
      </c>
      <c r="J65" s="630">
        <v>0.91319444444444453</v>
      </c>
      <c r="K65" s="469" t="s">
        <v>268</v>
      </c>
      <c r="L65" s="470">
        <v>140.06399999999999</v>
      </c>
      <c r="M65" s="538">
        <v>365</v>
      </c>
      <c r="N65" s="443">
        <v>31</v>
      </c>
      <c r="O65" s="444">
        <f t="shared" si="16"/>
        <v>4341.9839999999995</v>
      </c>
      <c r="P65" s="443">
        <v>28</v>
      </c>
      <c r="Q65" s="444">
        <f t="shared" si="17"/>
        <v>3921.7919999999999</v>
      </c>
      <c r="R65" s="443">
        <v>31</v>
      </c>
      <c r="S65" s="444">
        <f t="shared" si="18"/>
        <v>4341.9839999999995</v>
      </c>
      <c r="T65" s="443">
        <v>30</v>
      </c>
      <c r="U65" s="444">
        <f t="shared" si="19"/>
        <v>4201.92</v>
      </c>
      <c r="V65" s="5">
        <v>31</v>
      </c>
      <c r="W65" s="4">
        <f t="shared" si="20"/>
        <v>4341.9839999999995</v>
      </c>
      <c r="X65" s="443">
        <v>30</v>
      </c>
      <c r="Y65" s="444">
        <f t="shared" si="21"/>
        <v>4201.92</v>
      </c>
      <c r="Z65" s="443">
        <v>31</v>
      </c>
      <c r="AA65" s="444">
        <f t="shared" si="22"/>
        <v>4341.9839999999995</v>
      </c>
      <c r="AB65" s="443">
        <v>31</v>
      </c>
      <c r="AC65" s="444">
        <f t="shared" si="23"/>
        <v>4341.9839999999995</v>
      </c>
      <c r="AD65" s="443">
        <v>30</v>
      </c>
      <c r="AE65" s="444">
        <f t="shared" si="24"/>
        <v>4201.92</v>
      </c>
      <c r="AF65" s="443">
        <v>31</v>
      </c>
      <c r="AG65" s="444">
        <f t="shared" si="25"/>
        <v>4341.9839999999995</v>
      </c>
      <c r="AH65" s="443">
        <v>30</v>
      </c>
      <c r="AI65" s="444">
        <f t="shared" si="26"/>
        <v>4201.92</v>
      </c>
      <c r="AJ65" s="443">
        <v>31</v>
      </c>
      <c r="AK65" s="444">
        <f t="shared" si="27"/>
        <v>4341.9839999999995</v>
      </c>
      <c r="AL65" s="472">
        <f t="shared" si="28"/>
        <v>51123.359999999993</v>
      </c>
      <c r="AM65" s="473">
        <f t="shared" si="29"/>
        <v>51123.360000000001</v>
      </c>
      <c r="AN65" s="447">
        <f t="shared" si="15"/>
        <v>0</v>
      </c>
      <c r="AO65" s="448"/>
    </row>
    <row r="66" spans="1:41" s="449" customFormat="1" ht="15" customHeight="1">
      <c r="A66" s="434"/>
      <c r="B66" s="422"/>
      <c r="C66" s="450">
        <v>64</v>
      </c>
      <c r="D66" s="479" t="s">
        <v>265</v>
      </c>
      <c r="E66" s="480">
        <v>10230</v>
      </c>
      <c r="F66" s="567" t="s">
        <v>71</v>
      </c>
      <c r="G66" s="481" t="s">
        <v>285</v>
      </c>
      <c r="H66" s="623">
        <v>0.20833333333333334</v>
      </c>
      <c r="I66" s="481" t="s">
        <v>258</v>
      </c>
      <c r="J66" s="631">
        <v>0.2986111111111111</v>
      </c>
      <c r="K66" s="482" t="s">
        <v>268</v>
      </c>
      <c r="L66" s="483">
        <v>140.06399999999999</v>
      </c>
      <c r="M66" s="563">
        <v>365</v>
      </c>
      <c r="N66" s="443">
        <v>31</v>
      </c>
      <c r="O66" s="444">
        <f t="shared" si="16"/>
        <v>4341.9839999999995</v>
      </c>
      <c r="P66" s="443">
        <v>28</v>
      </c>
      <c r="Q66" s="444">
        <f t="shared" si="17"/>
        <v>3921.7919999999999</v>
      </c>
      <c r="R66" s="443">
        <v>31</v>
      </c>
      <c r="S66" s="444">
        <f t="shared" si="18"/>
        <v>4341.9839999999995</v>
      </c>
      <c r="T66" s="443">
        <v>30</v>
      </c>
      <c r="U66" s="444">
        <f t="shared" si="19"/>
        <v>4201.92</v>
      </c>
      <c r="V66" s="5">
        <v>31</v>
      </c>
      <c r="W66" s="4">
        <f t="shared" si="20"/>
        <v>4341.9839999999995</v>
      </c>
      <c r="X66" s="443">
        <v>30</v>
      </c>
      <c r="Y66" s="444">
        <f t="shared" si="21"/>
        <v>4201.92</v>
      </c>
      <c r="Z66" s="443">
        <v>31</v>
      </c>
      <c r="AA66" s="444">
        <f t="shared" si="22"/>
        <v>4341.9839999999995</v>
      </c>
      <c r="AB66" s="443">
        <v>31</v>
      </c>
      <c r="AC66" s="444">
        <f t="shared" si="23"/>
        <v>4341.9839999999995</v>
      </c>
      <c r="AD66" s="443">
        <v>30</v>
      </c>
      <c r="AE66" s="444">
        <f t="shared" si="24"/>
        <v>4201.92</v>
      </c>
      <c r="AF66" s="443">
        <v>31</v>
      </c>
      <c r="AG66" s="444">
        <f t="shared" si="25"/>
        <v>4341.9839999999995</v>
      </c>
      <c r="AH66" s="443">
        <v>30</v>
      </c>
      <c r="AI66" s="444">
        <f t="shared" si="26"/>
        <v>4201.92</v>
      </c>
      <c r="AJ66" s="443">
        <v>31</v>
      </c>
      <c r="AK66" s="444">
        <f t="shared" si="27"/>
        <v>4341.9839999999995</v>
      </c>
      <c r="AL66" s="485">
        <f t="shared" si="28"/>
        <v>51123.359999999993</v>
      </c>
      <c r="AM66" s="486">
        <f t="shared" si="29"/>
        <v>51123.360000000001</v>
      </c>
      <c r="AN66" s="447">
        <f t="shared" si="15"/>
        <v>0</v>
      </c>
      <c r="AO66" s="448"/>
    </row>
    <row r="67" spans="1:41" s="449" customFormat="1" ht="15" customHeight="1">
      <c r="A67" s="434"/>
      <c r="B67" s="422"/>
      <c r="C67" s="450">
        <v>65</v>
      </c>
      <c r="D67" s="451" t="s">
        <v>265</v>
      </c>
      <c r="E67" s="452">
        <v>10232</v>
      </c>
      <c r="F67" s="6" t="s">
        <v>71</v>
      </c>
      <c r="G67" s="454" t="s">
        <v>285</v>
      </c>
      <c r="H67" s="620">
        <v>0.33333333333333331</v>
      </c>
      <c r="I67" s="454" t="s">
        <v>258</v>
      </c>
      <c r="J67" s="629">
        <v>0.4236111111111111</v>
      </c>
      <c r="K67" s="455" t="s">
        <v>268</v>
      </c>
      <c r="L67" s="456">
        <v>140.06399999999999</v>
      </c>
      <c r="M67" s="530">
        <v>365</v>
      </c>
      <c r="N67" s="443">
        <v>31</v>
      </c>
      <c r="O67" s="444">
        <f t="shared" ref="O67:O77" si="30">L67*N67</f>
        <v>4341.9839999999995</v>
      </c>
      <c r="P67" s="443">
        <v>28</v>
      </c>
      <c r="Q67" s="444">
        <f t="shared" ref="Q67:Q77" si="31">L67*P67</f>
        <v>3921.7919999999999</v>
      </c>
      <c r="R67" s="443">
        <v>31</v>
      </c>
      <c r="S67" s="444">
        <f t="shared" ref="S67:S77" si="32">L67*R67</f>
        <v>4341.9839999999995</v>
      </c>
      <c r="T67" s="443">
        <v>30</v>
      </c>
      <c r="U67" s="444">
        <f t="shared" ref="U67:U77" si="33">L67*T67</f>
        <v>4201.92</v>
      </c>
      <c r="V67" s="5">
        <v>31</v>
      </c>
      <c r="W67" s="4">
        <f t="shared" ref="W67:W85" si="34">L67*V67</f>
        <v>4341.9839999999995</v>
      </c>
      <c r="X67" s="443">
        <v>30</v>
      </c>
      <c r="Y67" s="444">
        <f t="shared" ref="Y67:Y85" si="35">L67*X67</f>
        <v>4201.92</v>
      </c>
      <c r="Z67" s="443">
        <v>31</v>
      </c>
      <c r="AA67" s="444">
        <f t="shared" ref="AA67:AA85" si="36">L67*Z67</f>
        <v>4341.9839999999995</v>
      </c>
      <c r="AB67" s="443">
        <v>31</v>
      </c>
      <c r="AC67" s="444">
        <f t="shared" ref="AC67:AC85" si="37">L67*AB67</f>
        <v>4341.9839999999995</v>
      </c>
      <c r="AD67" s="443">
        <v>30</v>
      </c>
      <c r="AE67" s="444">
        <f t="shared" ref="AE67:AE85" si="38">L67*AD67</f>
        <v>4201.92</v>
      </c>
      <c r="AF67" s="443">
        <v>31</v>
      </c>
      <c r="AG67" s="444">
        <f t="shared" ref="AG67:AG85" si="39">L67*AF67</f>
        <v>4341.9839999999995</v>
      </c>
      <c r="AH67" s="443">
        <v>30</v>
      </c>
      <c r="AI67" s="444">
        <f t="shared" ref="AI67:AI85" si="40">L67*AH67</f>
        <v>4201.92</v>
      </c>
      <c r="AJ67" s="443">
        <v>31</v>
      </c>
      <c r="AK67" s="444">
        <f t="shared" ref="AK67:AK85" si="41">L67*AJ67</f>
        <v>4341.9839999999995</v>
      </c>
      <c r="AL67" s="458">
        <f t="shared" ref="AL67:AL85" si="42">O67+Q67+S67+U67+W67+Y67+AA67+AC67+AE67+AG67+AI67+AK67</f>
        <v>51123.359999999993</v>
      </c>
      <c r="AM67" s="459">
        <f t="shared" ref="AM67:AM85" si="43">L67*M67</f>
        <v>51123.360000000001</v>
      </c>
      <c r="AN67" s="447">
        <f t="shared" ref="AN67:AN86" si="44">AL67-AM67</f>
        <v>0</v>
      </c>
      <c r="AO67" s="448"/>
    </row>
    <row r="68" spans="1:41" s="449" customFormat="1" ht="15" customHeight="1">
      <c r="A68" s="434"/>
      <c r="B68" s="422"/>
      <c r="C68" s="450">
        <v>66</v>
      </c>
      <c r="D68" s="451" t="s">
        <v>265</v>
      </c>
      <c r="E68" s="452">
        <v>10234</v>
      </c>
      <c r="F68" s="6" t="s">
        <v>71</v>
      </c>
      <c r="G68" s="454" t="s">
        <v>285</v>
      </c>
      <c r="H68" s="620">
        <v>0.46180555555555558</v>
      </c>
      <c r="I68" s="454" t="s">
        <v>258</v>
      </c>
      <c r="J68" s="629">
        <v>0.55208333333333337</v>
      </c>
      <c r="K68" s="455" t="s">
        <v>268</v>
      </c>
      <c r="L68" s="456">
        <v>140.06399999999999</v>
      </c>
      <c r="M68" s="530">
        <v>365</v>
      </c>
      <c r="N68" s="443">
        <v>31</v>
      </c>
      <c r="O68" s="444">
        <f t="shared" si="30"/>
        <v>4341.9839999999995</v>
      </c>
      <c r="P68" s="443">
        <v>28</v>
      </c>
      <c r="Q68" s="444">
        <f t="shared" si="31"/>
        <v>3921.7919999999999</v>
      </c>
      <c r="R68" s="443">
        <v>31</v>
      </c>
      <c r="S68" s="444">
        <f t="shared" si="32"/>
        <v>4341.9839999999995</v>
      </c>
      <c r="T68" s="443">
        <v>30</v>
      </c>
      <c r="U68" s="444">
        <f t="shared" si="33"/>
        <v>4201.92</v>
      </c>
      <c r="V68" s="5">
        <v>31</v>
      </c>
      <c r="W68" s="4">
        <f t="shared" si="34"/>
        <v>4341.9839999999995</v>
      </c>
      <c r="X68" s="443">
        <v>30</v>
      </c>
      <c r="Y68" s="444">
        <f t="shared" si="35"/>
        <v>4201.92</v>
      </c>
      <c r="Z68" s="443">
        <v>31</v>
      </c>
      <c r="AA68" s="444">
        <f t="shared" si="36"/>
        <v>4341.9839999999995</v>
      </c>
      <c r="AB68" s="443">
        <v>31</v>
      </c>
      <c r="AC68" s="444">
        <f t="shared" si="37"/>
        <v>4341.9839999999995</v>
      </c>
      <c r="AD68" s="443">
        <v>30</v>
      </c>
      <c r="AE68" s="444">
        <f t="shared" si="38"/>
        <v>4201.92</v>
      </c>
      <c r="AF68" s="443">
        <v>31</v>
      </c>
      <c r="AG68" s="444">
        <f t="shared" si="39"/>
        <v>4341.9839999999995</v>
      </c>
      <c r="AH68" s="443">
        <v>30</v>
      </c>
      <c r="AI68" s="444">
        <f t="shared" si="40"/>
        <v>4201.92</v>
      </c>
      <c r="AJ68" s="443">
        <v>31</v>
      </c>
      <c r="AK68" s="444">
        <f t="shared" si="41"/>
        <v>4341.9839999999995</v>
      </c>
      <c r="AL68" s="458">
        <f t="shared" si="42"/>
        <v>51123.359999999993</v>
      </c>
      <c r="AM68" s="459">
        <f t="shared" si="43"/>
        <v>51123.360000000001</v>
      </c>
      <c r="AN68" s="447">
        <f t="shared" si="44"/>
        <v>0</v>
      </c>
      <c r="AO68" s="448"/>
    </row>
    <row r="69" spans="1:41" s="449" customFormat="1" ht="15" customHeight="1">
      <c r="A69" s="434"/>
      <c r="B69" s="422"/>
      <c r="C69" s="450">
        <v>67</v>
      </c>
      <c r="D69" s="451" t="s">
        <v>265</v>
      </c>
      <c r="E69" s="452">
        <v>10236</v>
      </c>
      <c r="F69" s="6" t="s">
        <v>71</v>
      </c>
      <c r="G69" s="454" t="s">
        <v>285</v>
      </c>
      <c r="H69" s="620">
        <v>0.72569444444444453</v>
      </c>
      <c r="I69" s="454" t="s">
        <v>258</v>
      </c>
      <c r="J69" s="629">
        <v>0.81597222222222221</v>
      </c>
      <c r="K69" s="455" t="s">
        <v>268</v>
      </c>
      <c r="L69" s="456">
        <v>140.06399999999999</v>
      </c>
      <c r="M69" s="530">
        <v>365</v>
      </c>
      <c r="N69" s="443">
        <v>31</v>
      </c>
      <c r="O69" s="444">
        <f t="shared" si="30"/>
        <v>4341.9839999999995</v>
      </c>
      <c r="P69" s="443">
        <v>28</v>
      </c>
      <c r="Q69" s="444">
        <f t="shared" si="31"/>
        <v>3921.7919999999999</v>
      </c>
      <c r="R69" s="443">
        <v>31</v>
      </c>
      <c r="S69" s="444">
        <f t="shared" si="32"/>
        <v>4341.9839999999995</v>
      </c>
      <c r="T69" s="443">
        <v>30</v>
      </c>
      <c r="U69" s="444">
        <f t="shared" si="33"/>
        <v>4201.92</v>
      </c>
      <c r="V69" s="5">
        <v>31</v>
      </c>
      <c r="W69" s="4">
        <f t="shared" si="34"/>
        <v>4341.9839999999995</v>
      </c>
      <c r="X69" s="443">
        <v>30</v>
      </c>
      <c r="Y69" s="444">
        <f t="shared" si="35"/>
        <v>4201.92</v>
      </c>
      <c r="Z69" s="443">
        <v>31</v>
      </c>
      <c r="AA69" s="444">
        <f t="shared" si="36"/>
        <v>4341.9839999999995</v>
      </c>
      <c r="AB69" s="443">
        <v>31</v>
      </c>
      <c r="AC69" s="444">
        <f t="shared" si="37"/>
        <v>4341.9839999999995</v>
      </c>
      <c r="AD69" s="443">
        <v>30</v>
      </c>
      <c r="AE69" s="444">
        <f t="shared" si="38"/>
        <v>4201.92</v>
      </c>
      <c r="AF69" s="443">
        <v>31</v>
      </c>
      <c r="AG69" s="444">
        <f t="shared" si="39"/>
        <v>4341.9839999999995</v>
      </c>
      <c r="AH69" s="443">
        <v>30</v>
      </c>
      <c r="AI69" s="444">
        <f t="shared" si="40"/>
        <v>4201.92</v>
      </c>
      <c r="AJ69" s="443">
        <v>31</v>
      </c>
      <c r="AK69" s="444">
        <f t="shared" si="41"/>
        <v>4341.9839999999995</v>
      </c>
      <c r="AL69" s="458">
        <f t="shared" si="42"/>
        <v>51123.359999999993</v>
      </c>
      <c r="AM69" s="459">
        <f t="shared" si="43"/>
        <v>51123.360000000001</v>
      </c>
      <c r="AN69" s="447">
        <f t="shared" si="44"/>
        <v>0</v>
      </c>
      <c r="AO69" s="448"/>
    </row>
    <row r="70" spans="1:41" s="449" customFormat="1" ht="15" customHeight="1" thickBot="1">
      <c r="A70" s="434"/>
      <c r="B70" s="422"/>
      <c r="C70" s="450">
        <v>68</v>
      </c>
      <c r="D70" s="489" t="s">
        <v>265</v>
      </c>
      <c r="E70" s="490">
        <v>10238</v>
      </c>
      <c r="F70" s="6" t="s">
        <v>290</v>
      </c>
      <c r="G70" s="492" t="s">
        <v>285</v>
      </c>
      <c r="H70" s="624">
        <v>0.78819444444444453</v>
      </c>
      <c r="I70" s="492" t="s">
        <v>258</v>
      </c>
      <c r="J70" s="632">
        <v>0.87847222222222221</v>
      </c>
      <c r="K70" s="493" t="s">
        <v>268</v>
      </c>
      <c r="L70" s="494">
        <v>140.06399999999999</v>
      </c>
      <c r="M70" s="495">
        <v>38</v>
      </c>
      <c r="N70" s="443">
        <v>0</v>
      </c>
      <c r="O70" s="444">
        <f t="shared" si="30"/>
        <v>0</v>
      </c>
      <c r="P70" s="443">
        <v>0</v>
      </c>
      <c r="Q70" s="444">
        <f t="shared" si="31"/>
        <v>0</v>
      </c>
      <c r="R70" s="443">
        <v>0</v>
      </c>
      <c r="S70" s="444">
        <f t="shared" si="32"/>
        <v>0</v>
      </c>
      <c r="T70" s="443">
        <v>0</v>
      </c>
      <c r="U70" s="444">
        <f t="shared" si="33"/>
        <v>0</v>
      </c>
      <c r="V70" s="5">
        <v>4</v>
      </c>
      <c r="W70" s="4">
        <f t="shared" si="34"/>
        <v>560.25599999999997</v>
      </c>
      <c r="X70" s="443">
        <v>7</v>
      </c>
      <c r="Y70" s="444">
        <f t="shared" si="35"/>
        <v>980.44799999999998</v>
      </c>
      <c r="Z70" s="443">
        <v>12</v>
      </c>
      <c r="AA70" s="444">
        <f t="shared" si="36"/>
        <v>1680.768</v>
      </c>
      <c r="AB70" s="443">
        <v>15</v>
      </c>
      <c r="AC70" s="444">
        <f t="shared" si="37"/>
        <v>2100.96</v>
      </c>
      <c r="AD70" s="443">
        <v>0</v>
      </c>
      <c r="AE70" s="444">
        <f t="shared" si="38"/>
        <v>0</v>
      </c>
      <c r="AF70" s="443">
        <v>0</v>
      </c>
      <c r="AG70" s="444">
        <f t="shared" si="39"/>
        <v>0</v>
      </c>
      <c r="AH70" s="443">
        <v>0</v>
      </c>
      <c r="AI70" s="444">
        <f t="shared" si="40"/>
        <v>0</v>
      </c>
      <c r="AJ70" s="443">
        <v>0</v>
      </c>
      <c r="AK70" s="444">
        <f t="shared" si="41"/>
        <v>0</v>
      </c>
      <c r="AL70" s="477">
        <f t="shared" si="42"/>
        <v>5322.4319999999998</v>
      </c>
      <c r="AM70" s="498">
        <f t="shared" si="43"/>
        <v>5322.4319999999998</v>
      </c>
      <c r="AN70" s="447">
        <f t="shared" si="44"/>
        <v>0</v>
      </c>
      <c r="AO70" s="448"/>
    </row>
    <row r="71" spans="1:41" s="449" customFormat="1" ht="15" customHeight="1">
      <c r="A71" s="434"/>
      <c r="B71" s="422"/>
      <c r="C71" s="450">
        <v>69</v>
      </c>
      <c r="D71" s="436" t="s">
        <v>265</v>
      </c>
      <c r="E71" s="437">
        <v>10490</v>
      </c>
      <c r="F71" s="517" t="s">
        <v>71</v>
      </c>
      <c r="G71" s="439" t="s">
        <v>267</v>
      </c>
      <c r="H71" s="619">
        <v>0.21180555555555555</v>
      </c>
      <c r="I71" s="439" t="s">
        <v>272</v>
      </c>
      <c r="J71" s="628">
        <v>0.29166666666666669</v>
      </c>
      <c r="K71" s="440" t="s">
        <v>268</v>
      </c>
      <c r="L71" s="441">
        <v>120.114</v>
      </c>
      <c r="M71" s="442">
        <v>365</v>
      </c>
      <c r="N71" s="443">
        <v>31</v>
      </c>
      <c r="O71" s="444">
        <f t="shared" si="30"/>
        <v>3723.5340000000001</v>
      </c>
      <c r="P71" s="443">
        <v>28</v>
      </c>
      <c r="Q71" s="444">
        <f t="shared" si="31"/>
        <v>3363.192</v>
      </c>
      <c r="R71" s="443">
        <v>31</v>
      </c>
      <c r="S71" s="444">
        <f t="shared" si="32"/>
        <v>3723.5340000000001</v>
      </c>
      <c r="T71" s="443">
        <v>30</v>
      </c>
      <c r="U71" s="444">
        <f t="shared" si="33"/>
        <v>3603.42</v>
      </c>
      <c r="V71" s="5">
        <v>31</v>
      </c>
      <c r="W71" s="4">
        <f t="shared" si="34"/>
        <v>3723.5340000000001</v>
      </c>
      <c r="X71" s="443">
        <v>30</v>
      </c>
      <c r="Y71" s="444">
        <f t="shared" si="35"/>
        <v>3603.42</v>
      </c>
      <c r="Z71" s="443">
        <v>31</v>
      </c>
      <c r="AA71" s="444">
        <f t="shared" si="36"/>
        <v>3723.5340000000001</v>
      </c>
      <c r="AB71" s="443">
        <v>31</v>
      </c>
      <c r="AC71" s="444">
        <f t="shared" si="37"/>
        <v>3723.5340000000001</v>
      </c>
      <c r="AD71" s="443">
        <v>30</v>
      </c>
      <c r="AE71" s="444">
        <f t="shared" si="38"/>
        <v>3603.42</v>
      </c>
      <c r="AF71" s="443">
        <v>31</v>
      </c>
      <c r="AG71" s="444">
        <f t="shared" si="39"/>
        <v>3723.5340000000001</v>
      </c>
      <c r="AH71" s="443">
        <v>30</v>
      </c>
      <c r="AI71" s="444">
        <f t="shared" si="40"/>
        <v>3603.42</v>
      </c>
      <c r="AJ71" s="443">
        <v>31</v>
      </c>
      <c r="AK71" s="444">
        <f t="shared" si="41"/>
        <v>3723.5340000000001</v>
      </c>
      <c r="AL71" s="445">
        <f t="shared" si="42"/>
        <v>43841.609999999993</v>
      </c>
      <c r="AM71" s="446">
        <f t="shared" si="43"/>
        <v>43841.61</v>
      </c>
      <c r="AN71" s="447">
        <f t="shared" si="44"/>
        <v>0</v>
      </c>
      <c r="AO71" s="448"/>
    </row>
    <row r="72" spans="1:41" s="449" customFormat="1" ht="15" customHeight="1" thickBot="1">
      <c r="A72" s="434"/>
      <c r="B72" s="422"/>
      <c r="C72" s="450">
        <v>70</v>
      </c>
      <c r="D72" s="489" t="s">
        <v>265</v>
      </c>
      <c r="E72" s="490">
        <v>10493</v>
      </c>
      <c r="F72" s="566" t="s">
        <v>71</v>
      </c>
      <c r="G72" s="492" t="s">
        <v>272</v>
      </c>
      <c r="H72" s="624">
        <v>0.61458333333333337</v>
      </c>
      <c r="I72" s="492" t="s">
        <v>267</v>
      </c>
      <c r="J72" s="632">
        <v>0.69097222222222221</v>
      </c>
      <c r="K72" s="493" t="s">
        <v>268</v>
      </c>
      <c r="L72" s="494">
        <v>120.114</v>
      </c>
      <c r="M72" s="495">
        <v>365</v>
      </c>
      <c r="N72" s="496">
        <v>31</v>
      </c>
      <c r="O72" s="497">
        <f t="shared" si="30"/>
        <v>3723.5340000000001</v>
      </c>
      <c r="P72" s="496">
        <v>28</v>
      </c>
      <c r="Q72" s="497">
        <f t="shared" si="31"/>
        <v>3363.192</v>
      </c>
      <c r="R72" s="496">
        <v>31</v>
      </c>
      <c r="S72" s="497">
        <f t="shared" si="32"/>
        <v>3723.5340000000001</v>
      </c>
      <c r="T72" s="496">
        <v>30</v>
      </c>
      <c r="U72" s="497">
        <f t="shared" si="33"/>
        <v>3603.42</v>
      </c>
      <c r="V72" s="496">
        <v>31</v>
      </c>
      <c r="W72" s="497">
        <f t="shared" si="34"/>
        <v>3723.5340000000001</v>
      </c>
      <c r="X72" s="496">
        <v>30</v>
      </c>
      <c r="Y72" s="497">
        <f t="shared" si="35"/>
        <v>3603.42</v>
      </c>
      <c r="Z72" s="496">
        <v>31</v>
      </c>
      <c r="AA72" s="497">
        <f t="shared" si="36"/>
        <v>3723.5340000000001</v>
      </c>
      <c r="AB72" s="496">
        <v>31</v>
      </c>
      <c r="AC72" s="497">
        <f t="shared" si="37"/>
        <v>3723.5340000000001</v>
      </c>
      <c r="AD72" s="496">
        <v>30</v>
      </c>
      <c r="AE72" s="497">
        <f t="shared" si="38"/>
        <v>3603.42</v>
      </c>
      <c r="AF72" s="496">
        <v>31</v>
      </c>
      <c r="AG72" s="497">
        <f t="shared" si="39"/>
        <v>3723.5340000000001</v>
      </c>
      <c r="AH72" s="496">
        <v>30</v>
      </c>
      <c r="AI72" s="497">
        <f t="shared" si="40"/>
        <v>3603.42</v>
      </c>
      <c r="AJ72" s="496">
        <v>31</v>
      </c>
      <c r="AK72" s="497">
        <f t="shared" si="41"/>
        <v>3723.5340000000001</v>
      </c>
      <c r="AL72" s="477">
        <f t="shared" si="42"/>
        <v>43841.609999999993</v>
      </c>
      <c r="AM72" s="498">
        <f t="shared" si="43"/>
        <v>43841.61</v>
      </c>
      <c r="AN72" s="447">
        <f t="shared" si="44"/>
        <v>0</v>
      </c>
      <c r="AO72" s="448"/>
    </row>
    <row r="73" spans="1:41" s="449" customFormat="1" ht="15" customHeight="1">
      <c r="A73" s="434"/>
      <c r="B73" s="422"/>
      <c r="C73" s="450">
        <v>71</v>
      </c>
      <c r="D73" s="499" t="s">
        <v>265</v>
      </c>
      <c r="E73" s="437">
        <v>10430</v>
      </c>
      <c r="F73" s="517" t="s">
        <v>71</v>
      </c>
      <c r="G73" s="439" t="s">
        <v>267</v>
      </c>
      <c r="H73" s="619" t="s">
        <v>398</v>
      </c>
      <c r="I73" s="439" t="s">
        <v>269</v>
      </c>
      <c r="J73" s="628" t="s">
        <v>399</v>
      </c>
      <c r="K73" s="440" t="s">
        <v>268</v>
      </c>
      <c r="L73" s="441">
        <v>29.946999999999999</v>
      </c>
      <c r="M73" s="442">
        <v>365</v>
      </c>
      <c r="N73" s="500">
        <v>31</v>
      </c>
      <c r="O73" s="501">
        <f t="shared" si="30"/>
        <v>928.35699999999997</v>
      </c>
      <c r="P73" s="500">
        <v>28</v>
      </c>
      <c r="Q73" s="501">
        <f t="shared" si="31"/>
        <v>838.51599999999996</v>
      </c>
      <c r="R73" s="500">
        <v>31</v>
      </c>
      <c r="S73" s="501">
        <f t="shared" si="32"/>
        <v>928.35699999999997</v>
      </c>
      <c r="T73" s="500">
        <v>30</v>
      </c>
      <c r="U73" s="501">
        <f t="shared" si="33"/>
        <v>898.41</v>
      </c>
      <c r="V73" s="500">
        <v>31</v>
      </c>
      <c r="W73" s="501">
        <f t="shared" si="34"/>
        <v>928.35699999999997</v>
      </c>
      <c r="X73" s="500">
        <v>30</v>
      </c>
      <c r="Y73" s="501">
        <f t="shared" si="35"/>
        <v>898.41</v>
      </c>
      <c r="Z73" s="500">
        <v>31</v>
      </c>
      <c r="AA73" s="501">
        <f t="shared" si="36"/>
        <v>928.35699999999997</v>
      </c>
      <c r="AB73" s="500">
        <v>31</v>
      </c>
      <c r="AC73" s="501">
        <f t="shared" si="37"/>
        <v>928.35699999999997</v>
      </c>
      <c r="AD73" s="500">
        <v>30</v>
      </c>
      <c r="AE73" s="501">
        <f t="shared" si="38"/>
        <v>898.41</v>
      </c>
      <c r="AF73" s="500">
        <v>31</v>
      </c>
      <c r="AG73" s="501">
        <f t="shared" si="39"/>
        <v>928.35699999999997</v>
      </c>
      <c r="AH73" s="500">
        <v>30</v>
      </c>
      <c r="AI73" s="501">
        <f t="shared" si="40"/>
        <v>898.41</v>
      </c>
      <c r="AJ73" s="500">
        <v>31</v>
      </c>
      <c r="AK73" s="501">
        <f t="shared" si="41"/>
        <v>928.35699999999997</v>
      </c>
      <c r="AL73" s="445">
        <f t="shared" si="42"/>
        <v>10930.654999999999</v>
      </c>
      <c r="AM73" s="446">
        <f t="shared" si="43"/>
        <v>10930.654999999999</v>
      </c>
      <c r="AN73" s="447">
        <f t="shared" si="44"/>
        <v>0</v>
      </c>
      <c r="AO73" s="448"/>
    </row>
    <row r="74" spans="1:41" s="449" customFormat="1" ht="15" customHeight="1">
      <c r="A74" s="434"/>
      <c r="B74" s="422"/>
      <c r="C74" s="450">
        <v>72</v>
      </c>
      <c r="D74" s="502" t="s">
        <v>265</v>
      </c>
      <c r="E74" s="452">
        <v>10432</v>
      </c>
      <c r="F74" s="6" t="s">
        <v>74</v>
      </c>
      <c r="G74" s="454" t="s">
        <v>267</v>
      </c>
      <c r="H74" s="620" t="s">
        <v>400</v>
      </c>
      <c r="I74" s="454" t="s">
        <v>269</v>
      </c>
      <c r="J74" s="629" t="s">
        <v>401</v>
      </c>
      <c r="K74" s="455" t="s">
        <v>268</v>
      </c>
      <c r="L74" s="456">
        <v>29.946999999999999</v>
      </c>
      <c r="M74" s="457">
        <v>313</v>
      </c>
      <c r="N74" s="443">
        <v>27</v>
      </c>
      <c r="O74" s="444">
        <f t="shared" si="30"/>
        <v>808.56899999999996</v>
      </c>
      <c r="P74" s="443">
        <v>24</v>
      </c>
      <c r="Q74" s="444">
        <f t="shared" si="31"/>
        <v>718.72799999999995</v>
      </c>
      <c r="R74" s="443">
        <v>26</v>
      </c>
      <c r="S74" s="444">
        <f t="shared" si="32"/>
        <v>778.62199999999996</v>
      </c>
      <c r="T74" s="443">
        <v>26</v>
      </c>
      <c r="U74" s="444">
        <f t="shared" si="33"/>
        <v>778.62199999999996</v>
      </c>
      <c r="V74" s="443">
        <v>26</v>
      </c>
      <c r="W74" s="444">
        <f t="shared" si="34"/>
        <v>778.62199999999996</v>
      </c>
      <c r="X74" s="443">
        <v>26</v>
      </c>
      <c r="Y74" s="444">
        <f t="shared" si="35"/>
        <v>778.62199999999996</v>
      </c>
      <c r="Z74" s="443">
        <v>27</v>
      </c>
      <c r="AA74" s="444">
        <f t="shared" si="36"/>
        <v>808.56899999999996</v>
      </c>
      <c r="AB74" s="443">
        <v>26</v>
      </c>
      <c r="AC74" s="444">
        <f t="shared" si="37"/>
        <v>778.62199999999996</v>
      </c>
      <c r="AD74" s="443">
        <v>26</v>
      </c>
      <c r="AE74" s="444">
        <f t="shared" si="38"/>
        <v>778.62199999999996</v>
      </c>
      <c r="AF74" s="443">
        <v>27</v>
      </c>
      <c r="AG74" s="444">
        <f t="shared" si="39"/>
        <v>808.56899999999996</v>
      </c>
      <c r="AH74" s="443">
        <v>25</v>
      </c>
      <c r="AI74" s="444">
        <f t="shared" si="40"/>
        <v>748.67499999999995</v>
      </c>
      <c r="AJ74" s="443">
        <v>27</v>
      </c>
      <c r="AK74" s="444">
        <f t="shared" si="41"/>
        <v>808.56899999999996</v>
      </c>
      <c r="AL74" s="458">
        <f t="shared" si="42"/>
        <v>9373.4109999999982</v>
      </c>
      <c r="AM74" s="459">
        <f t="shared" si="43"/>
        <v>9373.4110000000001</v>
      </c>
      <c r="AN74" s="447">
        <f t="shared" si="44"/>
        <v>0</v>
      </c>
      <c r="AO74" s="448"/>
    </row>
    <row r="75" spans="1:41" ht="15" customHeight="1" thickBot="1">
      <c r="A75" s="434"/>
      <c r="B75" s="422"/>
      <c r="C75" s="450">
        <v>73</v>
      </c>
      <c r="D75" s="504" t="s">
        <v>265</v>
      </c>
      <c r="E75" s="466">
        <v>10434</v>
      </c>
      <c r="F75" s="534" t="s">
        <v>71</v>
      </c>
      <c r="G75" s="468" t="s">
        <v>267</v>
      </c>
      <c r="H75" s="622" t="s">
        <v>402</v>
      </c>
      <c r="I75" s="468" t="s">
        <v>269</v>
      </c>
      <c r="J75" s="630" t="s">
        <v>403</v>
      </c>
      <c r="K75" s="469" t="s">
        <v>268</v>
      </c>
      <c r="L75" s="470">
        <v>29.946999999999999</v>
      </c>
      <c r="M75" s="471">
        <v>365</v>
      </c>
      <c r="N75" s="505">
        <v>31</v>
      </c>
      <c r="O75" s="506">
        <f t="shared" si="30"/>
        <v>928.35699999999997</v>
      </c>
      <c r="P75" s="505">
        <v>28</v>
      </c>
      <c r="Q75" s="506">
        <f t="shared" si="31"/>
        <v>838.51599999999996</v>
      </c>
      <c r="R75" s="505">
        <v>31</v>
      </c>
      <c r="S75" s="506">
        <f t="shared" si="32"/>
        <v>928.35699999999997</v>
      </c>
      <c r="T75" s="505">
        <v>30</v>
      </c>
      <c r="U75" s="506">
        <f t="shared" si="33"/>
        <v>898.41</v>
      </c>
      <c r="V75" s="505">
        <v>31</v>
      </c>
      <c r="W75" s="506">
        <f t="shared" si="34"/>
        <v>928.35699999999997</v>
      </c>
      <c r="X75" s="505">
        <v>30</v>
      </c>
      <c r="Y75" s="506">
        <f t="shared" si="35"/>
        <v>898.41</v>
      </c>
      <c r="Z75" s="505">
        <v>31</v>
      </c>
      <c r="AA75" s="506">
        <f t="shared" si="36"/>
        <v>928.35699999999997</v>
      </c>
      <c r="AB75" s="505">
        <v>31</v>
      </c>
      <c r="AC75" s="506">
        <f t="shared" si="37"/>
        <v>928.35699999999997</v>
      </c>
      <c r="AD75" s="505">
        <v>30</v>
      </c>
      <c r="AE75" s="506">
        <f t="shared" si="38"/>
        <v>898.41</v>
      </c>
      <c r="AF75" s="505">
        <v>31</v>
      </c>
      <c r="AG75" s="506">
        <f t="shared" si="39"/>
        <v>928.35699999999997</v>
      </c>
      <c r="AH75" s="505">
        <v>30</v>
      </c>
      <c r="AI75" s="506">
        <f t="shared" si="40"/>
        <v>898.41</v>
      </c>
      <c r="AJ75" s="505">
        <v>31</v>
      </c>
      <c r="AK75" s="506">
        <f t="shared" si="41"/>
        <v>928.35699999999997</v>
      </c>
      <c r="AL75" s="472">
        <f t="shared" si="42"/>
        <v>10930.654999999999</v>
      </c>
      <c r="AM75" s="473">
        <f t="shared" si="43"/>
        <v>10930.654999999999</v>
      </c>
      <c r="AN75" s="447">
        <f t="shared" si="44"/>
        <v>0</v>
      </c>
    </row>
    <row r="76" spans="1:41" ht="15" customHeight="1" thickBot="1">
      <c r="A76" s="503"/>
      <c r="B76" s="422"/>
      <c r="C76" s="450">
        <v>74</v>
      </c>
      <c r="D76" s="499" t="s">
        <v>265</v>
      </c>
      <c r="E76" s="437">
        <v>10441</v>
      </c>
      <c r="F76" s="517" t="s">
        <v>71</v>
      </c>
      <c r="G76" s="439" t="s">
        <v>269</v>
      </c>
      <c r="H76" s="619" t="s">
        <v>404</v>
      </c>
      <c r="I76" s="439" t="s">
        <v>267</v>
      </c>
      <c r="J76" s="628" t="s">
        <v>405</v>
      </c>
      <c r="K76" s="440" t="s">
        <v>268</v>
      </c>
      <c r="L76" s="441">
        <v>29.946999999999999</v>
      </c>
      <c r="M76" s="442">
        <v>365</v>
      </c>
      <c r="N76" s="500">
        <v>31</v>
      </c>
      <c r="O76" s="501">
        <f t="shared" si="30"/>
        <v>928.35699999999997</v>
      </c>
      <c r="P76" s="500">
        <v>28</v>
      </c>
      <c r="Q76" s="501">
        <f t="shared" si="31"/>
        <v>838.51599999999996</v>
      </c>
      <c r="R76" s="500">
        <v>31</v>
      </c>
      <c r="S76" s="501">
        <f t="shared" si="32"/>
        <v>928.35699999999997</v>
      </c>
      <c r="T76" s="500">
        <v>30</v>
      </c>
      <c r="U76" s="501">
        <f t="shared" si="33"/>
        <v>898.41</v>
      </c>
      <c r="V76" s="500">
        <v>31</v>
      </c>
      <c r="W76" s="501">
        <f t="shared" si="34"/>
        <v>928.35699999999997</v>
      </c>
      <c r="X76" s="500">
        <v>30</v>
      </c>
      <c r="Y76" s="501">
        <f t="shared" si="35"/>
        <v>898.41</v>
      </c>
      <c r="Z76" s="500">
        <v>31</v>
      </c>
      <c r="AA76" s="501">
        <f t="shared" si="36"/>
        <v>928.35699999999997</v>
      </c>
      <c r="AB76" s="500">
        <v>31</v>
      </c>
      <c r="AC76" s="501">
        <f t="shared" si="37"/>
        <v>928.35699999999997</v>
      </c>
      <c r="AD76" s="500">
        <v>30</v>
      </c>
      <c r="AE76" s="501">
        <f t="shared" si="38"/>
        <v>898.41</v>
      </c>
      <c r="AF76" s="500">
        <v>31</v>
      </c>
      <c r="AG76" s="501">
        <f t="shared" si="39"/>
        <v>928.35699999999997</v>
      </c>
      <c r="AH76" s="500">
        <v>30</v>
      </c>
      <c r="AI76" s="501">
        <f t="shared" si="40"/>
        <v>898.41</v>
      </c>
      <c r="AJ76" s="500">
        <v>31</v>
      </c>
      <c r="AK76" s="501">
        <f t="shared" si="41"/>
        <v>928.35699999999997</v>
      </c>
      <c r="AL76" s="445">
        <f t="shared" si="42"/>
        <v>10930.654999999999</v>
      </c>
      <c r="AM76" s="446">
        <f t="shared" si="43"/>
        <v>10930.654999999999</v>
      </c>
      <c r="AN76" s="447">
        <f t="shared" si="44"/>
        <v>0</v>
      </c>
    </row>
    <row r="77" spans="1:41" ht="15" customHeight="1" thickBot="1">
      <c r="A77" s="434"/>
      <c r="B77" s="422"/>
      <c r="C77" s="450">
        <v>75</v>
      </c>
      <c r="D77" s="504" t="s">
        <v>265</v>
      </c>
      <c r="E77" s="466">
        <v>10445</v>
      </c>
      <c r="F77" s="564" t="s">
        <v>71</v>
      </c>
      <c r="G77" s="468" t="s">
        <v>269</v>
      </c>
      <c r="H77" s="622" t="s">
        <v>383</v>
      </c>
      <c r="I77" s="468" t="s">
        <v>267</v>
      </c>
      <c r="J77" s="630" t="s">
        <v>406</v>
      </c>
      <c r="K77" s="469" t="s">
        <v>268</v>
      </c>
      <c r="L77" s="470">
        <v>29.946999999999999</v>
      </c>
      <c r="M77" s="471">
        <v>365</v>
      </c>
      <c r="N77" s="505">
        <v>31</v>
      </c>
      <c r="O77" s="506">
        <f t="shared" si="30"/>
        <v>928.35699999999997</v>
      </c>
      <c r="P77" s="505">
        <v>28</v>
      </c>
      <c r="Q77" s="506">
        <f t="shared" si="31"/>
        <v>838.51599999999996</v>
      </c>
      <c r="R77" s="505">
        <v>31</v>
      </c>
      <c r="S77" s="506">
        <f t="shared" si="32"/>
        <v>928.35699999999997</v>
      </c>
      <c r="T77" s="505">
        <v>30</v>
      </c>
      <c r="U77" s="506">
        <f t="shared" si="33"/>
        <v>898.41</v>
      </c>
      <c r="V77" s="496">
        <v>31</v>
      </c>
      <c r="W77" s="497">
        <f t="shared" si="34"/>
        <v>928.35699999999997</v>
      </c>
      <c r="X77" s="496">
        <v>30</v>
      </c>
      <c r="Y77" s="497">
        <f t="shared" si="35"/>
        <v>898.41</v>
      </c>
      <c r="Z77" s="496">
        <v>31</v>
      </c>
      <c r="AA77" s="497">
        <f t="shared" si="36"/>
        <v>928.35699999999997</v>
      </c>
      <c r="AB77" s="496">
        <v>31</v>
      </c>
      <c r="AC77" s="497">
        <f t="shared" si="37"/>
        <v>928.35699999999997</v>
      </c>
      <c r="AD77" s="496">
        <v>30</v>
      </c>
      <c r="AE77" s="513">
        <f t="shared" si="38"/>
        <v>898.41</v>
      </c>
      <c r="AF77" s="496">
        <v>31</v>
      </c>
      <c r="AG77" s="497">
        <f t="shared" si="39"/>
        <v>928.35699999999997</v>
      </c>
      <c r="AH77" s="496">
        <v>30</v>
      </c>
      <c r="AI77" s="497">
        <f t="shared" si="40"/>
        <v>898.41</v>
      </c>
      <c r="AJ77" s="496">
        <v>31</v>
      </c>
      <c r="AK77" s="497">
        <f t="shared" si="41"/>
        <v>928.35699999999997</v>
      </c>
      <c r="AL77" s="472">
        <f t="shared" si="42"/>
        <v>10930.654999999999</v>
      </c>
      <c r="AM77" s="473">
        <f t="shared" si="43"/>
        <v>10930.654999999999</v>
      </c>
      <c r="AN77" s="447">
        <f t="shared" si="44"/>
        <v>0</v>
      </c>
      <c r="AO77" s="487"/>
    </row>
    <row r="78" spans="1:41" s="509" customFormat="1" ht="15" customHeight="1">
      <c r="A78" s="434"/>
      <c r="B78" s="422"/>
      <c r="C78" s="450">
        <v>76</v>
      </c>
      <c r="D78" s="514" t="s">
        <v>265</v>
      </c>
      <c r="E78" s="480">
        <v>10271</v>
      </c>
      <c r="F78" s="565" t="s">
        <v>291</v>
      </c>
      <c r="G78" s="481" t="s">
        <v>258</v>
      </c>
      <c r="H78" s="623" t="s">
        <v>407</v>
      </c>
      <c r="I78" s="481" t="s">
        <v>286</v>
      </c>
      <c r="J78" s="623" t="s">
        <v>408</v>
      </c>
      <c r="K78" s="482" t="s">
        <v>287</v>
      </c>
      <c r="L78" s="483">
        <v>36.701999999999998</v>
      </c>
      <c r="M78" s="484">
        <v>47</v>
      </c>
      <c r="N78" s="443">
        <v>0</v>
      </c>
      <c r="O78" s="444"/>
      <c r="P78" s="443">
        <v>0</v>
      </c>
      <c r="Q78" s="444"/>
      <c r="R78" s="443">
        <v>0</v>
      </c>
      <c r="S78" s="444"/>
      <c r="T78" s="443">
        <v>0</v>
      </c>
      <c r="U78" s="444"/>
      <c r="V78" s="443">
        <v>11</v>
      </c>
      <c r="W78" s="444">
        <f t="shared" si="34"/>
        <v>403.72199999999998</v>
      </c>
      <c r="X78" s="443">
        <v>9</v>
      </c>
      <c r="Y78" s="444">
        <f t="shared" si="35"/>
        <v>330.31799999999998</v>
      </c>
      <c r="Z78" s="443">
        <v>8</v>
      </c>
      <c r="AA78" s="444">
        <f t="shared" si="36"/>
        <v>293.61599999999999</v>
      </c>
      <c r="AB78" s="443">
        <v>11</v>
      </c>
      <c r="AC78" s="444">
        <f t="shared" si="37"/>
        <v>403.72199999999998</v>
      </c>
      <c r="AD78" s="443">
        <v>8</v>
      </c>
      <c r="AE78" s="444">
        <f t="shared" si="38"/>
        <v>293.61599999999999</v>
      </c>
      <c r="AF78" s="443">
        <v>0</v>
      </c>
      <c r="AG78" s="444">
        <f t="shared" si="39"/>
        <v>0</v>
      </c>
      <c r="AH78" s="443">
        <v>0</v>
      </c>
      <c r="AI78" s="444">
        <f t="shared" si="40"/>
        <v>0</v>
      </c>
      <c r="AJ78" s="443">
        <v>0</v>
      </c>
      <c r="AK78" s="444">
        <f t="shared" si="41"/>
        <v>0</v>
      </c>
      <c r="AL78" s="485">
        <f t="shared" si="42"/>
        <v>1724.9939999999999</v>
      </c>
      <c r="AM78" s="486">
        <f t="shared" si="43"/>
        <v>1724.9939999999999</v>
      </c>
      <c r="AN78" s="447">
        <f t="shared" si="44"/>
        <v>0</v>
      </c>
      <c r="AO78" s="487"/>
    </row>
    <row r="79" spans="1:41" s="509" customFormat="1" ht="15" customHeight="1" thickBot="1">
      <c r="A79" s="434"/>
      <c r="B79" s="422"/>
      <c r="C79" s="450">
        <v>77</v>
      </c>
      <c r="D79" s="504" t="s">
        <v>265</v>
      </c>
      <c r="E79" s="466">
        <v>10273</v>
      </c>
      <c r="F79" s="534" t="s">
        <v>291</v>
      </c>
      <c r="G79" s="468" t="s">
        <v>258</v>
      </c>
      <c r="H79" s="622" t="s">
        <v>409</v>
      </c>
      <c r="I79" s="468" t="s">
        <v>286</v>
      </c>
      <c r="J79" s="622" t="s">
        <v>410</v>
      </c>
      <c r="K79" s="469" t="s">
        <v>287</v>
      </c>
      <c r="L79" s="470">
        <v>36.701999999999998</v>
      </c>
      <c r="M79" s="471">
        <v>47</v>
      </c>
      <c r="N79" s="443">
        <v>0</v>
      </c>
      <c r="O79" s="444"/>
      <c r="P79" s="443">
        <v>0</v>
      </c>
      <c r="Q79" s="444"/>
      <c r="R79" s="443">
        <v>0</v>
      </c>
      <c r="S79" s="444"/>
      <c r="T79" s="443">
        <v>0</v>
      </c>
      <c r="U79" s="444"/>
      <c r="V79" s="443">
        <v>11</v>
      </c>
      <c r="W79" s="444">
        <f t="shared" si="34"/>
        <v>403.72199999999998</v>
      </c>
      <c r="X79" s="443">
        <v>9</v>
      </c>
      <c r="Y79" s="444">
        <f t="shared" si="35"/>
        <v>330.31799999999998</v>
      </c>
      <c r="Z79" s="443">
        <v>8</v>
      </c>
      <c r="AA79" s="444">
        <f t="shared" si="36"/>
        <v>293.61599999999999</v>
      </c>
      <c r="AB79" s="443">
        <v>11</v>
      </c>
      <c r="AC79" s="444">
        <f t="shared" si="37"/>
        <v>403.72199999999998</v>
      </c>
      <c r="AD79" s="443">
        <v>8</v>
      </c>
      <c r="AE79" s="444">
        <f t="shared" si="38"/>
        <v>293.61599999999999</v>
      </c>
      <c r="AF79" s="443">
        <v>0</v>
      </c>
      <c r="AG79" s="444">
        <f t="shared" si="39"/>
        <v>0</v>
      </c>
      <c r="AH79" s="443">
        <v>0</v>
      </c>
      <c r="AI79" s="444">
        <f t="shared" si="40"/>
        <v>0</v>
      </c>
      <c r="AJ79" s="443">
        <v>0</v>
      </c>
      <c r="AK79" s="444">
        <f t="shared" si="41"/>
        <v>0</v>
      </c>
      <c r="AL79" s="472">
        <f t="shared" si="42"/>
        <v>1724.9939999999999</v>
      </c>
      <c r="AM79" s="473">
        <f t="shared" si="43"/>
        <v>1724.9939999999999</v>
      </c>
      <c r="AN79" s="447">
        <f t="shared" si="44"/>
        <v>0</v>
      </c>
      <c r="AO79" s="487"/>
    </row>
    <row r="80" spans="1:41" ht="15" customHeight="1">
      <c r="A80" s="434"/>
      <c r="B80" s="422"/>
      <c r="C80" s="450">
        <v>78</v>
      </c>
      <c r="D80" s="451" t="s">
        <v>265</v>
      </c>
      <c r="E80" s="452">
        <v>10290</v>
      </c>
      <c r="F80" s="6" t="s">
        <v>291</v>
      </c>
      <c r="G80" s="454" t="s">
        <v>286</v>
      </c>
      <c r="H80" s="620" t="s">
        <v>411</v>
      </c>
      <c r="I80" s="454" t="s">
        <v>258</v>
      </c>
      <c r="J80" s="620" t="s">
        <v>412</v>
      </c>
      <c r="K80" s="482" t="s">
        <v>287</v>
      </c>
      <c r="L80" s="456">
        <v>36.701999999999998</v>
      </c>
      <c r="M80" s="457">
        <v>47</v>
      </c>
      <c r="N80" s="443">
        <v>0</v>
      </c>
      <c r="O80" s="444"/>
      <c r="P80" s="443">
        <v>0</v>
      </c>
      <c r="Q80" s="444"/>
      <c r="R80" s="443">
        <v>0</v>
      </c>
      <c r="S80" s="444"/>
      <c r="T80" s="443">
        <v>0</v>
      </c>
      <c r="U80" s="444"/>
      <c r="V80" s="443">
        <v>11</v>
      </c>
      <c r="W80" s="444">
        <f t="shared" si="34"/>
        <v>403.72199999999998</v>
      </c>
      <c r="X80" s="443">
        <v>9</v>
      </c>
      <c r="Y80" s="444">
        <f t="shared" si="35"/>
        <v>330.31799999999998</v>
      </c>
      <c r="Z80" s="443">
        <v>8</v>
      </c>
      <c r="AA80" s="444">
        <f t="shared" si="36"/>
        <v>293.61599999999999</v>
      </c>
      <c r="AB80" s="443">
        <v>11</v>
      </c>
      <c r="AC80" s="444">
        <f t="shared" si="37"/>
        <v>403.72199999999998</v>
      </c>
      <c r="AD80" s="443">
        <v>8</v>
      </c>
      <c r="AE80" s="444">
        <f t="shared" si="38"/>
        <v>293.61599999999999</v>
      </c>
      <c r="AF80" s="443">
        <v>0</v>
      </c>
      <c r="AG80" s="444">
        <f t="shared" si="39"/>
        <v>0</v>
      </c>
      <c r="AH80" s="443">
        <v>0</v>
      </c>
      <c r="AI80" s="444">
        <f t="shared" si="40"/>
        <v>0</v>
      </c>
      <c r="AJ80" s="443">
        <v>0</v>
      </c>
      <c r="AK80" s="444">
        <f t="shared" si="41"/>
        <v>0</v>
      </c>
      <c r="AL80" s="458">
        <f t="shared" si="42"/>
        <v>1724.9939999999999</v>
      </c>
      <c r="AM80" s="459">
        <f t="shared" si="43"/>
        <v>1724.9939999999999</v>
      </c>
      <c r="AN80" s="447">
        <f t="shared" si="44"/>
        <v>0</v>
      </c>
      <c r="AO80" s="487"/>
    </row>
    <row r="81" spans="1:44" ht="15" customHeight="1" thickBot="1">
      <c r="A81" s="434"/>
      <c r="B81" s="422"/>
      <c r="C81" s="450">
        <v>79</v>
      </c>
      <c r="D81" s="489" t="s">
        <v>265</v>
      </c>
      <c r="E81" s="490">
        <v>10292</v>
      </c>
      <c r="F81" s="566" t="s">
        <v>291</v>
      </c>
      <c r="G81" s="492" t="s">
        <v>286</v>
      </c>
      <c r="H81" s="624" t="s">
        <v>413</v>
      </c>
      <c r="I81" s="492" t="s">
        <v>258</v>
      </c>
      <c r="J81" s="624" t="s">
        <v>414</v>
      </c>
      <c r="K81" s="493" t="s">
        <v>287</v>
      </c>
      <c r="L81" s="494">
        <v>36.701999999999998</v>
      </c>
      <c r="M81" s="495">
        <v>47</v>
      </c>
      <c r="N81" s="443">
        <v>0</v>
      </c>
      <c r="O81" s="444"/>
      <c r="P81" s="443">
        <v>0</v>
      </c>
      <c r="Q81" s="444"/>
      <c r="R81" s="443">
        <v>0</v>
      </c>
      <c r="S81" s="444"/>
      <c r="T81" s="443">
        <v>0</v>
      </c>
      <c r="U81" s="444"/>
      <c r="V81" s="443">
        <v>11</v>
      </c>
      <c r="W81" s="444">
        <f t="shared" si="34"/>
        <v>403.72199999999998</v>
      </c>
      <c r="X81" s="443">
        <v>9</v>
      </c>
      <c r="Y81" s="444">
        <f t="shared" si="35"/>
        <v>330.31799999999998</v>
      </c>
      <c r="Z81" s="443">
        <v>8</v>
      </c>
      <c r="AA81" s="444">
        <f t="shared" si="36"/>
        <v>293.61599999999999</v>
      </c>
      <c r="AB81" s="443">
        <v>11</v>
      </c>
      <c r="AC81" s="444">
        <f t="shared" si="37"/>
        <v>403.72199999999998</v>
      </c>
      <c r="AD81" s="443">
        <v>8</v>
      </c>
      <c r="AE81" s="444">
        <f t="shared" si="38"/>
        <v>293.61599999999999</v>
      </c>
      <c r="AF81" s="443">
        <v>0</v>
      </c>
      <c r="AG81" s="444">
        <f t="shared" si="39"/>
        <v>0</v>
      </c>
      <c r="AH81" s="443">
        <v>0</v>
      </c>
      <c r="AI81" s="444">
        <f t="shared" si="40"/>
        <v>0</v>
      </c>
      <c r="AJ81" s="443">
        <v>0</v>
      </c>
      <c r="AK81" s="444">
        <f t="shared" si="41"/>
        <v>0</v>
      </c>
      <c r="AL81" s="477">
        <f t="shared" si="42"/>
        <v>1724.9939999999999</v>
      </c>
      <c r="AM81" s="498">
        <f t="shared" si="43"/>
        <v>1724.9939999999999</v>
      </c>
      <c r="AN81" s="447">
        <f t="shared" si="44"/>
        <v>0</v>
      </c>
      <c r="AO81" s="487"/>
    </row>
    <row r="82" spans="1:44" ht="15" customHeight="1" thickBot="1">
      <c r="C82" s="450">
        <v>80</v>
      </c>
      <c r="D82" s="515" t="s">
        <v>265</v>
      </c>
      <c r="E82" s="516">
        <v>10300</v>
      </c>
      <c r="F82" s="517" t="s">
        <v>71</v>
      </c>
      <c r="G82" s="518" t="s">
        <v>258</v>
      </c>
      <c r="H82" s="625" t="s">
        <v>391</v>
      </c>
      <c r="I82" s="518" t="s">
        <v>288</v>
      </c>
      <c r="J82" s="625" t="s">
        <v>415</v>
      </c>
      <c r="K82" s="519" t="s">
        <v>268</v>
      </c>
      <c r="L82" s="520">
        <v>111.446</v>
      </c>
      <c r="M82" s="521">
        <v>365</v>
      </c>
      <c r="N82" s="500">
        <v>31</v>
      </c>
      <c r="O82" s="501">
        <f>L82*N82</f>
        <v>3454.826</v>
      </c>
      <c r="P82" s="500">
        <v>28</v>
      </c>
      <c r="Q82" s="501">
        <f>L82*P82</f>
        <v>3120.4879999999998</v>
      </c>
      <c r="R82" s="500">
        <v>31</v>
      </c>
      <c r="S82" s="501">
        <f>L82*R82</f>
        <v>3454.826</v>
      </c>
      <c r="T82" s="500">
        <v>30</v>
      </c>
      <c r="U82" s="501">
        <f>L82*T82</f>
        <v>3343.38</v>
      </c>
      <c r="V82" s="507">
        <v>31</v>
      </c>
      <c r="W82" s="508">
        <f t="shared" si="34"/>
        <v>3454.826</v>
      </c>
      <c r="X82" s="507">
        <v>30</v>
      </c>
      <c r="Y82" s="508">
        <f t="shared" si="35"/>
        <v>3343.38</v>
      </c>
      <c r="Z82" s="507">
        <v>31</v>
      </c>
      <c r="AA82" s="508">
        <f t="shared" si="36"/>
        <v>3454.826</v>
      </c>
      <c r="AB82" s="507">
        <v>31</v>
      </c>
      <c r="AC82" s="508">
        <f t="shared" si="37"/>
        <v>3454.826</v>
      </c>
      <c r="AD82" s="507">
        <v>30</v>
      </c>
      <c r="AE82" s="508">
        <f t="shared" si="38"/>
        <v>3343.38</v>
      </c>
      <c r="AF82" s="507">
        <v>31</v>
      </c>
      <c r="AG82" s="522">
        <f t="shared" si="39"/>
        <v>3454.826</v>
      </c>
      <c r="AH82" s="507">
        <v>30</v>
      </c>
      <c r="AI82" s="522">
        <f t="shared" si="40"/>
        <v>3343.38</v>
      </c>
      <c r="AJ82" s="507">
        <v>31</v>
      </c>
      <c r="AK82" s="508">
        <f t="shared" si="41"/>
        <v>3454.826</v>
      </c>
      <c r="AL82" s="523">
        <f t="shared" si="42"/>
        <v>40677.79</v>
      </c>
      <c r="AM82" s="524">
        <f t="shared" si="43"/>
        <v>40677.79</v>
      </c>
      <c r="AN82" s="447">
        <f t="shared" si="44"/>
        <v>0</v>
      </c>
      <c r="AO82" s="487"/>
    </row>
    <row r="83" spans="1:44" ht="15" customHeight="1" thickBot="1">
      <c r="C83" s="450">
        <v>81</v>
      </c>
      <c r="D83" s="525" t="s">
        <v>265</v>
      </c>
      <c r="E83" s="526">
        <v>10302</v>
      </c>
      <c r="F83" s="6" t="s">
        <v>71</v>
      </c>
      <c r="G83" s="527" t="s">
        <v>258</v>
      </c>
      <c r="H83" s="626" t="s">
        <v>416</v>
      </c>
      <c r="I83" s="527" t="s">
        <v>288</v>
      </c>
      <c r="J83" s="626" t="s">
        <v>397</v>
      </c>
      <c r="K83" s="528" t="s">
        <v>268</v>
      </c>
      <c r="L83" s="529">
        <v>111.446</v>
      </c>
      <c r="M83" s="530">
        <v>365</v>
      </c>
      <c r="N83" s="443">
        <v>31</v>
      </c>
      <c r="O83" s="444">
        <f>L83*N83</f>
        <v>3454.826</v>
      </c>
      <c r="P83" s="443">
        <v>28</v>
      </c>
      <c r="Q83" s="444">
        <f>L83*P83</f>
        <v>3120.4879999999998</v>
      </c>
      <c r="R83" s="443">
        <v>31</v>
      </c>
      <c r="S83" s="444">
        <f>L83*R83</f>
        <v>3454.826</v>
      </c>
      <c r="T83" s="443">
        <v>30</v>
      </c>
      <c r="U83" s="444">
        <f>L83*T83</f>
        <v>3343.38</v>
      </c>
      <c r="V83" s="443">
        <v>31</v>
      </c>
      <c r="W83" s="444">
        <f t="shared" si="34"/>
        <v>3454.826</v>
      </c>
      <c r="X83" s="443">
        <v>30</v>
      </c>
      <c r="Y83" s="444">
        <f t="shared" si="35"/>
        <v>3343.38</v>
      </c>
      <c r="Z83" s="443">
        <v>31</v>
      </c>
      <c r="AA83" s="444">
        <f t="shared" si="36"/>
        <v>3454.826</v>
      </c>
      <c r="AB83" s="443">
        <v>31</v>
      </c>
      <c r="AC83" s="444">
        <f t="shared" si="37"/>
        <v>3454.826</v>
      </c>
      <c r="AD83" s="443">
        <v>30</v>
      </c>
      <c r="AE83" s="444">
        <f t="shared" si="38"/>
        <v>3343.38</v>
      </c>
      <c r="AF83" s="443">
        <v>31</v>
      </c>
      <c r="AG83" s="506">
        <f t="shared" si="39"/>
        <v>3454.826</v>
      </c>
      <c r="AH83" s="443">
        <v>30</v>
      </c>
      <c r="AI83" s="444">
        <f t="shared" si="40"/>
        <v>3343.38</v>
      </c>
      <c r="AJ83" s="443">
        <v>31</v>
      </c>
      <c r="AK83" s="444">
        <f t="shared" si="41"/>
        <v>3454.826</v>
      </c>
      <c r="AL83" s="458">
        <f t="shared" si="42"/>
        <v>40677.79</v>
      </c>
      <c r="AM83" s="531">
        <f t="shared" si="43"/>
        <v>40677.79</v>
      </c>
      <c r="AN83" s="447">
        <f t="shared" si="44"/>
        <v>0</v>
      </c>
      <c r="AO83" s="487"/>
    </row>
    <row r="84" spans="1:44" ht="15" customHeight="1">
      <c r="C84" s="450">
        <v>82</v>
      </c>
      <c r="D84" s="525" t="s">
        <v>265</v>
      </c>
      <c r="E84" s="526">
        <v>10311</v>
      </c>
      <c r="F84" s="6" t="s">
        <v>71</v>
      </c>
      <c r="G84" s="527" t="s">
        <v>288</v>
      </c>
      <c r="H84" s="626" t="s">
        <v>417</v>
      </c>
      <c r="I84" s="527" t="s">
        <v>258</v>
      </c>
      <c r="J84" s="626" t="s">
        <v>418</v>
      </c>
      <c r="K84" s="455" t="s">
        <v>268</v>
      </c>
      <c r="L84" s="529">
        <v>111.446</v>
      </c>
      <c r="M84" s="530">
        <v>365</v>
      </c>
      <c r="N84" s="443">
        <v>31</v>
      </c>
      <c r="O84" s="444">
        <f>L84*N84</f>
        <v>3454.826</v>
      </c>
      <c r="P84" s="443">
        <v>28</v>
      </c>
      <c r="Q84" s="444">
        <f>L84*P84</f>
        <v>3120.4879999999998</v>
      </c>
      <c r="R84" s="443">
        <v>31</v>
      </c>
      <c r="S84" s="444">
        <f>L84*R84</f>
        <v>3454.826</v>
      </c>
      <c r="T84" s="443">
        <v>30</v>
      </c>
      <c r="U84" s="444">
        <f>L84*T84</f>
        <v>3343.38</v>
      </c>
      <c r="V84" s="443">
        <v>31</v>
      </c>
      <c r="W84" s="444">
        <f t="shared" si="34"/>
        <v>3454.826</v>
      </c>
      <c r="X84" s="443">
        <v>30</v>
      </c>
      <c r="Y84" s="444">
        <f t="shared" si="35"/>
        <v>3343.38</v>
      </c>
      <c r="Z84" s="443">
        <v>31</v>
      </c>
      <c r="AA84" s="444">
        <f t="shared" si="36"/>
        <v>3454.826</v>
      </c>
      <c r="AB84" s="443">
        <v>31</v>
      </c>
      <c r="AC84" s="444">
        <f t="shared" si="37"/>
        <v>3454.826</v>
      </c>
      <c r="AD84" s="443">
        <v>30</v>
      </c>
      <c r="AE84" s="444">
        <f t="shared" si="38"/>
        <v>3343.38</v>
      </c>
      <c r="AF84" s="443">
        <v>31</v>
      </c>
      <c r="AG84" s="444">
        <f t="shared" si="39"/>
        <v>3454.826</v>
      </c>
      <c r="AH84" s="443">
        <v>30</v>
      </c>
      <c r="AI84" s="444">
        <f t="shared" si="40"/>
        <v>3343.38</v>
      </c>
      <c r="AJ84" s="443">
        <v>31</v>
      </c>
      <c r="AK84" s="444">
        <f t="shared" si="41"/>
        <v>3454.826</v>
      </c>
      <c r="AL84" s="458">
        <f t="shared" si="42"/>
        <v>40677.79</v>
      </c>
      <c r="AM84" s="531">
        <f t="shared" si="43"/>
        <v>40677.79</v>
      </c>
      <c r="AN84" s="447">
        <f t="shared" si="44"/>
        <v>0</v>
      </c>
      <c r="AO84" s="487"/>
    </row>
    <row r="85" spans="1:44" ht="15" customHeight="1" thickBot="1">
      <c r="C85" s="450">
        <v>83</v>
      </c>
      <c r="D85" s="532" t="s">
        <v>265</v>
      </c>
      <c r="E85" s="533">
        <v>10313</v>
      </c>
      <c r="F85" s="534" t="s">
        <v>71</v>
      </c>
      <c r="G85" s="535" t="s">
        <v>288</v>
      </c>
      <c r="H85" s="627" t="s">
        <v>419</v>
      </c>
      <c r="I85" s="535" t="s">
        <v>258</v>
      </c>
      <c r="J85" s="627" t="s">
        <v>340</v>
      </c>
      <c r="K85" s="536" t="s">
        <v>268</v>
      </c>
      <c r="L85" s="537">
        <v>111.446</v>
      </c>
      <c r="M85" s="538">
        <v>365</v>
      </c>
      <c r="N85" s="505">
        <v>31</v>
      </c>
      <c r="O85" s="506">
        <f>L85*N85</f>
        <v>3454.826</v>
      </c>
      <c r="P85" s="505">
        <v>28</v>
      </c>
      <c r="Q85" s="506">
        <f>L85*P85</f>
        <v>3120.4879999999998</v>
      </c>
      <c r="R85" s="505">
        <v>31</v>
      </c>
      <c r="S85" s="506">
        <f>L85*R85</f>
        <v>3454.826</v>
      </c>
      <c r="T85" s="505">
        <v>30</v>
      </c>
      <c r="U85" s="506">
        <f>L85*T85</f>
        <v>3343.38</v>
      </c>
      <c r="V85" s="505">
        <v>31</v>
      </c>
      <c r="W85" s="506">
        <f t="shared" si="34"/>
        <v>3454.826</v>
      </c>
      <c r="X85" s="505">
        <v>30</v>
      </c>
      <c r="Y85" s="506">
        <f t="shared" si="35"/>
        <v>3343.38</v>
      </c>
      <c r="Z85" s="505">
        <v>31</v>
      </c>
      <c r="AA85" s="506">
        <f t="shared" si="36"/>
        <v>3454.826</v>
      </c>
      <c r="AB85" s="505">
        <v>31</v>
      </c>
      <c r="AC85" s="506">
        <f t="shared" si="37"/>
        <v>3454.826</v>
      </c>
      <c r="AD85" s="505">
        <v>30</v>
      </c>
      <c r="AE85" s="506">
        <f t="shared" si="38"/>
        <v>3343.38</v>
      </c>
      <c r="AF85" s="505">
        <v>31</v>
      </c>
      <c r="AG85" s="506">
        <f t="shared" si="39"/>
        <v>3454.826</v>
      </c>
      <c r="AH85" s="505">
        <v>30</v>
      </c>
      <c r="AI85" s="506">
        <f t="shared" si="40"/>
        <v>3343.38</v>
      </c>
      <c r="AJ85" s="505">
        <v>31</v>
      </c>
      <c r="AK85" s="506">
        <f t="shared" si="41"/>
        <v>3454.826</v>
      </c>
      <c r="AL85" s="539">
        <f t="shared" si="42"/>
        <v>40677.79</v>
      </c>
      <c r="AM85" s="540">
        <f t="shared" si="43"/>
        <v>40677.79</v>
      </c>
      <c r="AN85" s="447">
        <f t="shared" si="44"/>
        <v>0</v>
      </c>
      <c r="AO85" s="487"/>
    </row>
    <row r="86" spans="1:44" s="544" customFormat="1" ht="15.95" customHeight="1" thickBot="1">
      <c r="A86" s="541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542">
        <f>SUM(N3:N81)</f>
        <v>2083</v>
      </c>
      <c r="O86" s="543">
        <f t="shared" ref="O86:AM86" si="45">SUM(O3:O85)</f>
        <v>194890.38899999991</v>
      </c>
      <c r="P86" s="543">
        <f t="shared" si="45"/>
        <v>1992</v>
      </c>
      <c r="Q86" s="543">
        <f t="shared" si="45"/>
        <v>176026.23199999999</v>
      </c>
      <c r="R86" s="543">
        <f t="shared" si="45"/>
        <v>2190</v>
      </c>
      <c r="S86" s="543">
        <f t="shared" si="45"/>
        <v>193717.25799999991</v>
      </c>
      <c r="T86" s="543">
        <f t="shared" si="45"/>
        <v>2137</v>
      </c>
      <c r="U86" s="543">
        <f t="shared" si="45"/>
        <v>188747.75200000012</v>
      </c>
      <c r="V86" s="543">
        <f t="shared" si="45"/>
        <v>2249</v>
      </c>
      <c r="W86" s="543">
        <f t="shared" si="45"/>
        <v>197016.79799999992</v>
      </c>
      <c r="X86" s="543">
        <f t="shared" si="45"/>
        <v>2175</v>
      </c>
      <c r="Y86" s="543">
        <f t="shared" si="45"/>
        <v>191029.53400000013</v>
      </c>
      <c r="Z86" s="543">
        <f t="shared" si="45"/>
        <v>2273</v>
      </c>
      <c r="AA86" s="543">
        <f t="shared" si="45"/>
        <v>200298.88099999996</v>
      </c>
      <c r="AB86" s="543">
        <f t="shared" si="45"/>
        <v>2259</v>
      </c>
      <c r="AC86" s="543">
        <f t="shared" si="45"/>
        <v>199097.81999999995</v>
      </c>
      <c r="AD86" s="543">
        <f t="shared" si="45"/>
        <v>2174</v>
      </c>
      <c r="AE86" s="543">
        <f t="shared" si="45"/>
        <v>190358.46200000017</v>
      </c>
      <c r="AF86" s="543">
        <f t="shared" si="45"/>
        <v>2217</v>
      </c>
      <c r="AG86" s="543">
        <f t="shared" si="45"/>
        <v>195762.88099999991</v>
      </c>
      <c r="AH86" s="543">
        <f t="shared" si="45"/>
        <v>2110</v>
      </c>
      <c r="AI86" s="543">
        <f t="shared" si="45"/>
        <v>186702.12900000013</v>
      </c>
      <c r="AJ86" s="543">
        <f t="shared" si="45"/>
        <v>2207</v>
      </c>
      <c r="AK86" s="543">
        <f t="shared" si="45"/>
        <v>194890.38899999991</v>
      </c>
      <c r="AL86" s="543">
        <f t="shared" si="45"/>
        <v>2308538.5249999994</v>
      </c>
      <c r="AM86" s="568">
        <f t="shared" si="45"/>
        <v>2308538.5250000004</v>
      </c>
      <c r="AN86" s="447">
        <f t="shared" si="44"/>
        <v>0</v>
      </c>
      <c r="AO86" s="487"/>
    </row>
    <row r="87" spans="1:44" ht="15" customHeight="1">
      <c r="C87" s="412"/>
      <c r="D87" s="412"/>
      <c r="E87" s="412"/>
      <c r="F87" s="541"/>
      <c r="G87" s="412"/>
      <c r="H87" s="545"/>
      <c r="I87" s="412"/>
      <c r="J87" s="545"/>
      <c r="K87" s="412"/>
      <c r="L87" s="546"/>
      <c r="M87" s="412"/>
      <c r="N87" s="547"/>
      <c r="P87" s="548"/>
      <c r="Q87" s="548"/>
      <c r="R87" s="548"/>
      <c r="S87" s="548"/>
      <c r="T87" s="548"/>
      <c r="U87" s="548"/>
      <c r="V87" s="548"/>
      <c r="W87" s="548"/>
      <c r="X87" s="548"/>
      <c r="Y87" s="548"/>
      <c r="Z87" s="548"/>
      <c r="AA87" s="548"/>
      <c r="AB87" s="548"/>
      <c r="AC87" s="548"/>
      <c r="AD87" s="548"/>
      <c r="AE87" s="548"/>
      <c r="AF87" s="548"/>
      <c r="AG87" s="548"/>
      <c r="AH87" s="548"/>
      <c r="AI87" s="548"/>
      <c r="AJ87" s="548"/>
      <c r="AK87" s="548"/>
      <c r="AM87" s="549"/>
      <c r="AN87" s="447"/>
    </row>
    <row r="88" spans="1:44" ht="15" customHeight="1">
      <c r="D88" s="421"/>
      <c r="L88" s="550"/>
      <c r="M88" s="551" t="s">
        <v>1</v>
      </c>
      <c r="N88" s="552"/>
      <c r="O88" s="553">
        <f>SUM(O3:O36)</f>
        <v>71721.056000000026</v>
      </c>
      <c r="P88" s="553"/>
      <c r="Q88" s="553">
        <f>SUM(Q3:Q36)</f>
        <v>64496.383999999976</v>
      </c>
      <c r="R88" s="553"/>
      <c r="S88" s="553">
        <f>SUM(S3:S36)</f>
        <v>70638.480000000025</v>
      </c>
      <c r="T88" s="553"/>
      <c r="U88" s="553">
        <f>SUM(U3:U36)</f>
        <v>69356.47</v>
      </c>
      <c r="V88" s="553"/>
      <c r="W88" s="553">
        <f>SUM(W3:W36)</f>
        <v>71202.62</v>
      </c>
      <c r="X88" s="553"/>
      <c r="Y88" s="553">
        <f>SUM(Y3:Y36)</f>
        <v>68661.415999999997</v>
      </c>
      <c r="Z88" s="553"/>
      <c r="AA88" s="553">
        <f>SUM(AA3:AA36)</f>
        <v>71982.88400000002</v>
      </c>
      <c r="AB88" s="553"/>
      <c r="AC88" s="553">
        <f>SUM(AC3:AC36)</f>
        <v>70507.566000000006</v>
      </c>
      <c r="AD88" s="553"/>
      <c r="AE88" s="553">
        <f>SUM(AE3:AE36)</f>
        <v>69487.384000000005</v>
      </c>
      <c r="AF88" s="553"/>
      <c r="AG88" s="553">
        <f>SUM(AG3:AG36)</f>
        <v>71982.88400000002</v>
      </c>
      <c r="AH88" s="553"/>
      <c r="AI88" s="553">
        <f>SUM(AI3:AI36)</f>
        <v>68012.065999999992</v>
      </c>
      <c r="AJ88" s="553"/>
      <c r="AK88" s="553">
        <f>SUM(AK3:AK36)</f>
        <v>71721.056000000026</v>
      </c>
      <c r="AL88" s="551" t="s">
        <v>1</v>
      </c>
      <c r="AM88" s="553">
        <f>SUM(AM3:AM36)</f>
        <v>839770.26599999971</v>
      </c>
    </row>
    <row r="89" spans="1:44" s="412" customFormat="1" ht="15" customHeight="1">
      <c r="C89" s="421"/>
      <c r="D89" s="421"/>
      <c r="E89" s="415"/>
      <c r="F89" s="544"/>
      <c r="G89" s="415"/>
      <c r="H89" s="418"/>
      <c r="I89" s="415"/>
      <c r="J89" s="418"/>
      <c r="K89" s="421"/>
      <c r="L89" s="550"/>
      <c r="M89" s="551" t="s">
        <v>0</v>
      </c>
      <c r="N89" s="554"/>
      <c r="O89" s="553">
        <f>SUM(O37:O85)</f>
        <v>123169.33300000001</v>
      </c>
      <c r="P89" s="553"/>
      <c r="Q89" s="553">
        <f>SUM(Q37:Q85)</f>
        <v>111529.848</v>
      </c>
      <c r="R89" s="553"/>
      <c r="S89" s="553">
        <f>SUM(S37:S85)</f>
        <v>123078.77800000001</v>
      </c>
      <c r="T89" s="553"/>
      <c r="U89" s="553">
        <f>SUM(U37:U85)</f>
        <v>119391.28200000002</v>
      </c>
      <c r="V89" s="553"/>
      <c r="W89" s="553">
        <f>SUM(W37:W85)</f>
        <v>125814.17799999997</v>
      </c>
      <c r="X89" s="553"/>
      <c r="Y89" s="553">
        <f>SUM(Y37:Y85)</f>
        <v>122368.11800000002</v>
      </c>
      <c r="Z89" s="553"/>
      <c r="AA89" s="553">
        <f>SUM(AA37:AA85)</f>
        <v>128315.99699999999</v>
      </c>
      <c r="AB89" s="553"/>
      <c r="AC89" s="553">
        <f>SUM(AC37:AC85)</f>
        <v>128590.25399999999</v>
      </c>
      <c r="AD89" s="553"/>
      <c r="AE89" s="553">
        <f>SUM(AE37:AE85)</f>
        <v>120871.07799999999</v>
      </c>
      <c r="AF89" s="553"/>
      <c r="AG89" s="553">
        <f>SUM(AG37:AG85)</f>
        <v>123779.99700000002</v>
      </c>
      <c r="AH89" s="553"/>
      <c r="AI89" s="553">
        <f>SUM(AI37:AI85)</f>
        <v>118690.06300000002</v>
      </c>
      <c r="AJ89" s="553"/>
      <c r="AK89" s="553">
        <f>SUM(AK37:AK85)</f>
        <v>123169.33300000001</v>
      </c>
      <c r="AL89" s="551" t="s">
        <v>0</v>
      </c>
      <c r="AM89" s="553">
        <f>SUM(AM37:AM85)</f>
        <v>1468768.2590000005</v>
      </c>
      <c r="AN89" s="447"/>
      <c r="AO89" s="555"/>
    </row>
    <row r="90" spans="1:44" s="415" customFormat="1" ht="15" customHeight="1">
      <c r="A90" s="412"/>
      <c r="B90" s="412"/>
      <c r="C90" s="421"/>
      <c r="D90" s="421"/>
      <c r="F90" s="544"/>
      <c r="H90" s="418"/>
      <c r="J90" s="418"/>
      <c r="K90" s="421"/>
      <c r="L90" s="556"/>
      <c r="M90" s="556"/>
      <c r="N90" s="556"/>
      <c r="O90" s="556"/>
      <c r="P90" s="556"/>
      <c r="Q90" s="556"/>
      <c r="R90" s="556"/>
      <c r="S90" s="556"/>
      <c r="T90" s="556"/>
      <c r="U90" s="556"/>
      <c r="V90" s="556"/>
      <c r="W90" s="556"/>
      <c r="X90" s="556"/>
      <c r="Y90" s="556"/>
      <c r="Z90" s="556"/>
      <c r="AA90" s="556"/>
      <c r="AB90" s="556"/>
      <c r="AC90" s="556"/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6"/>
      <c r="AP90" s="556"/>
      <c r="AQ90" s="421"/>
      <c r="AR90" s="421"/>
    </row>
    <row r="91" spans="1:44" s="415" customFormat="1" ht="15" customHeight="1">
      <c r="A91" s="412"/>
      <c r="B91" s="412"/>
      <c r="C91" s="421"/>
      <c r="D91" s="421"/>
      <c r="K91" s="421"/>
      <c r="L91" s="556"/>
      <c r="M91" s="557"/>
      <c r="N91" s="558"/>
      <c r="O91" s="548"/>
      <c r="P91" s="558"/>
      <c r="Q91" s="559"/>
      <c r="R91" s="558"/>
      <c r="S91" s="559"/>
      <c r="T91" s="558"/>
      <c r="U91" s="559"/>
      <c r="V91" s="558"/>
      <c r="W91" s="559"/>
      <c r="X91" s="558"/>
      <c r="Y91" s="559"/>
      <c r="Z91" s="558"/>
      <c r="AA91" s="559"/>
      <c r="AB91" s="558"/>
      <c r="AC91" s="559"/>
      <c r="AD91" s="558"/>
      <c r="AE91" s="559"/>
      <c r="AF91" s="558"/>
      <c r="AG91" s="559"/>
      <c r="AH91" s="558"/>
      <c r="AI91" s="559"/>
      <c r="AJ91" s="558"/>
      <c r="AK91" s="559"/>
      <c r="AL91" s="1"/>
      <c r="AM91" s="560"/>
      <c r="AN91" s="419"/>
      <c r="AO91" s="420"/>
      <c r="AP91" s="421"/>
      <c r="AQ91" s="421"/>
      <c r="AR91" s="421"/>
    </row>
    <row r="92" spans="1:44" s="415" customFormat="1" ht="15" customHeight="1">
      <c r="A92" s="412"/>
      <c r="B92" s="412"/>
      <c r="C92" s="421"/>
      <c r="D92" s="421"/>
      <c r="K92" s="421"/>
      <c r="L92" s="556"/>
      <c r="M92" s="557"/>
      <c r="N92" s="558"/>
      <c r="O92" s="548"/>
      <c r="P92" s="558"/>
      <c r="Q92" s="559"/>
      <c r="R92" s="558"/>
      <c r="S92" s="559"/>
      <c r="T92" s="558"/>
      <c r="U92" s="559"/>
      <c r="V92" s="558"/>
      <c r="W92" s="559"/>
      <c r="X92" s="558"/>
      <c r="Y92" s="559"/>
      <c r="Z92" s="558"/>
      <c r="AA92" s="559"/>
      <c r="AB92" s="558"/>
      <c r="AC92" s="559"/>
      <c r="AD92" s="558"/>
      <c r="AE92" s="559"/>
      <c r="AF92" s="558"/>
      <c r="AG92" s="559"/>
      <c r="AH92" s="558"/>
      <c r="AI92" s="559"/>
      <c r="AJ92" s="558"/>
      <c r="AK92" s="559"/>
      <c r="AL92" s="1"/>
      <c r="AM92" s="560"/>
      <c r="AN92" s="419"/>
      <c r="AO92" s="420"/>
      <c r="AP92" s="421"/>
      <c r="AQ92" s="421"/>
      <c r="AR92" s="421"/>
    </row>
    <row r="93" spans="1:44" s="415" customFormat="1" ht="15" customHeight="1">
      <c r="A93" s="412"/>
      <c r="B93" s="412"/>
      <c r="C93" s="421"/>
      <c r="D93" s="421"/>
      <c r="L93" s="556"/>
      <c r="M93" s="557"/>
      <c r="N93" s="558"/>
      <c r="O93" s="548"/>
      <c r="P93" s="558"/>
      <c r="Q93" s="559"/>
      <c r="R93" s="558"/>
      <c r="S93" s="559"/>
      <c r="T93" s="558"/>
      <c r="U93" s="559"/>
      <c r="V93" s="558"/>
      <c r="W93" s="559"/>
      <c r="X93" s="558"/>
      <c r="Y93" s="559"/>
      <c r="Z93" s="558"/>
      <c r="AA93" s="559"/>
      <c r="AB93" s="558"/>
      <c r="AC93" s="559"/>
      <c r="AD93" s="558"/>
      <c r="AE93" s="559"/>
      <c r="AF93" s="558"/>
      <c r="AG93" s="559"/>
      <c r="AH93" s="558"/>
      <c r="AI93" s="559"/>
      <c r="AJ93" s="558"/>
      <c r="AK93" s="559"/>
      <c r="AL93" s="1"/>
      <c r="AM93" s="560"/>
      <c r="AN93" s="419"/>
      <c r="AO93" s="420"/>
      <c r="AP93" s="421"/>
      <c r="AQ93" s="421"/>
      <c r="AR93" s="421"/>
    </row>
    <row r="94" spans="1:44" s="415" customFormat="1" ht="15" customHeight="1">
      <c r="A94" s="412"/>
      <c r="B94" s="412"/>
      <c r="C94" s="421"/>
      <c r="D94" s="421"/>
      <c r="L94" s="556"/>
      <c r="M94" s="557"/>
      <c r="N94" s="558"/>
      <c r="O94" s="548"/>
      <c r="P94" s="558"/>
      <c r="Q94" s="559"/>
      <c r="R94" s="558"/>
      <c r="S94" s="559"/>
      <c r="T94" s="558"/>
      <c r="U94" s="559"/>
      <c r="V94" s="558"/>
      <c r="W94" s="559"/>
      <c r="X94" s="558"/>
      <c r="Y94" s="559"/>
      <c r="Z94" s="558"/>
      <c r="AA94" s="559"/>
      <c r="AB94" s="558"/>
      <c r="AC94" s="559"/>
      <c r="AD94" s="558"/>
      <c r="AE94" s="559"/>
      <c r="AF94" s="558"/>
      <c r="AG94" s="559"/>
      <c r="AH94" s="558"/>
      <c r="AI94" s="559"/>
      <c r="AJ94" s="558"/>
      <c r="AK94" s="559"/>
      <c r="AL94" s="1"/>
      <c r="AM94" s="560"/>
      <c r="AN94" s="419"/>
      <c r="AO94" s="420"/>
      <c r="AP94" s="421"/>
      <c r="AQ94" s="421"/>
      <c r="AR94" s="421"/>
    </row>
    <row r="95" spans="1:44" s="415" customFormat="1" ht="15" customHeight="1">
      <c r="A95" s="412"/>
      <c r="B95" s="412"/>
      <c r="C95" s="421"/>
      <c r="D95" s="421"/>
      <c r="F95" s="544"/>
      <c r="H95" s="418"/>
      <c r="L95" s="556"/>
      <c r="M95" s="557"/>
      <c r="N95" s="558"/>
      <c r="O95" s="548"/>
      <c r="P95" s="558"/>
      <c r="Q95" s="559"/>
      <c r="R95" s="558"/>
      <c r="S95" s="559"/>
      <c r="T95" s="558"/>
      <c r="U95" s="559"/>
      <c r="V95" s="558"/>
      <c r="W95" s="559"/>
      <c r="X95" s="558"/>
      <c r="Y95" s="559"/>
      <c r="Z95" s="558"/>
      <c r="AA95" s="559"/>
      <c r="AB95" s="558"/>
      <c r="AC95" s="559"/>
      <c r="AD95" s="558"/>
      <c r="AE95" s="559"/>
      <c r="AF95" s="558"/>
      <c r="AG95" s="559"/>
      <c r="AH95" s="558"/>
      <c r="AI95" s="559"/>
      <c r="AJ95" s="558"/>
      <c r="AK95" s="559"/>
      <c r="AL95" s="1"/>
      <c r="AM95" s="560"/>
      <c r="AN95" s="419"/>
      <c r="AO95" s="420"/>
      <c r="AP95" s="421"/>
      <c r="AQ95" s="421"/>
      <c r="AR95" s="421"/>
    </row>
    <row r="96" spans="1:44" s="415" customFormat="1" ht="15" customHeight="1">
      <c r="A96" s="412"/>
      <c r="B96" s="412"/>
      <c r="C96" s="421"/>
      <c r="D96" s="421"/>
      <c r="F96" s="544"/>
      <c r="H96" s="418"/>
      <c r="J96" s="418"/>
      <c r="K96" s="421"/>
      <c r="L96" s="556"/>
      <c r="M96" s="557"/>
      <c r="N96" s="558"/>
      <c r="O96" s="548"/>
      <c r="P96" s="558"/>
      <c r="Q96" s="559"/>
      <c r="R96" s="558"/>
      <c r="S96" s="559"/>
      <c r="T96" s="558"/>
      <c r="U96" s="559"/>
      <c r="V96" s="558"/>
      <c r="W96" s="559"/>
      <c r="X96" s="558"/>
      <c r="Y96" s="559"/>
      <c r="Z96" s="558"/>
      <c r="AA96" s="559"/>
      <c r="AB96" s="558"/>
      <c r="AC96" s="559"/>
      <c r="AD96" s="558"/>
      <c r="AE96" s="559"/>
      <c r="AF96" s="558"/>
      <c r="AG96" s="559"/>
      <c r="AH96" s="558"/>
      <c r="AI96" s="559"/>
      <c r="AJ96" s="558"/>
      <c r="AK96" s="559"/>
      <c r="AL96" s="1"/>
      <c r="AM96" s="560"/>
      <c r="AN96" s="419"/>
      <c r="AO96" s="420"/>
      <c r="AP96" s="421"/>
      <c r="AQ96" s="421"/>
      <c r="AR96" s="421"/>
    </row>
    <row r="97" spans="1:44" s="415" customFormat="1" ht="15" customHeight="1">
      <c r="A97" s="412"/>
      <c r="B97" s="412"/>
      <c r="C97" s="421"/>
      <c r="D97" s="421"/>
      <c r="F97" s="544"/>
      <c r="H97" s="418"/>
      <c r="J97" s="418"/>
      <c r="K97" s="421"/>
      <c r="L97" s="556"/>
      <c r="M97" s="557"/>
      <c r="N97" s="558"/>
      <c r="O97" s="548"/>
      <c r="P97" s="558"/>
      <c r="Q97" s="559"/>
      <c r="R97" s="558"/>
      <c r="S97" s="559"/>
      <c r="T97" s="558"/>
      <c r="U97" s="559"/>
      <c r="V97" s="558"/>
      <c r="W97" s="559"/>
      <c r="X97" s="558"/>
      <c r="Y97" s="559"/>
      <c r="Z97" s="558"/>
      <c r="AA97" s="559"/>
      <c r="AB97" s="558"/>
      <c r="AC97" s="559"/>
      <c r="AD97" s="558"/>
      <c r="AE97" s="559"/>
      <c r="AF97" s="558"/>
      <c r="AG97" s="559"/>
      <c r="AH97" s="558"/>
      <c r="AI97" s="559"/>
      <c r="AJ97" s="558"/>
      <c r="AK97" s="559"/>
      <c r="AL97" s="1"/>
      <c r="AM97" s="560"/>
      <c r="AN97" s="419"/>
      <c r="AO97" s="420"/>
      <c r="AP97" s="421"/>
      <c r="AQ97" s="421"/>
      <c r="AR97" s="421"/>
    </row>
    <row r="98" spans="1:44" s="415" customFormat="1" ht="15" customHeight="1">
      <c r="A98" s="412"/>
      <c r="B98" s="412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548"/>
      <c r="P98" s="558"/>
      <c r="Q98" s="559"/>
      <c r="R98" s="558"/>
      <c r="S98" s="559"/>
      <c r="T98" s="558"/>
      <c r="U98" s="559"/>
      <c r="V98" s="558"/>
      <c r="W98" s="559"/>
      <c r="X98" s="558"/>
      <c r="Y98" s="559"/>
      <c r="Z98" s="558"/>
      <c r="AA98" s="559"/>
      <c r="AB98" s="558"/>
      <c r="AC98" s="559"/>
      <c r="AD98" s="558"/>
      <c r="AE98" s="559"/>
      <c r="AF98" s="558"/>
      <c r="AG98" s="559"/>
      <c r="AH98" s="558"/>
      <c r="AI98" s="559"/>
      <c r="AJ98" s="558"/>
      <c r="AK98" s="559"/>
      <c r="AL98" s="1"/>
      <c r="AM98" s="560"/>
      <c r="AN98" s="419"/>
      <c r="AO98" s="420"/>
      <c r="AP98" s="421"/>
      <c r="AQ98" s="421"/>
      <c r="AR98" s="421"/>
    </row>
    <row r="99" spans="1:44" s="415" customFormat="1" ht="15" customHeight="1">
      <c r="A99" s="412"/>
      <c r="B99" s="412"/>
      <c r="C99" s="421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548"/>
      <c r="P99" s="558"/>
      <c r="Q99" s="559"/>
      <c r="R99" s="558"/>
      <c r="S99" s="559"/>
      <c r="T99" s="558"/>
      <c r="U99" s="559"/>
      <c r="V99" s="558"/>
      <c r="W99" s="559"/>
      <c r="X99" s="558"/>
      <c r="Y99" s="559"/>
      <c r="Z99" s="558"/>
      <c r="AA99" s="559"/>
      <c r="AB99" s="558"/>
      <c r="AC99" s="559"/>
      <c r="AD99" s="558"/>
      <c r="AE99" s="559"/>
      <c r="AF99" s="558"/>
      <c r="AG99" s="559"/>
      <c r="AH99" s="558"/>
      <c r="AI99" s="559"/>
      <c r="AJ99" s="558"/>
      <c r="AK99" s="559"/>
      <c r="AL99" s="1"/>
      <c r="AM99" s="560"/>
      <c r="AN99" s="419"/>
      <c r="AO99" s="420"/>
      <c r="AP99" s="421"/>
      <c r="AQ99" s="421"/>
      <c r="AR99" s="421"/>
    </row>
    <row r="100" spans="1:44" s="415" customFormat="1" ht="15" customHeight="1">
      <c r="A100" s="412"/>
      <c r="B100" s="412"/>
      <c r="C100" s="421"/>
      <c r="D100" s="421"/>
      <c r="E100" s="421"/>
      <c r="F100" s="421"/>
      <c r="G100" s="421"/>
      <c r="H100" s="421"/>
      <c r="I100" s="421"/>
      <c r="J100" s="421"/>
      <c r="K100" s="421"/>
      <c r="L100" s="421"/>
      <c r="M100" s="421"/>
      <c r="N100" s="421"/>
      <c r="O100" s="548"/>
      <c r="P100" s="558"/>
      <c r="Q100" s="559"/>
      <c r="R100" s="558"/>
      <c r="S100" s="559"/>
      <c r="T100" s="558"/>
      <c r="U100" s="559"/>
      <c r="V100" s="558"/>
      <c r="W100" s="559"/>
      <c r="X100" s="558"/>
      <c r="Y100" s="559"/>
      <c r="Z100" s="558"/>
      <c r="AA100" s="559"/>
      <c r="AB100" s="558"/>
      <c r="AC100" s="559"/>
      <c r="AD100" s="558"/>
      <c r="AE100" s="559"/>
      <c r="AF100" s="558"/>
      <c r="AG100" s="559"/>
      <c r="AH100" s="558"/>
      <c r="AI100" s="559"/>
      <c r="AJ100" s="558"/>
      <c r="AK100" s="559"/>
      <c r="AL100" s="1"/>
      <c r="AM100" s="560"/>
      <c r="AN100" s="419"/>
      <c r="AO100" s="420"/>
      <c r="AP100" s="421"/>
      <c r="AQ100" s="421"/>
      <c r="AR100" s="421"/>
    </row>
    <row r="101" spans="1:44" s="415" customFormat="1" ht="15" customHeight="1">
      <c r="A101" s="412"/>
      <c r="B101" s="412"/>
      <c r="C101" s="421"/>
      <c r="D101" s="421"/>
      <c r="E101" s="421"/>
      <c r="F101" s="421"/>
      <c r="G101" s="421"/>
      <c r="H101" s="421"/>
      <c r="I101" s="421"/>
      <c r="J101" s="421"/>
      <c r="K101" s="421"/>
      <c r="L101" s="421"/>
      <c r="M101" s="421"/>
      <c r="N101" s="421"/>
      <c r="O101" s="548"/>
      <c r="P101" s="558"/>
      <c r="Q101" s="559"/>
      <c r="R101" s="558"/>
      <c r="S101" s="559"/>
      <c r="T101" s="558"/>
      <c r="U101" s="559"/>
      <c r="V101" s="558"/>
      <c r="W101" s="559"/>
      <c r="X101" s="558"/>
      <c r="Y101" s="559"/>
      <c r="Z101" s="558"/>
      <c r="AA101" s="559"/>
      <c r="AB101" s="558"/>
      <c r="AC101" s="559"/>
      <c r="AD101" s="558"/>
      <c r="AE101" s="559"/>
      <c r="AF101" s="558"/>
      <c r="AG101" s="559"/>
      <c r="AH101" s="558"/>
      <c r="AI101" s="559"/>
      <c r="AJ101" s="558"/>
      <c r="AK101" s="559"/>
      <c r="AL101" s="1"/>
      <c r="AM101" s="560"/>
      <c r="AN101" s="419"/>
      <c r="AO101" s="420"/>
      <c r="AP101" s="421"/>
      <c r="AQ101" s="421"/>
      <c r="AR101" s="421"/>
    </row>
    <row r="102" spans="1:44" s="415" customFormat="1" ht="15" customHeight="1">
      <c r="A102" s="412"/>
      <c r="B102" s="412"/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548"/>
      <c r="P102" s="558"/>
      <c r="Q102" s="559"/>
      <c r="R102" s="558"/>
      <c r="S102" s="559"/>
      <c r="T102" s="558"/>
      <c r="U102" s="559"/>
      <c r="V102" s="558"/>
      <c r="W102" s="559"/>
      <c r="X102" s="558"/>
      <c r="Y102" s="559"/>
      <c r="Z102" s="558"/>
      <c r="AA102" s="559"/>
      <c r="AB102" s="558"/>
      <c r="AC102" s="559"/>
      <c r="AD102" s="558"/>
      <c r="AE102" s="559"/>
      <c r="AF102" s="558"/>
      <c r="AG102" s="559"/>
      <c r="AH102" s="558"/>
      <c r="AI102" s="559"/>
      <c r="AJ102" s="558"/>
      <c r="AK102" s="559"/>
      <c r="AL102" s="1"/>
      <c r="AM102" s="560"/>
      <c r="AN102" s="419"/>
      <c r="AO102" s="420"/>
      <c r="AP102" s="421"/>
      <c r="AQ102" s="421"/>
      <c r="AR102" s="421"/>
    </row>
    <row r="103" spans="1:44" s="415" customFormat="1" ht="15" customHeight="1">
      <c r="A103" s="412"/>
      <c r="B103" s="412"/>
      <c r="C103" s="421"/>
      <c r="D103" s="421"/>
      <c r="E103" s="421"/>
      <c r="F103" s="421"/>
      <c r="G103" s="421"/>
      <c r="H103" s="421"/>
      <c r="I103" s="421"/>
      <c r="J103" s="421"/>
      <c r="K103" s="421"/>
      <c r="L103" s="421"/>
      <c r="M103" s="421"/>
      <c r="N103" s="421"/>
      <c r="O103" s="548"/>
      <c r="P103" s="558"/>
      <c r="Q103" s="559"/>
      <c r="R103" s="558"/>
      <c r="S103" s="559"/>
      <c r="T103" s="558"/>
      <c r="U103" s="559"/>
      <c r="V103" s="558"/>
      <c r="W103" s="559"/>
      <c r="X103" s="558"/>
      <c r="Y103" s="559"/>
      <c r="Z103" s="558"/>
      <c r="AA103" s="559"/>
      <c r="AB103" s="558"/>
      <c r="AC103" s="559"/>
      <c r="AD103" s="558"/>
      <c r="AE103" s="559"/>
      <c r="AF103" s="558"/>
      <c r="AG103" s="559"/>
      <c r="AH103" s="558"/>
      <c r="AI103" s="559"/>
      <c r="AJ103" s="558"/>
      <c r="AK103" s="559"/>
      <c r="AL103" s="1"/>
      <c r="AM103" s="560"/>
      <c r="AN103" s="419"/>
      <c r="AO103" s="420"/>
      <c r="AP103" s="421"/>
      <c r="AQ103" s="421"/>
      <c r="AR103" s="421"/>
    </row>
    <row r="104" spans="1:44" s="415" customFormat="1" ht="15" customHeight="1">
      <c r="A104" s="412"/>
      <c r="B104" s="412"/>
      <c r="C104" s="421"/>
      <c r="D104" s="421"/>
      <c r="F104" s="544"/>
      <c r="H104" s="418"/>
      <c r="J104" s="418"/>
      <c r="K104" s="421"/>
      <c r="L104" s="556"/>
      <c r="M104" s="557"/>
      <c r="N104" s="558"/>
      <c r="O104" s="548"/>
      <c r="P104" s="558"/>
      <c r="Q104" s="559"/>
      <c r="R104" s="558"/>
      <c r="S104" s="559"/>
      <c r="T104" s="558"/>
      <c r="U104" s="559"/>
      <c r="V104" s="558"/>
      <c r="W104" s="559"/>
      <c r="X104" s="558"/>
      <c r="Y104" s="559"/>
      <c r="Z104" s="558"/>
      <c r="AA104" s="559"/>
      <c r="AB104" s="558"/>
      <c r="AC104" s="559"/>
      <c r="AD104" s="558"/>
      <c r="AE104" s="559"/>
      <c r="AF104" s="558"/>
      <c r="AG104" s="559"/>
      <c r="AH104" s="558"/>
      <c r="AI104" s="559"/>
      <c r="AJ104" s="558"/>
      <c r="AK104" s="559"/>
      <c r="AL104" s="1"/>
      <c r="AM104" s="560"/>
      <c r="AN104" s="419"/>
      <c r="AO104" s="420"/>
      <c r="AP104" s="421"/>
      <c r="AQ104" s="421"/>
      <c r="AR104" s="421"/>
    </row>
    <row r="105" spans="1:44" s="415" customFormat="1" ht="15" customHeight="1">
      <c r="A105" s="412"/>
      <c r="B105" s="412"/>
      <c r="C105" s="421"/>
      <c r="D105" s="421"/>
      <c r="F105" s="544"/>
      <c r="H105" s="418"/>
      <c r="J105" s="418"/>
      <c r="K105" s="421"/>
      <c r="L105" s="556"/>
      <c r="M105" s="557"/>
      <c r="N105" s="558"/>
      <c r="O105" s="548"/>
      <c r="P105" s="558"/>
      <c r="Q105" s="559"/>
      <c r="R105" s="558"/>
      <c r="S105" s="559"/>
      <c r="T105" s="558"/>
      <c r="U105" s="559"/>
      <c r="V105" s="558"/>
      <c r="W105" s="559"/>
      <c r="X105" s="558"/>
      <c r="Y105" s="559"/>
      <c r="Z105" s="558"/>
      <c r="AA105" s="559"/>
      <c r="AB105" s="558"/>
      <c r="AC105" s="559"/>
      <c r="AD105" s="558"/>
      <c r="AE105" s="559"/>
      <c r="AF105" s="558"/>
      <c r="AG105" s="559"/>
      <c r="AH105" s="558"/>
      <c r="AI105" s="559"/>
      <c r="AJ105" s="558"/>
      <c r="AK105" s="559"/>
      <c r="AL105" s="1"/>
      <c r="AM105" s="560"/>
      <c r="AN105" s="419"/>
      <c r="AO105" s="420"/>
      <c r="AP105" s="421"/>
      <c r="AQ105" s="421"/>
      <c r="AR105" s="421"/>
    </row>
    <row r="106" spans="1:44" s="415" customFormat="1" ht="15" customHeight="1">
      <c r="A106" s="412"/>
      <c r="B106" s="412"/>
      <c r="C106" s="421"/>
      <c r="D106" s="421"/>
      <c r="F106" s="544"/>
      <c r="H106" s="418"/>
      <c r="J106" s="418"/>
      <c r="K106" s="421"/>
      <c r="L106" s="556"/>
      <c r="M106" s="557"/>
      <c r="N106" s="558"/>
      <c r="O106" s="548"/>
      <c r="P106" s="558"/>
      <c r="Q106" s="559"/>
      <c r="R106" s="558"/>
      <c r="S106" s="559"/>
      <c r="T106" s="558"/>
      <c r="U106" s="559"/>
      <c r="V106" s="558"/>
      <c r="W106" s="559"/>
      <c r="X106" s="558"/>
      <c r="Y106" s="559"/>
      <c r="Z106" s="558"/>
      <c r="AA106" s="559"/>
      <c r="AB106" s="558"/>
      <c r="AC106" s="559"/>
      <c r="AD106" s="558"/>
      <c r="AE106" s="559"/>
      <c r="AF106" s="558"/>
      <c r="AG106" s="559"/>
      <c r="AH106" s="558"/>
      <c r="AI106" s="559"/>
      <c r="AJ106" s="558"/>
      <c r="AK106" s="559"/>
      <c r="AL106" s="1"/>
      <c r="AM106" s="560"/>
      <c r="AN106" s="419"/>
      <c r="AO106" s="420"/>
      <c r="AP106" s="421"/>
      <c r="AQ106" s="421"/>
      <c r="AR106" s="421"/>
    </row>
    <row r="107" spans="1:44" s="415" customFormat="1" ht="15" customHeight="1">
      <c r="A107" s="412"/>
      <c r="B107" s="412"/>
      <c r="C107" s="421"/>
      <c r="D107" s="421"/>
      <c r="F107" s="544"/>
      <c r="H107" s="418"/>
      <c r="J107" s="418"/>
      <c r="K107" s="421"/>
      <c r="L107" s="556"/>
      <c r="M107" s="557"/>
      <c r="N107" s="558"/>
      <c r="O107" s="548"/>
      <c r="P107" s="558"/>
      <c r="Q107" s="559"/>
      <c r="R107" s="558"/>
      <c r="S107" s="559"/>
      <c r="T107" s="558"/>
      <c r="U107" s="559"/>
      <c r="V107" s="558"/>
      <c r="W107" s="559"/>
      <c r="X107" s="558"/>
      <c r="Y107" s="559"/>
      <c r="Z107" s="558"/>
      <c r="AA107" s="559"/>
      <c r="AB107" s="558"/>
      <c r="AC107" s="559"/>
      <c r="AD107" s="558"/>
      <c r="AE107" s="559"/>
      <c r="AF107" s="558"/>
      <c r="AG107" s="559"/>
      <c r="AH107" s="558"/>
      <c r="AI107" s="559"/>
      <c r="AJ107" s="558"/>
      <c r="AK107" s="559"/>
      <c r="AL107" s="1"/>
      <c r="AM107" s="560"/>
      <c r="AN107" s="419"/>
      <c r="AO107" s="420"/>
      <c r="AP107" s="421"/>
      <c r="AQ107" s="421"/>
      <c r="AR107" s="421"/>
    </row>
    <row r="108" spans="1:44" s="415" customFormat="1" ht="15" customHeight="1">
      <c r="A108" s="412"/>
      <c r="B108" s="412"/>
      <c r="C108" s="421"/>
      <c r="D108" s="421"/>
      <c r="F108" s="544"/>
      <c r="H108" s="418"/>
      <c r="J108" s="418"/>
      <c r="K108" s="421"/>
      <c r="L108" s="556"/>
      <c r="M108" s="557"/>
      <c r="N108" s="558"/>
      <c r="O108" s="548"/>
      <c r="P108" s="558"/>
      <c r="Q108" s="559"/>
      <c r="R108" s="558"/>
      <c r="S108" s="559"/>
      <c r="T108" s="558"/>
      <c r="U108" s="559"/>
      <c r="V108" s="558"/>
      <c r="W108" s="559"/>
      <c r="X108" s="558"/>
      <c r="Y108" s="559"/>
      <c r="Z108" s="558"/>
      <c r="AA108" s="559"/>
      <c r="AB108" s="558"/>
      <c r="AC108" s="559"/>
      <c r="AD108" s="558"/>
      <c r="AE108" s="559"/>
      <c r="AF108" s="558"/>
      <c r="AG108" s="559"/>
      <c r="AH108" s="558"/>
      <c r="AI108" s="559"/>
      <c r="AJ108" s="558"/>
      <c r="AK108" s="559"/>
      <c r="AL108" s="1"/>
      <c r="AM108" s="560"/>
      <c r="AN108" s="419"/>
      <c r="AO108" s="420"/>
      <c r="AP108" s="421"/>
      <c r="AQ108" s="421"/>
      <c r="AR108" s="421"/>
    </row>
    <row r="109" spans="1:44" s="415" customFormat="1" ht="15" customHeight="1">
      <c r="A109" s="412"/>
      <c r="B109" s="412"/>
      <c r="C109" s="421"/>
      <c r="D109" s="421"/>
      <c r="F109" s="544"/>
      <c r="H109" s="418"/>
      <c r="J109" s="418"/>
      <c r="K109" s="421"/>
      <c r="L109" s="556"/>
      <c r="M109" s="557"/>
      <c r="N109" s="558"/>
      <c r="O109" s="548"/>
      <c r="P109" s="558"/>
      <c r="Q109" s="559"/>
      <c r="R109" s="558"/>
      <c r="S109" s="559"/>
      <c r="T109" s="558"/>
      <c r="U109" s="559"/>
      <c r="V109" s="558"/>
      <c r="W109" s="559"/>
      <c r="X109" s="558"/>
      <c r="Y109" s="559"/>
      <c r="Z109" s="558"/>
      <c r="AA109" s="559"/>
      <c r="AB109" s="558"/>
      <c r="AC109" s="559"/>
      <c r="AD109" s="558"/>
      <c r="AE109" s="559"/>
      <c r="AF109" s="558"/>
      <c r="AG109" s="559"/>
      <c r="AH109" s="558"/>
      <c r="AI109" s="559"/>
      <c r="AJ109" s="558"/>
      <c r="AK109" s="559"/>
      <c r="AL109" s="1"/>
      <c r="AM109" s="560"/>
      <c r="AN109" s="419"/>
      <c r="AO109" s="420"/>
      <c r="AP109" s="421"/>
      <c r="AQ109" s="421"/>
      <c r="AR109" s="421"/>
    </row>
    <row r="110" spans="1:44" s="415" customFormat="1" ht="15" customHeight="1">
      <c r="A110" s="412"/>
      <c r="B110" s="412"/>
      <c r="C110" s="421"/>
      <c r="D110" s="421"/>
      <c r="F110" s="544"/>
      <c r="H110" s="418"/>
      <c r="J110" s="418"/>
      <c r="K110" s="421"/>
      <c r="L110" s="556"/>
      <c r="M110" s="557"/>
      <c r="N110" s="558"/>
      <c r="O110" s="548"/>
      <c r="P110" s="558"/>
      <c r="Q110" s="559"/>
      <c r="R110" s="558"/>
      <c r="S110" s="559"/>
      <c r="T110" s="558"/>
      <c r="U110" s="559"/>
      <c r="V110" s="558"/>
      <c r="W110" s="559"/>
      <c r="X110" s="558"/>
      <c r="Y110" s="559"/>
      <c r="Z110" s="558"/>
      <c r="AA110" s="559"/>
      <c r="AB110" s="558"/>
      <c r="AC110" s="559"/>
      <c r="AD110" s="558"/>
      <c r="AE110" s="559"/>
      <c r="AF110" s="558"/>
      <c r="AG110" s="559"/>
      <c r="AH110" s="558"/>
      <c r="AI110" s="559"/>
      <c r="AJ110" s="558"/>
      <c r="AK110" s="559"/>
      <c r="AL110" s="1"/>
      <c r="AM110" s="560"/>
      <c r="AN110" s="419"/>
      <c r="AO110" s="420"/>
      <c r="AP110" s="421"/>
      <c r="AQ110" s="421"/>
      <c r="AR110" s="421"/>
    </row>
    <row r="111" spans="1:44" s="415" customFormat="1" ht="15" customHeight="1">
      <c r="A111" s="412"/>
      <c r="B111" s="412"/>
      <c r="C111" s="421"/>
      <c r="D111" s="421"/>
      <c r="F111" s="544"/>
      <c r="H111" s="418"/>
      <c r="J111" s="418"/>
      <c r="K111" s="421"/>
      <c r="L111" s="556"/>
      <c r="M111" s="557"/>
      <c r="N111" s="558"/>
      <c r="O111" s="548"/>
      <c r="P111" s="558"/>
      <c r="Q111" s="559"/>
      <c r="R111" s="558"/>
      <c r="S111" s="559"/>
      <c r="T111" s="558"/>
      <c r="U111" s="559"/>
      <c r="V111" s="558"/>
      <c r="W111" s="559"/>
      <c r="X111" s="558"/>
      <c r="Y111" s="559"/>
      <c r="Z111" s="558"/>
      <c r="AA111" s="559"/>
      <c r="AB111" s="558"/>
      <c r="AC111" s="559"/>
      <c r="AD111" s="558"/>
      <c r="AE111" s="559"/>
      <c r="AF111" s="558"/>
      <c r="AG111" s="559"/>
      <c r="AH111" s="558"/>
      <c r="AI111" s="559"/>
      <c r="AJ111" s="558"/>
      <c r="AK111" s="559"/>
      <c r="AL111" s="1"/>
      <c r="AM111" s="560"/>
      <c r="AN111" s="419"/>
      <c r="AO111" s="420"/>
      <c r="AP111" s="421"/>
      <c r="AQ111" s="421"/>
      <c r="AR111" s="421"/>
    </row>
    <row r="112" spans="1:44" s="415" customFormat="1" ht="15" customHeight="1">
      <c r="A112" s="412"/>
      <c r="B112" s="412"/>
      <c r="C112" s="421"/>
      <c r="D112" s="421"/>
      <c r="F112" s="544"/>
      <c r="H112" s="418"/>
      <c r="J112" s="418"/>
      <c r="K112" s="421"/>
      <c r="L112" s="556"/>
      <c r="M112" s="557"/>
      <c r="N112" s="558"/>
      <c r="O112" s="548"/>
      <c r="P112" s="558"/>
      <c r="Q112" s="559"/>
      <c r="R112" s="558"/>
      <c r="S112" s="559"/>
      <c r="T112" s="558"/>
      <c r="U112" s="559"/>
      <c r="V112" s="558"/>
      <c r="W112" s="559"/>
      <c r="X112" s="558"/>
      <c r="Y112" s="559"/>
      <c r="Z112" s="558"/>
      <c r="AA112" s="559"/>
      <c r="AB112" s="558"/>
      <c r="AC112" s="559"/>
      <c r="AD112" s="558"/>
      <c r="AE112" s="559"/>
      <c r="AF112" s="558"/>
      <c r="AG112" s="559"/>
      <c r="AH112" s="558"/>
      <c r="AI112" s="559"/>
      <c r="AJ112" s="558"/>
      <c r="AK112" s="559"/>
      <c r="AL112" s="1"/>
      <c r="AM112" s="560"/>
      <c r="AN112" s="419"/>
      <c r="AO112" s="420"/>
      <c r="AP112" s="421"/>
      <c r="AQ112" s="421"/>
      <c r="AR112" s="421"/>
    </row>
    <row r="113" spans="1:44" s="415" customFormat="1" ht="15" customHeight="1">
      <c r="A113" s="412"/>
      <c r="B113" s="412"/>
      <c r="C113" s="421"/>
      <c r="D113" s="421"/>
      <c r="F113" s="544"/>
      <c r="H113" s="418"/>
      <c r="J113" s="418"/>
      <c r="K113" s="421"/>
      <c r="L113" s="556"/>
      <c r="M113" s="557"/>
      <c r="N113" s="558"/>
      <c r="O113" s="548"/>
      <c r="P113" s="558"/>
      <c r="Q113" s="559"/>
      <c r="R113" s="558"/>
      <c r="S113" s="559"/>
      <c r="T113" s="558"/>
      <c r="U113" s="559"/>
      <c r="V113" s="558"/>
      <c r="W113" s="559"/>
      <c r="X113" s="558"/>
      <c r="Y113" s="559"/>
      <c r="Z113" s="558"/>
      <c r="AA113" s="559"/>
      <c r="AB113" s="558"/>
      <c r="AC113" s="559"/>
      <c r="AD113" s="558"/>
      <c r="AE113" s="559"/>
      <c r="AF113" s="558"/>
      <c r="AG113" s="559"/>
      <c r="AH113" s="558"/>
      <c r="AI113" s="559"/>
      <c r="AJ113" s="558"/>
      <c r="AK113" s="559"/>
      <c r="AL113" s="1"/>
      <c r="AM113" s="560"/>
      <c r="AN113" s="419"/>
      <c r="AO113" s="420"/>
      <c r="AP113" s="421"/>
      <c r="AQ113" s="421"/>
      <c r="AR113" s="421"/>
    </row>
    <row r="114" spans="1:44" s="415" customFormat="1" ht="15" customHeight="1">
      <c r="A114" s="412"/>
      <c r="B114" s="412"/>
      <c r="C114" s="421"/>
      <c r="D114" s="421"/>
      <c r="F114" s="544"/>
      <c r="H114" s="418"/>
      <c r="J114" s="418"/>
      <c r="K114" s="421"/>
      <c r="L114" s="556"/>
      <c r="M114" s="557"/>
      <c r="N114" s="558"/>
      <c r="O114" s="548"/>
      <c r="P114" s="558"/>
      <c r="Q114" s="559"/>
      <c r="R114" s="558"/>
      <c r="S114" s="559"/>
      <c r="T114" s="558"/>
      <c r="U114" s="559"/>
      <c r="V114" s="558"/>
      <c r="W114" s="559"/>
      <c r="X114" s="558"/>
      <c r="Y114" s="559"/>
      <c r="Z114" s="558"/>
      <c r="AA114" s="559"/>
      <c r="AB114" s="558"/>
      <c r="AC114" s="559"/>
      <c r="AD114" s="558"/>
      <c r="AE114" s="559"/>
      <c r="AF114" s="558"/>
      <c r="AG114" s="559"/>
      <c r="AH114" s="558"/>
      <c r="AI114" s="559"/>
      <c r="AJ114" s="558"/>
      <c r="AK114" s="559"/>
      <c r="AL114" s="1"/>
      <c r="AM114" s="560"/>
      <c r="AN114" s="419"/>
      <c r="AO114" s="420"/>
      <c r="AP114" s="421"/>
      <c r="AQ114" s="421"/>
      <c r="AR114" s="421"/>
    </row>
    <row r="115" spans="1:44" s="415" customFormat="1" ht="15" customHeight="1">
      <c r="A115" s="412"/>
      <c r="B115" s="412"/>
      <c r="C115" s="421"/>
      <c r="D115" s="421"/>
      <c r="F115" s="544"/>
      <c r="H115" s="418"/>
      <c r="J115" s="418"/>
      <c r="K115" s="421"/>
      <c r="L115" s="556"/>
      <c r="M115" s="557"/>
      <c r="N115" s="558"/>
      <c r="O115" s="548"/>
      <c r="P115" s="558"/>
      <c r="Q115" s="559"/>
      <c r="R115" s="558"/>
      <c r="S115" s="559"/>
      <c r="T115" s="558"/>
      <c r="U115" s="559"/>
      <c r="V115" s="558"/>
      <c r="W115" s="559"/>
      <c r="X115" s="558"/>
      <c r="Y115" s="559"/>
      <c r="Z115" s="558"/>
      <c r="AA115" s="559"/>
      <c r="AB115" s="558"/>
      <c r="AC115" s="559"/>
      <c r="AD115" s="558"/>
      <c r="AE115" s="559"/>
      <c r="AF115" s="558"/>
      <c r="AG115" s="559"/>
      <c r="AH115" s="558"/>
      <c r="AI115" s="559"/>
      <c r="AJ115" s="558"/>
      <c r="AK115" s="559"/>
      <c r="AL115" s="1"/>
      <c r="AM115" s="560"/>
      <c r="AN115" s="419"/>
      <c r="AO115" s="420"/>
      <c r="AP115" s="421"/>
      <c r="AQ115" s="421"/>
      <c r="AR115" s="421"/>
    </row>
    <row r="116" spans="1:44" s="415" customFormat="1" ht="15" customHeight="1">
      <c r="A116" s="412"/>
      <c r="B116" s="412"/>
      <c r="C116" s="421"/>
      <c r="D116" s="421"/>
      <c r="F116" s="544"/>
      <c r="H116" s="418"/>
      <c r="J116" s="418"/>
      <c r="K116" s="421"/>
      <c r="L116" s="556"/>
      <c r="M116" s="557"/>
      <c r="N116" s="558"/>
      <c r="O116" s="548"/>
      <c r="P116" s="558"/>
      <c r="Q116" s="559"/>
      <c r="R116" s="558"/>
      <c r="S116" s="559"/>
      <c r="T116" s="558"/>
      <c r="U116" s="559"/>
      <c r="V116" s="558"/>
      <c r="W116" s="559"/>
      <c r="X116" s="558"/>
      <c r="Y116" s="559"/>
      <c r="Z116" s="558"/>
      <c r="AA116" s="559"/>
      <c r="AB116" s="558"/>
      <c r="AC116" s="559"/>
      <c r="AD116" s="558"/>
      <c r="AE116" s="559"/>
      <c r="AF116" s="558"/>
      <c r="AG116" s="559"/>
      <c r="AH116" s="558"/>
      <c r="AI116" s="559"/>
      <c r="AJ116" s="558"/>
      <c r="AK116" s="559"/>
      <c r="AL116" s="1"/>
      <c r="AM116" s="560"/>
      <c r="AN116" s="419"/>
      <c r="AO116" s="420"/>
      <c r="AP116" s="421"/>
      <c r="AQ116" s="421"/>
      <c r="AR116" s="421"/>
    </row>
    <row r="117" spans="1:44" s="415" customFormat="1" ht="15" customHeight="1">
      <c r="A117" s="412"/>
      <c r="B117" s="412"/>
      <c r="C117" s="421"/>
      <c r="D117" s="421"/>
      <c r="F117" s="544"/>
      <c r="H117" s="418"/>
      <c r="J117" s="418"/>
      <c r="K117" s="421"/>
      <c r="L117" s="556"/>
      <c r="M117" s="557"/>
      <c r="N117" s="558"/>
      <c r="O117" s="548"/>
      <c r="P117" s="558"/>
      <c r="Q117" s="559"/>
      <c r="R117" s="558"/>
      <c r="S117" s="559"/>
      <c r="T117" s="558"/>
      <c r="U117" s="559"/>
      <c r="V117" s="558"/>
      <c r="W117" s="559"/>
      <c r="X117" s="558"/>
      <c r="Y117" s="559"/>
      <c r="Z117" s="558"/>
      <c r="AA117" s="559"/>
      <c r="AB117" s="558"/>
      <c r="AC117" s="559"/>
      <c r="AD117" s="558"/>
      <c r="AE117" s="559"/>
      <c r="AF117" s="558"/>
      <c r="AG117" s="559"/>
      <c r="AH117" s="558"/>
      <c r="AI117" s="559"/>
      <c r="AJ117" s="558"/>
      <c r="AK117" s="559"/>
      <c r="AL117" s="1"/>
      <c r="AM117" s="560"/>
      <c r="AN117" s="419"/>
      <c r="AO117" s="420"/>
      <c r="AP117" s="421"/>
      <c r="AQ117" s="421"/>
      <c r="AR117" s="421"/>
    </row>
    <row r="118" spans="1:44" s="415" customFormat="1" ht="15" customHeight="1">
      <c r="A118" s="412"/>
      <c r="B118" s="412"/>
      <c r="C118" s="421"/>
      <c r="D118" s="421"/>
      <c r="F118" s="544"/>
      <c r="H118" s="418"/>
      <c r="J118" s="418"/>
      <c r="K118" s="421"/>
      <c r="L118" s="556"/>
      <c r="M118" s="557"/>
      <c r="N118" s="558"/>
      <c r="O118" s="548"/>
      <c r="P118" s="558"/>
      <c r="Q118" s="559"/>
      <c r="R118" s="558"/>
      <c r="S118" s="559"/>
      <c r="T118" s="558"/>
      <c r="U118" s="559"/>
      <c r="V118" s="558"/>
      <c r="W118" s="559"/>
      <c r="X118" s="558"/>
      <c r="Y118" s="559"/>
      <c r="Z118" s="558"/>
      <c r="AA118" s="559"/>
      <c r="AB118" s="558"/>
      <c r="AC118" s="559"/>
      <c r="AD118" s="558"/>
      <c r="AE118" s="559"/>
      <c r="AF118" s="558"/>
      <c r="AG118" s="559"/>
      <c r="AH118" s="558"/>
      <c r="AI118" s="559"/>
      <c r="AJ118" s="558"/>
      <c r="AK118" s="559"/>
      <c r="AL118" s="1"/>
      <c r="AM118" s="560"/>
      <c r="AN118" s="419"/>
      <c r="AO118" s="420"/>
      <c r="AP118" s="421"/>
      <c r="AQ118" s="421"/>
      <c r="AR118" s="421"/>
    </row>
    <row r="119" spans="1:44" s="415" customFormat="1" ht="15" customHeight="1">
      <c r="A119" s="412"/>
      <c r="B119" s="412"/>
      <c r="C119" s="421"/>
      <c r="D119" s="421"/>
      <c r="F119" s="544"/>
      <c r="H119" s="418"/>
      <c r="J119" s="418"/>
      <c r="K119" s="421"/>
      <c r="L119" s="556"/>
      <c r="M119" s="557"/>
      <c r="N119" s="558"/>
      <c r="O119" s="548"/>
      <c r="P119" s="558"/>
      <c r="Q119" s="559"/>
      <c r="R119" s="558"/>
      <c r="S119" s="559"/>
      <c r="T119" s="558"/>
      <c r="U119" s="559"/>
      <c r="V119" s="558"/>
      <c r="W119" s="559"/>
      <c r="X119" s="558"/>
      <c r="Y119" s="559"/>
      <c r="Z119" s="558"/>
      <c r="AA119" s="559"/>
      <c r="AB119" s="558"/>
      <c r="AC119" s="559"/>
      <c r="AD119" s="558"/>
      <c r="AE119" s="559"/>
      <c r="AF119" s="558"/>
      <c r="AG119" s="559"/>
      <c r="AH119" s="558"/>
      <c r="AI119" s="559"/>
      <c r="AJ119" s="558"/>
      <c r="AK119" s="559"/>
      <c r="AL119" s="1"/>
      <c r="AM119" s="560"/>
      <c r="AN119" s="419"/>
      <c r="AO119" s="420"/>
      <c r="AP119" s="421"/>
      <c r="AQ119" s="421"/>
      <c r="AR119" s="421"/>
    </row>
    <row r="120" spans="1:44" s="415" customFormat="1" ht="15" customHeight="1">
      <c r="A120" s="412"/>
      <c r="B120" s="412"/>
      <c r="C120" s="421"/>
      <c r="D120" s="421"/>
      <c r="F120" s="544"/>
      <c r="H120" s="418"/>
      <c r="J120" s="418"/>
      <c r="K120" s="421"/>
      <c r="L120" s="556"/>
      <c r="M120" s="557"/>
      <c r="N120" s="558"/>
      <c r="O120" s="548"/>
      <c r="P120" s="558"/>
      <c r="Q120" s="559"/>
      <c r="R120" s="558"/>
      <c r="S120" s="559"/>
      <c r="T120" s="558"/>
      <c r="U120" s="559"/>
      <c r="V120" s="558"/>
      <c r="W120" s="559"/>
      <c r="X120" s="558"/>
      <c r="Y120" s="559"/>
      <c r="Z120" s="558"/>
      <c r="AA120" s="559"/>
      <c r="AB120" s="558"/>
      <c r="AC120" s="559"/>
      <c r="AD120" s="558"/>
      <c r="AE120" s="559"/>
      <c r="AF120" s="558"/>
      <c r="AG120" s="559"/>
      <c r="AH120" s="558"/>
      <c r="AI120" s="559"/>
      <c r="AJ120" s="558"/>
      <c r="AK120" s="559"/>
      <c r="AL120" s="1"/>
      <c r="AM120" s="560"/>
      <c r="AN120" s="419"/>
      <c r="AO120" s="420"/>
      <c r="AP120" s="421"/>
      <c r="AQ120" s="421"/>
      <c r="AR120" s="421"/>
    </row>
    <row r="121" spans="1:44" s="415" customFormat="1" ht="15" customHeight="1">
      <c r="A121" s="412"/>
      <c r="B121" s="412"/>
      <c r="C121" s="421"/>
      <c r="D121" s="421"/>
      <c r="F121" s="544"/>
      <c r="H121" s="418"/>
      <c r="J121" s="418"/>
      <c r="K121" s="421"/>
      <c r="L121" s="556"/>
      <c r="M121" s="557"/>
      <c r="N121" s="558"/>
      <c r="O121" s="548"/>
      <c r="P121" s="558"/>
      <c r="Q121" s="559"/>
      <c r="R121" s="558"/>
      <c r="S121" s="559"/>
      <c r="T121" s="558"/>
      <c r="U121" s="559"/>
      <c r="V121" s="558"/>
      <c r="W121" s="559"/>
      <c r="X121" s="558"/>
      <c r="Y121" s="559"/>
      <c r="Z121" s="558"/>
      <c r="AA121" s="559"/>
      <c r="AB121" s="558"/>
      <c r="AC121" s="559"/>
      <c r="AD121" s="558"/>
      <c r="AE121" s="559"/>
      <c r="AF121" s="558"/>
      <c r="AG121" s="559"/>
      <c r="AH121" s="558"/>
      <c r="AI121" s="559"/>
      <c r="AJ121" s="558"/>
      <c r="AK121" s="559"/>
      <c r="AL121" s="1"/>
      <c r="AM121" s="560"/>
      <c r="AN121" s="419"/>
      <c r="AO121" s="420"/>
      <c r="AP121" s="421"/>
      <c r="AQ121" s="421"/>
      <c r="AR121" s="421"/>
    </row>
    <row r="122" spans="1:44" s="415" customFormat="1" ht="15" customHeight="1">
      <c r="A122" s="412"/>
      <c r="B122" s="412"/>
      <c r="C122" s="421"/>
      <c r="D122" s="421"/>
      <c r="F122" s="544"/>
      <c r="H122" s="418"/>
      <c r="J122" s="418"/>
      <c r="K122" s="421"/>
      <c r="L122" s="556"/>
      <c r="M122" s="557"/>
      <c r="N122" s="558"/>
      <c r="O122" s="548"/>
      <c r="P122" s="558"/>
      <c r="Q122" s="559"/>
      <c r="R122" s="558"/>
      <c r="S122" s="559"/>
      <c r="T122" s="558"/>
      <c r="U122" s="559"/>
      <c r="V122" s="558"/>
      <c r="W122" s="559"/>
      <c r="X122" s="558"/>
      <c r="Y122" s="559"/>
      <c r="Z122" s="558"/>
      <c r="AA122" s="559"/>
      <c r="AB122" s="558"/>
      <c r="AC122" s="559"/>
      <c r="AD122" s="558"/>
      <c r="AE122" s="559"/>
      <c r="AF122" s="558"/>
      <c r="AG122" s="559"/>
      <c r="AH122" s="558"/>
      <c r="AI122" s="559"/>
      <c r="AJ122" s="558"/>
      <c r="AK122" s="559"/>
      <c r="AL122" s="1"/>
      <c r="AM122" s="560"/>
      <c r="AN122" s="419"/>
      <c r="AO122" s="420"/>
      <c r="AP122" s="421"/>
      <c r="AQ122" s="421"/>
      <c r="AR122" s="421"/>
    </row>
    <row r="123" spans="1:44" s="415" customFormat="1" ht="15" customHeight="1">
      <c r="A123" s="412"/>
      <c r="B123" s="412"/>
      <c r="C123" s="421"/>
      <c r="D123" s="421"/>
      <c r="F123" s="544"/>
      <c r="H123" s="418"/>
      <c r="J123" s="418"/>
      <c r="K123" s="421"/>
      <c r="L123" s="556"/>
      <c r="M123" s="557"/>
      <c r="N123" s="558"/>
      <c r="O123" s="548"/>
      <c r="P123" s="558"/>
      <c r="Q123" s="559"/>
      <c r="R123" s="558"/>
      <c r="S123" s="559"/>
      <c r="T123" s="558"/>
      <c r="U123" s="559"/>
      <c r="V123" s="558"/>
      <c r="W123" s="559"/>
      <c r="X123" s="558"/>
      <c r="Y123" s="559"/>
      <c r="Z123" s="558"/>
      <c r="AA123" s="559"/>
      <c r="AB123" s="558"/>
      <c r="AC123" s="559"/>
      <c r="AD123" s="558"/>
      <c r="AE123" s="559"/>
      <c r="AF123" s="558"/>
      <c r="AG123" s="559"/>
      <c r="AH123" s="558"/>
      <c r="AI123" s="559"/>
      <c r="AJ123" s="558"/>
      <c r="AK123" s="559"/>
      <c r="AL123" s="1"/>
      <c r="AM123" s="560"/>
      <c r="AN123" s="419"/>
      <c r="AO123" s="420"/>
      <c r="AP123" s="421"/>
      <c r="AQ123" s="421"/>
      <c r="AR123" s="421"/>
    </row>
    <row r="124" spans="1:44" s="415" customFormat="1" ht="15" customHeight="1">
      <c r="A124" s="412"/>
      <c r="B124" s="412"/>
      <c r="C124" s="421"/>
      <c r="D124" s="421"/>
      <c r="F124" s="544"/>
      <c r="H124" s="418"/>
      <c r="J124" s="418"/>
      <c r="K124" s="421"/>
      <c r="L124" s="556"/>
      <c r="M124" s="557"/>
      <c r="N124" s="558"/>
      <c r="O124" s="548"/>
      <c r="P124" s="558"/>
      <c r="Q124" s="559"/>
      <c r="R124" s="558"/>
      <c r="S124" s="559"/>
      <c r="T124" s="558"/>
      <c r="U124" s="559"/>
      <c r="V124" s="558"/>
      <c r="W124" s="559"/>
      <c r="X124" s="558"/>
      <c r="Y124" s="559"/>
      <c r="Z124" s="558"/>
      <c r="AA124" s="559"/>
      <c r="AB124" s="558"/>
      <c r="AC124" s="559"/>
      <c r="AD124" s="558"/>
      <c r="AE124" s="559"/>
      <c r="AF124" s="558"/>
      <c r="AG124" s="559"/>
      <c r="AH124" s="558"/>
      <c r="AI124" s="559"/>
      <c r="AJ124" s="558"/>
      <c r="AK124" s="559"/>
      <c r="AL124" s="1"/>
      <c r="AM124" s="560"/>
      <c r="AN124" s="419"/>
      <c r="AO124" s="420"/>
      <c r="AP124" s="421"/>
      <c r="AQ124" s="421"/>
      <c r="AR124" s="421"/>
    </row>
    <row r="125" spans="1:44" s="415" customFormat="1" ht="15" customHeight="1">
      <c r="A125" s="412"/>
      <c r="B125" s="412"/>
      <c r="C125" s="421"/>
      <c r="D125" s="421"/>
      <c r="F125" s="544"/>
      <c r="H125" s="418"/>
      <c r="J125" s="418"/>
      <c r="K125" s="421"/>
      <c r="L125" s="556"/>
      <c r="M125" s="557"/>
      <c r="N125" s="558"/>
      <c r="O125" s="548"/>
      <c r="P125" s="558"/>
      <c r="Q125" s="559"/>
      <c r="R125" s="558"/>
      <c r="S125" s="559"/>
      <c r="T125" s="558"/>
      <c r="U125" s="559"/>
      <c r="V125" s="558"/>
      <c r="W125" s="559"/>
      <c r="X125" s="558"/>
      <c r="Y125" s="559"/>
      <c r="Z125" s="558"/>
      <c r="AA125" s="559"/>
      <c r="AB125" s="558"/>
      <c r="AC125" s="559"/>
      <c r="AD125" s="558"/>
      <c r="AE125" s="559"/>
      <c r="AF125" s="558"/>
      <c r="AG125" s="559"/>
      <c r="AH125" s="558"/>
      <c r="AI125" s="559"/>
      <c r="AJ125" s="558"/>
      <c r="AK125" s="559"/>
      <c r="AL125" s="1"/>
      <c r="AM125" s="560"/>
      <c r="AN125" s="419"/>
      <c r="AO125" s="420"/>
      <c r="AP125" s="421"/>
      <c r="AQ125" s="421"/>
      <c r="AR125" s="421"/>
    </row>
    <row r="126" spans="1:44" s="415" customFormat="1" ht="15" customHeight="1">
      <c r="A126" s="412"/>
      <c r="B126" s="412"/>
      <c r="C126" s="421"/>
      <c r="D126" s="421"/>
      <c r="F126" s="544"/>
      <c r="H126" s="418"/>
      <c r="J126" s="418"/>
      <c r="K126" s="421"/>
      <c r="L126" s="556"/>
      <c r="M126" s="557"/>
      <c r="N126" s="558"/>
      <c r="O126" s="548"/>
      <c r="P126" s="558"/>
      <c r="Q126" s="559"/>
      <c r="R126" s="558"/>
      <c r="S126" s="559"/>
      <c r="T126" s="558"/>
      <c r="U126" s="559"/>
      <c r="V126" s="558"/>
      <c r="W126" s="559"/>
      <c r="X126" s="558"/>
      <c r="Y126" s="559"/>
      <c r="Z126" s="558"/>
      <c r="AA126" s="559"/>
      <c r="AB126" s="558"/>
      <c r="AC126" s="559"/>
      <c r="AD126" s="558"/>
      <c r="AE126" s="559"/>
      <c r="AF126" s="558"/>
      <c r="AG126" s="559"/>
      <c r="AH126" s="558"/>
      <c r="AI126" s="559"/>
      <c r="AJ126" s="558"/>
      <c r="AK126" s="559"/>
      <c r="AL126" s="1"/>
      <c r="AM126" s="560"/>
      <c r="AN126" s="419"/>
      <c r="AO126" s="420"/>
      <c r="AP126" s="421"/>
      <c r="AQ126" s="421"/>
      <c r="AR126" s="421"/>
    </row>
    <row r="127" spans="1:44" s="415" customFormat="1" ht="15" customHeight="1">
      <c r="A127" s="412"/>
      <c r="B127" s="412"/>
      <c r="C127" s="421"/>
      <c r="D127" s="421"/>
      <c r="F127" s="544"/>
      <c r="H127" s="418"/>
      <c r="J127" s="418"/>
      <c r="K127" s="421"/>
      <c r="L127" s="556"/>
      <c r="M127" s="557"/>
      <c r="N127" s="558"/>
      <c r="O127" s="548"/>
      <c r="P127" s="558"/>
      <c r="Q127" s="559"/>
      <c r="R127" s="558"/>
      <c r="S127" s="559"/>
      <c r="T127" s="558"/>
      <c r="U127" s="559"/>
      <c r="V127" s="558"/>
      <c r="W127" s="559"/>
      <c r="X127" s="558"/>
      <c r="Y127" s="559"/>
      <c r="Z127" s="558"/>
      <c r="AA127" s="559"/>
      <c r="AB127" s="558"/>
      <c r="AC127" s="559"/>
      <c r="AD127" s="558"/>
      <c r="AE127" s="559"/>
      <c r="AF127" s="558"/>
      <c r="AG127" s="559"/>
      <c r="AH127" s="558"/>
      <c r="AI127" s="559"/>
      <c r="AJ127" s="558"/>
      <c r="AK127" s="559"/>
      <c r="AL127" s="1"/>
      <c r="AM127" s="560"/>
      <c r="AN127" s="419"/>
      <c r="AO127" s="420"/>
      <c r="AP127" s="421"/>
      <c r="AQ127" s="421"/>
      <c r="AR127" s="421"/>
    </row>
    <row r="128" spans="1:44" s="415" customFormat="1" ht="15" customHeight="1">
      <c r="A128" s="412"/>
      <c r="B128" s="412"/>
      <c r="C128" s="421"/>
      <c r="D128" s="421"/>
      <c r="F128" s="544"/>
      <c r="H128" s="418"/>
      <c r="J128" s="418"/>
      <c r="K128" s="421"/>
      <c r="L128" s="556"/>
      <c r="M128" s="557"/>
      <c r="N128" s="558"/>
      <c r="O128" s="548"/>
      <c r="P128" s="558"/>
      <c r="Q128" s="559"/>
      <c r="R128" s="558"/>
      <c r="S128" s="559"/>
      <c r="T128" s="558"/>
      <c r="U128" s="559"/>
      <c r="V128" s="558"/>
      <c r="W128" s="559"/>
      <c r="X128" s="558"/>
      <c r="Y128" s="559"/>
      <c r="Z128" s="558"/>
      <c r="AA128" s="559"/>
      <c r="AB128" s="558"/>
      <c r="AC128" s="559"/>
      <c r="AD128" s="558"/>
      <c r="AE128" s="559"/>
      <c r="AF128" s="558"/>
      <c r="AG128" s="559"/>
      <c r="AH128" s="558"/>
      <c r="AI128" s="559"/>
      <c r="AJ128" s="558"/>
      <c r="AK128" s="559"/>
      <c r="AL128" s="1"/>
      <c r="AM128" s="560"/>
      <c r="AN128" s="419"/>
      <c r="AO128" s="420"/>
      <c r="AP128" s="421"/>
      <c r="AQ128" s="421"/>
      <c r="AR128" s="421"/>
    </row>
    <row r="129" spans="1:41" ht="15" customHeight="1">
      <c r="D129" s="421"/>
    </row>
    <row r="130" spans="1:41" ht="15" customHeight="1">
      <c r="D130" s="421"/>
    </row>
    <row r="131" spans="1:41" ht="15" customHeight="1">
      <c r="D131" s="421"/>
    </row>
    <row r="132" spans="1:41" ht="15" customHeight="1">
      <c r="D132" s="421"/>
    </row>
    <row r="133" spans="1:41" ht="15" customHeight="1">
      <c r="D133" s="421"/>
    </row>
    <row r="134" spans="1:41" ht="15" customHeight="1">
      <c r="D134" s="421"/>
    </row>
    <row r="135" spans="1:41" ht="15" customHeight="1">
      <c r="D135" s="421"/>
    </row>
    <row r="136" spans="1:41" ht="15" customHeight="1">
      <c r="D136" s="421"/>
    </row>
    <row r="137" spans="1:41" ht="15" customHeight="1">
      <c r="D137" s="421"/>
    </row>
    <row r="138" spans="1:41" ht="15" customHeight="1">
      <c r="D138" s="421"/>
    </row>
    <row r="139" spans="1:41" ht="15" customHeight="1">
      <c r="D139" s="421"/>
    </row>
    <row r="140" spans="1:41" ht="15" customHeight="1">
      <c r="D140" s="421"/>
    </row>
    <row r="141" spans="1:41" ht="15" customHeight="1">
      <c r="D141" s="421"/>
    </row>
    <row r="142" spans="1:41" ht="15" customHeight="1">
      <c r="D142" s="421"/>
    </row>
    <row r="143" spans="1:41" s="415" customFormat="1" ht="15" customHeight="1">
      <c r="A143" s="412"/>
      <c r="B143" s="412"/>
      <c r="C143" s="421"/>
      <c r="D143" s="421"/>
      <c r="F143" s="544"/>
      <c r="H143" s="418"/>
      <c r="J143" s="418"/>
      <c r="K143" s="421"/>
      <c r="L143" s="556"/>
      <c r="M143" s="557"/>
      <c r="N143" s="558"/>
      <c r="O143" s="548"/>
      <c r="P143" s="558"/>
      <c r="Q143" s="559"/>
      <c r="R143" s="558"/>
      <c r="S143" s="559"/>
      <c r="T143" s="558"/>
      <c r="U143" s="559"/>
      <c r="V143" s="558"/>
      <c r="W143" s="559"/>
      <c r="X143" s="558"/>
      <c r="Y143" s="559"/>
      <c r="Z143" s="558"/>
      <c r="AA143" s="559"/>
      <c r="AB143" s="558"/>
      <c r="AC143" s="559"/>
      <c r="AD143" s="558"/>
      <c r="AE143" s="559"/>
      <c r="AF143" s="558"/>
      <c r="AG143" s="559"/>
      <c r="AH143" s="558"/>
      <c r="AI143" s="559"/>
      <c r="AJ143" s="558"/>
      <c r="AK143" s="559"/>
      <c r="AL143" s="1"/>
      <c r="AM143" s="560"/>
      <c r="AN143" s="419"/>
      <c r="AO143" s="433"/>
    </row>
    <row r="144" spans="1:41" s="415" customFormat="1" ht="15" customHeight="1">
      <c r="A144" s="412"/>
      <c r="B144" s="412"/>
      <c r="C144" s="421"/>
      <c r="D144" s="421"/>
      <c r="F144" s="544"/>
      <c r="H144" s="418"/>
      <c r="J144" s="418"/>
      <c r="K144" s="421"/>
      <c r="L144" s="556"/>
      <c r="M144" s="557"/>
      <c r="N144" s="558"/>
      <c r="O144" s="548"/>
      <c r="P144" s="558"/>
      <c r="Q144" s="559"/>
      <c r="R144" s="558"/>
      <c r="S144" s="559"/>
      <c r="T144" s="558"/>
      <c r="U144" s="559"/>
      <c r="V144" s="558"/>
      <c r="W144" s="559"/>
      <c r="X144" s="558"/>
      <c r="Y144" s="559"/>
      <c r="Z144" s="558"/>
      <c r="AA144" s="559"/>
      <c r="AB144" s="558"/>
      <c r="AC144" s="559"/>
      <c r="AD144" s="558"/>
      <c r="AE144" s="559"/>
      <c r="AF144" s="558"/>
      <c r="AG144" s="559"/>
      <c r="AH144" s="558"/>
      <c r="AI144" s="559"/>
      <c r="AJ144" s="558"/>
      <c r="AK144" s="559"/>
      <c r="AL144" s="1"/>
      <c r="AM144" s="560"/>
      <c r="AN144" s="419"/>
      <c r="AO144" s="433"/>
    </row>
    <row r="145" spans="1:41" s="415" customFormat="1" ht="15" customHeight="1">
      <c r="A145" s="412"/>
      <c r="B145" s="412"/>
      <c r="C145" s="421"/>
      <c r="D145" s="421"/>
      <c r="F145" s="544"/>
      <c r="H145" s="418"/>
      <c r="J145" s="418"/>
      <c r="K145" s="421"/>
      <c r="L145" s="556"/>
      <c r="M145" s="557"/>
      <c r="N145" s="558"/>
      <c r="O145" s="548"/>
      <c r="P145" s="558"/>
      <c r="Q145" s="559"/>
      <c r="R145" s="558"/>
      <c r="S145" s="559"/>
      <c r="T145" s="558"/>
      <c r="U145" s="559"/>
      <c r="V145" s="558"/>
      <c r="W145" s="559"/>
      <c r="X145" s="558"/>
      <c r="Y145" s="559"/>
      <c r="Z145" s="558"/>
      <c r="AA145" s="559"/>
      <c r="AB145" s="558"/>
      <c r="AC145" s="559"/>
      <c r="AD145" s="558"/>
      <c r="AE145" s="559"/>
      <c r="AF145" s="558"/>
      <c r="AG145" s="559"/>
      <c r="AH145" s="558"/>
      <c r="AI145" s="559"/>
      <c r="AJ145" s="558"/>
      <c r="AK145" s="559"/>
      <c r="AL145" s="1"/>
      <c r="AM145" s="560"/>
      <c r="AN145" s="419"/>
      <c r="AO145" s="433"/>
    </row>
    <row r="146" spans="1:41" s="415" customFormat="1" ht="15" customHeight="1">
      <c r="A146" s="412"/>
      <c r="B146" s="412"/>
      <c r="C146" s="421"/>
      <c r="D146" s="421"/>
      <c r="F146" s="544"/>
      <c r="H146" s="418"/>
      <c r="J146" s="418"/>
      <c r="K146" s="421"/>
      <c r="L146" s="556"/>
      <c r="M146" s="557"/>
      <c r="N146" s="558"/>
      <c r="O146" s="548"/>
      <c r="P146" s="558"/>
      <c r="Q146" s="559"/>
      <c r="R146" s="558"/>
      <c r="S146" s="559"/>
      <c r="T146" s="558"/>
      <c r="U146" s="559"/>
      <c r="V146" s="558"/>
      <c r="W146" s="559"/>
      <c r="X146" s="558"/>
      <c r="Y146" s="559"/>
      <c r="Z146" s="558"/>
      <c r="AA146" s="559"/>
      <c r="AB146" s="558"/>
      <c r="AC146" s="559"/>
      <c r="AD146" s="558"/>
      <c r="AE146" s="559"/>
      <c r="AF146" s="558"/>
      <c r="AG146" s="559"/>
      <c r="AH146" s="558"/>
      <c r="AI146" s="559"/>
      <c r="AJ146" s="558"/>
      <c r="AK146" s="559"/>
      <c r="AL146" s="1"/>
      <c r="AM146" s="560"/>
      <c r="AN146" s="419"/>
      <c r="AO146" s="433"/>
    </row>
    <row r="147" spans="1:41" s="415" customFormat="1" ht="15" customHeight="1">
      <c r="A147" s="412"/>
      <c r="B147" s="412"/>
      <c r="C147" s="421"/>
      <c r="D147" s="421"/>
      <c r="F147" s="544"/>
      <c r="H147" s="418"/>
      <c r="J147" s="418"/>
      <c r="K147" s="421"/>
      <c r="L147" s="556"/>
      <c r="M147" s="557"/>
      <c r="N147" s="558"/>
      <c r="O147" s="548"/>
      <c r="P147" s="558"/>
      <c r="Q147" s="559"/>
      <c r="R147" s="558"/>
      <c r="S147" s="559"/>
      <c r="T147" s="558"/>
      <c r="U147" s="559"/>
      <c r="V147" s="558"/>
      <c r="W147" s="559"/>
      <c r="X147" s="558"/>
      <c r="Y147" s="559"/>
      <c r="Z147" s="558"/>
      <c r="AA147" s="559"/>
      <c r="AB147" s="558"/>
      <c r="AC147" s="559"/>
      <c r="AD147" s="558"/>
      <c r="AE147" s="559"/>
      <c r="AF147" s="558"/>
      <c r="AG147" s="559"/>
      <c r="AH147" s="558"/>
      <c r="AI147" s="559"/>
      <c r="AJ147" s="558"/>
      <c r="AK147" s="559"/>
      <c r="AL147" s="1"/>
      <c r="AM147" s="560"/>
      <c r="AN147" s="419"/>
      <c r="AO147" s="433"/>
    </row>
    <row r="148" spans="1:41" s="415" customFormat="1" ht="15" customHeight="1">
      <c r="A148" s="412"/>
      <c r="B148" s="412"/>
      <c r="C148" s="421"/>
      <c r="D148" s="421"/>
      <c r="F148" s="544"/>
      <c r="H148" s="418"/>
      <c r="J148" s="418"/>
      <c r="K148" s="421"/>
      <c r="L148" s="556"/>
      <c r="M148" s="557"/>
      <c r="N148" s="558"/>
      <c r="O148" s="548"/>
      <c r="P148" s="558"/>
      <c r="Q148" s="559"/>
      <c r="R148" s="558"/>
      <c r="S148" s="559"/>
      <c r="T148" s="558"/>
      <c r="U148" s="559"/>
      <c r="V148" s="558"/>
      <c r="W148" s="559"/>
      <c r="X148" s="558"/>
      <c r="Y148" s="559"/>
      <c r="Z148" s="558"/>
      <c r="AA148" s="559"/>
      <c r="AB148" s="558"/>
      <c r="AC148" s="559"/>
      <c r="AD148" s="558"/>
      <c r="AE148" s="559"/>
      <c r="AF148" s="558"/>
      <c r="AG148" s="559"/>
      <c r="AH148" s="558"/>
      <c r="AI148" s="559"/>
      <c r="AJ148" s="558"/>
      <c r="AK148" s="559"/>
      <c r="AL148" s="1"/>
      <c r="AM148" s="560"/>
      <c r="AN148" s="419"/>
      <c r="AO148" s="433"/>
    </row>
    <row r="149" spans="1:41" s="415" customFormat="1" ht="15" customHeight="1">
      <c r="A149" s="412"/>
      <c r="B149" s="412"/>
      <c r="C149" s="421"/>
      <c r="D149" s="421"/>
      <c r="F149" s="544"/>
      <c r="H149" s="418"/>
      <c r="J149" s="418"/>
      <c r="K149" s="421"/>
      <c r="L149" s="556"/>
      <c r="M149" s="557"/>
      <c r="N149" s="558"/>
      <c r="O149" s="548"/>
      <c r="P149" s="558"/>
      <c r="Q149" s="559"/>
      <c r="R149" s="558"/>
      <c r="S149" s="559"/>
      <c r="T149" s="558"/>
      <c r="U149" s="559"/>
      <c r="V149" s="558"/>
      <c r="W149" s="559"/>
      <c r="X149" s="558"/>
      <c r="Y149" s="559"/>
      <c r="Z149" s="558"/>
      <c r="AA149" s="559"/>
      <c r="AB149" s="558"/>
      <c r="AC149" s="559"/>
      <c r="AD149" s="558"/>
      <c r="AE149" s="559"/>
      <c r="AF149" s="558"/>
      <c r="AG149" s="559"/>
      <c r="AH149" s="558"/>
      <c r="AI149" s="559"/>
      <c r="AJ149" s="558"/>
      <c r="AK149" s="559"/>
      <c r="AL149" s="1"/>
      <c r="AM149" s="560"/>
      <c r="AN149" s="419"/>
      <c r="AO149" s="433"/>
    </row>
    <row r="150" spans="1:41" s="415" customFormat="1" ht="15" customHeight="1">
      <c r="A150" s="412"/>
      <c r="B150" s="412"/>
      <c r="C150" s="421"/>
      <c r="D150" s="421"/>
      <c r="F150" s="544"/>
      <c r="H150" s="418"/>
      <c r="J150" s="418"/>
      <c r="K150" s="421"/>
      <c r="L150" s="556"/>
      <c r="M150" s="557"/>
      <c r="N150" s="558"/>
      <c r="O150" s="548"/>
      <c r="P150" s="558"/>
      <c r="Q150" s="559"/>
      <c r="R150" s="558"/>
      <c r="S150" s="559"/>
      <c r="T150" s="558"/>
      <c r="U150" s="559"/>
      <c r="V150" s="558"/>
      <c r="W150" s="559"/>
      <c r="X150" s="558"/>
      <c r="Y150" s="559"/>
      <c r="Z150" s="558"/>
      <c r="AA150" s="559"/>
      <c r="AB150" s="558"/>
      <c r="AC150" s="559"/>
      <c r="AD150" s="558"/>
      <c r="AE150" s="559"/>
      <c r="AF150" s="558"/>
      <c r="AG150" s="559"/>
      <c r="AH150" s="558"/>
      <c r="AI150" s="559"/>
      <c r="AJ150" s="558"/>
      <c r="AK150" s="559"/>
      <c r="AL150" s="1"/>
      <c r="AM150" s="560"/>
      <c r="AN150" s="419"/>
      <c r="AO150" s="433"/>
    </row>
    <row r="151" spans="1:41" s="415" customFormat="1" ht="15" customHeight="1">
      <c r="A151" s="412"/>
      <c r="B151" s="412"/>
      <c r="C151" s="421"/>
      <c r="D151" s="421"/>
      <c r="F151" s="544"/>
      <c r="H151" s="418"/>
      <c r="J151" s="418"/>
      <c r="K151" s="421"/>
      <c r="L151" s="556"/>
      <c r="M151" s="557"/>
      <c r="N151" s="558"/>
      <c r="O151" s="548"/>
      <c r="P151" s="558"/>
      <c r="Q151" s="559"/>
      <c r="R151" s="558"/>
      <c r="S151" s="559"/>
      <c r="T151" s="558"/>
      <c r="U151" s="559"/>
      <c r="V151" s="558"/>
      <c r="W151" s="559"/>
      <c r="X151" s="558"/>
      <c r="Y151" s="559"/>
      <c r="Z151" s="558"/>
      <c r="AA151" s="559"/>
      <c r="AB151" s="558"/>
      <c r="AC151" s="559"/>
      <c r="AD151" s="558"/>
      <c r="AE151" s="559"/>
      <c r="AF151" s="558"/>
      <c r="AG151" s="559"/>
      <c r="AH151" s="558"/>
      <c r="AI151" s="559"/>
      <c r="AJ151" s="558"/>
      <c r="AK151" s="559"/>
      <c r="AL151" s="1"/>
      <c r="AM151" s="560"/>
      <c r="AN151" s="419"/>
      <c r="AO151" s="433"/>
    </row>
    <row r="152" spans="1:41" s="415" customFormat="1" ht="15" customHeight="1">
      <c r="A152" s="412"/>
      <c r="B152" s="412"/>
      <c r="C152" s="421"/>
      <c r="D152" s="421"/>
      <c r="F152" s="544"/>
      <c r="H152" s="418"/>
      <c r="J152" s="418"/>
      <c r="K152" s="421"/>
      <c r="L152" s="556"/>
      <c r="M152" s="557"/>
      <c r="N152" s="558"/>
      <c r="O152" s="548"/>
      <c r="P152" s="558"/>
      <c r="Q152" s="559"/>
      <c r="R152" s="558"/>
      <c r="S152" s="559"/>
      <c r="T152" s="558"/>
      <c r="U152" s="559"/>
      <c r="V152" s="558"/>
      <c r="W152" s="559"/>
      <c r="X152" s="558"/>
      <c r="Y152" s="559"/>
      <c r="Z152" s="558"/>
      <c r="AA152" s="559"/>
      <c r="AB152" s="558"/>
      <c r="AC152" s="559"/>
      <c r="AD152" s="558"/>
      <c r="AE152" s="559"/>
      <c r="AF152" s="558"/>
      <c r="AG152" s="559"/>
      <c r="AH152" s="558"/>
      <c r="AI152" s="559"/>
      <c r="AJ152" s="558"/>
      <c r="AK152" s="559"/>
      <c r="AL152" s="1"/>
      <c r="AM152" s="560"/>
      <c r="AN152" s="419"/>
      <c r="AO152" s="433"/>
    </row>
    <row r="153" spans="1:41" s="415" customFormat="1" ht="15" customHeight="1">
      <c r="A153" s="412"/>
      <c r="B153" s="412"/>
      <c r="C153" s="421"/>
      <c r="D153" s="421"/>
      <c r="F153" s="544"/>
      <c r="H153" s="418"/>
      <c r="J153" s="418"/>
      <c r="K153" s="421"/>
      <c r="L153" s="556"/>
      <c r="M153" s="557"/>
      <c r="N153" s="558"/>
      <c r="O153" s="548"/>
      <c r="P153" s="558"/>
      <c r="Q153" s="559"/>
      <c r="R153" s="558"/>
      <c r="S153" s="559"/>
      <c r="T153" s="558"/>
      <c r="U153" s="559"/>
      <c r="V153" s="558"/>
      <c r="W153" s="559"/>
      <c r="X153" s="558"/>
      <c r="Y153" s="559"/>
      <c r="Z153" s="558"/>
      <c r="AA153" s="559"/>
      <c r="AB153" s="558"/>
      <c r="AC153" s="559"/>
      <c r="AD153" s="558"/>
      <c r="AE153" s="559"/>
      <c r="AF153" s="558"/>
      <c r="AG153" s="559"/>
      <c r="AH153" s="558"/>
      <c r="AI153" s="559"/>
      <c r="AJ153" s="558"/>
      <c r="AK153" s="559"/>
      <c r="AL153" s="1"/>
      <c r="AM153" s="560"/>
      <c r="AN153" s="419"/>
      <c r="AO153" s="433"/>
    </row>
    <row r="154" spans="1:41" s="415" customFormat="1" ht="15" customHeight="1">
      <c r="A154" s="412"/>
      <c r="B154" s="412"/>
      <c r="C154" s="421"/>
      <c r="D154" s="421"/>
      <c r="F154" s="544"/>
      <c r="H154" s="418"/>
      <c r="J154" s="418"/>
      <c r="K154" s="421"/>
      <c r="L154" s="556"/>
      <c r="M154" s="557"/>
      <c r="N154" s="558"/>
      <c r="O154" s="548"/>
      <c r="P154" s="558"/>
      <c r="Q154" s="559"/>
      <c r="R154" s="558"/>
      <c r="S154" s="559"/>
      <c r="T154" s="558"/>
      <c r="U154" s="559"/>
      <c r="V154" s="558"/>
      <c r="W154" s="559"/>
      <c r="X154" s="558"/>
      <c r="Y154" s="559"/>
      <c r="Z154" s="558"/>
      <c r="AA154" s="559"/>
      <c r="AB154" s="558"/>
      <c r="AC154" s="559"/>
      <c r="AD154" s="558"/>
      <c r="AE154" s="559"/>
      <c r="AF154" s="558"/>
      <c r="AG154" s="559"/>
      <c r="AH154" s="558"/>
      <c r="AI154" s="559"/>
      <c r="AJ154" s="558"/>
      <c r="AK154" s="559"/>
      <c r="AL154" s="1"/>
      <c r="AM154" s="560"/>
      <c r="AN154" s="419"/>
      <c r="AO154" s="433"/>
    </row>
    <row r="155" spans="1:41" s="415" customFormat="1" ht="15" customHeight="1">
      <c r="A155" s="412"/>
      <c r="B155" s="412"/>
      <c r="C155" s="421"/>
      <c r="D155" s="421"/>
      <c r="F155" s="544"/>
      <c r="H155" s="418"/>
      <c r="J155" s="418"/>
      <c r="K155" s="421"/>
      <c r="L155" s="556"/>
      <c r="M155" s="557"/>
      <c r="N155" s="558"/>
      <c r="O155" s="548"/>
      <c r="P155" s="558"/>
      <c r="Q155" s="559"/>
      <c r="R155" s="558"/>
      <c r="S155" s="559"/>
      <c r="T155" s="558"/>
      <c r="U155" s="559"/>
      <c r="V155" s="558"/>
      <c r="W155" s="559"/>
      <c r="X155" s="558"/>
      <c r="Y155" s="559"/>
      <c r="Z155" s="558"/>
      <c r="AA155" s="559"/>
      <c r="AB155" s="558"/>
      <c r="AC155" s="559"/>
      <c r="AD155" s="558"/>
      <c r="AE155" s="559"/>
      <c r="AF155" s="558"/>
      <c r="AG155" s="559"/>
      <c r="AH155" s="558"/>
      <c r="AI155" s="559"/>
      <c r="AJ155" s="558"/>
      <c r="AK155" s="559"/>
      <c r="AL155" s="1"/>
      <c r="AM155" s="560"/>
      <c r="AN155" s="419"/>
      <c r="AO155" s="433"/>
    </row>
    <row r="156" spans="1:41" s="415" customFormat="1" ht="15" customHeight="1">
      <c r="A156" s="412"/>
      <c r="B156" s="412"/>
      <c r="C156" s="421"/>
      <c r="D156" s="421"/>
      <c r="F156" s="544"/>
      <c r="H156" s="418"/>
      <c r="J156" s="418"/>
      <c r="K156" s="421"/>
      <c r="L156" s="556"/>
      <c r="M156" s="557"/>
      <c r="N156" s="558"/>
      <c r="O156" s="548"/>
      <c r="P156" s="558"/>
      <c r="Q156" s="559"/>
      <c r="R156" s="558"/>
      <c r="S156" s="559"/>
      <c r="T156" s="558"/>
      <c r="U156" s="559"/>
      <c r="V156" s="558"/>
      <c r="W156" s="559"/>
      <c r="X156" s="558"/>
      <c r="Y156" s="559"/>
      <c r="Z156" s="558"/>
      <c r="AA156" s="559"/>
      <c r="AB156" s="558"/>
      <c r="AC156" s="559"/>
      <c r="AD156" s="558"/>
      <c r="AE156" s="559"/>
      <c r="AF156" s="558"/>
      <c r="AG156" s="559"/>
      <c r="AH156" s="558"/>
      <c r="AI156" s="559"/>
      <c r="AJ156" s="558"/>
      <c r="AK156" s="559"/>
      <c r="AL156" s="1"/>
      <c r="AM156" s="560"/>
      <c r="AN156" s="419"/>
      <c r="AO156" s="433"/>
    </row>
    <row r="157" spans="1:41" s="415" customFormat="1" ht="15" customHeight="1">
      <c r="A157" s="412"/>
      <c r="B157" s="412"/>
      <c r="C157" s="421"/>
      <c r="D157" s="421"/>
      <c r="F157" s="544"/>
      <c r="H157" s="418"/>
      <c r="J157" s="418"/>
      <c r="K157" s="421"/>
      <c r="L157" s="556"/>
      <c r="M157" s="557"/>
      <c r="N157" s="558"/>
      <c r="O157" s="548"/>
      <c r="P157" s="558"/>
      <c r="Q157" s="559"/>
      <c r="R157" s="558"/>
      <c r="S157" s="559"/>
      <c r="T157" s="558"/>
      <c r="U157" s="559"/>
      <c r="V157" s="558"/>
      <c r="W157" s="559"/>
      <c r="X157" s="558"/>
      <c r="Y157" s="559"/>
      <c r="Z157" s="558"/>
      <c r="AA157" s="559"/>
      <c r="AB157" s="558"/>
      <c r="AC157" s="559"/>
      <c r="AD157" s="558"/>
      <c r="AE157" s="559"/>
      <c r="AF157" s="558"/>
      <c r="AG157" s="559"/>
      <c r="AH157" s="558"/>
      <c r="AI157" s="559"/>
      <c r="AJ157" s="558"/>
      <c r="AK157" s="559"/>
      <c r="AL157" s="1"/>
      <c r="AM157" s="560"/>
      <c r="AN157" s="419"/>
      <c r="AO157" s="433"/>
    </row>
    <row r="158" spans="1:41" s="415" customFormat="1" ht="15" customHeight="1">
      <c r="A158" s="412"/>
      <c r="B158" s="412"/>
      <c r="C158" s="421"/>
      <c r="D158" s="421"/>
      <c r="F158" s="544"/>
      <c r="H158" s="418"/>
      <c r="J158" s="418"/>
      <c r="K158" s="421"/>
      <c r="L158" s="556"/>
      <c r="M158" s="557"/>
      <c r="N158" s="558"/>
      <c r="O158" s="548"/>
      <c r="P158" s="558"/>
      <c r="Q158" s="559"/>
      <c r="R158" s="558"/>
      <c r="S158" s="559"/>
      <c r="T158" s="558"/>
      <c r="U158" s="559"/>
      <c r="V158" s="558"/>
      <c r="W158" s="559"/>
      <c r="X158" s="558"/>
      <c r="Y158" s="559"/>
      <c r="Z158" s="558"/>
      <c r="AA158" s="559"/>
      <c r="AB158" s="558"/>
      <c r="AC158" s="559"/>
      <c r="AD158" s="558"/>
      <c r="AE158" s="559"/>
      <c r="AF158" s="558"/>
      <c r="AG158" s="559"/>
      <c r="AH158" s="558"/>
      <c r="AI158" s="559"/>
      <c r="AJ158" s="558"/>
      <c r="AK158" s="559"/>
      <c r="AL158" s="1"/>
      <c r="AM158" s="560"/>
      <c r="AN158" s="419"/>
      <c r="AO158" s="433"/>
    </row>
    <row r="159" spans="1:41" s="415" customFormat="1" ht="15" customHeight="1">
      <c r="A159" s="412"/>
      <c r="B159" s="412"/>
      <c r="C159" s="421"/>
      <c r="D159" s="421"/>
      <c r="F159" s="544"/>
      <c r="H159" s="418"/>
      <c r="J159" s="418"/>
      <c r="K159" s="421"/>
      <c r="L159" s="556"/>
      <c r="M159" s="557"/>
      <c r="N159" s="558"/>
      <c r="O159" s="548"/>
      <c r="P159" s="558"/>
      <c r="Q159" s="559"/>
      <c r="R159" s="558"/>
      <c r="S159" s="559"/>
      <c r="T159" s="558"/>
      <c r="U159" s="559"/>
      <c r="V159" s="558"/>
      <c r="W159" s="559"/>
      <c r="X159" s="558"/>
      <c r="Y159" s="559"/>
      <c r="Z159" s="558"/>
      <c r="AA159" s="559"/>
      <c r="AB159" s="558"/>
      <c r="AC159" s="559"/>
      <c r="AD159" s="558"/>
      <c r="AE159" s="559"/>
      <c r="AF159" s="558"/>
      <c r="AG159" s="559"/>
      <c r="AH159" s="558"/>
      <c r="AI159" s="559"/>
      <c r="AJ159" s="558"/>
      <c r="AK159" s="559"/>
      <c r="AL159" s="1"/>
      <c r="AM159" s="560"/>
      <c r="AN159" s="419"/>
      <c r="AO159" s="433"/>
    </row>
    <row r="160" spans="1:41" s="415" customFormat="1" ht="15" customHeight="1">
      <c r="A160" s="412"/>
      <c r="B160" s="412"/>
      <c r="C160" s="421"/>
      <c r="D160" s="421"/>
      <c r="F160" s="544"/>
      <c r="H160" s="418"/>
      <c r="J160" s="418"/>
      <c r="K160" s="421"/>
      <c r="L160" s="556"/>
      <c r="M160" s="557"/>
      <c r="N160" s="558"/>
      <c r="O160" s="548"/>
      <c r="P160" s="558"/>
      <c r="Q160" s="559"/>
      <c r="R160" s="558"/>
      <c r="S160" s="559"/>
      <c r="T160" s="558"/>
      <c r="U160" s="559"/>
      <c r="V160" s="558"/>
      <c r="W160" s="559"/>
      <c r="X160" s="558"/>
      <c r="Y160" s="559"/>
      <c r="Z160" s="558"/>
      <c r="AA160" s="559"/>
      <c r="AB160" s="558"/>
      <c r="AC160" s="559"/>
      <c r="AD160" s="558"/>
      <c r="AE160" s="559"/>
      <c r="AF160" s="558"/>
      <c r="AG160" s="559"/>
      <c r="AH160" s="558"/>
      <c r="AI160" s="559"/>
      <c r="AJ160" s="558"/>
      <c r="AK160" s="559"/>
      <c r="AL160" s="1"/>
      <c r="AM160" s="560"/>
      <c r="AN160" s="419"/>
      <c r="AO160" s="433"/>
    </row>
    <row r="161" spans="1:41" s="415" customFormat="1" ht="15" customHeight="1">
      <c r="A161" s="412"/>
      <c r="B161" s="412"/>
      <c r="C161" s="421"/>
      <c r="D161" s="421"/>
      <c r="F161" s="544"/>
      <c r="H161" s="418"/>
      <c r="J161" s="418"/>
      <c r="K161" s="421"/>
      <c r="L161" s="556"/>
      <c r="M161" s="557"/>
      <c r="N161" s="558"/>
      <c r="O161" s="548"/>
      <c r="P161" s="558"/>
      <c r="Q161" s="559"/>
      <c r="R161" s="558"/>
      <c r="S161" s="559"/>
      <c r="T161" s="558"/>
      <c r="U161" s="559"/>
      <c r="V161" s="558"/>
      <c r="W161" s="559"/>
      <c r="X161" s="558"/>
      <c r="Y161" s="559"/>
      <c r="Z161" s="558"/>
      <c r="AA161" s="559"/>
      <c r="AB161" s="558"/>
      <c r="AC161" s="559"/>
      <c r="AD161" s="558"/>
      <c r="AE161" s="559"/>
      <c r="AF161" s="558"/>
      <c r="AG161" s="559"/>
      <c r="AH161" s="558"/>
      <c r="AI161" s="559"/>
      <c r="AJ161" s="558"/>
      <c r="AK161" s="559"/>
      <c r="AL161" s="1"/>
      <c r="AM161" s="560"/>
      <c r="AN161" s="419"/>
      <c r="AO161" s="433"/>
    </row>
    <row r="162" spans="1:41" s="415" customFormat="1" ht="15" customHeight="1">
      <c r="A162" s="412"/>
      <c r="B162" s="412"/>
      <c r="C162" s="421"/>
      <c r="D162" s="421"/>
      <c r="F162" s="544"/>
      <c r="H162" s="418"/>
      <c r="J162" s="418"/>
      <c r="K162" s="421"/>
      <c r="L162" s="556"/>
      <c r="M162" s="557"/>
      <c r="N162" s="558"/>
      <c r="O162" s="548"/>
      <c r="P162" s="558"/>
      <c r="Q162" s="559"/>
      <c r="R162" s="558"/>
      <c r="S162" s="559"/>
      <c r="T162" s="558"/>
      <c r="U162" s="559"/>
      <c r="V162" s="558"/>
      <c r="W162" s="559"/>
      <c r="X162" s="558"/>
      <c r="Y162" s="559"/>
      <c r="Z162" s="558"/>
      <c r="AA162" s="559"/>
      <c r="AB162" s="558"/>
      <c r="AC162" s="559"/>
      <c r="AD162" s="558"/>
      <c r="AE162" s="559"/>
      <c r="AF162" s="558"/>
      <c r="AG162" s="559"/>
      <c r="AH162" s="558"/>
      <c r="AI162" s="559"/>
      <c r="AJ162" s="558"/>
      <c r="AK162" s="559"/>
      <c r="AL162" s="1"/>
      <c r="AM162" s="560"/>
      <c r="AN162" s="419"/>
      <c r="AO162" s="433"/>
    </row>
    <row r="163" spans="1:41" s="415" customFormat="1" ht="15" customHeight="1">
      <c r="A163" s="412"/>
      <c r="B163" s="412"/>
      <c r="C163" s="421"/>
      <c r="D163" s="421"/>
      <c r="F163" s="544"/>
      <c r="H163" s="418"/>
      <c r="J163" s="418"/>
      <c r="K163" s="421"/>
      <c r="L163" s="556"/>
      <c r="M163" s="557"/>
      <c r="N163" s="558"/>
      <c r="O163" s="548"/>
      <c r="P163" s="558"/>
      <c r="Q163" s="559"/>
      <c r="R163" s="558"/>
      <c r="S163" s="559"/>
      <c r="T163" s="558"/>
      <c r="U163" s="559"/>
      <c r="V163" s="558"/>
      <c r="W163" s="559"/>
      <c r="X163" s="558"/>
      <c r="Y163" s="559"/>
      <c r="Z163" s="558"/>
      <c r="AA163" s="559"/>
      <c r="AB163" s="558"/>
      <c r="AC163" s="559"/>
      <c r="AD163" s="558"/>
      <c r="AE163" s="559"/>
      <c r="AF163" s="558"/>
      <c r="AG163" s="559"/>
      <c r="AH163" s="558"/>
      <c r="AI163" s="559"/>
      <c r="AJ163" s="558"/>
      <c r="AK163" s="559"/>
      <c r="AL163" s="1"/>
      <c r="AM163" s="560"/>
      <c r="AN163" s="419"/>
      <c r="AO163" s="433"/>
    </row>
    <row r="164" spans="1:41" s="415" customFormat="1" ht="15" customHeight="1">
      <c r="A164" s="412"/>
      <c r="B164" s="412"/>
      <c r="C164" s="421"/>
      <c r="D164" s="421"/>
      <c r="F164" s="544"/>
      <c r="H164" s="418"/>
      <c r="J164" s="418"/>
      <c r="K164" s="421"/>
      <c r="L164" s="556"/>
      <c r="M164" s="557"/>
      <c r="N164" s="558"/>
      <c r="O164" s="548"/>
      <c r="P164" s="558"/>
      <c r="Q164" s="559"/>
      <c r="R164" s="558"/>
      <c r="S164" s="559"/>
      <c r="T164" s="558"/>
      <c r="U164" s="559"/>
      <c r="V164" s="558"/>
      <c r="W164" s="559"/>
      <c r="X164" s="558"/>
      <c r="Y164" s="559"/>
      <c r="Z164" s="558"/>
      <c r="AA164" s="559"/>
      <c r="AB164" s="558"/>
      <c r="AC164" s="559"/>
      <c r="AD164" s="558"/>
      <c r="AE164" s="559"/>
      <c r="AF164" s="558"/>
      <c r="AG164" s="559"/>
      <c r="AH164" s="558"/>
      <c r="AI164" s="559"/>
      <c r="AJ164" s="558"/>
      <c r="AK164" s="559"/>
      <c r="AL164" s="1"/>
      <c r="AM164" s="560"/>
      <c r="AN164" s="419"/>
      <c r="AO164" s="433"/>
    </row>
    <row r="165" spans="1:41" s="415" customFormat="1" ht="15" customHeight="1">
      <c r="A165" s="412"/>
      <c r="B165" s="412"/>
      <c r="C165" s="421"/>
      <c r="D165" s="421"/>
      <c r="F165" s="544"/>
      <c r="H165" s="418"/>
      <c r="J165" s="418"/>
      <c r="K165" s="421"/>
      <c r="L165" s="556"/>
      <c r="M165" s="557"/>
      <c r="N165" s="558"/>
      <c r="O165" s="548"/>
      <c r="P165" s="558"/>
      <c r="Q165" s="559"/>
      <c r="R165" s="558"/>
      <c r="S165" s="559"/>
      <c r="T165" s="558"/>
      <c r="U165" s="559"/>
      <c r="V165" s="558"/>
      <c r="W165" s="559"/>
      <c r="X165" s="558"/>
      <c r="Y165" s="559"/>
      <c r="Z165" s="558"/>
      <c r="AA165" s="559"/>
      <c r="AB165" s="558"/>
      <c r="AC165" s="559"/>
      <c r="AD165" s="558"/>
      <c r="AE165" s="559"/>
      <c r="AF165" s="558"/>
      <c r="AG165" s="559"/>
      <c r="AH165" s="558"/>
      <c r="AI165" s="559"/>
      <c r="AJ165" s="558"/>
      <c r="AK165" s="559"/>
      <c r="AL165" s="1"/>
      <c r="AM165" s="560"/>
      <c r="AN165" s="419"/>
      <c r="AO165" s="433"/>
    </row>
    <row r="166" spans="1:41" s="415" customFormat="1" ht="15" customHeight="1">
      <c r="A166" s="412"/>
      <c r="B166" s="412"/>
      <c r="C166" s="421"/>
      <c r="D166" s="421"/>
      <c r="F166" s="544"/>
      <c r="H166" s="418"/>
      <c r="J166" s="418"/>
      <c r="K166" s="421"/>
      <c r="L166" s="556"/>
      <c r="M166" s="557"/>
      <c r="N166" s="558"/>
      <c r="O166" s="548"/>
      <c r="P166" s="558"/>
      <c r="Q166" s="559"/>
      <c r="R166" s="558"/>
      <c r="S166" s="559"/>
      <c r="T166" s="558"/>
      <c r="U166" s="559"/>
      <c r="V166" s="558"/>
      <c r="W166" s="559"/>
      <c r="X166" s="558"/>
      <c r="Y166" s="559"/>
      <c r="Z166" s="558"/>
      <c r="AA166" s="559"/>
      <c r="AB166" s="558"/>
      <c r="AC166" s="559"/>
      <c r="AD166" s="558"/>
      <c r="AE166" s="559"/>
      <c r="AF166" s="558"/>
      <c r="AG166" s="559"/>
      <c r="AH166" s="558"/>
      <c r="AI166" s="559"/>
      <c r="AJ166" s="558"/>
      <c r="AK166" s="559"/>
      <c r="AL166" s="1"/>
      <c r="AM166" s="560"/>
      <c r="AN166" s="419"/>
      <c r="AO166" s="433"/>
    </row>
    <row r="167" spans="1:41" s="415" customFormat="1" ht="15" customHeight="1">
      <c r="A167" s="412"/>
      <c r="B167" s="412"/>
      <c r="C167" s="421"/>
      <c r="D167" s="421"/>
      <c r="F167" s="544"/>
      <c r="H167" s="418"/>
      <c r="J167" s="418"/>
      <c r="K167" s="421"/>
      <c r="L167" s="556"/>
      <c r="M167" s="557"/>
      <c r="N167" s="558"/>
      <c r="O167" s="548"/>
      <c r="P167" s="558"/>
      <c r="Q167" s="559"/>
      <c r="R167" s="558"/>
      <c r="S167" s="559"/>
      <c r="T167" s="558"/>
      <c r="U167" s="559"/>
      <c r="V167" s="558"/>
      <c r="W167" s="559"/>
      <c r="X167" s="558"/>
      <c r="Y167" s="559"/>
      <c r="Z167" s="558"/>
      <c r="AA167" s="559"/>
      <c r="AB167" s="558"/>
      <c r="AC167" s="559"/>
      <c r="AD167" s="558"/>
      <c r="AE167" s="559"/>
      <c r="AF167" s="558"/>
      <c r="AG167" s="559"/>
      <c r="AH167" s="558"/>
      <c r="AI167" s="559"/>
      <c r="AJ167" s="558"/>
      <c r="AK167" s="559"/>
      <c r="AL167" s="1"/>
      <c r="AM167" s="560"/>
      <c r="AN167" s="419"/>
      <c r="AO167" s="433"/>
    </row>
    <row r="168" spans="1:41" s="415" customFormat="1" ht="15" customHeight="1">
      <c r="A168" s="412"/>
      <c r="B168" s="412"/>
      <c r="C168" s="421"/>
      <c r="D168" s="421"/>
      <c r="F168" s="544"/>
      <c r="H168" s="418"/>
      <c r="J168" s="418"/>
      <c r="K168" s="421"/>
      <c r="L168" s="556"/>
      <c r="M168" s="557"/>
      <c r="N168" s="558"/>
      <c r="O168" s="548"/>
      <c r="P168" s="558"/>
      <c r="Q168" s="559"/>
      <c r="R168" s="558"/>
      <c r="S168" s="559"/>
      <c r="T168" s="558"/>
      <c r="U168" s="559"/>
      <c r="V168" s="558"/>
      <c r="W168" s="559"/>
      <c r="X168" s="558"/>
      <c r="Y168" s="559"/>
      <c r="Z168" s="558"/>
      <c r="AA168" s="559"/>
      <c r="AB168" s="558"/>
      <c r="AC168" s="559"/>
      <c r="AD168" s="558"/>
      <c r="AE168" s="559"/>
      <c r="AF168" s="558"/>
      <c r="AG168" s="559"/>
      <c r="AH168" s="558"/>
      <c r="AI168" s="559"/>
      <c r="AJ168" s="558"/>
      <c r="AK168" s="559"/>
      <c r="AL168" s="1"/>
      <c r="AM168" s="560"/>
      <c r="AN168" s="419"/>
      <c r="AO168" s="433"/>
    </row>
    <row r="169" spans="1:41" s="415" customFormat="1" ht="15" customHeight="1">
      <c r="A169" s="412"/>
      <c r="B169" s="412"/>
      <c r="C169" s="421"/>
      <c r="D169" s="421"/>
      <c r="F169" s="544"/>
      <c r="H169" s="418"/>
      <c r="J169" s="418"/>
      <c r="K169" s="421"/>
      <c r="L169" s="556"/>
      <c r="M169" s="557"/>
      <c r="N169" s="558"/>
      <c r="O169" s="548"/>
      <c r="P169" s="558"/>
      <c r="Q169" s="559"/>
      <c r="R169" s="558"/>
      <c r="S169" s="559"/>
      <c r="T169" s="558"/>
      <c r="U169" s="559"/>
      <c r="V169" s="558"/>
      <c r="W169" s="559"/>
      <c r="X169" s="558"/>
      <c r="Y169" s="559"/>
      <c r="Z169" s="558"/>
      <c r="AA169" s="559"/>
      <c r="AB169" s="558"/>
      <c r="AC169" s="559"/>
      <c r="AD169" s="558"/>
      <c r="AE169" s="559"/>
      <c r="AF169" s="558"/>
      <c r="AG169" s="559"/>
      <c r="AH169" s="558"/>
      <c r="AI169" s="559"/>
      <c r="AJ169" s="558"/>
      <c r="AK169" s="559"/>
      <c r="AL169" s="1"/>
      <c r="AM169" s="560"/>
      <c r="AN169" s="419"/>
      <c r="AO169" s="433"/>
    </row>
    <row r="170" spans="1:41" s="415" customFormat="1" ht="15" customHeight="1">
      <c r="A170" s="412"/>
      <c r="B170" s="412"/>
      <c r="C170" s="421"/>
      <c r="D170" s="421"/>
      <c r="F170" s="544"/>
      <c r="H170" s="418"/>
      <c r="J170" s="418"/>
      <c r="K170" s="421"/>
      <c r="L170" s="556"/>
      <c r="M170" s="557"/>
      <c r="N170" s="558"/>
      <c r="O170" s="548"/>
      <c r="P170" s="558"/>
      <c r="Q170" s="559"/>
      <c r="R170" s="558"/>
      <c r="S170" s="559"/>
      <c r="T170" s="558"/>
      <c r="U170" s="559"/>
      <c r="V170" s="558"/>
      <c r="W170" s="559"/>
      <c r="X170" s="558"/>
      <c r="Y170" s="559"/>
      <c r="Z170" s="558"/>
      <c r="AA170" s="559"/>
      <c r="AB170" s="558"/>
      <c r="AC170" s="559"/>
      <c r="AD170" s="558"/>
      <c r="AE170" s="559"/>
      <c r="AF170" s="558"/>
      <c r="AG170" s="559"/>
      <c r="AH170" s="558"/>
      <c r="AI170" s="559"/>
      <c r="AJ170" s="558"/>
      <c r="AK170" s="559"/>
      <c r="AL170" s="1"/>
      <c r="AM170" s="560"/>
      <c r="AN170" s="419"/>
      <c r="AO170" s="433"/>
    </row>
    <row r="171" spans="1:41" s="415" customFormat="1" ht="15" customHeight="1">
      <c r="A171" s="412"/>
      <c r="B171" s="412"/>
      <c r="C171" s="421"/>
      <c r="D171" s="421"/>
      <c r="F171" s="544"/>
      <c r="H171" s="418"/>
      <c r="J171" s="418"/>
      <c r="K171" s="421"/>
      <c r="L171" s="556"/>
      <c r="M171" s="557"/>
      <c r="N171" s="558"/>
      <c r="O171" s="548"/>
      <c r="P171" s="558"/>
      <c r="Q171" s="559"/>
      <c r="R171" s="558"/>
      <c r="S171" s="559"/>
      <c r="T171" s="558"/>
      <c r="U171" s="559"/>
      <c r="V171" s="558"/>
      <c r="W171" s="559"/>
      <c r="X171" s="558"/>
      <c r="Y171" s="559"/>
      <c r="Z171" s="558"/>
      <c r="AA171" s="559"/>
      <c r="AB171" s="558"/>
      <c r="AC171" s="559"/>
      <c r="AD171" s="558"/>
      <c r="AE171" s="559"/>
      <c r="AF171" s="558"/>
      <c r="AG171" s="559"/>
      <c r="AH171" s="558"/>
      <c r="AI171" s="559"/>
      <c r="AJ171" s="558"/>
      <c r="AK171" s="559"/>
      <c r="AL171" s="1"/>
      <c r="AM171" s="560"/>
      <c r="AN171" s="419"/>
      <c r="AO171" s="433"/>
    </row>
    <row r="172" spans="1:41" s="415" customFormat="1" ht="15" customHeight="1">
      <c r="A172" s="412"/>
      <c r="B172" s="412"/>
      <c r="C172" s="421"/>
      <c r="D172" s="421"/>
      <c r="F172" s="544"/>
      <c r="H172" s="418"/>
      <c r="J172" s="418"/>
      <c r="K172" s="421"/>
      <c r="L172" s="556"/>
      <c r="M172" s="557"/>
      <c r="N172" s="558"/>
      <c r="O172" s="548"/>
      <c r="P172" s="558"/>
      <c r="Q172" s="559"/>
      <c r="R172" s="558"/>
      <c r="S172" s="559"/>
      <c r="T172" s="558"/>
      <c r="U172" s="559"/>
      <c r="V172" s="558"/>
      <c r="W172" s="559"/>
      <c r="X172" s="558"/>
      <c r="Y172" s="559"/>
      <c r="Z172" s="558"/>
      <c r="AA172" s="559"/>
      <c r="AB172" s="558"/>
      <c r="AC172" s="559"/>
      <c r="AD172" s="558"/>
      <c r="AE172" s="559"/>
      <c r="AF172" s="558"/>
      <c r="AG172" s="559"/>
      <c r="AH172" s="558"/>
      <c r="AI172" s="559"/>
      <c r="AJ172" s="558"/>
      <c r="AK172" s="559"/>
      <c r="AL172" s="1"/>
      <c r="AM172" s="560"/>
      <c r="AN172" s="419"/>
      <c r="AO172" s="433"/>
    </row>
    <row r="173" spans="1:41" s="415" customFormat="1" ht="15" customHeight="1">
      <c r="A173" s="412"/>
      <c r="B173" s="412"/>
      <c r="C173" s="421"/>
      <c r="D173" s="421"/>
      <c r="F173" s="544"/>
      <c r="H173" s="418"/>
      <c r="J173" s="418"/>
      <c r="K173" s="421"/>
      <c r="L173" s="556"/>
      <c r="M173" s="557"/>
      <c r="N173" s="558"/>
      <c r="O173" s="548"/>
      <c r="P173" s="558"/>
      <c r="Q173" s="559"/>
      <c r="R173" s="558"/>
      <c r="S173" s="559"/>
      <c r="T173" s="558"/>
      <c r="U173" s="559"/>
      <c r="V173" s="558"/>
      <c r="W173" s="559"/>
      <c r="X173" s="558"/>
      <c r="Y173" s="559"/>
      <c r="Z173" s="558"/>
      <c r="AA173" s="559"/>
      <c r="AB173" s="558"/>
      <c r="AC173" s="559"/>
      <c r="AD173" s="558"/>
      <c r="AE173" s="559"/>
      <c r="AF173" s="558"/>
      <c r="AG173" s="559"/>
      <c r="AH173" s="558"/>
      <c r="AI173" s="559"/>
      <c r="AJ173" s="558"/>
      <c r="AK173" s="559"/>
      <c r="AL173" s="1"/>
      <c r="AM173" s="560"/>
      <c r="AN173" s="419"/>
      <c r="AO173" s="433"/>
    </row>
    <row r="174" spans="1:41" s="415" customFormat="1" ht="15" customHeight="1">
      <c r="A174" s="412"/>
      <c r="B174" s="412"/>
      <c r="C174" s="421"/>
      <c r="D174" s="421"/>
      <c r="F174" s="544"/>
      <c r="H174" s="418"/>
      <c r="J174" s="418"/>
      <c r="K174" s="421"/>
      <c r="L174" s="556"/>
      <c r="M174" s="557"/>
      <c r="N174" s="558"/>
      <c r="O174" s="548"/>
      <c r="P174" s="558"/>
      <c r="Q174" s="559"/>
      <c r="R174" s="558"/>
      <c r="S174" s="559"/>
      <c r="T174" s="558"/>
      <c r="U174" s="559"/>
      <c r="V174" s="558"/>
      <c r="W174" s="559"/>
      <c r="X174" s="558"/>
      <c r="Y174" s="559"/>
      <c r="Z174" s="558"/>
      <c r="AA174" s="559"/>
      <c r="AB174" s="558"/>
      <c r="AC174" s="559"/>
      <c r="AD174" s="558"/>
      <c r="AE174" s="559"/>
      <c r="AF174" s="558"/>
      <c r="AG174" s="559"/>
      <c r="AH174" s="558"/>
      <c r="AI174" s="559"/>
      <c r="AJ174" s="558"/>
      <c r="AK174" s="559"/>
      <c r="AL174" s="1"/>
      <c r="AM174" s="560"/>
      <c r="AN174" s="419"/>
      <c r="AO174" s="433"/>
    </row>
    <row r="175" spans="1:41" s="415" customFormat="1" ht="15" customHeight="1">
      <c r="A175" s="412"/>
      <c r="B175" s="412"/>
      <c r="C175" s="421"/>
      <c r="D175" s="421"/>
      <c r="F175" s="544"/>
      <c r="H175" s="418"/>
      <c r="J175" s="418"/>
      <c r="K175" s="421"/>
      <c r="L175" s="556"/>
      <c r="M175" s="557"/>
      <c r="N175" s="558"/>
      <c r="O175" s="548"/>
      <c r="P175" s="558"/>
      <c r="Q175" s="559"/>
      <c r="R175" s="558"/>
      <c r="S175" s="559"/>
      <c r="T175" s="558"/>
      <c r="U175" s="559"/>
      <c r="V175" s="558"/>
      <c r="W175" s="559"/>
      <c r="X175" s="558"/>
      <c r="Y175" s="559"/>
      <c r="Z175" s="558"/>
      <c r="AA175" s="559"/>
      <c r="AB175" s="558"/>
      <c r="AC175" s="559"/>
      <c r="AD175" s="558"/>
      <c r="AE175" s="559"/>
      <c r="AF175" s="558"/>
      <c r="AG175" s="559"/>
      <c r="AH175" s="558"/>
      <c r="AI175" s="559"/>
      <c r="AJ175" s="558"/>
      <c r="AK175" s="559"/>
      <c r="AL175" s="1"/>
      <c r="AM175" s="560"/>
      <c r="AN175" s="419"/>
      <c r="AO175" s="433"/>
    </row>
    <row r="176" spans="1:41" s="415" customFormat="1" ht="15" customHeight="1">
      <c r="A176" s="412"/>
      <c r="B176" s="412"/>
      <c r="C176" s="421"/>
      <c r="D176" s="421"/>
      <c r="F176" s="544"/>
      <c r="H176" s="418"/>
      <c r="J176" s="418"/>
      <c r="K176" s="421"/>
      <c r="L176" s="556"/>
      <c r="M176" s="557"/>
      <c r="N176" s="558"/>
      <c r="O176" s="548"/>
      <c r="P176" s="558"/>
      <c r="Q176" s="559"/>
      <c r="R176" s="558"/>
      <c r="S176" s="559"/>
      <c r="T176" s="558"/>
      <c r="U176" s="559"/>
      <c r="V176" s="558"/>
      <c r="W176" s="559"/>
      <c r="X176" s="558"/>
      <c r="Y176" s="559"/>
      <c r="Z176" s="558"/>
      <c r="AA176" s="559"/>
      <c r="AB176" s="558"/>
      <c r="AC176" s="559"/>
      <c r="AD176" s="558"/>
      <c r="AE176" s="559"/>
      <c r="AF176" s="558"/>
      <c r="AG176" s="559"/>
      <c r="AH176" s="558"/>
      <c r="AI176" s="559"/>
      <c r="AJ176" s="558"/>
      <c r="AK176" s="559"/>
      <c r="AL176" s="1"/>
      <c r="AM176" s="560"/>
      <c r="AN176" s="419"/>
      <c r="AO176" s="433"/>
    </row>
    <row r="177" spans="1:41" s="415" customFormat="1" ht="15" customHeight="1">
      <c r="A177" s="412"/>
      <c r="B177" s="412"/>
      <c r="C177" s="421"/>
      <c r="D177" s="421"/>
      <c r="F177" s="544"/>
      <c r="H177" s="418"/>
      <c r="J177" s="418"/>
      <c r="K177" s="421"/>
      <c r="L177" s="556"/>
      <c r="M177" s="557"/>
      <c r="N177" s="558"/>
      <c r="O177" s="548"/>
      <c r="P177" s="558"/>
      <c r="Q177" s="559"/>
      <c r="R177" s="558"/>
      <c r="S177" s="559"/>
      <c r="T177" s="558"/>
      <c r="U177" s="559"/>
      <c r="V177" s="558"/>
      <c r="W177" s="559"/>
      <c r="X177" s="558"/>
      <c r="Y177" s="559"/>
      <c r="Z177" s="558"/>
      <c r="AA177" s="559"/>
      <c r="AB177" s="558"/>
      <c r="AC177" s="559"/>
      <c r="AD177" s="558"/>
      <c r="AE177" s="559"/>
      <c r="AF177" s="558"/>
      <c r="AG177" s="559"/>
      <c r="AH177" s="558"/>
      <c r="AI177" s="559"/>
      <c r="AJ177" s="558"/>
      <c r="AK177" s="559"/>
      <c r="AL177" s="1"/>
      <c r="AM177" s="560"/>
      <c r="AN177" s="419"/>
      <c r="AO177" s="433"/>
    </row>
    <row r="178" spans="1:41" s="415" customFormat="1" ht="15" customHeight="1">
      <c r="A178" s="412"/>
      <c r="B178" s="412"/>
      <c r="C178" s="421"/>
      <c r="D178" s="421"/>
      <c r="F178" s="544"/>
      <c r="H178" s="418"/>
      <c r="J178" s="418"/>
      <c r="K178" s="421"/>
      <c r="L178" s="556"/>
      <c r="M178" s="557"/>
      <c r="N178" s="558"/>
      <c r="O178" s="548"/>
      <c r="P178" s="558"/>
      <c r="Q178" s="559"/>
      <c r="R178" s="558"/>
      <c r="S178" s="559"/>
      <c r="T178" s="558"/>
      <c r="U178" s="559"/>
      <c r="V178" s="558"/>
      <c r="W178" s="559"/>
      <c r="X178" s="558"/>
      <c r="Y178" s="559"/>
      <c r="Z178" s="558"/>
      <c r="AA178" s="559"/>
      <c r="AB178" s="558"/>
      <c r="AC178" s="559"/>
      <c r="AD178" s="558"/>
      <c r="AE178" s="559"/>
      <c r="AF178" s="558"/>
      <c r="AG178" s="559"/>
      <c r="AH178" s="558"/>
      <c r="AI178" s="559"/>
      <c r="AJ178" s="558"/>
      <c r="AK178" s="559"/>
      <c r="AL178" s="1"/>
      <c r="AM178" s="560"/>
      <c r="AN178" s="419"/>
      <c r="AO178" s="433"/>
    </row>
    <row r="179" spans="1:41" s="415" customFormat="1" ht="15" customHeight="1">
      <c r="A179" s="412"/>
      <c r="B179" s="412"/>
      <c r="C179" s="421"/>
      <c r="D179" s="421"/>
      <c r="F179" s="544"/>
      <c r="H179" s="418"/>
      <c r="J179" s="418"/>
      <c r="K179" s="421"/>
      <c r="L179" s="556"/>
      <c r="M179" s="557"/>
      <c r="N179" s="558"/>
      <c r="O179" s="548"/>
      <c r="P179" s="558"/>
      <c r="Q179" s="559"/>
      <c r="R179" s="558"/>
      <c r="S179" s="559"/>
      <c r="T179" s="558"/>
      <c r="U179" s="559"/>
      <c r="V179" s="558"/>
      <c r="W179" s="559"/>
      <c r="X179" s="558"/>
      <c r="Y179" s="559"/>
      <c r="Z179" s="558"/>
      <c r="AA179" s="559"/>
      <c r="AB179" s="558"/>
      <c r="AC179" s="559"/>
      <c r="AD179" s="558"/>
      <c r="AE179" s="559"/>
      <c r="AF179" s="558"/>
      <c r="AG179" s="559"/>
      <c r="AH179" s="558"/>
      <c r="AI179" s="559"/>
      <c r="AJ179" s="558"/>
      <c r="AK179" s="559"/>
      <c r="AL179" s="1"/>
      <c r="AM179" s="560"/>
      <c r="AN179" s="419"/>
      <c r="AO179" s="433"/>
    </row>
    <row r="180" spans="1:41" s="415" customFormat="1" ht="15" customHeight="1">
      <c r="A180" s="412"/>
      <c r="B180" s="412"/>
      <c r="C180" s="421"/>
      <c r="D180" s="421"/>
      <c r="F180" s="544"/>
      <c r="H180" s="418"/>
      <c r="J180" s="418"/>
      <c r="K180" s="421"/>
      <c r="L180" s="556"/>
      <c r="M180" s="557"/>
      <c r="N180" s="558"/>
      <c r="O180" s="548"/>
      <c r="P180" s="558"/>
      <c r="Q180" s="559"/>
      <c r="R180" s="558"/>
      <c r="S180" s="559"/>
      <c r="T180" s="558"/>
      <c r="U180" s="559"/>
      <c r="V180" s="558"/>
      <c r="W180" s="559"/>
      <c r="X180" s="558"/>
      <c r="Y180" s="559"/>
      <c r="Z180" s="558"/>
      <c r="AA180" s="559"/>
      <c r="AB180" s="558"/>
      <c r="AC180" s="559"/>
      <c r="AD180" s="558"/>
      <c r="AE180" s="559"/>
      <c r="AF180" s="558"/>
      <c r="AG180" s="559"/>
      <c r="AH180" s="558"/>
      <c r="AI180" s="559"/>
      <c r="AJ180" s="558"/>
      <c r="AK180" s="559"/>
      <c r="AL180" s="1"/>
      <c r="AM180" s="560"/>
      <c r="AN180" s="419"/>
      <c r="AO180" s="433"/>
    </row>
    <row r="181" spans="1:41" s="415" customFormat="1" ht="15" customHeight="1">
      <c r="A181" s="412"/>
      <c r="B181" s="412"/>
      <c r="C181" s="421"/>
      <c r="D181" s="421"/>
      <c r="F181" s="544"/>
      <c r="H181" s="418"/>
      <c r="J181" s="418"/>
      <c r="K181" s="421"/>
      <c r="L181" s="556"/>
      <c r="M181" s="557"/>
      <c r="N181" s="558"/>
      <c r="O181" s="548"/>
      <c r="P181" s="558"/>
      <c r="Q181" s="559"/>
      <c r="R181" s="558"/>
      <c r="S181" s="559"/>
      <c r="T181" s="558"/>
      <c r="U181" s="559"/>
      <c r="V181" s="558"/>
      <c r="W181" s="559"/>
      <c r="X181" s="558"/>
      <c r="Y181" s="559"/>
      <c r="Z181" s="558"/>
      <c r="AA181" s="559"/>
      <c r="AB181" s="558"/>
      <c r="AC181" s="559"/>
      <c r="AD181" s="558"/>
      <c r="AE181" s="559"/>
      <c r="AF181" s="558"/>
      <c r="AG181" s="559"/>
      <c r="AH181" s="558"/>
      <c r="AI181" s="559"/>
      <c r="AJ181" s="558"/>
      <c r="AK181" s="559"/>
      <c r="AL181" s="1"/>
      <c r="AM181" s="560"/>
      <c r="AN181" s="419"/>
      <c r="AO181" s="433"/>
    </row>
    <row r="182" spans="1:41" s="415" customFormat="1" ht="15" customHeight="1">
      <c r="A182" s="412"/>
      <c r="B182" s="412"/>
      <c r="C182" s="421"/>
      <c r="D182" s="421"/>
      <c r="F182" s="544"/>
      <c r="H182" s="418"/>
      <c r="J182" s="418"/>
      <c r="K182" s="421"/>
      <c r="L182" s="556"/>
      <c r="M182" s="557"/>
      <c r="N182" s="558"/>
      <c r="O182" s="548"/>
      <c r="P182" s="558"/>
      <c r="Q182" s="559"/>
      <c r="R182" s="558"/>
      <c r="S182" s="559"/>
      <c r="T182" s="558"/>
      <c r="U182" s="559"/>
      <c r="V182" s="558"/>
      <c r="W182" s="559"/>
      <c r="X182" s="558"/>
      <c r="Y182" s="559"/>
      <c r="Z182" s="558"/>
      <c r="AA182" s="559"/>
      <c r="AB182" s="558"/>
      <c r="AC182" s="559"/>
      <c r="AD182" s="558"/>
      <c r="AE182" s="559"/>
      <c r="AF182" s="558"/>
      <c r="AG182" s="559"/>
      <c r="AH182" s="558"/>
      <c r="AI182" s="559"/>
      <c r="AJ182" s="558"/>
      <c r="AK182" s="559"/>
      <c r="AL182" s="1"/>
      <c r="AM182" s="560"/>
      <c r="AN182" s="419"/>
      <c r="AO182" s="433"/>
    </row>
    <row r="183" spans="1:41" s="415" customFormat="1" ht="15" customHeight="1">
      <c r="A183" s="412"/>
      <c r="B183" s="412"/>
      <c r="C183" s="421"/>
      <c r="D183" s="421"/>
      <c r="F183" s="544"/>
      <c r="H183" s="418"/>
      <c r="J183" s="418"/>
      <c r="K183" s="421"/>
      <c r="L183" s="556"/>
      <c r="M183" s="557"/>
      <c r="N183" s="558"/>
      <c r="O183" s="548"/>
      <c r="P183" s="558"/>
      <c r="Q183" s="559"/>
      <c r="R183" s="558"/>
      <c r="S183" s="559"/>
      <c r="T183" s="558"/>
      <c r="U183" s="559"/>
      <c r="V183" s="558"/>
      <c r="W183" s="559"/>
      <c r="X183" s="558"/>
      <c r="Y183" s="559"/>
      <c r="Z183" s="558"/>
      <c r="AA183" s="559"/>
      <c r="AB183" s="558"/>
      <c r="AC183" s="559"/>
      <c r="AD183" s="558"/>
      <c r="AE183" s="559"/>
      <c r="AF183" s="558"/>
      <c r="AG183" s="559"/>
      <c r="AH183" s="558"/>
      <c r="AI183" s="559"/>
      <c r="AJ183" s="558"/>
      <c r="AK183" s="559"/>
      <c r="AL183" s="1"/>
      <c r="AM183" s="560"/>
      <c r="AN183" s="419"/>
      <c r="AO183" s="433"/>
    </row>
    <row r="184" spans="1:41" s="415" customFormat="1" ht="15" customHeight="1">
      <c r="A184" s="412"/>
      <c r="B184" s="412"/>
      <c r="C184" s="421"/>
      <c r="D184" s="421"/>
      <c r="F184" s="544"/>
      <c r="H184" s="418"/>
      <c r="J184" s="418"/>
      <c r="K184" s="421"/>
      <c r="L184" s="556"/>
      <c r="M184" s="557"/>
      <c r="N184" s="558"/>
      <c r="O184" s="548"/>
      <c r="P184" s="558"/>
      <c r="Q184" s="559"/>
      <c r="R184" s="558"/>
      <c r="S184" s="559"/>
      <c r="T184" s="558"/>
      <c r="U184" s="559"/>
      <c r="V184" s="558"/>
      <c r="W184" s="559"/>
      <c r="X184" s="558"/>
      <c r="Y184" s="559"/>
      <c r="Z184" s="558"/>
      <c r="AA184" s="559"/>
      <c r="AB184" s="558"/>
      <c r="AC184" s="559"/>
      <c r="AD184" s="558"/>
      <c r="AE184" s="559"/>
      <c r="AF184" s="558"/>
      <c r="AG184" s="559"/>
      <c r="AH184" s="558"/>
      <c r="AI184" s="559"/>
      <c r="AJ184" s="558"/>
      <c r="AK184" s="559"/>
      <c r="AL184" s="1"/>
      <c r="AM184" s="560"/>
      <c r="AN184" s="419"/>
      <c r="AO184" s="433"/>
    </row>
    <row r="185" spans="1:41" s="415" customFormat="1" ht="15" customHeight="1">
      <c r="A185" s="412"/>
      <c r="B185" s="412"/>
      <c r="C185" s="421"/>
      <c r="D185" s="421"/>
      <c r="F185" s="544"/>
      <c r="H185" s="418"/>
      <c r="J185" s="418"/>
      <c r="K185" s="421"/>
      <c r="L185" s="556"/>
      <c r="M185" s="557"/>
      <c r="N185" s="558"/>
      <c r="O185" s="548"/>
      <c r="P185" s="558"/>
      <c r="Q185" s="559"/>
      <c r="R185" s="558"/>
      <c r="S185" s="559"/>
      <c r="T185" s="558"/>
      <c r="U185" s="559"/>
      <c r="V185" s="558"/>
      <c r="W185" s="559"/>
      <c r="X185" s="558"/>
      <c r="Y185" s="559"/>
      <c r="Z185" s="558"/>
      <c r="AA185" s="559"/>
      <c r="AB185" s="558"/>
      <c r="AC185" s="559"/>
      <c r="AD185" s="558"/>
      <c r="AE185" s="559"/>
      <c r="AF185" s="558"/>
      <c r="AG185" s="559"/>
      <c r="AH185" s="558"/>
      <c r="AI185" s="559"/>
      <c r="AJ185" s="558"/>
      <c r="AK185" s="559"/>
      <c r="AL185" s="1"/>
      <c r="AM185" s="560"/>
      <c r="AN185" s="419"/>
      <c r="AO185" s="433"/>
    </row>
    <row r="186" spans="1:41" s="415" customFormat="1" ht="15" customHeight="1">
      <c r="A186" s="412"/>
      <c r="B186" s="412"/>
      <c r="C186" s="421"/>
      <c r="D186" s="421"/>
      <c r="F186" s="544"/>
      <c r="H186" s="418"/>
      <c r="J186" s="418"/>
      <c r="K186" s="421"/>
      <c r="L186" s="556"/>
      <c r="M186" s="557"/>
      <c r="N186" s="558"/>
      <c r="O186" s="548"/>
      <c r="P186" s="558"/>
      <c r="Q186" s="559"/>
      <c r="R186" s="558"/>
      <c r="S186" s="559"/>
      <c r="T186" s="558"/>
      <c r="U186" s="559"/>
      <c r="V186" s="558"/>
      <c r="W186" s="559"/>
      <c r="X186" s="558"/>
      <c r="Y186" s="559"/>
      <c r="Z186" s="558"/>
      <c r="AA186" s="559"/>
      <c r="AB186" s="558"/>
      <c r="AC186" s="559"/>
      <c r="AD186" s="558"/>
      <c r="AE186" s="559"/>
      <c r="AF186" s="558"/>
      <c r="AG186" s="559"/>
      <c r="AH186" s="558"/>
      <c r="AI186" s="559"/>
      <c r="AJ186" s="558"/>
      <c r="AK186" s="559"/>
      <c r="AL186" s="1"/>
      <c r="AM186" s="560"/>
      <c r="AN186" s="419"/>
      <c r="AO186" s="433"/>
    </row>
    <row r="187" spans="1:41" s="415" customFormat="1" ht="15" customHeight="1">
      <c r="A187" s="412"/>
      <c r="B187" s="412"/>
      <c r="C187" s="421"/>
      <c r="D187" s="421"/>
      <c r="F187" s="544"/>
      <c r="H187" s="418"/>
      <c r="J187" s="418"/>
      <c r="K187" s="421"/>
      <c r="L187" s="556"/>
      <c r="M187" s="557"/>
      <c r="N187" s="558"/>
      <c r="O187" s="548"/>
      <c r="P187" s="558"/>
      <c r="Q187" s="559"/>
      <c r="R187" s="558"/>
      <c r="S187" s="559"/>
      <c r="T187" s="558"/>
      <c r="U187" s="559"/>
      <c r="V187" s="558"/>
      <c r="W187" s="559"/>
      <c r="X187" s="558"/>
      <c r="Y187" s="559"/>
      <c r="Z187" s="558"/>
      <c r="AA187" s="559"/>
      <c r="AB187" s="558"/>
      <c r="AC187" s="559"/>
      <c r="AD187" s="558"/>
      <c r="AE187" s="559"/>
      <c r="AF187" s="558"/>
      <c r="AG187" s="559"/>
      <c r="AH187" s="558"/>
      <c r="AI187" s="559"/>
      <c r="AJ187" s="558"/>
      <c r="AK187" s="559"/>
      <c r="AL187" s="1"/>
      <c r="AM187" s="560"/>
      <c r="AN187" s="419"/>
      <c r="AO187" s="433"/>
    </row>
    <row r="188" spans="1:41" s="415" customFormat="1" ht="15" customHeight="1">
      <c r="A188" s="412"/>
      <c r="B188" s="412"/>
      <c r="C188" s="421"/>
      <c r="D188" s="421"/>
      <c r="F188" s="544"/>
      <c r="H188" s="418"/>
      <c r="J188" s="418"/>
      <c r="K188" s="421"/>
      <c r="L188" s="556"/>
      <c r="M188" s="557"/>
      <c r="N188" s="558"/>
      <c r="O188" s="548"/>
      <c r="P188" s="558"/>
      <c r="Q188" s="559"/>
      <c r="R188" s="558"/>
      <c r="S188" s="559"/>
      <c r="T188" s="558"/>
      <c r="U188" s="559"/>
      <c r="V188" s="558"/>
      <c r="W188" s="559"/>
      <c r="X188" s="558"/>
      <c r="Y188" s="559"/>
      <c r="Z188" s="558"/>
      <c r="AA188" s="559"/>
      <c r="AB188" s="558"/>
      <c r="AC188" s="559"/>
      <c r="AD188" s="558"/>
      <c r="AE188" s="559"/>
      <c r="AF188" s="558"/>
      <c r="AG188" s="559"/>
      <c r="AH188" s="558"/>
      <c r="AI188" s="559"/>
      <c r="AJ188" s="558"/>
      <c r="AK188" s="559"/>
      <c r="AL188" s="1"/>
      <c r="AM188" s="560"/>
      <c r="AN188" s="419"/>
      <c r="AO188" s="433"/>
    </row>
    <row r="189" spans="1:41" s="415" customFormat="1" ht="15" customHeight="1">
      <c r="A189" s="412"/>
      <c r="B189" s="412"/>
      <c r="C189" s="421"/>
      <c r="D189" s="421"/>
      <c r="F189" s="544"/>
      <c r="H189" s="418"/>
      <c r="J189" s="418"/>
      <c r="K189" s="421"/>
      <c r="L189" s="556"/>
      <c r="M189" s="557"/>
      <c r="N189" s="558"/>
      <c r="O189" s="548"/>
      <c r="P189" s="558"/>
      <c r="Q189" s="559"/>
      <c r="R189" s="558"/>
      <c r="S189" s="559"/>
      <c r="T189" s="558"/>
      <c r="U189" s="559"/>
      <c r="V189" s="558"/>
      <c r="W189" s="559"/>
      <c r="X189" s="558"/>
      <c r="Y189" s="559"/>
      <c r="Z189" s="558"/>
      <c r="AA189" s="559"/>
      <c r="AB189" s="558"/>
      <c r="AC189" s="559"/>
      <c r="AD189" s="558"/>
      <c r="AE189" s="559"/>
      <c r="AF189" s="558"/>
      <c r="AG189" s="559"/>
      <c r="AH189" s="558"/>
      <c r="AI189" s="559"/>
      <c r="AJ189" s="558"/>
      <c r="AK189" s="559"/>
      <c r="AL189" s="1"/>
      <c r="AM189" s="560"/>
      <c r="AN189" s="419"/>
      <c r="AO189" s="433"/>
    </row>
    <row r="190" spans="1:41" s="415" customFormat="1" ht="15" customHeight="1">
      <c r="A190" s="412"/>
      <c r="B190" s="412"/>
      <c r="C190" s="421"/>
      <c r="D190" s="421"/>
      <c r="F190" s="544"/>
      <c r="H190" s="418"/>
      <c r="J190" s="418"/>
      <c r="K190" s="421"/>
      <c r="L190" s="556"/>
      <c r="M190" s="557"/>
      <c r="N190" s="558"/>
      <c r="O190" s="548"/>
      <c r="P190" s="558"/>
      <c r="Q190" s="559"/>
      <c r="R190" s="558"/>
      <c r="S190" s="559"/>
      <c r="T190" s="558"/>
      <c r="U190" s="559"/>
      <c r="V190" s="558"/>
      <c r="W190" s="559"/>
      <c r="X190" s="558"/>
      <c r="Y190" s="559"/>
      <c r="Z190" s="558"/>
      <c r="AA190" s="559"/>
      <c r="AB190" s="558"/>
      <c r="AC190" s="559"/>
      <c r="AD190" s="558"/>
      <c r="AE190" s="559"/>
      <c r="AF190" s="558"/>
      <c r="AG190" s="559"/>
      <c r="AH190" s="558"/>
      <c r="AI190" s="559"/>
      <c r="AJ190" s="558"/>
      <c r="AK190" s="559"/>
      <c r="AL190" s="1"/>
      <c r="AM190" s="560"/>
      <c r="AN190" s="419"/>
      <c r="AO190" s="433"/>
    </row>
    <row r="191" spans="1:41" s="415" customFormat="1" ht="15" customHeight="1">
      <c r="A191" s="412"/>
      <c r="B191" s="412"/>
      <c r="C191" s="421"/>
      <c r="D191" s="421"/>
      <c r="F191" s="544"/>
      <c r="H191" s="418"/>
      <c r="J191" s="418"/>
      <c r="K191" s="421"/>
      <c r="L191" s="556"/>
      <c r="M191" s="557"/>
      <c r="N191" s="558"/>
      <c r="O191" s="548"/>
      <c r="P191" s="558"/>
      <c r="Q191" s="559"/>
      <c r="R191" s="558"/>
      <c r="S191" s="559"/>
      <c r="T191" s="558"/>
      <c r="U191" s="559"/>
      <c r="V191" s="558"/>
      <c r="W191" s="559"/>
      <c r="X191" s="558"/>
      <c r="Y191" s="559"/>
      <c r="Z191" s="558"/>
      <c r="AA191" s="559"/>
      <c r="AB191" s="558"/>
      <c r="AC191" s="559"/>
      <c r="AD191" s="558"/>
      <c r="AE191" s="559"/>
      <c r="AF191" s="558"/>
      <c r="AG191" s="559"/>
      <c r="AH191" s="558"/>
      <c r="AI191" s="559"/>
      <c r="AJ191" s="558"/>
      <c r="AK191" s="559"/>
      <c r="AL191" s="1"/>
      <c r="AM191" s="560"/>
      <c r="AN191" s="419"/>
      <c r="AO191" s="433"/>
    </row>
    <row r="192" spans="1:41" s="415" customFormat="1" ht="15" customHeight="1">
      <c r="A192" s="412"/>
      <c r="B192" s="412"/>
      <c r="C192" s="421"/>
      <c r="D192" s="421"/>
      <c r="F192" s="544"/>
      <c r="H192" s="418"/>
      <c r="J192" s="418"/>
      <c r="K192" s="421"/>
      <c r="L192" s="556"/>
      <c r="M192" s="557"/>
      <c r="N192" s="558"/>
      <c r="O192" s="548"/>
      <c r="P192" s="558"/>
      <c r="Q192" s="559"/>
      <c r="R192" s="558"/>
      <c r="S192" s="559"/>
      <c r="T192" s="558"/>
      <c r="U192" s="559"/>
      <c r="V192" s="558"/>
      <c r="W192" s="559"/>
      <c r="X192" s="558"/>
      <c r="Y192" s="559"/>
      <c r="Z192" s="558"/>
      <c r="AA192" s="559"/>
      <c r="AB192" s="558"/>
      <c r="AC192" s="559"/>
      <c r="AD192" s="558"/>
      <c r="AE192" s="559"/>
      <c r="AF192" s="558"/>
      <c r="AG192" s="559"/>
      <c r="AH192" s="558"/>
      <c r="AI192" s="559"/>
      <c r="AJ192" s="558"/>
      <c r="AK192" s="559"/>
      <c r="AL192" s="1"/>
      <c r="AM192" s="560"/>
      <c r="AN192" s="419"/>
      <c r="AO192" s="433"/>
    </row>
    <row r="193" spans="1:41" s="415" customFormat="1" ht="15" customHeight="1">
      <c r="A193" s="412"/>
      <c r="B193" s="412"/>
      <c r="C193" s="421"/>
      <c r="D193" s="421"/>
      <c r="F193" s="544"/>
      <c r="H193" s="418"/>
      <c r="J193" s="418"/>
      <c r="K193" s="421"/>
      <c r="L193" s="556"/>
      <c r="M193" s="557"/>
      <c r="N193" s="558"/>
      <c r="O193" s="548"/>
      <c r="P193" s="558"/>
      <c r="Q193" s="559"/>
      <c r="R193" s="558"/>
      <c r="S193" s="559"/>
      <c r="T193" s="558"/>
      <c r="U193" s="559"/>
      <c r="V193" s="558"/>
      <c r="W193" s="559"/>
      <c r="X193" s="558"/>
      <c r="Y193" s="559"/>
      <c r="Z193" s="558"/>
      <c r="AA193" s="559"/>
      <c r="AB193" s="558"/>
      <c r="AC193" s="559"/>
      <c r="AD193" s="558"/>
      <c r="AE193" s="559"/>
      <c r="AF193" s="558"/>
      <c r="AG193" s="559"/>
      <c r="AH193" s="558"/>
      <c r="AI193" s="559"/>
      <c r="AJ193" s="558"/>
      <c r="AK193" s="559"/>
      <c r="AL193" s="1"/>
      <c r="AM193" s="560"/>
      <c r="AN193" s="419"/>
      <c r="AO193" s="433"/>
    </row>
    <row r="194" spans="1:41" s="415" customFormat="1" ht="15" customHeight="1">
      <c r="A194" s="412"/>
      <c r="B194" s="412"/>
      <c r="C194" s="421"/>
      <c r="D194" s="421"/>
      <c r="F194" s="544"/>
      <c r="H194" s="418"/>
      <c r="J194" s="418"/>
      <c r="K194" s="421"/>
      <c r="L194" s="556"/>
      <c r="M194" s="557"/>
      <c r="N194" s="558"/>
      <c r="O194" s="548"/>
      <c r="P194" s="558"/>
      <c r="Q194" s="559"/>
      <c r="R194" s="558"/>
      <c r="S194" s="559"/>
      <c r="T194" s="558"/>
      <c r="U194" s="559"/>
      <c r="V194" s="558"/>
      <c r="W194" s="559"/>
      <c r="X194" s="558"/>
      <c r="Y194" s="559"/>
      <c r="Z194" s="558"/>
      <c r="AA194" s="559"/>
      <c r="AB194" s="558"/>
      <c r="AC194" s="559"/>
      <c r="AD194" s="558"/>
      <c r="AE194" s="559"/>
      <c r="AF194" s="558"/>
      <c r="AG194" s="559"/>
      <c r="AH194" s="558"/>
      <c r="AI194" s="559"/>
      <c r="AJ194" s="558"/>
      <c r="AK194" s="559"/>
      <c r="AL194" s="1"/>
      <c r="AM194" s="560"/>
      <c r="AN194" s="419"/>
      <c r="AO194" s="433"/>
    </row>
    <row r="195" spans="1:41" s="415" customFormat="1" ht="15" customHeight="1">
      <c r="A195" s="412"/>
      <c r="B195" s="412"/>
      <c r="C195" s="421"/>
      <c r="D195" s="421"/>
      <c r="F195" s="544"/>
      <c r="H195" s="418"/>
      <c r="J195" s="418"/>
      <c r="K195" s="421"/>
      <c r="L195" s="556"/>
      <c r="M195" s="557"/>
      <c r="N195" s="558"/>
      <c r="O195" s="548"/>
      <c r="P195" s="558"/>
      <c r="Q195" s="559"/>
      <c r="R195" s="558"/>
      <c r="S195" s="559"/>
      <c r="T195" s="558"/>
      <c r="U195" s="559"/>
      <c r="V195" s="558"/>
      <c r="W195" s="559"/>
      <c r="X195" s="558"/>
      <c r="Y195" s="559"/>
      <c r="Z195" s="558"/>
      <c r="AA195" s="559"/>
      <c r="AB195" s="558"/>
      <c r="AC195" s="559"/>
      <c r="AD195" s="558"/>
      <c r="AE195" s="559"/>
      <c r="AF195" s="558"/>
      <c r="AG195" s="559"/>
      <c r="AH195" s="558"/>
      <c r="AI195" s="559"/>
      <c r="AJ195" s="558"/>
      <c r="AK195" s="559"/>
      <c r="AL195" s="1"/>
      <c r="AM195" s="560"/>
      <c r="AN195" s="419"/>
      <c r="AO195" s="433"/>
    </row>
    <row r="196" spans="1:41" s="415" customFormat="1" ht="15" customHeight="1">
      <c r="A196" s="412"/>
      <c r="B196" s="412"/>
      <c r="C196" s="421"/>
      <c r="D196" s="421"/>
      <c r="F196" s="544"/>
      <c r="H196" s="418"/>
      <c r="J196" s="418"/>
      <c r="K196" s="421"/>
      <c r="L196" s="556"/>
      <c r="M196" s="557"/>
      <c r="N196" s="558"/>
      <c r="O196" s="548"/>
      <c r="P196" s="558"/>
      <c r="Q196" s="559"/>
      <c r="R196" s="558"/>
      <c r="S196" s="559"/>
      <c r="T196" s="558"/>
      <c r="U196" s="559"/>
      <c r="V196" s="558"/>
      <c r="W196" s="559"/>
      <c r="X196" s="558"/>
      <c r="Y196" s="559"/>
      <c r="Z196" s="558"/>
      <c r="AA196" s="559"/>
      <c r="AB196" s="558"/>
      <c r="AC196" s="559"/>
      <c r="AD196" s="558"/>
      <c r="AE196" s="559"/>
      <c r="AF196" s="558"/>
      <c r="AG196" s="559"/>
      <c r="AH196" s="558"/>
      <c r="AI196" s="559"/>
      <c r="AJ196" s="558"/>
      <c r="AK196" s="559"/>
      <c r="AL196" s="1"/>
      <c r="AM196" s="560"/>
      <c r="AN196" s="419"/>
      <c r="AO196" s="433"/>
    </row>
    <row r="197" spans="1:41" s="415" customFormat="1" ht="15" customHeight="1">
      <c r="A197" s="412"/>
      <c r="B197" s="412"/>
      <c r="C197" s="421"/>
      <c r="D197" s="421"/>
      <c r="F197" s="544"/>
      <c r="H197" s="418"/>
      <c r="J197" s="418"/>
      <c r="K197" s="421"/>
      <c r="L197" s="556"/>
      <c r="M197" s="557"/>
      <c r="N197" s="558"/>
      <c r="O197" s="548"/>
      <c r="P197" s="558"/>
      <c r="Q197" s="559"/>
      <c r="R197" s="558"/>
      <c r="S197" s="559"/>
      <c r="T197" s="558"/>
      <c r="U197" s="559"/>
      <c r="V197" s="558"/>
      <c r="W197" s="559"/>
      <c r="X197" s="558"/>
      <c r="Y197" s="559"/>
      <c r="Z197" s="558"/>
      <c r="AA197" s="559"/>
      <c r="AB197" s="558"/>
      <c r="AC197" s="559"/>
      <c r="AD197" s="558"/>
      <c r="AE197" s="559"/>
      <c r="AF197" s="558"/>
      <c r="AG197" s="559"/>
      <c r="AH197" s="558"/>
      <c r="AI197" s="559"/>
      <c r="AJ197" s="558"/>
      <c r="AK197" s="559"/>
      <c r="AL197" s="1"/>
      <c r="AM197" s="560"/>
      <c r="AN197" s="419"/>
      <c r="AO197" s="433"/>
    </row>
    <row r="198" spans="1:41" s="415" customFormat="1" ht="15" customHeight="1">
      <c r="A198" s="412"/>
      <c r="B198" s="412"/>
      <c r="C198" s="421"/>
      <c r="D198" s="421"/>
      <c r="F198" s="544"/>
      <c r="H198" s="418"/>
      <c r="J198" s="418"/>
      <c r="K198" s="421"/>
      <c r="L198" s="556"/>
      <c r="M198" s="557"/>
      <c r="N198" s="558"/>
      <c r="O198" s="548"/>
      <c r="P198" s="558"/>
      <c r="Q198" s="559"/>
      <c r="R198" s="558"/>
      <c r="S198" s="559"/>
      <c r="T198" s="558"/>
      <c r="U198" s="559"/>
      <c r="V198" s="558"/>
      <c r="W198" s="559"/>
      <c r="X198" s="558"/>
      <c r="Y198" s="559"/>
      <c r="Z198" s="558"/>
      <c r="AA198" s="559"/>
      <c r="AB198" s="558"/>
      <c r="AC198" s="559"/>
      <c r="AD198" s="558"/>
      <c r="AE198" s="559"/>
      <c r="AF198" s="558"/>
      <c r="AG198" s="559"/>
      <c r="AH198" s="558"/>
      <c r="AI198" s="559"/>
      <c r="AJ198" s="558"/>
      <c r="AK198" s="559"/>
      <c r="AL198" s="1"/>
      <c r="AM198" s="560"/>
      <c r="AN198" s="419"/>
      <c r="AO198" s="433"/>
    </row>
    <row r="199" spans="1:41" s="415" customFormat="1" ht="15" customHeight="1">
      <c r="A199" s="412"/>
      <c r="B199" s="412"/>
      <c r="C199" s="421"/>
      <c r="D199" s="421"/>
      <c r="F199" s="544"/>
      <c r="H199" s="418"/>
      <c r="J199" s="418"/>
      <c r="K199" s="421"/>
      <c r="L199" s="556"/>
      <c r="M199" s="557"/>
      <c r="N199" s="558"/>
      <c r="O199" s="548"/>
      <c r="P199" s="558"/>
      <c r="Q199" s="559"/>
      <c r="R199" s="558"/>
      <c r="S199" s="559"/>
      <c r="T199" s="558"/>
      <c r="U199" s="559"/>
      <c r="V199" s="558"/>
      <c r="W199" s="559"/>
      <c r="X199" s="558"/>
      <c r="Y199" s="559"/>
      <c r="Z199" s="558"/>
      <c r="AA199" s="559"/>
      <c r="AB199" s="558"/>
      <c r="AC199" s="559"/>
      <c r="AD199" s="558"/>
      <c r="AE199" s="559"/>
      <c r="AF199" s="558"/>
      <c r="AG199" s="559"/>
      <c r="AH199" s="558"/>
      <c r="AI199" s="559"/>
      <c r="AJ199" s="558"/>
      <c r="AK199" s="559"/>
      <c r="AL199" s="1"/>
      <c r="AM199" s="560"/>
      <c r="AN199" s="419"/>
      <c r="AO199" s="433"/>
    </row>
    <row r="200" spans="1:41" s="415" customFormat="1" ht="15" customHeight="1">
      <c r="A200" s="412"/>
      <c r="B200" s="412"/>
      <c r="C200" s="421"/>
      <c r="D200" s="421"/>
      <c r="F200" s="544"/>
      <c r="H200" s="418"/>
      <c r="J200" s="418"/>
      <c r="K200" s="421"/>
      <c r="L200" s="556"/>
      <c r="M200" s="557"/>
      <c r="N200" s="558"/>
      <c r="O200" s="548"/>
      <c r="P200" s="558"/>
      <c r="Q200" s="559"/>
      <c r="R200" s="558"/>
      <c r="S200" s="559"/>
      <c r="T200" s="558"/>
      <c r="U200" s="559"/>
      <c r="V200" s="558"/>
      <c r="W200" s="559"/>
      <c r="X200" s="558"/>
      <c r="Y200" s="559"/>
      <c r="Z200" s="558"/>
      <c r="AA200" s="559"/>
      <c r="AB200" s="558"/>
      <c r="AC200" s="559"/>
      <c r="AD200" s="558"/>
      <c r="AE200" s="559"/>
      <c r="AF200" s="558"/>
      <c r="AG200" s="559"/>
      <c r="AH200" s="558"/>
      <c r="AI200" s="559"/>
      <c r="AJ200" s="558"/>
      <c r="AK200" s="559"/>
      <c r="AL200" s="1"/>
      <c r="AM200" s="560"/>
      <c r="AN200" s="419"/>
      <c r="AO200" s="433"/>
    </row>
    <row r="201" spans="1:41" s="415" customFormat="1" ht="15" customHeight="1">
      <c r="A201" s="412"/>
      <c r="B201" s="412"/>
      <c r="C201" s="421"/>
      <c r="D201" s="421"/>
      <c r="F201" s="544"/>
      <c r="H201" s="418"/>
      <c r="J201" s="418"/>
      <c r="K201" s="421"/>
      <c r="L201" s="556"/>
      <c r="M201" s="557"/>
      <c r="N201" s="558"/>
      <c r="O201" s="548"/>
      <c r="P201" s="558"/>
      <c r="Q201" s="559"/>
      <c r="R201" s="558"/>
      <c r="S201" s="559"/>
      <c r="T201" s="558"/>
      <c r="U201" s="559"/>
      <c r="V201" s="558"/>
      <c r="W201" s="559"/>
      <c r="X201" s="558"/>
      <c r="Y201" s="559"/>
      <c r="Z201" s="558"/>
      <c r="AA201" s="559"/>
      <c r="AB201" s="558"/>
      <c r="AC201" s="559"/>
      <c r="AD201" s="558"/>
      <c r="AE201" s="559"/>
      <c r="AF201" s="558"/>
      <c r="AG201" s="559"/>
      <c r="AH201" s="558"/>
      <c r="AI201" s="559"/>
      <c r="AJ201" s="558"/>
      <c r="AK201" s="559"/>
      <c r="AL201" s="1"/>
      <c r="AM201" s="560"/>
      <c r="AN201" s="419"/>
      <c r="AO201" s="433"/>
    </row>
    <row r="202" spans="1:41" s="415" customFormat="1" ht="15" customHeight="1">
      <c r="A202" s="412"/>
      <c r="B202" s="412"/>
      <c r="C202" s="421"/>
      <c r="D202" s="421"/>
      <c r="F202" s="544"/>
      <c r="H202" s="418"/>
      <c r="J202" s="418"/>
      <c r="K202" s="421"/>
      <c r="L202" s="556"/>
      <c r="M202" s="557"/>
      <c r="N202" s="558"/>
      <c r="O202" s="548"/>
      <c r="P202" s="558"/>
      <c r="Q202" s="559"/>
      <c r="R202" s="558"/>
      <c r="S202" s="559"/>
      <c r="T202" s="558"/>
      <c r="U202" s="559"/>
      <c r="V202" s="558"/>
      <c r="W202" s="559"/>
      <c r="X202" s="558"/>
      <c r="Y202" s="559"/>
      <c r="Z202" s="558"/>
      <c r="AA202" s="559"/>
      <c r="AB202" s="558"/>
      <c r="AC202" s="559"/>
      <c r="AD202" s="558"/>
      <c r="AE202" s="559"/>
      <c r="AF202" s="558"/>
      <c r="AG202" s="559"/>
      <c r="AH202" s="558"/>
      <c r="AI202" s="559"/>
      <c r="AJ202" s="558"/>
      <c r="AK202" s="559"/>
      <c r="AL202" s="1"/>
      <c r="AM202" s="560"/>
      <c r="AN202" s="419"/>
      <c r="AO202" s="433"/>
    </row>
    <row r="203" spans="1:41" s="415" customFormat="1" ht="15" customHeight="1">
      <c r="A203" s="412"/>
      <c r="B203" s="412"/>
      <c r="C203" s="421"/>
      <c r="D203" s="421"/>
      <c r="F203" s="544"/>
      <c r="H203" s="418"/>
      <c r="J203" s="418"/>
      <c r="K203" s="421"/>
      <c r="L203" s="556"/>
      <c r="M203" s="557"/>
      <c r="N203" s="558"/>
      <c r="O203" s="548"/>
      <c r="P203" s="558"/>
      <c r="Q203" s="559"/>
      <c r="R203" s="558"/>
      <c r="S203" s="559"/>
      <c r="T203" s="558"/>
      <c r="U203" s="559"/>
      <c r="V203" s="558"/>
      <c r="W203" s="559"/>
      <c r="X203" s="558"/>
      <c r="Y203" s="559"/>
      <c r="Z203" s="558"/>
      <c r="AA203" s="559"/>
      <c r="AB203" s="558"/>
      <c r="AC203" s="559"/>
      <c r="AD203" s="558"/>
      <c r="AE203" s="559"/>
      <c r="AF203" s="558"/>
      <c r="AG203" s="559"/>
      <c r="AH203" s="558"/>
      <c r="AI203" s="559"/>
      <c r="AJ203" s="558"/>
      <c r="AK203" s="559"/>
      <c r="AL203" s="1"/>
      <c r="AM203" s="560"/>
      <c r="AN203" s="419"/>
      <c r="AO203" s="433"/>
    </row>
    <row r="204" spans="1:41" s="415" customFormat="1" ht="15" customHeight="1">
      <c r="A204" s="412"/>
      <c r="B204" s="412"/>
      <c r="C204" s="421"/>
      <c r="D204" s="421"/>
      <c r="F204" s="544"/>
      <c r="H204" s="418"/>
      <c r="J204" s="418"/>
      <c r="K204" s="421"/>
      <c r="L204" s="556"/>
      <c r="M204" s="557"/>
      <c r="N204" s="558"/>
      <c r="O204" s="548"/>
      <c r="P204" s="558"/>
      <c r="Q204" s="559"/>
      <c r="R204" s="558"/>
      <c r="S204" s="559"/>
      <c r="T204" s="558"/>
      <c r="U204" s="559"/>
      <c r="V204" s="558"/>
      <c r="W204" s="559"/>
      <c r="X204" s="558"/>
      <c r="Y204" s="559"/>
      <c r="Z204" s="558"/>
      <c r="AA204" s="559"/>
      <c r="AB204" s="558"/>
      <c r="AC204" s="559"/>
      <c r="AD204" s="558"/>
      <c r="AE204" s="559"/>
      <c r="AF204" s="558"/>
      <c r="AG204" s="559"/>
      <c r="AH204" s="558"/>
      <c r="AI204" s="559"/>
      <c r="AJ204" s="558"/>
      <c r="AK204" s="559"/>
      <c r="AL204" s="1"/>
      <c r="AM204" s="560"/>
      <c r="AN204" s="419"/>
      <c r="AO204" s="433"/>
    </row>
    <row r="205" spans="1:41" s="415" customFormat="1" ht="15" customHeight="1">
      <c r="A205" s="412"/>
      <c r="B205" s="412"/>
      <c r="C205" s="421"/>
      <c r="D205" s="421"/>
      <c r="F205" s="544"/>
      <c r="H205" s="418"/>
      <c r="J205" s="418"/>
      <c r="K205" s="421"/>
      <c r="L205" s="556"/>
      <c r="M205" s="557"/>
      <c r="N205" s="558"/>
      <c r="O205" s="548"/>
      <c r="P205" s="558"/>
      <c r="Q205" s="559"/>
      <c r="R205" s="558"/>
      <c r="S205" s="559"/>
      <c r="T205" s="558"/>
      <c r="U205" s="559"/>
      <c r="V205" s="558"/>
      <c r="W205" s="559"/>
      <c r="X205" s="558"/>
      <c r="Y205" s="559"/>
      <c r="Z205" s="558"/>
      <c r="AA205" s="559"/>
      <c r="AB205" s="558"/>
      <c r="AC205" s="559"/>
      <c r="AD205" s="558"/>
      <c r="AE205" s="559"/>
      <c r="AF205" s="558"/>
      <c r="AG205" s="559"/>
      <c r="AH205" s="558"/>
      <c r="AI205" s="559"/>
      <c r="AJ205" s="558"/>
      <c r="AK205" s="559"/>
      <c r="AL205" s="1"/>
      <c r="AM205" s="560"/>
      <c r="AN205" s="419"/>
      <c r="AO205" s="433"/>
    </row>
    <row r="206" spans="1:41" s="415" customFormat="1" ht="15" customHeight="1">
      <c r="A206" s="412"/>
      <c r="B206" s="412"/>
      <c r="C206" s="421"/>
      <c r="D206" s="421"/>
      <c r="F206" s="544"/>
      <c r="H206" s="418"/>
      <c r="J206" s="418"/>
      <c r="K206" s="421"/>
      <c r="L206" s="556"/>
      <c r="M206" s="557"/>
      <c r="N206" s="558"/>
      <c r="O206" s="548"/>
      <c r="P206" s="558"/>
      <c r="Q206" s="559"/>
      <c r="R206" s="558"/>
      <c r="S206" s="559"/>
      <c r="T206" s="558"/>
      <c r="U206" s="559"/>
      <c r="V206" s="558"/>
      <c r="W206" s="559"/>
      <c r="X206" s="558"/>
      <c r="Y206" s="559"/>
      <c r="Z206" s="558"/>
      <c r="AA206" s="559"/>
      <c r="AB206" s="558"/>
      <c r="AC206" s="559"/>
      <c r="AD206" s="558"/>
      <c r="AE206" s="559"/>
      <c r="AF206" s="558"/>
      <c r="AG206" s="559"/>
      <c r="AH206" s="558"/>
      <c r="AI206" s="559"/>
      <c r="AJ206" s="558"/>
      <c r="AK206" s="559"/>
      <c r="AL206" s="1"/>
      <c r="AM206" s="560"/>
      <c r="AN206" s="419"/>
      <c r="AO206" s="433"/>
    </row>
    <row r="207" spans="1:41" s="415" customFormat="1" ht="15" customHeight="1">
      <c r="A207" s="412"/>
      <c r="B207" s="412"/>
      <c r="C207" s="421"/>
      <c r="D207" s="421"/>
      <c r="F207" s="544"/>
      <c r="H207" s="418"/>
      <c r="J207" s="418"/>
      <c r="K207" s="421"/>
      <c r="L207" s="556"/>
      <c r="M207" s="557"/>
      <c r="N207" s="558"/>
      <c r="O207" s="548"/>
      <c r="P207" s="558"/>
      <c r="Q207" s="559"/>
      <c r="R207" s="558"/>
      <c r="S207" s="559"/>
      <c r="T207" s="558"/>
      <c r="U207" s="559"/>
      <c r="V207" s="558"/>
      <c r="W207" s="559"/>
      <c r="X207" s="558"/>
      <c r="Y207" s="559"/>
      <c r="Z207" s="558"/>
      <c r="AA207" s="559"/>
      <c r="AB207" s="558"/>
      <c r="AC207" s="559"/>
      <c r="AD207" s="558"/>
      <c r="AE207" s="559"/>
      <c r="AF207" s="558"/>
      <c r="AG207" s="559"/>
      <c r="AH207" s="558"/>
      <c r="AI207" s="559"/>
      <c r="AJ207" s="558"/>
      <c r="AK207" s="559"/>
      <c r="AL207" s="1"/>
      <c r="AM207" s="560"/>
      <c r="AN207" s="419"/>
      <c r="AO207" s="433"/>
    </row>
    <row r="208" spans="1:41" s="415" customFormat="1" ht="15" customHeight="1">
      <c r="A208" s="412"/>
      <c r="B208" s="412"/>
      <c r="C208" s="421"/>
      <c r="D208" s="421"/>
      <c r="F208" s="544"/>
      <c r="H208" s="418"/>
      <c r="J208" s="418"/>
      <c r="K208" s="421"/>
      <c r="L208" s="556"/>
      <c r="M208" s="557"/>
      <c r="N208" s="558"/>
      <c r="O208" s="548"/>
      <c r="P208" s="558"/>
      <c r="Q208" s="559"/>
      <c r="R208" s="558"/>
      <c r="S208" s="559"/>
      <c r="T208" s="558"/>
      <c r="U208" s="559"/>
      <c r="V208" s="558"/>
      <c r="W208" s="559"/>
      <c r="X208" s="558"/>
      <c r="Y208" s="559"/>
      <c r="Z208" s="558"/>
      <c r="AA208" s="559"/>
      <c r="AB208" s="558"/>
      <c r="AC208" s="559"/>
      <c r="AD208" s="558"/>
      <c r="AE208" s="559"/>
      <c r="AF208" s="558"/>
      <c r="AG208" s="559"/>
      <c r="AH208" s="558"/>
      <c r="AI208" s="559"/>
      <c r="AJ208" s="558"/>
      <c r="AK208" s="559"/>
      <c r="AL208" s="1"/>
      <c r="AM208" s="560"/>
      <c r="AN208" s="419"/>
      <c r="AO208" s="433"/>
    </row>
    <row r="209" spans="1:41" s="415" customFormat="1" ht="15" customHeight="1">
      <c r="A209" s="412"/>
      <c r="B209" s="412"/>
      <c r="C209" s="421"/>
      <c r="D209" s="421"/>
      <c r="F209" s="544"/>
      <c r="H209" s="418"/>
      <c r="J209" s="418"/>
      <c r="K209" s="421"/>
      <c r="L209" s="556"/>
      <c r="M209" s="557"/>
      <c r="N209" s="558"/>
      <c r="O209" s="548"/>
      <c r="P209" s="558"/>
      <c r="Q209" s="559"/>
      <c r="R209" s="558"/>
      <c r="S209" s="559"/>
      <c r="T209" s="558"/>
      <c r="U209" s="559"/>
      <c r="V209" s="558"/>
      <c r="W209" s="559"/>
      <c r="X209" s="558"/>
      <c r="Y209" s="559"/>
      <c r="Z209" s="558"/>
      <c r="AA209" s="559"/>
      <c r="AB209" s="558"/>
      <c r="AC209" s="559"/>
      <c r="AD209" s="558"/>
      <c r="AE209" s="559"/>
      <c r="AF209" s="558"/>
      <c r="AG209" s="559"/>
      <c r="AH209" s="558"/>
      <c r="AI209" s="559"/>
      <c r="AJ209" s="558"/>
      <c r="AK209" s="559"/>
      <c r="AL209" s="1"/>
      <c r="AM209" s="560"/>
      <c r="AN209" s="419"/>
      <c r="AO209" s="433"/>
    </row>
    <row r="210" spans="1:41" s="415" customFormat="1" ht="15" customHeight="1">
      <c r="A210" s="412"/>
      <c r="B210" s="412"/>
      <c r="C210" s="421"/>
      <c r="D210" s="421"/>
      <c r="F210" s="544"/>
      <c r="H210" s="418"/>
      <c r="J210" s="418"/>
      <c r="K210" s="421"/>
      <c r="L210" s="556"/>
      <c r="M210" s="557"/>
      <c r="N210" s="558"/>
      <c r="O210" s="548"/>
      <c r="P210" s="558"/>
      <c r="Q210" s="559"/>
      <c r="R210" s="558"/>
      <c r="S210" s="559"/>
      <c r="T210" s="558"/>
      <c r="U210" s="559"/>
      <c r="V210" s="558"/>
      <c r="W210" s="559"/>
      <c r="X210" s="558"/>
      <c r="Y210" s="559"/>
      <c r="Z210" s="558"/>
      <c r="AA210" s="559"/>
      <c r="AB210" s="558"/>
      <c r="AC210" s="559"/>
      <c r="AD210" s="558"/>
      <c r="AE210" s="559"/>
      <c r="AF210" s="558"/>
      <c r="AG210" s="559"/>
      <c r="AH210" s="558"/>
      <c r="AI210" s="559"/>
      <c r="AJ210" s="558"/>
      <c r="AK210" s="559"/>
      <c r="AL210" s="1"/>
      <c r="AM210" s="560"/>
      <c r="AN210" s="419"/>
      <c r="AO210" s="433"/>
    </row>
    <row r="211" spans="1:41" s="415" customFormat="1" ht="15" customHeight="1">
      <c r="A211" s="412"/>
      <c r="B211" s="412"/>
      <c r="C211" s="421"/>
      <c r="D211" s="421"/>
      <c r="F211" s="544"/>
      <c r="H211" s="418"/>
      <c r="J211" s="418"/>
      <c r="K211" s="421"/>
      <c r="L211" s="556"/>
      <c r="M211" s="557"/>
      <c r="N211" s="558"/>
      <c r="O211" s="548"/>
      <c r="P211" s="558"/>
      <c r="Q211" s="559"/>
      <c r="R211" s="558"/>
      <c r="S211" s="559"/>
      <c r="T211" s="558"/>
      <c r="U211" s="559"/>
      <c r="V211" s="558"/>
      <c r="W211" s="559"/>
      <c r="X211" s="558"/>
      <c r="Y211" s="559"/>
      <c r="Z211" s="558"/>
      <c r="AA211" s="559"/>
      <c r="AB211" s="558"/>
      <c r="AC211" s="559"/>
      <c r="AD211" s="558"/>
      <c r="AE211" s="559"/>
      <c r="AF211" s="558"/>
      <c r="AG211" s="559"/>
      <c r="AH211" s="558"/>
      <c r="AI211" s="559"/>
      <c r="AJ211" s="558"/>
      <c r="AK211" s="559"/>
      <c r="AL211" s="1"/>
      <c r="AM211" s="560"/>
      <c r="AN211" s="419"/>
      <c r="AO211" s="433"/>
    </row>
    <row r="212" spans="1:41" s="415" customFormat="1" ht="15" customHeight="1">
      <c r="A212" s="412"/>
      <c r="B212" s="412"/>
      <c r="C212" s="421"/>
      <c r="D212" s="421"/>
      <c r="F212" s="544"/>
      <c r="H212" s="418"/>
      <c r="J212" s="418"/>
      <c r="K212" s="421"/>
      <c r="L212" s="556"/>
      <c r="M212" s="557"/>
      <c r="N212" s="558"/>
      <c r="O212" s="548"/>
      <c r="P212" s="558"/>
      <c r="Q212" s="559"/>
      <c r="R212" s="558"/>
      <c r="S212" s="559"/>
      <c r="T212" s="558"/>
      <c r="U212" s="559"/>
      <c r="V212" s="558"/>
      <c r="W212" s="559"/>
      <c r="X212" s="558"/>
      <c r="Y212" s="559"/>
      <c r="Z212" s="558"/>
      <c r="AA212" s="559"/>
      <c r="AB212" s="558"/>
      <c r="AC212" s="559"/>
      <c r="AD212" s="558"/>
      <c r="AE212" s="559"/>
      <c r="AF212" s="558"/>
      <c r="AG212" s="559"/>
      <c r="AH212" s="558"/>
      <c r="AI212" s="559"/>
      <c r="AJ212" s="558"/>
      <c r="AK212" s="559"/>
      <c r="AL212" s="1"/>
      <c r="AM212" s="560"/>
      <c r="AN212" s="419"/>
      <c r="AO212" s="433"/>
    </row>
    <row r="213" spans="1:41" s="415" customFormat="1" ht="15" customHeight="1">
      <c r="A213" s="412"/>
      <c r="B213" s="412"/>
      <c r="C213" s="421"/>
      <c r="D213" s="421"/>
      <c r="F213" s="544"/>
      <c r="H213" s="418"/>
      <c r="J213" s="418"/>
      <c r="K213" s="421"/>
      <c r="L213" s="556"/>
      <c r="M213" s="557"/>
      <c r="N213" s="558"/>
      <c r="O213" s="548"/>
      <c r="P213" s="558"/>
      <c r="Q213" s="559"/>
      <c r="R213" s="558"/>
      <c r="S213" s="559"/>
      <c r="T213" s="558"/>
      <c r="U213" s="559"/>
      <c r="V213" s="558"/>
      <c r="W213" s="559"/>
      <c r="X213" s="558"/>
      <c r="Y213" s="559"/>
      <c r="Z213" s="558"/>
      <c r="AA213" s="559"/>
      <c r="AB213" s="558"/>
      <c r="AC213" s="559"/>
      <c r="AD213" s="558"/>
      <c r="AE213" s="559"/>
      <c r="AF213" s="558"/>
      <c r="AG213" s="559"/>
      <c r="AH213" s="558"/>
      <c r="AI213" s="559"/>
      <c r="AJ213" s="558"/>
      <c r="AK213" s="559"/>
      <c r="AL213" s="1"/>
      <c r="AM213" s="560"/>
      <c r="AN213" s="419"/>
      <c r="AO213" s="433"/>
    </row>
    <row r="214" spans="1:41" s="415" customFormat="1" ht="15" customHeight="1">
      <c r="A214" s="412"/>
      <c r="B214" s="412"/>
      <c r="C214" s="421"/>
      <c r="D214" s="421"/>
      <c r="F214" s="544"/>
      <c r="H214" s="418"/>
      <c r="J214" s="418"/>
      <c r="K214" s="421"/>
      <c r="L214" s="556"/>
      <c r="M214" s="557"/>
      <c r="N214" s="558"/>
      <c r="O214" s="548"/>
      <c r="P214" s="558"/>
      <c r="Q214" s="559"/>
      <c r="R214" s="558"/>
      <c r="S214" s="559"/>
      <c r="T214" s="558"/>
      <c r="U214" s="559"/>
      <c r="V214" s="558"/>
      <c r="W214" s="559"/>
      <c r="X214" s="558"/>
      <c r="Y214" s="559"/>
      <c r="Z214" s="558"/>
      <c r="AA214" s="559"/>
      <c r="AB214" s="558"/>
      <c r="AC214" s="559"/>
      <c r="AD214" s="558"/>
      <c r="AE214" s="559"/>
      <c r="AF214" s="558"/>
      <c r="AG214" s="559"/>
      <c r="AH214" s="558"/>
      <c r="AI214" s="559"/>
      <c r="AJ214" s="558"/>
      <c r="AK214" s="559"/>
      <c r="AL214" s="1"/>
      <c r="AM214" s="560"/>
      <c r="AN214" s="419"/>
      <c r="AO214" s="433"/>
    </row>
    <row r="215" spans="1:41" s="415" customFormat="1" ht="15" customHeight="1">
      <c r="A215" s="412"/>
      <c r="B215" s="412"/>
      <c r="C215" s="421"/>
      <c r="D215" s="421"/>
      <c r="F215" s="544"/>
      <c r="H215" s="418"/>
      <c r="J215" s="418"/>
      <c r="K215" s="421"/>
      <c r="L215" s="556"/>
      <c r="M215" s="557"/>
      <c r="N215" s="558"/>
      <c r="O215" s="548"/>
      <c r="P215" s="558"/>
      <c r="Q215" s="559"/>
      <c r="R215" s="558"/>
      <c r="S215" s="559"/>
      <c r="T215" s="558"/>
      <c r="U215" s="559"/>
      <c r="V215" s="558"/>
      <c r="W215" s="559"/>
      <c r="X215" s="558"/>
      <c r="Y215" s="559"/>
      <c r="Z215" s="558"/>
      <c r="AA215" s="559"/>
      <c r="AB215" s="558"/>
      <c r="AC215" s="559"/>
      <c r="AD215" s="558"/>
      <c r="AE215" s="559"/>
      <c r="AF215" s="558"/>
      <c r="AG215" s="559"/>
      <c r="AH215" s="558"/>
      <c r="AI215" s="559"/>
      <c r="AJ215" s="558"/>
      <c r="AK215" s="559"/>
      <c r="AL215" s="1"/>
      <c r="AM215" s="560"/>
      <c r="AN215" s="419"/>
      <c r="AO215" s="433"/>
    </row>
    <row r="216" spans="1:41" s="415" customFormat="1" ht="15" customHeight="1">
      <c r="A216" s="412"/>
      <c r="B216" s="412"/>
      <c r="C216" s="421"/>
      <c r="D216" s="421"/>
      <c r="F216" s="544"/>
      <c r="H216" s="418"/>
      <c r="J216" s="418"/>
      <c r="K216" s="421"/>
      <c r="L216" s="556"/>
      <c r="M216" s="557"/>
      <c r="N216" s="558"/>
      <c r="O216" s="548"/>
      <c r="P216" s="558"/>
      <c r="Q216" s="559"/>
      <c r="R216" s="558"/>
      <c r="S216" s="559"/>
      <c r="T216" s="558"/>
      <c r="U216" s="559"/>
      <c r="V216" s="558"/>
      <c r="W216" s="559"/>
      <c r="X216" s="558"/>
      <c r="Y216" s="559"/>
      <c r="Z216" s="558"/>
      <c r="AA216" s="559"/>
      <c r="AB216" s="558"/>
      <c r="AC216" s="559"/>
      <c r="AD216" s="558"/>
      <c r="AE216" s="559"/>
      <c r="AF216" s="558"/>
      <c r="AG216" s="559"/>
      <c r="AH216" s="558"/>
      <c r="AI216" s="559"/>
      <c r="AJ216" s="558"/>
      <c r="AK216" s="559"/>
      <c r="AL216" s="1"/>
      <c r="AM216" s="560"/>
      <c r="AN216" s="419"/>
      <c r="AO216" s="433"/>
    </row>
    <row r="217" spans="1:41" s="415" customFormat="1" ht="15" customHeight="1">
      <c r="A217" s="412"/>
      <c r="B217" s="412"/>
      <c r="C217" s="421"/>
      <c r="D217" s="421"/>
      <c r="F217" s="544"/>
      <c r="H217" s="418"/>
      <c r="J217" s="418"/>
      <c r="K217" s="421"/>
      <c r="L217" s="556"/>
      <c r="M217" s="557"/>
      <c r="N217" s="558"/>
      <c r="O217" s="548"/>
      <c r="P217" s="558"/>
      <c r="Q217" s="559"/>
      <c r="R217" s="558"/>
      <c r="S217" s="559"/>
      <c r="T217" s="558"/>
      <c r="U217" s="559"/>
      <c r="V217" s="558"/>
      <c r="W217" s="559"/>
      <c r="X217" s="558"/>
      <c r="Y217" s="559"/>
      <c r="Z217" s="558"/>
      <c r="AA217" s="559"/>
      <c r="AB217" s="558"/>
      <c r="AC217" s="559"/>
      <c r="AD217" s="558"/>
      <c r="AE217" s="559"/>
      <c r="AF217" s="558"/>
      <c r="AG217" s="559"/>
      <c r="AH217" s="558"/>
      <c r="AI217" s="559"/>
      <c r="AJ217" s="558"/>
      <c r="AK217" s="559"/>
      <c r="AL217" s="1"/>
      <c r="AM217" s="560"/>
      <c r="AN217" s="419"/>
      <c r="AO217" s="433"/>
    </row>
    <row r="218" spans="1:41" s="415" customFormat="1" ht="15" customHeight="1">
      <c r="A218" s="412"/>
      <c r="B218" s="412"/>
      <c r="C218" s="421"/>
      <c r="D218" s="421"/>
      <c r="F218" s="544"/>
      <c r="H218" s="418"/>
      <c r="J218" s="418"/>
      <c r="K218" s="421"/>
      <c r="L218" s="556"/>
      <c r="M218" s="557"/>
      <c r="N218" s="558"/>
      <c r="O218" s="548"/>
      <c r="P218" s="558"/>
      <c r="Q218" s="559"/>
      <c r="R218" s="558"/>
      <c r="S218" s="559"/>
      <c r="T218" s="558"/>
      <c r="U218" s="559"/>
      <c r="V218" s="558"/>
      <c r="W218" s="559"/>
      <c r="X218" s="558"/>
      <c r="Y218" s="559"/>
      <c r="Z218" s="558"/>
      <c r="AA218" s="559"/>
      <c r="AB218" s="558"/>
      <c r="AC218" s="559"/>
      <c r="AD218" s="558"/>
      <c r="AE218" s="559"/>
      <c r="AF218" s="558"/>
      <c r="AG218" s="559"/>
      <c r="AH218" s="558"/>
      <c r="AI218" s="559"/>
      <c r="AJ218" s="558"/>
      <c r="AK218" s="559"/>
      <c r="AL218" s="1"/>
      <c r="AM218" s="560"/>
      <c r="AN218" s="419"/>
      <c r="AO218" s="433"/>
    </row>
    <row r="219" spans="1:41" s="415" customFormat="1" ht="15" customHeight="1">
      <c r="A219" s="412"/>
      <c r="B219" s="412"/>
      <c r="C219" s="421"/>
      <c r="D219" s="421"/>
      <c r="F219" s="544"/>
      <c r="H219" s="418"/>
      <c r="J219" s="418"/>
      <c r="K219" s="421"/>
      <c r="L219" s="556"/>
      <c r="M219" s="557"/>
      <c r="N219" s="558"/>
      <c r="O219" s="548"/>
      <c r="P219" s="558"/>
      <c r="Q219" s="559"/>
      <c r="R219" s="558"/>
      <c r="S219" s="559"/>
      <c r="T219" s="558"/>
      <c r="U219" s="559"/>
      <c r="V219" s="558"/>
      <c r="W219" s="559"/>
      <c r="X219" s="558"/>
      <c r="Y219" s="559"/>
      <c r="Z219" s="558"/>
      <c r="AA219" s="559"/>
      <c r="AB219" s="558"/>
      <c r="AC219" s="559"/>
      <c r="AD219" s="558"/>
      <c r="AE219" s="559"/>
      <c r="AF219" s="558"/>
      <c r="AG219" s="559"/>
      <c r="AH219" s="558"/>
      <c r="AI219" s="559"/>
      <c r="AJ219" s="558"/>
      <c r="AK219" s="559"/>
      <c r="AL219" s="1"/>
      <c r="AM219" s="560"/>
      <c r="AN219" s="419"/>
      <c r="AO219" s="433"/>
    </row>
    <row r="220" spans="1:41" s="415" customFormat="1" ht="15" customHeight="1">
      <c r="A220" s="412"/>
      <c r="B220" s="412"/>
      <c r="C220" s="421"/>
      <c r="D220" s="421"/>
      <c r="F220" s="544"/>
      <c r="H220" s="418"/>
      <c r="J220" s="418"/>
      <c r="K220" s="421"/>
      <c r="L220" s="556"/>
      <c r="M220" s="557"/>
      <c r="N220" s="558"/>
      <c r="O220" s="548"/>
      <c r="P220" s="558"/>
      <c r="Q220" s="559"/>
      <c r="R220" s="558"/>
      <c r="S220" s="559"/>
      <c r="T220" s="558"/>
      <c r="U220" s="559"/>
      <c r="V220" s="558"/>
      <c r="W220" s="559"/>
      <c r="X220" s="558"/>
      <c r="Y220" s="559"/>
      <c r="Z220" s="558"/>
      <c r="AA220" s="559"/>
      <c r="AB220" s="558"/>
      <c r="AC220" s="559"/>
      <c r="AD220" s="558"/>
      <c r="AE220" s="559"/>
      <c r="AF220" s="558"/>
      <c r="AG220" s="559"/>
      <c r="AH220" s="558"/>
      <c r="AI220" s="559"/>
      <c r="AJ220" s="558"/>
      <c r="AK220" s="559"/>
      <c r="AL220" s="1"/>
      <c r="AM220" s="560"/>
      <c r="AN220" s="419"/>
      <c r="AO220" s="433"/>
    </row>
    <row r="221" spans="1:41" s="415" customFormat="1" ht="15" customHeight="1">
      <c r="A221" s="412"/>
      <c r="B221" s="412"/>
      <c r="C221" s="421"/>
      <c r="D221" s="421"/>
      <c r="F221" s="544"/>
      <c r="H221" s="418"/>
      <c r="J221" s="418"/>
      <c r="K221" s="421"/>
      <c r="L221" s="556"/>
      <c r="M221" s="557"/>
      <c r="N221" s="558"/>
      <c r="O221" s="548"/>
      <c r="P221" s="558"/>
      <c r="Q221" s="559"/>
      <c r="R221" s="558"/>
      <c r="S221" s="559"/>
      <c r="T221" s="558"/>
      <c r="U221" s="559"/>
      <c r="V221" s="558"/>
      <c r="W221" s="559"/>
      <c r="X221" s="558"/>
      <c r="Y221" s="559"/>
      <c r="Z221" s="558"/>
      <c r="AA221" s="559"/>
      <c r="AB221" s="558"/>
      <c r="AC221" s="559"/>
      <c r="AD221" s="558"/>
      <c r="AE221" s="559"/>
      <c r="AF221" s="558"/>
      <c r="AG221" s="559"/>
      <c r="AH221" s="558"/>
      <c r="AI221" s="559"/>
      <c r="AJ221" s="558"/>
      <c r="AK221" s="559"/>
      <c r="AL221" s="1"/>
      <c r="AM221" s="560"/>
      <c r="AN221" s="419"/>
      <c r="AO221" s="433"/>
    </row>
    <row r="222" spans="1:41" s="415" customFormat="1" ht="15" customHeight="1">
      <c r="A222" s="412"/>
      <c r="B222" s="412"/>
      <c r="C222" s="421"/>
      <c r="D222" s="421"/>
      <c r="F222" s="544"/>
      <c r="H222" s="418"/>
      <c r="J222" s="418"/>
      <c r="K222" s="421"/>
      <c r="L222" s="556"/>
      <c r="M222" s="557"/>
      <c r="N222" s="558"/>
      <c r="O222" s="548"/>
      <c r="P222" s="558"/>
      <c r="Q222" s="559"/>
      <c r="R222" s="558"/>
      <c r="S222" s="559"/>
      <c r="T222" s="558"/>
      <c r="U222" s="559"/>
      <c r="V222" s="558"/>
      <c r="W222" s="559"/>
      <c r="X222" s="558"/>
      <c r="Y222" s="559"/>
      <c r="Z222" s="558"/>
      <c r="AA222" s="559"/>
      <c r="AB222" s="558"/>
      <c r="AC222" s="559"/>
      <c r="AD222" s="558"/>
      <c r="AE222" s="559"/>
      <c r="AF222" s="558"/>
      <c r="AG222" s="559"/>
      <c r="AH222" s="558"/>
      <c r="AI222" s="559"/>
      <c r="AJ222" s="558"/>
      <c r="AK222" s="559"/>
      <c r="AL222" s="1"/>
      <c r="AM222" s="560"/>
      <c r="AN222" s="419"/>
      <c r="AO222" s="433"/>
    </row>
    <row r="223" spans="1:41" s="415" customFormat="1" ht="15" customHeight="1">
      <c r="A223" s="412"/>
      <c r="B223" s="412"/>
      <c r="C223" s="421"/>
      <c r="D223" s="421"/>
      <c r="F223" s="544"/>
      <c r="H223" s="418"/>
      <c r="J223" s="418"/>
      <c r="K223" s="421"/>
      <c r="L223" s="556"/>
      <c r="M223" s="557"/>
      <c r="N223" s="558"/>
      <c r="O223" s="548"/>
      <c r="P223" s="558"/>
      <c r="Q223" s="559"/>
      <c r="R223" s="558"/>
      <c r="S223" s="559"/>
      <c r="T223" s="558"/>
      <c r="U223" s="559"/>
      <c r="V223" s="558"/>
      <c r="W223" s="559"/>
      <c r="X223" s="558"/>
      <c r="Y223" s="559"/>
      <c r="Z223" s="558"/>
      <c r="AA223" s="559"/>
      <c r="AB223" s="558"/>
      <c r="AC223" s="559"/>
      <c r="AD223" s="558"/>
      <c r="AE223" s="559"/>
      <c r="AF223" s="558"/>
      <c r="AG223" s="559"/>
      <c r="AH223" s="558"/>
      <c r="AI223" s="559"/>
      <c r="AJ223" s="558"/>
      <c r="AK223" s="559"/>
      <c r="AL223" s="1"/>
      <c r="AM223" s="560"/>
      <c r="AN223" s="419"/>
      <c r="AO223" s="433"/>
    </row>
    <row r="224" spans="1:41" ht="15" customHeight="1"/>
    <row r="225" spans="3:44" ht="15" customHeight="1"/>
    <row r="226" spans="3:44" s="412" customFormat="1" ht="15" customHeight="1">
      <c r="C226" s="421"/>
      <c r="D226" s="561"/>
      <c r="E226" s="415"/>
      <c r="F226" s="544"/>
      <c r="G226" s="415"/>
      <c r="H226" s="418"/>
      <c r="I226" s="415"/>
      <c r="J226" s="418"/>
      <c r="K226" s="421"/>
      <c r="L226" s="556"/>
      <c r="M226" s="557"/>
      <c r="N226" s="558"/>
      <c r="O226" s="548"/>
      <c r="P226" s="558"/>
      <c r="Q226" s="559"/>
      <c r="R226" s="558"/>
      <c r="S226" s="559"/>
      <c r="T226" s="558"/>
      <c r="U226" s="559"/>
      <c r="V226" s="558"/>
      <c r="W226" s="559"/>
      <c r="X226" s="558"/>
      <c r="Y226" s="559"/>
      <c r="Z226" s="558"/>
      <c r="AA226" s="559"/>
      <c r="AB226" s="558"/>
      <c r="AC226" s="559"/>
      <c r="AD226" s="558"/>
      <c r="AE226" s="559"/>
      <c r="AF226" s="558"/>
      <c r="AG226" s="559"/>
      <c r="AH226" s="558"/>
      <c r="AI226" s="559"/>
      <c r="AJ226" s="558"/>
      <c r="AK226" s="559"/>
      <c r="AL226" s="1"/>
      <c r="AM226" s="560"/>
      <c r="AN226" s="419"/>
      <c r="AO226" s="420"/>
      <c r="AP226" s="421"/>
      <c r="AQ226" s="421"/>
      <c r="AR226" s="421"/>
    </row>
    <row r="227" spans="3:44" s="412" customFormat="1" ht="15" customHeight="1">
      <c r="C227" s="421"/>
      <c r="D227" s="561"/>
      <c r="E227" s="415"/>
      <c r="F227" s="544"/>
      <c r="G227" s="415"/>
      <c r="H227" s="418"/>
      <c r="I227" s="415"/>
      <c r="J227" s="418"/>
      <c r="K227" s="421"/>
      <c r="L227" s="556"/>
      <c r="M227" s="557"/>
      <c r="N227" s="558"/>
      <c r="O227" s="548"/>
      <c r="P227" s="558"/>
      <c r="Q227" s="559"/>
      <c r="R227" s="558"/>
      <c r="S227" s="559"/>
      <c r="T227" s="558"/>
      <c r="U227" s="559"/>
      <c r="V227" s="558"/>
      <c r="W227" s="559"/>
      <c r="X227" s="558"/>
      <c r="Y227" s="559"/>
      <c r="Z227" s="558"/>
      <c r="AA227" s="559"/>
      <c r="AB227" s="558"/>
      <c r="AC227" s="559"/>
      <c r="AD227" s="558"/>
      <c r="AE227" s="559"/>
      <c r="AF227" s="558"/>
      <c r="AG227" s="559"/>
      <c r="AH227" s="558"/>
      <c r="AI227" s="559"/>
      <c r="AJ227" s="558"/>
      <c r="AK227" s="559"/>
      <c r="AL227" s="1"/>
      <c r="AM227" s="560"/>
      <c r="AN227" s="419"/>
      <c r="AO227" s="420"/>
      <c r="AP227" s="421"/>
      <c r="AQ227" s="421"/>
      <c r="AR227" s="421"/>
    </row>
    <row r="228" spans="3:44" s="412" customFormat="1" ht="15" customHeight="1">
      <c r="C228" s="421"/>
      <c r="D228" s="561"/>
      <c r="E228" s="415"/>
      <c r="F228" s="544"/>
      <c r="G228" s="415"/>
      <c r="H228" s="418"/>
      <c r="I228" s="415"/>
      <c r="J228" s="418"/>
      <c r="K228" s="421"/>
      <c r="L228" s="556"/>
      <c r="M228" s="557"/>
      <c r="N228" s="558"/>
      <c r="O228" s="548"/>
      <c r="P228" s="558"/>
      <c r="Q228" s="559"/>
      <c r="R228" s="558"/>
      <c r="S228" s="559"/>
      <c r="T228" s="558"/>
      <c r="U228" s="559"/>
      <c r="V228" s="558"/>
      <c r="W228" s="559"/>
      <c r="X228" s="558"/>
      <c r="Y228" s="559"/>
      <c r="Z228" s="558"/>
      <c r="AA228" s="559"/>
      <c r="AB228" s="558"/>
      <c r="AC228" s="559"/>
      <c r="AD228" s="558"/>
      <c r="AE228" s="559"/>
      <c r="AF228" s="558"/>
      <c r="AG228" s="559"/>
      <c r="AH228" s="558"/>
      <c r="AI228" s="559"/>
      <c r="AJ228" s="558"/>
      <c r="AK228" s="559"/>
      <c r="AL228" s="1"/>
      <c r="AM228" s="560"/>
      <c r="AN228" s="419"/>
      <c r="AO228" s="420"/>
      <c r="AP228" s="421"/>
      <c r="AQ228" s="421"/>
      <c r="AR228" s="421"/>
    </row>
    <row r="229" spans="3:44" s="412" customFormat="1" ht="15" customHeight="1">
      <c r="C229" s="421"/>
      <c r="D229" s="561"/>
      <c r="E229" s="415"/>
      <c r="F229" s="544"/>
      <c r="G229" s="415"/>
      <c r="H229" s="418"/>
      <c r="I229" s="415"/>
      <c r="J229" s="418"/>
      <c r="K229" s="421"/>
      <c r="L229" s="556"/>
      <c r="M229" s="557"/>
      <c r="N229" s="558"/>
      <c r="O229" s="548"/>
      <c r="P229" s="558"/>
      <c r="Q229" s="559"/>
      <c r="R229" s="558"/>
      <c r="S229" s="559"/>
      <c r="T229" s="558"/>
      <c r="U229" s="559"/>
      <c r="V229" s="558"/>
      <c r="W229" s="559"/>
      <c r="X229" s="558"/>
      <c r="Y229" s="559"/>
      <c r="Z229" s="558"/>
      <c r="AA229" s="559"/>
      <c r="AB229" s="558"/>
      <c r="AC229" s="559"/>
      <c r="AD229" s="558"/>
      <c r="AE229" s="559"/>
      <c r="AF229" s="558"/>
      <c r="AG229" s="559"/>
      <c r="AH229" s="558"/>
      <c r="AI229" s="559"/>
      <c r="AJ229" s="558"/>
      <c r="AK229" s="559"/>
      <c r="AL229" s="1"/>
      <c r="AM229" s="560"/>
      <c r="AN229" s="419"/>
      <c r="AO229" s="420"/>
      <c r="AP229" s="421"/>
      <c r="AQ229" s="421"/>
      <c r="AR229" s="421"/>
    </row>
    <row r="230" spans="3:44" s="412" customFormat="1" ht="15" customHeight="1">
      <c r="C230" s="421"/>
      <c r="D230" s="561"/>
      <c r="E230" s="415"/>
      <c r="F230" s="544"/>
      <c r="G230" s="415"/>
      <c r="H230" s="418"/>
      <c r="I230" s="415"/>
      <c r="J230" s="418"/>
      <c r="K230" s="421"/>
      <c r="L230" s="556"/>
      <c r="M230" s="557"/>
      <c r="N230" s="558"/>
      <c r="O230" s="548"/>
      <c r="P230" s="558"/>
      <c r="Q230" s="559"/>
      <c r="R230" s="558"/>
      <c r="S230" s="559"/>
      <c r="T230" s="558"/>
      <c r="U230" s="559"/>
      <c r="V230" s="558"/>
      <c r="W230" s="559"/>
      <c r="X230" s="558"/>
      <c r="Y230" s="559"/>
      <c r="Z230" s="558"/>
      <c r="AA230" s="559"/>
      <c r="AB230" s="558"/>
      <c r="AC230" s="559"/>
      <c r="AD230" s="558"/>
      <c r="AE230" s="559"/>
      <c r="AF230" s="558"/>
      <c r="AG230" s="559"/>
      <c r="AH230" s="558"/>
      <c r="AI230" s="559"/>
      <c r="AJ230" s="558"/>
      <c r="AK230" s="559"/>
      <c r="AL230" s="1"/>
      <c r="AM230" s="560"/>
      <c r="AN230" s="419"/>
      <c r="AO230" s="420"/>
      <c r="AP230" s="421"/>
      <c r="AQ230" s="421"/>
      <c r="AR230" s="421"/>
    </row>
    <row r="231" spans="3:44" s="412" customFormat="1" ht="15" customHeight="1">
      <c r="C231" s="421"/>
      <c r="D231" s="561"/>
      <c r="E231" s="415"/>
      <c r="F231" s="544"/>
      <c r="G231" s="415"/>
      <c r="H231" s="418"/>
      <c r="I231" s="415"/>
      <c r="J231" s="418"/>
      <c r="K231" s="421"/>
      <c r="L231" s="556"/>
      <c r="M231" s="557"/>
      <c r="N231" s="558"/>
      <c r="O231" s="548"/>
      <c r="P231" s="558"/>
      <c r="Q231" s="559"/>
      <c r="R231" s="558"/>
      <c r="S231" s="559"/>
      <c r="T231" s="558"/>
      <c r="U231" s="559"/>
      <c r="V231" s="558"/>
      <c r="W231" s="559"/>
      <c r="X231" s="558"/>
      <c r="Y231" s="559"/>
      <c r="Z231" s="558"/>
      <c r="AA231" s="559"/>
      <c r="AB231" s="558"/>
      <c r="AC231" s="559"/>
      <c r="AD231" s="558"/>
      <c r="AE231" s="559"/>
      <c r="AF231" s="558"/>
      <c r="AG231" s="559"/>
      <c r="AH231" s="558"/>
      <c r="AI231" s="559"/>
      <c r="AJ231" s="558"/>
      <c r="AK231" s="559"/>
      <c r="AL231" s="1"/>
      <c r="AM231" s="560"/>
      <c r="AN231" s="419"/>
      <c r="AO231" s="420"/>
      <c r="AP231" s="421"/>
      <c r="AQ231" s="421"/>
      <c r="AR231" s="421"/>
    </row>
    <row r="232" spans="3:44" s="412" customFormat="1" ht="15" customHeight="1">
      <c r="C232" s="421"/>
      <c r="D232" s="561"/>
      <c r="E232" s="415"/>
      <c r="F232" s="544"/>
      <c r="G232" s="415"/>
      <c r="H232" s="418"/>
      <c r="I232" s="415"/>
      <c r="J232" s="418"/>
      <c r="K232" s="421"/>
      <c r="L232" s="556"/>
      <c r="M232" s="557"/>
      <c r="N232" s="558"/>
      <c r="O232" s="548"/>
      <c r="P232" s="558"/>
      <c r="Q232" s="559"/>
      <c r="R232" s="558"/>
      <c r="S232" s="559"/>
      <c r="T232" s="558"/>
      <c r="U232" s="559"/>
      <c r="V232" s="558"/>
      <c r="W232" s="559"/>
      <c r="X232" s="558"/>
      <c r="Y232" s="559"/>
      <c r="Z232" s="558"/>
      <c r="AA232" s="559"/>
      <c r="AB232" s="558"/>
      <c r="AC232" s="559"/>
      <c r="AD232" s="558"/>
      <c r="AE232" s="559"/>
      <c r="AF232" s="558"/>
      <c r="AG232" s="559"/>
      <c r="AH232" s="558"/>
      <c r="AI232" s="559"/>
      <c r="AJ232" s="558"/>
      <c r="AK232" s="559"/>
      <c r="AL232" s="1"/>
      <c r="AM232" s="560"/>
      <c r="AN232" s="419"/>
      <c r="AO232" s="420"/>
      <c r="AP232" s="421"/>
      <c r="AQ232" s="421"/>
      <c r="AR232" s="421"/>
    </row>
    <row r="233" spans="3:44" s="412" customFormat="1" ht="15" customHeight="1">
      <c r="C233" s="421"/>
      <c r="D233" s="561"/>
      <c r="E233" s="415"/>
      <c r="F233" s="544"/>
      <c r="G233" s="415"/>
      <c r="H233" s="418"/>
      <c r="I233" s="415"/>
      <c r="J233" s="418"/>
      <c r="K233" s="421"/>
      <c r="L233" s="556"/>
      <c r="M233" s="557"/>
      <c r="N233" s="558"/>
      <c r="O233" s="548"/>
      <c r="P233" s="558"/>
      <c r="Q233" s="559"/>
      <c r="R233" s="558"/>
      <c r="S233" s="559"/>
      <c r="T233" s="558"/>
      <c r="U233" s="559"/>
      <c r="V233" s="558"/>
      <c r="W233" s="559"/>
      <c r="X233" s="558"/>
      <c r="Y233" s="559"/>
      <c r="Z233" s="558"/>
      <c r="AA233" s="559"/>
      <c r="AB233" s="558"/>
      <c r="AC233" s="559"/>
      <c r="AD233" s="558"/>
      <c r="AE233" s="559"/>
      <c r="AF233" s="558"/>
      <c r="AG233" s="559"/>
      <c r="AH233" s="558"/>
      <c r="AI233" s="559"/>
      <c r="AJ233" s="558"/>
      <c r="AK233" s="559"/>
      <c r="AL233" s="1"/>
      <c r="AM233" s="560"/>
      <c r="AN233" s="419"/>
      <c r="AO233" s="420"/>
      <c r="AP233" s="421"/>
      <c r="AQ233" s="421"/>
      <c r="AR233" s="421"/>
    </row>
    <row r="234" spans="3:44" s="412" customFormat="1" ht="15" customHeight="1">
      <c r="C234" s="421"/>
      <c r="D234" s="561"/>
      <c r="E234" s="415"/>
      <c r="F234" s="544"/>
      <c r="G234" s="415"/>
      <c r="H234" s="418"/>
      <c r="I234" s="415"/>
      <c r="J234" s="418"/>
      <c r="K234" s="421"/>
      <c r="L234" s="556"/>
      <c r="M234" s="557"/>
      <c r="N234" s="558"/>
      <c r="O234" s="548"/>
      <c r="P234" s="558"/>
      <c r="Q234" s="559"/>
      <c r="R234" s="558"/>
      <c r="S234" s="559"/>
      <c r="T234" s="558"/>
      <c r="U234" s="559"/>
      <c r="V234" s="558"/>
      <c r="W234" s="559"/>
      <c r="X234" s="558"/>
      <c r="Y234" s="559"/>
      <c r="Z234" s="558"/>
      <c r="AA234" s="559"/>
      <c r="AB234" s="558"/>
      <c r="AC234" s="559"/>
      <c r="AD234" s="558"/>
      <c r="AE234" s="559"/>
      <c r="AF234" s="558"/>
      <c r="AG234" s="559"/>
      <c r="AH234" s="558"/>
      <c r="AI234" s="559"/>
      <c r="AJ234" s="558"/>
      <c r="AK234" s="559"/>
      <c r="AL234" s="1"/>
      <c r="AM234" s="560"/>
      <c r="AN234" s="419"/>
      <c r="AO234" s="420"/>
      <c r="AP234" s="421"/>
      <c r="AQ234" s="421"/>
      <c r="AR234" s="421"/>
    </row>
    <row r="235" spans="3:44" s="412" customFormat="1" ht="15" customHeight="1">
      <c r="C235" s="421"/>
      <c r="D235" s="561"/>
      <c r="E235" s="415"/>
      <c r="F235" s="544"/>
      <c r="G235" s="415"/>
      <c r="H235" s="418"/>
      <c r="I235" s="415"/>
      <c r="J235" s="418"/>
      <c r="K235" s="421"/>
      <c r="L235" s="556"/>
      <c r="M235" s="557"/>
      <c r="N235" s="558"/>
      <c r="O235" s="548"/>
      <c r="P235" s="558"/>
      <c r="Q235" s="559"/>
      <c r="R235" s="558"/>
      <c r="S235" s="559"/>
      <c r="T235" s="558"/>
      <c r="U235" s="559"/>
      <c r="V235" s="558"/>
      <c r="W235" s="559"/>
      <c r="X235" s="558"/>
      <c r="Y235" s="559"/>
      <c r="Z235" s="558"/>
      <c r="AA235" s="559"/>
      <c r="AB235" s="558"/>
      <c r="AC235" s="559"/>
      <c r="AD235" s="558"/>
      <c r="AE235" s="559"/>
      <c r="AF235" s="558"/>
      <c r="AG235" s="559"/>
      <c r="AH235" s="558"/>
      <c r="AI235" s="559"/>
      <c r="AJ235" s="558"/>
      <c r="AK235" s="559"/>
      <c r="AL235" s="1"/>
      <c r="AM235" s="560"/>
      <c r="AN235" s="419"/>
      <c r="AO235" s="420"/>
      <c r="AP235" s="421"/>
      <c r="AQ235" s="421"/>
      <c r="AR235" s="421"/>
    </row>
    <row r="236" spans="3:44" s="412" customFormat="1" ht="15" customHeight="1">
      <c r="C236" s="421"/>
      <c r="D236" s="561"/>
      <c r="E236" s="415"/>
      <c r="F236" s="544"/>
      <c r="G236" s="415"/>
      <c r="H236" s="418"/>
      <c r="I236" s="415"/>
      <c r="J236" s="418"/>
      <c r="K236" s="421"/>
      <c r="L236" s="556"/>
      <c r="M236" s="557"/>
      <c r="N236" s="558"/>
      <c r="O236" s="548"/>
      <c r="P236" s="558"/>
      <c r="Q236" s="559"/>
      <c r="R236" s="558"/>
      <c r="S236" s="559"/>
      <c r="T236" s="558"/>
      <c r="U236" s="559"/>
      <c r="V236" s="558"/>
      <c r="W236" s="559"/>
      <c r="X236" s="558"/>
      <c r="Y236" s="559"/>
      <c r="Z236" s="558"/>
      <c r="AA236" s="559"/>
      <c r="AB236" s="558"/>
      <c r="AC236" s="559"/>
      <c r="AD236" s="558"/>
      <c r="AE236" s="559"/>
      <c r="AF236" s="558"/>
      <c r="AG236" s="559"/>
      <c r="AH236" s="558"/>
      <c r="AI236" s="559"/>
      <c r="AJ236" s="558"/>
      <c r="AK236" s="559"/>
      <c r="AL236" s="1"/>
      <c r="AM236" s="560"/>
      <c r="AN236" s="419"/>
      <c r="AO236" s="420"/>
      <c r="AP236" s="421"/>
      <c r="AQ236" s="421"/>
      <c r="AR236" s="421"/>
    </row>
    <row r="237" spans="3:44" s="412" customFormat="1" ht="15" customHeight="1">
      <c r="C237" s="421"/>
      <c r="D237" s="561"/>
      <c r="E237" s="415"/>
      <c r="F237" s="544"/>
      <c r="G237" s="415"/>
      <c r="H237" s="418"/>
      <c r="I237" s="415"/>
      <c r="J237" s="418"/>
      <c r="K237" s="421"/>
      <c r="L237" s="556"/>
      <c r="M237" s="557"/>
      <c r="N237" s="558"/>
      <c r="O237" s="548"/>
      <c r="P237" s="558"/>
      <c r="Q237" s="559"/>
      <c r="R237" s="558"/>
      <c r="S237" s="559"/>
      <c r="T237" s="558"/>
      <c r="U237" s="559"/>
      <c r="V237" s="558"/>
      <c r="W237" s="559"/>
      <c r="X237" s="558"/>
      <c r="Y237" s="559"/>
      <c r="Z237" s="558"/>
      <c r="AA237" s="559"/>
      <c r="AB237" s="558"/>
      <c r="AC237" s="559"/>
      <c r="AD237" s="558"/>
      <c r="AE237" s="559"/>
      <c r="AF237" s="558"/>
      <c r="AG237" s="559"/>
      <c r="AH237" s="558"/>
      <c r="AI237" s="559"/>
      <c r="AJ237" s="558"/>
      <c r="AK237" s="559"/>
      <c r="AL237" s="1"/>
      <c r="AM237" s="560"/>
      <c r="AN237" s="419"/>
      <c r="AO237" s="420"/>
      <c r="AP237" s="421"/>
      <c r="AQ237" s="421"/>
      <c r="AR237" s="421"/>
    </row>
    <row r="238" spans="3:44" s="412" customFormat="1" ht="15" customHeight="1">
      <c r="C238" s="421"/>
      <c r="D238" s="561"/>
      <c r="E238" s="415"/>
      <c r="F238" s="544"/>
      <c r="G238" s="415"/>
      <c r="H238" s="418"/>
      <c r="I238" s="415"/>
      <c r="J238" s="418"/>
      <c r="K238" s="421"/>
      <c r="L238" s="556"/>
      <c r="M238" s="557"/>
      <c r="N238" s="558"/>
      <c r="O238" s="548"/>
      <c r="P238" s="558"/>
      <c r="Q238" s="559"/>
      <c r="R238" s="558"/>
      <c r="S238" s="559"/>
      <c r="T238" s="558"/>
      <c r="U238" s="559"/>
      <c r="V238" s="558"/>
      <c r="W238" s="559"/>
      <c r="X238" s="558"/>
      <c r="Y238" s="559"/>
      <c r="Z238" s="558"/>
      <c r="AA238" s="559"/>
      <c r="AB238" s="558"/>
      <c r="AC238" s="559"/>
      <c r="AD238" s="558"/>
      <c r="AE238" s="559"/>
      <c r="AF238" s="558"/>
      <c r="AG238" s="559"/>
      <c r="AH238" s="558"/>
      <c r="AI238" s="559"/>
      <c r="AJ238" s="558"/>
      <c r="AK238" s="559"/>
      <c r="AL238" s="1"/>
      <c r="AM238" s="560"/>
      <c r="AN238" s="419"/>
      <c r="AO238" s="420"/>
      <c r="AP238" s="421"/>
      <c r="AQ238" s="421"/>
      <c r="AR238" s="421"/>
    </row>
    <row r="239" spans="3:44" s="412" customFormat="1" ht="15" customHeight="1">
      <c r="C239" s="421"/>
      <c r="D239" s="561"/>
      <c r="E239" s="415"/>
      <c r="F239" s="544"/>
      <c r="G239" s="415"/>
      <c r="H239" s="418"/>
      <c r="I239" s="415"/>
      <c r="J239" s="418"/>
      <c r="K239" s="421"/>
      <c r="L239" s="556"/>
      <c r="M239" s="557"/>
      <c r="N239" s="558"/>
      <c r="O239" s="548"/>
      <c r="P239" s="558"/>
      <c r="Q239" s="559"/>
      <c r="R239" s="558"/>
      <c r="S239" s="559"/>
      <c r="T239" s="558"/>
      <c r="U239" s="559"/>
      <c r="V239" s="558"/>
      <c r="W239" s="559"/>
      <c r="X239" s="558"/>
      <c r="Y239" s="559"/>
      <c r="Z239" s="558"/>
      <c r="AA239" s="559"/>
      <c r="AB239" s="558"/>
      <c r="AC239" s="559"/>
      <c r="AD239" s="558"/>
      <c r="AE239" s="559"/>
      <c r="AF239" s="558"/>
      <c r="AG239" s="559"/>
      <c r="AH239" s="558"/>
      <c r="AI239" s="559"/>
      <c r="AJ239" s="558"/>
      <c r="AK239" s="559"/>
      <c r="AL239" s="1"/>
      <c r="AM239" s="560"/>
      <c r="AN239" s="419"/>
      <c r="AO239" s="420"/>
      <c r="AP239" s="421"/>
      <c r="AQ239" s="421"/>
      <c r="AR239" s="421"/>
    </row>
    <row r="240" spans="3:44" s="412" customFormat="1" ht="15" customHeight="1">
      <c r="C240" s="421"/>
      <c r="D240" s="561"/>
      <c r="E240" s="415"/>
      <c r="F240" s="544"/>
      <c r="G240" s="415"/>
      <c r="H240" s="418"/>
      <c r="I240" s="415"/>
      <c r="J240" s="418"/>
      <c r="K240" s="421"/>
      <c r="L240" s="556"/>
      <c r="M240" s="557"/>
      <c r="N240" s="558"/>
      <c r="O240" s="548"/>
      <c r="P240" s="558"/>
      <c r="Q240" s="559"/>
      <c r="R240" s="558"/>
      <c r="S240" s="559"/>
      <c r="T240" s="558"/>
      <c r="U240" s="559"/>
      <c r="V240" s="558"/>
      <c r="W240" s="559"/>
      <c r="X240" s="558"/>
      <c r="Y240" s="559"/>
      <c r="Z240" s="558"/>
      <c r="AA240" s="559"/>
      <c r="AB240" s="558"/>
      <c r="AC240" s="559"/>
      <c r="AD240" s="558"/>
      <c r="AE240" s="559"/>
      <c r="AF240" s="558"/>
      <c r="AG240" s="559"/>
      <c r="AH240" s="558"/>
      <c r="AI240" s="559"/>
      <c r="AJ240" s="558"/>
      <c r="AK240" s="559"/>
      <c r="AL240" s="1"/>
      <c r="AM240" s="560"/>
      <c r="AN240" s="419"/>
      <c r="AO240" s="420"/>
      <c r="AP240" s="421"/>
      <c r="AQ240" s="421"/>
      <c r="AR240" s="421"/>
    </row>
    <row r="241" spans="3:44" s="412" customFormat="1" ht="15" customHeight="1">
      <c r="C241" s="421"/>
      <c r="D241" s="561"/>
      <c r="E241" s="415"/>
      <c r="F241" s="544"/>
      <c r="G241" s="415"/>
      <c r="H241" s="418"/>
      <c r="I241" s="415"/>
      <c r="J241" s="418"/>
      <c r="K241" s="421"/>
      <c r="L241" s="556"/>
      <c r="M241" s="557"/>
      <c r="N241" s="558"/>
      <c r="O241" s="548"/>
      <c r="P241" s="558"/>
      <c r="Q241" s="559"/>
      <c r="R241" s="558"/>
      <c r="S241" s="559"/>
      <c r="T241" s="558"/>
      <c r="U241" s="559"/>
      <c r="V241" s="558"/>
      <c r="W241" s="559"/>
      <c r="X241" s="558"/>
      <c r="Y241" s="559"/>
      <c r="Z241" s="558"/>
      <c r="AA241" s="559"/>
      <c r="AB241" s="558"/>
      <c r="AC241" s="559"/>
      <c r="AD241" s="558"/>
      <c r="AE241" s="559"/>
      <c r="AF241" s="558"/>
      <c r="AG241" s="559"/>
      <c r="AH241" s="558"/>
      <c r="AI241" s="559"/>
      <c r="AJ241" s="558"/>
      <c r="AK241" s="559"/>
      <c r="AL241" s="1"/>
      <c r="AM241" s="560"/>
      <c r="AN241" s="419"/>
      <c r="AO241" s="420"/>
      <c r="AP241" s="421"/>
      <c r="AQ241" s="421"/>
      <c r="AR241" s="421"/>
    </row>
    <row r="242" spans="3:44" s="412" customFormat="1" ht="15" customHeight="1">
      <c r="C242" s="421"/>
      <c r="D242" s="561"/>
      <c r="E242" s="415"/>
      <c r="F242" s="544"/>
      <c r="G242" s="415"/>
      <c r="H242" s="418"/>
      <c r="I242" s="415"/>
      <c r="J242" s="418"/>
      <c r="K242" s="421"/>
      <c r="L242" s="556"/>
      <c r="M242" s="557"/>
      <c r="N242" s="558"/>
      <c r="O242" s="548"/>
      <c r="P242" s="558"/>
      <c r="Q242" s="559"/>
      <c r="R242" s="558"/>
      <c r="S242" s="559"/>
      <c r="T242" s="558"/>
      <c r="U242" s="559"/>
      <c r="V242" s="558"/>
      <c r="W242" s="559"/>
      <c r="X242" s="558"/>
      <c r="Y242" s="559"/>
      <c r="Z242" s="558"/>
      <c r="AA242" s="559"/>
      <c r="AB242" s="558"/>
      <c r="AC242" s="559"/>
      <c r="AD242" s="558"/>
      <c r="AE242" s="559"/>
      <c r="AF242" s="558"/>
      <c r="AG242" s="559"/>
      <c r="AH242" s="558"/>
      <c r="AI242" s="559"/>
      <c r="AJ242" s="558"/>
      <c r="AK242" s="559"/>
      <c r="AL242" s="1"/>
      <c r="AM242" s="560"/>
      <c r="AN242" s="419"/>
      <c r="AO242" s="420"/>
      <c r="AP242" s="421"/>
      <c r="AQ242" s="421"/>
      <c r="AR242" s="421"/>
    </row>
    <row r="243" spans="3:44" s="412" customFormat="1" ht="15" customHeight="1">
      <c r="C243" s="421"/>
      <c r="D243" s="561"/>
      <c r="E243" s="415"/>
      <c r="F243" s="544"/>
      <c r="G243" s="415"/>
      <c r="H243" s="418"/>
      <c r="I243" s="415"/>
      <c r="J243" s="418"/>
      <c r="K243" s="421"/>
      <c r="L243" s="556"/>
      <c r="M243" s="557"/>
      <c r="N243" s="558"/>
      <c r="O243" s="548"/>
      <c r="P243" s="558"/>
      <c r="Q243" s="559"/>
      <c r="R243" s="558"/>
      <c r="S243" s="559"/>
      <c r="T243" s="558"/>
      <c r="U243" s="559"/>
      <c r="V243" s="558"/>
      <c r="W243" s="559"/>
      <c r="X243" s="558"/>
      <c r="Y243" s="559"/>
      <c r="Z243" s="558"/>
      <c r="AA243" s="559"/>
      <c r="AB243" s="558"/>
      <c r="AC243" s="559"/>
      <c r="AD243" s="558"/>
      <c r="AE243" s="559"/>
      <c r="AF243" s="558"/>
      <c r="AG243" s="559"/>
      <c r="AH243" s="558"/>
      <c r="AI243" s="559"/>
      <c r="AJ243" s="558"/>
      <c r="AK243" s="559"/>
      <c r="AL243" s="1"/>
      <c r="AM243" s="560"/>
      <c r="AN243" s="419"/>
      <c r="AO243" s="420"/>
      <c r="AP243" s="421"/>
      <c r="AQ243" s="421"/>
      <c r="AR243" s="421"/>
    </row>
    <row r="244" spans="3:44" s="412" customFormat="1" ht="15" customHeight="1">
      <c r="C244" s="421"/>
      <c r="D244" s="561"/>
      <c r="E244" s="415"/>
      <c r="F244" s="544"/>
      <c r="G244" s="415"/>
      <c r="H244" s="418"/>
      <c r="I244" s="415"/>
      <c r="J244" s="418"/>
      <c r="K244" s="421"/>
      <c r="L244" s="556"/>
      <c r="M244" s="557"/>
      <c r="N244" s="558"/>
      <c r="O244" s="548"/>
      <c r="P244" s="558"/>
      <c r="Q244" s="559"/>
      <c r="R244" s="558"/>
      <c r="S244" s="559"/>
      <c r="T244" s="558"/>
      <c r="U244" s="559"/>
      <c r="V244" s="558"/>
      <c r="W244" s="559"/>
      <c r="X244" s="558"/>
      <c r="Y244" s="559"/>
      <c r="Z244" s="558"/>
      <c r="AA244" s="559"/>
      <c r="AB244" s="558"/>
      <c r="AC244" s="559"/>
      <c r="AD244" s="558"/>
      <c r="AE244" s="559"/>
      <c r="AF244" s="558"/>
      <c r="AG244" s="559"/>
      <c r="AH244" s="558"/>
      <c r="AI244" s="559"/>
      <c r="AJ244" s="558"/>
      <c r="AK244" s="559"/>
      <c r="AL244" s="1"/>
      <c r="AM244" s="560"/>
      <c r="AN244" s="419"/>
      <c r="AO244" s="420"/>
      <c r="AP244" s="421"/>
      <c r="AQ244" s="421"/>
      <c r="AR244" s="421"/>
    </row>
    <row r="245" spans="3:44" s="412" customFormat="1" ht="15" customHeight="1">
      <c r="C245" s="421"/>
      <c r="D245" s="561"/>
      <c r="E245" s="415"/>
      <c r="F245" s="544"/>
      <c r="G245" s="415"/>
      <c r="H245" s="418"/>
      <c r="I245" s="415"/>
      <c r="J245" s="418"/>
      <c r="K245" s="421"/>
      <c r="L245" s="556"/>
      <c r="M245" s="557"/>
      <c r="N245" s="558"/>
      <c r="O245" s="548"/>
      <c r="P245" s="558"/>
      <c r="Q245" s="559"/>
      <c r="R245" s="558"/>
      <c r="S245" s="559"/>
      <c r="T245" s="558"/>
      <c r="U245" s="559"/>
      <c r="V245" s="558"/>
      <c r="W245" s="559"/>
      <c r="X245" s="558"/>
      <c r="Y245" s="559"/>
      <c r="Z245" s="558"/>
      <c r="AA245" s="559"/>
      <c r="AB245" s="558"/>
      <c r="AC245" s="559"/>
      <c r="AD245" s="558"/>
      <c r="AE245" s="559"/>
      <c r="AF245" s="558"/>
      <c r="AG245" s="559"/>
      <c r="AH245" s="558"/>
      <c r="AI245" s="559"/>
      <c r="AJ245" s="558"/>
      <c r="AK245" s="559"/>
      <c r="AL245" s="1"/>
      <c r="AM245" s="560"/>
      <c r="AN245" s="419"/>
      <c r="AO245" s="420"/>
      <c r="AP245" s="421"/>
      <c r="AQ245" s="421"/>
      <c r="AR245" s="421"/>
    </row>
    <row r="246" spans="3:44" s="412" customFormat="1" ht="15" customHeight="1">
      <c r="C246" s="421"/>
      <c r="D246" s="561"/>
      <c r="E246" s="415"/>
      <c r="F246" s="544"/>
      <c r="G246" s="415"/>
      <c r="H246" s="418"/>
      <c r="I246" s="415"/>
      <c r="J246" s="418"/>
      <c r="K246" s="421"/>
      <c r="L246" s="556"/>
      <c r="M246" s="557"/>
      <c r="N246" s="558"/>
      <c r="O246" s="548"/>
      <c r="P246" s="558"/>
      <c r="Q246" s="559"/>
      <c r="R246" s="558"/>
      <c r="S246" s="559"/>
      <c r="T246" s="558"/>
      <c r="U246" s="559"/>
      <c r="V246" s="558"/>
      <c r="W246" s="559"/>
      <c r="X246" s="558"/>
      <c r="Y246" s="559"/>
      <c r="Z246" s="558"/>
      <c r="AA246" s="559"/>
      <c r="AB246" s="558"/>
      <c r="AC246" s="559"/>
      <c r="AD246" s="558"/>
      <c r="AE246" s="559"/>
      <c r="AF246" s="558"/>
      <c r="AG246" s="559"/>
      <c r="AH246" s="558"/>
      <c r="AI246" s="559"/>
      <c r="AJ246" s="558"/>
      <c r="AK246" s="559"/>
      <c r="AL246" s="1"/>
      <c r="AM246" s="560"/>
      <c r="AN246" s="419"/>
      <c r="AO246" s="420"/>
      <c r="AP246" s="421"/>
      <c r="AQ246" s="421"/>
      <c r="AR246" s="421"/>
    </row>
  </sheetData>
  <sheetProtection selectLockedCells="1" selectUnlockedCells="1"/>
  <mergeCells count="1">
    <mergeCell ref="L1:AM1"/>
  </mergeCells>
  <pageMargins left="0" right="0" top="0.74803149606299213" bottom="0.74803149606299213" header="0.31496062992125984" footer="0.31496062992125984"/>
  <pageSetup paperSize="9" scale="67" fitToHeight="0" orientation="landscape" r:id="rId1"/>
  <headerFooter>
    <oddHeader>&amp;C&amp;"Czcionka tekstu podstawowego,Pogrubiony"Rozkład jazdy pociągów na rok 2025 i zestawienia składów pociągów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P48"/>
  <sheetViews>
    <sheetView zoomScale="86" zoomScaleNormal="86" zoomScaleSheetLayoutView="70" workbookViewId="0">
      <pane xSplit="3" ySplit="5" topLeftCell="D6" activePane="bottomRight" state="frozen"/>
      <selection activeCell="E1" sqref="E1"/>
      <selection pane="topRight" activeCell="E1" sqref="E1"/>
      <selection pane="bottomLeft" activeCell="E1" sqref="E1"/>
      <selection pane="bottomRight" activeCell="J11" sqref="J11"/>
    </sheetView>
  </sheetViews>
  <sheetFormatPr defaultColWidth="8" defaultRowHeight="15.75"/>
  <cols>
    <col min="1" max="1" width="6.875" style="10" customWidth="1"/>
    <col min="2" max="2" width="4" style="14" customWidth="1"/>
    <col min="3" max="3" width="45.75" style="13" customWidth="1"/>
    <col min="4" max="6" width="13.625" style="12" customWidth="1"/>
    <col min="7" max="7" width="15.625" style="12" customWidth="1"/>
    <col min="8" max="10" width="13.625" style="12" customWidth="1"/>
    <col min="11" max="11" width="15.625" style="12" customWidth="1"/>
    <col min="12" max="14" width="13.625" style="12" customWidth="1"/>
    <col min="15" max="15" width="15.625" style="12" customWidth="1"/>
    <col min="16" max="17" width="13.625" style="12" customWidth="1"/>
    <col min="18" max="18" width="13.625" style="234" customWidth="1"/>
    <col min="19" max="19" width="15.625" style="12" customWidth="1"/>
    <col min="20" max="20" width="18" style="15" customWidth="1"/>
    <col min="21" max="21" width="9.875" style="229" hidden="1" customWidth="1"/>
    <col min="22" max="22" width="2.875" style="10" customWidth="1"/>
    <col min="23" max="24" width="12.625" style="10" customWidth="1"/>
    <col min="25" max="25" width="18" style="15" hidden="1" customWidth="1"/>
    <col min="26" max="26" width="15.875" style="10" hidden="1" customWidth="1"/>
    <col min="27" max="27" width="12.625" style="10" hidden="1" customWidth="1"/>
    <col min="28" max="28" width="18.125" style="10" hidden="1" customWidth="1"/>
    <col min="29" max="35" width="12.625" style="10" customWidth="1"/>
    <col min="36" max="36" width="12.125" style="10" customWidth="1"/>
    <col min="37" max="16384" width="8" style="10"/>
  </cols>
  <sheetData>
    <row r="1" spans="2:42" ht="24" customHeight="1">
      <c r="C1" s="245"/>
      <c r="Q1" s="638" t="s">
        <v>59</v>
      </c>
      <c r="R1" s="638"/>
      <c r="S1" s="638"/>
      <c r="T1" s="638"/>
      <c r="U1" s="230"/>
      <c r="Y1" s="10"/>
    </row>
    <row r="2" spans="2:42" ht="37.5" customHeight="1">
      <c r="D2" s="13"/>
      <c r="E2" s="13"/>
      <c r="F2" s="639" t="s">
        <v>225</v>
      </c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Y2" s="10"/>
    </row>
    <row r="3" spans="2:42" ht="24.75" customHeight="1">
      <c r="C3" s="640" t="s">
        <v>233</v>
      </c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  <c r="S3" s="641"/>
      <c r="T3" s="641"/>
      <c r="U3" s="641"/>
      <c r="Y3" s="10"/>
    </row>
    <row r="4" spans="2:42" ht="15" customHeight="1">
      <c r="C4" s="3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232"/>
      <c r="S4" s="35"/>
      <c r="T4" s="224"/>
      <c r="Y4" s="224"/>
    </row>
    <row r="5" spans="2:42" s="15" customFormat="1" ht="85.5" customHeight="1">
      <c r="B5" s="216" t="s">
        <v>58</v>
      </c>
      <c r="C5" s="217" t="s">
        <v>57</v>
      </c>
      <c r="D5" s="219" t="s">
        <v>7</v>
      </c>
      <c r="E5" s="219" t="s">
        <v>6</v>
      </c>
      <c r="F5" s="219" t="s">
        <v>5</v>
      </c>
      <c r="G5" s="220" t="s">
        <v>56</v>
      </c>
      <c r="H5" s="219" t="s">
        <v>4</v>
      </c>
      <c r="I5" s="219" t="s">
        <v>3</v>
      </c>
      <c r="J5" s="219" t="s">
        <v>2</v>
      </c>
      <c r="K5" s="220" t="s">
        <v>55</v>
      </c>
      <c r="L5" s="219" t="s">
        <v>61</v>
      </c>
      <c r="M5" s="219" t="s">
        <v>62</v>
      </c>
      <c r="N5" s="219" t="s">
        <v>63</v>
      </c>
      <c r="O5" s="220" t="s">
        <v>65</v>
      </c>
      <c r="P5" s="219" t="s">
        <v>67</v>
      </c>
      <c r="Q5" s="219" t="s">
        <v>68</v>
      </c>
      <c r="R5" s="219" t="s">
        <v>69</v>
      </c>
      <c r="S5" s="220" t="s">
        <v>66</v>
      </c>
      <c r="T5" s="225" t="s">
        <v>64</v>
      </c>
      <c r="U5" s="229"/>
      <c r="Y5" s="225" t="s">
        <v>64</v>
      </c>
    </row>
    <row r="6" spans="2:42" ht="25.5" customHeight="1">
      <c r="B6" s="231" t="s">
        <v>54</v>
      </c>
      <c r="C6" s="316" t="s">
        <v>53</v>
      </c>
      <c r="D6" s="308">
        <f>SUM(D7:D9)</f>
        <v>194890.38900000002</v>
      </c>
      <c r="E6" s="308">
        <f t="shared" ref="E6:F6" si="0">SUM(E7:E9)</f>
        <v>176026.23199999996</v>
      </c>
      <c r="F6" s="308">
        <f t="shared" si="0"/>
        <v>193717.25800000003</v>
      </c>
      <c r="G6" s="309">
        <f>D6+E6+F6</f>
        <v>564633.87899999996</v>
      </c>
      <c r="H6" s="308">
        <f>SUM(H7:H9)</f>
        <v>188747.75200000004</v>
      </c>
      <c r="I6" s="308">
        <f t="shared" ref="I6:J6" si="1">SUM(I7:I9)</f>
        <v>196869.99</v>
      </c>
      <c r="J6" s="308">
        <f t="shared" si="1"/>
        <v>191176.34200000003</v>
      </c>
      <c r="K6" s="309">
        <f t="shared" ref="K6:K31" si="2">H6+I6+J6</f>
        <v>576794.08400000003</v>
      </c>
      <c r="L6" s="308">
        <f>SUM(L7:L9)</f>
        <v>200298.88099999999</v>
      </c>
      <c r="M6" s="308">
        <f t="shared" ref="M6:N6" si="3">SUM(M7:M9)</f>
        <v>199097.82</v>
      </c>
      <c r="N6" s="308">
        <f t="shared" si="3"/>
        <v>190358.462</v>
      </c>
      <c r="O6" s="309">
        <f t="shared" ref="O6:O31" si="4">L6+M6+N6</f>
        <v>589755.16299999994</v>
      </c>
      <c r="P6" s="308">
        <f>SUM(P7:P9)</f>
        <v>195762.88100000005</v>
      </c>
      <c r="Q6" s="308">
        <f t="shared" ref="Q6:R6" si="5">SUM(Q7:Q9)</f>
        <v>186702.12900000002</v>
      </c>
      <c r="R6" s="308">
        <f t="shared" si="5"/>
        <v>194890.38900000002</v>
      </c>
      <c r="S6" s="309">
        <f>P6+Q6+R6</f>
        <v>577355.39900000009</v>
      </c>
      <c r="T6" s="370">
        <f>G6+K6+O6+S6</f>
        <v>2308538.5249999999</v>
      </c>
      <c r="V6" s="15"/>
      <c r="W6" s="15"/>
      <c r="X6" s="15"/>
      <c r="Y6" s="370">
        <v>2308538.5249999999</v>
      </c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2:42" s="151" customFormat="1" ht="20.100000000000001" customHeight="1">
      <c r="B7" s="222" t="s">
        <v>107</v>
      </c>
      <c r="C7" s="93" t="s">
        <v>1</v>
      </c>
      <c r="D7" s="226">
        <v>71721.056000000026</v>
      </c>
      <c r="E7" s="226">
        <v>64496.383999999976</v>
      </c>
      <c r="F7" s="226">
        <v>70638.480000000025</v>
      </c>
      <c r="G7" s="310">
        <f t="shared" ref="G7:G31" si="6">D7+E7+F7</f>
        <v>206855.92000000004</v>
      </c>
      <c r="H7" s="226">
        <v>69356.47</v>
      </c>
      <c r="I7" s="226">
        <v>71202.62</v>
      </c>
      <c r="J7" s="226">
        <v>68661.415999999997</v>
      </c>
      <c r="K7" s="310">
        <f t="shared" si="2"/>
        <v>209220.50599999999</v>
      </c>
      <c r="L7" s="226">
        <v>71982.88400000002</v>
      </c>
      <c r="M7" s="226">
        <v>70507.566000000006</v>
      </c>
      <c r="N7" s="226">
        <v>69487.384000000005</v>
      </c>
      <c r="O7" s="310">
        <f t="shared" si="4"/>
        <v>211977.83400000003</v>
      </c>
      <c r="P7" s="226">
        <v>71982.88400000002</v>
      </c>
      <c r="Q7" s="226">
        <v>68012.065999999992</v>
      </c>
      <c r="R7" s="226">
        <v>71721.056000000026</v>
      </c>
      <c r="S7" s="226">
        <f>P7+Q7+R7</f>
        <v>211716.00600000005</v>
      </c>
      <c r="T7" s="367">
        <f>G7+K7+O7+S7</f>
        <v>839770.26600000006</v>
      </c>
      <c r="U7" s="229"/>
      <c r="V7" s="15"/>
      <c r="W7" s="15"/>
      <c r="X7" s="15"/>
      <c r="Y7" s="367">
        <v>839770.26600000006</v>
      </c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2:42" s="151" customFormat="1" ht="20.100000000000001" customHeight="1">
      <c r="B8" s="222" t="s">
        <v>108</v>
      </c>
      <c r="C8" s="93" t="s">
        <v>0</v>
      </c>
      <c r="D8" s="226">
        <v>123169.33300000001</v>
      </c>
      <c r="E8" s="226">
        <v>111529.848</v>
      </c>
      <c r="F8" s="226">
        <v>123078.77800000001</v>
      </c>
      <c r="G8" s="310">
        <f t="shared" si="6"/>
        <v>357777.95900000003</v>
      </c>
      <c r="H8" s="226">
        <v>119391.28200000002</v>
      </c>
      <c r="I8" s="226">
        <v>125667.37000000001</v>
      </c>
      <c r="J8" s="226">
        <v>122514.92600000004</v>
      </c>
      <c r="K8" s="310">
        <f t="shared" si="2"/>
        <v>367573.5780000001</v>
      </c>
      <c r="L8" s="226">
        <v>128315.99699999999</v>
      </c>
      <c r="M8" s="226">
        <v>128590.25399999999</v>
      </c>
      <c r="N8" s="226">
        <v>120871.07799999999</v>
      </c>
      <c r="O8" s="310">
        <f t="shared" si="4"/>
        <v>377777.32899999997</v>
      </c>
      <c r="P8" s="226">
        <v>123779.99700000002</v>
      </c>
      <c r="Q8" s="226">
        <v>118690.06300000002</v>
      </c>
      <c r="R8" s="226">
        <v>123169.33300000001</v>
      </c>
      <c r="S8" s="226">
        <f t="shared" ref="S8:S31" si="7">P8+Q8+R8</f>
        <v>365639.39300000004</v>
      </c>
      <c r="T8" s="367">
        <f>G8+K8+O8+S8</f>
        <v>1468768.2590000001</v>
      </c>
      <c r="U8" s="229"/>
      <c r="V8" s="15"/>
      <c r="W8" s="15"/>
      <c r="X8" s="15"/>
      <c r="Y8" s="367">
        <v>1468768.2590000001</v>
      </c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2:42" s="151" customFormat="1" ht="20.100000000000001" hidden="1" customHeight="1">
      <c r="B9" s="222"/>
      <c r="C9" s="93" t="s">
        <v>79</v>
      </c>
      <c r="D9" s="226">
        <v>0</v>
      </c>
      <c r="E9" s="226">
        <v>0</v>
      </c>
      <c r="F9" s="226">
        <v>0</v>
      </c>
      <c r="G9" s="310">
        <f t="shared" si="6"/>
        <v>0</v>
      </c>
      <c r="H9" s="226">
        <v>0</v>
      </c>
      <c r="I9" s="226">
        <v>0</v>
      </c>
      <c r="J9" s="226">
        <v>0</v>
      </c>
      <c r="K9" s="310">
        <f t="shared" si="2"/>
        <v>0</v>
      </c>
      <c r="L9" s="226">
        <v>0</v>
      </c>
      <c r="M9" s="226">
        <v>0</v>
      </c>
      <c r="N9" s="226">
        <v>0</v>
      </c>
      <c r="O9" s="310">
        <f t="shared" si="4"/>
        <v>0</v>
      </c>
      <c r="P9" s="226">
        <v>0</v>
      </c>
      <c r="Q9" s="226">
        <v>0</v>
      </c>
      <c r="R9" s="226">
        <v>0</v>
      </c>
      <c r="S9" s="226">
        <f t="shared" si="7"/>
        <v>0</v>
      </c>
      <c r="T9" s="367">
        <f t="shared" ref="T9" si="8">G9+K9+O9+S9</f>
        <v>0</v>
      </c>
      <c r="U9" s="229"/>
      <c r="V9" s="15"/>
      <c r="W9" s="15"/>
      <c r="X9" s="15"/>
      <c r="Y9" s="367">
        <v>0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2:42" s="15" customFormat="1" ht="26.1" customHeight="1">
      <c r="B10" s="237" t="s">
        <v>52</v>
      </c>
      <c r="C10" s="317" t="s">
        <v>51</v>
      </c>
      <c r="D10" s="311">
        <f>SUM(D11:D15)</f>
        <v>1075995</v>
      </c>
      <c r="E10" s="311">
        <f>SUM(E11:E15)</f>
        <v>1024365.0000000001</v>
      </c>
      <c r="F10" s="311">
        <f>SUM(F11:F15)</f>
        <v>1320625</v>
      </c>
      <c r="G10" s="227">
        <f t="shared" si="6"/>
        <v>3420985</v>
      </c>
      <c r="H10" s="311">
        <f>SUM(H11:H15)</f>
        <v>1341875</v>
      </c>
      <c r="I10" s="311">
        <f>SUM(I11:I15)</f>
        <v>1440335</v>
      </c>
      <c r="J10" s="311">
        <f>SUM(J11:J15)</f>
        <v>1428254.9999999998</v>
      </c>
      <c r="K10" s="227">
        <f t="shared" si="2"/>
        <v>4210465</v>
      </c>
      <c r="L10" s="311">
        <f>SUM(L11:L15)</f>
        <v>1625755</v>
      </c>
      <c r="M10" s="311">
        <f>SUM(M11:M15)</f>
        <v>1510485.0000000002</v>
      </c>
      <c r="N10" s="311">
        <f>SUM(N11:N15)</f>
        <v>1296595</v>
      </c>
      <c r="O10" s="227">
        <f t="shared" si="4"/>
        <v>4432835</v>
      </c>
      <c r="P10" s="311">
        <f>SUM(P11:P15)</f>
        <v>1345605</v>
      </c>
      <c r="Q10" s="311">
        <f>SUM(Q11:Q15)</f>
        <v>1272845</v>
      </c>
      <c r="R10" s="311">
        <f>SUM(R11:R15)</f>
        <v>1229625</v>
      </c>
      <c r="S10" s="227">
        <f t="shared" si="7"/>
        <v>3848075</v>
      </c>
      <c r="T10" s="369">
        <f>G10+K10+O10+S10</f>
        <v>15912360</v>
      </c>
      <c r="U10" s="242">
        <f>T10/$T$6</f>
        <v>6.892828440019211</v>
      </c>
      <c r="Y10" s="375">
        <f>SUM(Y11:Y15)</f>
        <v>16389730.800000001</v>
      </c>
    </row>
    <row r="11" spans="2:42" s="16" customFormat="1" ht="30" customHeight="1">
      <c r="B11" s="218" t="s">
        <v>43</v>
      </c>
      <c r="C11" s="318" t="s">
        <v>50</v>
      </c>
      <c r="D11" s="236">
        <v>778520</v>
      </c>
      <c r="E11" s="236">
        <v>754300.00000000012</v>
      </c>
      <c r="F11" s="236">
        <v>959420.00000000012</v>
      </c>
      <c r="G11" s="228">
        <f t="shared" si="6"/>
        <v>2492240</v>
      </c>
      <c r="H11" s="236">
        <v>978810.00000000012</v>
      </c>
      <c r="I11" s="236">
        <v>1034639.9999999999</v>
      </c>
      <c r="J11" s="236">
        <v>1040839.9999999999</v>
      </c>
      <c r="K11" s="228">
        <f t="shared" si="2"/>
        <v>3054290</v>
      </c>
      <c r="L11" s="236">
        <v>1185290</v>
      </c>
      <c r="M11" s="236">
        <v>1098070.0000000002</v>
      </c>
      <c r="N11" s="236">
        <v>942790.00000000012</v>
      </c>
      <c r="O11" s="228">
        <f t="shared" si="4"/>
        <v>3226150</v>
      </c>
      <c r="P11" s="236">
        <v>976150</v>
      </c>
      <c r="Q11" s="236">
        <v>924680</v>
      </c>
      <c r="R11" s="236">
        <v>888230</v>
      </c>
      <c r="S11" s="228">
        <f t="shared" si="7"/>
        <v>2789060</v>
      </c>
      <c r="T11" s="368">
        <f>G11+K11+O11+S11</f>
        <v>11561740</v>
      </c>
      <c r="U11" s="243">
        <f t="shared" ref="U11:U28" si="9">T11/$T$6</f>
        <v>5.0082508369662149</v>
      </c>
      <c r="V11" s="15"/>
      <c r="W11" s="15"/>
      <c r="X11" s="15"/>
      <c r="Y11" s="366">
        <f>T11*1.03</f>
        <v>11908592.200000001</v>
      </c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2:42" s="16" customFormat="1" ht="30" customHeight="1">
      <c r="B12" s="218" t="s">
        <v>41</v>
      </c>
      <c r="C12" s="318" t="s">
        <v>49</v>
      </c>
      <c r="D12" s="236">
        <v>220150.00000000003</v>
      </c>
      <c r="E12" s="236">
        <v>217060</v>
      </c>
      <c r="F12" s="236">
        <v>268640</v>
      </c>
      <c r="G12" s="228">
        <f t="shared" si="6"/>
        <v>705850</v>
      </c>
      <c r="H12" s="236">
        <v>272750</v>
      </c>
      <c r="I12" s="236">
        <v>311530</v>
      </c>
      <c r="J12" s="236">
        <v>295909.99999999994</v>
      </c>
      <c r="K12" s="228">
        <f t="shared" si="2"/>
        <v>880190</v>
      </c>
      <c r="L12" s="236">
        <v>345950.00000000006</v>
      </c>
      <c r="M12" s="236">
        <v>317150.00000000006</v>
      </c>
      <c r="N12" s="236">
        <v>263980</v>
      </c>
      <c r="O12" s="228">
        <f t="shared" si="4"/>
        <v>927080.00000000012</v>
      </c>
      <c r="P12" s="236">
        <v>275880</v>
      </c>
      <c r="Q12" s="236">
        <v>258910.00000000003</v>
      </c>
      <c r="R12" s="236">
        <v>248270</v>
      </c>
      <c r="S12" s="228">
        <f t="shared" si="7"/>
        <v>783060</v>
      </c>
      <c r="T12" s="368">
        <f t="shared" ref="T12:T28" si="10">G12+K12+O12+S12</f>
        <v>3296180</v>
      </c>
      <c r="U12" s="243">
        <f t="shared" si="9"/>
        <v>1.4278210930008197</v>
      </c>
      <c r="V12" s="15"/>
      <c r="W12" s="15"/>
      <c r="X12" s="15"/>
      <c r="Y12" s="366">
        <f t="shared" ref="Y12:Y15" si="11">T12*1.03</f>
        <v>3395065.4</v>
      </c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2:42" s="16" customFormat="1" ht="30" customHeight="1">
      <c r="B13" s="218" t="s">
        <v>39</v>
      </c>
      <c r="C13" s="318" t="s">
        <v>48</v>
      </c>
      <c r="D13" s="236">
        <v>76910.000000000029</v>
      </c>
      <c r="E13" s="236">
        <v>52300</v>
      </c>
      <c r="F13" s="236">
        <v>91700.000000000029</v>
      </c>
      <c r="G13" s="228">
        <f t="shared" si="6"/>
        <v>220910.00000000006</v>
      </c>
      <c r="H13" s="236">
        <v>89340</v>
      </c>
      <c r="I13" s="236">
        <v>93200</v>
      </c>
      <c r="J13" s="236">
        <v>90550.000000000029</v>
      </c>
      <c r="K13" s="228">
        <f t="shared" si="2"/>
        <v>273090</v>
      </c>
      <c r="L13" s="236">
        <v>93660</v>
      </c>
      <c r="M13" s="236">
        <v>94280</v>
      </c>
      <c r="N13" s="236">
        <v>88790</v>
      </c>
      <c r="O13" s="228">
        <f t="shared" si="4"/>
        <v>276730</v>
      </c>
      <c r="P13" s="236">
        <v>92680</v>
      </c>
      <c r="Q13" s="236">
        <v>88410</v>
      </c>
      <c r="R13" s="236">
        <v>92280.000000000029</v>
      </c>
      <c r="S13" s="228">
        <f t="shared" si="7"/>
        <v>273370</v>
      </c>
      <c r="T13" s="368">
        <f>G13+K13+O13+S13</f>
        <v>1044100</v>
      </c>
      <c r="U13" s="243">
        <f t="shared" si="9"/>
        <v>0.45227748581756938</v>
      </c>
      <c r="V13" s="15"/>
      <c r="W13" s="15"/>
      <c r="X13" s="15"/>
      <c r="Y13" s="366">
        <f t="shared" si="11"/>
        <v>1075423</v>
      </c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2:42" s="16" customFormat="1" ht="30" customHeight="1">
      <c r="B14" s="218" t="s">
        <v>35</v>
      </c>
      <c r="C14" s="319" t="s">
        <v>47</v>
      </c>
      <c r="D14" s="236">
        <v>415.00000000000006</v>
      </c>
      <c r="E14" s="236">
        <v>705.00000000000011</v>
      </c>
      <c r="F14" s="236">
        <v>865</v>
      </c>
      <c r="G14" s="228">
        <f t="shared" si="6"/>
        <v>1985.0000000000002</v>
      </c>
      <c r="H14" s="236">
        <v>975.00000000000011</v>
      </c>
      <c r="I14" s="236">
        <v>965</v>
      </c>
      <c r="J14" s="236">
        <v>955.00000000000011</v>
      </c>
      <c r="K14" s="228">
        <f t="shared" si="2"/>
        <v>2895</v>
      </c>
      <c r="L14" s="236">
        <v>855</v>
      </c>
      <c r="M14" s="236">
        <v>985</v>
      </c>
      <c r="N14" s="236">
        <v>1035</v>
      </c>
      <c r="O14" s="228">
        <f t="shared" si="4"/>
        <v>2875</v>
      </c>
      <c r="P14" s="236">
        <v>895</v>
      </c>
      <c r="Q14" s="236">
        <v>845</v>
      </c>
      <c r="R14" s="236">
        <v>845</v>
      </c>
      <c r="S14" s="228">
        <f>P14+Q14+R14</f>
        <v>2585</v>
      </c>
      <c r="T14" s="368">
        <f t="shared" si="10"/>
        <v>10340</v>
      </c>
      <c r="U14" s="243">
        <f t="shared" si="9"/>
        <v>4.4790242346074774E-3</v>
      </c>
      <c r="V14" s="15"/>
      <c r="W14" s="15"/>
      <c r="X14" s="15"/>
      <c r="Y14" s="366">
        <f t="shared" si="11"/>
        <v>10650.2</v>
      </c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2:42" s="15" customFormat="1" ht="30" customHeight="1">
      <c r="B15" s="218" t="s">
        <v>33</v>
      </c>
      <c r="C15" s="319" t="s">
        <v>46</v>
      </c>
      <c r="D15" s="236">
        <v>0</v>
      </c>
      <c r="E15" s="236">
        <v>0</v>
      </c>
      <c r="F15" s="236">
        <v>0</v>
      </c>
      <c r="G15" s="228">
        <f t="shared" si="6"/>
        <v>0</v>
      </c>
      <c r="H15" s="236">
        <v>0</v>
      </c>
      <c r="I15" s="236">
        <v>0</v>
      </c>
      <c r="J15" s="236">
        <v>0</v>
      </c>
      <c r="K15" s="228">
        <f t="shared" si="2"/>
        <v>0</v>
      </c>
      <c r="L15" s="236">
        <v>0</v>
      </c>
      <c r="M15" s="236">
        <v>0</v>
      </c>
      <c r="N15" s="236">
        <v>0</v>
      </c>
      <c r="O15" s="228">
        <f t="shared" si="4"/>
        <v>0</v>
      </c>
      <c r="P15" s="236">
        <v>0</v>
      </c>
      <c r="Q15" s="236">
        <v>0</v>
      </c>
      <c r="R15" s="312">
        <v>0</v>
      </c>
      <c r="S15" s="228">
        <f t="shared" si="7"/>
        <v>0</v>
      </c>
      <c r="T15" s="368">
        <f t="shared" si="10"/>
        <v>0</v>
      </c>
      <c r="U15" s="243">
        <f t="shared" si="9"/>
        <v>0</v>
      </c>
      <c r="Y15" s="366">
        <f t="shared" si="11"/>
        <v>0</v>
      </c>
    </row>
    <row r="16" spans="2:42" s="15" customFormat="1" ht="26.1" hidden="1" customHeight="1">
      <c r="B16" s="238" t="s">
        <v>45</v>
      </c>
      <c r="C16" s="317" t="s">
        <v>44</v>
      </c>
      <c r="D16" s="311">
        <f>SUM(D17:D28)</f>
        <v>6917669.6610000003</v>
      </c>
      <c r="E16" s="311">
        <f>SUM(E17:E28)</f>
        <v>6248650.2225000001</v>
      </c>
      <c r="F16" s="311">
        <f>SUM(F17:F28)</f>
        <v>6876029.1495000012</v>
      </c>
      <c r="G16" s="227">
        <f t="shared" si="6"/>
        <v>20042349.033</v>
      </c>
      <c r="H16" s="311">
        <f>SUM(H17:H28)</f>
        <v>6703593.7290000012</v>
      </c>
      <c r="I16" s="311">
        <f>SUM(I17:I28)</f>
        <v>6992064.3660000013</v>
      </c>
      <c r="J16" s="311">
        <f>SUM(J17:J28)</f>
        <v>6789847.8794999998</v>
      </c>
      <c r="K16" s="227">
        <f t="shared" si="2"/>
        <v>20485505.9745</v>
      </c>
      <c r="L16" s="311">
        <f>SUM(L17:L28)</f>
        <v>7115100.1949999984</v>
      </c>
      <c r="M16" s="311">
        <f>SUM(M17:M28)</f>
        <v>7064034.9255000008</v>
      </c>
      <c r="N16" s="311">
        <f>SUM(N17:N28)</f>
        <v>6753478.0320000006</v>
      </c>
      <c r="O16" s="227">
        <f t="shared" si="4"/>
        <v>20932613.1525</v>
      </c>
      <c r="P16" s="311">
        <f>SUM(P17:P28)</f>
        <v>6954922.9784999993</v>
      </c>
      <c r="Q16" s="311">
        <f>SUM(Q17:Q28)</f>
        <v>7158019.1234999998</v>
      </c>
      <c r="R16" s="311">
        <f>SUM(R17:R28)</f>
        <v>8538957.1010000017</v>
      </c>
      <c r="S16" s="227">
        <f>P16+Q16+R16</f>
        <v>22651899.203000002</v>
      </c>
      <c r="T16" s="369">
        <f>G16+K16+O16+S16</f>
        <v>84112367.363000005</v>
      </c>
      <c r="U16" s="244">
        <f>T16/$T$6</f>
        <v>36.435331900298266</v>
      </c>
      <c r="Y16" s="375">
        <f>SUM(Y17:Y28)</f>
        <v>84591772.377546668</v>
      </c>
    </row>
    <row r="17" spans="2:42" s="28" customFormat="1" ht="30" hidden="1" customHeight="1">
      <c r="B17" s="221" t="s">
        <v>43</v>
      </c>
      <c r="C17" s="320" t="s">
        <v>42</v>
      </c>
      <c r="D17" s="236">
        <v>816351.98</v>
      </c>
      <c r="E17" s="236">
        <v>737334.28</v>
      </c>
      <c r="F17" s="236">
        <v>811438</v>
      </c>
      <c r="G17" s="228">
        <f>D17+E17+F17</f>
        <v>2365124.2599999998</v>
      </c>
      <c r="H17" s="236">
        <v>790621.86</v>
      </c>
      <c r="I17" s="236">
        <v>824644.09</v>
      </c>
      <c r="J17" s="236">
        <v>800794.67</v>
      </c>
      <c r="K17" s="228">
        <f t="shared" si="2"/>
        <v>2416060.62</v>
      </c>
      <c r="L17" s="236">
        <v>839006.94</v>
      </c>
      <c r="M17" s="236">
        <v>833975.96</v>
      </c>
      <c r="N17" s="236">
        <v>797368.75</v>
      </c>
      <c r="O17" s="228">
        <f t="shared" si="4"/>
        <v>2470351.65</v>
      </c>
      <c r="P17" s="236">
        <v>820006.65</v>
      </c>
      <c r="Q17" s="236">
        <v>782053.2</v>
      </c>
      <c r="R17" s="312">
        <v>816351.98</v>
      </c>
      <c r="S17" s="228">
        <f t="shared" ref="S17:S28" si="12">P17+Q17+R17</f>
        <v>2418411.83</v>
      </c>
      <c r="T17" s="368">
        <f>G17+K17+O17+S17</f>
        <v>9669948.3599999994</v>
      </c>
      <c r="U17" s="240">
        <f t="shared" si="9"/>
        <v>4.1887749566579142</v>
      </c>
      <c r="V17" s="15"/>
      <c r="W17" s="15"/>
      <c r="X17" s="15"/>
      <c r="Y17" s="366">
        <v>9669948.3599999994</v>
      </c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2:42" s="28" customFormat="1" ht="30" hidden="1" customHeight="1">
      <c r="B18" s="221" t="s">
        <v>41</v>
      </c>
      <c r="C18" s="320" t="s">
        <v>40</v>
      </c>
      <c r="D18" s="236">
        <v>557357.18000000005</v>
      </c>
      <c r="E18" s="236">
        <v>503408.53</v>
      </c>
      <c r="F18" s="236">
        <v>554002.19999999995</v>
      </c>
      <c r="G18" s="228">
        <f t="shared" si="6"/>
        <v>1614767.91</v>
      </c>
      <c r="H18" s="236">
        <v>539790.16</v>
      </c>
      <c r="I18" s="236">
        <v>563018.54</v>
      </c>
      <c r="J18" s="236">
        <v>546735.56000000006</v>
      </c>
      <c r="K18" s="228">
        <f t="shared" si="2"/>
        <v>1649544.2600000002</v>
      </c>
      <c r="L18" s="236">
        <v>572824.65</v>
      </c>
      <c r="M18" s="236">
        <v>569389.80000000005</v>
      </c>
      <c r="N18" s="236">
        <v>544396.55000000005</v>
      </c>
      <c r="O18" s="228">
        <f t="shared" si="4"/>
        <v>1686611.0000000002</v>
      </c>
      <c r="P18" s="236">
        <v>559852.37</v>
      </c>
      <c r="Q18" s="236">
        <v>533939.99</v>
      </c>
      <c r="R18" s="312">
        <v>557357.18000000005</v>
      </c>
      <c r="S18" s="228">
        <f t="shared" si="12"/>
        <v>1651149.54</v>
      </c>
      <c r="T18" s="368">
        <f>G18+K18+O18+S18</f>
        <v>6602072.71</v>
      </c>
      <c r="U18" s="240">
        <f>T18/T7</f>
        <v>7.8617605043901371</v>
      </c>
      <c r="V18" s="15"/>
      <c r="W18" s="15"/>
      <c r="X18" s="15"/>
      <c r="Y18" s="366">
        <v>6602072.71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2:42" s="28" customFormat="1" ht="30" hidden="1" customHeight="1">
      <c r="B19" s="221" t="s">
        <v>39</v>
      </c>
      <c r="C19" s="320" t="s">
        <v>38</v>
      </c>
      <c r="D19" s="236">
        <v>719409.67</v>
      </c>
      <c r="E19" s="236">
        <v>649775.35999999999</v>
      </c>
      <c r="F19" s="236">
        <v>715079.22</v>
      </c>
      <c r="G19" s="228">
        <f t="shared" si="6"/>
        <v>2084264.25</v>
      </c>
      <c r="H19" s="236">
        <v>696735.01</v>
      </c>
      <c r="I19" s="236">
        <v>726717.08</v>
      </c>
      <c r="J19" s="236">
        <v>705699.8</v>
      </c>
      <c r="K19" s="228">
        <f t="shared" si="2"/>
        <v>2129151.8899999997</v>
      </c>
      <c r="L19" s="236">
        <v>739374.33</v>
      </c>
      <c r="M19" s="236">
        <v>734940.79</v>
      </c>
      <c r="N19" s="236">
        <v>702680.72</v>
      </c>
      <c r="O19" s="228">
        <f t="shared" si="4"/>
        <v>2176995.84</v>
      </c>
      <c r="P19" s="236">
        <v>722630.35</v>
      </c>
      <c r="Q19" s="236">
        <v>689183.89</v>
      </c>
      <c r="R19" s="312">
        <v>719409.67</v>
      </c>
      <c r="S19" s="228">
        <f t="shared" si="12"/>
        <v>2131223.91</v>
      </c>
      <c r="T19" s="368">
        <f>G19+K19+O19+S19</f>
        <v>8521635.8900000006</v>
      </c>
      <c r="U19" s="240">
        <f>T19/T8</f>
        <v>5.8018927341212381</v>
      </c>
      <c r="V19" s="15"/>
      <c r="W19" s="15"/>
      <c r="X19" s="15"/>
      <c r="Y19" s="366">
        <v>8521635.8900000006</v>
      </c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2:42" ht="30" hidden="1" customHeight="1">
      <c r="B20" s="221" t="s">
        <v>37</v>
      </c>
      <c r="C20" s="320" t="s">
        <v>36</v>
      </c>
      <c r="D20" s="236">
        <v>62696.07</v>
      </c>
      <c r="E20" s="236">
        <v>56627.49</v>
      </c>
      <c r="F20" s="236">
        <v>62318.68</v>
      </c>
      <c r="G20" s="228">
        <f t="shared" si="6"/>
        <v>181642.23999999999</v>
      </c>
      <c r="H20" s="236">
        <v>60719.99</v>
      </c>
      <c r="I20" s="236">
        <v>63332.91</v>
      </c>
      <c r="J20" s="236">
        <v>61501.27</v>
      </c>
      <c r="K20" s="228">
        <f t="shared" si="2"/>
        <v>185554.16999999998</v>
      </c>
      <c r="L20" s="236">
        <v>64435.98</v>
      </c>
      <c r="M20" s="236">
        <v>64049.599999999999</v>
      </c>
      <c r="N20" s="236">
        <v>61238.16</v>
      </c>
      <c r="O20" s="228">
        <f t="shared" si="4"/>
        <v>189723.74</v>
      </c>
      <c r="P20" s="236">
        <v>62976.75</v>
      </c>
      <c r="Q20" s="236">
        <v>60061.919999999998</v>
      </c>
      <c r="R20" s="312">
        <v>62696.07</v>
      </c>
      <c r="S20" s="228">
        <f t="shared" si="12"/>
        <v>185734.74</v>
      </c>
      <c r="T20" s="368">
        <f t="shared" ref="T20:T25" si="13">G20+K20+O20+S20</f>
        <v>742654.8899999999</v>
      </c>
      <c r="U20" s="241">
        <f t="shared" si="9"/>
        <v>0.32169915379688108</v>
      </c>
      <c r="V20" s="15"/>
      <c r="W20" s="15"/>
      <c r="X20" s="15"/>
      <c r="Y20" s="366">
        <v>742654.8899999999</v>
      </c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2:42" ht="30" hidden="1" customHeight="1">
      <c r="B21" s="221" t="s">
        <v>35</v>
      </c>
      <c r="C21" s="320" t="s">
        <v>34</v>
      </c>
      <c r="D21" s="236">
        <v>639117.67000000004</v>
      </c>
      <c r="E21" s="236">
        <v>577255.12</v>
      </c>
      <c r="F21" s="236">
        <v>635270.54</v>
      </c>
      <c r="G21" s="228">
        <f t="shared" si="6"/>
        <v>1851643.33</v>
      </c>
      <c r="H21" s="236">
        <v>618973.69999999995</v>
      </c>
      <c r="I21" s="236">
        <v>645609.52</v>
      </c>
      <c r="J21" s="236">
        <v>626937.93000000005</v>
      </c>
      <c r="K21" s="228">
        <f t="shared" si="2"/>
        <v>1891521.15</v>
      </c>
      <c r="L21" s="236">
        <v>656854.12</v>
      </c>
      <c r="M21" s="236">
        <v>652915.4</v>
      </c>
      <c r="N21" s="236">
        <v>624255.80000000005</v>
      </c>
      <c r="O21" s="228">
        <f t="shared" si="4"/>
        <v>1934025.32</v>
      </c>
      <c r="P21" s="236">
        <v>641978.9</v>
      </c>
      <c r="Q21" s="236">
        <v>612265.34</v>
      </c>
      <c r="R21" s="312">
        <v>639117.68000000005</v>
      </c>
      <c r="S21" s="228">
        <f t="shared" si="12"/>
        <v>1893361.92</v>
      </c>
      <c r="T21" s="368">
        <f t="shared" si="13"/>
        <v>7570551.7199999997</v>
      </c>
      <c r="U21" s="241">
        <f t="shared" si="9"/>
        <v>3.279369886192391</v>
      </c>
      <c r="V21" s="15"/>
      <c r="W21" s="15"/>
      <c r="X21" s="15"/>
      <c r="Y21" s="366">
        <v>7570551.7199999997</v>
      </c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2:42" ht="30" hidden="1" customHeight="1">
      <c r="B22" s="221" t="s">
        <v>33</v>
      </c>
      <c r="C22" s="320" t="s">
        <v>32</v>
      </c>
      <c r="D22" s="236">
        <v>1190296.8400000001</v>
      </c>
      <c r="E22" s="236">
        <v>1075623.8499999999</v>
      </c>
      <c r="F22" s="236">
        <v>1183131.92</v>
      </c>
      <c r="G22" s="228">
        <f t="shared" si="6"/>
        <v>3449052.61</v>
      </c>
      <c r="H22" s="236">
        <v>1152780.57</v>
      </c>
      <c r="I22" s="236">
        <v>1202387.29</v>
      </c>
      <c r="J22" s="236">
        <v>1167613.23</v>
      </c>
      <c r="K22" s="228">
        <f t="shared" si="2"/>
        <v>3522781.0900000003</v>
      </c>
      <c r="L22" s="236">
        <v>1223329.31</v>
      </c>
      <c r="M22" s="236">
        <v>1215993.81</v>
      </c>
      <c r="N22" s="236">
        <v>1162618.01</v>
      </c>
      <c r="O22" s="228">
        <f t="shared" si="4"/>
        <v>3601941.13</v>
      </c>
      <c r="P22" s="236">
        <v>1195625.6000000001</v>
      </c>
      <c r="Q22" s="236">
        <v>1140286.8899999999</v>
      </c>
      <c r="R22" s="312">
        <v>1190296.8400000001</v>
      </c>
      <c r="S22" s="228">
        <f t="shared" si="12"/>
        <v>3526209.33</v>
      </c>
      <c r="T22" s="368">
        <f t="shared" si="13"/>
        <v>14099984.16</v>
      </c>
      <c r="U22" s="241">
        <f t="shared" si="9"/>
        <v>6.1077534584353543</v>
      </c>
      <c r="V22" s="15"/>
      <c r="W22" s="15"/>
      <c r="X22" s="15"/>
      <c r="Y22" s="366">
        <v>14099984.16</v>
      </c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2:42" ht="30" hidden="1" customHeight="1">
      <c r="B23" s="221" t="s">
        <v>31</v>
      </c>
      <c r="C23" s="320" t="s">
        <v>30</v>
      </c>
      <c r="D23" s="236">
        <v>1071832.6399999999</v>
      </c>
      <c r="E23" s="236">
        <v>968086.01</v>
      </c>
      <c r="F23" s="236">
        <v>1065380.8</v>
      </c>
      <c r="G23" s="228">
        <f t="shared" si="6"/>
        <v>3105299.45</v>
      </c>
      <c r="H23" s="236">
        <v>1041819.77</v>
      </c>
      <c r="I23" s="236">
        <v>1086651.6000000001</v>
      </c>
      <c r="J23" s="236">
        <v>1055224.71</v>
      </c>
      <c r="K23" s="228">
        <f t="shared" si="2"/>
        <v>3183696.08</v>
      </c>
      <c r="L23" s="236">
        <v>1106772.92</v>
      </c>
      <c r="M23" s="236">
        <v>1092135.68</v>
      </c>
      <c r="N23" s="236">
        <v>1043737.06</v>
      </c>
      <c r="O23" s="228">
        <f t="shared" si="4"/>
        <v>3242645.6599999997</v>
      </c>
      <c r="P23" s="236">
        <v>1082615.8899999999</v>
      </c>
      <c r="Q23" s="236">
        <v>1032507.75</v>
      </c>
      <c r="R23" s="312">
        <v>1077790.81</v>
      </c>
      <c r="S23" s="228">
        <f t="shared" si="12"/>
        <v>3192914.4499999997</v>
      </c>
      <c r="T23" s="368">
        <f>G23+K23+O23+S23</f>
        <v>12724555.639999999</v>
      </c>
      <c r="U23" s="241">
        <f t="shared" si="9"/>
        <v>5.5119529096877429</v>
      </c>
      <c r="V23" s="15"/>
      <c r="W23" s="15"/>
      <c r="X23" s="15"/>
      <c r="Y23" s="366">
        <v>12724555.639999999</v>
      </c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2:42" s="28" customFormat="1" ht="30" hidden="1" customHeight="1">
      <c r="B24" s="221" t="s">
        <v>29</v>
      </c>
      <c r="C24" s="327" t="s">
        <v>211</v>
      </c>
      <c r="D24" s="236">
        <v>1402300.32</v>
      </c>
      <c r="E24" s="236">
        <v>1266566.52</v>
      </c>
      <c r="F24" s="236">
        <v>1393859.25</v>
      </c>
      <c r="G24" s="228">
        <f t="shared" si="6"/>
        <v>4062726.09</v>
      </c>
      <c r="H24" s="236">
        <v>1358102.03</v>
      </c>
      <c r="I24" s="236">
        <v>1416544.2</v>
      </c>
      <c r="J24" s="236">
        <v>1375576.53</v>
      </c>
      <c r="K24" s="228">
        <f t="shared" si="2"/>
        <v>4150222.76</v>
      </c>
      <c r="L24" s="236">
        <v>1441216.19</v>
      </c>
      <c r="M24" s="312">
        <v>1432574.16</v>
      </c>
      <c r="N24" s="376">
        <f>1369691.62</f>
        <v>1369691.62</v>
      </c>
      <c r="O24" s="228">
        <f t="shared" si="4"/>
        <v>4243481.97</v>
      </c>
      <c r="P24" s="376">
        <f>1408578.18</f>
        <v>1408578.18</v>
      </c>
      <c r="Q24" s="312">
        <f>1343383.1+500000</f>
        <v>1843383.1</v>
      </c>
      <c r="R24" s="312">
        <v>1464234.9400000002</v>
      </c>
      <c r="S24" s="228">
        <f t="shared" si="12"/>
        <v>4716196.2200000007</v>
      </c>
      <c r="T24" s="368">
        <f>G24+K24+O24+S24</f>
        <v>17172627.039999999</v>
      </c>
      <c r="U24" s="241">
        <f t="shared" si="9"/>
        <v>7.4387439733109932</v>
      </c>
      <c r="V24" s="15"/>
      <c r="W24" s="15"/>
      <c r="X24" s="15"/>
      <c r="Y24" s="368">
        <f>26172627.04-9000000+AB24</f>
        <v>17839293.706666667</v>
      </c>
      <c r="Z24" s="15"/>
      <c r="AA24" s="15"/>
      <c r="AB24" s="223">
        <f>(8000000/9)*9/12</f>
        <v>666666.66666666663</v>
      </c>
      <c r="AC24" s="15"/>
      <c r="AD24" s="15"/>
      <c r="AE24" s="15"/>
      <c r="AF24" s="15"/>
      <c r="AG24" s="15"/>
      <c r="AH24" s="15"/>
      <c r="AI24" s="15"/>
      <c r="AJ24" s="15"/>
    </row>
    <row r="25" spans="2:42" ht="30" hidden="1" customHeight="1">
      <c r="B25" s="221" t="s">
        <v>27</v>
      </c>
      <c r="C25" s="320" t="s">
        <v>26</v>
      </c>
      <c r="D25" s="236">
        <v>101670.19</v>
      </c>
      <c r="E25" s="236">
        <v>91829.16</v>
      </c>
      <c r="F25" s="236">
        <v>101058.19</v>
      </c>
      <c r="G25" s="228">
        <f t="shared" si="6"/>
        <v>294557.54000000004</v>
      </c>
      <c r="H25" s="236">
        <v>98465.7</v>
      </c>
      <c r="I25" s="236">
        <v>102702.9</v>
      </c>
      <c r="J25" s="236">
        <v>99732.65</v>
      </c>
      <c r="K25" s="228">
        <f t="shared" si="2"/>
        <v>300901.25</v>
      </c>
      <c r="L25" s="312">
        <v>104491.68</v>
      </c>
      <c r="M25" s="312">
        <v>103865.11</v>
      </c>
      <c r="N25" s="312">
        <v>99305.98</v>
      </c>
      <c r="O25" s="228">
        <f t="shared" si="4"/>
        <v>307662.76999999996</v>
      </c>
      <c r="P25" s="312">
        <v>102125.35</v>
      </c>
      <c r="Q25" s="312">
        <v>97398.55</v>
      </c>
      <c r="R25" s="312">
        <v>101670.19</v>
      </c>
      <c r="S25" s="228">
        <f t="shared" si="12"/>
        <v>301194.09000000003</v>
      </c>
      <c r="T25" s="368">
        <f t="shared" si="13"/>
        <v>1204315.6500000001</v>
      </c>
      <c r="U25" s="241">
        <f t="shared" si="9"/>
        <v>0.52167881842041175</v>
      </c>
      <c r="V25" s="15"/>
      <c r="W25" s="15"/>
      <c r="X25" s="15"/>
      <c r="Y25" s="368">
        <v>1204315.6500000001</v>
      </c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2:42" ht="30" hidden="1" customHeight="1">
      <c r="B26" s="221" t="s">
        <v>25</v>
      </c>
      <c r="C26" s="320" t="s">
        <v>24</v>
      </c>
      <c r="D26" s="312">
        <f>SUM(D17:D25,D27:D28)*5%</f>
        <v>329412.84100000001</v>
      </c>
      <c r="E26" s="312">
        <f t="shared" ref="E26:F26" si="14">SUM(E17:E25,E27:E28)*5%</f>
        <v>297554.77250000002</v>
      </c>
      <c r="F26" s="312">
        <f t="shared" si="14"/>
        <v>327429.95950000011</v>
      </c>
      <c r="G26" s="228">
        <f t="shared" si="6"/>
        <v>954397.57300000009</v>
      </c>
      <c r="H26" s="312">
        <f>SUM(H17:H25,H27:H28)*5%</f>
        <v>319218.74900000007</v>
      </c>
      <c r="I26" s="312">
        <f t="shared" ref="I26:J26" si="15">SUM(I17:I25,I27:I28)*5%</f>
        <v>332955.44600000005</v>
      </c>
      <c r="J26" s="312">
        <f t="shared" si="15"/>
        <v>323326.0895</v>
      </c>
      <c r="K26" s="228">
        <f t="shared" si="2"/>
        <v>975500.28450000007</v>
      </c>
      <c r="L26" s="312">
        <f>SUM(L17:L25,L27:L28)*5%</f>
        <v>338814.29499999993</v>
      </c>
      <c r="M26" s="312">
        <f t="shared" ref="M26:N26" si="16">SUM(M17:M25,M27:M28)*5%</f>
        <v>336382.61550000007</v>
      </c>
      <c r="N26" s="312">
        <f t="shared" si="16"/>
        <v>321594.19200000004</v>
      </c>
      <c r="O26" s="228">
        <f t="shared" si="4"/>
        <v>996791.10250000004</v>
      </c>
      <c r="P26" s="312">
        <f>SUM(P17:P25,P27:P28)*5%</f>
        <v>331186.80849999998</v>
      </c>
      <c r="Q26" s="312">
        <f>SUM(Q17:Q25,Q27:Q28)*5%</f>
        <v>340858.05349999998</v>
      </c>
      <c r="R26" s="312">
        <f>SUM(R17:R25,R27:R28,T34)*5%</f>
        <v>1882807.4810000004</v>
      </c>
      <c r="S26" s="228">
        <f t="shared" si="12"/>
        <v>2554852.3430000003</v>
      </c>
      <c r="T26" s="368">
        <f>G26+K26+O26+S26</f>
        <v>5481541.3030000003</v>
      </c>
      <c r="U26" s="241">
        <f t="shared" si="9"/>
        <v>2.3744638625859626</v>
      </c>
      <c r="V26" s="335"/>
      <c r="W26" s="15"/>
      <c r="X26" s="15"/>
      <c r="Y26" s="368">
        <v>5294279.6508799996</v>
      </c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2:42" ht="30" hidden="1" customHeight="1">
      <c r="B27" s="218" t="s">
        <v>23</v>
      </c>
      <c r="C27" s="321" t="s">
        <v>22</v>
      </c>
      <c r="D27" s="236">
        <v>21314.75</v>
      </c>
      <c r="E27" s="236">
        <v>19251.62</v>
      </c>
      <c r="F27" s="236">
        <v>21186.45</v>
      </c>
      <c r="G27" s="228">
        <f t="shared" si="6"/>
        <v>61752.819999999992</v>
      </c>
      <c r="H27" s="236">
        <v>20642.939999999999</v>
      </c>
      <c r="I27" s="236">
        <v>21531.26</v>
      </c>
      <c r="J27" s="236">
        <v>20908.55</v>
      </c>
      <c r="K27" s="228">
        <f t="shared" si="2"/>
        <v>63082.75</v>
      </c>
      <c r="L27" s="312">
        <v>21906.27</v>
      </c>
      <c r="M27" s="312">
        <v>21774.91</v>
      </c>
      <c r="N27" s="312">
        <v>20819.099999999999</v>
      </c>
      <c r="O27" s="228">
        <f t="shared" si="4"/>
        <v>64500.28</v>
      </c>
      <c r="P27" s="312">
        <v>21410.17</v>
      </c>
      <c r="Q27" s="312">
        <v>20419.22</v>
      </c>
      <c r="R27" s="312">
        <v>21314.75</v>
      </c>
      <c r="S27" s="228">
        <f t="shared" si="12"/>
        <v>63144.14</v>
      </c>
      <c r="T27" s="368">
        <f>G27+K27+O27+S27</f>
        <v>252479.99</v>
      </c>
      <c r="U27" s="241">
        <f t="shared" si="9"/>
        <v>0.10936789109898004</v>
      </c>
      <c r="V27" s="15"/>
      <c r="W27" s="15"/>
      <c r="X27" s="15"/>
      <c r="Y27" s="368">
        <v>252479.99</v>
      </c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2:42" ht="30" hidden="1" customHeight="1">
      <c r="B28" s="218" t="s">
        <v>21</v>
      </c>
      <c r="C28" s="321" t="s">
        <v>20</v>
      </c>
      <c r="D28" s="236">
        <v>5909.51</v>
      </c>
      <c r="E28" s="236">
        <v>5337.51</v>
      </c>
      <c r="F28" s="236">
        <v>5873.94</v>
      </c>
      <c r="G28" s="228">
        <f t="shared" si="6"/>
        <v>17120.96</v>
      </c>
      <c r="H28" s="236">
        <v>5723.25</v>
      </c>
      <c r="I28" s="236">
        <v>5969.53</v>
      </c>
      <c r="J28" s="236">
        <v>5796.89</v>
      </c>
      <c r="K28" s="228">
        <f t="shared" si="2"/>
        <v>17489.669999999998</v>
      </c>
      <c r="L28" s="236">
        <v>6073.51</v>
      </c>
      <c r="M28" s="236">
        <v>6037.09</v>
      </c>
      <c r="N28" s="236">
        <v>5772.09</v>
      </c>
      <c r="O28" s="228">
        <f t="shared" si="4"/>
        <v>17882.690000000002</v>
      </c>
      <c r="P28" s="236">
        <v>5935.96</v>
      </c>
      <c r="Q28" s="236">
        <v>5661.22</v>
      </c>
      <c r="R28" s="312">
        <v>5909.51</v>
      </c>
      <c r="S28" s="228">
        <f t="shared" si="12"/>
        <v>17506.690000000002</v>
      </c>
      <c r="T28" s="368">
        <f t="shared" si="10"/>
        <v>70000.010000000009</v>
      </c>
      <c r="U28" s="241">
        <f t="shared" si="9"/>
        <v>3.0322218685954142E-2</v>
      </c>
      <c r="V28" s="15"/>
      <c r="W28" s="15"/>
      <c r="X28" s="15"/>
      <c r="Y28" s="368">
        <v>70000.010000000009</v>
      </c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2:42" ht="30" hidden="1" customHeight="1">
      <c r="B29" s="238" t="s">
        <v>19</v>
      </c>
      <c r="C29" s="322" t="s">
        <v>18</v>
      </c>
      <c r="D29" s="311">
        <f>D6*0.33</f>
        <v>64313.82837000001</v>
      </c>
      <c r="E29" s="311">
        <f t="shared" ref="E29:F29" si="17">E6*0.33</f>
        <v>58088.656559999989</v>
      </c>
      <c r="F29" s="311">
        <f t="shared" si="17"/>
        <v>63926.695140000011</v>
      </c>
      <c r="G29" s="227">
        <f t="shared" si="6"/>
        <v>186329.18007</v>
      </c>
      <c r="H29" s="311">
        <f>H6*0.33</f>
        <v>62286.758160000012</v>
      </c>
      <c r="I29" s="311">
        <f t="shared" ref="I29:J29" si="18">I6*0.33</f>
        <v>64967.096700000002</v>
      </c>
      <c r="J29" s="311">
        <f t="shared" si="18"/>
        <v>63088.192860000017</v>
      </c>
      <c r="K29" s="227">
        <f t="shared" si="2"/>
        <v>190342.04772000003</v>
      </c>
      <c r="L29" s="311">
        <f>L6*0.33</f>
        <v>66098.630730000004</v>
      </c>
      <c r="M29" s="311">
        <f t="shared" ref="M29:N29" si="19">M6*0.33</f>
        <v>65702.280599999998</v>
      </c>
      <c r="N29" s="311">
        <f t="shared" si="19"/>
        <v>62818.292460000004</v>
      </c>
      <c r="O29" s="227">
        <f>L29+M29+N29</f>
        <v>194619.20379</v>
      </c>
      <c r="P29" s="311">
        <f>P6*0.33</f>
        <v>64601.750730000022</v>
      </c>
      <c r="Q29" s="311">
        <f t="shared" ref="Q29:R29" si="20">Q6*0.33</f>
        <v>61611.702570000009</v>
      </c>
      <c r="R29" s="311">
        <f t="shared" si="20"/>
        <v>64313.82837000001</v>
      </c>
      <c r="S29" s="228">
        <f>P29+Q29+R29</f>
        <v>190527.28167000003</v>
      </c>
      <c r="T29" s="369">
        <f>G29+K29+O29+S29</f>
        <v>761817.71325000015</v>
      </c>
      <c r="U29" s="241">
        <f>T29/$T$6</f>
        <v>0.33000000000000007</v>
      </c>
      <c r="V29" s="335"/>
      <c r="W29" s="15"/>
      <c r="X29" s="15"/>
      <c r="Y29" s="375">
        <f t="shared" ref="Y29" si="21">Y6*0.33</f>
        <v>761817.71325000003</v>
      </c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2:42" ht="30" hidden="1" customHeight="1">
      <c r="B30" s="238" t="s">
        <v>17</v>
      </c>
      <c r="C30" s="323" t="s">
        <v>16</v>
      </c>
      <c r="D30" s="313">
        <f>D16-D10</f>
        <v>5841674.6610000003</v>
      </c>
      <c r="E30" s="313">
        <f>E16-E10</f>
        <v>5224285.2225000001</v>
      </c>
      <c r="F30" s="313">
        <f>F16-F10</f>
        <v>5555404.1495000012</v>
      </c>
      <c r="G30" s="227">
        <f t="shared" si="6"/>
        <v>16621364.033000002</v>
      </c>
      <c r="H30" s="313">
        <f>H16-H10</f>
        <v>5361718.7290000012</v>
      </c>
      <c r="I30" s="313">
        <f>I16-I10</f>
        <v>5551729.3660000013</v>
      </c>
      <c r="J30" s="313">
        <f>J16-J10</f>
        <v>5361592.8794999998</v>
      </c>
      <c r="K30" s="227">
        <f t="shared" si="2"/>
        <v>16275040.974500002</v>
      </c>
      <c r="L30" s="313">
        <f>L16-L10</f>
        <v>5489345.1949999984</v>
      </c>
      <c r="M30" s="313">
        <f>M16-M10</f>
        <v>5553549.9255000008</v>
      </c>
      <c r="N30" s="313">
        <f>N16-N10</f>
        <v>5456883.0320000006</v>
      </c>
      <c r="O30" s="227">
        <f>L30+M30+N30</f>
        <v>16499778.1525</v>
      </c>
      <c r="P30" s="313">
        <f>P16-P10</f>
        <v>5609317.9784999993</v>
      </c>
      <c r="Q30" s="313">
        <f>Q16-Q10</f>
        <v>5885174.1234999998</v>
      </c>
      <c r="R30" s="314">
        <f>R16-R10</f>
        <v>7309332.1010000017</v>
      </c>
      <c r="S30" s="227">
        <f>P30+Q30+R30</f>
        <v>18803824.203000002</v>
      </c>
      <c r="T30" s="369">
        <f>G30+K30+O30+S30</f>
        <v>68200007.363000005</v>
      </c>
      <c r="V30" s="15"/>
      <c r="W30" s="15"/>
      <c r="X30" s="15"/>
      <c r="Y30" s="373">
        <f>Y16-Y10</f>
        <v>68202041.577546671</v>
      </c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2:42" s="25" customFormat="1" ht="30" hidden="1" customHeight="1">
      <c r="B31" s="239" t="s">
        <v>15</v>
      </c>
      <c r="C31" s="323" t="s">
        <v>14</v>
      </c>
      <c r="D31" s="311">
        <f>D30+D29</f>
        <v>5905988.4893700005</v>
      </c>
      <c r="E31" s="311">
        <f>E30+E29</f>
        <v>5282373.8790600002</v>
      </c>
      <c r="F31" s="311">
        <f>F30+F29</f>
        <v>5619330.8446400017</v>
      </c>
      <c r="G31" s="227">
        <f t="shared" si="6"/>
        <v>16807693.213070001</v>
      </c>
      <c r="H31" s="311">
        <f>H30+H29</f>
        <v>5424005.487160001</v>
      </c>
      <c r="I31" s="311">
        <f>I30+I29</f>
        <v>5616696.462700001</v>
      </c>
      <c r="J31" s="311">
        <f>J30+J29</f>
        <v>5424681.0723599996</v>
      </c>
      <c r="K31" s="227">
        <f t="shared" si="2"/>
        <v>16465383.022220002</v>
      </c>
      <c r="L31" s="311">
        <f>L30+L29</f>
        <v>5555443.8257299988</v>
      </c>
      <c r="M31" s="311">
        <f>M30+M29</f>
        <v>5619252.206100001</v>
      </c>
      <c r="N31" s="311">
        <f>N30+N29</f>
        <v>5519701.3244600007</v>
      </c>
      <c r="O31" s="227">
        <f t="shared" si="4"/>
        <v>16694397.356290001</v>
      </c>
      <c r="P31" s="311">
        <f>P30+P29</f>
        <v>5673919.7292299997</v>
      </c>
      <c r="Q31" s="311">
        <f>Q30+Q29</f>
        <v>5946785.8260699995</v>
      </c>
      <c r="R31" s="311">
        <f>R30+R29</f>
        <v>7373645.9293700019</v>
      </c>
      <c r="S31" s="227">
        <f t="shared" si="7"/>
        <v>18994351.484670002</v>
      </c>
      <c r="T31" s="356">
        <f>G31+K31+O31+S31</f>
        <v>68961825.076250002</v>
      </c>
      <c r="U31" s="229"/>
      <c r="V31" s="15"/>
      <c r="W31" s="15"/>
      <c r="X31" s="15"/>
      <c r="Y31" s="374">
        <f>Y30+Y29</f>
        <v>68963859.290796667</v>
      </c>
      <c r="Z31" s="223">
        <f>Y31-T31</f>
        <v>2034.2145466655493</v>
      </c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2:42" s="21" customFormat="1" ht="30" hidden="1" customHeight="1">
      <c r="B32" s="239" t="s">
        <v>13</v>
      </c>
      <c r="C32" s="324" t="s">
        <v>12</v>
      </c>
      <c r="D32" s="315">
        <f>D31/D6</f>
        <v>30.30415465674913</v>
      </c>
      <c r="E32" s="315">
        <f t="shared" ref="E32:P32" si="22">E31/E6</f>
        <v>30.009015241887365</v>
      </c>
      <c r="F32" s="315">
        <f t="shared" si="22"/>
        <v>29.007899980909293</v>
      </c>
      <c r="G32" s="315">
        <f t="shared" si="22"/>
        <v>29.767418920801248</v>
      </c>
      <c r="H32" s="315">
        <f t="shared" si="22"/>
        <v>28.736795165433282</v>
      </c>
      <c r="I32" s="315">
        <f t="shared" si="22"/>
        <v>28.529977894040638</v>
      </c>
      <c r="J32" s="315">
        <f t="shared" si="22"/>
        <v>28.375273925682702</v>
      </c>
      <c r="K32" s="315">
        <f t="shared" si="22"/>
        <v>28.54637985888219</v>
      </c>
      <c r="L32" s="315">
        <f t="shared" si="22"/>
        <v>27.735770654305348</v>
      </c>
      <c r="M32" s="315">
        <f t="shared" si="22"/>
        <v>28.223574753857179</v>
      </c>
      <c r="N32" s="315">
        <f t="shared" si="22"/>
        <v>28.996353860329052</v>
      </c>
      <c r="O32" s="315">
        <f t="shared" si="22"/>
        <v>28.307335660052548</v>
      </c>
      <c r="P32" s="315">
        <f t="shared" si="22"/>
        <v>28.983634181548432</v>
      </c>
      <c r="Q32" s="315">
        <f>Q31/Q6</f>
        <v>31.851730121781305</v>
      </c>
      <c r="R32" s="315">
        <f>R31/R6</f>
        <v>37.834836120984917</v>
      </c>
      <c r="S32" s="315">
        <f>S31/S6</f>
        <v>32.898889518603077</v>
      </c>
      <c r="T32" s="365">
        <f>T31/T6</f>
        <v>29.872503460279056</v>
      </c>
      <c r="U32" s="229"/>
      <c r="V32" s="15"/>
      <c r="W32" s="15"/>
      <c r="X32" s="15"/>
      <c r="Y32" s="365">
        <v>33.817482449745995</v>
      </c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s="23" customFormat="1" ht="30" hidden="1" customHeight="1">
      <c r="B33" s="239" t="s">
        <v>11</v>
      </c>
      <c r="C33" s="325" t="s">
        <v>10</v>
      </c>
      <c r="D33" s="214">
        <f>D31</f>
        <v>5905988.4893700005</v>
      </c>
      <c r="E33" s="214">
        <f t="shared" ref="E33:T33" si="23">E31</f>
        <v>5282373.8790600002</v>
      </c>
      <c r="F33" s="214">
        <f t="shared" si="23"/>
        <v>5619330.8446400017</v>
      </c>
      <c r="G33" s="214">
        <f t="shared" si="23"/>
        <v>16807693.213070001</v>
      </c>
      <c r="H33" s="214">
        <f t="shared" si="23"/>
        <v>5424005.487160001</v>
      </c>
      <c r="I33" s="214">
        <f t="shared" si="23"/>
        <v>5616696.462700001</v>
      </c>
      <c r="J33" s="214">
        <f t="shared" si="23"/>
        <v>5424681.0723599996</v>
      </c>
      <c r="K33" s="214">
        <f t="shared" si="23"/>
        <v>16465383.022220002</v>
      </c>
      <c r="L33" s="214">
        <f t="shared" si="23"/>
        <v>5555443.8257299988</v>
      </c>
      <c r="M33" s="214">
        <f t="shared" si="23"/>
        <v>5619252.206100001</v>
      </c>
      <c r="N33" s="214">
        <f t="shared" si="23"/>
        <v>5519701.3244600007</v>
      </c>
      <c r="O33" s="214">
        <f t="shared" si="23"/>
        <v>16694397.356290001</v>
      </c>
      <c r="P33" s="214">
        <f t="shared" si="23"/>
        <v>5673919.7292299997</v>
      </c>
      <c r="Q33" s="214">
        <f t="shared" si="23"/>
        <v>5946785.8260699995</v>
      </c>
      <c r="R33" s="214">
        <f t="shared" si="23"/>
        <v>7373645.9293700019</v>
      </c>
      <c r="S33" s="214">
        <f t="shared" si="23"/>
        <v>18994351.484670002</v>
      </c>
      <c r="T33" s="214">
        <f t="shared" si="23"/>
        <v>68961825.076250002</v>
      </c>
      <c r="U33" s="229"/>
      <c r="V33" s="15"/>
      <c r="W33" s="15"/>
      <c r="X33" s="15"/>
      <c r="Y33" s="214">
        <v>78068961.053750008</v>
      </c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s="21" customFormat="1" ht="51" hidden="1" customHeight="1">
      <c r="B34" s="239" t="s">
        <v>9</v>
      </c>
      <c r="C34" s="326" t="s">
        <v>210</v>
      </c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35"/>
      <c r="S34" s="215"/>
      <c r="T34" s="364">
        <f>R37+R36</f>
        <v>31000000</v>
      </c>
      <c r="U34" s="229"/>
      <c r="V34" s="15"/>
      <c r="W34" s="15"/>
      <c r="X34" s="15"/>
      <c r="Y34" s="364">
        <v>31000000</v>
      </c>
      <c r="Z34" s="15"/>
      <c r="AA34" s="15"/>
      <c r="AB34" s="223"/>
      <c r="AC34" s="15"/>
      <c r="AD34" s="15"/>
      <c r="AE34" s="15"/>
      <c r="AF34" s="15"/>
      <c r="AG34" s="15"/>
      <c r="AH34" s="15"/>
      <c r="AI34" s="15"/>
      <c r="AJ34" s="15"/>
    </row>
    <row r="35" spans="1:36" ht="24.75" hidden="1" customHeight="1">
      <c r="B35" s="11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210" t="s">
        <v>231</v>
      </c>
      <c r="P35" s="17"/>
      <c r="R35" s="233"/>
      <c r="S35" s="17"/>
      <c r="T35" s="223"/>
      <c r="V35" s="15"/>
      <c r="W35" s="15"/>
      <c r="X35" s="15"/>
      <c r="Y35" s="223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1:36" hidden="1">
      <c r="A36" s="12"/>
      <c r="B36" s="12"/>
      <c r="C36" s="12"/>
      <c r="O36" s="328" t="s">
        <v>115</v>
      </c>
      <c r="P36" s="329" t="s">
        <v>232</v>
      </c>
      <c r="Q36" s="330" t="s">
        <v>109</v>
      </c>
      <c r="R36" s="236">
        <v>15500000</v>
      </c>
      <c r="S36" s="334" t="s">
        <v>214</v>
      </c>
      <c r="V36" s="15"/>
      <c r="W36" s="15"/>
      <c r="X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hidden="1">
      <c r="A37" s="12"/>
      <c r="B37" s="12"/>
      <c r="C37" s="12"/>
      <c r="O37" s="328" t="s">
        <v>115</v>
      </c>
      <c r="P37" s="329" t="s">
        <v>110</v>
      </c>
      <c r="Q37" s="332" t="s">
        <v>114</v>
      </c>
      <c r="R37" s="236">
        <v>15500000</v>
      </c>
      <c r="S37" s="334" t="s">
        <v>215</v>
      </c>
      <c r="V37" s="15"/>
      <c r="W37" s="15"/>
      <c r="X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</row>
    <row r="38" spans="1:36" ht="26.1" hidden="1" customHeight="1">
      <c r="A38" s="17"/>
      <c r="B38" s="17"/>
      <c r="C38" s="17"/>
      <c r="P38" s="233"/>
      <c r="Q38" s="233"/>
      <c r="R38" s="233"/>
      <c r="S38" s="233"/>
      <c r="V38" s="15"/>
      <c r="W38" s="15"/>
      <c r="X38" s="15"/>
      <c r="Y38" s="223">
        <f>Y16-Y26+Y34</f>
        <v>110297492.72666667</v>
      </c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hidden="1">
      <c r="O39" s="336" t="s">
        <v>200</v>
      </c>
      <c r="R39" s="12"/>
      <c r="V39" s="15"/>
      <c r="W39" s="15"/>
      <c r="X39" s="15"/>
      <c r="Y39" s="15">
        <f>Y38*0.049</f>
        <v>5404577.1436066674</v>
      </c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</row>
    <row r="40" spans="1:36" hidden="1">
      <c r="O40" s="333" t="s">
        <v>116</v>
      </c>
      <c r="P40" s="331" t="s">
        <v>111</v>
      </c>
      <c r="Q40" s="332" t="s">
        <v>112</v>
      </c>
      <c r="R40" s="236">
        <v>6000000</v>
      </c>
      <c r="S40" s="148" t="s">
        <v>212</v>
      </c>
      <c r="V40" s="15"/>
      <c r="W40" s="15"/>
      <c r="X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hidden="1">
      <c r="O41" s="333" t="s">
        <v>116</v>
      </c>
      <c r="P41" s="331" t="s">
        <v>113</v>
      </c>
      <c r="Q41" s="332" t="s">
        <v>114</v>
      </c>
      <c r="R41" s="236">
        <v>3000000</v>
      </c>
      <c r="S41" s="148" t="s">
        <v>213</v>
      </c>
      <c r="V41" s="15"/>
      <c r="W41" s="15"/>
      <c r="X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</row>
    <row r="42" spans="1:36" hidden="1">
      <c r="R42" s="12"/>
      <c r="T42" s="12"/>
      <c r="U42" s="12"/>
      <c r="V42" s="15"/>
      <c r="W42" s="15"/>
      <c r="X42" s="15"/>
      <c r="Y42" s="12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hidden="1">
      <c r="R43" s="12"/>
      <c r="T43" s="12"/>
      <c r="U43" s="12"/>
      <c r="V43" s="15"/>
      <c r="W43" s="15"/>
      <c r="X43" s="15"/>
      <c r="Y43" s="12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</row>
    <row r="44" spans="1:36" hidden="1">
      <c r="R44" s="12"/>
      <c r="T44" s="12"/>
      <c r="U44" s="12"/>
      <c r="V44" s="12"/>
      <c r="W44" s="12"/>
      <c r="X44" s="15"/>
      <c r="Y44" s="12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hidden="1">
      <c r="R45" s="12"/>
      <c r="T45" s="12"/>
      <c r="U45" s="12"/>
      <c r="V45" s="12"/>
      <c r="W45" s="12"/>
      <c r="X45" s="15"/>
      <c r="Y45" s="12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6" spans="1:36">
      <c r="R46" s="12"/>
      <c r="T46" s="12"/>
      <c r="U46" s="12"/>
      <c r="V46" s="12"/>
      <c r="W46" s="12"/>
      <c r="Y46" s="12"/>
    </row>
    <row r="47" spans="1:36">
      <c r="R47" s="12"/>
      <c r="T47" s="12"/>
      <c r="U47" s="12"/>
      <c r="V47" s="12"/>
      <c r="W47" s="12"/>
      <c r="Y47" s="12"/>
    </row>
    <row r="48" spans="1:36">
      <c r="R48" s="12"/>
      <c r="T48" s="12"/>
      <c r="U48" s="12"/>
      <c r="V48" s="12"/>
      <c r="W48" s="12"/>
      <c r="Y48" s="12"/>
    </row>
  </sheetData>
  <mergeCells count="3">
    <mergeCell ref="Q1:T1"/>
    <mergeCell ref="F2:T2"/>
    <mergeCell ref="C3:U3"/>
  </mergeCells>
  <pageMargins left="0" right="0" top="0.59055118110236227" bottom="0" header="0.15748031496062992" footer="0.19685039370078741"/>
  <pageSetup paperSize="9" scale="44" orientation="landscape" r:id="rId1"/>
  <rowBreaks count="1" manualBreakCount="1">
    <brk id="30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P38"/>
  <sheetViews>
    <sheetView zoomScale="70" zoomScaleNormal="70" zoomScaleSheetLayoutView="70" workbookViewId="0">
      <pane xSplit="3" ySplit="5" topLeftCell="E52" activePane="bottomRight" state="frozen"/>
      <selection activeCell="I24" sqref="I24"/>
      <selection pane="topRight" activeCell="I24" sqref="I24"/>
      <selection pane="bottomLeft" activeCell="I24" sqref="I24"/>
      <selection pane="bottomRight" activeCell="K17" sqref="K17"/>
    </sheetView>
  </sheetViews>
  <sheetFormatPr defaultColWidth="8" defaultRowHeight="15.75"/>
  <cols>
    <col min="1" max="1" width="6.875" style="10" customWidth="1"/>
    <col min="2" max="2" width="4" style="14" customWidth="1"/>
    <col min="3" max="3" width="45.75" style="13" customWidth="1"/>
    <col min="4" max="6" width="13.625" style="12" customWidth="1"/>
    <col min="7" max="7" width="15.625" style="12" customWidth="1"/>
    <col min="8" max="10" width="13.625" style="12" customWidth="1"/>
    <col min="11" max="11" width="15.625" style="12" customWidth="1"/>
    <col min="12" max="14" width="13.625" style="12" customWidth="1"/>
    <col min="15" max="15" width="15.625" style="12" customWidth="1"/>
    <col min="16" max="17" width="13.625" style="12" customWidth="1"/>
    <col min="18" max="18" width="13.625" style="234" customWidth="1"/>
    <col min="19" max="19" width="15.625" style="12" customWidth="1"/>
    <col min="20" max="20" width="18" style="15" customWidth="1"/>
    <col min="21" max="21" width="9.875" style="229" hidden="1" customWidth="1"/>
    <col min="22" max="22" width="2.875" style="10" customWidth="1"/>
    <col min="23" max="23" width="17.5" style="10" customWidth="1"/>
    <col min="24" max="24" width="21.25" style="10" customWidth="1"/>
    <col min="25" max="25" width="18" style="15" hidden="1" customWidth="1"/>
    <col min="26" max="26" width="15.875" style="10" hidden="1" customWidth="1"/>
    <col min="27" max="27" width="12.625" style="10" hidden="1" customWidth="1"/>
    <col min="28" max="28" width="18.125" style="10" hidden="1" customWidth="1"/>
    <col min="29" max="35" width="12.625" style="10" customWidth="1"/>
    <col min="36" max="36" width="12.125" style="10" customWidth="1"/>
    <col min="37" max="16384" width="8" style="10"/>
  </cols>
  <sheetData>
    <row r="1" spans="1:42" ht="24" customHeight="1">
      <c r="A1" s="576"/>
      <c r="B1" s="577"/>
      <c r="C1" s="578"/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642" t="s">
        <v>59</v>
      </c>
      <c r="R1" s="642"/>
      <c r="S1" s="642"/>
      <c r="T1" s="642"/>
      <c r="U1" s="230"/>
      <c r="Y1" s="10"/>
    </row>
    <row r="2" spans="1:42" ht="37.5" customHeight="1">
      <c r="A2" s="576"/>
      <c r="B2" s="577"/>
      <c r="C2" s="580"/>
      <c r="D2" s="580"/>
      <c r="E2" s="580"/>
      <c r="F2" s="643" t="s">
        <v>471</v>
      </c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Y2" s="10"/>
    </row>
    <row r="3" spans="1:42" ht="24.75" customHeight="1">
      <c r="A3" s="576"/>
      <c r="B3" s="577"/>
      <c r="C3" s="644" t="s">
        <v>224</v>
      </c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Y3" s="10"/>
    </row>
    <row r="4" spans="1:42" ht="15" customHeight="1">
      <c r="C4" s="3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232"/>
      <c r="S4" s="35"/>
      <c r="T4" s="224"/>
      <c r="Y4" s="224"/>
    </row>
    <row r="5" spans="1:42" s="15" customFormat="1" ht="85.5" customHeight="1">
      <c r="B5" s="216" t="s">
        <v>58</v>
      </c>
      <c r="C5" s="217" t="s">
        <v>57</v>
      </c>
      <c r="D5" s="219" t="s">
        <v>7</v>
      </c>
      <c r="E5" s="219" t="s">
        <v>6</v>
      </c>
      <c r="F5" s="219" t="s">
        <v>5</v>
      </c>
      <c r="G5" s="220" t="s">
        <v>56</v>
      </c>
      <c r="H5" s="219" t="s">
        <v>4</v>
      </c>
      <c r="I5" s="219" t="s">
        <v>3</v>
      </c>
      <c r="J5" s="219" t="s">
        <v>2</v>
      </c>
      <c r="K5" s="220" t="s">
        <v>55</v>
      </c>
      <c r="L5" s="219" t="s">
        <v>61</v>
      </c>
      <c r="M5" s="219" t="s">
        <v>62</v>
      </c>
      <c r="N5" s="219" t="s">
        <v>63</v>
      </c>
      <c r="O5" s="220" t="s">
        <v>65</v>
      </c>
      <c r="P5" s="219" t="s">
        <v>67</v>
      </c>
      <c r="Q5" s="219" t="s">
        <v>68</v>
      </c>
      <c r="R5" s="219" t="s">
        <v>69</v>
      </c>
      <c r="S5" s="220" t="s">
        <v>66</v>
      </c>
      <c r="T5" s="225" t="s">
        <v>64</v>
      </c>
      <c r="U5" s="229"/>
      <c r="Y5" s="225" t="s">
        <v>64</v>
      </c>
    </row>
    <row r="6" spans="1:42" ht="25.5" customHeight="1">
      <c r="B6" s="231" t="s">
        <v>54</v>
      </c>
      <c r="C6" s="316" t="s">
        <v>53</v>
      </c>
      <c r="D6" s="707">
        <v>194890.38900000002</v>
      </c>
      <c r="E6" s="707">
        <v>176026.23199999996</v>
      </c>
      <c r="F6" s="707">
        <v>193717.25800000003</v>
      </c>
      <c r="G6" s="707">
        <v>564633.87899999996</v>
      </c>
      <c r="H6" s="707">
        <v>188747.75200000004</v>
      </c>
      <c r="I6" s="707">
        <v>196869.99</v>
      </c>
      <c r="J6" s="707">
        <v>191176.34200000003</v>
      </c>
      <c r="K6" s="707">
        <v>576794.08400000003</v>
      </c>
      <c r="L6" s="707">
        <v>200298.88099999999</v>
      </c>
      <c r="M6" s="707">
        <v>199097.82</v>
      </c>
      <c r="N6" s="707">
        <v>190358.462</v>
      </c>
      <c r="O6" s="707">
        <v>589755.16299999994</v>
      </c>
      <c r="P6" s="707">
        <v>195762.88100000005</v>
      </c>
      <c r="Q6" s="707">
        <v>186702.12900000002</v>
      </c>
      <c r="R6" s="707">
        <v>194890.38900000002</v>
      </c>
      <c r="S6" s="707">
        <v>577355.39900000009</v>
      </c>
      <c r="T6" s="707">
        <v>2308538.5249999999</v>
      </c>
      <c r="V6" s="15"/>
      <c r="W6" s="15"/>
      <c r="X6" s="15"/>
      <c r="Y6" s="370">
        <v>2308538.5249999999</v>
      </c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s="151" customFormat="1" ht="20.100000000000001" customHeight="1">
      <c r="B7" s="222" t="s">
        <v>107</v>
      </c>
      <c r="C7" s="93" t="s">
        <v>1</v>
      </c>
      <c r="D7" s="226"/>
      <c r="E7" s="226"/>
      <c r="F7" s="226"/>
      <c r="G7" s="310"/>
      <c r="H7" s="226"/>
      <c r="I7" s="226"/>
      <c r="J7" s="226"/>
      <c r="K7" s="310"/>
      <c r="L7" s="226"/>
      <c r="M7" s="226"/>
      <c r="N7" s="226"/>
      <c r="O7" s="310"/>
      <c r="P7" s="226"/>
      <c r="Q7" s="226"/>
      <c r="R7" s="226"/>
      <c r="S7" s="226"/>
      <c r="T7" s="367"/>
      <c r="U7" s="229"/>
      <c r="V7" s="15"/>
      <c r="W7" s="15"/>
      <c r="X7" s="15"/>
      <c r="Y7" s="367">
        <v>839770.26600000006</v>
      </c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s="151" customFormat="1" ht="20.100000000000001" customHeight="1">
      <c r="B8" s="222" t="s">
        <v>108</v>
      </c>
      <c r="C8" s="93" t="s">
        <v>0</v>
      </c>
      <c r="D8" s="226"/>
      <c r="E8" s="226"/>
      <c r="F8" s="226"/>
      <c r="G8" s="310"/>
      <c r="H8" s="226"/>
      <c r="I8" s="226"/>
      <c r="J8" s="226"/>
      <c r="K8" s="310"/>
      <c r="L8" s="226"/>
      <c r="M8" s="226"/>
      <c r="N8" s="226"/>
      <c r="O8" s="310"/>
      <c r="P8" s="226"/>
      <c r="Q8" s="226"/>
      <c r="R8" s="226"/>
      <c r="S8" s="226"/>
      <c r="T8" s="367"/>
      <c r="U8" s="229"/>
      <c r="V8" s="15"/>
      <c r="W8" s="15"/>
      <c r="X8" s="15"/>
      <c r="Y8" s="367">
        <v>1468768.2590000001</v>
      </c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s="151" customFormat="1" ht="20.100000000000001" hidden="1" customHeight="1">
      <c r="B9" s="222"/>
      <c r="C9" s="93" t="s">
        <v>79</v>
      </c>
      <c r="D9" s="226"/>
      <c r="E9" s="226"/>
      <c r="F9" s="226"/>
      <c r="G9" s="310"/>
      <c r="H9" s="226"/>
      <c r="I9" s="226"/>
      <c r="J9" s="226"/>
      <c r="K9" s="310"/>
      <c r="L9" s="226"/>
      <c r="M9" s="226"/>
      <c r="N9" s="226"/>
      <c r="O9" s="310"/>
      <c r="P9" s="226"/>
      <c r="Q9" s="226"/>
      <c r="R9" s="226"/>
      <c r="S9" s="226"/>
      <c r="T9" s="367"/>
      <c r="U9" s="229"/>
      <c r="V9" s="15"/>
      <c r="W9" s="15"/>
      <c r="X9" s="15"/>
      <c r="Y9" s="367">
        <v>0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s="15" customFormat="1" ht="26.1" customHeight="1">
      <c r="B10" s="237" t="s">
        <v>52</v>
      </c>
      <c r="C10" s="317" t="s">
        <v>51</v>
      </c>
      <c r="D10" s="311"/>
      <c r="E10" s="311"/>
      <c r="F10" s="311"/>
      <c r="G10" s="227"/>
      <c r="H10" s="311"/>
      <c r="I10" s="311"/>
      <c r="J10" s="311"/>
      <c r="K10" s="227"/>
      <c r="L10" s="311"/>
      <c r="M10" s="311"/>
      <c r="N10" s="311"/>
      <c r="O10" s="227"/>
      <c r="P10" s="311"/>
      <c r="Q10" s="311"/>
      <c r="R10" s="311"/>
      <c r="S10" s="227"/>
      <c r="T10" s="581"/>
      <c r="U10" s="242">
        <f>T10/$T$6</f>
        <v>0</v>
      </c>
      <c r="Y10" s="375">
        <f>SUM(Y11:Y15)</f>
        <v>0</v>
      </c>
    </row>
    <row r="11" spans="1:42" s="16" customFormat="1" ht="30" customHeight="1">
      <c r="B11" s="218" t="s">
        <v>43</v>
      </c>
      <c r="C11" s="318" t="s">
        <v>50</v>
      </c>
      <c r="D11" s="236"/>
      <c r="E11" s="236"/>
      <c r="F11" s="236"/>
      <c r="G11" s="228"/>
      <c r="H11" s="236"/>
      <c r="I11" s="236"/>
      <c r="J11" s="236"/>
      <c r="K11" s="228"/>
      <c r="L11" s="236"/>
      <c r="M11" s="236"/>
      <c r="N11" s="236"/>
      <c r="O11" s="228"/>
      <c r="P11" s="236"/>
      <c r="Q11" s="236"/>
      <c r="R11" s="236"/>
      <c r="S11" s="228"/>
      <c r="T11" s="368"/>
      <c r="U11" s="243">
        <f t="shared" ref="U11:U28" si="0">T11/$T$6</f>
        <v>0</v>
      </c>
      <c r="V11" s="15"/>
      <c r="W11" s="15"/>
      <c r="X11" s="15"/>
      <c r="Y11" s="366">
        <f>T11*1.03</f>
        <v>0</v>
      </c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6" customFormat="1" ht="30" customHeight="1">
      <c r="B12" s="218" t="s">
        <v>41</v>
      </c>
      <c r="C12" s="318" t="s">
        <v>49</v>
      </c>
      <c r="D12" s="236"/>
      <c r="E12" s="236"/>
      <c r="F12" s="236"/>
      <c r="G12" s="228"/>
      <c r="H12" s="236"/>
      <c r="I12" s="236"/>
      <c r="J12" s="236"/>
      <c r="K12" s="228"/>
      <c r="L12" s="236"/>
      <c r="M12" s="236"/>
      <c r="N12" s="236"/>
      <c r="O12" s="228"/>
      <c r="P12" s="236"/>
      <c r="Q12" s="236"/>
      <c r="R12" s="236"/>
      <c r="S12" s="228"/>
      <c r="T12" s="368"/>
      <c r="U12" s="243">
        <f>T12/$T$6</f>
        <v>0</v>
      </c>
      <c r="V12" s="15"/>
      <c r="W12" s="15"/>
      <c r="X12" s="15"/>
      <c r="Y12" s="366">
        <f t="shared" ref="Y12:Y15" si="1">T12*1.03</f>
        <v>0</v>
      </c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6" customFormat="1" ht="30" customHeight="1">
      <c r="B13" s="218" t="s">
        <v>39</v>
      </c>
      <c r="C13" s="318" t="s">
        <v>48</v>
      </c>
      <c r="D13" s="236"/>
      <c r="E13" s="236"/>
      <c r="F13" s="236"/>
      <c r="G13" s="228"/>
      <c r="H13" s="236"/>
      <c r="I13" s="236"/>
      <c r="J13" s="236"/>
      <c r="K13" s="228"/>
      <c r="L13" s="236"/>
      <c r="M13" s="236"/>
      <c r="N13" s="236"/>
      <c r="O13" s="228"/>
      <c r="P13" s="236"/>
      <c r="Q13" s="236"/>
      <c r="R13" s="236"/>
      <c r="S13" s="228"/>
      <c r="T13" s="368"/>
      <c r="U13" s="243">
        <f t="shared" si="0"/>
        <v>0</v>
      </c>
      <c r="V13" s="15"/>
      <c r="W13" s="15"/>
      <c r="X13" s="15"/>
      <c r="Y13" s="366">
        <f t="shared" si="1"/>
        <v>0</v>
      </c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6" customFormat="1" ht="30" customHeight="1">
      <c r="B14" s="218" t="s">
        <v>35</v>
      </c>
      <c r="C14" s="319" t="s">
        <v>47</v>
      </c>
      <c r="D14" s="236"/>
      <c r="E14" s="236"/>
      <c r="F14" s="236"/>
      <c r="G14" s="228"/>
      <c r="H14" s="236"/>
      <c r="I14" s="236"/>
      <c r="J14" s="236"/>
      <c r="K14" s="228"/>
      <c r="L14" s="236"/>
      <c r="M14" s="236"/>
      <c r="N14" s="236"/>
      <c r="O14" s="228"/>
      <c r="P14" s="236"/>
      <c r="Q14" s="236"/>
      <c r="R14" s="236"/>
      <c r="S14" s="228"/>
      <c r="T14" s="368"/>
      <c r="U14" s="243">
        <f t="shared" si="0"/>
        <v>0</v>
      </c>
      <c r="V14" s="15"/>
      <c r="W14" s="15"/>
      <c r="X14" s="15"/>
      <c r="Y14" s="366">
        <f t="shared" si="1"/>
        <v>0</v>
      </c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5" customFormat="1" ht="30" customHeight="1">
      <c r="B15" s="218" t="s">
        <v>33</v>
      </c>
      <c r="C15" s="319" t="s">
        <v>46</v>
      </c>
      <c r="D15" s="236"/>
      <c r="E15" s="236"/>
      <c r="F15" s="236"/>
      <c r="G15" s="228"/>
      <c r="H15" s="236"/>
      <c r="I15" s="236"/>
      <c r="J15" s="236"/>
      <c r="K15" s="228"/>
      <c r="L15" s="236"/>
      <c r="M15" s="236"/>
      <c r="N15" s="236"/>
      <c r="O15" s="228"/>
      <c r="P15" s="236"/>
      <c r="Q15" s="236"/>
      <c r="R15" s="312"/>
      <c r="S15" s="228"/>
      <c r="T15" s="368"/>
      <c r="U15" s="243">
        <f t="shared" si="0"/>
        <v>0</v>
      </c>
      <c r="Y15" s="366">
        <f t="shared" si="1"/>
        <v>0</v>
      </c>
    </row>
    <row r="16" spans="1:42" s="15" customFormat="1" ht="26.1" customHeight="1">
      <c r="B16" s="238" t="s">
        <v>45</v>
      </c>
      <c r="C16" s="317" t="s">
        <v>44</v>
      </c>
      <c r="D16" s="311"/>
      <c r="E16" s="311"/>
      <c r="F16" s="311"/>
      <c r="G16" s="227"/>
      <c r="H16" s="311"/>
      <c r="I16" s="311"/>
      <c r="J16" s="311"/>
      <c r="K16" s="227"/>
      <c r="L16" s="311"/>
      <c r="M16" s="311"/>
      <c r="N16" s="311"/>
      <c r="O16" s="227"/>
      <c r="P16" s="311"/>
      <c r="Q16" s="311"/>
      <c r="R16" s="311"/>
      <c r="S16" s="227"/>
      <c r="T16" s="581"/>
      <c r="U16" s="244">
        <f>T16/$T$6</f>
        <v>0</v>
      </c>
      <c r="Y16" s="375">
        <f>SUM(Y17:Y28)</f>
        <v>82292803.169999987</v>
      </c>
    </row>
    <row r="17" spans="2:42" s="28" customFormat="1" ht="30" customHeight="1">
      <c r="B17" s="221" t="s">
        <v>43</v>
      </c>
      <c r="C17" s="320" t="s">
        <v>42</v>
      </c>
      <c r="D17" s="236"/>
      <c r="E17" s="236"/>
      <c r="F17" s="236"/>
      <c r="G17" s="228"/>
      <c r="H17" s="236"/>
      <c r="I17" s="236"/>
      <c r="J17" s="236"/>
      <c r="K17" s="228"/>
      <c r="L17" s="236"/>
      <c r="M17" s="236"/>
      <c r="N17" s="236"/>
      <c r="O17" s="228"/>
      <c r="P17" s="236"/>
      <c r="Q17" s="236"/>
      <c r="R17" s="312"/>
      <c r="S17" s="228"/>
      <c r="T17" s="368"/>
      <c r="U17" s="240">
        <f t="shared" si="0"/>
        <v>0</v>
      </c>
      <c r="V17" s="570"/>
      <c r="W17" s="15"/>
      <c r="X17" s="15"/>
      <c r="Y17" s="366">
        <v>9669948.3599999994</v>
      </c>
      <c r="Z17" s="15"/>
      <c r="AA17" s="15"/>
      <c r="AB17" s="15"/>
      <c r="AC17" s="571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2:42" s="28" customFormat="1" ht="30" customHeight="1">
      <c r="B18" s="221" t="s">
        <v>41</v>
      </c>
      <c r="C18" s="320" t="s">
        <v>40</v>
      </c>
      <c r="D18" s="236"/>
      <c r="E18" s="236"/>
      <c r="F18" s="236"/>
      <c r="G18" s="228"/>
      <c r="H18" s="236"/>
      <c r="I18" s="236"/>
      <c r="J18" s="236"/>
      <c r="K18" s="228"/>
      <c r="L18" s="236"/>
      <c r="M18" s="236"/>
      <c r="N18" s="236"/>
      <c r="O18" s="228"/>
      <c r="P18" s="236"/>
      <c r="Q18" s="236"/>
      <c r="R18" s="312"/>
      <c r="S18" s="228"/>
      <c r="T18" s="368"/>
      <c r="U18" s="240" t="e">
        <f>T18/T7</f>
        <v>#DIV/0!</v>
      </c>
      <c r="V18" s="570"/>
      <c r="W18" s="15"/>
      <c r="X18" s="15"/>
      <c r="Y18" s="366">
        <v>6602072.71</v>
      </c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2:42" s="28" customFormat="1" ht="30" customHeight="1">
      <c r="B19" s="221" t="s">
        <v>39</v>
      </c>
      <c r="C19" s="320" t="s">
        <v>38</v>
      </c>
      <c r="D19" s="236"/>
      <c r="E19" s="236"/>
      <c r="F19" s="236"/>
      <c r="G19" s="228"/>
      <c r="H19" s="236"/>
      <c r="I19" s="236"/>
      <c r="J19" s="236"/>
      <c r="K19" s="228"/>
      <c r="L19" s="236"/>
      <c r="M19" s="236"/>
      <c r="N19" s="236"/>
      <c r="O19" s="228"/>
      <c r="P19" s="236"/>
      <c r="Q19" s="236"/>
      <c r="R19" s="312"/>
      <c r="S19" s="228"/>
      <c r="T19" s="368"/>
      <c r="U19" s="240" t="e">
        <f>T19/T8</f>
        <v>#DIV/0!</v>
      </c>
      <c r="V19" s="570"/>
      <c r="W19" s="15"/>
      <c r="X19" s="15"/>
      <c r="Y19" s="366">
        <v>6602073.71</v>
      </c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2:42" ht="30" customHeight="1">
      <c r="B20" s="221" t="s">
        <v>37</v>
      </c>
      <c r="C20" s="320" t="s">
        <v>36</v>
      </c>
      <c r="D20" s="236"/>
      <c r="E20" s="236"/>
      <c r="F20" s="236"/>
      <c r="G20" s="228"/>
      <c r="H20" s="236"/>
      <c r="I20" s="236"/>
      <c r="J20" s="236"/>
      <c r="K20" s="228"/>
      <c r="L20" s="236"/>
      <c r="M20" s="236"/>
      <c r="N20" s="236"/>
      <c r="O20" s="228"/>
      <c r="P20" s="236"/>
      <c r="Q20" s="236"/>
      <c r="R20" s="312"/>
      <c r="S20" s="228"/>
      <c r="T20" s="368"/>
      <c r="U20" s="241">
        <f>T20/$T$6</f>
        <v>0</v>
      </c>
      <c r="V20" s="570"/>
      <c r="W20" s="15"/>
      <c r="X20" s="15"/>
      <c r="Y20" s="366">
        <v>6602074.71</v>
      </c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2:42" ht="30" customHeight="1">
      <c r="B21" s="221" t="s">
        <v>35</v>
      </c>
      <c r="C21" s="320" t="s">
        <v>34</v>
      </c>
      <c r="D21" s="236"/>
      <c r="E21" s="236"/>
      <c r="F21" s="236"/>
      <c r="G21" s="228"/>
      <c r="H21" s="236"/>
      <c r="I21" s="236"/>
      <c r="J21" s="236"/>
      <c r="K21" s="228"/>
      <c r="L21" s="236"/>
      <c r="M21" s="236"/>
      <c r="N21" s="236"/>
      <c r="O21" s="228"/>
      <c r="P21" s="236"/>
      <c r="Q21" s="236"/>
      <c r="R21" s="312"/>
      <c r="S21" s="228"/>
      <c r="T21" s="368"/>
      <c r="U21" s="241">
        <f t="shared" si="0"/>
        <v>0</v>
      </c>
      <c r="V21" s="570"/>
      <c r="W21" s="15"/>
      <c r="X21" s="15"/>
      <c r="Y21" s="366">
        <v>6602075.71</v>
      </c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2:42" ht="30" customHeight="1">
      <c r="B22" s="221" t="s">
        <v>33</v>
      </c>
      <c r="C22" s="320" t="s">
        <v>32</v>
      </c>
      <c r="D22" s="236"/>
      <c r="E22" s="236"/>
      <c r="F22" s="236"/>
      <c r="G22" s="228"/>
      <c r="H22" s="236"/>
      <c r="I22" s="236"/>
      <c r="J22" s="236"/>
      <c r="K22" s="228"/>
      <c r="L22" s="236"/>
      <c r="M22" s="236"/>
      <c r="N22" s="236"/>
      <c r="O22" s="228"/>
      <c r="P22" s="312"/>
      <c r="Q22" s="312"/>
      <c r="R22" s="312"/>
      <c r="S22" s="228"/>
      <c r="T22" s="368"/>
      <c r="U22" s="241">
        <f t="shared" si="0"/>
        <v>0</v>
      </c>
      <c r="V22" s="15"/>
      <c r="W22" s="15"/>
      <c r="X22" s="15"/>
      <c r="Y22" s="366">
        <v>6602076.71</v>
      </c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2:42" ht="30" customHeight="1">
      <c r="B23" s="221" t="s">
        <v>31</v>
      </c>
      <c r="C23" s="320" t="s">
        <v>30</v>
      </c>
      <c r="D23" s="236"/>
      <c r="E23" s="236"/>
      <c r="F23" s="236"/>
      <c r="G23" s="228"/>
      <c r="H23" s="236"/>
      <c r="I23" s="236"/>
      <c r="J23" s="236"/>
      <c r="K23" s="228"/>
      <c r="L23" s="236"/>
      <c r="M23" s="236"/>
      <c r="N23" s="236"/>
      <c r="O23" s="228"/>
      <c r="P23" s="312"/>
      <c r="Q23" s="312"/>
      <c r="R23" s="312"/>
      <c r="S23" s="228"/>
      <c r="T23" s="368"/>
      <c r="U23" s="241">
        <f t="shared" si="0"/>
        <v>0</v>
      </c>
      <c r="V23" s="15"/>
      <c r="W23" s="15"/>
      <c r="X23" s="15"/>
      <c r="Y23" s="366">
        <v>6602077.71</v>
      </c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2:42" s="28" customFormat="1" ht="30" customHeight="1">
      <c r="B24" s="221" t="s">
        <v>29</v>
      </c>
      <c r="C24" s="569" t="s">
        <v>420</v>
      </c>
      <c r="D24" s="236"/>
      <c r="E24" s="236"/>
      <c r="F24" s="236"/>
      <c r="G24" s="228"/>
      <c r="H24" s="236"/>
      <c r="I24" s="236"/>
      <c r="J24" s="236"/>
      <c r="K24" s="228"/>
      <c r="L24" s="236"/>
      <c r="M24" s="312"/>
      <c r="N24" s="312"/>
      <c r="O24" s="228"/>
      <c r="P24" s="312"/>
      <c r="Q24" s="312"/>
      <c r="R24" s="312"/>
      <c r="S24" s="228"/>
      <c r="T24" s="368"/>
      <c r="U24" s="241">
        <f t="shared" si="0"/>
        <v>0</v>
      </c>
      <c r="V24" s="15"/>
      <c r="W24" s="15"/>
      <c r="X24" s="15"/>
      <c r="Y24" s="366">
        <v>6602078.71</v>
      </c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2:42" ht="30" customHeight="1">
      <c r="B25" s="221" t="s">
        <v>27</v>
      </c>
      <c r="C25" s="320" t="s">
        <v>26</v>
      </c>
      <c r="D25" s="236"/>
      <c r="E25" s="236"/>
      <c r="F25" s="236"/>
      <c r="G25" s="228"/>
      <c r="H25" s="236"/>
      <c r="I25" s="236"/>
      <c r="J25" s="236"/>
      <c r="K25" s="228"/>
      <c r="L25" s="312"/>
      <c r="M25" s="312"/>
      <c r="N25" s="312"/>
      <c r="O25" s="228"/>
      <c r="P25" s="312"/>
      <c r="Q25" s="312"/>
      <c r="R25" s="312"/>
      <c r="S25" s="228"/>
      <c r="T25" s="368"/>
      <c r="U25" s="241">
        <f t="shared" si="0"/>
        <v>0</v>
      </c>
      <c r="V25" s="15"/>
      <c r="W25" s="15"/>
      <c r="X25" s="15"/>
      <c r="Y25" s="366">
        <v>6602079.71</v>
      </c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2:42" ht="30" customHeight="1">
      <c r="B26" s="221" t="s">
        <v>25</v>
      </c>
      <c r="C26" s="320" t="s">
        <v>24</v>
      </c>
      <c r="D26" s="312"/>
      <c r="E26" s="312"/>
      <c r="F26" s="312"/>
      <c r="G26" s="228"/>
      <c r="H26" s="312"/>
      <c r="I26" s="312"/>
      <c r="J26" s="312"/>
      <c r="K26" s="228"/>
      <c r="L26" s="312"/>
      <c r="M26" s="312"/>
      <c r="N26" s="312"/>
      <c r="O26" s="228"/>
      <c r="P26" s="312"/>
      <c r="Q26" s="312"/>
      <c r="R26" s="312"/>
      <c r="S26" s="228"/>
      <c r="T26" s="368"/>
      <c r="U26" s="241">
        <f>T26/$T$6</f>
        <v>0</v>
      </c>
      <c r="V26" s="335"/>
      <c r="W26" s="15"/>
      <c r="X26" s="15"/>
      <c r="Y26" s="366">
        <v>6602080.71</v>
      </c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2:42" ht="30" customHeight="1">
      <c r="B27" s="218" t="s">
        <v>23</v>
      </c>
      <c r="C27" s="321" t="s">
        <v>22</v>
      </c>
      <c r="D27" s="236"/>
      <c r="E27" s="236"/>
      <c r="F27" s="236"/>
      <c r="G27" s="228"/>
      <c r="H27" s="236"/>
      <c r="I27" s="236"/>
      <c r="J27" s="236"/>
      <c r="K27" s="228"/>
      <c r="L27" s="312"/>
      <c r="M27" s="312"/>
      <c r="N27" s="312"/>
      <c r="O27" s="228"/>
      <c r="P27" s="312"/>
      <c r="Q27" s="312"/>
      <c r="R27" s="312"/>
      <c r="S27" s="228"/>
      <c r="T27" s="368"/>
      <c r="U27" s="241">
        <f t="shared" si="0"/>
        <v>0</v>
      </c>
      <c r="V27" s="335"/>
      <c r="W27" s="15"/>
      <c r="X27" s="15"/>
      <c r="Y27" s="366">
        <v>6602081.71</v>
      </c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2:42" ht="30" customHeight="1">
      <c r="B28" s="218" t="s">
        <v>21</v>
      </c>
      <c r="C28" s="321" t="s">
        <v>20</v>
      </c>
      <c r="D28" s="236"/>
      <c r="E28" s="236"/>
      <c r="F28" s="236"/>
      <c r="G28" s="228"/>
      <c r="H28" s="236"/>
      <c r="I28" s="236"/>
      <c r="J28" s="236"/>
      <c r="K28" s="228"/>
      <c r="L28" s="236"/>
      <c r="M28" s="236"/>
      <c r="N28" s="236"/>
      <c r="O28" s="228"/>
      <c r="P28" s="236"/>
      <c r="Q28" s="236"/>
      <c r="R28" s="312"/>
      <c r="S28" s="228"/>
      <c r="T28" s="368"/>
      <c r="U28" s="241">
        <f t="shared" si="0"/>
        <v>0</v>
      </c>
      <c r="V28" s="335"/>
      <c r="W28" s="15"/>
      <c r="X28" s="15"/>
      <c r="Y28" s="366">
        <v>6602082.71</v>
      </c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2:42" ht="30" customHeight="1">
      <c r="B29" s="572" t="s">
        <v>19</v>
      </c>
      <c r="C29" s="322" t="s">
        <v>18</v>
      </c>
      <c r="D29" s="311"/>
      <c r="E29" s="311"/>
      <c r="F29" s="311"/>
      <c r="G29" s="227"/>
      <c r="H29" s="311"/>
      <c r="I29" s="311"/>
      <c r="J29" s="311"/>
      <c r="K29" s="227"/>
      <c r="L29" s="311"/>
      <c r="M29" s="311"/>
      <c r="N29" s="311"/>
      <c r="O29" s="227"/>
      <c r="P29" s="311"/>
      <c r="Q29" s="311"/>
      <c r="R29" s="311"/>
      <c r="S29" s="228"/>
      <c r="T29" s="581"/>
      <c r="U29" s="241">
        <f>T29/$T$6</f>
        <v>0</v>
      </c>
      <c r="V29" s="335"/>
      <c r="W29" s="15"/>
      <c r="X29" s="15"/>
      <c r="Y29" s="366">
        <v>6602083.71</v>
      </c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2:42" ht="30" customHeight="1">
      <c r="B30" s="572" t="s">
        <v>17</v>
      </c>
      <c r="C30" s="323" t="s">
        <v>16</v>
      </c>
      <c r="D30" s="313"/>
      <c r="E30" s="313"/>
      <c r="F30" s="313"/>
      <c r="G30" s="227"/>
      <c r="H30" s="313"/>
      <c r="I30" s="313"/>
      <c r="J30" s="313"/>
      <c r="K30" s="227"/>
      <c r="L30" s="313"/>
      <c r="M30" s="313"/>
      <c r="N30" s="313"/>
      <c r="O30" s="227"/>
      <c r="P30" s="313"/>
      <c r="Q30" s="313"/>
      <c r="R30" s="314"/>
      <c r="S30" s="227"/>
      <c r="T30" s="369"/>
      <c r="V30" s="335"/>
      <c r="W30" s="15"/>
      <c r="X30" s="15"/>
      <c r="Y30" s="366">
        <v>6602084.71</v>
      </c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2:42" s="25" customFormat="1" ht="30" customHeight="1">
      <c r="B31" s="239" t="s">
        <v>15</v>
      </c>
      <c r="C31" s="323" t="s">
        <v>14</v>
      </c>
      <c r="D31" s="311"/>
      <c r="E31" s="311"/>
      <c r="F31" s="311"/>
      <c r="G31" s="227"/>
      <c r="H31" s="311"/>
      <c r="I31" s="311"/>
      <c r="J31" s="311"/>
      <c r="K31" s="227"/>
      <c r="L31" s="311"/>
      <c r="M31" s="311"/>
      <c r="N31" s="311"/>
      <c r="O31" s="227"/>
      <c r="P31" s="311"/>
      <c r="Q31" s="311"/>
      <c r="R31" s="311"/>
      <c r="S31" s="227"/>
      <c r="T31" s="582"/>
      <c r="U31" s="229"/>
      <c r="V31" s="335"/>
      <c r="W31" s="15"/>
      <c r="X31" s="15"/>
      <c r="Y31" s="374">
        <f>Y30+Y29</f>
        <v>13204168.42</v>
      </c>
      <c r="Z31" s="223">
        <f>Y31-T31</f>
        <v>13204168.42</v>
      </c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2:42" s="21" customFormat="1" ht="30" customHeight="1">
      <c r="B32" s="239" t="s">
        <v>13</v>
      </c>
      <c r="C32" s="324" t="s">
        <v>12</v>
      </c>
      <c r="D32" s="315"/>
      <c r="E32" s="315"/>
      <c r="F32" s="315"/>
      <c r="G32" s="618"/>
      <c r="H32" s="315"/>
      <c r="I32" s="315"/>
      <c r="J32" s="315"/>
      <c r="K32" s="618"/>
      <c r="L32" s="315"/>
      <c r="M32" s="315"/>
      <c r="N32" s="315"/>
      <c r="O32" s="618"/>
      <c r="P32" s="315"/>
      <c r="Q32" s="315"/>
      <c r="R32" s="315"/>
      <c r="S32" s="618"/>
      <c r="T32" s="365"/>
      <c r="U32" s="229"/>
      <c r="V32" s="15"/>
      <c r="W32" s="15"/>
      <c r="X32" s="15"/>
      <c r="Y32" s="365">
        <v>33.817482449745995</v>
      </c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s="23" customFormat="1" ht="30" customHeight="1">
      <c r="B33" s="239" t="s">
        <v>11</v>
      </c>
      <c r="C33" s="325" t="s">
        <v>10</v>
      </c>
      <c r="D33" s="707">
        <v>6221252.7737711323</v>
      </c>
      <c r="E33" s="707">
        <v>5529070.8329823641</v>
      </c>
      <c r="F33" s="707">
        <v>5848303.5916021736</v>
      </c>
      <c r="G33" s="707">
        <v>17598627.198355671</v>
      </c>
      <c r="H33" s="707">
        <v>5412330.8648401229</v>
      </c>
      <c r="I33" s="707">
        <v>5590049.6632950846</v>
      </c>
      <c r="J33" s="707">
        <v>5342056.9842250133</v>
      </c>
      <c r="K33" s="707">
        <v>16344437.512360219</v>
      </c>
      <c r="L33" s="707">
        <v>5504984.0518723996</v>
      </c>
      <c r="M33" s="707">
        <v>5384133.0592815569</v>
      </c>
      <c r="N33" s="707">
        <v>5917689.3655296387</v>
      </c>
      <c r="O33" s="707">
        <v>16806806.476683594</v>
      </c>
      <c r="P33" s="707">
        <v>5754765.470845188</v>
      </c>
      <c r="Q33" s="707">
        <v>6052599.2966502085</v>
      </c>
      <c r="R33" s="707">
        <v>6095616.7761051161</v>
      </c>
      <c r="S33" s="707">
        <v>17902981.543600515</v>
      </c>
      <c r="T33" s="707">
        <v>68652852.731000006</v>
      </c>
      <c r="U33" s="229"/>
      <c r="V33" s="15"/>
      <c r="W33" s="15"/>
      <c r="X33" s="15"/>
      <c r="Y33" s="214">
        <v>78068961.053750008</v>
      </c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s="23" customFormat="1" ht="30" customHeight="1">
      <c r="A34" s="15"/>
      <c r="B34" s="15"/>
      <c r="C34" s="15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2"/>
      <c r="V34" s="702"/>
      <c r="W34" s="702"/>
      <c r="X34" s="15"/>
      <c r="Y34" s="617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>
      <c r="D35" s="703"/>
      <c r="E35" s="703"/>
      <c r="F35" s="703"/>
      <c r="G35" s="703"/>
      <c r="H35" s="703"/>
      <c r="I35" s="703"/>
      <c r="J35" s="703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703"/>
      <c r="W35" s="703"/>
    </row>
    <row r="36" spans="1:36">
      <c r="D36" s="703"/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3"/>
      <c r="V36" s="703"/>
      <c r="W36" s="703"/>
    </row>
    <row r="37" spans="1:36">
      <c r="D37" s="703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</row>
    <row r="38" spans="1:36">
      <c r="D38" s="703"/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4"/>
      <c r="S38" s="703"/>
      <c r="T38" s="702"/>
      <c r="U38" s="705"/>
      <c r="V38" s="706"/>
      <c r="W38" s="706"/>
    </row>
  </sheetData>
  <mergeCells count="3">
    <mergeCell ref="Q1:T1"/>
    <mergeCell ref="F2:T2"/>
    <mergeCell ref="C3:T3"/>
  </mergeCells>
  <pageMargins left="0" right="0" top="0.59055118110236227" bottom="0" header="0.15748031496062992" footer="0.19685039370078741"/>
  <pageSetup paperSize="9" scale="45" orientation="landscape" r:id="rId1"/>
  <rowBreaks count="1" manualBreakCount="1">
    <brk id="30" min="1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W186"/>
  <sheetViews>
    <sheetView zoomScale="80" zoomScaleNormal="80" zoomScaleSheetLayoutView="100" workbookViewId="0">
      <pane ySplit="7" topLeftCell="A8" activePane="bottomLeft" state="frozen"/>
      <selection activeCell="E15" sqref="E15"/>
      <selection pane="bottomLeft" activeCell="R7" sqref="R7"/>
    </sheetView>
  </sheetViews>
  <sheetFormatPr defaultRowHeight="12.75"/>
  <cols>
    <col min="1" max="1" width="3.5" style="583" customWidth="1"/>
    <col min="2" max="2" width="3.75" style="583" customWidth="1"/>
    <col min="3" max="3" width="35.5" style="584" customWidth="1"/>
    <col min="4" max="4" width="8.375" style="585" customWidth="1"/>
    <col min="5" max="5" width="23.375" style="586" customWidth="1"/>
    <col min="6" max="6" width="9.875" style="587" customWidth="1"/>
    <col min="7" max="7" width="6.25" style="585" customWidth="1"/>
    <col min="8" max="8" width="5.5" style="585" customWidth="1"/>
    <col min="9" max="9" width="5.25" style="583" customWidth="1"/>
    <col min="10" max="10" width="4.875" style="583" customWidth="1"/>
    <col min="11" max="11" width="4.75" style="583" customWidth="1"/>
    <col min="12" max="12" width="4.125" style="583" customWidth="1"/>
    <col min="13" max="13" width="4.125" style="585" customWidth="1"/>
    <col min="14" max="14" width="10.5" style="585" customWidth="1"/>
    <col min="15" max="15" width="19" style="584" customWidth="1"/>
    <col min="16" max="16" width="3.875" style="584" customWidth="1"/>
    <col min="17" max="255" width="9" style="584"/>
    <col min="256" max="256" width="3.5" style="584" customWidth="1"/>
    <col min="257" max="257" width="3.75" style="584" customWidth="1"/>
    <col min="258" max="258" width="29.25" style="584" customWidth="1"/>
    <col min="259" max="259" width="8.375" style="584" customWidth="1"/>
    <col min="260" max="260" width="21.875" style="584" customWidth="1"/>
    <col min="261" max="262" width="9" style="584"/>
    <col min="263" max="263" width="5.75" style="584" customWidth="1"/>
    <col min="264" max="264" width="5" style="584" customWidth="1"/>
    <col min="265" max="265" width="5.25" style="584" customWidth="1"/>
    <col min="266" max="266" width="4.875" style="584" customWidth="1"/>
    <col min="267" max="267" width="4.75" style="584" customWidth="1"/>
    <col min="268" max="269" width="4.125" style="584" customWidth="1"/>
    <col min="270" max="270" width="8.125" style="584" customWidth="1"/>
    <col min="271" max="271" width="19" style="584" customWidth="1"/>
    <col min="272" max="511" width="9" style="584"/>
    <col min="512" max="512" width="3.5" style="584" customWidth="1"/>
    <col min="513" max="513" width="3.75" style="584" customWidth="1"/>
    <col min="514" max="514" width="29.25" style="584" customWidth="1"/>
    <col min="515" max="515" width="8.375" style="584" customWidth="1"/>
    <col min="516" max="516" width="21.875" style="584" customWidth="1"/>
    <col min="517" max="518" width="9" style="584"/>
    <col min="519" max="519" width="5.75" style="584" customWidth="1"/>
    <col min="520" max="520" width="5" style="584" customWidth="1"/>
    <col min="521" max="521" width="5.25" style="584" customWidth="1"/>
    <col min="522" max="522" width="4.875" style="584" customWidth="1"/>
    <col min="523" max="523" width="4.75" style="584" customWidth="1"/>
    <col min="524" max="525" width="4.125" style="584" customWidth="1"/>
    <col min="526" max="526" width="8.125" style="584" customWidth="1"/>
    <col min="527" max="527" width="19" style="584" customWidth="1"/>
    <col min="528" max="767" width="9" style="584"/>
    <col min="768" max="768" width="3.5" style="584" customWidth="1"/>
    <col min="769" max="769" width="3.75" style="584" customWidth="1"/>
    <col min="770" max="770" width="29.25" style="584" customWidth="1"/>
    <col min="771" max="771" width="8.375" style="584" customWidth="1"/>
    <col min="772" max="772" width="21.875" style="584" customWidth="1"/>
    <col min="773" max="774" width="9" style="584"/>
    <col min="775" max="775" width="5.75" style="584" customWidth="1"/>
    <col min="776" max="776" width="5" style="584" customWidth="1"/>
    <col min="777" max="777" width="5.25" style="584" customWidth="1"/>
    <col min="778" max="778" width="4.875" style="584" customWidth="1"/>
    <col min="779" max="779" width="4.75" style="584" customWidth="1"/>
    <col min="780" max="781" width="4.125" style="584" customWidth="1"/>
    <col min="782" max="782" width="8.125" style="584" customWidth="1"/>
    <col min="783" max="783" width="19" style="584" customWidth="1"/>
    <col min="784" max="1023" width="9" style="584"/>
    <col min="1024" max="1024" width="3.5" style="584" customWidth="1"/>
    <col min="1025" max="1025" width="3.75" style="584" customWidth="1"/>
    <col min="1026" max="1026" width="29.25" style="584" customWidth="1"/>
    <col min="1027" max="1027" width="8.375" style="584" customWidth="1"/>
    <col min="1028" max="1028" width="21.875" style="584" customWidth="1"/>
    <col min="1029" max="1030" width="9" style="584"/>
    <col min="1031" max="1031" width="5.75" style="584" customWidth="1"/>
    <col min="1032" max="1032" width="5" style="584" customWidth="1"/>
    <col min="1033" max="1033" width="5.25" style="584" customWidth="1"/>
    <col min="1034" max="1034" width="4.875" style="584" customWidth="1"/>
    <col min="1035" max="1035" width="4.75" style="584" customWidth="1"/>
    <col min="1036" max="1037" width="4.125" style="584" customWidth="1"/>
    <col min="1038" max="1038" width="8.125" style="584" customWidth="1"/>
    <col min="1039" max="1039" width="19" style="584" customWidth="1"/>
    <col min="1040" max="1279" width="9" style="584"/>
    <col min="1280" max="1280" width="3.5" style="584" customWidth="1"/>
    <col min="1281" max="1281" width="3.75" style="584" customWidth="1"/>
    <col min="1282" max="1282" width="29.25" style="584" customWidth="1"/>
    <col min="1283" max="1283" width="8.375" style="584" customWidth="1"/>
    <col min="1284" max="1284" width="21.875" style="584" customWidth="1"/>
    <col min="1285" max="1286" width="9" style="584"/>
    <col min="1287" max="1287" width="5.75" style="584" customWidth="1"/>
    <col min="1288" max="1288" width="5" style="584" customWidth="1"/>
    <col min="1289" max="1289" width="5.25" style="584" customWidth="1"/>
    <col min="1290" max="1290" width="4.875" style="584" customWidth="1"/>
    <col min="1291" max="1291" width="4.75" style="584" customWidth="1"/>
    <col min="1292" max="1293" width="4.125" style="584" customWidth="1"/>
    <col min="1294" max="1294" width="8.125" style="584" customWidth="1"/>
    <col min="1295" max="1295" width="19" style="584" customWidth="1"/>
    <col min="1296" max="1535" width="9" style="584"/>
    <col min="1536" max="1536" width="3.5" style="584" customWidth="1"/>
    <col min="1537" max="1537" width="3.75" style="584" customWidth="1"/>
    <col min="1538" max="1538" width="29.25" style="584" customWidth="1"/>
    <col min="1539" max="1539" width="8.375" style="584" customWidth="1"/>
    <col min="1540" max="1540" width="21.875" style="584" customWidth="1"/>
    <col min="1541" max="1542" width="9" style="584"/>
    <col min="1543" max="1543" width="5.75" style="584" customWidth="1"/>
    <col min="1544" max="1544" width="5" style="584" customWidth="1"/>
    <col min="1545" max="1545" width="5.25" style="584" customWidth="1"/>
    <col min="1546" max="1546" width="4.875" style="584" customWidth="1"/>
    <col min="1547" max="1547" width="4.75" style="584" customWidth="1"/>
    <col min="1548" max="1549" width="4.125" style="584" customWidth="1"/>
    <col min="1550" max="1550" width="8.125" style="584" customWidth="1"/>
    <col min="1551" max="1551" width="19" style="584" customWidth="1"/>
    <col min="1552" max="1791" width="9" style="584"/>
    <col min="1792" max="1792" width="3.5" style="584" customWidth="1"/>
    <col min="1793" max="1793" width="3.75" style="584" customWidth="1"/>
    <col min="1794" max="1794" width="29.25" style="584" customWidth="1"/>
    <col min="1795" max="1795" width="8.375" style="584" customWidth="1"/>
    <col min="1796" max="1796" width="21.875" style="584" customWidth="1"/>
    <col min="1797" max="1798" width="9" style="584"/>
    <col min="1799" max="1799" width="5.75" style="584" customWidth="1"/>
    <col min="1800" max="1800" width="5" style="584" customWidth="1"/>
    <col min="1801" max="1801" width="5.25" style="584" customWidth="1"/>
    <col min="1802" max="1802" width="4.875" style="584" customWidth="1"/>
    <col min="1803" max="1803" width="4.75" style="584" customWidth="1"/>
    <col min="1804" max="1805" width="4.125" style="584" customWidth="1"/>
    <col min="1806" max="1806" width="8.125" style="584" customWidth="1"/>
    <col min="1807" max="1807" width="19" style="584" customWidth="1"/>
    <col min="1808" max="2047" width="9" style="584"/>
    <col min="2048" max="2048" width="3.5" style="584" customWidth="1"/>
    <col min="2049" max="2049" width="3.75" style="584" customWidth="1"/>
    <col min="2050" max="2050" width="29.25" style="584" customWidth="1"/>
    <col min="2051" max="2051" width="8.375" style="584" customWidth="1"/>
    <col min="2052" max="2052" width="21.875" style="584" customWidth="1"/>
    <col min="2053" max="2054" width="9" style="584"/>
    <col min="2055" max="2055" width="5.75" style="584" customWidth="1"/>
    <col min="2056" max="2056" width="5" style="584" customWidth="1"/>
    <col min="2057" max="2057" width="5.25" style="584" customWidth="1"/>
    <col min="2058" max="2058" width="4.875" style="584" customWidth="1"/>
    <col min="2059" max="2059" width="4.75" style="584" customWidth="1"/>
    <col min="2060" max="2061" width="4.125" style="584" customWidth="1"/>
    <col min="2062" max="2062" width="8.125" style="584" customWidth="1"/>
    <col min="2063" max="2063" width="19" style="584" customWidth="1"/>
    <col min="2064" max="2303" width="9" style="584"/>
    <col min="2304" max="2304" width="3.5" style="584" customWidth="1"/>
    <col min="2305" max="2305" width="3.75" style="584" customWidth="1"/>
    <col min="2306" max="2306" width="29.25" style="584" customWidth="1"/>
    <col min="2307" max="2307" width="8.375" style="584" customWidth="1"/>
    <col min="2308" max="2308" width="21.875" style="584" customWidth="1"/>
    <col min="2309" max="2310" width="9" style="584"/>
    <col min="2311" max="2311" width="5.75" style="584" customWidth="1"/>
    <col min="2312" max="2312" width="5" style="584" customWidth="1"/>
    <col min="2313" max="2313" width="5.25" style="584" customWidth="1"/>
    <col min="2314" max="2314" width="4.875" style="584" customWidth="1"/>
    <col min="2315" max="2315" width="4.75" style="584" customWidth="1"/>
    <col min="2316" max="2317" width="4.125" style="584" customWidth="1"/>
    <col min="2318" max="2318" width="8.125" style="584" customWidth="1"/>
    <col min="2319" max="2319" width="19" style="584" customWidth="1"/>
    <col min="2320" max="2559" width="9" style="584"/>
    <col min="2560" max="2560" width="3.5" style="584" customWidth="1"/>
    <col min="2561" max="2561" width="3.75" style="584" customWidth="1"/>
    <col min="2562" max="2562" width="29.25" style="584" customWidth="1"/>
    <col min="2563" max="2563" width="8.375" style="584" customWidth="1"/>
    <col min="2564" max="2564" width="21.875" style="584" customWidth="1"/>
    <col min="2565" max="2566" width="9" style="584"/>
    <col min="2567" max="2567" width="5.75" style="584" customWidth="1"/>
    <col min="2568" max="2568" width="5" style="584" customWidth="1"/>
    <col min="2569" max="2569" width="5.25" style="584" customWidth="1"/>
    <col min="2570" max="2570" width="4.875" style="584" customWidth="1"/>
    <col min="2571" max="2571" width="4.75" style="584" customWidth="1"/>
    <col min="2572" max="2573" width="4.125" style="584" customWidth="1"/>
    <col min="2574" max="2574" width="8.125" style="584" customWidth="1"/>
    <col min="2575" max="2575" width="19" style="584" customWidth="1"/>
    <col min="2576" max="2815" width="9" style="584"/>
    <col min="2816" max="2816" width="3.5" style="584" customWidth="1"/>
    <col min="2817" max="2817" width="3.75" style="584" customWidth="1"/>
    <col min="2818" max="2818" width="29.25" style="584" customWidth="1"/>
    <col min="2819" max="2819" width="8.375" style="584" customWidth="1"/>
    <col min="2820" max="2820" width="21.875" style="584" customWidth="1"/>
    <col min="2821" max="2822" width="9" style="584"/>
    <col min="2823" max="2823" width="5.75" style="584" customWidth="1"/>
    <col min="2824" max="2824" width="5" style="584" customWidth="1"/>
    <col min="2825" max="2825" width="5.25" style="584" customWidth="1"/>
    <col min="2826" max="2826" width="4.875" style="584" customWidth="1"/>
    <col min="2827" max="2827" width="4.75" style="584" customWidth="1"/>
    <col min="2828" max="2829" width="4.125" style="584" customWidth="1"/>
    <col min="2830" max="2830" width="8.125" style="584" customWidth="1"/>
    <col min="2831" max="2831" width="19" style="584" customWidth="1"/>
    <col min="2832" max="3071" width="9" style="584"/>
    <col min="3072" max="3072" width="3.5" style="584" customWidth="1"/>
    <col min="3073" max="3073" width="3.75" style="584" customWidth="1"/>
    <col min="3074" max="3074" width="29.25" style="584" customWidth="1"/>
    <col min="3075" max="3075" width="8.375" style="584" customWidth="1"/>
    <col min="3076" max="3076" width="21.875" style="584" customWidth="1"/>
    <col min="3077" max="3078" width="9" style="584"/>
    <col min="3079" max="3079" width="5.75" style="584" customWidth="1"/>
    <col min="3080" max="3080" width="5" style="584" customWidth="1"/>
    <col min="3081" max="3081" width="5.25" style="584" customWidth="1"/>
    <col min="3082" max="3082" width="4.875" style="584" customWidth="1"/>
    <col min="3083" max="3083" width="4.75" style="584" customWidth="1"/>
    <col min="3084" max="3085" width="4.125" style="584" customWidth="1"/>
    <col min="3086" max="3086" width="8.125" style="584" customWidth="1"/>
    <col min="3087" max="3087" width="19" style="584" customWidth="1"/>
    <col min="3088" max="3327" width="9" style="584"/>
    <col min="3328" max="3328" width="3.5" style="584" customWidth="1"/>
    <col min="3329" max="3329" width="3.75" style="584" customWidth="1"/>
    <col min="3330" max="3330" width="29.25" style="584" customWidth="1"/>
    <col min="3331" max="3331" width="8.375" style="584" customWidth="1"/>
    <col min="3332" max="3332" width="21.875" style="584" customWidth="1"/>
    <col min="3333" max="3334" width="9" style="584"/>
    <col min="3335" max="3335" width="5.75" style="584" customWidth="1"/>
    <col min="3336" max="3336" width="5" style="584" customWidth="1"/>
    <col min="3337" max="3337" width="5.25" style="584" customWidth="1"/>
    <col min="3338" max="3338" width="4.875" style="584" customWidth="1"/>
    <col min="3339" max="3339" width="4.75" style="584" customWidth="1"/>
    <col min="3340" max="3341" width="4.125" style="584" customWidth="1"/>
    <col min="3342" max="3342" width="8.125" style="584" customWidth="1"/>
    <col min="3343" max="3343" width="19" style="584" customWidth="1"/>
    <col min="3344" max="3583" width="9" style="584"/>
    <col min="3584" max="3584" width="3.5" style="584" customWidth="1"/>
    <col min="3585" max="3585" width="3.75" style="584" customWidth="1"/>
    <col min="3586" max="3586" width="29.25" style="584" customWidth="1"/>
    <col min="3587" max="3587" width="8.375" style="584" customWidth="1"/>
    <col min="3588" max="3588" width="21.875" style="584" customWidth="1"/>
    <col min="3589" max="3590" width="9" style="584"/>
    <col min="3591" max="3591" width="5.75" style="584" customWidth="1"/>
    <col min="3592" max="3592" width="5" style="584" customWidth="1"/>
    <col min="3593" max="3593" width="5.25" style="584" customWidth="1"/>
    <col min="3594" max="3594" width="4.875" style="584" customWidth="1"/>
    <col min="3595" max="3595" width="4.75" style="584" customWidth="1"/>
    <col min="3596" max="3597" width="4.125" style="584" customWidth="1"/>
    <col min="3598" max="3598" width="8.125" style="584" customWidth="1"/>
    <col min="3599" max="3599" width="19" style="584" customWidth="1"/>
    <col min="3600" max="3839" width="9" style="584"/>
    <col min="3840" max="3840" width="3.5" style="584" customWidth="1"/>
    <col min="3841" max="3841" width="3.75" style="584" customWidth="1"/>
    <col min="3842" max="3842" width="29.25" style="584" customWidth="1"/>
    <col min="3843" max="3843" width="8.375" style="584" customWidth="1"/>
    <col min="3844" max="3844" width="21.875" style="584" customWidth="1"/>
    <col min="3845" max="3846" width="9" style="584"/>
    <col min="3847" max="3847" width="5.75" style="584" customWidth="1"/>
    <col min="3848" max="3848" width="5" style="584" customWidth="1"/>
    <col min="3849" max="3849" width="5.25" style="584" customWidth="1"/>
    <col min="3850" max="3850" width="4.875" style="584" customWidth="1"/>
    <col min="3851" max="3851" width="4.75" style="584" customWidth="1"/>
    <col min="3852" max="3853" width="4.125" style="584" customWidth="1"/>
    <col min="3854" max="3854" width="8.125" style="584" customWidth="1"/>
    <col min="3855" max="3855" width="19" style="584" customWidth="1"/>
    <col min="3856" max="4095" width="9" style="584"/>
    <col min="4096" max="4096" width="3.5" style="584" customWidth="1"/>
    <col min="4097" max="4097" width="3.75" style="584" customWidth="1"/>
    <col min="4098" max="4098" width="29.25" style="584" customWidth="1"/>
    <col min="4099" max="4099" width="8.375" style="584" customWidth="1"/>
    <col min="4100" max="4100" width="21.875" style="584" customWidth="1"/>
    <col min="4101" max="4102" width="9" style="584"/>
    <col min="4103" max="4103" width="5.75" style="584" customWidth="1"/>
    <col min="4104" max="4104" width="5" style="584" customWidth="1"/>
    <col min="4105" max="4105" width="5.25" style="584" customWidth="1"/>
    <col min="4106" max="4106" width="4.875" style="584" customWidth="1"/>
    <col min="4107" max="4107" width="4.75" style="584" customWidth="1"/>
    <col min="4108" max="4109" width="4.125" style="584" customWidth="1"/>
    <col min="4110" max="4110" width="8.125" style="584" customWidth="1"/>
    <col min="4111" max="4111" width="19" style="584" customWidth="1"/>
    <col min="4112" max="4351" width="9" style="584"/>
    <col min="4352" max="4352" width="3.5" style="584" customWidth="1"/>
    <col min="4353" max="4353" width="3.75" style="584" customWidth="1"/>
    <col min="4354" max="4354" width="29.25" style="584" customWidth="1"/>
    <col min="4355" max="4355" width="8.375" style="584" customWidth="1"/>
    <col min="4356" max="4356" width="21.875" style="584" customWidth="1"/>
    <col min="4357" max="4358" width="9" style="584"/>
    <col min="4359" max="4359" width="5.75" style="584" customWidth="1"/>
    <col min="4360" max="4360" width="5" style="584" customWidth="1"/>
    <col min="4361" max="4361" width="5.25" style="584" customWidth="1"/>
    <col min="4362" max="4362" width="4.875" style="584" customWidth="1"/>
    <col min="4363" max="4363" width="4.75" style="584" customWidth="1"/>
    <col min="4364" max="4365" width="4.125" style="584" customWidth="1"/>
    <col min="4366" max="4366" width="8.125" style="584" customWidth="1"/>
    <col min="4367" max="4367" width="19" style="584" customWidth="1"/>
    <col min="4368" max="4607" width="9" style="584"/>
    <col min="4608" max="4608" width="3.5" style="584" customWidth="1"/>
    <col min="4609" max="4609" width="3.75" style="584" customWidth="1"/>
    <col min="4610" max="4610" width="29.25" style="584" customWidth="1"/>
    <col min="4611" max="4611" width="8.375" style="584" customWidth="1"/>
    <col min="4612" max="4612" width="21.875" style="584" customWidth="1"/>
    <col min="4613" max="4614" width="9" style="584"/>
    <col min="4615" max="4615" width="5.75" style="584" customWidth="1"/>
    <col min="4616" max="4616" width="5" style="584" customWidth="1"/>
    <col min="4617" max="4617" width="5.25" style="584" customWidth="1"/>
    <col min="4618" max="4618" width="4.875" style="584" customWidth="1"/>
    <col min="4619" max="4619" width="4.75" style="584" customWidth="1"/>
    <col min="4620" max="4621" width="4.125" style="584" customWidth="1"/>
    <col min="4622" max="4622" width="8.125" style="584" customWidth="1"/>
    <col min="4623" max="4623" width="19" style="584" customWidth="1"/>
    <col min="4624" max="4863" width="9" style="584"/>
    <col min="4864" max="4864" width="3.5" style="584" customWidth="1"/>
    <col min="4865" max="4865" width="3.75" style="584" customWidth="1"/>
    <col min="4866" max="4866" width="29.25" style="584" customWidth="1"/>
    <col min="4867" max="4867" width="8.375" style="584" customWidth="1"/>
    <col min="4868" max="4868" width="21.875" style="584" customWidth="1"/>
    <col min="4869" max="4870" width="9" style="584"/>
    <col min="4871" max="4871" width="5.75" style="584" customWidth="1"/>
    <col min="4872" max="4872" width="5" style="584" customWidth="1"/>
    <col min="4873" max="4873" width="5.25" style="584" customWidth="1"/>
    <col min="4874" max="4874" width="4.875" style="584" customWidth="1"/>
    <col min="4875" max="4875" width="4.75" style="584" customWidth="1"/>
    <col min="4876" max="4877" width="4.125" style="584" customWidth="1"/>
    <col min="4878" max="4878" width="8.125" style="584" customWidth="1"/>
    <col min="4879" max="4879" width="19" style="584" customWidth="1"/>
    <col min="4880" max="5119" width="9" style="584"/>
    <col min="5120" max="5120" width="3.5" style="584" customWidth="1"/>
    <col min="5121" max="5121" width="3.75" style="584" customWidth="1"/>
    <col min="5122" max="5122" width="29.25" style="584" customWidth="1"/>
    <col min="5123" max="5123" width="8.375" style="584" customWidth="1"/>
    <col min="5124" max="5124" width="21.875" style="584" customWidth="1"/>
    <col min="5125" max="5126" width="9" style="584"/>
    <col min="5127" max="5127" width="5.75" style="584" customWidth="1"/>
    <col min="5128" max="5128" width="5" style="584" customWidth="1"/>
    <col min="5129" max="5129" width="5.25" style="584" customWidth="1"/>
    <col min="5130" max="5130" width="4.875" style="584" customWidth="1"/>
    <col min="5131" max="5131" width="4.75" style="584" customWidth="1"/>
    <col min="5132" max="5133" width="4.125" style="584" customWidth="1"/>
    <col min="5134" max="5134" width="8.125" style="584" customWidth="1"/>
    <col min="5135" max="5135" width="19" style="584" customWidth="1"/>
    <col min="5136" max="5375" width="9" style="584"/>
    <col min="5376" max="5376" width="3.5" style="584" customWidth="1"/>
    <col min="5377" max="5377" width="3.75" style="584" customWidth="1"/>
    <col min="5378" max="5378" width="29.25" style="584" customWidth="1"/>
    <col min="5379" max="5379" width="8.375" style="584" customWidth="1"/>
    <col min="5380" max="5380" width="21.875" style="584" customWidth="1"/>
    <col min="5381" max="5382" width="9" style="584"/>
    <col min="5383" max="5383" width="5.75" style="584" customWidth="1"/>
    <col min="5384" max="5384" width="5" style="584" customWidth="1"/>
    <col min="5385" max="5385" width="5.25" style="584" customWidth="1"/>
    <col min="5386" max="5386" width="4.875" style="584" customWidth="1"/>
    <col min="5387" max="5387" width="4.75" style="584" customWidth="1"/>
    <col min="5388" max="5389" width="4.125" style="584" customWidth="1"/>
    <col min="5390" max="5390" width="8.125" style="584" customWidth="1"/>
    <col min="5391" max="5391" width="19" style="584" customWidth="1"/>
    <col min="5392" max="5631" width="9" style="584"/>
    <col min="5632" max="5632" width="3.5" style="584" customWidth="1"/>
    <col min="5633" max="5633" width="3.75" style="584" customWidth="1"/>
    <col min="5634" max="5634" width="29.25" style="584" customWidth="1"/>
    <col min="5635" max="5635" width="8.375" style="584" customWidth="1"/>
    <col min="5636" max="5636" width="21.875" style="584" customWidth="1"/>
    <col min="5637" max="5638" width="9" style="584"/>
    <col min="5639" max="5639" width="5.75" style="584" customWidth="1"/>
    <col min="5640" max="5640" width="5" style="584" customWidth="1"/>
    <col min="5641" max="5641" width="5.25" style="584" customWidth="1"/>
    <col min="5642" max="5642" width="4.875" style="584" customWidth="1"/>
    <col min="5643" max="5643" width="4.75" style="584" customWidth="1"/>
    <col min="5644" max="5645" width="4.125" style="584" customWidth="1"/>
    <col min="5646" max="5646" width="8.125" style="584" customWidth="1"/>
    <col min="5647" max="5647" width="19" style="584" customWidth="1"/>
    <col min="5648" max="5887" width="9" style="584"/>
    <col min="5888" max="5888" width="3.5" style="584" customWidth="1"/>
    <col min="5889" max="5889" width="3.75" style="584" customWidth="1"/>
    <col min="5890" max="5890" width="29.25" style="584" customWidth="1"/>
    <col min="5891" max="5891" width="8.375" style="584" customWidth="1"/>
    <col min="5892" max="5892" width="21.875" style="584" customWidth="1"/>
    <col min="5893" max="5894" width="9" style="584"/>
    <col min="5895" max="5895" width="5.75" style="584" customWidth="1"/>
    <col min="5896" max="5896" width="5" style="584" customWidth="1"/>
    <col min="5897" max="5897" width="5.25" style="584" customWidth="1"/>
    <col min="5898" max="5898" width="4.875" style="584" customWidth="1"/>
    <col min="5899" max="5899" width="4.75" style="584" customWidth="1"/>
    <col min="5900" max="5901" width="4.125" style="584" customWidth="1"/>
    <col min="5902" max="5902" width="8.125" style="584" customWidth="1"/>
    <col min="5903" max="5903" width="19" style="584" customWidth="1"/>
    <col min="5904" max="6143" width="9" style="584"/>
    <col min="6144" max="6144" width="3.5" style="584" customWidth="1"/>
    <col min="6145" max="6145" width="3.75" style="584" customWidth="1"/>
    <col min="6146" max="6146" width="29.25" style="584" customWidth="1"/>
    <col min="6147" max="6147" width="8.375" style="584" customWidth="1"/>
    <col min="6148" max="6148" width="21.875" style="584" customWidth="1"/>
    <col min="6149" max="6150" width="9" style="584"/>
    <col min="6151" max="6151" width="5.75" style="584" customWidth="1"/>
    <col min="6152" max="6152" width="5" style="584" customWidth="1"/>
    <col min="6153" max="6153" width="5.25" style="584" customWidth="1"/>
    <col min="6154" max="6154" width="4.875" style="584" customWidth="1"/>
    <col min="6155" max="6155" width="4.75" style="584" customWidth="1"/>
    <col min="6156" max="6157" width="4.125" style="584" customWidth="1"/>
    <col min="6158" max="6158" width="8.125" style="584" customWidth="1"/>
    <col min="6159" max="6159" width="19" style="584" customWidth="1"/>
    <col min="6160" max="6399" width="9" style="584"/>
    <col min="6400" max="6400" width="3.5" style="584" customWidth="1"/>
    <col min="6401" max="6401" width="3.75" style="584" customWidth="1"/>
    <col min="6402" max="6402" width="29.25" style="584" customWidth="1"/>
    <col min="6403" max="6403" width="8.375" style="584" customWidth="1"/>
    <col min="6404" max="6404" width="21.875" style="584" customWidth="1"/>
    <col min="6405" max="6406" width="9" style="584"/>
    <col min="6407" max="6407" width="5.75" style="584" customWidth="1"/>
    <col min="6408" max="6408" width="5" style="584" customWidth="1"/>
    <col min="6409" max="6409" width="5.25" style="584" customWidth="1"/>
    <col min="6410" max="6410" width="4.875" style="584" customWidth="1"/>
    <col min="6411" max="6411" width="4.75" style="584" customWidth="1"/>
    <col min="6412" max="6413" width="4.125" style="584" customWidth="1"/>
    <col min="6414" max="6414" width="8.125" style="584" customWidth="1"/>
    <col min="6415" max="6415" width="19" style="584" customWidth="1"/>
    <col min="6416" max="6655" width="9" style="584"/>
    <col min="6656" max="6656" width="3.5" style="584" customWidth="1"/>
    <col min="6657" max="6657" width="3.75" style="584" customWidth="1"/>
    <col min="6658" max="6658" width="29.25" style="584" customWidth="1"/>
    <col min="6659" max="6659" width="8.375" style="584" customWidth="1"/>
    <col min="6660" max="6660" width="21.875" style="584" customWidth="1"/>
    <col min="6661" max="6662" width="9" style="584"/>
    <col min="6663" max="6663" width="5.75" style="584" customWidth="1"/>
    <col min="6664" max="6664" width="5" style="584" customWidth="1"/>
    <col min="6665" max="6665" width="5.25" style="584" customWidth="1"/>
    <col min="6666" max="6666" width="4.875" style="584" customWidth="1"/>
    <col min="6667" max="6667" width="4.75" style="584" customWidth="1"/>
    <col min="6668" max="6669" width="4.125" style="584" customWidth="1"/>
    <col min="6670" max="6670" width="8.125" style="584" customWidth="1"/>
    <col min="6671" max="6671" width="19" style="584" customWidth="1"/>
    <col min="6672" max="6911" width="9" style="584"/>
    <col min="6912" max="6912" width="3.5" style="584" customWidth="1"/>
    <col min="6913" max="6913" width="3.75" style="584" customWidth="1"/>
    <col min="6914" max="6914" width="29.25" style="584" customWidth="1"/>
    <col min="6915" max="6915" width="8.375" style="584" customWidth="1"/>
    <col min="6916" max="6916" width="21.875" style="584" customWidth="1"/>
    <col min="6917" max="6918" width="9" style="584"/>
    <col min="6919" max="6919" width="5.75" style="584" customWidth="1"/>
    <col min="6920" max="6920" width="5" style="584" customWidth="1"/>
    <col min="6921" max="6921" width="5.25" style="584" customWidth="1"/>
    <col min="6922" max="6922" width="4.875" style="584" customWidth="1"/>
    <col min="6923" max="6923" width="4.75" style="584" customWidth="1"/>
    <col min="6924" max="6925" width="4.125" style="584" customWidth="1"/>
    <col min="6926" max="6926" width="8.125" style="584" customWidth="1"/>
    <col min="6927" max="6927" width="19" style="584" customWidth="1"/>
    <col min="6928" max="7167" width="9" style="584"/>
    <col min="7168" max="7168" width="3.5" style="584" customWidth="1"/>
    <col min="7169" max="7169" width="3.75" style="584" customWidth="1"/>
    <col min="7170" max="7170" width="29.25" style="584" customWidth="1"/>
    <col min="7171" max="7171" width="8.375" style="584" customWidth="1"/>
    <col min="7172" max="7172" width="21.875" style="584" customWidth="1"/>
    <col min="7173" max="7174" width="9" style="584"/>
    <col min="7175" max="7175" width="5.75" style="584" customWidth="1"/>
    <col min="7176" max="7176" width="5" style="584" customWidth="1"/>
    <col min="7177" max="7177" width="5.25" style="584" customWidth="1"/>
    <col min="7178" max="7178" width="4.875" style="584" customWidth="1"/>
    <col min="7179" max="7179" width="4.75" style="584" customWidth="1"/>
    <col min="7180" max="7181" width="4.125" style="584" customWidth="1"/>
    <col min="7182" max="7182" width="8.125" style="584" customWidth="1"/>
    <col min="7183" max="7183" width="19" style="584" customWidth="1"/>
    <col min="7184" max="7423" width="9" style="584"/>
    <col min="7424" max="7424" width="3.5" style="584" customWidth="1"/>
    <col min="7425" max="7425" width="3.75" style="584" customWidth="1"/>
    <col min="7426" max="7426" width="29.25" style="584" customWidth="1"/>
    <col min="7427" max="7427" width="8.375" style="584" customWidth="1"/>
    <col min="7428" max="7428" width="21.875" style="584" customWidth="1"/>
    <col min="7429" max="7430" width="9" style="584"/>
    <col min="7431" max="7431" width="5.75" style="584" customWidth="1"/>
    <col min="7432" max="7432" width="5" style="584" customWidth="1"/>
    <col min="7433" max="7433" width="5.25" style="584" customWidth="1"/>
    <col min="7434" max="7434" width="4.875" style="584" customWidth="1"/>
    <col min="7435" max="7435" width="4.75" style="584" customWidth="1"/>
    <col min="7436" max="7437" width="4.125" style="584" customWidth="1"/>
    <col min="7438" max="7438" width="8.125" style="584" customWidth="1"/>
    <col min="7439" max="7439" width="19" style="584" customWidth="1"/>
    <col min="7440" max="7679" width="9" style="584"/>
    <col min="7680" max="7680" width="3.5" style="584" customWidth="1"/>
    <col min="7681" max="7681" width="3.75" style="584" customWidth="1"/>
    <col min="7682" max="7682" width="29.25" style="584" customWidth="1"/>
    <col min="7683" max="7683" width="8.375" style="584" customWidth="1"/>
    <col min="7684" max="7684" width="21.875" style="584" customWidth="1"/>
    <col min="7685" max="7686" width="9" style="584"/>
    <col min="7687" max="7687" width="5.75" style="584" customWidth="1"/>
    <col min="7688" max="7688" width="5" style="584" customWidth="1"/>
    <col min="7689" max="7689" width="5.25" style="584" customWidth="1"/>
    <col min="7690" max="7690" width="4.875" style="584" customWidth="1"/>
    <col min="7691" max="7691" width="4.75" style="584" customWidth="1"/>
    <col min="7692" max="7693" width="4.125" style="584" customWidth="1"/>
    <col min="7694" max="7694" width="8.125" style="584" customWidth="1"/>
    <col min="7695" max="7695" width="19" style="584" customWidth="1"/>
    <col min="7696" max="7935" width="9" style="584"/>
    <col min="7936" max="7936" width="3.5" style="584" customWidth="1"/>
    <col min="7937" max="7937" width="3.75" style="584" customWidth="1"/>
    <col min="7938" max="7938" width="29.25" style="584" customWidth="1"/>
    <col min="7939" max="7939" width="8.375" style="584" customWidth="1"/>
    <col min="7940" max="7940" width="21.875" style="584" customWidth="1"/>
    <col min="7941" max="7942" width="9" style="584"/>
    <col min="7943" max="7943" width="5.75" style="584" customWidth="1"/>
    <col min="7944" max="7944" width="5" style="584" customWidth="1"/>
    <col min="7945" max="7945" width="5.25" style="584" customWidth="1"/>
    <col min="7946" max="7946" width="4.875" style="584" customWidth="1"/>
    <col min="7947" max="7947" width="4.75" style="584" customWidth="1"/>
    <col min="7948" max="7949" width="4.125" style="584" customWidth="1"/>
    <col min="7950" max="7950" width="8.125" style="584" customWidth="1"/>
    <col min="7951" max="7951" width="19" style="584" customWidth="1"/>
    <col min="7952" max="8191" width="9" style="584"/>
    <col min="8192" max="8192" width="3.5" style="584" customWidth="1"/>
    <col min="8193" max="8193" width="3.75" style="584" customWidth="1"/>
    <col min="8194" max="8194" width="29.25" style="584" customWidth="1"/>
    <col min="8195" max="8195" width="8.375" style="584" customWidth="1"/>
    <col min="8196" max="8196" width="21.875" style="584" customWidth="1"/>
    <col min="8197" max="8198" width="9" style="584"/>
    <col min="8199" max="8199" width="5.75" style="584" customWidth="1"/>
    <col min="8200" max="8200" width="5" style="584" customWidth="1"/>
    <col min="8201" max="8201" width="5.25" style="584" customWidth="1"/>
    <col min="8202" max="8202" width="4.875" style="584" customWidth="1"/>
    <col min="8203" max="8203" width="4.75" style="584" customWidth="1"/>
    <col min="8204" max="8205" width="4.125" style="584" customWidth="1"/>
    <col min="8206" max="8206" width="8.125" style="584" customWidth="1"/>
    <col min="8207" max="8207" width="19" style="584" customWidth="1"/>
    <col min="8208" max="8447" width="9" style="584"/>
    <col min="8448" max="8448" width="3.5" style="584" customWidth="1"/>
    <col min="8449" max="8449" width="3.75" style="584" customWidth="1"/>
    <col min="8450" max="8450" width="29.25" style="584" customWidth="1"/>
    <col min="8451" max="8451" width="8.375" style="584" customWidth="1"/>
    <col min="8452" max="8452" width="21.875" style="584" customWidth="1"/>
    <col min="8453" max="8454" width="9" style="584"/>
    <col min="8455" max="8455" width="5.75" style="584" customWidth="1"/>
    <col min="8456" max="8456" width="5" style="584" customWidth="1"/>
    <col min="8457" max="8457" width="5.25" style="584" customWidth="1"/>
    <col min="8458" max="8458" width="4.875" style="584" customWidth="1"/>
    <col min="8459" max="8459" width="4.75" style="584" customWidth="1"/>
    <col min="8460" max="8461" width="4.125" style="584" customWidth="1"/>
    <col min="8462" max="8462" width="8.125" style="584" customWidth="1"/>
    <col min="8463" max="8463" width="19" style="584" customWidth="1"/>
    <col min="8464" max="8703" width="9" style="584"/>
    <col min="8704" max="8704" width="3.5" style="584" customWidth="1"/>
    <col min="8705" max="8705" width="3.75" style="584" customWidth="1"/>
    <col min="8706" max="8706" width="29.25" style="584" customWidth="1"/>
    <col min="8707" max="8707" width="8.375" style="584" customWidth="1"/>
    <col min="8708" max="8708" width="21.875" style="584" customWidth="1"/>
    <col min="8709" max="8710" width="9" style="584"/>
    <col min="8711" max="8711" width="5.75" style="584" customWidth="1"/>
    <col min="8712" max="8712" width="5" style="584" customWidth="1"/>
    <col min="8713" max="8713" width="5.25" style="584" customWidth="1"/>
    <col min="8714" max="8714" width="4.875" style="584" customWidth="1"/>
    <col min="8715" max="8715" width="4.75" style="584" customWidth="1"/>
    <col min="8716" max="8717" width="4.125" style="584" customWidth="1"/>
    <col min="8718" max="8718" width="8.125" style="584" customWidth="1"/>
    <col min="8719" max="8719" width="19" style="584" customWidth="1"/>
    <col min="8720" max="8959" width="9" style="584"/>
    <col min="8960" max="8960" width="3.5" style="584" customWidth="1"/>
    <col min="8961" max="8961" width="3.75" style="584" customWidth="1"/>
    <col min="8962" max="8962" width="29.25" style="584" customWidth="1"/>
    <col min="8963" max="8963" width="8.375" style="584" customWidth="1"/>
    <col min="8964" max="8964" width="21.875" style="584" customWidth="1"/>
    <col min="8965" max="8966" width="9" style="584"/>
    <col min="8967" max="8967" width="5.75" style="584" customWidth="1"/>
    <col min="8968" max="8968" width="5" style="584" customWidth="1"/>
    <col min="8969" max="8969" width="5.25" style="584" customWidth="1"/>
    <col min="8970" max="8970" width="4.875" style="584" customWidth="1"/>
    <col min="8971" max="8971" width="4.75" style="584" customWidth="1"/>
    <col min="8972" max="8973" width="4.125" style="584" customWidth="1"/>
    <col min="8974" max="8974" width="8.125" style="584" customWidth="1"/>
    <col min="8975" max="8975" width="19" style="584" customWidth="1"/>
    <col min="8976" max="9215" width="9" style="584"/>
    <col min="9216" max="9216" width="3.5" style="584" customWidth="1"/>
    <col min="9217" max="9217" width="3.75" style="584" customWidth="1"/>
    <col min="9218" max="9218" width="29.25" style="584" customWidth="1"/>
    <col min="9219" max="9219" width="8.375" style="584" customWidth="1"/>
    <col min="9220" max="9220" width="21.875" style="584" customWidth="1"/>
    <col min="9221" max="9222" width="9" style="584"/>
    <col min="9223" max="9223" width="5.75" style="584" customWidth="1"/>
    <col min="9224" max="9224" width="5" style="584" customWidth="1"/>
    <col min="9225" max="9225" width="5.25" style="584" customWidth="1"/>
    <col min="9226" max="9226" width="4.875" style="584" customWidth="1"/>
    <col min="9227" max="9227" width="4.75" style="584" customWidth="1"/>
    <col min="9228" max="9229" width="4.125" style="584" customWidth="1"/>
    <col min="9230" max="9230" width="8.125" style="584" customWidth="1"/>
    <col min="9231" max="9231" width="19" style="584" customWidth="1"/>
    <col min="9232" max="9471" width="9" style="584"/>
    <col min="9472" max="9472" width="3.5" style="584" customWidth="1"/>
    <col min="9473" max="9473" width="3.75" style="584" customWidth="1"/>
    <col min="9474" max="9474" width="29.25" style="584" customWidth="1"/>
    <col min="9475" max="9475" width="8.375" style="584" customWidth="1"/>
    <col min="9476" max="9476" width="21.875" style="584" customWidth="1"/>
    <col min="9477" max="9478" width="9" style="584"/>
    <col min="9479" max="9479" width="5.75" style="584" customWidth="1"/>
    <col min="9480" max="9480" width="5" style="584" customWidth="1"/>
    <col min="9481" max="9481" width="5.25" style="584" customWidth="1"/>
    <col min="9482" max="9482" width="4.875" style="584" customWidth="1"/>
    <col min="9483" max="9483" width="4.75" style="584" customWidth="1"/>
    <col min="9484" max="9485" width="4.125" style="584" customWidth="1"/>
    <col min="9486" max="9486" width="8.125" style="584" customWidth="1"/>
    <col min="9487" max="9487" width="19" style="584" customWidth="1"/>
    <col min="9488" max="9727" width="9" style="584"/>
    <col min="9728" max="9728" width="3.5" style="584" customWidth="1"/>
    <col min="9729" max="9729" width="3.75" style="584" customWidth="1"/>
    <col min="9730" max="9730" width="29.25" style="584" customWidth="1"/>
    <col min="9731" max="9731" width="8.375" style="584" customWidth="1"/>
    <col min="9732" max="9732" width="21.875" style="584" customWidth="1"/>
    <col min="9733" max="9734" width="9" style="584"/>
    <col min="9735" max="9735" width="5.75" style="584" customWidth="1"/>
    <col min="9736" max="9736" width="5" style="584" customWidth="1"/>
    <col min="9737" max="9737" width="5.25" style="584" customWidth="1"/>
    <col min="9738" max="9738" width="4.875" style="584" customWidth="1"/>
    <col min="9739" max="9739" width="4.75" style="584" customWidth="1"/>
    <col min="9740" max="9741" width="4.125" style="584" customWidth="1"/>
    <col min="9742" max="9742" width="8.125" style="584" customWidth="1"/>
    <col min="9743" max="9743" width="19" style="584" customWidth="1"/>
    <col min="9744" max="9983" width="9" style="584"/>
    <col min="9984" max="9984" width="3.5" style="584" customWidth="1"/>
    <col min="9985" max="9985" width="3.75" style="584" customWidth="1"/>
    <col min="9986" max="9986" width="29.25" style="584" customWidth="1"/>
    <col min="9987" max="9987" width="8.375" style="584" customWidth="1"/>
    <col min="9988" max="9988" width="21.875" style="584" customWidth="1"/>
    <col min="9989" max="9990" width="9" style="584"/>
    <col min="9991" max="9991" width="5.75" style="584" customWidth="1"/>
    <col min="9992" max="9992" width="5" style="584" customWidth="1"/>
    <col min="9993" max="9993" width="5.25" style="584" customWidth="1"/>
    <col min="9994" max="9994" width="4.875" style="584" customWidth="1"/>
    <col min="9995" max="9995" width="4.75" style="584" customWidth="1"/>
    <col min="9996" max="9997" width="4.125" style="584" customWidth="1"/>
    <col min="9998" max="9998" width="8.125" style="584" customWidth="1"/>
    <col min="9999" max="9999" width="19" style="584" customWidth="1"/>
    <col min="10000" max="10239" width="9" style="584"/>
    <col min="10240" max="10240" width="3.5" style="584" customWidth="1"/>
    <col min="10241" max="10241" width="3.75" style="584" customWidth="1"/>
    <col min="10242" max="10242" width="29.25" style="584" customWidth="1"/>
    <col min="10243" max="10243" width="8.375" style="584" customWidth="1"/>
    <col min="10244" max="10244" width="21.875" style="584" customWidth="1"/>
    <col min="10245" max="10246" width="9" style="584"/>
    <col min="10247" max="10247" width="5.75" style="584" customWidth="1"/>
    <col min="10248" max="10248" width="5" style="584" customWidth="1"/>
    <col min="10249" max="10249" width="5.25" style="584" customWidth="1"/>
    <col min="10250" max="10250" width="4.875" style="584" customWidth="1"/>
    <col min="10251" max="10251" width="4.75" style="584" customWidth="1"/>
    <col min="10252" max="10253" width="4.125" style="584" customWidth="1"/>
    <col min="10254" max="10254" width="8.125" style="584" customWidth="1"/>
    <col min="10255" max="10255" width="19" style="584" customWidth="1"/>
    <col min="10256" max="10495" width="9" style="584"/>
    <col min="10496" max="10496" width="3.5" style="584" customWidth="1"/>
    <col min="10497" max="10497" width="3.75" style="584" customWidth="1"/>
    <col min="10498" max="10498" width="29.25" style="584" customWidth="1"/>
    <col min="10499" max="10499" width="8.375" style="584" customWidth="1"/>
    <col min="10500" max="10500" width="21.875" style="584" customWidth="1"/>
    <col min="10501" max="10502" width="9" style="584"/>
    <col min="10503" max="10503" width="5.75" style="584" customWidth="1"/>
    <col min="10504" max="10504" width="5" style="584" customWidth="1"/>
    <col min="10505" max="10505" width="5.25" style="584" customWidth="1"/>
    <col min="10506" max="10506" width="4.875" style="584" customWidth="1"/>
    <col min="10507" max="10507" width="4.75" style="584" customWidth="1"/>
    <col min="10508" max="10509" width="4.125" style="584" customWidth="1"/>
    <col min="10510" max="10510" width="8.125" style="584" customWidth="1"/>
    <col min="10511" max="10511" width="19" style="584" customWidth="1"/>
    <col min="10512" max="10751" width="9" style="584"/>
    <col min="10752" max="10752" width="3.5" style="584" customWidth="1"/>
    <col min="10753" max="10753" width="3.75" style="584" customWidth="1"/>
    <col min="10754" max="10754" width="29.25" style="584" customWidth="1"/>
    <col min="10755" max="10755" width="8.375" style="584" customWidth="1"/>
    <col min="10756" max="10756" width="21.875" style="584" customWidth="1"/>
    <col min="10757" max="10758" width="9" style="584"/>
    <col min="10759" max="10759" width="5.75" style="584" customWidth="1"/>
    <col min="10760" max="10760" width="5" style="584" customWidth="1"/>
    <col min="10761" max="10761" width="5.25" style="584" customWidth="1"/>
    <col min="10762" max="10762" width="4.875" style="584" customWidth="1"/>
    <col min="10763" max="10763" width="4.75" style="584" customWidth="1"/>
    <col min="10764" max="10765" width="4.125" style="584" customWidth="1"/>
    <col min="10766" max="10766" width="8.125" style="584" customWidth="1"/>
    <col min="10767" max="10767" width="19" style="584" customWidth="1"/>
    <col min="10768" max="11007" width="9" style="584"/>
    <col min="11008" max="11008" width="3.5" style="584" customWidth="1"/>
    <col min="11009" max="11009" width="3.75" style="584" customWidth="1"/>
    <col min="11010" max="11010" width="29.25" style="584" customWidth="1"/>
    <col min="11011" max="11011" width="8.375" style="584" customWidth="1"/>
    <col min="11012" max="11012" width="21.875" style="584" customWidth="1"/>
    <col min="11013" max="11014" width="9" style="584"/>
    <col min="11015" max="11015" width="5.75" style="584" customWidth="1"/>
    <col min="11016" max="11016" width="5" style="584" customWidth="1"/>
    <col min="11017" max="11017" width="5.25" style="584" customWidth="1"/>
    <col min="11018" max="11018" width="4.875" style="584" customWidth="1"/>
    <col min="11019" max="11019" width="4.75" style="584" customWidth="1"/>
    <col min="11020" max="11021" width="4.125" style="584" customWidth="1"/>
    <col min="11022" max="11022" width="8.125" style="584" customWidth="1"/>
    <col min="11023" max="11023" width="19" style="584" customWidth="1"/>
    <col min="11024" max="11263" width="9" style="584"/>
    <col min="11264" max="11264" width="3.5" style="584" customWidth="1"/>
    <col min="11265" max="11265" width="3.75" style="584" customWidth="1"/>
    <col min="11266" max="11266" width="29.25" style="584" customWidth="1"/>
    <col min="11267" max="11267" width="8.375" style="584" customWidth="1"/>
    <col min="11268" max="11268" width="21.875" style="584" customWidth="1"/>
    <col min="11269" max="11270" width="9" style="584"/>
    <col min="11271" max="11271" width="5.75" style="584" customWidth="1"/>
    <col min="11272" max="11272" width="5" style="584" customWidth="1"/>
    <col min="11273" max="11273" width="5.25" style="584" customWidth="1"/>
    <col min="11274" max="11274" width="4.875" style="584" customWidth="1"/>
    <col min="11275" max="11275" width="4.75" style="584" customWidth="1"/>
    <col min="11276" max="11277" width="4.125" style="584" customWidth="1"/>
    <col min="11278" max="11278" width="8.125" style="584" customWidth="1"/>
    <col min="11279" max="11279" width="19" style="584" customWidth="1"/>
    <col min="11280" max="11519" width="9" style="584"/>
    <col min="11520" max="11520" width="3.5" style="584" customWidth="1"/>
    <col min="11521" max="11521" width="3.75" style="584" customWidth="1"/>
    <col min="11522" max="11522" width="29.25" style="584" customWidth="1"/>
    <col min="11523" max="11523" width="8.375" style="584" customWidth="1"/>
    <col min="11524" max="11524" width="21.875" style="584" customWidth="1"/>
    <col min="11525" max="11526" width="9" style="584"/>
    <col min="11527" max="11527" width="5.75" style="584" customWidth="1"/>
    <col min="11528" max="11528" width="5" style="584" customWidth="1"/>
    <col min="11529" max="11529" width="5.25" style="584" customWidth="1"/>
    <col min="11530" max="11530" width="4.875" style="584" customWidth="1"/>
    <col min="11531" max="11531" width="4.75" style="584" customWidth="1"/>
    <col min="11532" max="11533" width="4.125" style="584" customWidth="1"/>
    <col min="11534" max="11534" width="8.125" style="584" customWidth="1"/>
    <col min="11535" max="11535" width="19" style="584" customWidth="1"/>
    <col min="11536" max="11775" width="9" style="584"/>
    <col min="11776" max="11776" width="3.5" style="584" customWidth="1"/>
    <col min="11777" max="11777" width="3.75" style="584" customWidth="1"/>
    <col min="11778" max="11778" width="29.25" style="584" customWidth="1"/>
    <col min="11779" max="11779" width="8.375" style="584" customWidth="1"/>
    <col min="11780" max="11780" width="21.875" style="584" customWidth="1"/>
    <col min="11781" max="11782" width="9" style="584"/>
    <col min="11783" max="11783" width="5.75" style="584" customWidth="1"/>
    <col min="11784" max="11784" width="5" style="584" customWidth="1"/>
    <col min="11785" max="11785" width="5.25" style="584" customWidth="1"/>
    <col min="11786" max="11786" width="4.875" style="584" customWidth="1"/>
    <col min="11787" max="11787" width="4.75" style="584" customWidth="1"/>
    <col min="11788" max="11789" width="4.125" style="584" customWidth="1"/>
    <col min="11790" max="11790" width="8.125" style="584" customWidth="1"/>
    <col min="11791" max="11791" width="19" style="584" customWidth="1"/>
    <col min="11792" max="12031" width="9" style="584"/>
    <col min="12032" max="12032" width="3.5" style="584" customWidth="1"/>
    <col min="12033" max="12033" width="3.75" style="584" customWidth="1"/>
    <col min="12034" max="12034" width="29.25" style="584" customWidth="1"/>
    <col min="12035" max="12035" width="8.375" style="584" customWidth="1"/>
    <col min="12036" max="12036" width="21.875" style="584" customWidth="1"/>
    <col min="12037" max="12038" width="9" style="584"/>
    <col min="12039" max="12039" width="5.75" style="584" customWidth="1"/>
    <col min="12040" max="12040" width="5" style="584" customWidth="1"/>
    <col min="12041" max="12041" width="5.25" style="584" customWidth="1"/>
    <col min="12042" max="12042" width="4.875" style="584" customWidth="1"/>
    <col min="12043" max="12043" width="4.75" style="584" customWidth="1"/>
    <col min="12044" max="12045" width="4.125" style="584" customWidth="1"/>
    <col min="12046" max="12046" width="8.125" style="584" customWidth="1"/>
    <col min="12047" max="12047" width="19" style="584" customWidth="1"/>
    <col min="12048" max="12287" width="9" style="584"/>
    <col min="12288" max="12288" width="3.5" style="584" customWidth="1"/>
    <col min="12289" max="12289" width="3.75" style="584" customWidth="1"/>
    <col min="12290" max="12290" width="29.25" style="584" customWidth="1"/>
    <col min="12291" max="12291" width="8.375" style="584" customWidth="1"/>
    <col min="12292" max="12292" width="21.875" style="584" customWidth="1"/>
    <col min="12293" max="12294" width="9" style="584"/>
    <col min="12295" max="12295" width="5.75" style="584" customWidth="1"/>
    <col min="12296" max="12296" width="5" style="584" customWidth="1"/>
    <col min="12297" max="12297" width="5.25" style="584" customWidth="1"/>
    <col min="12298" max="12298" width="4.875" style="584" customWidth="1"/>
    <col min="12299" max="12299" width="4.75" style="584" customWidth="1"/>
    <col min="12300" max="12301" width="4.125" style="584" customWidth="1"/>
    <col min="12302" max="12302" width="8.125" style="584" customWidth="1"/>
    <col min="12303" max="12303" width="19" style="584" customWidth="1"/>
    <col min="12304" max="12543" width="9" style="584"/>
    <col min="12544" max="12544" width="3.5" style="584" customWidth="1"/>
    <col min="12545" max="12545" width="3.75" style="584" customWidth="1"/>
    <col min="12546" max="12546" width="29.25" style="584" customWidth="1"/>
    <col min="12547" max="12547" width="8.375" style="584" customWidth="1"/>
    <col min="12548" max="12548" width="21.875" style="584" customWidth="1"/>
    <col min="12549" max="12550" width="9" style="584"/>
    <col min="12551" max="12551" width="5.75" style="584" customWidth="1"/>
    <col min="12552" max="12552" width="5" style="584" customWidth="1"/>
    <col min="12553" max="12553" width="5.25" style="584" customWidth="1"/>
    <col min="12554" max="12554" width="4.875" style="584" customWidth="1"/>
    <col min="12555" max="12555" width="4.75" style="584" customWidth="1"/>
    <col min="12556" max="12557" width="4.125" style="584" customWidth="1"/>
    <col min="12558" max="12558" width="8.125" style="584" customWidth="1"/>
    <col min="12559" max="12559" width="19" style="584" customWidth="1"/>
    <col min="12560" max="12799" width="9" style="584"/>
    <col min="12800" max="12800" width="3.5" style="584" customWidth="1"/>
    <col min="12801" max="12801" width="3.75" style="584" customWidth="1"/>
    <col min="12802" max="12802" width="29.25" style="584" customWidth="1"/>
    <col min="12803" max="12803" width="8.375" style="584" customWidth="1"/>
    <col min="12804" max="12804" width="21.875" style="584" customWidth="1"/>
    <col min="12805" max="12806" width="9" style="584"/>
    <col min="12807" max="12807" width="5.75" style="584" customWidth="1"/>
    <col min="12808" max="12808" width="5" style="584" customWidth="1"/>
    <col min="12809" max="12809" width="5.25" style="584" customWidth="1"/>
    <col min="12810" max="12810" width="4.875" style="584" customWidth="1"/>
    <col min="12811" max="12811" width="4.75" style="584" customWidth="1"/>
    <col min="12812" max="12813" width="4.125" style="584" customWidth="1"/>
    <col min="12814" max="12814" width="8.125" style="584" customWidth="1"/>
    <col min="12815" max="12815" width="19" style="584" customWidth="1"/>
    <col min="12816" max="13055" width="9" style="584"/>
    <col min="13056" max="13056" width="3.5" style="584" customWidth="1"/>
    <col min="13057" max="13057" width="3.75" style="584" customWidth="1"/>
    <col min="13058" max="13058" width="29.25" style="584" customWidth="1"/>
    <col min="13059" max="13059" width="8.375" style="584" customWidth="1"/>
    <col min="13060" max="13060" width="21.875" style="584" customWidth="1"/>
    <col min="13061" max="13062" width="9" style="584"/>
    <col min="13063" max="13063" width="5.75" style="584" customWidth="1"/>
    <col min="13064" max="13064" width="5" style="584" customWidth="1"/>
    <col min="13065" max="13065" width="5.25" style="584" customWidth="1"/>
    <col min="13066" max="13066" width="4.875" style="584" customWidth="1"/>
    <col min="13067" max="13067" width="4.75" style="584" customWidth="1"/>
    <col min="13068" max="13069" width="4.125" style="584" customWidth="1"/>
    <col min="13070" max="13070" width="8.125" style="584" customWidth="1"/>
    <col min="13071" max="13071" width="19" style="584" customWidth="1"/>
    <col min="13072" max="13311" width="9" style="584"/>
    <col min="13312" max="13312" width="3.5" style="584" customWidth="1"/>
    <col min="13313" max="13313" width="3.75" style="584" customWidth="1"/>
    <col min="13314" max="13314" width="29.25" style="584" customWidth="1"/>
    <col min="13315" max="13315" width="8.375" style="584" customWidth="1"/>
    <col min="13316" max="13316" width="21.875" style="584" customWidth="1"/>
    <col min="13317" max="13318" width="9" style="584"/>
    <col min="13319" max="13319" width="5.75" style="584" customWidth="1"/>
    <col min="13320" max="13320" width="5" style="584" customWidth="1"/>
    <col min="13321" max="13321" width="5.25" style="584" customWidth="1"/>
    <col min="13322" max="13322" width="4.875" style="584" customWidth="1"/>
    <col min="13323" max="13323" width="4.75" style="584" customWidth="1"/>
    <col min="13324" max="13325" width="4.125" style="584" customWidth="1"/>
    <col min="13326" max="13326" width="8.125" style="584" customWidth="1"/>
    <col min="13327" max="13327" width="19" style="584" customWidth="1"/>
    <col min="13328" max="13567" width="9" style="584"/>
    <col min="13568" max="13568" width="3.5" style="584" customWidth="1"/>
    <col min="13569" max="13569" width="3.75" style="584" customWidth="1"/>
    <col min="13570" max="13570" width="29.25" style="584" customWidth="1"/>
    <col min="13571" max="13571" width="8.375" style="584" customWidth="1"/>
    <col min="13572" max="13572" width="21.875" style="584" customWidth="1"/>
    <col min="13573" max="13574" width="9" style="584"/>
    <col min="13575" max="13575" width="5.75" style="584" customWidth="1"/>
    <col min="13576" max="13576" width="5" style="584" customWidth="1"/>
    <col min="13577" max="13577" width="5.25" style="584" customWidth="1"/>
    <col min="13578" max="13578" width="4.875" style="584" customWidth="1"/>
    <col min="13579" max="13579" width="4.75" style="584" customWidth="1"/>
    <col min="13580" max="13581" width="4.125" style="584" customWidth="1"/>
    <col min="13582" max="13582" width="8.125" style="584" customWidth="1"/>
    <col min="13583" max="13583" width="19" style="584" customWidth="1"/>
    <col min="13584" max="13823" width="9" style="584"/>
    <col min="13824" max="13824" width="3.5" style="584" customWidth="1"/>
    <col min="13825" max="13825" width="3.75" style="584" customWidth="1"/>
    <col min="13826" max="13826" width="29.25" style="584" customWidth="1"/>
    <col min="13827" max="13827" width="8.375" style="584" customWidth="1"/>
    <col min="13828" max="13828" width="21.875" style="584" customWidth="1"/>
    <col min="13829" max="13830" width="9" style="584"/>
    <col min="13831" max="13831" width="5.75" style="584" customWidth="1"/>
    <col min="13832" max="13832" width="5" style="584" customWidth="1"/>
    <col min="13833" max="13833" width="5.25" style="584" customWidth="1"/>
    <col min="13834" max="13834" width="4.875" style="584" customWidth="1"/>
    <col min="13835" max="13835" width="4.75" style="584" customWidth="1"/>
    <col min="13836" max="13837" width="4.125" style="584" customWidth="1"/>
    <col min="13838" max="13838" width="8.125" style="584" customWidth="1"/>
    <col min="13839" max="13839" width="19" style="584" customWidth="1"/>
    <col min="13840" max="14079" width="9" style="584"/>
    <col min="14080" max="14080" width="3.5" style="584" customWidth="1"/>
    <col min="14081" max="14081" width="3.75" style="584" customWidth="1"/>
    <col min="14082" max="14082" width="29.25" style="584" customWidth="1"/>
    <col min="14083" max="14083" width="8.375" style="584" customWidth="1"/>
    <col min="14084" max="14084" width="21.875" style="584" customWidth="1"/>
    <col min="14085" max="14086" width="9" style="584"/>
    <col min="14087" max="14087" width="5.75" style="584" customWidth="1"/>
    <col min="14088" max="14088" width="5" style="584" customWidth="1"/>
    <col min="14089" max="14089" width="5.25" style="584" customWidth="1"/>
    <col min="14090" max="14090" width="4.875" style="584" customWidth="1"/>
    <col min="14091" max="14091" width="4.75" style="584" customWidth="1"/>
    <col min="14092" max="14093" width="4.125" style="584" customWidth="1"/>
    <col min="14094" max="14094" width="8.125" style="584" customWidth="1"/>
    <col min="14095" max="14095" width="19" style="584" customWidth="1"/>
    <col min="14096" max="14335" width="9" style="584"/>
    <col min="14336" max="14336" width="3.5" style="584" customWidth="1"/>
    <col min="14337" max="14337" width="3.75" style="584" customWidth="1"/>
    <col min="14338" max="14338" width="29.25" style="584" customWidth="1"/>
    <col min="14339" max="14339" width="8.375" style="584" customWidth="1"/>
    <col min="14340" max="14340" width="21.875" style="584" customWidth="1"/>
    <col min="14341" max="14342" width="9" style="584"/>
    <col min="14343" max="14343" width="5.75" style="584" customWidth="1"/>
    <col min="14344" max="14344" width="5" style="584" customWidth="1"/>
    <col min="14345" max="14345" width="5.25" style="584" customWidth="1"/>
    <col min="14346" max="14346" width="4.875" style="584" customWidth="1"/>
    <col min="14347" max="14347" width="4.75" style="584" customWidth="1"/>
    <col min="14348" max="14349" width="4.125" style="584" customWidth="1"/>
    <col min="14350" max="14350" width="8.125" style="584" customWidth="1"/>
    <col min="14351" max="14351" width="19" style="584" customWidth="1"/>
    <col min="14352" max="14591" width="9" style="584"/>
    <col min="14592" max="14592" width="3.5" style="584" customWidth="1"/>
    <col min="14593" max="14593" width="3.75" style="584" customWidth="1"/>
    <col min="14594" max="14594" width="29.25" style="584" customWidth="1"/>
    <col min="14595" max="14595" width="8.375" style="584" customWidth="1"/>
    <col min="14596" max="14596" width="21.875" style="584" customWidth="1"/>
    <col min="14597" max="14598" width="9" style="584"/>
    <col min="14599" max="14599" width="5.75" style="584" customWidth="1"/>
    <col min="14600" max="14600" width="5" style="584" customWidth="1"/>
    <col min="14601" max="14601" width="5.25" style="584" customWidth="1"/>
    <col min="14602" max="14602" width="4.875" style="584" customWidth="1"/>
    <col min="14603" max="14603" width="4.75" style="584" customWidth="1"/>
    <col min="14604" max="14605" width="4.125" style="584" customWidth="1"/>
    <col min="14606" max="14606" width="8.125" style="584" customWidth="1"/>
    <col min="14607" max="14607" width="19" style="584" customWidth="1"/>
    <col min="14608" max="14847" width="9" style="584"/>
    <col min="14848" max="14848" width="3.5" style="584" customWidth="1"/>
    <col min="14849" max="14849" width="3.75" style="584" customWidth="1"/>
    <col min="14850" max="14850" width="29.25" style="584" customWidth="1"/>
    <col min="14851" max="14851" width="8.375" style="584" customWidth="1"/>
    <col min="14852" max="14852" width="21.875" style="584" customWidth="1"/>
    <col min="14853" max="14854" width="9" style="584"/>
    <col min="14855" max="14855" width="5.75" style="584" customWidth="1"/>
    <col min="14856" max="14856" width="5" style="584" customWidth="1"/>
    <col min="14857" max="14857" width="5.25" style="584" customWidth="1"/>
    <col min="14858" max="14858" width="4.875" style="584" customWidth="1"/>
    <col min="14859" max="14859" width="4.75" style="584" customWidth="1"/>
    <col min="14860" max="14861" width="4.125" style="584" customWidth="1"/>
    <col min="14862" max="14862" width="8.125" style="584" customWidth="1"/>
    <col min="14863" max="14863" width="19" style="584" customWidth="1"/>
    <col min="14864" max="15103" width="9" style="584"/>
    <col min="15104" max="15104" width="3.5" style="584" customWidth="1"/>
    <col min="15105" max="15105" width="3.75" style="584" customWidth="1"/>
    <col min="15106" max="15106" width="29.25" style="584" customWidth="1"/>
    <col min="15107" max="15107" width="8.375" style="584" customWidth="1"/>
    <col min="15108" max="15108" width="21.875" style="584" customWidth="1"/>
    <col min="15109" max="15110" width="9" style="584"/>
    <col min="15111" max="15111" width="5.75" style="584" customWidth="1"/>
    <col min="15112" max="15112" width="5" style="584" customWidth="1"/>
    <col min="15113" max="15113" width="5.25" style="584" customWidth="1"/>
    <col min="15114" max="15114" width="4.875" style="584" customWidth="1"/>
    <col min="15115" max="15115" width="4.75" style="584" customWidth="1"/>
    <col min="15116" max="15117" width="4.125" style="584" customWidth="1"/>
    <col min="15118" max="15118" width="8.125" style="584" customWidth="1"/>
    <col min="15119" max="15119" width="19" style="584" customWidth="1"/>
    <col min="15120" max="15359" width="9" style="584"/>
    <col min="15360" max="15360" width="3.5" style="584" customWidth="1"/>
    <col min="15361" max="15361" width="3.75" style="584" customWidth="1"/>
    <col min="15362" max="15362" width="29.25" style="584" customWidth="1"/>
    <col min="15363" max="15363" width="8.375" style="584" customWidth="1"/>
    <col min="15364" max="15364" width="21.875" style="584" customWidth="1"/>
    <col min="15365" max="15366" width="9" style="584"/>
    <col min="15367" max="15367" width="5.75" style="584" customWidth="1"/>
    <col min="15368" max="15368" width="5" style="584" customWidth="1"/>
    <col min="15369" max="15369" width="5.25" style="584" customWidth="1"/>
    <col min="15370" max="15370" width="4.875" style="584" customWidth="1"/>
    <col min="15371" max="15371" width="4.75" style="584" customWidth="1"/>
    <col min="15372" max="15373" width="4.125" style="584" customWidth="1"/>
    <col min="15374" max="15374" width="8.125" style="584" customWidth="1"/>
    <col min="15375" max="15375" width="19" style="584" customWidth="1"/>
    <col min="15376" max="15615" width="9" style="584"/>
    <col min="15616" max="15616" width="3.5" style="584" customWidth="1"/>
    <col min="15617" max="15617" width="3.75" style="584" customWidth="1"/>
    <col min="15618" max="15618" width="29.25" style="584" customWidth="1"/>
    <col min="15619" max="15619" width="8.375" style="584" customWidth="1"/>
    <col min="15620" max="15620" width="21.875" style="584" customWidth="1"/>
    <col min="15621" max="15622" width="9" style="584"/>
    <col min="15623" max="15623" width="5.75" style="584" customWidth="1"/>
    <col min="15624" max="15624" width="5" style="584" customWidth="1"/>
    <col min="15625" max="15625" width="5.25" style="584" customWidth="1"/>
    <col min="15626" max="15626" width="4.875" style="584" customWidth="1"/>
    <col min="15627" max="15627" width="4.75" style="584" customWidth="1"/>
    <col min="15628" max="15629" width="4.125" style="584" customWidth="1"/>
    <col min="15630" max="15630" width="8.125" style="584" customWidth="1"/>
    <col min="15631" max="15631" width="19" style="584" customWidth="1"/>
    <col min="15632" max="15871" width="9" style="584"/>
    <col min="15872" max="15872" width="3.5" style="584" customWidth="1"/>
    <col min="15873" max="15873" width="3.75" style="584" customWidth="1"/>
    <col min="15874" max="15874" width="29.25" style="584" customWidth="1"/>
    <col min="15875" max="15875" width="8.375" style="584" customWidth="1"/>
    <col min="15876" max="15876" width="21.875" style="584" customWidth="1"/>
    <col min="15877" max="15878" width="9" style="584"/>
    <col min="15879" max="15879" width="5.75" style="584" customWidth="1"/>
    <col min="15880" max="15880" width="5" style="584" customWidth="1"/>
    <col min="15881" max="15881" width="5.25" style="584" customWidth="1"/>
    <col min="15882" max="15882" width="4.875" style="584" customWidth="1"/>
    <col min="15883" max="15883" width="4.75" style="584" customWidth="1"/>
    <col min="15884" max="15885" width="4.125" style="584" customWidth="1"/>
    <col min="15886" max="15886" width="8.125" style="584" customWidth="1"/>
    <col min="15887" max="15887" width="19" style="584" customWidth="1"/>
    <col min="15888" max="16127" width="9" style="584"/>
    <col min="16128" max="16128" width="3.5" style="584" customWidth="1"/>
    <col min="16129" max="16129" width="3.75" style="584" customWidth="1"/>
    <col min="16130" max="16130" width="29.25" style="584" customWidth="1"/>
    <col min="16131" max="16131" width="8.375" style="584" customWidth="1"/>
    <col min="16132" max="16132" width="21.875" style="584" customWidth="1"/>
    <col min="16133" max="16134" width="9" style="584"/>
    <col min="16135" max="16135" width="5.75" style="584" customWidth="1"/>
    <col min="16136" max="16136" width="5" style="584" customWidth="1"/>
    <col min="16137" max="16137" width="5.25" style="584" customWidth="1"/>
    <col min="16138" max="16138" width="4.875" style="584" customWidth="1"/>
    <col min="16139" max="16139" width="4.75" style="584" customWidth="1"/>
    <col min="16140" max="16141" width="4.125" style="584" customWidth="1"/>
    <col min="16142" max="16142" width="8.125" style="584" customWidth="1"/>
    <col min="16143" max="16143" width="19" style="584" customWidth="1"/>
    <col min="16144" max="16384" width="9" style="584"/>
  </cols>
  <sheetData>
    <row r="1" spans="1:15">
      <c r="J1" s="646" t="s">
        <v>59</v>
      </c>
      <c r="K1" s="646"/>
      <c r="L1" s="646"/>
      <c r="M1" s="646"/>
      <c r="N1" s="646"/>
      <c r="O1" s="646"/>
    </row>
    <row r="2" spans="1:15">
      <c r="J2" s="588"/>
      <c r="L2" s="584"/>
      <c r="M2" s="588"/>
      <c r="N2" s="588"/>
    </row>
    <row r="3" spans="1:15" ht="30.75" customHeight="1">
      <c r="A3" s="647" t="s">
        <v>472</v>
      </c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</row>
    <row r="4" spans="1:15" s="589" customFormat="1" ht="23.85" customHeight="1">
      <c r="A4" s="648" t="s">
        <v>421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</row>
    <row r="5" spans="1:15" ht="10.5" customHeight="1"/>
    <row r="6" spans="1:15" s="590" customFormat="1" ht="51.95" customHeight="1">
      <c r="A6" s="649" t="s">
        <v>243</v>
      </c>
      <c r="B6" s="649" t="s">
        <v>422</v>
      </c>
      <c r="C6" s="650" t="s">
        <v>423</v>
      </c>
      <c r="D6" s="652" t="s">
        <v>424</v>
      </c>
      <c r="E6" s="653" t="s">
        <v>425</v>
      </c>
      <c r="F6" s="654" t="s">
        <v>426</v>
      </c>
      <c r="G6" s="652" t="s">
        <v>427</v>
      </c>
      <c r="H6" s="652"/>
      <c r="I6" s="655" t="s">
        <v>428</v>
      </c>
      <c r="J6" s="652" t="s">
        <v>429</v>
      </c>
      <c r="K6" s="652"/>
      <c r="L6" s="645" t="s">
        <v>430</v>
      </c>
      <c r="M6" s="645" t="s">
        <v>431</v>
      </c>
      <c r="N6" s="645" t="s">
        <v>432</v>
      </c>
      <c r="O6" s="645" t="s">
        <v>433</v>
      </c>
    </row>
    <row r="7" spans="1:15" s="590" customFormat="1" ht="57.75" customHeight="1">
      <c r="A7" s="649"/>
      <c r="B7" s="649"/>
      <c r="C7" s="651"/>
      <c r="D7" s="652"/>
      <c r="E7" s="653"/>
      <c r="F7" s="654"/>
      <c r="G7" s="591" t="s">
        <v>434</v>
      </c>
      <c r="H7" s="591" t="s">
        <v>435</v>
      </c>
      <c r="I7" s="656"/>
      <c r="J7" s="592" t="s">
        <v>436</v>
      </c>
      <c r="K7" s="592" t="s">
        <v>437</v>
      </c>
      <c r="L7" s="645"/>
      <c r="M7" s="645"/>
      <c r="N7" s="645"/>
      <c r="O7" s="645"/>
    </row>
    <row r="8" spans="1:15" s="590" customFormat="1">
      <c r="A8" s="593"/>
      <c r="B8" s="593">
        <v>2</v>
      </c>
      <c r="C8" s="593">
        <v>3</v>
      </c>
      <c r="D8" s="593">
        <v>4</v>
      </c>
      <c r="E8" s="594">
        <v>5</v>
      </c>
      <c r="F8" s="595">
        <v>6</v>
      </c>
      <c r="G8" s="596">
        <v>8</v>
      </c>
      <c r="H8" s="596">
        <v>9</v>
      </c>
      <c r="I8" s="596">
        <v>12</v>
      </c>
      <c r="J8" s="597">
        <v>13</v>
      </c>
      <c r="K8" s="597">
        <v>14</v>
      </c>
      <c r="L8" s="597"/>
      <c r="M8" s="597">
        <v>15</v>
      </c>
      <c r="N8" s="597">
        <v>16</v>
      </c>
      <c r="O8" s="597">
        <v>17</v>
      </c>
    </row>
    <row r="9" spans="1:15" s="598" customFormat="1" ht="17.45" customHeight="1">
      <c r="A9" s="657" t="s">
        <v>438</v>
      </c>
      <c r="B9" s="658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9"/>
    </row>
    <row r="10" spans="1:15" s="598" customFormat="1" ht="17.45" customHeight="1">
      <c r="A10" s="599" t="s">
        <v>43</v>
      </c>
      <c r="B10" s="599"/>
      <c r="C10" s="600"/>
      <c r="D10" s="599"/>
      <c r="E10" s="600"/>
      <c r="F10" s="599"/>
      <c r="G10" s="599"/>
      <c r="H10" s="599"/>
      <c r="I10" s="600"/>
      <c r="J10" s="600"/>
      <c r="K10" s="599"/>
      <c r="L10" s="599"/>
      <c r="M10" s="599"/>
      <c r="N10" s="599"/>
      <c r="O10" s="601"/>
    </row>
    <row r="11" spans="1:15" s="598" customFormat="1" ht="17.45" customHeight="1">
      <c r="A11" s="599" t="s">
        <v>41</v>
      </c>
      <c r="B11" s="599"/>
      <c r="C11" s="600"/>
      <c r="D11" s="599"/>
      <c r="E11" s="600"/>
      <c r="F11" s="599"/>
      <c r="G11" s="599"/>
      <c r="H11" s="599"/>
      <c r="I11" s="600"/>
      <c r="J11" s="600"/>
      <c r="K11" s="599"/>
      <c r="L11" s="599"/>
      <c r="M11" s="599"/>
      <c r="N11" s="599"/>
      <c r="O11" s="601"/>
    </row>
    <row r="12" spans="1:15" s="598" customFormat="1" ht="17.45" customHeight="1">
      <c r="A12" s="599" t="s">
        <v>39</v>
      </c>
      <c r="B12" s="599"/>
      <c r="C12" s="600"/>
      <c r="D12" s="599"/>
      <c r="E12" s="600"/>
      <c r="F12" s="599"/>
      <c r="G12" s="599"/>
      <c r="H12" s="599"/>
      <c r="I12" s="600"/>
      <c r="J12" s="600"/>
      <c r="K12" s="599"/>
      <c r="L12" s="599"/>
      <c r="M12" s="599"/>
      <c r="N12" s="599"/>
      <c r="O12" s="601"/>
    </row>
    <row r="13" spans="1:15" s="598" customFormat="1" ht="17.45" customHeight="1">
      <c r="A13" s="599" t="s">
        <v>35</v>
      </c>
      <c r="B13" s="599"/>
      <c r="C13" s="600"/>
      <c r="D13" s="599"/>
      <c r="E13" s="600"/>
      <c r="F13" s="599"/>
      <c r="G13" s="599"/>
      <c r="H13" s="599"/>
      <c r="I13" s="600"/>
      <c r="J13" s="600"/>
      <c r="K13" s="599"/>
      <c r="L13" s="599"/>
      <c r="M13" s="599"/>
      <c r="N13" s="599"/>
      <c r="O13" s="601"/>
    </row>
    <row r="14" spans="1:15" s="598" customFormat="1" ht="17.45" customHeight="1">
      <c r="A14" s="599" t="s">
        <v>33</v>
      </c>
      <c r="B14" s="599"/>
      <c r="C14" s="600"/>
      <c r="D14" s="599"/>
      <c r="E14" s="600"/>
      <c r="F14" s="599"/>
      <c r="G14" s="599"/>
      <c r="H14" s="599"/>
      <c r="I14" s="600"/>
      <c r="J14" s="600"/>
      <c r="K14" s="599"/>
      <c r="L14" s="599"/>
      <c r="M14" s="599"/>
      <c r="N14" s="599"/>
      <c r="O14" s="601"/>
    </row>
    <row r="15" spans="1:15" s="598" customFormat="1" ht="17.45" customHeight="1">
      <c r="A15" s="599" t="s">
        <v>31</v>
      </c>
      <c r="B15" s="599"/>
      <c r="C15" s="600"/>
      <c r="D15" s="599"/>
      <c r="E15" s="600"/>
      <c r="F15" s="599"/>
      <c r="G15" s="599"/>
      <c r="H15" s="599"/>
      <c r="I15" s="600"/>
      <c r="J15" s="600"/>
      <c r="K15" s="599"/>
      <c r="L15" s="599"/>
      <c r="M15" s="599"/>
      <c r="N15" s="599"/>
      <c r="O15" s="601"/>
    </row>
    <row r="16" spans="1:15" s="598" customFormat="1" ht="17.45" customHeight="1">
      <c r="A16" s="599" t="s">
        <v>29</v>
      </c>
      <c r="B16" s="599"/>
      <c r="C16" s="600"/>
      <c r="D16" s="599"/>
      <c r="E16" s="600"/>
      <c r="F16" s="602"/>
      <c r="G16" s="599"/>
      <c r="H16" s="599"/>
      <c r="I16" s="600"/>
      <c r="J16" s="600"/>
      <c r="K16" s="599"/>
      <c r="L16" s="599"/>
      <c r="M16" s="599"/>
      <c r="N16" s="599"/>
      <c r="O16" s="601"/>
    </row>
    <row r="17" spans="1:15" s="598" customFormat="1" ht="17.45" customHeight="1">
      <c r="A17" s="599" t="s">
        <v>27</v>
      </c>
      <c r="B17" s="599"/>
      <c r="C17" s="600"/>
      <c r="D17" s="599"/>
      <c r="E17" s="600"/>
      <c r="F17" s="603"/>
      <c r="G17" s="599"/>
      <c r="H17" s="599"/>
      <c r="I17" s="597"/>
      <c r="J17" s="600"/>
      <c r="K17" s="599"/>
      <c r="L17" s="599"/>
      <c r="M17" s="599"/>
      <c r="N17" s="599"/>
      <c r="O17" s="601"/>
    </row>
    <row r="18" spans="1:15" s="598" customFormat="1" ht="17.45" customHeight="1">
      <c r="A18" s="599" t="s">
        <v>37</v>
      </c>
      <c r="B18" s="599"/>
      <c r="C18" s="600"/>
      <c r="D18" s="599"/>
      <c r="E18" s="600"/>
      <c r="F18" s="603"/>
      <c r="G18" s="599"/>
      <c r="H18" s="599"/>
      <c r="I18" s="597"/>
      <c r="J18" s="600"/>
      <c r="K18" s="599"/>
      <c r="L18" s="599"/>
      <c r="M18" s="599"/>
      <c r="N18" s="599"/>
      <c r="O18" s="604"/>
    </row>
    <row r="19" spans="1:15" s="598" customFormat="1" ht="17.45" customHeight="1">
      <c r="A19" s="599" t="s">
        <v>25</v>
      </c>
      <c r="B19" s="599"/>
      <c r="C19" s="600"/>
      <c r="D19" s="599"/>
      <c r="E19" s="600"/>
      <c r="F19" s="603"/>
      <c r="G19" s="599"/>
      <c r="H19" s="599"/>
      <c r="I19" s="597"/>
      <c r="J19" s="600"/>
      <c r="K19" s="599"/>
      <c r="L19" s="599"/>
      <c r="M19" s="599"/>
      <c r="N19" s="599"/>
      <c r="O19" s="601"/>
    </row>
    <row r="20" spans="1:15" s="598" customFormat="1" ht="17.45" customHeight="1">
      <c r="A20" s="599" t="s">
        <v>23</v>
      </c>
      <c r="B20" s="599"/>
      <c r="C20" s="600"/>
      <c r="D20" s="599"/>
      <c r="E20" s="600"/>
      <c r="F20" s="603"/>
      <c r="G20" s="599"/>
      <c r="H20" s="599"/>
      <c r="I20" s="597"/>
      <c r="J20" s="600"/>
      <c r="K20" s="599"/>
      <c r="L20" s="599"/>
      <c r="M20" s="599"/>
      <c r="N20" s="599"/>
      <c r="O20" s="604"/>
    </row>
    <row r="21" spans="1:15" s="598" customFormat="1" ht="17.45" customHeight="1">
      <c r="A21" s="599" t="s">
        <v>21</v>
      </c>
      <c r="B21" s="599"/>
      <c r="C21" s="600"/>
      <c r="D21" s="599"/>
      <c r="E21" s="600"/>
      <c r="F21" s="603"/>
      <c r="G21" s="599"/>
      <c r="H21" s="599"/>
      <c r="I21" s="597"/>
      <c r="J21" s="600"/>
      <c r="K21" s="599"/>
      <c r="L21" s="599"/>
      <c r="M21" s="599"/>
      <c r="N21" s="599"/>
      <c r="O21" s="601"/>
    </row>
    <row r="22" spans="1:15" s="598" customFormat="1" ht="17.45" customHeight="1">
      <c r="A22" s="599" t="s">
        <v>439</v>
      </c>
      <c r="B22" s="599"/>
      <c r="C22" s="600"/>
      <c r="D22" s="605"/>
      <c r="E22" s="606"/>
      <c r="F22" s="607"/>
      <c r="G22" s="599"/>
      <c r="H22" s="599"/>
      <c r="I22" s="605"/>
      <c r="J22" s="600"/>
      <c r="K22" s="605"/>
      <c r="L22" s="605"/>
      <c r="M22" s="605"/>
      <c r="N22" s="599"/>
      <c r="O22" s="608"/>
    </row>
    <row r="23" spans="1:15" s="598" customFormat="1" ht="17.45" customHeight="1">
      <c r="A23" s="599" t="s">
        <v>440</v>
      </c>
      <c r="B23" s="599"/>
      <c r="C23" s="600"/>
      <c r="D23" s="605"/>
      <c r="E23" s="606"/>
      <c r="F23" s="607"/>
      <c r="G23" s="599"/>
      <c r="H23" s="599"/>
      <c r="I23" s="605"/>
      <c r="J23" s="600"/>
      <c r="K23" s="605"/>
      <c r="L23" s="605"/>
      <c r="M23" s="605"/>
      <c r="N23" s="599"/>
      <c r="O23" s="608"/>
    </row>
    <row r="24" spans="1:15" s="598" customFormat="1" ht="17.45" customHeight="1">
      <c r="A24" s="599" t="s">
        <v>441</v>
      </c>
      <c r="B24" s="599"/>
      <c r="C24" s="600"/>
      <c r="D24" s="605"/>
      <c r="E24" s="606"/>
      <c r="F24" s="607"/>
      <c r="G24" s="599"/>
      <c r="H24" s="599"/>
      <c r="I24" s="605"/>
      <c r="J24" s="600"/>
      <c r="K24" s="605"/>
      <c r="L24" s="605"/>
      <c r="M24" s="605"/>
      <c r="N24" s="605"/>
      <c r="O24" s="608"/>
    </row>
    <row r="25" spans="1:15" s="598" customFormat="1" ht="17.45" customHeight="1">
      <c r="A25" s="599" t="s">
        <v>442</v>
      </c>
      <c r="B25" s="599"/>
      <c r="C25" s="600"/>
      <c r="D25" s="605"/>
      <c r="E25" s="606"/>
      <c r="F25" s="607"/>
      <c r="G25" s="599"/>
      <c r="H25" s="599"/>
      <c r="I25" s="605"/>
      <c r="J25" s="600"/>
      <c r="K25" s="605"/>
      <c r="L25" s="605"/>
      <c r="M25" s="605"/>
      <c r="N25" s="605"/>
      <c r="O25" s="608"/>
    </row>
    <row r="26" spans="1:15" s="598" customFormat="1" ht="17.45" customHeight="1">
      <c r="A26" s="599" t="s">
        <v>443</v>
      </c>
      <c r="B26" s="599"/>
      <c r="C26" s="600"/>
      <c r="D26" s="605"/>
      <c r="E26" s="606"/>
      <c r="F26" s="607"/>
      <c r="G26" s="599"/>
      <c r="H26" s="599"/>
      <c r="I26" s="605"/>
      <c r="J26" s="600"/>
      <c r="K26" s="605"/>
      <c r="L26" s="605"/>
      <c r="M26" s="605"/>
      <c r="N26" s="605"/>
      <c r="O26" s="608"/>
    </row>
    <row r="27" spans="1:15" s="598" customFormat="1" ht="17.45" customHeight="1">
      <c r="A27" s="599" t="s">
        <v>444</v>
      </c>
      <c r="B27" s="599"/>
      <c r="C27" s="600"/>
      <c r="D27" s="605"/>
      <c r="E27" s="606"/>
      <c r="F27" s="607"/>
      <c r="G27" s="599"/>
      <c r="H27" s="599"/>
      <c r="I27" s="605"/>
      <c r="J27" s="600"/>
      <c r="K27" s="605"/>
      <c r="L27" s="605"/>
      <c r="M27" s="605"/>
      <c r="N27" s="605"/>
      <c r="O27" s="608"/>
    </row>
    <row r="28" spans="1:15" s="598" customFormat="1" ht="17.45" customHeight="1">
      <c r="A28" s="599" t="s">
        <v>445</v>
      </c>
      <c r="B28" s="599"/>
      <c r="C28" s="600"/>
      <c r="D28" s="605"/>
      <c r="E28" s="606"/>
      <c r="F28" s="607"/>
      <c r="G28" s="599"/>
      <c r="H28" s="599"/>
      <c r="I28" s="605"/>
      <c r="J28" s="600"/>
      <c r="K28" s="605"/>
      <c r="L28" s="605"/>
      <c r="M28" s="605"/>
      <c r="N28" s="605"/>
      <c r="O28" s="608"/>
    </row>
    <row r="29" spans="1:15" s="598" customFormat="1" ht="17.45" customHeight="1">
      <c r="A29" s="599" t="s">
        <v>446</v>
      </c>
      <c r="B29" s="599"/>
      <c r="C29" s="600"/>
      <c r="D29" s="605"/>
      <c r="E29" s="606"/>
      <c r="F29" s="607"/>
      <c r="G29" s="599"/>
      <c r="H29" s="599"/>
      <c r="I29" s="605"/>
      <c r="J29" s="600"/>
      <c r="K29" s="605"/>
      <c r="L29" s="605"/>
      <c r="M29" s="605"/>
      <c r="N29" s="605"/>
      <c r="O29" s="609"/>
    </row>
    <row r="30" spans="1:15" s="598" customFormat="1" ht="17.45" customHeight="1">
      <c r="A30" s="599" t="s">
        <v>447</v>
      </c>
      <c r="B30" s="599"/>
      <c r="C30" s="600"/>
      <c r="D30" s="605"/>
      <c r="E30" s="606"/>
      <c r="F30" s="610"/>
      <c r="G30" s="605"/>
      <c r="H30" s="599"/>
      <c r="I30" s="605"/>
      <c r="J30" s="600"/>
      <c r="K30" s="605"/>
      <c r="L30" s="605"/>
      <c r="M30" s="605"/>
      <c r="N30" s="605"/>
      <c r="O30" s="608"/>
    </row>
    <row r="31" spans="1:15" s="598" customFormat="1" ht="17.45" customHeight="1">
      <c r="A31" s="599" t="s">
        <v>448</v>
      </c>
      <c r="B31" s="599"/>
      <c r="C31" s="600"/>
      <c r="D31" s="605"/>
      <c r="E31" s="606"/>
      <c r="F31" s="607"/>
      <c r="G31" s="605"/>
      <c r="H31" s="605"/>
      <c r="I31" s="605"/>
      <c r="J31" s="600"/>
      <c r="K31" s="605"/>
      <c r="L31" s="605"/>
      <c r="M31" s="605"/>
      <c r="N31" s="605"/>
      <c r="O31" s="608"/>
    </row>
    <row r="32" spans="1:15" s="598" customFormat="1" ht="17.45" customHeight="1">
      <c r="A32" s="599" t="s">
        <v>449</v>
      </c>
      <c r="B32" s="599"/>
      <c r="C32" s="600"/>
      <c r="D32" s="605"/>
      <c r="E32" s="606"/>
      <c r="F32" s="607"/>
      <c r="G32" s="605"/>
      <c r="H32" s="605"/>
      <c r="I32" s="605"/>
      <c r="J32" s="600"/>
      <c r="K32" s="605"/>
      <c r="L32" s="605"/>
      <c r="M32" s="605"/>
      <c r="N32" s="605"/>
      <c r="O32" s="608"/>
    </row>
    <row r="33" spans="1:15" s="598" customFormat="1" ht="17.45" customHeight="1">
      <c r="A33" s="599" t="s">
        <v>450</v>
      </c>
      <c r="B33" s="599"/>
      <c r="C33" s="600"/>
      <c r="D33" s="605"/>
      <c r="E33" s="606"/>
      <c r="F33" s="607"/>
      <c r="G33" s="605"/>
      <c r="H33" s="605"/>
      <c r="I33" s="605"/>
      <c r="J33" s="605"/>
      <c r="K33" s="605"/>
      <c r="L33" s="605"/>
      <c r="M33" s="605"/>
      <c r="N33" s="605"/>
      <c r="O33" s="609"/>
    </row>
    <row r="34" spans="1:15" s="598" customFormat="1" ht="17.45" customHeight="1">
      <c r="A34" s="599" t="s">
        <v>451</v>
      </c>
      <c r="B34" s="599"/>
      <c r="C34" s="600"/>
      <c r="D34" s="605"/>
      <c r="E34" s="606"/>
      <c r="F34" s="607"/>
      <c r="G34" s="605"/>
      <c r="H34" s="605"/>
      <c r="I34" s="605"/>
      <c r="J34" s="605"/>
      <c r="K34" s="605"/>
      <c r="L34" s="605"/>
      <c r="M34" s="605"/>
      <c r="N34" s="605"/>
      <c r="O34" s="608"/>
    </row>
    <row r="35" spans="1:15" s="598" customFormat="1" ht="17.45" customHeight="1">
      <c r="A35" s="599" t="s">
        <v>452</v>
      </c>
      <c r="B35" s="599"/>
      <c r="C35" s="600"/>
      <c r="D35" s="599"/>
      <c r="E35" s="600"/>
      <c r="F35" s="603"/>
      <c r="G35" s="599"/>
      <c r="H35" s="605"/>
      <c r="I35" s="597"/>
      <c r="J35" s="599"/>
      <c r="K35" s="605"/>
      <c r="L35" s="599"/>
      <c r="M35" s="599"/>
      <c r="N35" s="599"/>
      <c r="O35" s="601"/>
    </row>
    <row r="36" spans="1:15" s="598" customFormat="1" ht="17.45" customHeight="1">
      <c r="A36" s="599" t="s">
        <v>453</v>
      </c>
      <c r="B36" s="599"/>
      <c r="C36" s="600"/>
      <c r="D36" s="599"/>
      <c r="E36" s="600"/>
      <c r="F36" s="603"/>
      <c r="G36" s="599"/>
      <c r="H36" s="605"/>
      <c r="I36" s="597"/>
      <c r="J36" s="599"/>
      <c r="K36" s="605"/>
      <c r="L36" s="599"/>
      <c r="M36" s="599"/>
      <c r="N36" s="599"/>
      <c r="O36" s="601"/>
    </row>
    <row r="37" spans="1:15" s="598" customFormat="1" ht="17.45" customHeight="1">
      <c r="A37" s="599" t="s">
        <v>454</v>
      </c>
      <c r="B37" s="599"/>
      <c r="C37" s="600"/>
      <c r="D37" s="599"/>
      <c r="E37" s="600"/>
      <c r="F37" s="603"/>
      <c r="G37" s="599"/>
      <c r="H37" s="605"/>
      <c r="I37" s="597"/>
      <c r="J37" s="599"/>
      <c r="K37" s="605"/>
      <c r="L37" s="599"/>
      <c r="M37" s="599"/>
      <c r="N37" s="599"/>
      <c r="O37" s="601"/>
    </row>
    <row r="38" spans="1:15" s="598" customFormat="1" ht="17.45" customHeight="1">
      <c r="A38" s="599" t="s">
        <v>455</v>
      </c>
      <c r="B38" s="599"/>
      <c r="C38" s="600"/>
      <c r="D38" s="599"/>
      <c r="E38" s="600"/>
      <c r="F38" s="603"/>
      <c r="G38" s="599"/>
      <c r="H38" s="605"/>
      <c r="I38" s="597"/>
      <c r="J38" s="599"/>
      <c r="K38" s="605"/>
      <c r="L38" s="599"/>
      <c r="M38" s="599"/>
      <c r="N38" s="599"/>
      <c r="O38" s="601"/>
    </row>
    <row r="39" spans="1:15" s="598" customFormat="1" ht="17.45" customHeight="1">
      <c r="A39" s="599" t="s">
        <v>456</v>
      </c>
      <c r="B39" s="599"/>
      <c r="C39" s="600"/>
      <c r="D39" s="599"/>
      <c r="E39" s="600"/>
      <c r="F39" s="603"/>
      <c r="G39" s="599"/>
      <c r="H39" s="605"/>
      <c r="I39" s="597"/>
      <c r="J39" s="599"/>
      <c r="K39" s="605"/>
      <c r="L39" s="599"/>
      <c r="M39" s="599"/>
      <c r="N39" s="599"/>
      <c r="O39" s="601"/>
    </row>
    <row r="40" spans="1:15" s="598" customFormat="1" ht="17.45" customHeight="1">
      <c r="A40" s="599" t="s">
        <v>457</v>
      </c>
      <c r="B40" s="599"/>
      <c r="C40" s="600"/>
      <c r="D40" s="599"/>
      <c r="E40" s="600"/>
      <c r="F40" s="603"/>
      <c r="G40" s="599"/>
      <c r="H40" s="605"/>
      <c r="I40" s="597"/>
      <c r="J40" s="599"/>
      <c r="K40" s="605"/>
      <c r="L40" s="599"/>
      <c r="M40" s="599"/>
      <c r="N40" s="599"/>
      <c r="O40" s="601"/>
    </row>
    <row r="41" spans="1:15" s="598" customFormat="1" ht="17.45" customHeight="1">
      <c r="A41" s="599" t="s">
        <v>458</v>
      </c>
      <c r="B41" s="599"/>
      <c r="C41" s="600"/>
      <c r="D41" s="599"/>
      <c r="E41" s="600"/>
      <c r="F41" s="603"/>
      <c r="G41" s="599"/>
      <c r="H41" s="605"/>
      <c r="I41" s="597"/>
      <c r="J41" s="599"/>
      <c r="K41" s="605"/>
      <c r="L41" s="599"/>
      <c r="M41" s="599"/>
      <c r="N41" s="599"/>
      <c r="O41" s="601"/>
    </row>
    <row r="42" spans="1:15" s="598" customFormat="1" ht="17.45" customHeight="1">
      <c r="A42" s="599" t="s">
        <v>459</v>
      </c>
      <c r="B42" s="599"/>
      <c r="C42" s="600"/>
      <c r="D42" s="599"/>
      <c r="E42" s="600"/>
      <c r="F42" s="603"/>
      <c r="G42" s="599"/>
      <c r="H42" s="605"/>
      <c r="I42" s="597"/>
      <c r="J42" s="599"/>
      <c r="K42" s="605"/>
      <c r="L42" s="599"/>
      <c r="M42" s="599"/>
      <c r="N42" s="599"/>
      <c r="O42" s="601"/>
    </row>
    <row r="43" spans="1:15" s="598" customFormat="1" ht="17.45" customHeight="1">
      <c r="A43" s="657" t="s">
        <v>460</v>
      </c>
      <c r="B43" s="658"/>
      <c r="C43" s="658"/>
      <c r="D43" s="658"/>
      <c r="E43" s="658"/>
      <c r="F43" s="658"/>
      <c r="G43" s="658"/>
      <c r="H43" s="658"/>
      <c r="I43" s="658"/>
      <c r="J43" s="658"/>
      <c r="K43" s="658"/>
      <c r="L43" s="658"/>
      <c r="M43" s="658"/>
      <c r="N43" s="658"/>
      <c r="O43" s="659"/>
    </row>
    <row r="44" spans="1:15" s="598" customFormat="1" ht="17.45" customHeight="1">
      <c r="A44" s="599" t="s">
        <v>43</v>
      </c>
      <c r="B44" s="599"/>
      <c r="C44" s="600"/>
      <c r="D44" s="599"/>
      <c r="E44" s="600"/>
      <c r="F44" s="603"/>
      <c r="G44" s="599"/>
      <c r="H44" s="605"/>
      <c r="I44" s="597"/>
      <c r="J44" s="599"/>
      <c r="K44" s="605"/>
      <c r="L44" s="599"/>
      <c r="M44" s="599"/>
      <c r="N44" s="599"/>
      <c r="O44" s="601"/>
    </row>
    <row r="45" spans="1:15" s="598" customFormat="1" ht="17.45" customHeight="1">
      <c r="A45" s="599" t="s">
        <v>41</v>
      </c>
      <c r="B45" s="599"/>
      <c r="C45" s="600"/>
      <c r="D45" s="599"/>
      <c r="E45" s="600"/>
      <c r="F45" s="603"/>
      <c r="G45" s="599"/>
      <c r="H45" s="605"/>
      <c r="I45" s="597"/>
      <c r="J45" s="599"/>
      <c r="K45" s="605"/>
      <c r="L45" s="599"/>
      <c r="M45" s="599"/>
      <c r="N45" s="599"/>
      <c r="O45" s="601"/>
    </row>
    <row r="46" spans="1:15" s="598" customFormat="1" ht="17.45" customHeight="1">
      <c r="A46" s="599" t="s">
        <v>39</v>
      </c>
      <c r="B46" s="599"/>
      <c r="C46" s="600"/>
      <c r="D46" s="599"/>
      <c r="E46" s="600"/>
      <c r="F46" s="603"/>
      <c r="G46" s="599"/>
      <c r="H46" s="605"/>
      <c r="I46" s="597"/>
      <c r="J46" s="599"/>
      <c r="K46" s="605"/>
      <c r="L46" s="599"/>
      <c r="M46" s="599"/>
      <c r="N46" s="599"/>
      <c r="O46" s="601"/>
    </row>
    <row r="47" spans="1:15" s="598" customFormat="1" ht="17.45" customHeight="1">
      <c r="A47" s="599" t="s">
        <v>35</v>
      </c>
      <c r="B47" s="599"/>
      <c r="C47" s="600"/>
      <c r="D47" s="599"/>
      <c r="E47" s="600"/>
      <c r="F47" s="603"/>
      <c r="G47" s="599"/>
      <c r="H47" s="605"/>
      <c r="I47" s="597"/>
      <c r="J47" s="599"/>
      <c r="K47" s="605"/>
      <c r="L47" s="599"/>
      <c r="M47" s="599"/>
      <c r="N47" s="599"/>
      <c r="O47" s="601"/>
    </row>
    <row r="48" spans="1:15" s="598" customFormat="1" ht="17.45" customHeight="1">
      <c r="A48" s="599" t="s">
        <v>33</v>
      </c>
      <c r="B48" s="599"/>
      <c r="C48" s="600"/>
      <c r="D48" s="599"/>
      <c r="E48" s="600"/>
      <c r="F48" s="603"/>
      <c r="G48" s="599"/>
      <c r="H48" s="605"/>
      <c r="I48" s="597"/>
      <c r="J48" s="599"/>
      <c r="K48" s="605"/>
      <c r="L48" s="599"/>
      <c r="M48" s="599"/>
      <c r="N48" s="599"/>
      <c r="O48" s="601"/>
    </row>
    <row r="49" spans="1:15" s="598" customFormat="1" ht="17.45" customHeight="1">
      <c r="A49" s="599" t="s">
        <v>31</v>
      </c>
      <c r="B49" s="599"/>
      <c r="C49" s="600"/>
      <c r="D49" s="599"/>
      <c r="E49" s="600"/>
      <c r="F49" s="603"/>
      <c r="G49" s="599"/>
      <c r="H49" s="605"/>
      <c r="I49" s="597"/>
      <c r="J49" s="599"/>
      <c r="K49" s="605"/>
      <c r="L49" s="599"/>
      <c r="M49" s="599"/>
      <c r="N49" s="599"/>
      <c r="O49" s="604"/>
    </row>
    <row r="50" spans="1:15" s="598" customFormat="1" ht="17.45" customHeight="1">
      <c r="A50" s="599" t="s">
        <v>29</v>
      </c>
      <c r="B50" s="599"/>
      <c r="C50" s="600"/>
      <c r="D50" s="599"/>
      <c r="E50" s="600"/>
      <c r="F50" s="603"/>
      <c r="G50" s="599"/>
      <c r="H50" s="605"/>
      <c r="I50" s="597"/>
      <c r="J50" s="599"/>
      <c r="K50" s="605"/>
      <c r="L50" s="599"/>
      <c r="M50" s="599"/>
      <c r="N50" s="599"/>
      <c r="O50" s="604"/>
    </row>
    <row r="51" spans="1:15" s="598" customFormat="1" ht="17.45" customHeight="1">
      <c r="A51" s="599" t="s">
        <v>27</v>
      </c>
      <c r="B51" s="599"/>
      <c r="C51" s="600"/>
      <c r="D51" s="599"/>
      <c r="E51" s="600"/>
      <c r="F51" s="603"/>
      <c r="G51" s="599"/>
      <c r="H51" s="605"/>
      <c r="I51" s="597"/>
      <c r="J51" s="599"/>
      <c r="K51" s="605"/>
      <c r="L51" s="599"/>
      <c r="M51" s="599"/>
      <c r="N51" s="599"/>
      <c r="O51" s="604"/>
    </row>
    <row r="52" spans="1:15" s="598" customFormat="1" ht="17.45" customHeight="1">
      <c r="A52" s="599" t="s">
        <v>37</v>
      </c>
      <c r="B52" s="599"/>
      <c r="C52" s="600"/>
      <c r="D52" s="599"/>
      <c r="E52" s="600"/>
      <c r="F52" s="603"/>
      <c r="G52" s="599"/>
      <c r="H52" s="605"/>
      <c r="I52" s="597"/>
      <c r="J52" s="599"/>
      <c r="K52" s="605"/>
      <c r="L52" s="599"/>
      <c r="M52" s="599"/>
      <c r="N52" s="599"/>
      <c r="O52" s="601"/>
    </row>
    <row r="53" spans="1:15" s="598" customFormat="1" ht="17.45" customHeight="1">
      <c r="A53" s="599" t="s">
        <v>25</v>
      </c>
      <c r="B53" s="599"/>
      <c r="C53" s="600"/>
      <c r="D53" s="599"/>
      <c r="E53" s="600"/>
      <c r="F53" s="603"/>
      <c r="G53" s="599"/>
      <c r="H53" s="605"/>
      <c r="I53" s="597"/>
      <c r="J53" s="599"/>
      <c r="K53" s="605"/>
      <c r="L53" s="599"/>
      <c r="M53" s="599"/>
      <c r="N53" s="599"/>
      <c r="O53" s="604"/>
    </row>
    <row r="54" spans="1:15" s="598" customFormat="1" ht="17.45" customHeight="1">
      <c r="A54" s="599" t="s">
        <v>23</v>
      </c>
      <c r="B54" s="599"/>
      <c r="C54" s="600"/>
      <c r="D54" s="599"/>
      <c r="E54" s="600"/>
      <c r="F54" s="603"/>
      <c r="G54" s="599"/>
      <c r="H54" s="605"/>
      <c r="I54" s="597"/>
      <c r="J54" s="599"/>
      <c r="K54" s="605"/>
      <c r="L54" s="599"/>
      <c r="M54" s="599"/>
      <c r="N54" s="599"/>
      <c r="O54" s="601"/>
    </row>
    <row r="55" spans="1:15" s="598" customFormat="1" ht="17.45" customHeight="1">
      <c r="A55" s="599" t="s">
        <v>21</v>
      </c>
      <c r="B55" s="599"/>
      <c r="C55" s="600"/>
      <c r="D55" s="599"/>
      <c r="E55" s="600"/>
      <c r="F55" s="603"/>
      <c r="G55" s="599"/>
      <c r="H55" s="605"/>
      <c r="I55" s="597"/>
      <c r="J55" s="599"/>
      <c r="K55" s="605"/>
      <c r="L55" s="599"/>
      <c r="M55" s="599"/>
      <c r="N55" s="599"/>
      <c r="O55" s="601"/>
    </row>
    <row r="56" spans="1:15" s="598" customFormat="1" ht="17.45" customHeight="1">
      <c r="A56" s="599" t="s">
        <v>439</v>
      </c>
      <c r="B56" s="599"/>
      <c r="C56" s="600"/>
      <c r="D56" s="599"/>
      <c r="E56" s="600"/>
      <c r="F56" s="603"/>
      <c r="G56" s="599"/>
      <c r="H56" s="605"/>
      <c r="I56" s="597"/>
      <c r="J56" s="599"/>
      <c r="K56" s="605"/>
      <c r="L56" s="599"/>
      <c r="M56" s="599"/>
      <c r="N56" s="599"/>
      <c r="O56" s="604"/>
    </row>
    <row r="57" spans="1:15" s="598" customFormat="1" ht="17.45" customHeight="1">
      <c r="A57" s="599" t="s">
        <v>440</v>
      </c>
      <c r="B57" s="599"/>
      <c r="C57" s="600"/>
      <c r="D57" s="599"/>
      <c r="E57" s="600"/>
      <c r="F57" s="603"/>
      <c r="G57" s="599"/>
      <c r="H57" s="605"/>
      <c r="I57" s="597"/>
      <c r="J57" s="599"/>
      <c r="K57" s="605"/>
      <c r="L57" s="599"/>
      <c r="M57" s="599"/>
      <c r="N57" s="599"/>
      <c r="O57" s="601"/>
    </row>
    <row r="58" spans="1:15" s="598" customFormat="1" ht="17.45" customHeight="1">
      <c r="A58" s="599" t="s">
        <v>441</v>
      </c>
      <c r="B58" s="599"/>
      <c r="C58" s="600"/>
      <c r="D58" s="599"/>
      <c r="E58" s="600"/>
      <c r="F58" s="603"/>
      <c r="G58" s="599"/>
      <c r="H58" s="605"/>
      <c r="I58" s="597"/>
      <c r="J58" s="599"/>
      <c r="K58" s="605"/>
      <c r="L58" s="599"/>
      <c r="M58" s="599"/>
      <c r="N58" s="599"/>
      <c r="O58" s="604"/>
    </row>
    <row r="59" spans="1:15" s="598" customFormat="1" ht="17.45" customHeight="1">
      <c r="A59" s="599" t="s">
        <v>442</v>
      </c>
      <c r="B59" s="599"/>
      <c r="C59" s="600"/>
      <c r="D59" s="599"/>
      <c r="E59" s="600"/>
      <c r="F59" s="603"/>
      <c r="G59" s="599"/>
      <c r="H59" s="605"/>
      <c r="I59" s="597"/>
      <c r="J59" s="599"/>
      <c r="K59" s="605"/>
      <c r="L59" s="599"/>
      <c r="M59" s="599"/>
      <c r="N59" s="599"/>
      <c r="O59" s="601"/>
    </row>
    <row r="60" spans="1:15" s="598" customFormat="1" ht="17.45" customHeight="1">
      <c r="A60" s="657" t="s">
        <v>461</v>
      </c>
      <c r="B60" s="658"/>
      <c r="C60" s="658"/>
      <c r="D60" s="658"/>
      <c r="E60" s="658"/>
      <c r="F60" s="658"/>
      <c r="G60" s="658"/>
      <c r="H60" s="658"/>
      <c r="I60" s="658"/>
      <c r="J60" s="658"/>
      <c r="K60" s="658"/>
      <c r="L60" s="658"/>
      <c r="M60" s="658"/>
      <c r="N60" s="658"/>
      <c r="O60" s="659"/>
    </row>
    <row r="61" spans="1:15" s="598" customFormat="1" ht="17.45" customHeight="1">
      <c r="A61" s="599" t="s">
        <v>43</v>
      </c>
      <c r="B61" s="599"/>
      <c r="C61" s="600"/>
      <c r="D61" s="599"/>
      <c r="E61" s="600"/>
      <c r="F61" s="603"/>
      <c r="G61" s="599"/>
      <c r="H61" s="605"/>
      <c r="I61" s="597"/>
      <c r="J61" s="599"/>
      <c r="K61" s="605"/>
      <c r="L61" s="599"/>
      <c r="M61" s="599"/>
      <c r="N61" s="599"/>
      <c r="O61" s="601"/>
    </row>
    <row r="62" spans="1:15" s="598" customFormat="1" ht="17.45" customHeight="1">
      <c r="A62" s="605" t="s">
        <v>41</v>
      </c>
      <c r="B62" s="605"/>
      <c r="C62" s="606"/>
      <c r="D62" s="605"/>
      <c r="E62" s="606"/>
      <c r="F62" s="610"/>
      <c r="G62" s="605"/>
      <c r="H62" s="605"/>
      <c r="I62" s="605"/>
      <c r="J62" s="605"/>
      <c r="K62" s="605"/>
      <c r="L62" s="605"/>
      <c r="M62" s="605"/>
      <c r="N62" s="605"/>
      <c r="O62" s="608"/>
    </row>
    <row r="63" spans="1:15" s="598" customFormat="1" ht="17.45" customHeight="1">
      <c r="A63" s="599" t="s">
        <v>39</v>
      </c>
      <c r="B63" s="599"/>
      <c r="C63" s="600"/>
      <c r="D63" s="599"/>
      <c r="E63" s="600"/>
      <c r="F63" s="603"/>
      <c r="G63" s="599"/>
      <c r="H63" s="605"/>
      <c r="I63" s="597"/>
      <c r="J63" s="599"/>
      <c r="K63" s="605"/>
      <c r="L63" s="599"/>
      <c r="M63" s="599"/>
      <c r="N63" s="599"/>
      <c r="O63" s="601"/>
    </row>
    <row r="64" spans="1:15" s="598" customFormat="1" ht="17.45" customHeight="1">
      <c r="A64" s="599" t="s">
        <v>35</v>
      </c>
      <c r="B64" s="599"/>
      <c r="C64" s="600"/>
      <c r="D64" s="599"/>
      <c r="E64" s="600"/>
      <c r="F64" s="603"/>
      <c r="G64" s="599"/>
      <c r="H64" s="605"/>
      <c r="I64" s="597"/>
      <c r="J64" s="599"/>
      <c r="K64" s="605"/>
      <c r="L64" s="599"/>
      <c r="M64" s="599"/>
      <c r="N64" s="599"/>
      <c r="O64" s="601"/>
    </row>
    <row r="65" spans="1:15" s="598" customFormat="1" ht="17.45" customHeight="1">
      <c r="A65" s="599" t="s">
        <v>33</v>
      </c>
      <c r="B65" s="599"/>
      <c r="C65" s="600"/>
      <c r="D65" s="599"/>
      <c r="E65" s="600"/>
      <c r="F65" s="603"/>
      <c r="G65" s="599"/>
      <c r="H65" s="605"/>
      <c r="I65" s="597"/>
      <c r="J65" s="599"/>
      <c r="K65" s="605"/>
      <c r="L65" s="599"/>
      <c r="M65" s="599"/>
      <c r="N65" s="599"/>
      <c r="O65" s="601"/>
    </row>
    <row r="66" spans="1:15" s="598" customFormat="1" ht="17.45" customHeight="1">
      <c r="A66" s="599" t="s">
        <v>31</v>
      </c>
      <c r="B66" s="599"/>
      <c r="C66" s="600"/>
      <c r="D66" s="599"/>
      <c r="E66" s="600"/>
      <c r="F66" s="603"/>
      <c r="G66" s="599"/>
      <c r="H66" s="605"/>
      <c r="I66" s="597"/>
      <c r="J66" s="599"/>
      <c r="K66" s="605"/>
      <c r="L66" s="599"/>
      <c r="M66" s="599"/>
      <c r="N66" s="599"/>
      <c r="O66" s="601"/>
    </row>
    <row r="67" spans="1:15" s="598" customFormat="1" ht="17.45" customHeight="1">
      <c r="A67" s="599" t="s">
        <v>29</v>
      </c>
      <c r="B67" s="599"/>
      <c r="C67" s="600"/>
      <c r="D67" s="599"/>
      <c r="E67" s="600"/>
      <c r="F67" s="603"/>
      <c r="G67" s="599"/>
      <c r="H67" s="605"/>
      <c r="I67" s="597"/>
      <c r="J67" s="599"/>
      <c r="K67" s="605"/>
      <c r="L67" s="599"/>
      <c r="M67" s="599"/>
      <c r="N67" s="599"/>
      <c r="O67" s="604"/>
    </row>
    <row r="68" spans="1:15" s="598" customFormat="1" ht="17.45" customHeight="1">
      <c r="A68" s="599" t="s">
        <v>27</v>
      </c>
      <c r="B68" s="599"/>
      <c r="C68" s="600"/>
      <c r="D68" s="599"/>
      <c r="E68" s="600"/>
      <c r="F68" s="603"/>
      <c r="G68" s="599"/>
      <c r="H68" s="605"/>
      <c r="I68" s="597"/>
      <c r="J68" s="599"/>
      <c r="K68" s="605"/>
      <c r="L68" s="599"/>
      <c r="M68" s="599"/>
      <c r="N68" s="599"/>
      <c r="O68" s="601"/>
    </row>
    <row r="69" spans="1:15" s="598" customFormat="1" ht="17.45" customHeight="1">
      <c r="A69" s="599" t="s">
        <v>37</v>
      </c>
      <c r="B69" s="599"/>
      <c r="C69" s="600"/>
      <c r="D69" s="599"/>
      <c r="E69" s="600"/>
      <c r="F69" s="603"/>
      <c r="G69" s="599"/>
      <c r="H69" s="605"/>
      <c r="I69" s="597"/>
      <c r="J69" s="599"/>
      <c r="K69" s="605"/>
      <c r="L69" s="599"/>
      <c r="M69" s="599"/>
      <c r="N69" s="599"/>
      <c r="O69" s="601"/>
    </row>
    <row r="70" spans="1:15" s="598" customFormat="1" ht="17.45" customHeight="1">
      <c r="A70" s="599" t="s">
        <v>25</v>
      </c>
      <c r="B70" s="599"/>
      <c r="C70" s="600"/>
      <c r="D70" s="599"/>
      <c r="E70" s="600"/>
      <c r="F70" s="603"/>
      <c r="G70" s="599"/>
      <c r="H70" s="605"/>
      <c r="I70" s="597"/>
      <c r="J70" s="599"/>
      <c r="K70" s="605"/>
      <c r="L70" s="599"/>
      <c r="M70" s="599"/>
      <c r="N70" s="599"/>
      <c r="O70" s="604"/>
    </row>
    <row r="71" spans="1:15" s="598" customFormat="1" ht="17.45" customHeight="1">
      <c r="A71" s="599" t="s">
        <v>23</v>
      </c>
      <c r="B71" s="599"/>
      <c r="C71" s="600"/>
      <c r="D71" s="599"/>
      <c r="E71" s="600"/>
      <c r="F71" s="603"/>
      <c r="G71" s="599"/>
      <c r="H71" s="605"/>
      <c r="I71" s="597"/>
      <c r="J71" s="599"/>
      <c r="K71" s="605"/>
      <c r="L71" s="599"/>
      <c r="M71" s="599"/>
      <c r="N71" s="599"/>
      <c r="O71" s="601"/>
    </row>
    <row r="72" spans="1:15" s="598" customFormat="1" ht="17.45" customHeight="1">
      <c r="A72" s="599" t="s">
        <v>21</v>
      </c>
      <c r="B72" s="599"/>
      <c r="C72" s="600"/>
      <c r="D72" s="599"/>
      <c r="E72" s="600"/>
      <c r="F72" s="603"/>
      <c r="G72" s="599"/>
      <c r="H72" s="605"/>
      <c r="I72" s="597"/>
      <c r="J72" s="599"/>
      <c r="K72" s="605"/>
      <c r="L72" s="599"/>
      <c r="M72" s="599"/>
      <c r="N72" s="599"/>
      <c r="O72" s="601"/>
    </row>
    <row r="73" spans="1:15" s="598" customFormat="1" ht="17.45" customHeight="1">
      <c r="A73" s="599" t="s">
        <v>439</v>
      </c>
      <c r="B73" s="599"/>
      <c r="C73" s="600"/>
      <c r="D73" s="599"/>
      <c r="E73" s="600"/>
      <c r="F73" s="603"/>
      <c r="G73" s="599"/>
      <c r="H73" s="605"/>
      <c r="I73" s="597"/>
      <c r="J73" s="599"/>
      <c r="K73" s="605"/>
      <c r="L73" s="599"/>
      <c r="M73" s="599"/>
      <c r="N73" s="599"/>
      <c r="O73" s="601"/>
    </row>
    <row r="74" spans="1:15" s="598" customFormat="1" ht="17.45" customHeight="1">
      <c r="A74" s="599" t="s">
        <v>440</v>
      </c>
      <c r="B74" s="599"/>
      <c r="C74" s="600"/>
      <c r="D74" s="599"/>
      <c r="E74" s="600"/>
      <c r="F74" s="603"/>
      <c r="G74" s="599"/>
      <c r="H74" s="605"/>
      <c r="I74" s="597"/>
      <c r="J74" s="599"/>
      <c r="K74" s="605"/>
      <c r="L74" s="599"/>
      <c r="M74" s="599"/>
      <c r="N74" s="599"/>
      <c r="O74" s="601"/>
    </row>
    <row r="75" spans="1:15" s="598" customFormat="1" ht="17.45" customHeight="1">
      <c r="A75" s="599" t="s">
        <v>441</v>
      </c>
      <c r="B75" s="599"/>
      <c r="C75" s="600"/>
      <c r="D75" s="599"/>
      <c r="E75" s="600"/>
      <c r="F75" s="603"/>
      <c r="G75" s="599"/>
      <c r="H75" s="605"/>
      <c r="I75" s="597"/>
      <c r="J75" s="599"/>
      <c r="K75" s="605"/>
      <c r="L75" s="599"/>
      <c r="M75" s="599"/>
      <c r="N75" s="599"/>
      <c r="O75" s="601"/>
    </row>
    <row r="76" spans="1:15" s="598" customFormat="1" ht="17.45" customHeight="1">
      <c r="A76" s="599" t="s">
        <v>442</v>
      </c>
      <c r="B76" s="599"/>
      <c r="C76" s="600"/>
      <c r="D76" s="599"/>
      <c r="E76" s="600"/>
      <c r="F76" s="603"/>
      <c r="G76" s="599"/>
      <c r="H76" s="605"/>
      <c r="I76" s="597"/>
      <c r="J76" s="599"/>
      <c r="K76" s="605"/>
      <c r="L76" s="599"/>
      <c r="M76" s="599"/>
      <c r="N76" s="599"/>
      <c r="O76" s="601"/>
    </row>
    <row r="77" spans="1:15" s="598" customFormat="1" ht="17.45" customHeight="1">
      <c r="A77" s="599" t="s">
        <v>443</v>
      </c>
      <c r="B77" s="599"/>
      <c r="C77" s="600"/>
      <c r="D77" s="599"/>
      <c r="E77" s="600"/>
      <c r="F77" s="603"/>
      <c r="G77" s="599"/>
      <c r="H77" s="605"/>
      <c r="I77" s="597"/>
      <c r="J77" s="599"/>
      <c r="K77" s="605"/>
      <c r="L77" s="599"/>
      <c r="M77" s="599"/>
      <c r="N77" s="599"/>
      <c r="O77" s="601"/>
    </row>
    <row r="78" spans="1:15" s="598" customFormat="1" ht="17.45" customHeight="1">
      <c r="A78" s="599" t="s">
        <v>444</v>
      </c>
      <c r="B78" s="599"/>
      <c r="C78" s="600"/>
      <c r="D78" s="599"/>
      <c r="E78" s="600"/>
      <c r="F78" s="603"/>
      <c r="G78" s="599"/>
      <c r="H78" s="605"/>
      <c r="I78" s="597"/>
      <c r="J78" s="599"/>
      <c r="K78" s="605"/>
      <c r="L78" s="599"/>
      <c r="M78" s="599"/>
      <c r="N78" s="599"/>
      <c r="O78" s="601"/>
    </row>
    <row r="79" spans="1:15" s="598" customFormat="1" ht="17.45" customHeight="1">
      <c r="A79" s="599" t="s">
        <v>445</v>
      </c>
      <c r="B79" s="599"/>
      <c r="C79" s="600"/>
      <c r="D79" s="599"/>
      <c r="E79" s="600"/>
      <c r="F79" s="603"/>
      <c r="G79" s="599"/>
      <c r="H79" s="605"/>
      <c r="I79" s="597"/>
      <c r="J79" s="599"/>
      <c r="K79" s="605"/>
      <c r="L79" s="599"/>
      <c r="M79" s="599"/>
      <c r="N79" s="599"/>
      <c r="O79" s="601"/>
    </row>
    <row r="80" spans="1:15" s="598" customFormat="1" ht="17.45" customHeight="1">
      <c r="A80" s="599" t="s">
        <v>446</v>
      </c>
      <c r="B80" s="599"/>
      <c r="C80" s="600"/>
      <c r="D80" s="599"/>
      <c r="E80" s="600"/>
      <c r="F80" s="603"/>
      <c r="G80" s="599"/>
      <c r="H80" s="605"/>
      <c r="I80" s="597"/>
      <c r="J80" s="599"/>
      <c r="K80" s="605"/>
      <c r="L80" s="599"/>
      <c r="M80" s="599"/>
      <c r="N80" s="599"/>
      <c r="O80" s="601"/>
    </row>
    <row r="81" spans="1:15" s="598" customFormat="1" ht="17.45" customHeight="1">
      <c r="A81" s="657" t="s">
        <v>462</v>
      </c>
      <c r="B81" s="658"/>
      <c r="C81" s="658"/>
      <c r="D81" s="658"/>
      <c r="E81" s="658"/>
      <c r="F81" s="658"/>
      <c r="G81" s="658"/>
      <c r="H81" s="658"/>
      <c r="I81" s="658"/>
      <c r="J81" s="658"/>
      <c r="K81" s="658"/>
      <c r="L81" s="658"/>
      <c r="M81" s="658"/>
      <c r="N81" s="658"/>
      <c r="O81" s="659"/>
    </row>
    <row r="82" spans="1:15" s="598" customFormat="1" ht="17.45" customHeight="1">
      <c r="A82" s="599" t="s">
        <v>43</v>
      </c>
      <c r="B82" s="599"/>
      <c r="C82" s="600"/>
      <c r="D82" s="599"/>
      <c r="E82" s="600"/>
      <c r="F82" s="602"/>
      <c r="G82" s="599"/>
      <c r="H82" s="605"/>
      <c r="I82" s="597"/>
      <c r="J82" s="599"/>
      <c r="K82" s="605"/>
      <c r="L82" s="599"/>
      <c r="M82" s="599"/>
      <c r="N82" s="599"/>
      <c r="O82" s="601"/>
    </row>
    <row r="83" spans="1:15" s="598" customFormat="1" ht="17.45" customHeight="1">
      <c r="A83" s="613" t="s">
        <v>41</v>
      </c>
      <c r="B83" s="613"/>
      <c r="C83" s="614"/>
      <c r="D83" s="613"/>
      <c r="E83" s="614"/>
      <c r="F83" s="615"/>
      <c r="G83" s="613"/>
      <c r="H83" s="613"/>
      <c r="I83" s="613"/>
      <c r="J83" s="613"/>
      <c r="K83" s="613"/>
      <c r="L83" s="613"/>
      <c r="M83" s="613"/>
      <c r="N83" s="613"/>
      <c r="O83" s="616"/>
    </row>
    <row r="84" spans="1:15" s="598" customFormat="1" ht="17.45" customHeight="1">
      <c r="A84" s="599" t="s">
        <v>39</v>
      </c>
      <c r="B84" s="599"/>
      <c r="C84" s="600"/>
      <c r="D84" s="599"/>
      <c r="E84" s="600"/>
      <c r="F84" s="602"/>
      <c r="G84" s="599"/>
      <c r="H84" s="605"/>
      <c r="I84" s="597"/>
      <c r="J84" s="599"/>
      <c r="K84" s="605"/>
      <c r="L84" s="599"/>
      <c r="M84" s="599"/>
      <c r="N84" s="599"/>
      <c r="O84" s="601"/>
    </row>
    <row r="85" spans="1:15" s="598" customFormat="1" ht="17.45" customHeight="1">
      <c r="A85" s="599" t="s">
        <v>35</v>
      </c>
      <c r="B85" s="599"/>
      <c r="C85" s="600"/>
      <c r="D85" s="599"/>
      <c r="E85" s="600"/>
      <c r="F85" s="602"/>
      <c r="G85" s="599"/>
      <c r="H85" s="605"/>
      <c r="I85" s="597"/>
      <c r="J85" s="599"/>
      <c r="K85" s="605"/>
      <c r="L85" s="599"/>
      <c r="M85" s="599"/>
      <c r="N85" s="599"/>
      <c r="O85" s="601"/>
    </row>
    <row r="86" spans="1:15" s="598" customFormat="1" ht="17.45" customHeight="1">
      <c r="A86" s="599" t="s">
        <v>33</v>
      </c>
      <c r="B86" s="605"/>
      <c r="C86" s="606"/>
      <c r="D86" s="605"/>
      <c r="E86" s="606"/>
      <c r="F86" s="610"/>
      <c r="G86" s="605"/>
      <c r="H86" s="605"/>
      <c r="I86" s="605"/>
      <c r="J86" s="605"/>
      <c r="K86" s="605"/>
      <c r="L86" s="605"/>
      <c r="M86" s="605"/>
      <c r="N86" s="605"/>
      <c r="O86" s="608"/>
    </row>
    <row r="87" spans="1:15" s="598" customFormat="1" ht="17.45" customHeight="1">
      <c r="A87" s="599" t="s">
        <v>31</v>
      </c>
      <c r="B87" s="599"/>
      <c r="C87" s="600"/>
      <c r="D87" s="599"/>
      <c r="E87" s="600"/>
      <c r="F87" s="602"/>
      <c r="G87" s="599"/>
      <c r="H87" s="605"/>
      <c r="I87" s="597"/>
      <c r="J87" s="599"/>
      <c r="K87" s="605"/>
      <c r="L87" s="599"/>
      <c r="M87" s="599"/>
      <c r="N87" s="599"/>
      <c r="O87" s="601"/>
    </row>
    <row r="88" spans="1:15" s="598" customFormat="1" ht="17.45" customHeight="1">
      <c r="A88" s="599" t="s">
        <v>29</v>
      </c>
      <c r="B88" s="599"/>
      <c r="C88" s="600"/>
      <c r="D88" s="599"/>
      <c r="E88" s="600"/>
      <c r="F88" s="602"/>
      <c r="G88" s="599"/>
      <c r="H88" s="605"/>
      <c r="I88" s="597"/>
      <c r="J88" s="599"/>
      <c r="K88" s="605"/>
      <c r="L88" s="599"/>
      <c r="M88" s="599"/>
      <c r="N88" s="599"/>
      <c r="O88" s="601"/>
    </row>
    <row r="89" spans="1:15" s="598" customFormat="1" ht="17.45" customHeight="1">
      <c r="A89" s="599" t="s">
        <v>27</v>
      </c>
      <c r="B89" s="599"/>
      <c r="C89" s="600"/>
      <c r="D89" s="599"/>
      <c r="E89" s="600"/>
      <c r="F89" s="602"/>
      <c r="G89" s="599"/>
      <c r="H89" s="605"/>
      <c r="I89" s="597"/>
      <c r="J89" s="599"/>
      <c r="K89" s="605"/>
      <c r="L89" s="599"/>
      <c r="M89" s="599"/>
      <c r="N89" s="599"/>
      <c r="O89" s="601"/>
    </row>
    <row r="90" spans="1:15" s="598" customFormat="1" ht="17.45" customHeight="1">
      <c r="A90" s="599" t="s">
        <v>37</v>
      </c>
      <c r="B90" s="599"/>
      <c r="C90" s="600"/>
      <c r="D90" s="599"/>
      <c r="E90" s="600"/>
      <c r="F90" s="602"/>
      <c r="G90" s="599"/>
      <c r="H90" s="605"/>
      <c r="I90" s="597"/>
      <c r="J90" s="599"/>
      <c r="K90" s="605"/>
      <c r="L90" s="599"/>
      <c r="M90" s="599"/>
      <c r="N90" s="599"/>
      <c r="O90" s="601"/>
    </row>
    <row r="91" spans="1:15" s="598" customFormat="1" ht="17.45" customHeight="1">
      <c r="A91" s="599" t="s">
        <v>25</v>
      </c>
      <c r="B91" s="599"/>
      <c r="C91" s="600"/>
      <c r="D91" s="599"/>
      <c r="E91" s="600"/>
      <c r="F91" s="602"/>
      <c r="G91" s="599"/>
      <c r="H91" s="605"/>
      <c r="I91" s="597"/>
      <c r="J91" s="599"/>
      <c r="K91" s="605"/>
      <c r="L91" s="599"/>
      <c r="M91" s="599"/>
      <c r="N91" s="599"/>
      <c r="O91" s="601"/>
    </row>
    <row r="92" spans="1:15" s="598" customFormat="1" ht="17.45" customHeight="1">
      <c r="A92" s="599" t="s">
        <v>23</v>
      </c>
      <c r="B92" s="599"/>
      <c r="C92" s="600"/>
      <c r="D92" s="599"/>
      <c r="E92" s="600"/>
      <c r="F92" s="602"/>
      <c r="G92" s="599"/>
      <c r="H92" s="605"/>
      <c r="I92" s="597"/>
      <c r="J92" s="599"/>
      <c r="K92" s="605"/>
      <c r="L92" s="599"/>
      <c r="M92" s="599"/>
      <c r="N92" s="599"/>
      <c r="O92" s="601"/>
    </row>
    <row r="93" spans="1:15" s="598" customFormat="1" ht="17.45" customHeight="1">
      <c r="A93" s="599" t="s">
        <v>21</v>
      </c>
      <c r="B93" s="599"/>
      <c r="C93" s="600"/>
      <c r="D93" s="599"/>
      <c r="E93" s="600"/>
      <c r="F93" s="602"/>
      <c r="G93" s="599"/>
      <c r="H93" s="605"/>
      <c r="I93" s="597"/>
      <c r="J93" s="599"/>
      <c r="K93" s="605"/>
      <c r="L93" s="599"/>
      <c r="M93" s="599"/>
      <c r="N93" s="599"/>
      <c r="O93" s="601"/>
    </row>
    <row r="94" spans="1:15" s="598" customFormat="1" ht="17.45" customHeight="1">
      <c r="A94" s="599" t="s">
        <v>439</v>
      </c>
      <c r="B94" s="599"/>
      <c r="C94" s="600"/>
      <c r="D94" s="599"/>
      <c r="E94" s="600"/>
      <c r="F94" s="602"/>
      <c r="G94" s="599"/>
      <c r="H94" s="605"/>
      <c r="I94" s="597"/>
      <c r="J94" s="599"/>
      <c r="K94" s="605"/>
      <c r="L94" s="599"/>
      <c r="M94" s="599"/>
      <c r="N94" s="599"/>
      <c r="O94" s="601"/>
    </row>
    <row r="95" spans="1:15" s="598" customFormat="1" ht="17.45" customHeight="1">
      <c r="A95" s="599" t="s">
        <v>440</v>
      </c>
      <c r="B95" s="599"/>
      <c r="C95" s="600"/>
      <c r="D95" s="599"/>
      <c r="E95" s="600"/>
      <c r="F95" s="602"/>
      <c r="G95" s="599"/>
      <c r="H95" s="605"/>
      <c r="I95" s="597"/>
      <c r="J95" s="599"/>
      <c r="K95" s="605"/>
      <c r="L95" s="599"/>
      <c r="M95" s="599"/>
      <c r="N95" s="599"/>
      <c r="O95" s="601"/>
    </row>
    <row r="96" spans="1:15" s="590" customFormat="1" ht="17.45" customHeight="1">
      <c r="A96" s="599" t="s">
        <v>441</v>
      </c>
      <c r="B96" s="599"/>
      <c r="C96" s="600"/>
      <c r="D96" s="599"/>
      <c r="E96" s="600"/>
      <c r="F96" s="602"/>
      <c r="G96" s="599"/>
      <c r="H96" s="605"/>
      <c r="I96" s="597"/>
      <c r="J96" s="599"/>
      <c r="K96" s="605"/>
      <c r="L96" s="597"/>
      <c r="M96" s="597"/>
      <c r="N96" s="597"/>
      <c r="O96" s="601"/>
    </row>
    <row r="97" spans="1:17" s="590" customFormat="1" ht="17.45" customHeight="1">
      <c r="A97" s="599" t="s">
        <v>442</v>
      </c>
      <c r="B97" s="599"/>
      <c r="C97" s="600"/>
      <c r="D97" s="599"/>
      <c r="E97" s="600"/>
      <c r="F97" s="602"/>
      <c r="G97" s="599"/>
      <c r="H97" s="605"/>
      <c r="I97" s="597"/>
      <c r="J97" s="599"/>
      <c r="K97" s="605"/>
      <c r="L97" s="597"/>
      <c r="M97" s="597"/>
      <c r="N97" s="597"/>
      <c r="O97" s="601"/>
    </row>
    <row r="98" spans="1:17" s="590" customFormat="1" ht="17.45" customHeight="1">
      <c r="A98" s="599" t="s">
        <v>443</v>
      </c>
      <c r="B98" s="599"/>
      <c r="C98" s="600"/>
      <c r="D98" s="599"/>
      <c r="E98" s="600"/>
      <c r="F98" s="602"/>
      <c r="G98" s="599"/>
      <c r="H98" s="605"/>
      <c r="I98" s="597"/>
      <c r="J98" s="599"/>
      <c r="K98" s="605"/>
      <c r="L98" s="597"/>
      <c r="M98" s="597"/>
      <c r="N98" s="597"/>
      <c r="O98" s="601"/>
    </row>
    <row r="99" spans="1:17" s="590" customFormat="1" ht="17.45" customHeight="1">
      <c r="A99" s="599" t="s">
        <v>444</v>
      </c>
      <c r="B99" s="599"/>
      <c r="C99" s="600"/>
      <c r="D99" s="599"/>
      <c r="E99" s="600"/>
      <c r="F99" s="602"/>
      <c r="G99" s="599"/>
      <c r="H99" s="605"/>
      <c r="I99" s="597"/>
      <c r="J99" s="599"/>
      <c r="K99" s="605"/>
      <c r="L99" s="597"/>
      <c r="M99" s="597"/>
      <c r="N99" s="597"/>
      <c r="O99" s="601"/>
    </row>
    <row r="100" spans="1:17" s="590" customFormat="1" ht="17.45" customHeight="1">
      <c r="A100" s="599" t="s">
        <v>445</v>
      </c>
      <c r="B100" s="599"/>
      <c r="C100" s="600"/>
      <c r="D100" s="599"/>
      <c r="E100" s="600"/>
      <c r="F100" s="602"/>
      <c r="G100" s="599"/>
      <c r="H100" s="605"/>
      <c r="I100" s="597"/>
      <c r="J100" s="599"/>
      <c r="K100" s="605"/>
      <c r="L100" s="597"/>
      <c r="M100" s="597"/>
      <c r="N100" s="597"/>
      <c r="O100" s="601"/>
    </row>
    <row r="101" spans="1:17" s="590" customFormat="1" ht="17.45" customHeight="1">
      <c r="A101" s="599" t="s">
        <v>446</v>
      </c>
      <c r="B101" s="599"/>
      <c r="C101" s="600"/>
      <c r="D101" s="599"/>
      <c r="E101" s="600"/>
      <c r="F101" s="602"/>
      <c r="G101" s="599"/>
      <c r="H101" s="605"/>
      <c r="I101" s="597"/>
      <c r="J101" s="599"/>
      <c r="K101" s="605"/>
      <c r="L101" s="599"/>
      <c r="M101" s="599"/>
      <c r="N101" s="599"/>
      <c r="O101" s="601"/>
    </row>
    <row r="102" spans="1:17" s="598" customFormat="1" ht="17.45" customHeight="1">
      <c r="A102" s="657" t="s">
        <v>463</v>
      </c>
      <c r="B102" s="658"/>
      <c r="C102" s="658"/>
      <c r="D102" s="658"/>
      <c r="E102" s="658"/>
      <c r="F102" s="658"/>
      <c r="G102" s="658"/>
      <c r="H102" s="658"/>
      <c r="I102" s="658"/>
      <c r="J102" s="658"/>
      <c r="K102" s="658"/>
      <c r="L102" s="658"/>
      <c r="M102" s="658"/>
      <c r="N102" s="658"/>
      <c r="O102" s="659"/>
      <c r="Q102" s="590"/>
    </row>
    <row r="103" spans="1:17" s="598" customFormat="1" ht="17.45" customHeight="1">
      <c r="A103" s="599" t="s">
        <v>43</v>
      </c>
      <c r="B103" s="599"/>
      <c r="C103" s="600"/>
      <c r="D103" s="599"/>
      <c r="E103" s="600"/>
      <c r="F103" s="599"/>
      <c r="G103" s="599"/>
      <c r="H103" s="605"/>
      <c r="I103" s="597"/>
      <c r="J103" s="599"/>
      <c r="K103" s="611"/>
      <c r="L103" s="599"/>
      <c r="M103" s="599"/>
      <c r="N103" s="599"/>
      <c r="O103" s="601"/>
    </row>
    <row r="104" spans="1:17" s="598" customFormat="1" ht="17.45" customHeight="1">
      <c r="A104" s="599" t="s">
        <v>41</v>
      </c>
      <c r="B104" s="599"/>
      <c r="C104" s="600"/>
      <c r="D104" s="599"/>
      <c r="E104" s="600"/>
      <c r="F104" s="599"/>
      <c r="G104" s="599"/>
      <c r="H104" s="599"/>
      <c r="I104" s="597"/>
      <c r="J104" s="599"/>
      <c r="K104" s="599"/>
      <c r="L104" s="599"/>
      <c r="M104" s="599"/>
      <c r="N104" s="599"/>
      <c r="O104" s="601"/>
    </row>
    <row r="105" spans="1:17" s="598" customFormat="1" ht="17.45" customHeight="1">
      <c r="A105" s="599" t="s">
        <v>39</v>
      </c>
      <c r="B105" s="599"/>
      <c r="C105" s="600"/>
      <c r="D105" s="599"/>
      <c r="E105" s="600"/>
      <c r="F105" s="599"/>
      <c r="G105" s="599"/>
      <c r="H105" s="599"/>
      <c r="I105" s="597"/>
      <c r="J105" s="599"/>
      <c r="K105" s="599"/>
      <c r="L105" s="599"/>
      <c r="M105" s="599"/>
      <c r="N105" s="599"/>
      <c r="O105" s="601"/>
    </row>
    <row r="106" spans="1:17" s="598" customFormat="1" ht="17.45" customHeight="1">
      <c r="A106" s="599" t="s">
        <v>35</v>
      </c>
      <c r="B106" s="599"/>
      <c r="C106" s="600"/>
      <c r="D106" s="599"/>
      <c r="E106" s="600"/>
      <c r="F106" s="599"/>
      <c r="G106" s="599"/>
      <c r="H106" s="599"/>
      <c r="I106" s="597"/>
      <c r="J106" s="599"/>
      <c r="K106" s="599"/>
      <c r="L106" s="599"/>
      <c r="M106" s="599"/>
      <c r="N106" s="599"/>
      <c r="O106" s="601"/>
    </row>
    <row r="107" spans="1:17" s="598" customFormat="1" ht="17.45" customHeight="1">
      <c r="A107" s="599" t="s">
        <v>33</v>
      </c>
      <c r="B107" s="599"/>
      <c r="C107" s="600"/>
      <c r="D107" s="599"/>
      <c r="E107" s="600"/>
      <c r="F107" s="599"/>
      <c r="G107" s="599"/>
      <c r="H107" s="599"/>
      <c r="I107" s="597"/>
      <c r="J107" s="599"/>
      <c r="K107" s="599"/>
      <c r="L107" s="599"/>
      <c r="M107" s="599"/>
      <c r="N107" s="599"/>
      <c r="O107" s="601"/>
    </row>
    <row r="108" spans="1:17" s="598" customFormat="1" ht="17.45" customHeight="1">
      <c r="A108" s="599" t="s">
        <v>31</v>
      </c>
      <c r="B108" s="599"/>
      <c r="C108" s="600"/>
      <c r="D108" s="599"/>
      <c r="E108" s="600"/>
      <c r="F108" s="599"/>
      <c r="G108" s="599"/>
      <c r="H108" s="599"/>
      <c r="I108" s="597"/>
      <c r="J108" s="599"/>
      <c r="K108" s="599"/>
      <c r="L108" s="599"/>
      <c r="M108" s="599"/>
      <c r="N108" s="599"/>
      <c r="O108" s="601"/>
    </row>
    <row r="109" spans="1:17" s="598" customFormat="1" ht="17.45" customHeight="1">
      <c r="A109" s="599" t="s">
        <v>29</v>
      </c>
      <c r="B109" s="599"/>
      <c r="C109" s="600"/>
      <c r="D109" s="599"/>
      <c r="E109" s="600"/>
      <c r="F109" s="599"/>
      <c r="G109" s="599"/>
      <c r="H109" s="599"/>
      <c r="I109" s="597"/>
      <c r="J109" s="599"/>
      <c r="K109" s="599"/>
      <c r="L109" s="599"/>
      <c r="M109" s="599"/>
      <c r="N109" s="599"/>
      <c r="O109" s="601"/>
    </row>
    <row r="110" spans="1:17" s="598" customFormat="1" ht="17.45" customHeight="1">
      <c r="A110" s="599" t="s">
        <v>27</v>
      </c>
      <c r="B110" s="599"/>
      <c r="C110" s="600"/>
      <c r="D110" s="599"/>
      <c r="E110" s="600"/>
      <c r="F110" s="599"/>
      <c r="G110" s="599"/>
      <c r="H110" s="599"/>
      <c r="I110" s="597"/>
      <c r="J110" s="599"/>
      <c r="K110" s="599"/>
      <c r="L110" s="599"/>
      <c r="M110" s="599"/>
      <c r="N110" s="599"/>
      <c r="O110" s="601"/>
    </row>
    <row r="111" spans="1:17" s="598" customFormat="1" ht="17.45" customHeight="1">
      <c r="A111" s="599" t="s">
        <v>37</v>
      </c>
      <c r="B111" s="599"/>
      <c r="C111" s="600"/>
      <c r="D111" s="599"/>
      <c r="E111" s="600"/>
      <c r="F111" s="599"/>
      <c r="G111" s="599"/>
      <c r="H111" s="599"/>
      <c r="I111" s="597"/>
      <c r="J111" s="599"/>
      <c r="K111" s="599"/>
      <c r="L111" s="599"/>
      <c r="M111" s="599"/>
      <c r="N111" s="599"/>
      <c r="O111" s="601"/>
    </row>
    <row r="112" spans="1:17" s="598" customFormat="1" ht="17.45" customHeight="1">
      <c r="A112" s="599" t="s">
        <v>25</v>
      </c>
      <c r="B112" s="599"/>
      <c r="C112" s="600"/>
      <c r="D112" s="599"/>
      <c r="E112" s="600"/>
      <c r="F112" s="599"/>
      <c r="G112" s="599"/>
      <c r="H112" s="599"/>
      <c r="I112" s="597"/>
      <c r="J112" s="599"/>
      <c r="K112" s="599"/>
      <c r="L112" s="599"/>
      <c r="M112" s="599"/>
      <c r="N112" s="599"/>
      <c r="O112" s="601"/>
    </row>
    <row r="113" spans="1:15" s="598" customFormat="1" ht="17.45" customHeight="1">
      <c r="A113" s="599" t="s">
        <v>23</v>
      </c>
      <c r="B113" s="599"/>
      <c r="C113" s="600"/>
      <c r="D113" s="599"/>
      <c r="E113" s="600"/>
      <c r="F113" s="599"/>
      <c r="G113" s="599"/>
      <c r="H113" s="599"/>
      <c r="I113" s="597"/>
      <c r="J113" s="599"/>
      <c r="K113" s="599"/>
      <c r="L113" s="599"/>
      <c r="M113" s="599"/>
      <c r="N113" s="599"/>
      <c r="O113" s="601"/>
    </row>
    <row r="114" spans="1:15" s="598" customFormat="1" ht="17.45" customHeight="1">
      <c r="A114" s="599" t="s">
        <v>21</v>
      </c>
      <c r="B114" s="599"/>
      <c r="C114" s="600"/>
      <c r="D114" s="599"/>
      <c r="E114" s="600"/>
      <c r="F114" s="599"/>
      <c r="G114" s="599"/>
      <c r="H114" s="599"/>
      <c r="I114" s="597"/>
      <c r="J114" s="599"/>
      <c r="K114" s="599"/>
      <c r="L114" s="599"/>
      <c r="M114" s="599"/>
      <c r="N114" s="599"/>
      <c r="O114" s="601"/>
    </row>
    <row r="115" spans="1:15" s="598" customFormat="1" ht="17.45" customHeight="1">
      <c r="A115" s="599" t="s">
        <v>439</v>
      </c>
      <c r="B115" s="599"/>
      <c r="C115" s="600"/>
      <c r="D115" s="599"/>
      <c r="E115" s="600"/>
      <c r="F115" s="599"/>
      <c r="G115" s="599"/>
      <c r="H115" s="599"/>
      <c r="I115" s="597"/>
      <c r="J115" s="599"/>
      <c r="K115" s="599"/>
      <c r="L115" s="599"/>
      <c r="M115" s="599"/>
      <c r="N115" s="599"/>
      <c r="O115" s="601"/>
    </row>
    <row r="116" spans="1:15" s="598" customFormat="1" ht="17.45" customHeight="1">
      <c r="A116" s="599" t="s">
        <v>440</v>
      </c>
      <c r="B116" s="599"/>
      <c r="C116" s="600"/>
      <c r="D116" s="599"/>
      <c r="E116" s="600"/>
      <c r="F116" s="599"/>
      <c r="G116" s="599"/>
      <c r="H116" s="599"/>
      <c r="I116" s="597"/>
      <c r="J116" s="599"/>
      <c r="K116" s="599"/>
      <c r="L116" s="599"/>
      <c r="M116" s="599"/>
      <c r="N116" s="599"/>
      <c r="O116" s="601"/>
    </row>
    <row r="117" spans="1:15" s="598" customFormat="1" ht="17.45" customHeight="1">
      <c r="A117" s="599" t="s">
        <v>441</v>
      </c>
      <c r="B117" s="599"/>
      <c r="C117" s="600"/>
      <c r="D117" s="599"/>
      <c r="E117" s="600"/>
      <c r="F117" s="599"/>
      <c r="G117" s="599"/>
      <c r="H117" s="599"/>
      <c r="I117" s="597"/>
      <c r="J117" s="599"/>
      <c r="K117" s="599"/>
      <c r="L117" s="599"/>
      <c r="M117" s="599"/>
      <c r="N117" s="599"/>
      <c r="O117" s="601"/>
    </row>
    <row r="118" spans="1:15" s="598" customFormat="1" ht="17.45" customHeight="1">
      <c r="A118" s="599" t="s">
        <v>442</v>
      </c>
      <c r="B118" s="599"/>
      <c r="C118" s="600"/>
      <c r="D118" s="599"/>
      <c r="E118" s="600"/>
      <c r="F118" s="599"/>
      <c r="G118" s="599"/>
      <c r="H118" s="599"/>
      <c r="I118" s="597"/>
      <c r="J118" s="599"/>
      <c r="K118" s="599"/>
      <c r="L118" s="599"/>
      <c r="M118" s="599"/>
      <c r="N118" s="599"/>
      <c r="O118" s="601"/>
    </row>
    <row r="119" spans="1:15" s="598" customFormat="1" ht="17.45" customHeight="1">
      <c r="A119" s="599" t="s">
        <v>443</v>
      </c>
      <c r="B119" s="599"/>
      <c r="C119" s="600"/>
      <c r="D119" s="599"/>
      <c r="E119" s="600"/>
      <c r="F119" s="599"/>
      <c r="G119" s="599"/>
      <c r="H119" s="605"/>
      <c r="I119" s="597"/>
      <c r="J119" s="599"/>
      <c r="K119" s="599"/>
      <c r="L119" s="599"/>
      <c r="M119" s="599"/>
      <c r="N119" s="599"/>
      <c r="O119" s="601"/>
    </row>
    <row r="120" spans="1:15" s="598" customFormat="1" ht="17.45" customHeight="1">
      <c r="A120" s="599" t="s">
        <v>444</v>
      </c>
      <c r="B120" s="599"/>
      <c r="C120" s="600"/>
      <c r="D120" s="599"/>
      <c r="E120" s="600"/>
      <c r="F120" s="599"/>
      <c r="G120" s="599"/>
      <c r="H120" s="605"/>
      <c r="I120" s="597"/>
      <c r="J120" s="599"/>
      <c r="K120" s="599"/>
      <c r="L120" s="599"/>
      <c r="M120" s="599"/>
      <c r="N120" s="599"/>
      <c r="O120" s="601"/>
    </row>
    <row r="121" spans="1:15" s="590" customFormat="1" ht="17.45" customHeight="1">
      <c r="A121" s="599" t="s">
        <v>445</v>
      </c>
      <c r="B121" s="599"/>
      <c r="C121" s="600"/>
      <c r="D121" s="599"/>
      <c r="E121" s="600"/>
      <c r="F121" s="603"/>
      <c r="G121" s="599"/>
      <c r="H121" s="605"/>
      <c r="I121" s="597"/>
      <c r="J121" s="599"/>
      <c r="K121" s="599"/>
      <c r="L121" s="597"/>
      <c r="M121" s="597"/>
      <c r="N121" s="597"/>
      <c r="O121" s="601"/>
    </row>
    <row r="122" spans="1:15" s="590" customFormat="1" ht="17.45" customHeight="1">
      <c r="A122" s="599" t="s">
        <v>446</v>
      </c>
      <c r="B122" s="599"/>
      <c r="C122" s="600"/>
      <c r="D122" s="599"/>
      <c r="E122" s="600"/>
      <c r="F122" s="603"/>
      <c r="G122" s="599"/>
      <c r="H122" s="605"/>
      <c r="I122" s="597"/>
      <c r="J122" s="599"/>
      <c r="K122" s="599"/>
      <c r="L122" s="597"/>
      <c r="M122" s="597"/>
      <c r="N122" s="597"/>
      <c r="O122" s="601"/>
    </row>
    <row r="123" spans="1:15" s="590" customFormat="1" ht="17.45" customHeight="1">
      <c r="A123" s="599" t="s">
        <v>447</v>
      </c>
      <c r="B123" s="599"/>
      <c r="C123" s="600"/>
      <c r="D123" s="599"/>
      <c r="E123" s="600"/>
      <c r="F123" s="603"/>
      <c r="G123" s="599"/>
      <c r="H123" s="605"/>
      <c r="I123" s="597"/>
      <c r="J123" s="599"/>
      <c r="K123" s="599"/>
      <c r="L123" s="597"/>
      <c r="M123" s="597"/>
      <c r="N123" s="597"/>
      <c r="O123" s="601"/>
    </row>
    <row r="124" spans="1:15" s="590" customFormat="1" ht="17.45" customHeight="1">
      <c r="A124" s="599" t="s">
        <v>448</v>
      </c>
      <c r="B124" s="599"/>
      <c r="C124" s="600"/>
      <c r="D124" s="599"/>
      <c r="E124" s="600"/>
      <c r="F124" s="602"/>
      <c r="G124" s="599"/>
      <c r="H124" s="605"/>
      <c r="I124" s="597"/>
      <c r="J124" s="599"/>
      <c r="K124" s="599"/>
      <c r="L124" s="597"/>
      <c r="M124" s="597"/>
      <c r="N124" s="597"/>
      <c r="O124" s="604"/>
    </row>
    <row r="125" spans="1:15" s="590" customFormat="1" ht="17.45" customHeight="1">
      <c r="A125" s="599" t="s">
        <v>449</v>
      </c>
      <c r="B125" s="599"/>
      <c r="C125" s="600"/>
      <c r="D125" s="599"/>
      <c r="E125" s="600"/>
      <c r="F125" s="602"/>
      <c r="G125" s="599"/>
      <c r="H125" s="605"/>
      <c r="I125" s="597"/>
      <c r="J125" s="599"/>
      <c r="K125" s="599"/>
      <c r="L125" s="597"/>
      <c r="M125" s="597"/>
      <c r="N125" s="597"/>
      <c r="O125" s="604"/>
    </row>
    <row r="126" spans="1:15" s="590" customFormat="1" ht="17.45" customHeight="1">
      <c r="A126" s="599" t="s">
        <v>450</v>
      </c>
      <c r="B126" s="599"/>
      <c r="C126" s="600"/>
      <c r="D126" s="599"/>
      <c r="E126" s="600"/>
      <c r="F126" s="602"/>
      <c r="G126" s="599"/>
      <c r="H126" s="605"/>
      <c r="I126" s="597"/>
      <c r="J126" s="599"/>
      <c r="K126" s="599"/>
      <c r="L126" s="597"/>
      <c r="M126" s="597"/>
      <c r="N126" s="597"/>
      <c r="O126" s="604"/>
    </row>
    <row r="127" spans="1:15" s="590" customFormat="1" ht="17.45" customHeight="1">
      <c r="A127" s="657" t="s">
        <v>464</v>
      </c>
      <c r="B127" s="658"/>
      <c r="C127" s="658"/>
      <c r="D127" s="658"/>
      <c r="E127" s="658"/>
      <c r="F127" s="658"/>
      <c r="G127" s="658"/>
      <c r="H127" s="658"/>
      <c r="I127" s="658"/>
      <c r="J127" s="658"/>
      <c r="K127" s="658"/>
      <c r="L127" s="658"/>
      <c r="M127" s="658"/>
      <c r="N127" s="658"/>
      <c r="O127" s="659"/>
    </row>
    <row r="128" spans="1:15" s="590" customFormat="1" ht="17.45" customHeight="1">
      <c r="A128" s="599" t="s">
        <v>43</v>
      </c>
      <c r="B128" s="599"/>
      <c r="C128" s="600"/>
      <c r="D128" s="599"/>
      <c r="E128" s="600"/>
      <c r="F128" s="602"/>
      <c r="G128" s="599"/>
      <c r="H128" s="599"/>
      <c r="I128" s="597"/>
      <c r="J128" s="599"/>
      <c r="K128" s="599"/>
      <c r="L128" s="597"/>
      <c r="M128" s="597"/>
      <c r="N128" s="597"/>
      <c r="O128" s="601"/>
    </row>
    <row r="129" spans="1:15" s="590" customFormat="1" ht="17.45" customHeight="1">
      <c r="A129" s="599" t="s">
        <v>41</v>
      </c>
      <c r="B129" s="599"/>
      <c r="C129" s="600"/>
      <c r="D129" s="599"/>
      <c r="E129" s="600"/>
      <c r="F129" s="602"/>
      <c r="G129" s="599"/>
      <c r="H129" s="599"/>
      <c r="I129" s="597"/>
      <c r="J129" s="599"/>
      <c r="K129" s="599"/>
      <c r="L129" s="597"/>
      <c r="M129" s="597"/>
      <c r="N129" s="597"/>
      <c r="O129" s="601"/>
    </row>
    <row r="130" spans="1:15" s="590" customFormat="1" ht="17.45" customHeight="1">
      <c r="A130" s="599" t="s">
        <v>39</v>
      </c>
      <c r="B130" s="599"/>
      <c r="C130" s="600"/>
      <c r="D130" s="599"/>
      <c r="E130" s="600"/>
      <c r="F130" s="602"/>
      <c r="G130" s="599"/>
      <c r="H130" s="599"/>
      <c r="I130" s="597"/>
      <c r="J130" s="599"/>
      <c r="K130" s="599"/>
      <c r="L130" s="597"/>
      <c r="M130" s="597"/>
      <c r="N130" s="597"/>
      <c r="O130" s="601"/>
    </row>
    <row r="131" spans="1:15" s="590" customFormat="1" ht="17.45" customHeight="1">
      <c r="A131" s="599" t="s">
        <v>35</v>
      </c>
      <c r="B131" s="599"/>
      <c r="C131" s="600"/>
      <c r="D131" s="599"/>
      <c r="E131" s="600"/>
      <c r="F131" s="602"/>
      <c r="G131" s="599"/>
      <c r="H131" s="599"/>
      <c r="I131" s="597"/>
      <c r="J131" s="599"/>
      <c r="K131" s="599"/>
      <c r="L131" s="597"/>
      <c r="M131" s="597"/>
      <c r="N131" s="597"/>
      <c r="O131" s="601"/>
    </row>
    <row r="132" spans="1:15" s="590" customFormat="1" ht="17.45" customHeight="1">
      <c r="A132" s="599" t="s">
        <v>33</v>
      </c>
      <c r="B132" s="599"/>
      <c r="C132" s="600"/>
      <c r="D132" s="599"/>
      <c r="E132" s="600"/>
      <c r="F132" s="602"/>
      <c r="G132" s="599"/>
      <c r="H132" s="599"/>
      <c r="I132" s="597"/>
      <c r="J132" s="599"/>
      <c r="K132" s="599"/>
      <c r="L132" s="597"/>
      <c r="M132" s="597"/>
      <c r="N132" s="597"/>
      <c r="O132" s="601"/>
    </row>
    <row r="133" spans="1:15" s="590" customFormat="1" ht="17.45" customHeight="1">
      <c r="A133" s="599" t="s">
        <v>31</v>
      </c>
      <c r="B133" s="599"/>
      <c r="C133" s="600"/>
      <c r="D133" s="599"/>
      <c r="E133" s="600"/>
      <c r="F133" s="602"/>
      <c r="G133" s="599"/>
      <c r="H133" s="599"/>
      <c r="I133" s="597"/>
      <c r="J133" s="599"/>
      <c r="K133" s="599"/>
      <c r="L133" s="597"/>
      <c r="M133" s="597"/>
      <c r="N133" s="597"/>
      <c r="O133" s="601"/>
    </row>
    <row r="134" spans="1:15" s="590" customFormat="1" ht="17.45" customHeight="1">
      <c r="A134" s="599" t="s">
        <v>29</v>
      </c>
      <c r="B134" s="599"/>
      <c r="C134" s="600"/>
      <c r="D134" s="599"/>
      <c r="E134" s="600"/>
      <c r="F134" s="602"/>
      <c r="G134" s="599"/>
      <c r="H134" s="599"/>
      <c r="I134" s="597"/>
      <c r="J134" s="599"/>
      <c r="K134" s="599"/>
      <c r="L134" s="597"/>
      <c r="M134" s="597"/>
      <c r="N134" s="597"/>
      <c r="O134" s="601"/>
    </row>
    <row r="135" spans="1:15" s="590" customFormat="1" ht="17.45" customHeight="1">
      <c r="A135" s="657" t="s">
        <v>465</v>
      </c>
      <c r="B135" s="658"/>
      <c r="C135" s="658"/>
      <c r="D135" s="658"/>
      <c r="E135" s="658"/>
      <c r="F135" s="658"/>
      <c r="G135" s="658"/>
      <c r="H135" s="658"/>
      <c r="I135" s="658"/>
      <c r="J135" s="658"/>
      <c r="K135" s="658"/>
      <c r="L135" s="658"/>
      <c r="M135" s="658"/>
      <c r="N135" s="658"/>
      <c r="O135" s="659"/>
    </row>
    <row r="136" spans="1:15" s="590" customFormat="1" ht="17.45" customHeight="1">
      <c r="A136" s="599" t="s">
        <v>43</v>
      </c>
      <c r="B136" s="599"/>
      <c r="C136" s="600"/>
      <c r="D136" s="599"/>
      <c r="E136" s="600"/>
      <c r="F136" s="602"/>
      <c r="G136" s="599"/>
      <c r="H136" s="599"/>
      <c r="I136" s="597"/>
      <c r="J136" s="599"/>
      <c r="K136" s="599"/>
      <c r="L136" s="597"/>
      <c r="M136" s="597"/>
      <c r="N136" s="597"/>
      <c r="O136" s="601"/>
    </row>
    <row r="137" spans="1:15" s="590" customFormat="1" ht="17.45" customHeight="1">
      <c r="A137" s="599" t="s">
        <v>41</v>
      </c>
      <c r="B137" s="599"/>
      <c r="C137" s="600"/>
      <c r="D137" s="599"/>
      <c r="E137" s="600"/>
      <c r="F137" s="602"/>
      <c r="G137" s="599"/>
      <c r="H137" s="599"/>
      <c r="I137" s="597"/>
      <c r="J137" s="599"/>
      <c r="K137" s="599"/>
      <c r="L137" s="597"/>
      <c r="M137" s="597"/>
      <c r="N137" s="597"/>
      <c r="O137" s="601"/>
    </row>
    <row r="138" spans="1:15" s="590" customFormat="1" ht="17.45" customHeight="1">
      <c r="A138" s="599" t="s">
        <v>39</v>
      </c>
      <c r="B138" s="599"/>
      <c r="C138" s="600"/>
      <c r="D138" s="599"/>
      <c r="E138" s="600"/>
      <c r="F138" s="602"/>
      <c r="G138" s="599"/>
      <c r="H138" s="599"/>
      <c r="I138" s="597"/>
      <c r="J138" s="599"/>
      <c r="K138" s="599"/>
      <c r="L138" s="597"/>
      <c r="M138" s="597"/>
      <c r="N138" s="597"/>
      <c r="O138" s="604"/>
    </row>
    <row r="139" spans="1:15" s="590" customFormat="1" ht="17.45" customHeight="1">
      <c r="A139" s="657" t="s">
        <v>466</v>
      </c>
      <c r="B139" s="658"/>
      <c r="C139" s="658"/>
      <c r="D139" s="658"/>
      <c r="E139" s="658"/>
      <c r="F139" s="658"/>
      <c r="G139" s="658"/>
      <c r="H139" s="658"/>
      <c r="I139" s="658"/>
      <c r="J139" s="658"/>
      <c r="K139" s="658"/>
      <c r="L139" s="658"/>
      <c r="M139" s="658"/>
      <c r="N139" s="658"/>
      <c r="O139" s="659"/>
    </row>
    <row r="140" spans="1:15" s="590" customFormat="1" ht="17.45" customHeight="1">
      <c r="A140" s="599" t="s">
        <v>43</v>
      </c>
      <c r="B140" s="599"/>
      <c r="C140" s="600"/>
      <c r="D140" s="599"/>
      <c r="E140" s="600"/>
      <c r="F140" s="602"/>
      <c r="G140" s="599"/>
      <c r="H140" s="599"/>
      <c r="I140" s="597"/>
      <c r="J140" s="599"/>
      <c r="K140" s="599"/>
      <c r="L140" s="597"/>
      <c r="M140" s="597"/>
      <c r="N140" s="597"/>
      <c r="O140" s="601"/>
    </row>
    <row r="141" spans="1:15" s="590" customFormat="1" ht="17.45" customHeight="1">
      <c r="A141" s="599" t="s">
        <v>41</v>
      </c>
      <c r="B141" s="599"/>
      <c r="C141" s="600"/>
      <c r="D141" s="599"/>
      <c r="E141" s="600"/>
      <c r="F141" s="602"/>
      <c r="G141" s="599"/>
      <c r="H141" s="599"/>
      <c r="I141" s="597"/>
      <c r="J141" s="599"/>
      <c r="K141" s="599"/>
      <c r="L141" s="597"/>
      <c r="M141" s="597"/>
      <c r="N141" s="597"/>
      <c r="O141" s="601"/>
    </row>
    <row r="142" spans="1:15" s="590" customFormat="1" ht="17.45" customHeight="1">
      <c r="A142" s="599" t="s">
        <v>39</v>
      </c>
      <c r="B142" s="599"/>
      <c r="C142" s="600"/>
      <c r="D142" s="599"/>
      <c r="E142" s="600"/>
      <c r="F142" s="602"/>
      <c r="G142" s="599"/>
      <c r="H142" s="599"/>
      <c r="I142" s="597"/>
      <c r="J142" s="599"/>
      <c r="K142" s="599"/>
      <c r="L142" s="597"/>
      <c r="M142" s="597"/>
      <c r="N142" s="597"/>
      <c r="O142" s="601"/>
    </row>
    <row r="143" spans="1:15" s="590" customFormat="1" ht="17.45" customHeight="1">
      <c r="A143" s="599" t="s">
        <v>35</v>
      </c>
      <c r="B143" s="599"/>
      <c r="C143" s="600"/>
      <c r="D143" s="599"/>
      <c r="E143" s="600"/>
      <c r="F143" s="602"/>
      <c r="G143" s="599"/>
      <c r="H143" s="599"/>
      <c r="I143" s="597"/>
      <c r="J143" s="599"/>
      <c r="K143" s="599"/>
      <c r="L143" s="597"/>
      <c r="M143" s="597"/>
      <c r="N143" s="597"/>
      <c r="O143" s="601"/>
    </row>
    <row r="144" spans="1:15" s="590" customFormat="1" ht="17.45" customHeight="1">
      <c r="A144" s="599" t="s">
        <v>33</v>
      </c>
      <c r="B144" s="599"/>
      <c r="C144" s="600"/>
      <c r="D144" s="599"/>
      <c r="E144" s="600"/>
      <c r="F144" s="602"/>
      <c r="G144" s="599"/>
      <c r="H144" s="599"/>
      <c r="I144" s="597"/>
      <c r="J144" s="599"/>
      <c r="K144" s="599"/>
      <c r="L144" s="597"/>
      <c r="M144" s="597"/>
      <c r="N144" s="597"/>
      <c r="O144" s="601"/>
    </row>
    <row r="145" spans="1:15" s="590" customFormat="1" ht="17.45" customHeight="1">
      <c r="A145" s="599" t="s">
        <v>31</v>
      </c>
      <c r="B145" s="599"/>
      <c r="C145" s="600"/>
      <c r="D145" s="599"/>
      <c r="E145" s="600"/>
      <c r="F145" s="602"/>
      <c r="G145" s="599"/>
      <c r="H145" s="599"/>
      <c r="I145" s="597"/>
      <c r="J145" s="599"/>
      <c r="K145" s="599"/>
      <c r="L145" s="597"/>
      <c r="M145" s="597"/>
      <c r="N145" s="597"/>
      <c r="O145" s="601"/>
    </row>
    <row r="146" spans="1:15" s="590" customFormat="1" ht="17.45" customHeight="1">
      <c r="A146" s="599" t="s">
        <v>29</v>
      </c>
      <c r="B146" s="599"/>
      <c r="C146" s="600"/>
      <c r="D146" s="599"/>
      <c r="E146" s="600"/>
      <c r="F146" s="602"/>
      <c r="G146" s="599"/>
      <c r="H146" s="599"/>
      <c r="I146" s="597"/>
      <c r="J146" s="599"/>
      <c r="K146" s="599"/>
      <c r="L146" s="597"/>
      <c r="M146" s="597"/>
      <c r="N146" s="597"/>
      <c r="O146" s="604"/>
    </row>
    <row r="147" spans="1:15" s="590" customFormat="1" ht="17.45" customHeight="1">
      <c r="A147" s="657" t="s">
        <v>467</v>
      </c>
      <c r="B147" s="658"/>
      <c r="C147" s="658"/>
      <c r="D147" s="658"/>
      <c r="E147" s="658"/>
      <c r="F147" s="658"/>
      <c r="G147" s="658"/>
      <c r="H147" s="658"/>
      <c r="I147" s="658"/>
      <c r="J147" s="658"/>
      <c r="K147" s="658"/>
      <c r="L147" s="658"/>
      <c r="M147" s="658"/>
      <c r="N147" s="658"/>
      <c r="O147" s="659"/>
    </row>
    <row r="148" spans="1:15" s="590" customFormat="1" ht="17.45" customHeight="1">
      <c r="A148" s="599" t="s">
        <v>43</v>
      </c>
      <c r="B148" s="599"/>
      <c r="C148" s="600"/>
      <c r="D148" s="599"/>
      <c r="E148" s="600"/>
      <c r="F148" s="602"/>
      <c r="G148" s="599"/>
      <c r="H148" s="599"/>
      <c r="I148" s="597"/>
      <c r="J148" s="599"/>
      <c r="K148" s="599"/>
      <c r="L148" s="597"/>
      <c r="M148" s="597"/>
      <c r="N148" s="597"/>
      <c r="O148" s="601"/>
    </row>
    <row r="149" spans="1:15" s="590" customFormat="1" ht="17.45" customHeight="1">
      <c r="A149" s="599" t="s">
        <v>41</v>
      </c>
      <c r="B149" s="599"/>
      <c r="C149" s="600"/>
      <c r="D149" s="599"/>
      <c r="E149" s="600"/>
      <c r="F149" s="602"/>
      <c r="G149" s="599"/>
      <c r="H149" s="599"/>
      <c r="I149" s="597"/>
      <c r="J149" s="599"/>
      <c r="K149" s="599"/>
      <c r="L149" s="597"/>
      <c r="M149" s="597"/>
      <c r="N149" s="597"/>
      <c r="O149" s="601"/>
    </row>
    <row r="150" spans="1:15" s="590" customFormat="1" ht="17.45" customHeight="1">
      <c r="A150" s="599" t="s">
        <v>39</v>
      </c>
      <c r="B150" s="599"/>
      <c r="C150" s="600"/>
      <c r="D150" s="599"/>
      <c r="E150" s="600"/>
      <c r="F150" s="612"/>
      <c r="G150" s="599"/>
      <c r="H150" s="599"/>
      <c r="I150" s="597"/>
      <c r="J150" s="599"/>
      <c r="K150" s="599"/>
      <c r="L150" s="597"/>
      <c r="M150" s="597"/>
      <c r="N150" s="597"/>
      <c r="O150" s="601"/>
    </row>
    <row r="151" spans="1:15" s="590" customFormat="1" ht="17.45" customHeight="1">
      <c r="A151" s="599" t="s">
        <v>35</v>
      </c>
      <c r="B151" s="599"/>
      <c r="C151" s="600"/>
      <c r="D151" s="599"/>
      <c r="E151" s="600"/>
      <c r="F151" s="612"/>
      <c r="G151" s="599"/>
      <c r="H151" s="599"/>
      <c r="I151" s="597"/>
      <c r="J151" s="599"/>
      <c r="K151" s="599"/>
      <c r="L151" s="597"/>
      <c r="M151" s="597"/>
      <c r="N151" s="597"/>
      <c r="O151" s="601"/>
    </row>
    <row r="152" spans="1:15" s="590" customFormat="1" ht="17.45" customHeight="1">
      <c r="A152" s="599" t="s">
        <v>33</v>
      </c>
      <c r="B152" s="599"/>
      <c r="C152" s="600"/>
      <c r="D152" s="599"/>
      <c r="E152" s="600"/>
      <c r="F152" s="602"/>
      <c r="G152" s="599"/>
      <c r="H152" s="599"/>
      <c r="I152" s="597"/>
      <c r="J152" s="599"/>
      <c r="K152" s="599"/>
      <c r="L152" s="597"/>
      <c r="M152" s="597"/>
      <c r="N152" s="597"/>
      <c r="O152" s="601"/>
    </row>
    <row r="153" spans="1:15" s="590" customFormat="1" ht="17.45" customHeight="1">
      <c r="A153" s="599" t="s">
        <v>31</v>
      </c>
      <c r="B153" s="599"/>
      <c r="C153" s="600"/>
      <c r="D153" s="599"/>
      <c r="E153" s="600"/>
      <c r="F153" s="602"/>
      <c r="G153" s="599"/>
      <c r="H153" s="599"/>
      <c r="I153" s="597"/>
      <c r="J153" s="599"/>
      <c r="K153" s="599"/>
      <c r="L153" s="597"/>
      <c r="M153" s="597"/>
      <c r="N153" s="597"/>
      <c r="O153" s="601"/>
    </row>
    <row r="154" spans="1:15" s="590" customFormat="1" ht="17.45" customHeight="1">
      <c r="A154" s="599" t="s">
        <v>29</v>
      </c>
      <c r="B154" s="599"/>
      <c r="C154" s="600"/>
      <c r="D154" s="599"/>
      <c r="E154" s="600"/>
      <c r="F154" s="602"/>
      <c r="G154" s="599"/>
      <c r="H154" s="599"/>
      <c r="I154" s="597"/>
      <c r="J154" s="599"/>
      <c r="K154" s="599"/>
      <c r="L154" s="597"/>
      <c r="M154" s="597"/>
      <c r="N154" s="597"/>
      <c r="O154" s="601"/>
    </row>
    <row r="155" spans="1:15" s="590" customFormat="1" ht="17.45" customHeight="1">
      <c r="A155" s="599" t="s">
        <v>27</v>
      </c>
      <c r="B155" s="599"/>
      <c r="C155" s="600"/>
      <c r="D155" s="599"/>
      <c r="E155" s="600"/>
      <c r="F155" s="602"/>
      <c r="G155" s="599"/>
      <c r="H155" s="599"/>
      <c r="I155" s="597"/>
      <c r="J155" s="599"/>
      <c r="K155" s="599"/>
      <c r="L155" s="597"/>
      <c r="M155" s="597"/>
      <c r="N155" s="597"/>
      <c r="O155" s="601"/>
    </row>
    <row r="156" spans="1:15" s="590" customFormat="1" ht="17.45" customHeight="1">
      <c r="A156" s="599" t="s">
        <v>37</v>
      </c>
      <c r="B156" s="599"/>
      <c r="C156" s="600"/>
      <c r="D156" s="599"/>
      <c r="E156" s="600"/>
      <c r="F156" s="602"/>
      <c r="G156" s="599"/>
      <c r="H156" s="599"/>
      <c r="I156" s="597"/>
      <c r="J156" s="599"/>
      <c r="K156" s="599"/>
      <c r="L156" s="597"/>
      <c r="M156" s="597"/>
      <c r="N156" s="597"/>
      <c r="O156" s="601"/>
    </row>
    <row r="157" spans="1:15" s="590" customFormat="1" ht="17.45" customHeight="1">
      <c r="A157" s="599" t="s">
        <v>25</v>
      </c>
      <c r="B157" s="599"/>
      <c r="C157" s="600"/>
      <c r="D157" s="599"/>
      <c r="E157" s="600"/>
      <c r="F157" s="602"/>
      <c r="G157" s="599"/>
      <c r="H157" s="599"/>
      <c r="I157" s="597"/>
      <c r="J157" s="599"/>
      <c r="K157" s="599"/>
      <c r="L157" s="597"/>
      <c r="M157" s="597"/>
      <c r="N157" s="597"/>
      <c r="O157" s="601"/>
    </row>
    <row r="158" spans="1:15" s="590" customFormat="1" ht="17.45" customHeight="1">
      <c r="A158" s="599" t="s">
        <v>23</v>
      </c>
      <c r="B158" s="599"/>
      <c r="C158" s="600"/>
      <c r="D158" s="599"/>
      <c r="E158" s="600"/>
      <c r="F158" s="602"/>
      <c r="G158" s="599"/>
      <c r="H158" s="599"/>
      <c r="I158" s="597"/>
      <c r="J158" s="599"/>
      <c r="K158" s="599"/>
      <c r="L158" s="597"/>
      <c r="M158" s="597"/>
      <c r="N158" s="597"/>
      <c r="O158" s="601"/>
    </row>
    <row r="159" spans="1:15" s="590" customFormat="1" ht="17.45" customHeight="1">
      <c r="A159" s="599" t="s">
        <v>21</v>
      </c>
      <c r="B159" s="599"/>
      <c r="C159" s="600"/>
      <c r="D159" s="599"/>
      <c r="E159" s="600"/>
      <c r="F159" s="602"/>
      <c r="G159" s="599"/>
      <c r="H159" s="599"/>
      <c r="I159" s="597"/>
      <c r="J159" s="599"/>
      <c r="K159" s="599"/>
      <c r="L159" s="597"/>
      <c r="M159" s="597"/>
      <c r="N159" s="597"/>
      <c r="O159" s="601"/>
    </row>
    <row r="160" spans="1:15" s="590" customFormat="1" ht="17.45" customHeight="1">
      <c r="A160" s="599" t="s">
        <v>439</v>
      </c>
      <c r="B160" s="599"/>
      <c r="C160" s="600"/>
      <c r="D160" s="599"/>
      <c r="E160" s="600"/>
      <c r="F160" s="602"/>
      <c r="G160" s="599"/>
      <c r="H160" s="599"/>
      <c r="I160" s="597"/>
      <c r="J160" s="599"/>
      <c r="K160" s="599"/>
      <c r="L160" s="597"/>
      <c r="M160" s="597"/>
      <c r="N160" s="597"/>
      <c r="O160" s="601"/>
    </row>
    <row r="161" spans="1:16143" s="590" customFormat="1" ht="17.45" customHeight="1">
      <c r="A161" s="599" t="s">
        <v>440</v>
      </c>
      <c r="B161" s="599"/>
      <c r="C161" s="600"/>
      <c r="D161" s="599"/>
      <c r="E161" s="600"/>
      <c r="F161" s="602"/>
      <c r="G161" s="599"/>
      <c r="H161" s="599"/>
      <c r="I161" s="597"/>
      <c r="J161" s="599"/>
      <c r="K161" s="599"/>
      <c r="L161" s="597"/>
      <c r="M161" s="597"/>
      <c r="N161" s="597"/>
      <c r="O161" s="601"/>
    </row>
    <row r="162" spans="1:16143" s="590" customFormat="1" ht="17.45" customHeight="1">
      <c r="A162" s="599" t="s">
        <v>441</v>
      </c>
      <c r="B162" s="599"/>
      <c r="C162" s="600"/>
      <c r="D162" s="599"/>
      <c r="E162" s="600"/>
      <c r="F162" s="602"/>
      <c r="G162" s="599"/>
      <c r="H162" s="599"/>
      <c r="I162" s="597"/>
      <c r="J162" s="599"/>
      <c r="K162" s="599"/>
      <c r="L162" s="597"/>
      <c r="M162" s="597"/>
      <c r="N162" s="597"/>
      <c r="O162" s="601"/>
    </row>
    <row r="163" spans="1:16143" ht="27.75" customHeight="1">
      <c r="A163" s="660" t="s">
        <v>468</v>
      </c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</row>
    <row r="164" spans="1:16143" ht="17.45" customHeight="1"/>
    <row r="165" spans="1:16143" ht="17.45" customHeight="1"/>
    <row r="166" spans="1:16143" s="583" customFormat="1" ht="17.45" customHeight="1">
      <c r="C166" s="584"/>
      <c r="D166" s="585"/>
      <c r="E166" s="586"/>
      <c r="F166" s="587"/>
      <c r="G166" s="585"/>
      <c r="H166" s="585"/>
      <c r="M166" s="585"/>
      <c r="N166" s="585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  <c r="Z166" s="584"/>
      <c r="AA166" s="584"/>
      <c r="AB166" s="584"/>
      <c r="AC166" s="584"/>
      <c r="AD166" s="584"/>
      <c r="AE166" s="584"/>
      <c r="AF166" s="584"/>
      <c r="AG166" s="584"/>
      <c r="AH166" s="584"/>
      <c r="AI166" s="584"/>
      <c r="AJ166" s="584"/>
      <c r="AK166" s="584"/>
      <c r="AL166" s="584"/>
      <c r="AM166" s="584"/>
      <c r="AN166" s="584"/>
      <c r="AO166" s="584"/>
      <c r="AP166" s="584"/>
      <c r="AQ166" s="584"/>
      <c r="AR166" s="584"/>
      <c r="AS166" s="584"/>
      <c r="AT166" s="584"/>
      <c r="AU166" s="584"/>
      <c r="AV166" s="584"/>
      <c r="AW166" s="584"/>
      <c r="AX166" s="584"/>
      <c r="AY166" s="584"/>
      <c r="AZ166" s="584"/>
      <c r="BA166" s="584"/>
      <c r="BB166" s="584"/>
      <c r="BC166" s="584"/>
      <c r="BD166" s="584"/>
      <c r="BE166" s="584"/>
      <c r="BF166" s="584"/>
      <c r="BG166" s="584"/>
      <c r="BH166" s="584"/>
      <c r="BI166" s="584"/>
      <c r="BJ166" s="584"/>
      <c r="BK166" s="584"/>
      <c r="BL166" s="584"/>
      <c r="BM166" s="584"/>
      <c r="BN166" s="584"/>
      <c r="BO166" s="584"/>
      <c r="BP166" s="584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4"/>
      <c r="CE166" s="584"/>
      <c r="CF166" s="584"/>
      <c r="CG166" s="584"/>
      <c r="CH166" s="584"/>
      <c r="CI166" s="584"/>
      <c r="CJ166" s="584"/>
      <c r="CK166" s="584"/>
      <c r="CL166" s="584"/>
      <c r="CM166" s="584"/>
      <c r="CN166" s="584"/>
      <c r="CO166" s="584"/>
      <c r="CP166" s="584"/>
      <c r="CQ166" s="584"/>
      <c r="CR166" s="584"/>
      <c r="CS166" s="584"/>
      <c r="CT166" s="584"/>
      <c r="CU166" s="584"/>
      <c r="CV166" s="584"/>
      <c r="CW166" s="584"/>
      <c r="CX166" s="584"/>
      <c r="CY166" s="584"/>
      <c r="CZ166" s="584"/>
      <c r="DA166" s="584"/>
      <c r="DB166" s="584"/>
      <c r="DC166" s="584"/>
      <c r="DD166" s="584"/>
      <c r="DE166" s="584"/>
      <c r="DF166" s="584"/>
      <c r="DG166" s="584"/>
      <c r="DH166" s="584"/>
      <c r="DI166" s="584"/>
      <c r="DJ166" s="584"/>
      <c r="DK166" s="584"/>
      <c r="DL166" s="584"/>
      <c r="DM166" s="584"/>
      <c r="DN166" s="584"/>
      <c r="DO166" s="584"/>
      <c r="DP166" s="584"/>
      <c r="DQ166" s="584"/>
      <c r="DR166" s="584"/>
      <c r="DS166" s="584"/>
      <c r="DT166" s="584"/>
      <c r="DU166" s="584"/>
      <c r="DV166" s="584"/>
      <c r="DW166" s="584"/>
      <c r="DX166" s="584"/>
      <c r="DY166" s="584"/>
      <c r="DZ166" s="584"/>
      <c r="EA166" s="584"/>
      <c r="EB166" s="584"/>
      <c r="EC166" s="584"/>
      <c r="ED166" s="584"/>
      <c r="EE166" s="584"/>
      <c r="EF166" s="584"/>
      <c r="EG166" s="584"/>
      <c r="EH166" s="584"/>
      <c r="EI166" s="584"/>
      <c r="EJ166" s="584"/>
      <c r="EK166" s="584"/>
      <c r="EL166" s="584"/>
      <c r="EM166" s="584"/>
      <c r="EN166" s="584"/>
      <c r="EO166" s="584"/>
      <c r="EP166" s="584"/>
      <c r="EQ166" s="584"/>
      <c r="ER166" s="584"/>
      <c r="ES166" s="584"/>
      <c r="ET166" s="584"/>
      <c r="EU166" s="584"/>
      <c r="EV166" s="584"/>
      <c r="EW166" s="584"/>
      <c r="EX166" s="584"/>
      <c r="EY166" s="584"/>
      <c r="EZ166" s="584"/>
      <c r="FA166" s="584"/>
      <c r="FB166" s="584"/>
      <c r="FC166" s="584"/>
      <c r="FD166" s="584"/>
      <c r="FE166" s="584"/>
      <c r="FF166" s="584"/>
      <c r="FG166" s="584"/>
      <c r="FH166" s="584"/>
      <c r="FI166" s="584"/>
      <c r="FJ166" s="584"/>
      <c r="FK166" s="584"/>
      <c r="FL166" s="584"/>
      <c r="FM166" s="584"/>
      <c r="FN166" s="584"/>
      <c r="FO166" s="584"/>
      <c r="FP166" s="584"/>
      <c r="FQ166" s="584"/>
      <c r="FR166" s="584"/>
      <c r="FS166" s="584"/>
      <c r="FT166" s="584"/>
      <c r="FU166" s="584"/>
      <c r="FV166" s="584"/>
      <c r="FW166" s="584"/>
      <c r="FX166" s="584"/>
      <c r="FY166" s="584"/>
      <c r="FZ166" s="584"/>
      <c r="GA166" s="584"/>
      <c r="GB166" s="584"/>
      <c r="GC166" s="584"/>
      <c r="GD166" s="584"/>
      <c r="GE166" s="584"/>
      <c r="GF166" s="584"/>
      <c r="GG166" s="584"/>
      <c r="GH166" s="584"/>
      <c r="GI166" s="584"/>
      <c r="GJ166" s="584"/>
      <c r="GK166" s="584"/>
      <c r="GL166" s="584"/>
      <c r="GM166" s="584"/>
      <c r="GN166" s="584"/>
      <c r="GO166" s="584"/>
      <c r="GP166" s="584"/>
      <c r="GQ166" s="584"/>
      <c r="GR166" s="584"/>
      <c r="GS166" s="584"/>
      <c r="GT166" s="584"/>
      <c r="GU166" s="584"/>
      <c r="GV166" s="584"/>
      <c r="GW166" s="584"/>
      <c r="GX166" s="584"/>
      <c r="GY166" s="584"/>
      <c r="GZ166" s="584"/>
      <c r="HA166" s="584"/>
      <c r="HB166" s="584"/>
      <c r="HC166" s="584"/>
      <c r="HD166" s="584"/>
      <c r="HE166" s="584"/>
      <c r="HF166" s="584"/>
      <c r="HG166" s="584"/>
      <c r="HH166" s="584"/>
      <c r="HI166" s="584"/>
      <c r="HJ166" s="584"/>
      <c r="HK166" s="584"/>
      <c r="HL166" s="584"/>
      <c r="HM166" s="584"/>
      <c r="HN166" s="584"/>
      <c r="HO166" s="584"/>
      <c r="HP166" s="584"/>
      <c r="HQ166" s="584"/>
      <c r="HR166" s="584"/>
      <c r="HS166" s="584"/>
      <c r="HT166" s="584"/>
      <c r="HU166" s="584"/>
      <c r="HV166" s="584"/>
      <c r="HW166" s="584"/>
      <c r="HX166" s="584"/>
      <c r="HY166" s="584"/>
      <c r="HZ166" s="584"/>
      <c r="IA166" s="584"/>
      <c r="IB166" s="584"/>
      <c r="IC166" s="584"/>
      <c r="ID166" s="584"/>
      <c r="IE166" s="584"/>
      <c r="IF166" s="584"/>
      <c r="IG166" s="584"/>
      <c r="IH166" s="584"/>
      <c r="II166" s="584"/>
      <c r="IJ166" s="584"/>
      <c r="IK166" s="584"/>
      <c r="IL166" s="584"/>
      <c r="IM166" s="584"/>
      <c r="IN166" s="584"/>
      <c r="IO166" s="584"/>
      <c r="IP166" s="584"/>
      <c r="IQ166" s="584"/>
      <c r="IR166" s="584"/>
      <c r="IS166" s="584"/>
      <c r="IT166" s="584"/>
      <c r="IU166" s="584"/>
      <c r="IV166" s="584"/>
      <c r="IW166" s="584"/>
      <c r="IX166" s="584"/>
      <c r="IY166" s="584"/>
      <c r="IZ166" s="584"/>
      <c r="JA166" s="584"/>
      <c r="JB166" s="584"/>
      <c r="JC166" s="584"/>
      <c r="JD166" s="584"/>
      <c r="JE166" s="584"/>
      <c r="JF166" s="584"/>
      <c r="JG166" s="584"/>
      <c r="JH166" s="584"/>
      <c r="JI166" s="584"/>
      <c r="JJ166" s="584"/>
      <c r="JK166" s="584"/>
      <c r="JL166" s="584"/>
      <c r="JM166" s="584"/>
      <c r="JN166" s="584"/>
      <c r="JO166" s="584"/>
      <c r="JP166" s="584"/>
      <c r="JQ166" s="584"/>
      <c r="JR166" s="584"/>
      <c r="JS166" s="584"/>
      <c r="JT166" s="584"/>
      <c r="JU166" s="584"/>
      <c r="JV166" s="584"/>
      <c r="JW166" s="584"/>
      <c r="JX166" s="584"/>
      <c r="JY166" s="584"/>
      <c r="JZ166" s="584"/>
      <c r="KA166" s="584"/>
      <c r="KB166" s="584"/>
      <c r="KC166" s="584"/>
      <c r="KD166" s="584"/>
      <c r="KE166" s="584"/>
      <c r="KF166" s="584"/>
      <c r="KG166" s="584"/>
      <c r="KH166" s="584"/>
      <c r="KI166" s="584"/>
      <c r="KJ166" s="584"/>
      <c r="KK166" s="584"/>
      <c r="KL166" s="584"/>
      <c r="KM166" s="584"/>
      <c r="KN166" s="584"/>
      <c r="KO166" s="584"/>
      <c r="KP166" s="584"/>
      <c r="KQ166" s="584"/>
      <c r="KR166" s="584"/>
      <c r="KS166" s="584"/>
      <c r="KT166" s="584"/>
      <c r="KU166" s="584"/>
      <c r="KV166" s="584"/>
      <c r="KW166" s="584"/>
      <c r="KX166" s="584"/>
      <c r="KY166" s="584"/>
      <c r="KZ166" s="584"/>
      <c r="LA166" s="584"/>
      <c r="LB166" s="584"/>
      <c r="LC166" s="584"/>
      <c r="LD166" s="584"/>
      <c r="LE166" s="584"/>
      <c r="LF166" s="584"/>
      <c r="LG166" s="584"/>
      <c r="LH166" s="584"/>
      <c r="LI166" s="584"/>
      <c r="LJ166" s="584"/>
      <c r="LK166" s="584"/>
      <c r="LL166" s="584"/>
      <c r="LM166" s="584"/>
      <c r="LN166" s="584"/>
      <c r="LO166" s="584"/>
      <c r="LP166" s="584"/>
      <c r="LQ166" s="584"/>
      <c r="LR166" s="584"/>
      <c r="LS166" s="584"/>
      <c r="LT166" s="584"/>
      <c r="LU166" s="584"/>
      <c r="LV166" s="584"/>
      <c r="LW166" s="584"/>
      <c r="LX166" s="584"/>
      <c r="LY166" s="584"/>
      <c r="LZ166" s="584"/>
      <c r="MA166" s="584"/>
      <c r="MB166" s="584"/>
      <c r="MC166" s="584"/>
      <c r="MD166" s="584"/>
      <c r="ME166" s="584"/>
      <c r="MF166" s="584"/>
      <c r="MG166" s="584"/>
      <c r="MH166" s="584"/>
      <c r="MI166" s="584"/>
      <c r="MJ166" s="584"/>
      <c r="MK166" s="584"/>
      <c r="ML166" s="584"/>
      <c r="MM166" s="584"/>
      <c r="MN166" s="584"/>
      <c r="MO166" s="584"/>
      <c r="MP166" s="584"/>
      <c r="MQ166" s="584"/>
      <c r="MR166" s="584"/>
      <c r="MS166" s="584"/>
      <c r="MT166" s="584"/>
      <c r="MU166" s="584"/>
      <c r="MV166" s="584"/>
      <c r="MW166" s="584"/>
      <c r="MX166" s="584"/>
      <c r="MY166" s="584"/>
      <c r="MZ166" s="584"/>
      <c r="NA166" s="584"/>
      <c r="NB166" s="584"/>
      <c r="NC166" s="584"/>
      <c r="ND166" s="584"/>
      <c r="NE166" s="584"/>
      <c r="NF166" s="584"/>
      <c r="NG166" s="584"/>
      <c r="NH166" s="584"/>
      <c r="NI166" s="584"/>
      <c r="NJ166" s="584"/>
      <c r="NK166" s="584"/>
      <c r="NL166" s="584"/>
      <c r="NM166" s="584"/>
      <c r="NN166" s="584"/>
      <c r="NO166" s="584"/>
      <c r="NP166" s="584"/>
      <c r="NQ166" s="584"/>
      <c r="NR166" s="584"/>
      <c r="NS166" s="584"/>
      <c r="NT166" s="584"/>
      <c r="NU166" s="584"/>
      <c r="NV166" s="584"/>
      <c r="NW166" s="584"/>
      <c r="NX166" s="584"/>
      <c r="NY166" s="584"/>
      <c r="NZ166" s="584"/>
      <c r="OA166" s="584"/>
      <c r="OB166" s="584"/>
      <c r="OC166" s="584"/>
      <c r="OD166" s="584"/>
      <c r="OE166" s="584"/>
      <c r="OF166" s="584"/>
      <c r="OG166" s="584"/>
      <c r="OH166" s="584"/>
      <c r="OI166" s="584"/>
      <c r="OJ166" s="584"/>
      <c r="OK166" s="584"/>
      <c r="OL166" s="584"/>
      <c r="OM166" s="584"/>
      <c r="ON166" s="584"/>
      <c r="OO166" s="584"/>
      <c r="OP166" s="584"/>
      <c r="OQ166" s="584"/>
      <c r="OR166" s="584"/>
      <c r="OS166" s="584"/>
      <c r="OT166" s="584"/>
      <c r="OU166" s="584"/>
      <c r="OV166" s="584"/>
      <c r="OW166" s="584"/>
      <c r="OX166" s="584"/>
      <c r="OY166" s="584"/>
      <c r="OZ166" s="584"/>
      <c r="PA166" s="584"/>
      <c r="PB166" s="584"/>
      <c r="PC166" s="584"/>
      <c r="PD166" s="584"/>
      <c r="PE166" s="584"/>
      <c r="PF166" s="584"/>
      <c r="PG166" s="584"/>
      <c r="PH166" s="584"/>
      <c r="PI166" s="584"/>
      <c r="PJ166" s="584"/>
      <c r="PK166" s="584"/>
      <c r="PL166" s="584"/>
      <c r="PM166" s="584"/>
      <c r="PN166" s="584"/>
      <c r="PO166" s="584"/>
      <c r="PP166" s="584"/>
      <c r="PQ166" s="584"/>
      <c r="PR166" s="584"/>
      <c r="PS166" s="584"/>
      <c r="PT166" s="584"/>
      <c r="PU166" s="584"/>
      <c r="PV166" s="584"/>
      <c r="PW166" s="584"/>
      <c r="PX166" s="584"/>
      <c r="PY166" s="584"/>
      <c r="PZ166" s="584"/>
      <c r="QA166" s="584"/>
      <c r="QB166" s="584"/>
      <c r="QC166" s="584"/>
      <c r="QD166" s="584"/>
      <c r="QE166" s="584"/>
      <c r="QF166" s="584"/>
      <c r="QG166" s="584"/>
      <c r="QH166" s="584"/>
      <c r="QI166" s="584"/>
      <c r="QJ166" s="584"/>
      <c r="QK166" s="584"/>
      <c r="QL166" s="584"/>
      <c r="QM166" s="584"/>
      <c r="QN166" s="584"/>
      <c r="QO166" s="584"/>
      <c r="QP166" s="584"/>
      <c r="QQ166" s="584"/>
      <c r="QR166" s="584"/>
      <c r="QS166" s="584"/>
      <c r="QT166" s="584"/>
      <c r="QU166" s="584"/>
      <c r="QV166" s="584"/>
      <c r="QW166" s="584"/>
      <c r="QX166" s="584"/>
      <c r="QY166" s="584"/>
      <c r="QZ166" s="584"/>
      <c r="RA166" s="584"/>
      <c r="RB166" s="584"/>
      <c r="RC166" s="584"/>
      <c r="RD166" s="584"/>
      <c r="RE166" s="584"/>
      <c r="RF166" s="584"/>
      <c r="RG166" s="584"/>
      <c r="RH166" s="584"/>
      <c r="RI166" s="584"/>
      <c r="RJ166" s="584"/>
      <c r="RK166" s="584"/>
      <c r="RL166" s="584"/>
      <c r="RM166" s="584"/>
      <c r="RN166" s="584"/>
      <c r="RO166" s="584"/>
      <c r="RP166" s="584"/>
      <c r="RQ166" s="584"/>
      <c r="RR166" s="584"/>
      <c r="RS166" s="584"/>
      <c r="RT166" s="584"/>
      <c r="RU166" s="584"/>
      <c r="RV166" s="584"/>
      <c r="RW166" s="584"/>
      <c r="RX166" s="584"/>
      <c r="RY166" s="584"/>
      <c r="RZ166" s="584"/>
      <c r="SA166" s="584"/>
      <c r="SB166" s="584"/>
      <c r="SC166" s="584"/>
      <c r="SD166" s="584"/>
      <c r="SE166" s="584"/>
      <c r="SF166" s="584"/>
      <c r="SG166" s="584"/>
      <c r="SH166" s="584"/>
      <c r="SI166" s="584"/>
      <c r="SJ166" s="584"/>
      <c r="SK166" s="584"/>
      <c r="SL166" s="584"/>
      <c r="SM166" s="584"/>
      <c r="SN166" s="584"/>
      <c r="SO166" s="584"/>
      <c r="SP166" s="584"/>
      <c r="SQ166" s="584"/>
      <c r="SR166" s="584"/>
      <c r="SS166" s="584"/>
      <c r="ST166" s="584"/>
      <c r="SU166" s="584"/>
      <c r="SV166" s="584"/>
      <c r="SW166" s="584"/>
      <c r="SX166" s="584"/>
      <c r="SY166" s="584"/>
      <c r="SZ166" s="584"/>
      <c r="TA166" s="584"/>
      <c r="TB166" s="584"/>
      <c r="TC166" s="584"/>
      <c r="TD166" s="584"/>
      <c r="TE166" s="584"/>
      <c r="TF166" s="584"/>
      <c r="TG166" s="584"/>
      <c r="TH166" s="584"/>
      <c r="TI166" s="584"/>
      <c r="TJ166" s="584"/>
      <c r="TK166" s="584"/>
      <c r="TL166" s="584"/>
      <c r="TM166" s="584"/>
      <c r="TN166" s="584"/>
      <c r="TO166" s="584"/>
      <c r="TP166" s="584"/>
      <c r="TQ166" s="584"/>
      <c r="TR166" s="584"/>
      <c r="TS166" s="584"/>
      <c r="TT166" s="584"/>
      <c r="TU166" s="584"/>
      <c r="TV166" s="584"/>
      <c r="TW166" s="584"/>
      <c r="TX166" s="584"/>
      <c r="TY166" s="584"/>
      <c r="TZ166" s="584"/>
      <c r="UA166" s="584"/>
      <c r="UB166" s="584"/>
      <c r="UC166" s="584"/>
      <c r="UD166" s="584"/>
      <c r="UE166" s="584"/>
      <c r="UF166" s="584"/>
      <c r="UG166" s="584"/>
      <c r="UH166" s="584"/>
      <c r="UI166" s="584"/>
      <c r="UJ166" s="584"/>
      <c r="UK166" s="584"/>
      <c r="UL166" s="584"/>
      <c r="UM166" s="584"/>
      <c r="UN166" s="584"/>
      <c r="UO166" s="584"/>
      <c r="UP166" s="584"/>
      <c r="UQ166" s="584"/>
      <c r="UR166" s="584"/>
      <c r="US166" s="584"/>
      <c r="UT166" s="584"/>
      <c r="UU166" s="584"/>
      <c r="UV166" s="584"/>
      <c r="UW166" s="584"/>
      <c r="UX166" s="584"/>
      <c r="UY166" s="584"/>
      <c r="UZ166" s="584"/>
      <c r="VA166" s="584"/>
      <c r="VB166" s="584"/>
      <c r="VC166" s="584"/>
      <c r="VD166" s="584"/>
      <c r="VE166" s="584"/>
      <c r="VF166" s="584"/>
      <c r="VG166" s="584"/>
      <c r="VH166" s="584"/>
      <c r="VI166" s="584"/>
      <c r="VJ166" s="584"/>
      <c r="VK166" s="584"/>
      <c r="VL166" s="584"/>
      <c r="VM166" s="584"/>
      <c r="VN166" s="584"/>
      <c r="VO166" s="584"/>
      <c r="VP166" s="584"/>
      <c r="VQ166" s="584"/>
      <c r="VR166" s="584"/>
      <c r="VS166" s="584"/>
      <c r="VT166" s="584"/>
      <c r="VU166" s="584"/>
      <c r="VV166" s="584"/>
      <c r="VW166" s="584"/>
      <c r="VX166" s="584"/>
      <c r="VY166" s="584"/>
      <c r="VZ166" s="584"/>
      <c r="WA166" s="584"/>
      <c r="WB166" s="584"/>
      <c r="WC166" s="584"/>
      <c r="WD166" s="584"/>
      <c r="WE166" s="584"/>
      <c r="WF166" s="584"/>
      <c r="WG166" s="584"/>
      <c r="WH166" s="584"/>
      <c r="WI166" s="584"/>
      <c r="WJ166" s="584"/>
      <c r="WK166" s="584"/>
      <c r="WL166" s="584"/>
      <c r="WM166" s="584"/>
      <c r="WN166" s="584"/>
      <c r="WO166" s="584"/>
      <c r="WP166" s="584"/>
      <c r="WQ166" s="584"/>
      <c r="WR166" s="584"/>
      <c r="WS166" s="584"/>
      <c r="WT166" s="584"/>
      <c r="WU166" s="584"/>
      <c r="WV166" s="584"/>
      <c r="WW166" s="584"/>
      <c r="WX166" s="584"/>
      <c r="WY166" s="584"/>
      <c r="WZ166" s="584"/>
      <c r="XA166" s="584"/>
      <c r="XB166" s="584"/>
      <c r="XC166" s="584"/>
      <c r="XD166" s="584"/>
      <c r="XE166" s="584"/>
      <c r="XF166" s="584"/>
      <c r="XG166" s="584"/>
      <c r="XH166" s="584"/>
      <c r="XI166" s="584"/>
      <c r="XJ166" s="584"/>
      <c r="XK166" s="584"/>
      <c r="XL166" s="584"/>
      <c r="XM166" s="584"/>
      <c r="XN166" s="584"/>
      <c r="XO166" s="584"/>
      <c r="XP166" s="584"/>
      <c r="XQ166" s="584"/>
      <c r="XR166" s="584"/>
      <c r="XS166" s="584"/>
      <c r="XT166" s="584"/>
      <c r="XU166" s="584"/>
      <c r="XV166" s="584"/>
      <c r="XW166" s="584"/>
      <c r="XX166" s="584"/>
      <c r="XY166" s="584"/>
      <c r="XZ166" s="584"/>
      <c r="YA166" s="584"/>
      <c r="YB166" s="584"/>
      <c r="YC166" s="584"/>
      <c r="YD166" s="584"/>
      <c r="YE166" s="584"/>
      <c r="YF166" s="584"/>
      <c r="YG166" s="584"/>
      <c r="YH166" s="584"/>
      <c r="YI166" s="584"/>
      <c r="YJ166" s="584"/>
      <c r="YK166" s="584"/>
      <c r="YL166" s="584"/>
      <c r="YM166" s="584"/>
      <c r="YN166" s="584"/>
      <c r="YO166" s="584"/>
      <c r="YP166" s="584"/>
      <c r="YQ166" s="584"/>
      <c r="YR166" s="584"/>
      <c r="YS166" s="584"/>
      <c r="YT166" s="584"/>
      <c r="YU166" s="584"/>
      <c r="YV166" s="584"/>
      <c r="YW166" s="584"/>
      <c r="YX166" s="584"/>
      <c r="YY166" s="584"/>
      <c r="YZ166" s="584"/>
      <c r="ZA166" s="584"/>
      <c r="ZB166" s="584"/>
      <c r="ZC166" s="584"/>
      <c r="ZD166" s="584"/>
      <c r="ZE166" s="584"/>
      <c r="ZF166" s="584"/>
      <c r="ZG166" s="584"/>
      <c r="ZH166" s="584"/>
      <c r="ZI166" s="584"/>
      <c r="ZJ166" s="584"/>
      <c r="ZK166" s="584"/>
      <c r="ZL166" s="584"/>
      <c r="ZM166" s="584"/>
      <c r="ZN166" s="584"/>
      <c r="ZO166" s="584"/>
      <c r="ZP166" s="584"/>
      <c r="ZQ166" s="584"/>
      <c r="ZR166" s="584"/>
      <c r="ZS166" s="584"/>
      <c r="ZT166" s="584"/>
      <c r="ZU166" s="584"/>
      <c r="ZV166" s="584"/>
      <c r="ZW166" s="584"/>
      <c r="ZX166" s="584"/>
      <c r="ZY166" s="584"/>
      <c r="ZZ166" s="584"/>
      <c r="AAA166" s="584"/>
      <c r="AAB166" s="584"/>
      <c r="AAC166" s="584"/>
      <c r="AAD166" s="584"/>
      <c r="AAE166" s="584"/>
      <c r="AAF166" s="584"/>
      <c r="AAG166" s="584"/>
      <c r="AAH166" s="584"/>
      <c r="AAI166" s="584"/>
      <c r="AAJ166" s="584"/>
      <c r="AAK166" s="584"/>
      <c r="AAL166" s="584"/>
      <c r="AAM166" s="584"/>
      <c r="AAN166" s="584"/>
      <c r="AAO166" s="584"/>
      <c r="AAP166" s="584"/>
      <c r="AAQ166" s="584"/>
      <c r="AAR166" s="584"/>
      <c r="AAS166" s="584"/>
      <c r="AAT166" s="584"/>
      <c r="AAU166" s="584"/>
      <c r="AAV166" s="584"/>
      <c r="AAW166" s="584"/>
      <c r="AAX166" s="584"/>
      <c r="AAY166" s="584"/>
      <c r="AAZ166" s="584"/>
      <c r="ABA166" s="584"/>
      <c r="ABB166" s="584"/>
      <c r="ABC166" s="584"/>
      <c r="ABD166" s="584"/>
      <c r="ABE166" s="584"/>
      <c r="ABF166" s="584"/>
      <c r="ABG166" s="584"/>
      <c r="ABH166" s="584"/>
      <c r="ABI166" s="584"/>
      <c r="ABJ166" s="584"/>
      <c r="ABK166" s="584"/>
      <c r="ABL166" s="584"/>
      <c r="ABM166" s="584"/>
      <c r="ABN166" s="584"/>
      <c r="ABO166" s="584"/>
      <c r="ABP166" s="584"/>
      <c r="ABQ166" s="584"/>
      <c r="ABR166" s="584"/>
      <c r="ABS166" s="584"/>
      <c r="ABT166" s="584"/>
      <c r="ABU166" s="584"/>
      <c r="ABV166" s="584"/>
      <c r="ABW166" s="584"/>
      <c r="ABX166" s="584"/>
      <c r="ABY166" s="584"/>
      <c r="ABZ166" s="584"/>
      <c r="ACA166" s="584"/>
      <c r="ACB166" s="584"/>
      <c r="ACC166" s="584"/>
      <c r="ACD166" s="584"/>
      <c r="ACE166" s="584"/>
      <c r="ACF166" s="584"/>
      <c r="ACG166" s="584"/>
      <c r="ACH166" s="584"/>
      <c r="ACI166" s="584"/>
      <c r="ACJ166" s="584"/>
      <c r="ACK166" s="584"/>
      <c r="ACL166" s="584"/>
      <c r="ACM166" s="584"/>
      <c r="ACN166" s="584"/>
      <c r="ACO166" s="584"/>
      <c r="ACP166" s="584"/>
      <c r="ACQ166" s="584"/>
      <c r="ACR166" s="584"/>
      <c r="ACS166" s="584"/>
      <c r="ACT166" s="584"/>
      <c r="ACU166" s="584"/>
      <c r="ACV166" s="584"/>
      <c r="ACW166" s="584"/>
      <c r="ACX166" s="584"/>
      <c r="ACY166" s="584"/>
      <c r="ACZ166" s="584"/>
      <c r="ADA166" s="584"/>
      <c r="ADB166" s="584"/>
      <c r="ADC166" s="584"/>
      <c r="ADD166" s="584"/>
      <c r="ADE166" s="584"/>
      <c r="ADF166" s="584"/>
      <c r="ADG166" s="584"/>
      <c r="ADH166" s="584"/>
      <c r="ADI166" s="584"/>
      <c r="ADJ166" s="584"/>
      <c r="ADK166" s="584"/>
      <c r="ADL166" s="584"/>
      <c r="ADM166" s="584"/>
      <c r="ADN166" s="584"/>
      <c r="ADO166" s="584"/>
      <c r="ADP166" s="584"/>
      <c r="ADQ166" s="584"/>
      <c r="ADR166" s="584"/>
      <c r="ADS166" s="584"/>
      <c r="ADT166" s="584"/>
      <c r="ADU166" s="584"/>
      <c r="ADV166" s="584"/>
      <c r="ADW166" s="584"/>
      <c r="ADX166" s="584"/>
      <c r="ADY166" s="584"/>
      <c r="ADZ166" s="584"/>
      <c r="AEA166" s="584"/>
      <c r="AEB166" s="584"/>
      <c r="AEC166" s="584"/>
      <c r="AED166" s="584"/>
      <c r="AEE166" s="584"/>
      <c r="AEF166" s="584"/>
      <c r="AEG166" s="584"/>
      <c r="AEH166" s="584"/>
      <c r="AEI166" s="584"/>
      <c r="AEJ166" s="584"/>
      <c r="AEK166" s="584"/>
      <c r="AEL166" s="584"/>
      <c r="AEM166" s="584"/>
      <c r="AEN166" s="584"/>
      <c r="AEO166" s="584"/>
      <c r="AEP166" s="584"/>
      <c r="AEQ166" s="584"/>
      <c r="AER166" s="584"/>
      <c r="AES166" s="584"/>
      <c r="AET166" s="584"/>
      <c r="AEU166" s="584"/>
      <c r="AEV166" s="584"/>
      <c r="AEW166" s="584"/>
      <c r="AEX166" s="584"/>
      <c r="AEY166" s="584"/>
      <c r="AEZ166" s="584"/>
      <c r="AFA166" s="584"/>
      <c r="AFB166" s="584"/>
      <c r="AFC166" s="584"/>
      <c r="AFD166" s="584"/>
      <c r="AFE166" s="584"/>
      <c r="AFF166" s="584"/>
      <c r="AFG166" s="584"/>
      <c r="AFH166" s="584"/>
      <c r="AFI166" s="584"/>
      <c r="AFJ166" s="584"/>
      <c r="AFK166" s="584"/>
      <c r="AFL166" s="584"/>
      <c r="AFM166" s="584"/>
      <c r="AFN166" s="584"/>
      <c r="AFO166" s="584"/>
      <c r="AFP166" s="584"/>
      <c r="AFQ166" s="584"/>
      <c r="AFR166" s="584"/>
      <c r="AFS166" s="584"/>
      <c r="AFT166" s="584"/>
      <c r="AFU166" s="584"/>
      <c r="AFV166" s="584"/>
      <c r="AFW166" s="584"/>
      <c r="AFX166" s="584"/>
      <c r="AFY166" s="584"/>
      <c r="AFZ166" s="584"/>
      <c r="AGA166" s="584"/>
      <c r="AGB166" s="584"/>
      <c r="AGC166" s="584"/>
      <c r="AGD166" s="584"/>
      <c r="AGE166" s="584"/>
      <c r="AGF166" s="584"/>
      <c r="AGG166" s="584"/>
      <c r="AGH166" s="584"/>
      <c r="AGI166" s="584"/>
      <c r="AGJ166" s="584"/>
      <c r="AGK166" s="584"/>
      <c r="AGL166" s="584"/>
      <c r="AGM166" s="584"/>
      <c r="AGN166" s="584"/>
      <c r="AGO166" s="584"/>
      <c r="AGP166" s="584"/>
      <c r="AGQ166" s="584"/>
      <c r="AGR166" s="584"/>
      <c r="AGS166" s="584"/>
      <c r="AGT166" s="584"/>
      <c r="AGU166" s="584"/>
      <c r="AGV166" s="584"/>
      <c r="AGW166" s="584"/>
      <c r="AGX166" s="584"/>
      <c r="AGY166" s="584"/>
      <c r="AGZ166" s="584"/>
      <c r="AHA166" s="584"/>
      <c r="AHB166" s="584"/>
      <c r="AHC166" s="584"/>
      <c r="AHD166" s="584"/>
      <c r="AHE166" s="584"/>
      <c r="AHF166" s="584"/>
      <c r="AHG166" s="584"/>
      <c r="AHH166" s="584"/>
      <c r="AHI166" s="584"/>
      <c r="AHJ166" s="584"/>
      <c r="AHK166" s="584"/>
      <c r="AHL166" s="584"/>
      <c r="AHM166" s="584"/>
      <c r="AHN166" s="584"/>
      <c r="AHO166" s="584"/>
      <c r="AHP166" s="584"/>
      <c r="AHQ166" s="584"/>
      <c r="AHR166" s="584"/>
      <c r="AHS166" s="584"/>
      <c r="AHT166" s="584"/>
      <c r="AHU166" s="584"/>
      <c r="AHV166" s="584"/>
      <c r="AHW166" s="584"/>
      <c r="AHX166" s="584"/>
      <c r="AHY166" s="584"/>
      <c r="AHZ166" s="584"/>
      <c r="AIA166" s="584"/>
      <c r="AIB166" s="584"/>
      <c r="AIC166" s="584"/>
      <c r="AID166" s="584"/>
      <c r="AIE166" s="584"/>
      <c r="AIF166" s="584"/>
      <c r="AIG166" s="584"/>
      <c r="AIH166" s="584"/>
      <c r="AII166" s="584"/>
      <c r="AIJ166" s="584"/>
      <c r="AIK166" s="584"/>
      <c r="AIL166" s="584"/>
      <c r="AIM166" s="584"/>
      <c r="AIN166" s="584"/>
      <c r="AIO166" s="584"/>
      <c r="AIP166" s="584"/>
      <c r="AIQ166" s="584"/>
      <c r="AIR166" s="584"/>
      <c r="AIS166" s="584"/>
      <c r="AIT166" s="584"/>
      <c r="AIU166" s="584"/>
      <c r="AIV166" s="584"/>
      <c r="AIW166" s="584"/>
      <c r="AIX166" s="584"/>
      <c r="AIY166" s="584"/>
      <c r="AIZ166" s="584"/>
      <c r="AJA166" s="584"/>
      <c r="AJB166" s="584"/>
      <c r="AJC166" s="584"/>
      <c r="AJD166" s="584"/>
      <c r="AJE166" s="584"/>
      <c r="AJF166" s="584"/>
      <c r="AJG166" s="584"/>
      <c r="AJH166" s="584"/>
      <c r="AJI166" s="584"/>
      <c r="AJJ166" s="584"/>
      <c r="AJK166" s="584"/>
      <c r="AJL166" s="584"/>
      <c r="AJM166" s="584"/>
      <c r="AJN166" s="584"/>
      <c r="AJO166" s="584"/>
      <c r="AJP166" s="584"/>
      <c r="AJQ166" s="584"/>
      <c r="AJR166" s="584"/>
      <c r="AJS166" s="584"/>
      <c r="AJT166" s="584"/>
      <c r="AJU166" s="584"/>
      <c r="AJV166" s="584"/>
      <c r="AJW166" s="584"/>
      <c r="AJX166" s="584"/>
      <c r="AJY166" s="584"/>
      <c r="AJZ166" s="584"/>
      <c r="AKA166" s="584"/>
      <c r="AKB166" s="584"/>
      <c r="AKC166" s="584"/>
      <c r="AKD166" s="584"/>
      <c r="AKE166" s="584"/>
      <c r="AKF166" s="584"/>
      <c r="AKG166" s="584"/>
      <c r="AKH166" s="584"/>
      <c r="AKI166" s="584"/>
      <c r="AKJ166" s="584"/>
      <c r="AKK166" s="584"/>
      <c r="AKL166" s="584"/>
      <c r="AKM166" s="584"/>
      <c r="AKN166" s="584"/>
      <c r="AKO166" s="584"/>
      <c r="AKP166" s="584"/>
      <c r="AKQ166" s="584"/>
      <c r="AKR166" s="584"/>
      <c r="AKS166" s="584"/>
      <c r="AKT166" s="584"/>
      <c r="AKU166" s="584"/>
      <c r="AKV166" s="584"/>
      <c r="AKW166" s="584"/>
      <c r="AKX166" s="584"/>
      <c r="AKY166" s="584"/>
      <c r="AKZ166" s="584"/>
      <c r="ALA166" s="584"/>
      <c r="ALB166" s="584"/>
      <c r="ALC166" s="584"/>
      <c r="ALD166" s="584"/>
      <c r="ALE166" s="584"/>
      <c r="ALF166" s="584"/>
      <c r="ALG166" s="584"/>
      <c r="ALH166" s="584"/>
      <c r="ALI166" s="584"/>
      <c r="ALJ166" s="584"/>
      <c r="ALK166" s="584"/>
      <c r="ALL166" s="584"/>
      <c r="ALM166" s="584"/>
      <c r="ALN166" s="584"/>
      <c r="ALO166" s="584"/>
      <c r="ALP166" s="584"/>
      <c r="ALQ166" s="584"/>
      <c r="ALR166" s="584"/>
      <c r="ALS166" s="584"/>
      <c r="ALT166" s="584"/>
      <c r="ALU166" s="584"/>
      <c r="ALV166" s="584"/>
      <c r="ALW166" s="584"/>
      <c r="ALX166" s="584"/>
      <c r="ALY166" s="584"/>
      <c r="ALZ166" s="584"/>
      <c r="AMA166" s="584"/>
      <c r="AMB166" s="584"/>
      <c r="AMC166" s="584"/>
      <c r="AMD166" s="584"/>
      <c r="AME166" s="584"/>
      <c r="AMF166" s="584"/>
      <c r="AMG166" s="584"/>
      <c r="AMH166" s="584"/>
      <c r="AMI166" s="584"/>
      <c r="AMJ166" s="584"/>
      <c r="AMK166" s="584"/>
      <c r="AML166" s="584"/>
      <c r="AMM166" s="584"/>
      <c r="AMN166" s="584"/>
      <c r="AMO166" s="584"/>
      <c r="AMP166" s="584"/>
      <c r="AMQ166" s="584"/>
      <c r="AMR166" s="584"/>
      <c r="AMS166" s="584"/>
      <c r="AMT166" s="584"/>
      <c r="AMU166" s="584"/>
      <c r="AMV166" s="584"/>
      <c r="AMW166" s="584"/>
      <c r="AMX166" s="584"/>
      <c r="AMY166" s="584"/>
      <c r="AMZ166" s="584"/>
      <c r="ANA166" s="584"/>
      <c r="ANB166" s="584"/>
      <c r="ANC166" s="584"/>
      <c r="AND166" s="584"/>
      <c r="ANE166" s="584"/>
      <c r="ANF166" s="584"/>
      <c r="ANG166" s="584"/>
      <c r="ANH166" s="584"/>
      <c r="ANI166" s="584"/>
      <c r="ANJ166" s="584"/>
      <c r="ANK166" s="584"/>
      <c r="ANL166" s="584"/>
      <c r="ANM166" s="584"/>
      <c r="ANN166" s="584"/>
      <c r="ANO166" s="584"/>
      <c r="ANP166" s="584"/>
      <c r="ANQ166" s="584"/>
      <c r="ANR166" s="584"/>
      <c r="ANS166" s="584"/>
      <c r="ANT166" s="584"/>
      <c r="ANU166" s="584"/>
      <c r="ANV166" s="584"/>
      <c r="ANW166" s="584"/>
      <c r="ANX166" s="584"/>
      <c r="ANY166" s="584"/>
      <c r="ANZ166" s="584"/>
      <c r="AOA166" s="584"/>
      <c r="AOB166" s="584"/>
      <c r="AOC166" s="584"/>
      <c r="AOD166" s="584"/>
      <c r="AOE166" s="584"/>
      <c r="AOF166" s="584"/>
      <c r="AOG166" s="584"/>
      <c r="AOH166" s="584"/>
      <c r="AOI166" s="584"/>
      <c r="AOJ166" s="584"/>
      <c r="AOK166" s="584"/>
      <c r="AOL166" s="584"/>
      <c r="AOM166" s="584"/>
      <c r="AON166" s="584"/>
      <c r="AOO166" s="584"/>
      <c r="AOP166" s="584"/>
      <c r="AOQ166" s="584"/>
      <c r="AOR166" s="584"/>
      <c r="AOS166" s="584"/>
      <c r="AOT166" s="584"/>
      <c r="AOU166" s="584"/>
      <c r="AOV166" s="584"/>
      <c r="AOW166" s="584"/>
      <c r="AOX166" s="584"/>
      <c r="AOY166" s="584"/>
      <c r="AOZ166" s="584"/>
      <c r="APA166" s="584"/>
      <c r="APB166" s="584"/>
      <c r="APC166" s="584"/>
      <c r="APD166" s="584"/>
      <c r="APE166" s="584"/>
      <c r="APF166" s="584"/>
      <c r="APG166" s="584"/>
      <c r="APH166" s="584"/>
      <c r="API166" s="584"/>
      <c r="APJ166" s="584"/>
      <c r="APK166" s="584"/>
      <c r="APL166" s="584"/>
      <c r="APM166" s="584"/>
      <c r="APN166" s="584"/>
      <c r="APO166" s="584"/>
      <c r="APP166" s="584"/>
      <c r="APQ166" s="584"/>
      <c r="APR166" s="584"/>
      <c r="APS166" s="584"/>
      <c r="APT166" s="584"/>
      <c r="APU166" s="584"/>
      <c r="APV166" s="584"/>
      <c r="APW166" s="584"/>
      <c r="APX166" s="584"/>
      <c r="APY166" s="584"/>
      <c r="APZ166" s="584"/>
      <c r="AQA166" s="584"/>
      <c r="AQB166" s="584"/>
      <c r="AQC166" s="584"/>
      <c r="AQD166" s="584"/>
      <c r="AQE166" s="584"/>
      <c r="AQF166" s="584"/>
      <c r="AQG166" s="584"/>
      <c r="AQH166" s="584"/>
      <c r="AQI166" s="584"/>
      <c r="AQJ166" s="584"/>
      <c r="AQK166" s="584"/>
      <c r="AQL166" s="584"/>
      <c r="AQM166" s="584"/>
      <c r="AQN166" s="584"/>
      <c r="AQO166" s="584"/>
      <c r="AQP166" s="584"/>
      <c r="AQQ166" s="584"/>
      <c r="AQR166" s="584"/>
      <c r="AQS166" s="584"/>
      <c r="AQT166" s="584"/>
      <c r="AQU166" s="584"/>
      <c r="AQV166" s="584"/>
      <c r="AQW166" s="584"/>
      <c r="AQX166" s="584"/>
      <c r="AQY166" s="584"/>
      <c r="AQZ166" s="584"/>
      <c r="ARA166" s="584"/>
      <c r="ARB166" s="584"/>
      <c r="ARC166" s="584"/>
      <c r="ARD166" s="584"/>
      <c r="ARE166" s="584"/>
      <c r="ARF166" s="584"/>
      <c r="ARG166" s="584"/>
      <c r="ARH166" s="584"/>
      <c r="ARI166" s="584"/>
      <c r="ARJ166" s="584"/>
      <c r="ARK166" s="584"/>
      <c r="ARL166" s="584"/>
      <c r="ARM166" s="584"/>
      <c r="ARN166" s="584"/>
      <c r="ARO166" s="584"/>
      <c r="ARP166" s="584"/>
      <c r="ARQ166" s="584"/>
      <c r="ARR166" s="584"/>
      <c r="ARS166" s="584"/>
      <c r="ART166" s="584"/>
      <c r="ARU166" s="584"/>
      <c r="ARV166" s="584"/>
      <c r="ARW166" s="584"/>
      <c r="ARX166" s="584"/>
      <c r="ARY166" s="584"/>
      <c r="ARZ166" s="584"/>
      <c r="ASA166" s="584"/>
      <c r="ASB166" s="584"/>
      <c r="ASC166" s="584"/>
      <c r="ASD166" s="584"/>
      <c r="ASE166" s="584"/>
      <c r="ASF166" s="584"/>
      <c r="ASG166" s="584"/>
      <c r="ASH166" s="584"/>
      <c r="ASI166" s="584"/>
      <c r="ASJ166" s="584"/>
      <c r="ASK166" s="584"/>
      <c r="ASL166" s="584"/>
      <c r="ASM166" s="584"/>
      <c r="ASN166" s="584"/>
      <c r="ASO166" s="584"/>
      <c r="ASP166" s="584"/>
      <c r="ASQ166" s="584"/>
      <c r="ASR166" s="584"/>
      <c r="ASS166" s="584"/>
      <c r="AST166" s="584"/>
      <c r="ASU166" s="584"/>
      <c r="ASV166" s="584"/>
      <c r="ASW166" s="584"/>
      <c r="ASX166" s="584"/>
      <c r="ASY166" s="584"/>
      <c r="ASZ166" s="584"/>
      <c r="ATA166" s="584"/>
      <c r="ATB166" s="584"/>
      <c r="ATC166" s="584"/>
      <c r="ATD166" s="584"/>
      <c r="ATE166" s="584"/>
      <c r="ATF166" s="584"/>
      <c r="ATG166" s="584"/>
      <c r="ATH166" s="584"/>
      <c r="ATI166" s="584"/>
      <c r="ATJ166" s="584"/>
      <c r="ATK166" s="584"/>
      <c r="ATL166" s="584"/>
      <c r="ATM166" s="584"/>
      <c r="ATN166" s="584"/>
      <c r="ATO166" s="584"/>
      <c r="ATP166" s="584"/>
      <c r="ATQ166" s="584"/>
      <c r="ATR166" s="584"/>
      <c r="ATS166" s="584"/>
      <c r="ATT166" s="584"/>
      <c r="ATU166" s="584"/>
      <c r="ATV166" s="584"/>
      <c r="ATW166" s="584"/>
      <c r="ATX166" s="584"/>
      <c r="ATY166" s="584"/>
      <c r="ATZ166" s="584"/>
      <c r="AUA166" s="584"/>
      <c r="AUB166" s="584"/>
      <c r="AUC166" s="584"/>
      <c r="AUD166" s="584"/>
      <c r="AUE166" s="584"/>
      <c r="AUF166" s="584"/>
      <c r="AUG166" s="584"/>
      <c r="AUH166" s="584"/>
      <c r="AUI166" s="584"/>
      <c r="AUJ166" s="584"/>
      <c r="AUK166" s="584"/>
      <c r="AUL166" s="584"/>
      <c r="AUM166" s="584"/>
      <c r="AUN166" s="584"/>
      <c r="AUO166" s="584"/>
      <c r="AUP166" s="584"/>
      <c r="AUQ166" s="584"/>
      <c r="AUR166" s="584"/>
      <c r="AUS166" s="584"/>
      <c r="AUT166" s="584"/>
      <c r="AUU166" s="584"/>
      <c r="AUV166" s="584"/>
      <c r="AUW166" s="584"/>
      <c r="AUX166" s="584"/>
      <c r="AUY166" s="584"/>
      <c r="AUZ166" s="584"/>
      <c r="AVA166" s="584"/>
      <c r="AVB166" s="584"/>
      <c r="AVC166" s="584"/>
      <c r="AVD166" s="584"/>
      <c r="AVE166" s="584"/>
      <c r="AVF166" s="584"/>
      <c r="AVG166" s="584"/>
      <c r="AVH166" s="584"/>
      <c r="AVI166" s="584"/>
      <c r="AVJ166" s="584"/>
      <c r="AVK166" s="584"/>
      <c r="AVL166" s="584"/>
      <c r="AVM166" s="584"/>
      <c r="AVN166" s="584"/>
      <c r="AVO166" s="584"/>
      <c r="AVP166" s="584"/>
      <c r="AVQ166" s="584"/>
      <c r="AVR166" s="584"/>
      <c r="AVS166" s="584"/>
      <c r="AVT166" s="584"/>
      <c r="AVU166" s="584"/>
      <c r="AVV166" s="584"/>
      <c r="AVW166" s="584"/>
      <c r="AVX166" s="584"/>
      <c r="AVY166" s="584"/>
      <c r="AVZ166" s="584"/>
      <c r="AWA166" s="584"/>
      <c r="AWB166" s="584"/>
      <c r="AWC166" s="584"/>
      <c r="AWD166" s="584"/>
      <c r="AWE166" s="584"/>
      <c r="AWF166" s="584"/>
      <c r="AWG166" s="584"/>
      <c r="AWH166" s="584"/>
      <c r="AWI166" s="584"/>
      <c r="AWJ166" s="584"/>
      <c r="AWK166" s="584"/>
      <c r="AWL166" s="584"/>
      <c r="AWM166" s="584"/>
      <c r="AWN166" s="584"/>
      <c r="AWO166" s="584"/>
      <c r="AWP166" s="584"/>
      <c r="AWQ166" s="584"/>
      <c r="AWR166" s="584"/>
      <c r="AWS166" s="584"/>
      <c r="AWT166" s="584"/>
      <c r="AWU166" s="584"/>
      <c r="AWV166" s="584"/>
      <c r="AWW166" s="584"/>
      <c r="AWX166" s="584"/>
      <c r="AWY166" s="584"/>
      <c r="AWZ166" s="584"/>
      <c r="AXA166" s="584"/>
      <c r="AXB166" s="584"/>
      <c r="AXC166" s="584"/>
      <c r="AXD166" s="584"/>
      <c r="AXE166" s="584"/>
      <c r="AXF166" s="584"/>
      <c r="AXG166" s="584"/>
      <c r="AXH166" s="584"/>
      <c r="AXI166" s="584"/>
      <c r="AXJ166" s="584"/>
      <c r="AXK166" s="584"/>
      <c r="AXL166" s="584"/>
      <c r="AXM166" s="584"/>
      <c r="AXN166" s="584"/>
      <c r="AXO166" s="584"/>
      <c r="AXP166" s="584"/>
      <c r="AXQ166" s="584"/>
      <c r="AXR166" s="584"/>
      <c r="AXS166" s="584"/>
      <c r="AXT166" s="584"/>
      <c r="AXU166" s="584"/>
      <c r="AXV166" s="584"/>
      <c r="AXW166" s="584"/>
      <c r="AXX166" s="584"/>
      <c r="AXY166" s="584"/>
      <c r="AXZ166" s="584"/>
      <c r="AYA166" s="584"/>
      <c r="AYB166" s="584"/>
      <c r="AYC166" s="584"/>
      <c r="AYD166" s="584"/>
      <c r="AYE166" s="584"/>
      <c r="AYF166" s="584"/>
      <c r="AYG166" s="584"/>
      <c r="AYH166" s="584"/>
      <c r="AYI166" s="584"/>
      <c r="AYJ166" s="584"/>
      <c r="AYK166" s="584"/>
      <c r="AYL166" s="584"/>
      <c r="AYM166" s="584"/>
      <c r="AYN166" s="584"/>
      <c r="AYO166" s="584"/>
      <c r="AYP166" s="584"/>
      <c r="AYQ166" s="584"/>
      <c r="AYR166" s="584"/>
      <c r="AYS166" s="584"/>
      <c r="AYT166" s="584"/>
      <c r="AYU166" s="584"/>
      <c r="AYV166" s="584"/>
      <c r="AYW166" s="584"/>
      <c r="AYX166" s="584"/>
      <c r="AYY166" s="584"/>
      <c r="AYZ166" s="584"/>
      <c r="AZA166" s="584"/>
      <c r="AZB166" s="584"/>
      <c r="AZC166" s="584"/>
      <c r="AZD166" s="584"/>
      <c r="AZE166" s="584"/>
      <c r="AZF166" s="584"/>
      <c r="AZG166" s="584"/>
      <c r="AZH166" s="584"/>
      <c r="AZI166" s="584"/>
      <c r="AZJ166" s="584"/>
      <c r="AZK166" s="584"/>
      <c r="AZL166" s="584"/>
      <c r="AZM166" s="584"/>
      <c r="AZN166" s="584"/>
      <c r="AZO166" s="584"/>
      <c r="AZP166" s="584"/>
      <c r="AZQ166" s="584"/>
      <c r="AZR166" s="584"/>
      <c r="AZS166" s="584"/>
      <c r="AZT166" s="584"/>
      <c r="AZU166" s="584"/>
      <c r="AZV166" s="584"/>
      <c r="AZW166" s="584"/>
      <c r="AZX166" s="584"/>
      <c r="AZY166" s="584"/>
      <c r="AZZ166" s="584"/>
      <c r="BAA166" s="584"/>
      <c r="BAB166" s="584"/>
      <c r="BAC166" s="584"/>
      <c r="BAD166" s="584"/>
      <c r="BAE166" s="584"/>
      <c r="BAF166" s="584"/>
      <c r="BAG166" s="584"/>
      <c r="BAH166" s="584"/>
      <c r="BAI166" s="584"/>
      <c r="BAJ166" s="584"/>
      <c r="BAK166" s="584"/>
      <c r="BAL166" s="584"/>
      <c r="BAM166" s="584"/>
      <c r="BAN166" s="584"/>
      <c r="BAO166" s="584"/>
      <c r="BAP166" s="584"/>
      <c r="BAQ166" s="584"/>
      <c r="BAR166" s="584"/>
      <c r="BAS166" s="584"/>
      <c r="BAT166" s="584"/>
      <c r="BAU166" s="584"/>
      <c r="BAV166" s="584"/>
      <c r="BAW166" s="584"/>
      <c r="BAX166" s="584"/>
      <c r="BAY166" s="584"/>
      <c r="BAZ166" s="584"/>
      <c r="BBA166" s="584"/>
      <c r="BBB166" s="584"/>
      <c r="BBC166" s="584"/>
      <c r="BBD166" s="584"/>
      <c r="BBE166" s="584"/>
      <c r="BBF166" s="584"/>
      <c r="BBG166" s="584"/>
      <c r="BBH166" s="584"/>
      <c r="BBI166" s="584"/>
      <c r="BBJ166" s="584"/>
      <c r="BBK166" s="584"/>
      <c r="BBL166" s="584"/>
      <c r="BBM166" s="584"/>
      <c r="BBN166" s="584"/>
      <c r="BBO166" s="584"/>
      <c r="BBP166" s="584"/>
      <c r="BBQ166" s="584"/>
      <c r="BBR166" s="584"/>
      <c r="BBS166" s="584"/>
      <c r="BBT166" s="584"/>
      <c r="BBU166" s="584"/>
      <c r="BBV166" s="584"/>
      <c r="BBW166" s="584"/>
      <c r="BBX166" s="584"/>
      <c r="BBY166" s="584"/>
      <c r="BBZ166" s="584"/>
      <c r="BCA166" s="584"/>
      <c r="BCB166" s="584"/>
      <c r="BCC166" s="584"/>
      <c r="BCD166" s="584"/>
      <c r="BCE166" s="584"/>
      <c r="BCF166" s="584"/>
      <c r="BCG166" s="584"/>
      <c r="BCH166" s="584"/>
      <c r="BCI166" s="584"/>
      <c r="BCJ166" s="584"/>
      <c r="BCK166" s="584"/>
      <c r="BCL166" s="584"/>
      <c r="BCM166" s="584"/>
      <c r="BCN166" s="584"/>
      <c r="BCO166" s="584"/>
      <c r="BCP166" s="584"/>
      <c r="BCQ166" s="584"/>
      <c r="BCR166" s="584"/>
      <c r="BCS166" s="584"/>
      <c r="BCT166" s="584"/>
      <c r="BCU166" s="584"/>
      <c r="BCV166" s="584"/>
      <c r="BCW166" s="584"/>
      <c r="BCX166" s="584"/>
      <c r="BCY166" s="584"/>
      <c r="BCZ166" s="584"/>
      <c r="BDA166" s="584"/>
      <c r="BDB166" s="584"/>
      <c r="BDC166" s="584"/>
      <c r="BDD166" s="584"/>
      <c r="BDE166" s="584"/>
      <c r="BDF166" s="584"/>
      <c r="BDG166" s="584"/>
      <c r="BDH166" s="584"/>
      <c r="BDI166" s="584"/>
      <c r="BDJ166" s="584"/>
      <c r="BDK166" s="584"/>
      <c r="BDL166" s="584"/>
      <c r="BDM166" s="584"/>
      <c r="BDN166" s="584"/>
      <c r="BDO166" s="584"/>
      <c r="BDP166" s="584"/>
      <c r="BDQ166" s="584"/>
      <c r="BDR166" s="584"/>
      <c r="BDS166" s="584"/>
      <c r="BDT166" s="584"/>
      <c r="BDU166" s="584"/>
      <c r="BDV166" s="584"/>
      <c r="BDW166" s="584"/>
      <c r="BDX166" s="584"/>
      <c r="BDY166" s="584"/>
      <c r="BDZ166" s="584"/>
      <c r="BEA166" s="584"/>
      <c r="BEB166" s="584"/>
      <c r="BEC166" s="584"/>
      <c r="BED166" s="584"/>
      <c r="BEE166" s="584"/>
      <c r="BEF166" s="584"/>
      <c r="BEG166" s="584"/>
      <c r="BEH166" s="584"/>
      <c r="BEI166" s="584"/>
      <c r="BEJ166" s="584"/>
      <c r="BEK166" s="584"/>
      <c r="BEL166" s="584"/>
      <c r="BEM166" s="584"/>
      <c r="BEN166" s="584"/>
      <c r="BEO166" s="584"/>
      <c r="BEP166" s="584"/>
      <c r="BEQ166" s="584"/>
      <c r="BER166" s="584"/>
      <c r="BES166" s="584"/>
      <c r="BET166" s="584"/>
      <c r="BEU166" s="584"/>
      <c r="BEV166" s="584"/>
      <c r="BEW166" s="584"/>
      <c r="BEX166" s="584"/>
      <c r="BEY166" s="584"/>
      <c r="BEZ166" s="584"/>
      <c r="BFA166" s="584"/>
      <c r="BFB166" s="584"/>
      <c r="BFC166" s="584"/>
      <c r="BFD166" s="584"/>
      <c r="BFE166" s="584"/>
      <c r="BFF166" s="584"/>
      <c r="BFG166" s="584"/>
      <c r="BFH166" s="584"/>
      <c r="BFI166" s="584"/>
      <c r="BFJ166" s="584"/>
      <c r="BFK166" s="584"/>
      <c r="BFL166" s="584"/>
      <c r="BFM166" s="584"/>
      <c r="BFN166" s="584"/>
      <c r="BFO166" s="584"/>
      <c r="BFP166" s="584"/>
      <c r="BFQ166" s="584"/>
      <c r="BFR166" s="584"/>
      <c r="BFS166" s="584"/>
      <c r="BFT166" s="584"/>
      <c r="BFU166" s="584"/>
      <c r="BFV166" s="584"/>
      <c r="BFW166" s="584"/>
      <c r="BFX166" s="584"/>
      <c r="BFY166" s="584"/>
      <c r="BFZ166" s="584"/>
      <c r="BGA166" s="584"/>
      <c r="BGB166" s="584"/>
      <c r="BGC166" s="584"/>
      <c r="BGD166" s="584"/>
      <c r="BGE166" s="584"/>
      <c r="BGF166" s="584"/>
      <c r="BGG166" s="584"/>
      <c r="BGH166" s="584"/>
      <c r="BGI166" s="584"/>
      <c r="BGJ166" s="584"/>
      <c r="BGK166" s="584"/>
      <c r="BGL166" s="584"/>
      <c r="BGM166" s="584"/>
      <c r="BGN166" s="584"/>
      <c r="BGO166" s="584"/>
      <c r="BGP166" s="584"/>
      <c r="BGQ166" s="584"/>
      <c r="BGR166" s="584"/>
      <c r="BGS166" s="584"/>
      <c r="BGT166" s="584"/>
      <c r="BGU166" s="584"/>
      <c r="BGV166" s="584"/>
      <c r="BGW166" s="584"/>
      <c r="BGX166" s="584"/>
      <c r="BGY166" s="584"/>
      <c r="BGZ166" s="584"/>
      <c r="BHA166" s="584"/>
      <c r="BHB166" s="584"/>
      <c r="BHC166" s="584"/>
      <c r="BHD166" s="584"/>
      <c r="BHE166" s="584"/>
      <c r="BHF166" s="584"/>
      <c r="BHG166" s="584"/>
      <c r="BHH166" s="584"/>
      <c r="BHI166" s="584"/>
      <c r="BHJ166" s="584"/>
      <c r="BHK166" s="584"/>
      <c r="BHL166" s="584"/>
      <c r="BHM166" s="584"/>
      <c r="BHN166" s="584"/>
      <c r="BHO166" s="584"/>
      <c r="BHP166" s="584"/>
      <c r="BHQ166" s="584"/>
      <c r="BHR166" s="584"/>
      <c r="BHS166" s="584"/>
      <c r="BHT166" s="584"/>
      <c r="BHU166" s="584"/>
      <c r="BHV166" s="584"/>
      <c r="BHW166" s="584"/>
      <c r="BHX166" s="584"/>
      <c r="BHY166" s="584"/>
      <c r="BHZ166" s="584"/>
      <c r="BIA166" s="584"/>
      <c r="BIB166" s="584"/>
      <c r="BIC166" s="584"/>
      <c r="BID166" s="584"/>
      <c r="BIE166" s="584"/>
      <c r="BIF166" s="584"/>
      <c r="BIG166" s="584"/>
      <c r="BIH166" s="584"/>
      <c r="BII166" s="584"/>
      <c r="BIJ166" s="584"/>
      <c r="BIK166" s="584"/>
      <c r="BIL166" s="584"/>
      <c r="BIM166" s="584"/>
      <c r="BIN166" s="584"/>
      <c r="BIO166" s="584"/>
      <c r="BIP166" s="584"/>
      <c r="BIQ166" s="584"/>
      <c r="BIR166" s="584"/>
      <c r="BIS166" s="584"/>
      <c r="BIT166" s="584"/>
      <c r="BIU166" s="584"/>
      <c r="BIV166" s="584"/>
      <c r="BIW166" s="584"/>
      <c r="BIX166" s="584"/>
      <c r="BIY166" s="584"/>
      <c r="BIZ166" s="584"/>
      <c r="BJA166" s="584"/>
      <c r="BJB166" s="584"/>
      <c r="BJC166" s="584"/>
      <c r="BJD166" s="584"/>
      <c r="BJE166" s="584"/>
      <c r="BJF166" s="584"/>
      <c r="BJG166" s="584"/>
      <c r="BJH166" s="584"/>
      <c r="BJI166" s="584"/>
      <c r="BJJ166" s="584"/>
      <c r="BJK166" s="584"/>
      <c r="BJL166" s="584"/>
      <c r="BJM166" s="584"/>
      <c r="BJN166" s="584"/>
      <c r="BJO166" s="584"/>
      <c r="BJP166" s="584"/>
      <c r="BJQ166" s="584"/>
      <c r="BJR166" s="584"/>
      <c r="BJS166" s="584"/>
      <c r="BJT166" s="584"/>
      <c r="BJU166" s="584"/>
      <c r="BJV166" s="584"/>
      <c r="BJW166" s="584"/>
      <c r="BJX166" s="584"/>
      <c r="BJY166" s="584"/>
      <c r="BJZ166" s="584"/>
      <c r="BKA166" s="584"/>
      <c r="BKB166" s="584"/>
      <c r="BKC166" s="584"/>
      <c r="BKD166" s="584"/>
      <c r="BKE166" s="584"/>
      <c r="BKF166" s="584"/>
      <c r="BKG166" s="584"/>
      <c r="BKH166" s="584"/>
      <c r="BKI166" s="584"/>
      <c r="BKJ166" s="584"/>
      <c r="BKK166" s="584"/>
      <c r="BKL166" s="584"/>
      <c r="BKM166" s="584"/>
      <c r="BKN166" s="584"/>
      <c r="BKO166" s="584"/>
      <c r="BKP166" s="584"/>
      <c r="BKQ166" s="584"/>
      <c r="BKR166" s="584"/>
      <c r="BKS166" s="584"/>
      <c r="BKT166" s="584"/>
      <c r="BKU166" s="584"/>
      <c r="BKV166" s="584"/>
      <c r="BKW166" s="584"/>
      <c r="BKX166" s="584"/>
      <c r="BKY166" s="584"/>
      <c r="BKZ166" s="584"/>
      <c r="BLA166" s="584"/>
      <c r="BLB166" s="584"/>
      <c r="BLC166" s="584"/>
      <c r="BLD166" s="584"/>
      <c r="BLE166" s="584"/>
      <c r="BLF166" s="584"/>
      <c r="BLG166" s="584"/>
      <c r="BLH166" s="584"/>
      <c r="BLI166" s="584"/>
      <c r="BLJ166" s="584"/>
      <c r="BLK166" s="584"/>
      <c r="BLL166" s="584"/>
      <c r="BLM166" s="584"/>
      <c r="BLN166" s="584"/>
      <c r="BLO166" s="584"/>
      <c r="BLP166" s="584"/>
      <c r="BLQ166" s="584"/>
      <c r="BLR166" s="584"/>
      <c r="BLS166" s="584"/>
      <c r="BLT166" s="584"/>
      <c r="BLU166" s="584"/>
      <c r="BLV166" s="584"/>
      <c r="BLW166" s="584"/>
      <c r="BLX166" s="584"/>
      <c r="BLY166" s="584"/>
      <c r="BLZ166" s="584"/>
      <c r="BMA166" s="584"/>
      <c r="BMB166" s="584"/>
      <c r="BMC166" s="584"/>
      <c r="BMD166" s="584"/>
      <c r="BME166" s="584"/>
      <c r="BMF166" s="584"/>
      <c r="BMG166" s="584"/>
      <c r="BMH166" s="584"/>
      <c r="BMI166" s="584"/>
      <c r="BMJ166" s="584"/>
      <c r="BMK166" s="584"/>
      <c r="BML166" s="584"/>
      <c r="BMM166" s="584"/>
      <c r="BMN166" s="584"/>
      <c r="BMO166" s="584"/>
      <c r="BMP166" s="584"/>
      <c r="BMQ166" s="584"/>
      <c r="BMR166" s="584"/>
      <c r="BMS166" s="584"/>
      <c r="BMT166" s="584"/>
      <c r="BMU166" s="584"/>
      <c r="BMV166" s="584"/>
      <c r="BMW166" s="584"/>
      <c r="BMX166" s="584"/>
      <c r="BMY166" s="584"/>
      <c r="BMZ166" s="584"/>
      <c r="BNA166" s="584"/>
      <c r="BNB166" s="584"/>
      <c r="BNC166" s="584"/>
      <c r="BND166" s="584"/>
      <c r="BNE166" s="584"/>
      <c r="BNF166" s="584"/>
      <c r="BNG166" s="584"/>
      <c r="BNH166" s="584"/>
      <c r="BNI166" s="584"/>
      <c r="BNJ166" s="584"/>
      <c r="BNK166" s="584"/>
      <c r="BNL166" s="584"/>
      <c r="BNM166" s="584"/>
      <c r="BNN166" s="584"/>
      <c r="BNO166" s="584"/>
      <c r="BNP166" s="584"/>
      <c r="BNQ166" s="584"/>
      <c r="BNR166" s="584"/>
      <c r="BNS166" s="584"/>
      <c r="BNT166" s="584"/>
      <c r="BNU166" s="584"/>
      <c r="BNV166" s="584"/>
      <c r="BNW166" s="584"/>
      <c r="BNX166" s="584"/>
      <c r="BNY166" s="584"/>
      <c r="BNZ166" s="584"/>
      <c r="BOA166" s="584"/>
      <c r="BOB166" s="584"/>
      <c r="BOC166" s="584"/>
      <c r="BOD166" s="584"/>
      <c r="BOE166" s="584"/>
      <c r="BOF166" s="584"/>
      <c r="BOG166" s="584"/>
      <c r="BOH166" s="584"/>
      <c r="BOI166" s="584"/>
      <c r="BOJ166" s="584"/>
      <c r="BOK166" s="584"/>
      <c r="BOL166" s="584"/>
      <c r="BOM166" s="584"/>
      <c r="BON166" s="584"/>
      <c r="BOO166" s="584"/>
      <c r="BOP166" s="584"/>
      <c r="BOQ166" s="584"/>
      <c r="BOR166" s="584"/>
      <c r="BOS166" s="584"/>
      <c r="BOT166" s="584"/>
      <c r="BOU166" s="584"/>
      <c r="BOV166" s="584"/>
      <c r="BOW166" s="584"/>
      <c r="BOX166" s="584"/>
      <c r="BOY166" s="584"/>
      <c r="BOZ166" s="584"/>
      <c r="BPA166" s="584"/>
      <c r="BPB166" s="584"/>
      <c r="BPC166" s="584"/>
      <c r="BPD166" s="584"/>
      <c r="BPE166" s="584"/>
      <c r="BPF166" s="584"/>
      <c r="BPG166" s="584"/>
      <c r="BPH166" s="584"/>
      <c r="BPI166" s="584"/>
      <c r="BPJ166" s="584"/>
      <c r="BPK166" s="584"/>
      <c r="BPL166" s="584"/>
      <c r="BPM166" s="584"/>
      <c r="BPN166" s="584"/>
      <c r="BPO166" s="584"/>
      <c r="BPP166" s="584"/>
      <c r="BPQ166" s="584"/>
      <c r="BPR166" s="584"/>
      <c r="BPS166" s="584"/>
      <c r="BPT166" s="584"/>
      <c r="BPU166" s="584"/>
      <c r="BPV166" s="584"/>
      <c r="BPW166" s="584"/>
      <c r="BPX166" s="584"/>
      <c r="BPY166" s="584"/>
      <c r="BPZ166" s="584"/>
      <c r="BQA166" s="584"/>
      <c r="BQB166" s="584"/>
      <c r="BQC166" s="584"/>
      <c r="BQD166" s="584"/>
      <c r="BQE166" s="584"/>
      <c r="BQF166" s="584"/>
      <c r="BQG166" s="584"/>
      <c r="BQH166" s="584"/>
      <c r="BQI166" s="584"/>
      <c r="BQJ166" s="584"/>
      <c r="BQK166" s="584"/>
      <c r="BQL166" s="584"/>
      <c r="BQM166" s="584"/>
      <c r="BQN166" s="584"/>
      <c r="BQO166" s="584"/>
      <c r="BQP166" s="584"/>
      <c r="BQQ166" s="584"/>
      <c r="BQR166" s="584"/>
      <c r="BQS166" s="584"/>
      <c r="BQT166" s="584"/>
      <c r="BQU166" s="584"/>
      <c r="BQV166" s="584"/>
      <c r="BQW166" s="584"/>
      <c r="BQX166" s="584"/>
      <c r="BQY166" s="584"/>
      <c r="BQZ166" s="584"/>
      <c r="BRA166" s="584"/>
      <c r="BRB166" s="584"/>
      <c r="BRC166" s="584"/>
      <c r="BRD166" s="584"/>
      <c r="BRE166" s="584"/>
      <c r="BRF166" s="584"/>
      <c r="BRG166" s="584"/>
      <c r="BRH166" s="584"/>
      <c r="BRI166" s="584"/>
      <c r="BRJ166" s="584"/>
      <c r="BRK166" s="584"/>
      <c r="BRL166" s="584"/>
      <c r="BRM166" s="584"/>
      <c r="BRN166" s="584"/>
      <c r="BRO166" s="584"/>
      <c r="BRP166" s="584"/>
      <c r="BRQ166" s="584"/>
      <c r="BRR166" s="584"/>
      <c r="BRS166" s="584"/>
      <c r="BRT166" s="584"/>
      <c r="BRU166" s="584"/>
      <c r="BRV166" s="584"/>
      <c r="BRW166" s="584"/>
      <c r="BRX166" s="584"/>
      <c r="BRY166" s="584"/>
      <c r="BRZ166" s="584"/>
      <c r="BSA166" s="584"/>
      <c r="BSB166" s="584"/>
      <c r="BSC166" s="584"/>
      <c r="BSD166" s="584"/>
      <c r="BSE166" s="584"/>
      <c r="BSF166" s="584"/>
      <c r="BSG166" s="584"/>
      <c r="BSH166" s="584"/>
      <c r="BSI166" s="584"/>
      <c r="BSJ166" s="584"/>
      <c r="BSK166" s="584"/>
      <c r="BSL166" s="584"/>
      <c r="BSM166" s="584"/>
      <c r="BSN166" s="584"/>
      <c r="BSO166" s="584"/>
      <c r="BSP166" s="584"/>
      <c r="BSQ166" s="584"/>
      <c r="BSR166" s="584"/>
      <c r="BSS166" s="584"/>
      <c r="BST166" s="584"/>
      <c r="BSU166" s="584"/>
      <c r="BSV166" s="584"/>
      <c r="BSW166" s="584"/>
      <c r="BSX166" s="584"/>
      <c r="BSY166" s="584"/>
      <c r="BSZ166" s="584"/>
      <c r="BTA166" s="584"/>
      <c r="BTB166" s="584"/>
      <c r="BTC166" s="584"/>
      <c r="BTD166" s="584"/>
      <c r="BTE166" s="584"/>
      <c r="BTF166" s="584"/>
      <c r="BTG166" s="584"/>
      <c r="BTH166" s="584"/>
      <c r="BTI166" s="584"/>
      <c r="BTJ166" s="584"/>
      <c r="BTK166" s="584"/>
      <c r="BTL166" s="584"/>
      <c r="BTM166" s="584"/>
      <c r="BTN166" s="584"/>
      <c r="BTO166" s="584"/>
      <c r="BTP166" s="584"/>
      <c r="BTQ166" s="584"/>
      <c r="BTR166" s="584"/>
      <c r="BTS166" s="584"/>
      <c r="BTT166" s="584"/>
      <c r="BTU166" s="584"/>
      <c r="BTV166" s="584"/>
      <c r="BTW166" s="584"/>
      <c r="BTX166" s="584"/>
      <c r="BTY166" s="584"/>
      <c r="BTZ166" s="584"/>
      <c r="BUA166" s="584"/>
      <c r="BUB166" s="584"/>
      <c r="BUC166" s="584"/>
      <c r="BUD166" s="584"/>
      <c r="BUE166" s="584"/>
      <c r="BUF166" s="584"/>
      <c r="BUG166" s="584"/>
      <c r="BUH166" s="584"/>
      <c r="BUI166" s="584"/>
      <c r="BUJ166" s="584"/>
      <c r="BUK166" s="584"/>
      <c r="BUL166" s="584"/>
      <c r="BUM166" s="584"/>
      <c r="BUN166" s="584"/>
      <c r="BUO166" s="584"/>
      <c r="BUP166" s="584"/>
      <c r="BUQ166" s="584"/>
      <c r="BUR166" s="584"/>
      <c r="BUS166" s="584"/>
      <c r="BUT166" s="584"/>
      <c r="BUU166" s="584"/>
      <c r="BUV166" s="584"/>
      <c r="BUW166" s="584"/>
      <c r="BUX166" s="584"/>
      <c r="BUY166" s="584"/>
      <c r="BUZ166" s="584"/>
      <c r="BVA166" s="584"/>
      <c r="BVB166" s="584"/>
      <c r="BVC166" s="584"/>
      <c r="BVD166" s="584"/>
      <c r="BVE166" s="584"/>
      <c r="BVF166" s="584"/>
      <c r="BVG166" s="584"/>
      <c r="BVH166" s="584"/>
      <c r="BVI166" s="584"/>
      <c r="BVJ166" s="584"/>
      <c r="BVK166" s="584"/>
      <c r="BVL166" s="584"/>
      <c r="BVM166" s="584"/>
      <c r="BVN166" s="584"/>
      <c r="BVO166" s="584"/>
      <c r="BVP166" s="584"/>
      <c r="BVQ166" s="584"/>
      <c r="BVR166" s="584"/>
      <c r="BVS166" s="584"/>
      <c r="BVT166" s="584"/>
      <c r="BVU166" s="584"/>
      <c r="BVV166" s="584"/>
      <c r="BVW166" s="584"/>
      <c r="BVX166" s="584"/>
      <c r="BVY166" s="584"/>
      <c r="BVZ166" s="584"/>
      <c r="BWA166" s="584"/>
      <c r="BWB166" s="584"/>
      <c r="BWC166" s="584"/>
      <c r="BWD166" s="584"/>
      <c r="BWE166" s="584"/>
      <c r="BWF166" s="584"/>
      <c r="BWG166" s="584"/>
      <c r="BWH166" s="584"/>
      <c r="BWI166" s="584"/>
      <c r="BWJ166" s="584"/>
      <c r="BWK166" s="584"/>
      <c r="BWL166" s="584"/>
      <c r="BWM166" s="584"/>
      <c r="BWN166" s="584"/>
      <c r="BWO166" s="584"/>
      <c r="BWP166" s="584"/>
      <c r="BWQ166" s="584"/>
      <c r="BWR166" s="584"/>
      <c r="BWS166" s="584"/>
      <c r="BWT166" s="584"/>
      <c r="BWU166" s="584"/>
      <c r="BWV166" s="584"/>
      <c r="BWW166" s="584"/>
      <c r="BWX166" s="584"/>
      <c r="BWY166" s="584"/>
      <c r="BWZ166" s="584"/>
      <c r="BXA166" s="584"/>
      <c r="BXB166" s="584"/>
      <c r="BXC166" s="584"/>
      <c r="BXD166" s="584"/>
      <c r="BXE166" s="584"/>
      <c r="BXF166" s="584"/>
      <c r="BXG166" s="584"/>
      <c r="BXH166" s="584"/>
      <c r="BXI166" s="584"/>
      <c r="BXJ166" s="584"/>
      <c r="BXK166" s="584"/>
      <c r="BXL166" s="584"/>
      <c r="BXM166" s="584"/>
      <c r="BXN166" s="584"/>
      <c r="BXO166" s="584"/>
      <c r="BXP166" s="584"/>
      <c r="BXQ166" s="584"/>
      <c r="BXR166" s="584"/>
      <c r="BXS166" s="584"/>
      <c r="BXT166" s="584"/>
      <c r="BXU166" s="584"/>
      <c r="BXV166" s="584"/>
      <c r="BXW166" s="584"/>
      <c r="BXX166" s="584"/>
      <c r="BXY166" s="584"/>
      <c r="BXZ166" s="584"/>
      <c r="BYA166" s="584"/>
      <c r="BYB166" s="584"/>
      <c r="BYC166" s="584"/>
      <c r="BYD166" s="584"/>
      <c r="BYE166" s="584"/>
      <c r="BYF166" s="584"/>
      <c r="BYG166" s="584"/>
      <c r="BYH166" s="584"/>
      <c r="BYI166" s="584"/>
      <c r="BYJ166" s="584"/>
      <c r="BYK166" s="584"/>
      <c r="BYL166" s="584"/>
      <c r="BYM166" s="584"/>
      <c r="BYN166" s="584"/>
      <c r="BYO166" s="584"/>
      <c r="BYP166" s="584"/>
      <c r="BYQ166" s="584"/>
      <c r="BYR166" s="584"/>
      <c r="BYS166" s="584"/>
      <c r="BYT166" s="584"/>
      <c r="BYU166" s="584"/>
      <c r="BYV166" s="584"/>
      <c r="BYW166" s="584"/>
      <c r="BYX166" s="584"/>
      <c r="BYY166" s="584"/>
      <c r="BYZ166" s="584"/>
      <c r="BZA166" s="584"/>
      <c r="BZB166" s="584"/>
      <c r="BZC166" s="584"/>
      <c r="BZD166" s="584"/>
      <c r="BZE166" s="584"/>
      <c r="BZF166" s="584"/>
      <c r="BZG166" s="584"/>
      <c r="BZH166" s="584"/>
      <c r="BZI166" s="584"/>
      <c r="BZJ166" s="584"/>
      <c r="BZK166" s="584"/>
      <c r="BZL166" s="584"/>
      <c r="BZM166" s="584"/>
      <c r="BZN166" s="584"/>
      <c r="BZO166" s="584"/>
      <c r="BZP166" s="584"/>
      <c r="BZQ166" s="584"/>
      <c r="BZR166" s="584"/>
      <c r="BZS166" s="584"/>
      <c r="BZT166" s="584"/>
      <c r="BZU166" s="584"/>
      <c r="BZV166" s="584"/>
      <c r="BZW166" s="584"/>
      <c r="BZX166" s="584"/>
      <c r="BZY166" s="584"/>
      <c r="BZZ166" s="584"/>
      <c r="CAA166" s="584"/>
      <c r="CAB166" s="584"/>
      <c r="CAC166" s="584"/>
      <c r="CAD166" s="584"/>
      <c r="CAE166" s="584"/>
      <c r="CAF166" s="584"/>
      <c r="CAG166" s="584"/>
      <c r="CAH166" s="584"/>
      <c r="CAI166" s="584"/>
      <c r="CAJ166" s="584"/>
      <c r="CAK166" s="584"/>
      <c r="CAL166" s="584"/>
      <c r="CAM166" s="584"/>
      <c r="CAN166" s="584"/>
      <c r="CAO166" s="584"/>
      <c r="CAP166" s="584"/>
      <c r="CAQ166" s="584"/>
      <c r="CAR166" s="584"/>
      <c r="CAS166" s="584"/>
      <c r="CAT166" s="584"/>
      <c r="CAU166" s="584"/>
      <c r="CAV166" s="584"/>
      <c r="CAW166" s="584"/>
      <c r="CAX166" s="584"/>
      <c r="CAY166" s="584"/>
      <c r="CAZ166" s="584"/>
      <c r="CBA166" s="584"/>
      <c r="CBB166" s="584"/>
      <c r="CBC166" s="584"/>
      <c r="CBD166" s="584"/>
      <c r="CBE166" s="584"/>
      <c r="CBF166" s="584"/>
      <c r="CBG166" s="584"/>
      <c r="CBH166" s="584"/>
      <c r="CBI166" s="584"/>
      <c r="CBJ166" s="584"/>
      <c r="CBK166" s="584"/>
      <c r="CBL166" s="584"/>
      <c r="CBM166" s="584"/>
      <c r="CBN166" s="584"/>
      <c r="CBO166" s="584"/>
      <c r="CBP166" s="584"/>
      <c r="CBQ166" s="584"/>
      <c r="CBR166" s="584"/>
      <c r="CBS166" s="584"/>
      <c r="CBT166" s="584"/>
      <c r="CBU166" s="584"/>
      <c r="CBV166" s="584"/>
      <c r="CBW166" s="584"/>
      <c r="CBX166" s="584"/>
      <c r="CBY166" s="584"/>
      <c r="CBZ166" s="584"/>
      <c r="CCA166" s="584"/>
      <c r="CCB166" s="584"/>
      <c r="CCC166" s="584"/>
      <c r="CCD166" s="584"/>
      <c r="CCE166" s="584"/>
      <c r="CCF166" s="584"/>
      <c r="CCG166" s="584"/>
      <c r="CCH166" s="584"/>
      <c r="CCI166" s="584"/>
      <c r="CCJ166" s="584"/>
      <c r="CCK166" s="584"/>
      <c r="CCL166" s="584"/>
      <c r="CCM166" s="584"/>
      <c r="CCN166" s="584"/>
      <c r="CCO166" s="584"/>
      <c r="CCP166" s="584"/>
      <c r="CCQ166" s="584"/>
      <c r="CCR166" s="584"/>
      <c r="CCS166" s="584"/>
      <c r="CCT166" s="584"/>
      <c r="CCU166" s="584"/>
      <c r="CCV166" s="584"/>
      <c r="CCW166" s="584"/>
      <c r="CCX166" s="584"/>
      <c r="CCY166" s="584"/>
      <c r="CCZ166" s="584"/>
      <c r="CDA166" s="584"/>
      <c r="CDB166" s="584"/>
      <c r="CDC166" s="584"/>
      <c r="CDD166" s="584"/>
      <c r="CDE166" s="584"/>
      <c r="CDF166" s="584"/>
      <c r="CDG166" s="584"/>
      <c r="CDH166" s="584"/>
      <c r="CDI166" s="584"/>
      <c r="CDJ166" s="584"/>
      <c r="CDK166" s="584"/>
      <c r="CDL166" s="584"/>
      <c r="CDM166" s="584"/>
      <c r="CDN166" s="584"/>
      <c r="CDO166" s="584"/>
      <c r="CDP166" s="584"/>
      <c r="CDQ166" s="584"/>
      <c r="CDR166" s="584"/>
      <c r="CDS166" s="584"/>
      <c r="CDT166" s="584"/>
      <c r="CDU166" s="584"/>
      <c r="CDV166" s="584"/>
      <c r="CDW166" s="584"/>
      <c r="CDX166" s="584"/>
      <c r="CDY166" s="584"/>
      <c r="CDZ166" s="584"/>
      <c r="CEA166" s="584"/>
      <c r="CEB166" s="584"/>
      <c r="CEC166" s="584"/>
      <c r="CED166" s="584"/>
      <c r="CEE166" s="584"/>
      <c r="CEF166" s="584"/>
      <c r="CEG166" s="584"/>
      <c r="CEH166" s="584"/>
      <c r="CEI166" s="584"/>
      <c r="CEJ166" s="584"/>
      <c r="CEK166" s="584"/>
      <c r="CEL166" s="584"/>
      <c r="CEM166" s="584"/>
      <c r="CEN166" s="584"/>
      <c r="CEO166" s="584"/>
      <c r="CEP166" s="584"/>
      <c r="CEQ166" s="584"/>
      <c r="CER166" s="584"/>
      <c r="CES166" s="584"/>
      <c r="CET166" s="584"/>
      <c r="CEU166" s="584"/>
      <c r="CEV166" s="584"/>
      <c r="CEW166" s="584"/>
      <c r="CEX166" s="584"/>
      <c r="CEY166" s="584"/>
      <c r="CEZ166" s="584"/>
      <c r="CFA166" s="584"/>
      <c r="CFB166" s="584"/>
      <c r="CFC166" s="584"/>
      <c r="CFD166" s="584"/>
      <c r="CFE166" s="584"/>
      <c r="CFF166" s="584"/>
      <c r="CFG166" s="584"/>
      <c r="CFH166" s="584"/>
      <c r="CFI166" s="584"/>
      <c r="CFJ166" s="584"/>
      <c r="CFK166" s="584"/>
      <c r="CFL166" s="584"/>
      <c r="CFM166" s="584"/>
      <c r="CFN166" s="584"/>
      <c r="CFO166" s="584"/>
      <c r="CFP166" s="584"/>
      <c r="CFQ166" s="584"/>
      <c r="CFR166" s="584"/>
      <c r="CFS166" s="584"/>
      <c r="CFT166" s="584"/>
      <c r="CFU166" s="584"/>
      <c r="CFV166" s="584"/>
      <c r="CFW166" s="584"/>
      <c r="CFX166" s="584"/>
      <c r="CFY166" s="584"/>
      <c r="CFZ166" s="584"/>
      <c r="CGA166" s="584"/>
      <c r="CGB166" s="584"/>
      <c r="CGC166" s="584"/>
      <c r="CGD166" s="584"/>
      <c r="CGE166" s="584"/>
      <c r="CGF166" s="584"/>
      <c r="CGG166" s="584"/>
      <c r="CGH166" s="584"/>
      <c r="CGI166" s="584"/>
      <c r="CGJ166" s="584"/>
      <c r="CGK166" s="584"/>
      <c r="CGL166" s="584"/>
      <c r="CGM166" s="584"/>
      <c r="CGN166" s="584"/>
      <c r="CGO166" s="584"/>
      <c r="CGP166" s="584"/>
      <c r="CGQ166" s="584"/>
      <c r="CGR166" s="584"/>
      <c r="CGS166" s="584"/>
      <c r="CGT166" s="584"/>
      <c r="CGU166" s="584"/>
      <c r="CGV166" s="584"/>
      <c r="CGW166" s="584"/>
      <c r="CGX166" s="584"/>
      <c r="CGY166" s="584"/>
      <c r="CGZ166" s="584"/>
      <c r="CHA166" s="584"/>
      <c r="CHB166" s="584"/>
      <c r="CHC166" s="584"/>
      <c r="CHD166" s="584"/>
      <c r="CHE166" s="584"/>
      <c r="CHF166" s="584"/>
      <c r="CHG166" s="584"/>
      <c r="CHH166" s="584"/>
      <c r="CHI166" s="584"/>
      <c r="CHJ166" s="584"/>
      <c r="CHK166" s="584"/>
      <c r="CHL166" s="584"/>
      <c r="CHM166" s="584"/>
      <c r="CHN166" s="584"/>
      <c r="CHO166" s="584"/>
      <c r="CHP166" s="584"/>
      <c r="CHQ166" s="584"/>
      <c r="CHR166" s="584"/>
      <c r="CHS166" s="584"/>
      <c r="CHT166" s="584"/>
      <c r="CHU166" s="584"/>
      <c r="CHV166" s="584"/>
      <c r="CHW166" s="584"/>
      <c r="CHX166" s="584"/>
      <c r="CHY166" s="584"/>
      <c r="CHZ166" s="584"/>
      <c r="CIA166" s="584"/>
      <c r="CIB166" s="584"/>
      <c r="CIC166" s="584"/>
      <c r="CID166" s="584"/>
      <c r="CIE166" s="584"/>
      <c r="CIF166" s="584"/>
      <c r="CIG166" s="584"/>
      <c r="CIH166" s="584"/>
      <c r="CII166" s="584"/>
      <c r="CIJ166" s="584"/>
      <c r="CIK166" s="584"/>
      <c r="CIL166" s="584"/>
      <c r="CIM166" s="584"/>
      <c r="CIN166" s="584"/>
      <c r="CIO166" s="584"/>
      <c r="CIP166" s="584"/>
      <c r="CIQ166" s="584"/>
      <c r="CIR166" s="584"/>
      <c r="CIS166" s="584"/>
      <c r="CIT166" s="584"/>
      <c r="CIU166" s="584"/>
      <c r="CIV166" s="584"/>
      <c r="CIW166" s="584"/>
      <c r="CIX166" s="584"/>
      <c r="CIY166" s="584"/>
      <c r="CIZ166" s="584"/>
      <c r="CJA166" s="584"/>
      <c r="CJB166" s="584"/>
      <c r="CJC166" s="584"/>
      <c r="CJD166" s="584"/>
      <c r="CJE166" s="584"/>
      <c r="CJF166" s="584"/>
      <c r="CJG166" s="584"/>
      <c r="CJH166" s="584"/>
      <c r="CJI166" s="584"/>
      <c r="CJJ166" s="584"/>
      <c r="CJK166" s="584"/>
      <c r="CJL166" s="584"/>
      <c r="CJM166" s="584"/>
      <c r="CJN166" s="584"/>
      <c r="CJO166" s="584"/>
      <c r="CJP166" s="584"/>
      <c r="CJQ166" s="584"/>
      <c r="CJR166" s="584"/>
      <c r="CJS166" s="584"/>
      <c r="CJT166" s="584"/>
      <c r="CJU166" s="584"/>
      <c r="CJV166" s="584"/>
      <c r="CJW166" s="584"/>
      <c r="CJX166" s="584"/>
      <c r="CJY166" s="584"/>
      <c r="CJZ166" s="584"/>
      <c r="CKA166" s="584"/>
      <c r="CKB166" s="584"/>
      <c r="CKC166" s="584"/>
      <c r="CKD166" s="584"/>
      <c r="CKE166" s="584"/>
      <c r="CKF166" s="584"/>
      <c r="CKG166" s="584"/>
      <c r="CKH166" s="584"/>
      <c r="CKI166" s="584"/>
      <c r="CKJ166" s="584"/>
      <c r="CKK166" s="584"/>
      <c r="CKL166" s="584"/>
      <c r="CKM166" s="584"/>
      <c r="CKN166" s="584"/>
      <c r="CKO166" s="584"/>
      <c r="CKP166" s="584"/>
      <c r="CKQ166" s="584"/>
      <c r="CKR166" s="584"/>
      <c r="CKS166" s="584"/>
      <c r="CKT166" s="584"/>
      <c r="CKU166" s="584"/>
      <c r="CKV166" s="584"/>
      <c r="CKW166" s="584"/>
      <c r="CKX166" s="584"/>
      <c r="CKY166" s="584"/>
      <c r="CKZ166" s="584"/>
      <c r="CLA166" s="584"/>
      <c r="CLB166" s="584"/>
      <c r="CLC166" s="584"/>
      <c r="CLD166" s="584"/>
      <c r="CLE166" s="584"/>
      <c r="CLF166" s="584"/>
      <c r="CLG166" s="584"/>
      <c r="CLH166" s="584"/>
      <c r="CLI166" s="584"/>
      <c r="CLJ166" s="584"/>
      <c r="CLK166" s="584"/>
      <c r="CLL166" s="584"/>
      <c r="CLM166" s="584"/>
      <c r="CLN166" s="584"/>
      <c r="CLO166" s="584"/>
      <c r="CLP166" s="584"/>
      <c r="CLQ166" s="584"/>
      <c r="CLR166" s="584"/>
      <c r="CLS166" s="584"/>
      <c r="CLT166" s="584"/>
      <c r="CLU166" s="584"/>
      <c r="CLV166" s="584"/>
      <c r="CLW166" s="584"/>
      <c r="CLX166" s="584"/>
      <c r="CLY166" s="584"/>
      <c r="CLZ166" s="584"/>
      <c r="CMA166" s="584"/>
      <c r="CMB166" s="584"/>
      <c r="CMC166" s="584"/>
      <c r="CMD166" s="584"/>
      <c r="CME166" s="584"/>
      <c r="CMF166" s="584"/>
      <c r="CMG166" s="584"/>
      <c r="CMH166" s="584"/>
      <c r="CMI166" s="584"/>
      <c r="CMJ166" s="584"/>
      <c r="CMK166" s="584"/>
      <c r="CML166" s="584"/>
      <c r="CMM166" s="584"/>
      <c r="CMN166" s="584"/>
      <c r="CMO166" s="584"/>
      <c r="CMP166" s="584"/>
      <c r="CMQ166" s="584"/>
      <c r="CMR166" s="584"/>
      <c r="CMS166" s="584"/>
      <c r="CMT166" s="584"/>
      <c r="CMU166" s="584"/>
      <c r="CMV166" s="584"/>
      <c r="CMW166" s="584"/>
      <c r="CMX166" s="584"/>
      <c r="CMY166" s="584"/>
      <c r="CMZ166" s="584"/>
      <c r="CNA166" s="584"/>
      <c r="CNB166" s="584"/>
      <c r="CNC166" s="584"/>
      <c r="CND166" s="584"/>
      <c r="CNE166" s="584"/>
      <c r="CNF166" s="584"/>
      <c r="CNG166" s="584"/>
      <c r="CNH166" s="584"/>
      <c r="CNI166" s="584"/>
      <c r="CNJ166" s="584"/>
      <c r="CNK166" s="584"/>
      <c r="CNL166" s="584"/>
      <c r="CNM166" s="584"/>
      <c r="CNN166" s="584"/>
      <c r="CNO166" s="584"/>
      <c r="CNP166" s="584"/>
      <c r="CNQ166" s="584"/>
      <c r="CNR166" s="584"/>
      <c r="CNS166" s="584"/>
      <c r="CNT166" s="584"/>
      <c r="CNU166" s="584"/>
      <c r="CNV166" s="584"/>
      <c r="CNW166" s="584"/>
      <c r="CNX166" s="584"/>
      <c r="CNY166" s="584"/>
      <c r="CNZ166" s="584"/>
      <c r="COA166" s="584"/>
      <c r="COB166" s="584"/>
      <c r="COC166" s="584"/>
      <c r="COD166" s="584"/>
      <c r="COE166" s="584"/>
      <c r="COF166" s="584"/>
      <c r="COG166" s="584"/>
      <c r="COH166" s="584"/>
      <c r="COI166" s="584"/>
      <c r="COJ166" s="584"/>
      <c r="COK166" s="584"/>
      <c r="COL166" s="584"/>
      <c r="COM166" s="584"/>
      <c r="CON166" s="584"/>
      <c r="COO166" s="584"/>
      <c r="COP166" s="584"/>
      <c r="COQ166" s="584"/>
      <c r="COR166" s="584"/>
      <c r="COS166" s="584"/>
      <c r="COT166" s="584"/>
      <c r="COU166" s="584"/>
      <c r="COV166" s="584"/>
      <c r="COW166" s="584"/>
      <c r="COX166" s="584"/>
      <c r="COY166" s="584"/>
      <c r="COZ166" s="584"/>
      <c r="CPA166" s="584"/>
      <c r="CPB166" s="584"/>
      <c r="CPC166" s="584"/>
      <c r="CPD166" s="584"/>
      <c r="CPE166" s="584"/>
      <c r="CPF166" s="584"/>
      <c r="CPG166" s="584"/>
      <c r="CPH166" s="584"/>
      <c r="CPI166" s="584"/>
      <c r="CPJ166" s="584"/>
      <c r="CPK166" s="584"/>
      <c r="CPL166" s="584"/>
      <c r="CPM166" s="584"/>
      <c r="CPN166" s="584"/>
      <c r="CPO166" s="584"/>
      <c r="CPP166" s="584"/>
      <c r="CPQ166" s="584"/>
      <c r="CPR166" s="584"/>
      <c r="CPS166" s="584"/>
      <c r="CPT166" s="584"/>
      <c r="CPU166" s="584"/>
      <c r="CPV166" s="584"/>
      <c r="CPW166" s="584"/>
      <c r="CPX166" s="584"/>
      <c r="CPY166" s="584"/>
      <c r="CPZ166" s="584"/>
      <c r="CQA166" s="584"/>
      <c r="CQB166" s="584"/>
      <c r="CQC166" s="584"/>
      <c r="CQD166" s="584"/>
      <c r="CQE166" s="584"/>
      <c r="CQF166" s="584"/>
      <c r="CQG166" s="584"/>
      <c r="CQH166" s="584"/>
      <c r="CQI166" s="584"/>
      <c r="CQJ166" s="584"/>
      <c r="CQK166" s="584"/>
      <c r="CQL166" s="584"/>
      <c r="CQM166" s="584"/>
      <c r="CQN166" s="584"/>
      <c r="CQO166" s="584"/>
      <c r="CQP166" s="584"/>
      <c r="CQQ166" s="584"/>
      <c r="CQR166" s="584"/>
      <c r="CQS166" s="584"/>
      <c r="CQT166" s="584"/>
      <c r="CQU166" s="584"/>
      <c r="CQV166" s="584"/>
      <c r="CQW166" s="584"/>
      <c r="CQX166" s="584"/>
      <c r="CQY166" s="584"/>
      <c r="CQZ166" s="584"/>
      <c r="CRA166" s="584"/>
      <c r="CRB166" s="584"/>
      <c r="CRC166" s="584"/>
      <c r="CRD166" s="584"/>
      <c r="CRE166" s="584"/>
      <c r="CRF166" s="584"/>
      <c r="CRG166" s="584"/>
      <c r="CRH166" s="584"/>
      <c r="CRI166" s="584"/>
      <c r="CRJ166" s="584"/>
      <c r="CRK166" s="584"/>
      <c r="CRL166" s="584"/>
      <c r="CRM166" s="584"/>
      <c r="CRN166" s="584"/>
      <c r="CRO166" s="584"/>
      <c r="CRP166" s="584"/>
      <c r="CRQ166" s="584"/>
      <c r="CRR166" s="584"/>
      <c r="CRS166" s="584"/>
      <c r="CRT166" s="584"/>
      <c r="CRU166" s="584"/>
      <c r="CRV166" s="584"/>
      <c r="CRW166" s="584"/>
      <c r="CRX166" s="584"/>
      <c r="CRY166" s="584"/>
      <c r="CRZ166" s="584"/>
      <c r="CSA166" s="584"/>
      <c r="CSB166" s="584"/>
      <c r="CSC166" s="584"/>
      <c r="CSD166" s="584"/>
      <c r="CSE166" s="584"/>
      <c r="CSF166" s="584"/>
      <c r="CSG166" s="584"/>
      <c r="CSH166" s="584"/>
      <c r="CSI166" s="584"/>
      <c r="CSJ166" s="584"/>
      <c r="CSK166" s="584"/>
      <c r="CSL166" s="584"/>
      <c r="CSM166" s="584"/>
      <c r="CSN166" s="584"/>
      <c r="CSO166" s="584"/>
      <c r="CSP166" s="584"/>
      <c r="CSQ166" s="584"/>
      <c r="CSR166" s="584"/>
      <c r="CSS166" s="584"/>
      <c r="CST166" s="584"/>
      <c r="CSU166" s="584"/>
      <c r="CSV166" s="584"/>
      <c r="CSW166" s="584"/>
      <c r="CSX166" s="584"/>
      <c r="CSY166" s="584"/>
      <c r="CSZ166" s="584"/>
      <c r="CTA166" s="584"/>
      <c r="CTB166" s="584"/>
      <c r="CTC166" s="584"/>
      <c r="CTD166" s="584"/>
      <c r="CTE166" s="584"/>
      <c r="CTF166" s="584"/>
      <c r="CTG166" s="584"/>
      <c r="CTH166" s="584"/>
      <c r="CTI166" s="584"/>
      <c r="CTJ166" s="584"/>
      <c r="CTK166" s="584"/>
      <c r="CTL166" s="584"/>
      <c r="CTM166" s="584"/>
      <c r="CTN166" s="584"/>
      <c r="CTO166" s="584"/>
      <c r="CTP166" s="584"/>
      <c r="CTQ166" s="584"/>
      <c r="CTR166" s="584"/>
      <c r="CTS166" s="584"/>
      <c r="CTT166" s="584"/>
      <c r="CTU166" s="584"/>
      <c r="CTV166" s="584"/>
      <c r="CTW166" s="584"/>
      <c r="CTX166" s="584"/>
      <c r="CTY166" s="584"/>
      <c r="CTZ166" s="584"/>
      <c r="CUA166" s="584"/>
      <c r="CUB166" s="584"/>
      <c r="CUC166" s="584"/>
      <c r="CUD166" s="584"/>
      <c r="CUE166" s="584"/>
      <c r="CUF166" s="584"/>
      <c r="CUG166" s="584"/>
      <c r="CUH166" s="584"/>
      <c r="CUI166" s="584"/>
      <c r="CUJ166" s="584"/>
      <c r="CUK166" s="584"/>
      <c r="CUL166" s="584"/>
      <c r="CUM166" s="584"/>
      <c r="CUN166" s="584"/>
      <c r="CUO166" s="584"/>
      <c r="CUP166" s="584"/>
      <c r="CUQ166" s="584"/>
      <c r="CUR166" s="584"/>
      <c r="CUS166" s="584"/>
      <c r="CUT166" s="584"/>
      <c r="CUU166" s="584"/>
      <c r="CUV166" s="584"/>
      <c r="CUW166" s="584"/>
      <c r="CUX166" s="584"/>
      <c r="CUY166" s="584"/>
      <c r="CUZ166" s="584"/>
      <c r="CVA166" s="584"/>
      <c r="CVB166" s="584"/>
      <c r="CVC166" s="584"/>
      <c r="CVD166" s="584"/>
      <c r="CVE166" s="584"/>
      <c r="CVF166" s="584"/>
      <c r="CVG166" s="584"/>
      <c r="CVH166" s="584"/>
      <c r="CVI166" s="584"/>
      <c r="CVJ166" s="584"/>
      <c r="CVK166" s="584"/>
      <c r="CVL166" s="584"/>
      <c r="CVM166" s="584"/>
      <c r="CVN166" s="584"/>
      <c r="CVO166" s="584"/>
      <c r="CVP166" s="584"/>
      <c r="CVQ166" s="584"/>
      <c r="CVR166" s="584"/>
      <c r="CVS166" s="584"/>
      <c r="CVT166" s="584"/>
      <c r="CVU166" s="584"/>
      <c r="CVV166" s="584"/>
      <c r="CVW166" s="584"/>
      <c r="CVX166" s="584"/>
      <c r="CVY166" s="584"/>
      <c r="CVZ166" s="584"/>
      <c r="CWA166" s="584"/>
      <c r="CWB166" s="584"/>
      <c r="CWC166" s="584"/>
      <c r="CWD166" s="584"/>
      <c r="CWE166" s="584"/>
      <c r="CWF166" s="584"/>
      <c r="CWG166" s="584"/>
      <c r="CWH166" s="584"/>
      <c r="CWI166" s="584"/>
      <c r="CWJ166" s="584"/>
      <c r="CWK166" s="584"/>
      <c r="CWL166" s="584"/>
      <c r="CWM166" s="584"/>
      <c r="CWN166" s="584"/>
      <c r="CWO166" s="584"/>
      <c r="CWP166" s="584"/>
      <c r="CWQ166" s="584"/>
      <c r="CWR166" s="584"/>
      <c r="CWS166" s="584"/>
      <c r="CWT166" s="584"/>
      <c r="CWU166" s="584"/>
      <c r="CWV166" s="584"/>
      <c r="CWW166" s="584"/>
      <c r="CWX166" s="584"/>
      <c r="CWY166" s="584"/>
      <c r="CWZ166" s="584"/>
      <c r="CXA166" s="584"/>
      <c r="CXB166" s="584"/>
      <c r="CXC166" s="584"/>
      <c r="CXD166" s="584"/>
      <c r="CXE166" s="584"/>
      <c r="CXF166" s="584"/>
      <c r="CXG166" s="584"/>
      <c r="CXH166" s="584"/>
      <c r="CXI166" s="584"/>
      <c r="CXJ166" s="584"/>
      <c r="CXK166" s="584"/>
      <c r="CXL166" s="584"/>
      <c r="CXM166" s="584"/>
      <c r="CXN166" s="584"/>
      <c r="CXO166" s="584"/>
      <c r="CXP166" s="584"/>
      <c r="CXQ166" s="584"/>
      <c r="CXR166" s="584"/>
      <c r="CXS166" s="584"/>
      <c r="CXT166" s="584"/>
      <c r="CXU166" s="584"/>
      <c r="CXV166" s="584"/>
      <c r="CXW166" s="584"/>
      <c r="CXX166" s="584"/>
      <c r="CXY166" s="584"/>
      <c r="CXZ166" s="584"/>
      <c r="CYA166" s="584"/>
      <c r="CYB166" s="584"/>
      <c r="CYC166" s="584"/>
      <c r="CYD166" s="584"/>
      <c r="CYE166" s="584"/>
      <c r="CYF166" s="584"/>
      <c r="CYG166" s="584"/>
      <c r="CYH166" s="584"/>
      <c r="CYI166" s="584"/>
      <c r="CYJ166" s="584"/>
      <c r="CYK166" s="584"/>
      <c r="CYL166" s="584"/>
      <c r="CYM166" s="584"/>
      <c r="CYN166" s="584"/>
      <c r="CYO166" s="584"/>
      <c r="CYP166" s="584"/>
      <c r="CYQ166" s="584"/>
      <c r="CYR166" s="584"/>
      <c r="CYS166" s="584"/>
      <c r="CYT166" s="584"/>
      <c r="CYU166" s="584"/>
      <c r="CYV166" s="584"/>
      <c r="CYW166" s="584"/>
      <c r="CYX166" s="584"/>
      <c r="CYY166" s="584"/>
      <c r="CYZ166" s="584"/>
      <c r="CZA166" s="584"/>
      <c r="CZB166" s="584"/>
      <c r="CZC166" s="584"/>
      <c r="CZD166" s="584"/>
      <c r="CZE166" s="584"/>
      <c r="CZF166" s="584"/>
      <c r="CZG166" s="584"/>
      <c r="CZH166" s="584"/>
      <c r="CZI166" s="584"/>
      <c r="CZJ166" s="584"/>
      <c r="CZK166" s="584"/>
      <c r="CZL166" s="584"/>
      <c r="CZM166" s="584"/>
      <c r="CZN166" s="584"/>
      <c r="CZO166" s="584"/>
      <c r="CZP166" s="584"/>
      <c r="CZQ166" s="584"/>
      <c r="CZR166" s="584"/>
      <c r="CZS166" s="584"/>
      <c r="CZT166" s="584"/>
      <c r="CZU166" s="584"/>
      <c r="CZV166" s="584"/>
      <c r="CZW166" s="584"/>
      <c r="CZX166" s="584"/>
      <c r="CZY166" s="584"/>
      <c r="CZZ166" s="584"/>
      <c r="DAA166" s="584"/>
      <c r="DAB166" s="584"/>
      <c r="DAC166" s="584"/>
      <c r="DAD166" s="584"/>
      <c r="DAE166" s="584"/>
      <c r="DAF166" s="584"/>
      <c r="DAG166" s="584"/>
      <c r="DAH166" s="584"/>
      <c r="DAI166" s="584"/>
      <c r="DAJ166" s="584"/>
      <c r="DAK166" s="584"/>
      <c r="DAL166" s="584"/>
      <c r="DAM166" s="584"/>
      <c r="DAN166" s="584"/>
      <c r="DAO166" s="584"/>
      <c r="DAP166" s="584"/>
      <c r="DAQ166" s="584"/>
      <c r="DAR166" s="584"/>
      <c r="DAS166" s="584"/>
      <c r="DAT166" s="584"/>
      <c r="DAU166" s="584"/>
      <c r="DAV166" s="584"/>
      <c r="DAW166" s="584"/>
      <c r="DAX166" s="584"/>
      <c r="DAY166" s="584"/>
      <c r="DAZ166" s="584"/>
      <c r="DBA166" s="584"/>
      <c r="DBB166" s="584"/>
      <c r="DBC166" s="584"/>
      <c r="DBD166" s="584"/>
      <c r="DBE166" s="584"/>
      <c r="DBF166" s="584"/>
      <c r="DBG166" s="584"/>
      <c r="DBH166" s="584"/>
      <c r="DBI166" s="584"/>
      <c r="DBJ166" s="584"/>
      <c r="DBK166" s="584"/>
      <c r="DBL166" s="584"/>
      <c r="DBM166" s="584"/>
      <c r="DBN166" s="584"/>
      <c r="DBO166" s="584"/>
      <c r="DBP166" s="584"/>
      <c r="DBQ166" s="584"/>
      <c r="DBR166" s="584"/>
      <c r="DBS166" s="584"/>
      <c r="DBT166" s="584"/>
      <c r="DBU166" s="584"/>
      <c r="DBV166" s="584"/>
      <c r="DBW166" s="584"/>
      <c r="DBX166" s="584"/>
      <c r="DBY166" s="584"/>
      <c r="DBZ166" s="584"/>
      <c r="DCA166" s="584"/>
      <c r="DCB166" s="584"/>
      <c r="DCC166" s="584"/>
      <c r="DCD166" s="584"/>
      <c r="DCE166" s="584"/>
      <c r="DCF166" s="584"/>
      <c r="DCG166" s="584"/>
      <c r="DCH166" s="584"/>
      <c r="DCI166" s="584"/>
      <c r="DCJ166" s="584"/>
      <c r="DCK166" s="584"/>
      <c r="DCL166" s="584"/>
      <c r="DCM166" s="584"/>
      <c r="DCN166" s="584"/>
      <c r="DCO166" s="584"/>
      <c r="DCP166" s="584"/>
      <c r="DCQ166" s="584"/>
      <c r="DCR166" s="584"/>
      <c r="DCS166" s="584"/>
      <c r="DCT166" s="584"/>
      <c r="DCU166" s="584"/>
      <c r="DCV166" s="584"/>
      <c r="DCW166" s="584"/>
      <c r="DCX166" s="584"/>
      <c r="DCY166" s="584"/>
      <c r="DCZ166" s="584"/>
      <c r="DDA166" s="584"/>
      <c r="DDB166" s="584"/>
      <c r="DDC166" s="584"/>
      <c r="DDD166" s="584"/>
      <c r="DDE166" s="584"/>
      <c r="DDF166" s="584"/>
      <c r="DDG166" s="584"/>
      <c r="DDH166" s="584"/>
      <c r="DDI166" s="584"/>
      <c r="DDJ166" s="584"/>
      <c r="DDK166" s="584"/>
      <c r="DDL166" s="584"/>
      <c r="DDM166" s="584"/>
      <c r="DDN166" s="584"/>
      <c r="DDO166" s="584"/>
      <c r="DDP166" s="584"/>
      <c r="DDQ166" s="584"/>
      <c r="DDR166" s="584"/>
      <c r="DDS166" s="584"/>
      <c r="DDT166" s="584"/>
      <c r="DDU166" s="584"/>
      <c r="DDV166" s="584"/>
      <c r="DDW166" s="584"/>
      <c r="DDX166" s="584"/>
      <c r="DDY166" s="584"/>
      <c r="DDZ166" s="584"/>
      <c r="DEA166" s="584"/>
      <c r="DEB166" s="584"/>
      <c r="DEC166" s="584"/>
      <c r="DED166" s="584"/>
      <c r="DEE166" s="584"/>
      <c r="DEF166" s="584"/>
      <c r="DEG166" s="584"/>
      <c r="DEH166" s="584"/>
      <c r="DEI166" s="584"/>
      <c r="DEJ166" s="584"/>
      <c r="DEK166" s="584"/>
      <c r="DEL166" s="584"/>
      <c r="DEM166" s="584"/>
      <c r="DEN166" s="584"/>
      <c r="DEO166" s="584"/>
      <c r="DEP166" s="584"/>
      <c r="DEQ166" s="584"/>
      <c r="DER166" s="584"/>
      <c r="DES166" s="584"/>
      <c r="DET166" s="584"/>
      <c r="DEU166" s="584"/>
      <c r="DEV166" s="584"/>
      <c r="DEW166" s="584"/>
      <c r="DEX166" s="584"/>
      <c r="DEY166" s="584"/>
      <c r="DEZ166" s="584"/>
      <c r="DFA166" s="584"/>
      <c r="DFB166" s="584"/>
      <c r="DFC166" s="584"/>
      <c r="DFD166" s="584"/>
      <c r="DFE166" s="584"/>
      <c r="DFF166" s="584"/>
      <c r="DFG166" s="584"/>
      <c r="DFH166" s="584"/>
      <c r="DFI166" s="584"/>
      <c r="DFJ166" s="584"/>
      <c r="DFK166" s="584"/>
      <c r="DFL166" s="584"/>
      <c r="DFM166" s="584"/>
      <c r="DFN166" s="584"/>
      <c r="DFO166" s="584"/>
      <c r="DFP166" s="584"/>
      <c r="DFQ166" s="584"/>
      <c r="DFR166" s="584"/>
      <c r="DFS166" s="584"/>
      <c r="DFT166" s="584"/>
      <c r="DFU166" s="584"/>
      <c r="DFV166" s="584"/>
      <c r="DFW166" s="584"/>
      <c r="DFX166" s="584"/>
      <c r="DFY166" s="584"/>
      <c r="DFZ166" s="584"/>
      <c r="DGA166" s="584"/>
      <c r="DGB166" s="584"/>
      <c r="DGC166" s="584"/>
      <c r="DGD166" s="584"/>
      <c r="DGE166" s="584"/>
      <c r="DGF166" s="584"/>
      <c r="DGG166" s="584"/>
      <c r="DGH166" s="584"/>
      <c r="DGI166" s="584"/>
      <c r="DGJ166" s="584"/>
      <c r="DGK166" s="584"/>
      <c r="DGL166" s="584"/>
      <c r="DGM166" s="584"/>
      <c r="DGN166" s="584"/>
      <c r="DGO166" s="584"/>
      <c r="DGP166" s="584"/>
      <c r="DGQ166" s="584"/>
      <c r="DGR166" s="584"/>
      <c r="DGS166" s="584"/>
      <c r="DGT166" s="584"/>
      <c r="DGU166" s="584"/>
      <c r="DGV166" s="584"/>
      <c r="DGW166" s="584"/>
      <c r="DGX166" s="584"/>
      <c r="DGY166" s="584"/>
      <c r="DGZ166" s="584"/>
      <c r="DHA166" s="584"/>
      <c r="DHB166" s="584"/>
      <c r="DHC166" s="584"/>
      <c r="DHD166" s="584"/>
      <c r="DHE166" s="584"/>
      <c r="DHF166" s="584"/>
      <c r="DHG166" s="584"/>
      <c r="DHH166" s="584"/>
      <c r="DHI166" s="584"/>
      <c r="DHJ166" s="584"/>
      <c r="DHK166" s="584"/>
      <c r="DHL166" s="584"/>
      <c r="DHM166" s="584"/>
      <c r="DHN166" s="584"/>
      <c r="DHO166" s="584"/>
      <c r="DHP166" s="584"/>
      <c r="DHQ166" s="584"/>
      <c r="DHR166" s="584"/>
      <c r="DHS166" s="584"/>
      <c r="DHT166" s="584"/>
      <c r="DHU166" s="584"/>
      <c r="DHV166" s="584"/>
      <c r="DHW166" s="584"/>
      <c r="DHX166" s="584"/>
      <c r="DHY166" s="584"/>
      <c r="DHZ166" s="584"/>
      <c r="DIA166" s="584"/>
      <c r="DIB166" s="584"/>
      <c r="DIC166" s="584"/>
      <c r="DID166" s="584"/>
      <c r="DIE166" s="584"/>
      <c r="DIF166" s="584"/>
      <c r="DIG166" s="584"/>
      <c r="DIH166" s="584"/>
      <c r="DII166" s="584"/>
      <c r="DIJ166" s="584"/>
      <c r="DIK166" s="584"/>
      <c r="DIL166" s="584"/>
      <c r="DIM166" s="584"/>
      <c r="DIN166" s="584"/>
      <c r="DIO166" s="584"/>
      <c r="DIP166" s="584"/>
      <c r="DIQ166" s="584"/>
      <c r="DIR166" s="584"/>
      <c r="DIS166" s="584"/>
      <c r="DIT166" s="584"/>
      <c r="DIU166" s="584"/>
      <c r="DIV166" s="584"/>
      <c r="DIW166" s="584"/>
      <c r="DIX166" s="584"/>
      <c r="DIY166" s="584"/>
      <c r="DIZ166" s="584"/>
      <c r="DJA166" s="584"/>
      <c r="DJB166" s="584"/>
      <c r="DJC166" s="584"/>
      <c r="DJD166" s="584"/>
      <c r="DJE166" s="584"/>
      <c r="DJF166" s="584"/>
      <c r="DJG166" s="584"/>
      <c r="DJH166" s="584"/>
      <c r="DJI166" s="584"/>
      <c r="DJJ166" s="584"/>
      <c r="DJK166" s="584"/>
      <c r="DJL166" s="584"/>
      <c r="DJM166" s="584"/>
      <c r="DJN166" s="584"/>
      <c r="DJO166" s="584"/>
      <c r="DJP166" s="584"/>
      <c r="DJQ166" s="584"/>
      <c r="DJR166" s="584"/>
      <c r="DJS166" s="584"/>
      <c r="DJT166" s="584"/>
      <c r="DJU166" s="584"/>
      <c r="DJV166" s="584"/>
      <c r="DJW166" s="584"/>
      <c r="DJX166" s="584"/>
      <c r="DJY166" s="584"/>
      <c r="DJZ166" s="584"/>
      <c r="DKA166" s="584"/>
      <c r="DKB166" s="584"/>
      <c r="DKC166" s="584"/>
      <c r="DKD166" s="584"/>
      <c r="DKE166" s="584"/>
      <c r="DKF166" s="584"/>
      <c r="DKG166" s="584"/>
      <c r="DKH166" s="584"/>
      <c r="DKI166" s="584"/>
      <c r="DKJ166" s="584"/>
      <c r="DKK166" s="584"/>
      <c r="DKL166" s="584"/>
      <c r="DKM166" s="584"/>
      <c r="DKN166" s="584"/>
      <c r="DKO166" s="584"/>
      <c r="DKP166" s="584"/>
      <c r="DKQ166" s="584"/>
      <c r="DKR166" s="584"/>
      <c r="DKS166" s="584"/>
      <c r="DKT166" s="584"/>
      <c r="DKU166" s="584"/>
      <c r="DKV166" s="584"/>
      <c r="DKW166" s="584"/>
      <c r="DKX166" s="584"/>
      <c r="DKY166" s="584"/>
      <c r="DKZ166" s="584"/>
      <c r="DLA166" s="584"/>
      <c r="DLB166" s="584"/>
      <c r="DLC166" s="584"/>
      <c r="DLD166" s="584"/>
      <c r="DLE166" s="584"/>
      <c r="DLF166" s="584"/>
      <c r="DLG166" s="584"/>
      <c r="DLH166" s="584"/>
      <c r="DLI166" s="584"/>
      <c r="DLJ166" s="584"/>
      <c r="DLK166" s="584"/>
      <c r="DLL166" s="584"/>
      <c r="DLM166" s="584"/>
      <c r="DLN166" s="584"/>
      <c r="DLO166" s="584"/>
      <c r="DLP166" s="584"/>
      <c r="DLQ166" s="584"/>
      <c r="DLR166" s="584"/>
      <c r="DLS166" s="584"/>
      <c r="DLT166" s="584"/>
      <c r="DLU166" s="584"/>
      <c r="DLV166" s="584"/>
      <c r="DLW166" s="584"/>
      <c r="DLX166" s="584"/>
      <c r="DLY166" s="584"/>
      <c r="DLZ166" s="584"/>
      <c r="DMA166" s="584"/>
      <c r="DMB166" s="584"/>
      <c r="DMC166" s="584"/>
      <c r="DMD166" s="584"/>
      <c r="DME166" s="584"/>
      <c r="DMF166" s="584"/>
      <c r="DMG166" s="584"/>
      <c r="DMH166" s="584"/>
      <c r="DMI166" s="584"/>
      <c r="DMJ166" s="584"/>
      <c r="DMK166" s="584"/>
      <c r="DML166" s="584"/>
      <c r="DMM166" s="584"/>
      <c r="DMN166" s="584"/>
      <c r="DMO166" s="584"/>
      <c r="DMP166" s="584"/>
      <c r="DMQ166" s="584"/>
      <c r="DMR166" s="584"/>
      <c r="DMS166" s="584"/>
      <c r="DMT166" s="584"/>
      <c r="DMU166" s="584"/>
      <c r="DMV166" s="584"/>
      <c r="DMW166" s="584"/>
      <c r="DMX166" s="584"/>
      <c r="DMY166" s="584"/>
      <c r="DMZ166" s="584"/>
      <c r="DNA166" s="584"/>
      <c r="DNB166" s="584"/>
      <c r="DNC166" s="584"/>
      <c r="DND166" s="584"/>
      <c r="DNE166" s="584"/>
      <c r="DNF166" s="584"/>
      <c r="DNG166" s="584"/>
      <c r="DNH166" s="584"/>
      <c r="DNI166" s="584"/>
      <c r="DNJ166" s="584"/>
      <c r="DNK166" s="584"/>
      <c r="DNL166" s="584"/>
      <c r="DNM166" s="584"/>
      <c r="DNN166" s="584"/>
      <c r="DNO166" s="584"/>
      <c r="DNP166" s="584"/>
      <c r="DNQ166" s="584"/>
      <c r="DNR166" s="584"/>
      <c r="DNS166" s="584"/>
      <c r="DNT166" s="584"/>
      <c r="DNU166" s="584"/>
      <c r="DNV166" s="584"/>
      <c r="DNW166" s="584"/>
      <c r="DNX166" s="584"/>
      <c r="DNY166" s="584"/>
      <c r="DNZ166" s="584"/>
      <c r="DOA166" s="584"/>
      <c r="DOB166" s="584"/>
      <c r="DOC166" s="584"/>
      <c r="DOD166" s="584"/>
      <c r="DOE166" s="584"/>
      <c r="DOF166" s="584"/>
      <c r="DOG166" s="584"/>
      <c r="DOH166" s="584"/>
      <c r="DOI166" s="584"/>
      <c r="DOJ166" s="584"/>
      <c r="DOK166" s="584"/>
      <c r="DOL166" s="584"/>
      <c r="DOM166" s="584"/>
      <c r="DON166" s="584"/>
      <c r="DOO166" s="584"/>
      <c r="DOP166" s="584"/>
      <c r="DOQ166" s="584"/>
      <c r="DOR166" s="584"/>
      <c r="DOS166" s="584"/>
      <c r="DOT166" s="584"/>
      <c r="DOU166" s="584"/>
      <c r="DOV166" s="584"/>
      <c r="DOW166" s="584"/>
      <c r="DOX166" s="584"/>
      <c r="DOY166" s="584"/>
      <c r="DOZ166" s="584"/>
      <c r="DPA166" s="584"/>
      <c r="DPB166" s="584"/>
      <c r="DPC166" s="584"/>
      <c r="DPD166" s="584"/>
      <c r="DPE166" s="584"/>
      <c r="DPF166" s="584"/>
      <c r="DPG166" s="584"/>
      <c r="DPH166" s="584"/>
      <c r="DPI166" s="584"/>
      <c r="DPJ166" s="584"/>
      <c r="DPK166" s="584"/>
      <c r="DPL166" s="584"/>
      <c r="DPM166" s="584"/>
      <c r="DPN166" s="584"/>
      <c r="DPO166" s="584"/>
      <c r="DPP166" s="584"/>
      <c r="DPQ166" s="584"/>
      <c r="DPR166" s="584"/>
      <c r="DPS166" s="584"/>
      <c r="DPT166" s="584"/>
      <c r="DPU166" s="584"/>
      <c r="DPV166" s="584"/>
      <c r="DPW166" s="584"/>
      <c r="DPX166" s="584"/>
      <c r="DPY166" s="584"/>
      <c r="DPZ166" s="584"/>
      <c r="DQA166" s="584"/>
      <c r="DQB166" s="584"/>
      <c r="DQC166" s="584"/>
      <c r="DQD166" s="584"/>
      <c r="DQE166" s="584"/>
      <c r="DQF166" s="584"/>
      <c r="DQG166" s="584"/>
      <c r="DQH166" s="584"/>
      <c r="DQI166" s="584"/>
      <c r="DQJ166" s="584"/>
      <c r="DQK166" s="584"/>
      <c r="DQL166" s="584"/>
      <c r="DQM166" s="584"/>
      <c r="DQN166" s="584"/>
      <c r="DQO166" s="584"/>
      <c r="DQP166" s="584"/>
      <c r="DQQ166" s="584"/>
      <c r="DQR166" s="584"/>
      <c r="DQS166" s="584"/>
      <c r="DQT166" s="584"/>
      <c r="DQU166" s="584"/>
      <c r="DQV166" s="584"/>
      <c r="DQW166" s="584"/>
      <c r="DQX166" s="584"/>
      <c r="DQY166" s="584"/>
      <c r="DQZ166" s="584"/>
      <c r="DRA166" s="584"/>
      <c r="DRB166" s="584"/>
      <c r="DRC166" s="584"/>
      <c r="DRD166" s="584"/>
      <c r="DRE166" s="584"/>
      <c r="DRF166" s="584"/>
      <c r="DRG166" s="584"/>
      <c r="DRH166" s="584"/>
      <c r="DRI166" s="584"/>
      <c r="DRJ166" s="584"/>
      <c r="DRK166" s="584"/>
      <c r="DRL166" s="584"/>
      <c r="DRM166" s="584"/>
      <c r="DRN166" s="584"/>
      <c r="DRO166" s="584"/>
      <c r="DRP166" s="584"/>
      <c r="DRQ166" s="584"/>
      <c r="DRR166" s="584"/>
      <c r="DRS166" s="584"/>
      <c r="DRT166" s="584"/>
      <c r="DRU166" s="584"/>
      <c r="DRV166" s="584"/>
      <c r="DRW166" s="584"/>
      <c r="DRX166" s="584"/>
      <c r="DRY166" s="584"/>
      <c r="DRZ166" s="584"/>
      <c r="DSA166" s="584"/>
      <c r="DSB166" s="584"/>
      <c r="DSC166" s="584"/>
      <c r="DSD166" s="584"/>
      <c r="DSE166" s="584"/>
      <c r="DSF166" s="584"/>
      <c r="DSG166" s="584"/>
      <c r="DSH166" s="584"/>
      <c r="DSI166" s="584"/>
      <c r="DSJ166" s="584"/>
      <c r="DSK166" s="584"/>
      <c r="DSL166" s="584"/>
      <c r="DSM166" s="584"/>
      <c r="DSN166" s="584"/>
      <c r="DSO166" s="584"/>
      <c r="DSP166" s="584"/>
      <c r="DSQ166" s="584"/>
      <c r="DSR166" s="584"/>
      <c r="DSS166" s="584"/>
      <c r="DST166" s="584"/>
      <c r="DSU166" s="584"/>
      <c r="DSV166" s="584"/>
      <c r="DSW166" s="584"/>
      <c r="DSX166" s="584"/>
      <c r="DSY166" s="584"/>
      <c r="DSZ166" s="584"/>
      <c r="DTA166" s="584"/>
      <c r="DTB166" s="584"/>
      <c r="DTC166" s="584"/>
      <c r="DTD166" s="584"/>
      <c r="DTE166" s="584"/>
      <c r="DTF166" s="584"/>
      <c r="DTG166" s="584"/>
      <c r="DTH166" s="584"/>
      <c r="DTI166" s="584"/>
      <c r="DTJ166" s="584"/>
      <c r="DTK166" s="584"/>
      <c r="DTL166" s="584"/>
      <c r="DTM166" s="584"/>
      <c r="DTN166" s="584"/>
      <c r="DTO166" s="584"/>
      <c r="DTP166" s="584"/>
      <c r="DTQ166" s="584"/>
      <c r="DTR166" s="584"/>
      <c r="DTS166" s="584"/>
      <c r="DTT166" s="584"/>
      <c r="DTU166" s="584"/>
      <c r="DTV166" s="584"/>
      <c r="DTW166" s="584"/>
      <c r="DTX166" s="584"/>
      <c r="DTY166" s="584"/>
      <c r="DTZ166" s="584"/>
      <c r="DUA166" s="584"/>
      <c r="DUB166" s="584"/>
      <c r="DUC166" s="584"/>
      <c r="DUD166" s="584"/>
      <c r="DUE166" s="584"/>
      <c r="DUF166" s="584"/>
      <c r="DUG166" s="584"/>
      <c r="DUH166" s="584"/>
      <c r="DUI166" s="584"/>
      <c r="DUJ166" s="584"/>
      <c r="DUK166" s="584"/>
      <c r="DUL166" s="584"/>
      <c r="DUM166" s="584"/>
      <c r="DUN166" s="584"/>
      <c r="DUO166" s="584"/>
      <c r="DUP166" s="584"/>
      <c r="DUQ166" s="584"/>
      <c r="DUR166" s="584"/>
      <c r="DUS166" s="584"/>
      <c r="DUT166" s="584"/>
      <c r="DUU166" s="584"/>
      <c r="DUV166" s="584"/>
      <c r="DUW166" s="584"/>
      <c r="DUX166" s="584"/>
      <c r="DUY166" s="584"/>
      <c r="DUZ166" s="584"/>
      <c r="DVA166" s="584"/>
      <c r="DVB166" s="584"/>
      <c r="DVC166" s="584"/>
      <c r="DVD166" s="584"/>
      <c r="DVE166" s="584"/>
      <c r="DVF166" s="584"/>
      <c r="DVG166" s="584"/>
      <c r="DVH166" s="584"/>
      <c r="DVI166" s="584"/>
      <c r="DVJ166" s="584"/>
      <c r="DVK166" s="584"/>
      <c r="DVL166" s="584"/>
      <c r="DVM166" s="584"/>
      <c r="DVN166" s="584"/>
      <c r="DVO166" s="584"/>
      <c r="DVP166" s="584"/>
      <c r="DVQ166" s="584"/>
      <c r="DVR166" s="584"/>
      <c r="DVS166" s="584"/>
      <c r="DVT166" s="584"/>
      <c r="DVU166" s="584"/>
      <c r="DVV166" s="584"/>
      <c r="DVW166" s="584"/>
      <c r="DVX166" s="584"/>
      <c r="DVY166" s="584"/>
      <c r="DVZ166" s="584"/>
      <c r="DWA166" s="584"/>
      <c r="DWB166" s="584"/>
      <c r="DWC166" s="584"/>
      <c r="DWD166" s="584"/>
      <c r="DWE166" s="584"/>
      <c r="DWF166" s="584"/>
      <c r="DWG166" s="584"/>
      <c r="DWH166" s="584"/>
      <c r="DWI166" s="584"/>
      <c r="DWJ166" s="584"/>
      <c r="DWK166" s="584"/>
      <c r="DWL166" s="584"/>
      <c r="DWM166" s="584"/>
      <c r="DWN166" s="584"/>
      <c r="DWO166" s="584"/>
      <c r="DWP166" s="584"/>
      <c r="DWQ166" s="584"/>
      <c r="DWR166" s="584"/>
      <c r="DWS166" s="584"/>
      <c r="DWT166" s="584"/>
      <c r="DWU166" s="584"/>
      <c r="DWV166" s="584"/>
      <c r="DWW166" s="584"/>
      <c r="DWX166" s="584"/>
      <c r="DWY166" s="584"/>
      <c r="DWZ166" s="584"/>
      <c r="DXA166" s="584"/>
      <c r="DXB166" s="584"/>
      <c r="DXC166" s="584"/>
      <c r="DXD166" s="584"/>
      <c r="DXE166" s="584"/>
      <c r="DXF166" s="584"/>
      <c r="DXG166" s="584"/>
      <c r="DXH166" s="584"/>
      <c r="DXI166" s="584"/>
      <c r="DXJ166" s="584"/>
      <c r="DXK166" s="584"/>
      <c r="DXL166" s="584"/>
      <c r="DXM166" s="584"/>
      <c r="DXN166" s="584"/>
      <c r="DXO166" s="584"/>
      <c r="DXP166" s="584"/>
      <c r="DXQ166" s="584"/>
      <c r="DXR166" s="584"/>
      <c r="DXS166" s="584"/>
      <c r="DXT166" s="584"/>
      <c r="DXU166" s="584"/>
      <c r="DXV166" s="584"/>
      <c r="DXW166" s="584"/>
      <c r="DXX166" s="584"/>
      <c r="DXY166" s="584"/>
      <c r="DXZ166" s="584"/>
      <c r="DYA166" s="584"/>
      <c r="DYB166" s="584"/>
      <c r="DYC166" s="584"/>
      <c r="DYD166" s="584"/>
      <c r="DYE166" s="584"/>
      <c r="DYF166" s="584"/>
      <c r="DYG166" s="584"/>
      <c r="DYH166" s="584"/>
      <c r="DYI166" s="584"/>
      <c r="DYJ166" s="584"/>
      <c r="DYK166" s="584"/>
      <c r="DYL166" s="584"/>
      <c r="DYM166" s="584"/>
      <c r="DYN166" s="584"/>
      <c r="DYO166" s="584"/>
      <c r="DYP166" s="584"/>
      <c r="DYQ166" s="584"/>
      <c r="DYR166" s="584"/>
      <c r="DYS166" s="584"/>
      <c r="DYT166" s="584"/>
      <c r="DYU166" s="584"/>
      <c r="DYV166" s="584"/>
      <c r="DYW166" s="584"/>
      <c r="DYX166" s="584"/>
      <c r="DYY166" s="584"/>
      <c r="DYZ166" s="584"/>
      <c r="DZA166" s="584"/>
      <c r="DZB166" s="584"/>
      <c r="DZC166" s="584"/>
      <c r="DZD166" s="584"/>
      <c r="DZE166" s="584"/>
      <c r="DZF166" s="584"/>
      <c r="DZG166" s="584"/>
      <c r="DZH166" s="584"/>
      <c r="DZI166" s="584"/>
      <c r="DZJ166" s="584"/>
      <c r="DZK166" s="584"/>
      <c r="DZL166" s="584"/>
      <c r="DZM166" s="584"/>
      <c r="DZN166" s="584"/>
      <c r="DZO166" s="584"/>
      <c r="DZP166" s="584"/>
      <c r="DZQ166" s="584"/>
      <c r="DZR166" s="584"/>
      <c r="DZS166" s="584"/>
      <c r="DZT166" s="584"/>
      <c r="DZU166" s="584"/>
      <c r="DZV166" s="584"/>
      <c r="DZW166" s="584"/>
      <c r="DZX166" s="584"/>
      <c r="DZY166" s="584"/>
      <c r="DZZ166" s="584"/>
      <c r="EAA166" s="584"/>
      <c r="EAB166" s="584"/>
      <c r="EAC166" s="584"/>
      <c r="EAD166" s="584"/>
      <c r="EAE166" s="584"/>
      <c r="EAF166" s="584"/>
      <c r="EAG166" s="584"/>
      <c r="EAH166" s="584"/>
      <c r="EAI166" s="584"/>
      <c r="EAJ166" s="584"/>
      <c r="EAK166" s="584"/>
      <c r="EAL166" s="584"/>
      <c r="EAM166" s="584"/>
      <c r="EAN166" s="584"/>
      <c r="EAO166" s="584"/>
      <c r="EAP166" s="584"/>
      <c r="EAQ166" s="584"/>
      <c r="EAR166" s="584"/>
      <c r="EAS166" s="584"/>
      <c r="EAT166" s="584"/>
      <c r="EAU166" s="584"/>
      <c r="EAV166" s="584"/>
      <c r="EAW166" s="584"/>
      <c r="EAX166" s="584"/>
      <c r="EAY166" s="584"/>
      <c r="EAZ166" s="584"/>
      <c r="EBA166" s="584"/>
      <c r="EBB166" s="584"/>
      <c r="EBC166" s="584"/>
      <c r="EBD166" s="584"/>
      <c r="EBE166" s="584"/>
      <c r="EBF166" s="584"/>
      <c r="EBG166" s="584"/>
      <c r="EBH166" s="584"/>
      <c r="EBI166" s="584"/>
      <c r="EBJ166" s="584"/>
      <c r="EBK166" s="584"/>
      <c r="EBL166" s="584"/>
      <c r="EBM166" s="584"/>
      <c r="EBN166" s="584"/>
      <c r="EBO166" s="584"/>
      <c r="EBP166" s="584"/>
      <c r="EBQ166" s="584"/>
      <c r="EBR166" s="584"/>
      <c r="EBS166" s="584"/>
      <c r="EBT166" s="584"/>
      <c r="EBU166" s="584"/>
      <c r="EBV166" s="584"/>
      <c r="EBW166" s="584"/>
      <c r="EBX166" s="584"/>
      <c r="EBY166" s="584"/>
      <c r="EBZ166" s="584"/>
      <c r="ECA166" s="584"/>
      <c r="ECB166" s="584"/>
      <c r="ECC166" s="584"/>
      <c r="ECD166" s="584"/>
      <c r="ECE166" s="584"/>
      <c r="ECF166" s="584"/>
      <c r="ECG166" s="584"/>
      <c r="ECH166" s="584"/>
      <c r="ECI166" s="584"/>
      <c r="ECJ166" s="584"/>
      <c r="ECK166" s="584"/>
      <c r="ECL166" s="584"/>
      <c r="ECM166" s="584"/>
      <c r="ECN166" s="584"/>
      <c r="ECO166" s="584"/>
      <c r="ECP166" s="584"/>
      <c r="ECQ166" s="584"/>
      <c r="ECR166" s="584"/>
      <c r="ECS166" s="584"/>
      <c r="ECT166" s="584"/>
      <c r="ECU166" s="584"/>
      <c r="ECV166" s="584"/>
      <c r="ECW166" s="584"/>
      <c r="ECX166" s="584"/>
      <c r="ECY166" s="584"/>
      <c r="ECZ166" s="584"/>
      <c r="EDA166" s="584"/>
      <c r="EDB166" s="584"/>
      <c r="EDC166" s="584"/>
      <c r="EDD166" s="584"/>
      <c r="EDE166" s="584"/>
      <c r="EDF166" s="584"/>
      <c r="EDG166" s="584"/>
      <c r="EDH166" s="584"/>
      <c r="EDI166" s="584"/>
      <c r="EDJ166" s="584"/>
      <c r="EDK166" s="584"/>
      <c r="EDL166" s="584"/>
      <c r="EDM166" s="584"/>
      <c r="EDN166" s="584"/>
      <c r="EDO166" s="584"/>
      <c r="EDP166" s="584"/>
      <c r="EDQ166" s="584"/>
      <c r="EDR166" s="584"/>
      <c r="EDS166" s="584"/>
      <c r="EDT166" s="584"/>
      <c r="EDU166" s="584"/>
      <c r="EDV166" s="584"/>
      <c r="EDW166" s="584"/>
      <c r="EDX166" s="584"/>
      <c r="EDY166" s="584"/>
      <c r="EDZ166" s="584"/>
      <c r="EEA166" s="584"/>
      <c r="EEB166" s="584"/>
      <c r="EEC166" s="584"/>
      <c r="EED166" s="584"/>
      <c r="EEE166" s="584"/>
      <c r="EEF166" s="584"/>
      <c r="EEG166" s="584"/>
      <c r="EEH166" s="584"/>
      <c r="EEI166" s="584"/>
      <c r="EEJ166" s="584"/>
      <c r="EEK166" s="584"/>
      <c r="EEL166" s="584"/>
      <c r="EEM166" s="584"/>
      <c r="EEN166" s="584"/>
      <c r="EEO166" s="584"/>
      <c r="EEP166" s="584"/>
      <c r="EEQ166" s="584"/>
      <c r="EER166" s="584"/>
      <c r="EES166" s="584"/>
      <c r="EET166" s="584"/>
      <c r="EEU166" s="584"/>
      <c r="EEV166" s="584"/>
      <c r="EEW166" s="584"/>
      <c r="EEX166" s="584"/>
      <c r="EEY166" s="584"/>
      <c r="EEZ166" s="584"/>
      <c r="EFA166" s="584"/>
      <c r="EFB166" s="584"/>
      <c r="EFC166" s="584"/>
      <c r="EFD166" s="584"/>
      <c r="EFE166" s="584"/>
      <c r="EFF166" s="584"/>
      <c r="EFG166" s="584"/>
      <c r="EFH166" s="584"/>
      <c r="EFI166" s="584"/>
      <c r="EFJ166" s="584"/>
      <c r="EFK166" s="584"/>
      <c r="EFL166" s="584"/>
      <c r="EFM166" s="584"/>
      <c r="EFN166" s="584"/>
      <c r="EFO166" s="584"/>
      <c r="EFP166" s="584"/>
      <c r="EFQ166" s="584"/>
      <c r="EFR166" s="584"/>
      <c r="EFS166" s="584"/>
      <c r="EFT166" s="584"/>
      <c r="EFU166" s="584"/>
      <c r="EFV166" s="584"/>
      <c r="EFW166" s="584"/>
      <c r="EFX166" s="584"/>
      <c r="EFY166" s="584"/>
      <c r="EFZ166" s="584"/>
      <c r="EGA166" s="584"/>
      <c r="EGB166" s="584"/>
      <c r="EGC166" s="584"/>
      <c r="EGD166" s="584"/>
      <c r="EGE166" s="584"/>
      <c r="EGF166" s="584"/>
      <c r="EGG166" s="584"/>
      <c r="EGH166" s="584"/>
      <c r="EGI166" s="584"/>
      <c r="EGJ166" s="584"/>
      <c r="EGK166" s="584"/>
      <c r="EGL166" s="584"/>
      <c r="EGM166" s="584"/>
      <c r="EGN166" s="584"/>
      <c r="EGO166" s="584"/>
      <c r="EGP166" s="584"/>
      <c r="EGQ166" s="584"/>
      <c r="EGR166" s="584"/>
      <c r="EGS166" s="584"/>
      <c r="EGT166" s="584"/>
      <c r="EGU166" s="584"/>
      <c r="EGV166" s="584"/>
      <c r="EGW166" s="584"/>
      <c r="EGX166" s="584"/>
      <c r="EGY166" s="584"/>
      <c r="EGZ166" s="584"/>
      <c r="EHA166" s="584"/>
      <c r="EHB166" s="584"/>
      <c r="EHC166" s="584"/>
      <c r="EHD166" s="584"/>
      <c r="EHE166" s="584"/>
      <c r="EHF166" s="584"/>
      <c r="EHG166" s="584"/>
      <c r="EHH166" s="584"/>
      <c r="EHI166" s="584"/>
      <c r="EHJ166" s="584"/>
      <c r="EHK166" s="584"/>
      <c r="EHL166" s="584"/>
      <c r="EHM166" s="584"/>
      <c r="EHN166" s="584"/>
      <c r="EHO166" s="584"/>
      <c r="EHP166" s="584"/>
      <c r="EHQ166" s="584"/>
      <c r="EHR166" s="584"/>
      <c r="EHS166" s="584"/>
      <c r="EHT166" s="584"/>
      <c r="EHU166" s="584"/>
      <c r="EHV166" s="584"/>
      <c r="EHW166" s="584"/>
      <c r="EHX166" s="584"/>
      <c r="EHY166" s="584"/>
      <c r="EHZ166" s="584"/>
      <c r="EIA166" s="584"/>
      <c r="EIB166" s="584"/>
      <c r="EIC166" s="584"/>
      <c r="EID166" s="584"/>
      <c r="EIE166" s="584"/>
      <c r="EIF166" s="584"/>
      <c r="EIG166" s="584"/>
      <c r="EIH166" s="584"/>
      <c r="EII166" s="584"/>
      <c r="EIJ166" s="584"/>
      <c r="EIK166" s="584"/>
      <c r="EIL166" s="584"/>
      <c r="EIM166" s="584"/>
      <c r="EIN166" s="584"/>
      <c r="EIO166" s="584"/>
      <c r="EIP166" s="584"/>
      <c r="EIQ166" s="584"/>
      <c r="EIR166" s="584"/>
      <c r="EIS166" s="584"/>
      <c r="EIT166" s="584"/>
      <c r="EIU166" s="584"/>
      <c r="EIV166" s="584"/>
      <c r="EIW166" s="584"/>
      <c r="EIX166" s="584"/>
      <c r="EIY166" s="584"/>
      <c r="EIZ166" s="584"/>
      <c r="EJA166" s="584"/>
      <c r="EJB166" s="584"/>
      <c r="EJC166" s="584"/>
      <c r="EJD166" s="584"/>
      <c r="EJE166" s="584"/>
      <c r="EJF166" s="584"/>
      <c r="EJG166" s="584"/>
      <c r="EJH166" s="584"/>
      <c r="EJI166" s="584"/>
      <c r="EJJ166" s="584"/>
      <c r="EJK166" s="584"/>
      <c r="EJL166" s="584"/>
      <c r="EJM166" s="584"/>
      <c r="EJN166" s="584"/>
      <c r="EJO166" s="584"/>
      <c r="EJP166" s="584"/>
      <c r="EJQ166" s="584"/>
      <c r="EJR166" s="584"/>
      <c r="EJS166" s="584"/>
      <c r="EJT166" s="584"/>
      <c r="EJU166" s="584"/>
      <c r="EJV166" s="584"/>
      <c r="EJW166" s="584"/>
      <c r="EJX166" s="584"/>
      <c r="EJY166" s="584"/>
      <c r="EJZ166" s="584"/>
      <c r="EKA166" s="584"/>
      <c r="EKB166" s="584"/>
      <c r="EKC166" s="584"/>
      <c r="EKD166" s="584"/>
      <c r="EKE166" s="584"/>
      <c r="EKF166" s="584"/>
      <c r="EKG166" s="584"/>
      <c r="EKH166" s="584"/>
      <c r="EKI166" s="584"/>
      <c r="EKJ166" s="584"/>
      <c r="EKK166" s="584"/>
      <c r="EKL166" s="584"/>
      <c r="EKM166" s="584"/>
      <c r="EKN166" s="584"/>
      <c r="EKO166" s="584"/>
      <c r="EKP166" s="584"/>
      <c r="EKQ166" s="584"/>
      <c r="EKR166" s="584"/>
      <c r="EKS166" s="584"/>
      <c r="EKT166" s="584"/>
      <c r="EKU166" s="584"/>
      <c r="EKV166" s="584"/>
      <c r="EKW166" s="584"/>
      <c r="EKX166" s="584"/>
      <c r="EKY166" s="584"/>
      <c r="EKZ166" s="584"/>
      <c r="ELA166" s="584"/>
      <c r="ELB166" s="584"/>
      <c r="ELC166" s="584"/>
      <c r="ELD166" s="584"/>
      <c r="ELE166" s="584"/>
      <c r="ELF166" s="584"/>
      <c r="ELG166" s="584"/>
      <c r="ELH166" s="584"/>
      <c r="ELI166" s="584"/>
      <c r="ELJ166" s="584"/>
      <c r="ELK166" s="584"/>
      <c r="ELL166" s="584"/>
      <c r="ELM166" s="584"/>
      <c r="ELN166" s="584"/>
      <c r="ELO166" s="584"/>
      <c r="ELP166" s="584"/>
      <c r="ELQ166" s="584"/>
      <c r="ELR166" s="584"/>
      <c r="ELS166" s="584"/>
      <c r="ELT166" s="584"/>
      <c r="ELU166" s="584"/>
      <c r="ELV166" s="584"/>
      <c r="ELW166" s="584"/>
      <c r="ELX166" s="584"/>
      <c r="ELY166" s="584"/>
      <c r="ELZ166" s="584"/>
      <c r="EMA166" s="584"/>
      <c r="EMB166" s="584"/>
      <c r="EMC166" s="584"/>
      <c r="EMD166" s="584"/>
      <c r="EME166" s="584"/>
      <c r="EMF166" s="584"/>
      <c r="EMG166" s="584"/>
      <c r="EMH166" s="584"/>
      <c r="EMI166" s="584"/>
      <c r="EMJ166" s="584"/>
      <c r="EMK166" s="584"/>
      <c r="EML166" s="584"/>
      <c r="EMM166" s="584"/>
      <c r="EMN166" s="584"/>
      <c r="EMO166" s="584"/>
      <c r="EMP166" s="584"/>
      <c r="EMQ166" s="584"/>
      <c r="EMR166" s="584"/>
      <c r="EMS166" s="584"/>
      <c r="EMT166" s="584"/>
      <c r="EMU166" s="584"/>
      <c r="EMV166" s="584"/>
      <c r="EMW166" s="584"/>
      <c r="EMX166" s="584"/>
      <c r="EMY166" s="584"/>
      <c r="EMZ166" s="584"/>
      <c r="ENA166" s="584"/>
      <c r="ENB166" s="584"/>
      <c r="ENC166" s="584"/>
      <c r="END166" s="584"/>
      <c r="ENE166" s="584"/>
      <c r="ENF166" s="584"/>
      <c r="ENG166" s="584"/>
      <c r="ENH166" s="584"/>
      <c r="ENI166" s="584"/>
      <c r="ENJ166" s="584"/>
      <c r="ENK166" s="584"/>
      <c r="ENL166" s="584"/>
      <c r="ENM166" s="584"/>
      <c r="ENN166" s="584"/>
      <c r="ENO166" s="584"/>
      <c r="ENP166" s="584"/>
      <c r="ENQ166" s="584"/>
      <c r="ENR166" s="584"/>
      <c r="ENS166" s="584"/>
      <c r="ENT166" s="584"/>
      <c r="ENU166" s="584"/>
      <c r="ENV166" s="584"/>
      <c r="ENW166" s="584"/>
      <c r="ENX166" s="584"/>
      <c r="ENY166" s="584"/>
      <c r="ENZ166" s="584"/>
      <c r="EOA166" s="584"/>
      <c r="EOB166" s="584"/>
      <c r="EOC166" s="584"/>
      <c r="EOD166" s="584"/>
      <c r="EOE166" s="584"/>
      <c r="EOF166" s="584"/>
      <c r="EOG166" s="584"/>
      <c r="EOH166" s="584"/>
      <c r="EOI166" s="584"/>
      <c r="EOJ166" s="584"/>
      <c r="EOK166" s="584"/>
      <c r="EOL166" s="584"/>
      <c r="EOM166" s="584"/>
      <c r="EON166" s="584"/>
      <c r="EOO166" s="584"/>
      <c r="EOP166" s="584"/>
      <c r="EOQ166" s="584"/>
      <c r="EOR166" s="584"/>
      <c r="EOS166" s="584"/>
      <c r="EOT166" s="584"/>
      <c r="EOU166" s="584"/>
      <c r="EOV166" s="584"/>
      <c r="EOW166" s="584"/>
      <c r="EOX166" s="584"/>
      <c r="EOY166" s="584"/>
      <c r="EOZ166" s="584"/>
      <c r="EPA166" s="584"/>
      <c r="EPB166" s="584"/>
      <c r="EPC166" s="584"/>
      <c r="EPD166" s="584"/>
      <c r="EPE166" s="584"/>
      <c r="EPF166" s="584"/>
      <c r="EPG166" s="584"/>
      <c r="EPH166" s="584"/>
      <c r="EPI166" s="584"/>
      <c r="EPJ166" s="584"/>
      <c r="EPK166" s="584"/>
      <c r="EPL166" s="584"/>
      <c r="EPM166" s="584"/>
      <c r="EPN166" s="584"/>
      <c r="EPO166" s="584"/>
      <c r="EPP166" s="584"/>
      <c r="EPQ166" s="584"/>
      <c r="EPR166" s="584"/>
      <c r="EPS166" s="584"/>
      <c r="EPT166" s="584"/>
      <c r="EPU166" s="584"/>
      <c r="EPV166" s="584"/>
      <c r="EPW166" s="584"/>
      <c r="EPX166" s="584"/>
      <c r="EPY166" s="584"/>
      <c r="EPZ166" s="584"/>
      <c r="EQA166" s="584"/>
      <c r="EQB166" s="584"/>
      <c r="EQC166" s="584"/>
      <c r="EQD166" s="584"/>
      <c r="EQE166" s="584"/>
      <c r="EQF166" s="584"/>
      <c r="EQG166" s="584"/>
      <c r="EQH166" s="584"/>
      <c r="EQI166" s="584"/>
      <c r="EQJ166" s="584"/>
      <c r="EQK166" s="584"/>
      <c r="EQL166" s="584"/>
      <c r="EQM166" s="584"/>
      <c r="EQN166" s="584"/>
      <c r="EQO166" s="584"/>
      <c r="EQP166" s="584"/>
      <c r="EQQ166" s="584"/>
      <c r="EQR166" s="584"/>
      <c r="EQS166" s="584"/>
      <c r="EQT166" s="584"/>
      <c r="EQU166" s="584"/>
      <c r="EQV166" s="584"/>
      <c r="EQW166" s="584"/>
      <c r="EQX166" s="584"/>
      <c r="EQY166" s="584"/>
      <c r="EQZ166" s="584"/>
      <c r="ERA166" s="584"/>
      <c r="ERB166" s="584"/>
      <c r="ERC166" s="584"/>
      <c r="ERD166" s="584"/>
      <c r="ERE166" s="584"/>
      <c r="ERF166" s="584"/>
      <c r="ERG166" s="584"/>
      <c r="ERH166" s="584"/>
      <c r="ERI166" s="584"/>
      <c r="ERJ166" s="584"/>
      <c r="ERK166" s="584"/>
      <c r="ERL166" s="584"/>
      <c r="ERM166" s="584"/>
      <c r="ERN166" s="584"/>
      <c r="ERO166" s="584"/>
      <c r="ERP166" s="584"/>
      <c r="ERQ166" s="584"/>
      <c r="ERR166" s="584"/>
      <c r="ERS166" s="584"/>
      <c r="ERT166" s="584"/>
      <c r="ERU166" s="584"/>
      <c r="ERV166" s="584"/>
      <c r="ERW166" s="584"/>
      <c r="ERX166" s="584"/>
      <c r="ERY166" s="584"/>
      <c r="ERZ166" s="584"/>
      <c r="ESA166" s="584"/>
      <c r="ESB166" s="584"/>
      <c r="ESC166" s="584"/>
      <c r="ESD166" s="584"/>
      <c r="ESE166" s="584"/>
      <c r="ESF166" s="584"/>
      <c r="ESG166" s="584"/>
      <c r="ESH166" s="584"/>
      <c r="ESI166" s="584"/>
      <c r="ESJ166" s="584"/>
      <c r="ESK166" s="584"/>
      <c r="ESL166" s="584"/>
      <c r="ESM166" s="584"/>
      <c r="ESN166" s="584"/>
      <c r="ESO166" s="584"/>
      <c r="ESP166" s="584"/>
      <c r="ESQ166" s="584"/>
      <c r="ESR166" s="584"/>
      <c r="ESS166" s="584"/>
      <c r="EST166" s="584"/>
      <c r="ESU166" s="584"/>
      <c r="ESV166" s="584"/>
      <c r="ESW166" s="584"/>
      <c r="ESX166" s="584"/>
      <c r="ESY166" s="584"/>
      <c r="ESZ166" s="584"/>
      <c r="ETA166" s="584"/>
      <c r="ETB166" s="584"/>
      <c r="ETC166" s="584"/>
      <c r="ETD166" s="584"/>
      <c r="ETE166" s="584"/>
      <c r="ETF166" s="584"/>
      <c r="ETG166" s="584"/>
      <c r="ETH166" s="584"/>
      <c r="ETI166" s="584"/>
      <c r="ETJ166" s="584"/>
      <c r="ETK166" s="584"/>
      <c r="ETL166" s="584"/>
      <c r="ETM166" s="584"/>
      <c r="ETN166" s="584"/>
      <c r="ETO166" s="584"/>
      <c r="ETP166" s="584"/>
      <c r="ETQ166" s="584"/>
      <c r="ETR166" s="584"/>
      <c r="ETS166" s="584"/>
      <c r="ETT166" s="584"/>
      <c r="ETU166" s="584"/>
      <c r="ETV166" s="584"/>
      <c r="ETW166" s="584"/>
      <c r="ETX166" s="584"/>
      <c r="ETY166" s="584"/>
      <c r="ETZ166" s="584"/>
      <c r="EUA166" s="584"/>
      <c r="EUB166" s="584"/>
      <c r="EUC166" s="584"/>
      <c r="EUD166" s="584"/>
      <c r="EUE166" s="584"/>
      <c r="EUF166" s="584"/>
      <c r="EUG166" s="584"/>
      <c r="EUH166" s="584"/>
      <c r="EUI166" s="584"/>
      <c r="EUJ166" s="584"/>
      <c r="EUK166" s="584"/>
      <c r="EUL166" s="584"/>
      <c r="EUM166" s="584"/>
      <c r="EUN166" s="584"/>
      <c r="EUO166" s="584"/>
      <c r="EUP166" s="584"/>
      <c r="EUQ166" s="584"/>
      <c r="EUR166" s="584"/>
      <c r="EUS166" s="584"/>
      <c r="EUT166" s="584"/>
      <c r="EUU166" s="584"/>
      <c r="EUV166" s="584"/>
      <c r="EUW166" s="584"/>
      <c r="EUX166" s="584"/>
      <c r="EUY166" s="584"/>
      <c r="EUZ166" s="584"/>
      <c r="EVA166" s="584"/>
      <c r="EVB166" s="584"/>
      <c r="EVC166" s="584"/>
      <c r="EVD166" s="584"/>
      <c r="EVE166" s="584"/>
      <c r="EVF166" s="584"/>
      <c r="EVG166" s="584"/>
      <c r="EVH166" s="584"/>
      <c r="EVI166" s="584"/>
      <c r="EVJ166" s="584"/>
      <c r="EVK166" s="584"/>
      <c r="EVL166" s="584"/>
      <c r="EVM166" s="584"/>
      <c r="EVN166" s="584"/>
      <c r="EVO166" s="584"/>
      <c r="EVP166" s="584"/>
      <c r="EVQ166" s="584"/>
      <c r="EVR166" s="584"/>
      <c r="EVS166" s="584"/>
      <c r="EVT166" s="584"/>
      <c r="EVU166" s="584"/>
      <c r="EVV166" s="584"/>
      <c r="EVW166" s="584"/>
      <c r="EVX166" s="584"/>
      <c r="EVY166" s="584"/>
      <c r="EVZ166" s="584"/>
      <c r="EWA166" s="584"/>
      <c r="EWB166" s="584"/>
      <c r="EWC166" s="584"/>
      <c r="EWD166" s="584"/>
      <c r="EWE166" s="584"/>
      <c r="EWF166" s="584"/>
      <c r="EWG166" s="584"/>
      <c r="EWH166" s="584"/>
      <c r="EWI166" s="584"/>
      <c r="EWJ166" s="584"/>
      <c r="EWK166" s="584"/>
      <c r="EWL166" s="584"/>
      <c r="EWM166" s="584"/>
      <c r="EWN166" s="584"/>
      <c r="EWO166" s="584"/>
      <c r="EWP166" s="584"/>
      <c r="EWQ166" s="584"/>
      <c r="EWR166" s="584"/>
      <c r="EWS166" s="584"/>
      <c r="EWT166" s="584"/>
      <c r="EWU166" s="584"/>
      <c r="EWV166" s="584"/>
      <c r="EWW166" s="584"/>
      <c r="EWX166" s="584"/>
      <c r="EWY166" s="584"/>
      <c r="EWZ166" s="584"/>
      <c r="EXA166" s="584"/>
      <c r="EXB166" s="584"/>
      <c r="EXC166" s="584"/>
      <c r="EXD166" s="584"/>
      <c r="EXE166" s="584"/>
      <c r="EXF166" s="584"/>
      <c r="EXG166" s="584"/>
      <c r="EXH166" s="584"/>
      <c r="EXI166" s="584"/>
      <c r="EXJ166" s="584"/>
      <c r="EXK166" s="584"/>
      <c r="EXL166" s="584"/>
      <c r="EXM166" s="584"/>
      <c r="EXN166" s="584"/>
      <c r="EXO166" s="584"/>
      <c r="EXP166" s="584"/>
      <c r="EXQ166" s="584"/>
      <c r="EXR166" s="584"/>
      <c r="EXS166" s="584"/>
      <c r="EXT166" s="584"/>
      <c r="EXU166" s="584"/>
      <c r="EXV166" s="584"/>
      <c r="EXW166" s="584"/>
      <c r="EXX166" s="584"/>
      <c r="EXY166" s="584"/>
      <c r="EXZ166" s="584"/>
      <c r="EYA166" s="584"/>
      <c r="EYB166" s="584"/>
      <c r="EYC166" s="584"/>
      <c r="EYD166" s="584"/>
      <c r="EYE166" s="584"/>
      <c r="EYF166" s="584"/>
      <c r="EYG166" s="584"/>
      <c r="EYH166" s="584"/>
      <c r="EYI166" s="584"/>
      <c r="EYJ166" s="584"/>
      <c r="EYK166" s="584"/>
      <c r="EYL166" s="584"/>
      <c r="EYM166" s="584"/>
      <c r="EYN166" s="584"/>
      <c r="EYO166" s="584"/>
      <c r="EYP166" s="584"/>
      <c r="EYQ166" s="584"/>
      <c r="EYR166" s="584"/>
      <c r="EYS166" s="584"/>
      <c r="EYT166" s="584"/>
      <c r="EYU166" s="584"/>
      <c r="EYV166" s="584"/>
      <c r="EYW166" s="584"/>
      <c r="EYX166" s="584"/>
      <c r="EYY166" s="584"/>
      <c r="EYZ166" s="584"/>
      <c r="EZA166" s="584"/>
      <c r="EZB166" s="584"/>
      <c r="EZC166" s="584"/>
      <c r="EZD166" s="584"/>
      <c r="EZE166" s="584"/>
      <c r="EZF166" s="584"/>
      <c r="EZG166" s="584"/>
      <c r="EZH166" s="584"/>
      <c r="EZI166" s="584"/>
      <c r="EZJ166" s="584"/>
      <c r="EZK166" s="584"/>
      <c r="EZL166" s="584"/>
      <c r="EZM166" s="584"/>
      <c r="EZN166" s="584"/>
      <c r="EZO166" s="584"/>
      <c r="EZP166" s="584"/>
      <c r="EZQ166" s="584"/>
      <c r="EZR166" s="584"/>
      <c r="EZS166" s="584"/>
      <c r="EZT166" s="584"/>
      <c r="EZU166" s="584"/>
      <c r="EZV166" s="584"/>
      <c r="EZW166" s="584"/>
      <c r="EZX166" s="584"/>
      <c r="EZY166" s="584"/>
      <c r="EZZ166" s="584"/>
      <c r="FAA166" s="584"/>
      <c r="FAB166" s="584"/>
      <c r="FAC166" s="584"/>
      <c r="FAD166" s="584"/>
      <c r="FAE166" s="584"/>
      <c r="FAF166" s="584"/>
      <c r="FAG166" s="584"/>
      <c r="FAH166" s="584"/>
      <c r="FAI166" s="584"/>
      <c r="FAJ166" s="584"/>
      <c r="FAK166" s="584"/>
      <c r="FAL166" s="584"/>
      <c r="FAM166" s="584"/>
      <c r="FAN166" s="584"/>
      <c r="FAO166" s="584"/>
      <c r="FAP166" s="584"/>
      <c r="FAQ166" s="584"/>
      <c r="FAR166" s="584"/>
      <c r="FAS166" s="584"/>
      <c r="FAT166" s="584"/>
      <c r="FAU166" s="584"/>
      <c r="FAV166" s="584"/>
      <c r="FAW166" s="584"/>
      <c r="FAX166" s="584"/>
      <c r="FAY166" s="584"/>
      <c r="FAZ166" s="584"/>
      <c r="FBA166" s="584"/>
      <c r="FBB166" s="584"/>
      <c r="FBC166" s="584"/>
      <c r="FBD166" s="584"/>
      <c r="FBE166" s="584"/>
      <c r="FBF166" s="584"/>
      <c r="FBG166" s="584"/>
      <c r="FBH166" s="584"/>
      <c r="FBI166" s="584"/>
      <c r="FBJ166" s="584"/>
      <c r="FBK166" s="584"/>
      <c r="FBL166" s="584"/>
      <c r="FBM166" s="584"/>
      <c r="FBN166" s="584"/>
      <c r="FBO166" s="584"/>
      <c r="FBP166" s="584"/>
      <c r="FBQ166" s="584"/>
      <c r="FBR166" s="584"/>
      <c r="FBS166" s="584"/>
      <c r="FBT166" s="584"/>
      <c r="FBU166" s="584"/>
      <c r="FBV166" s="584"/>
      <c r="FBW166" s="584"/>
      <c r="FBX166" s="584"/>
      <c r="FBY166" s="584"/>
      <c r="FBZ166" s="584"/>
      <c r="FCA166" s="584"/>
      <c r="FCB166" s="584"/>
      <c r="FCC166" s="584"/>
      <c r="FCD166" s="584"/>
      <c r="FCE166" s="584"/>
      <c r="FCF166" s="584"/>
      <c r="FCG166" s="584"/>
      <c r="FCH166" s="584"/>
      <c r="FCI166" s="584"/>
      <c r="FCJ166" s="584"/>
      <c r="FCK166" s="584"/>
      <c r="FCL166" s="584"/>
      <c r="FCM166" s="584"/>
      <c r="FCN166" s="584"/>
      <c r="FCO166" s="584"/>
      <c r="FCP166" s="584"/>
      <c r="FCQ166" s="584"/>
      <c r="FCR166" s="584"/>
      <c r="FCS166" s="584"/>
      <c r="FCT166" s="584"/>
      <c r="FCU166" s="584"/>
      <c r="FCV166" s="584"/>
      <c r="FCW166" s="584"/>
      <c r="FCX166" s="584"/>
      <c r="FCY166" s="584"/>
      <c r="FCZ166" s="584"/>
      <c r="FDA166" s="584"/>
      <c r="FDB166" s="584"/>
      <c r="FDC166" s="584"/>
      <c r="FDD166" s="584"/>
      <c r="FDE166" s="584"/>
      <c r="FDF166" s="584"/>
      <c r="FDG166" s="584"/>
      <c r="FDH166" s="584"/>
      <c r="FDI166" s="584"/>
      <c r="FDJ166" s="584"/>
      <c r="FDK166" s="584"/>
      <c r="FDL166" s="584"/>
      <c r="FDM166" s="584"/>
      <c r="FDN166" s="584"/>
      <c r="FDO166" s="584"/>
      <c r="FDP166" s="584"/>
      <c r="FDQ166" s="584"/>
      <c r="FDR166" s="584"/>
      <c r="FDS166" s="584"/>
      <c r="FDT166" s="584"/>
      <c r="FDU166" s="584"/>
      <c r="FDV166" s="584"/>
      <c r="FDW166" s="584"/>
      <c r="FDX166" s="584"/>
      <c r="FDY166" s="584"/>
      <c r="FDZ166" s="584"/>
      <c r="FEA166" s="584"/>
      <c r="FEB166" s="584"/>
      <c r="FEC166" s="584"/>
      <c r="FED166" s="584"/>
      <c r="FEE166" s="584"/>
      <c r="FEF166" s="584"/>
      <c r="FEG166" s="584"/>
      <c r="FEH166" s="584"/>
      <c r="FEI166" s="584"/>
      <c r="FEJ166" s="584"/>
      <c r="FEK166" s="584"/>
      <c r="FEL166" s="584"/>
      <c r="FEM166" s="584"/>
      <c r="FEN166" s="584"/>
      <c r="FEO166" s="584"/>
      <c r="FEP166" s="584"/>
      <c r="FEQ166" s="584"/>
      <c r="FER166" s="584"/>
      <c r="FES166" s="584"/>
      <c r="FET166" s="584"/>
      <c r="FEU166" s="584"/>
      <c r="FEV166" s="584"/>
      <c r="FEW166" s="584"/>
      <c r="FEX166" s="584"/>
      <c r="FEY166" s="584"/>
      <c r="FEZ166" s="584"/>
      <c r="FFA166" s="584"/>
      <c r="FFB166" s="584"/>
      <c r="FFC166" s="584"/>
      <c r="FFD166" s="584"/>
      <c r="FFE166" s="584"/>
      <c r="FFF166" s="584"/>
      <c r="FFG166" s="584"/>
      <c r="FFH166" s="584"/>
      <c r="FFI166" s="584"/>
      <c r="FFJ166" s="584"/>
      <c r="FFK166" s="584"/>
      <c r="FFL166" s="584"/>
      <c r="FFM166" s="584"/>
      <c r="FFN166" s="584"/>
      <c r="FFO166" s="584"/>
      <c r="FFP166" s="584"/>
      <c r="FFQ166" s="584"/>
      <c r="FFR166" s="584"/>
      <c r="FFS166" s="584"/>
      <c r="FFT166" s="584"/>
      <c r="FFU166" s="584"/>
      <c r="FFV166" s="584"/>
      <c r="FFW166" s="584"/>
      <c r="FFX166" s="584"/>
      <c r="FFY166" s="584"/>
      <c r="FFZ166" s="584"/>
      <c r="FGA166" s="584"/>
      <c r="FGB166" s="584"/>
      <c r="FGC166" s="584"/>
      <c r="FGD166" s="584"/>
      <c r="FGE166" s="584"/>
      <c r="FGF166" s="584"/>
      <c r="FGG166" s="584"/>
      <c r="FGH166" s="584"/>
      <c r="FGI166" s="584"/>
      <c r="FGJ166" s="584"/>
      <c r="FGK166" s="584"/>
      <c r="FGL166" s="584"/>
      <c r="FGM166" s="584"/>
      <c r="FGN166" s="584"/>
      <c r="FGO166" s="584"/>
      <c r="FGP166" s="584"/>
      <c r="FGQ166" s="584"/>
      <c r="FGR166" s="584"/>
      <c r="FGS166" s="584"/>
      <c r="FGT166" s="584"/>
      <c r="FGU166" s="584"/>
      <c r="FGV166" s="584"/>
      <c r="FGW166" s="584"/>
      <c r="FGX166" s="584"/>
      <c r="FGY166" s="584"/>
      <c r="FGZ166" s="584"/>
      <c r="FHA166" s="584"/>
      <c r="FHB166" s="584"/>
      <c r="FHC166" s="584"/>
      <c r="FHD166" s="584"/>
      <c r="FHE166" s="584"/>
      <c r="FHF166" s="584"/>
      <c r="FHG166" s="584"/>
      <c r="FHH166" s="584"/>
      <c r="FHI166" s="584"/>
      <c r="FHJ166" s="584"/>
      <c r="FHK166" s="584"/>
      <c r="FHL166" s="584"/>
      <c r="FHM166" s="584"/>
      <c r="FHN166" s="584"/>
      <c r="FHO166" s="584"/>
      <c r="FHP166" s="584"/>
      <c r="FHQ166" s="584"/>
      <c r="FHR166" s="584"/>
      <c r="FHS166" s="584"/>
      <c r="FHT166" s="584"/>
      <c r="FHU166" s="584"/>
      <c r="FHV166" s="584"/>
      <c r="FHW166" s="584"/>
      <c r="FHX166" s="584"/>
      <c r="FHY166" s="584"/>
      <c r="FHZ166" s="584"/>
      <c r="FIA166" s="584"/>
      <c r="FIB166" s="584"/>
      <c r="FIC166" s="584"/>
      <c r="FID166" s="584"/>
      <c r="FIE166" s="584"/>
      <c r="FIF166" s="584"/>
      <c r="FIG166" s="584"/>
      <c r="FIH166" s="584"/>
      <c r="FII166" s="584"/>
      <c r="FIJ166" s="584"/>
      <c r="FIK166" s="584"/>
      <c r="FIL166" s="584"/>
      <c r="FIM166" s="584"/>
      <c r="FIN166" s="584"/>
      <c r="FIO166" s="584"/>
      <c r="FIP166" s="584"/>
      <c r="FIQ166" s="584"/>
      <c r="FIR166" s="584"/>
      <c r="FIS166" s="584"/>
      <c r="FIT166" s="584"/>
      <c r="FIU166" s="584"/>
      <c r="FIV166" s="584"/>
      <c r="FIW166" s="584"/>
      <c r="FIX166" s="584"/>
      <c r="FIY166" s="584"/>
      <c r="FIZ166" s="584"/>
      <c r="FJA166" s="584"/>
      <c r="FJB166" s="584"/>
      <c r="FJC166" s="584"/>
      <c r="FJD166" s="584"/>
      <c r="FJE166" s="584"/>
      <c r="FJF166" s="584"/>
      <c r="FJG166" s="584"/>
      <c r="FJH166" s="584"/>
      <c r="FJI166" s="584"/>
      <c r="FJJ166" s="584"/>
      <c r="FJK166" s="584"/>
      <c r="FJL166" s="584"/>
      <c r="FJM166" s="584"/>
      <c r="FJN166" s="584"/>
      <c r="FJO166" s="584"/>
      <c r="FJP166" s="584"/>
      <c r="FJQ166" s="584"/>
      <c r="FJR166" s="584"/>
      <c r="FJS166" s="584"/>
      <c r="FJT166" s="584"/>
      <c r="FJU166" s="584"/>
      <c r="FJV166" s="584"/>
      <c r="FJW166" s="584"/>
      <c r="FJX166" s="584"/>
      <c r="FJY166" s="584"/>
      <c r="FJZ166" s="584"/>
      <c r="FKA166" s="584"/>
      <c r="FKB166" s="584"/>
      <c r="FKC166" s="584"/>
      <c r="FKD166" s="584"/>
      <c r="FKE166" s="584"/>
      <c r="FKF166" s="584"/>
      <c r="FKG166" s="584"/>
      <c r="FKH166" s="584"/>
      <c r="FKI166" s="584"/>
      <c r="FKJ166" s="584"/>
      <c r="FKK166" s="584"/>
      <c r="FKL166" s="584"/>
      <c r="FKM166" s="584"/>
      <c r="FKN166" s="584"/>
      <c r="FKO166" s="584"/>
      <c r="FKP166" s="584"/>
      <c r="FKQ166" s="584"/>
      <c r="FKR166" s="584"/>
      <c r="FKS166" s="584"/>
      <c r="FKT166" s="584"/>
      <c r="FKU166" s="584"/>
      <c r="FKV166" s="584"/>
      <c r="FKW166" s="584"/>
      <c r="FKX166" s="584"/>
      <c r="FKY166" s="584"/>
      <c r="FKZ166" s="584"/>
      <c r="FLA166" s="584"/>
      <c r="FLB166" s="584"/>
      <c r="FLC166" s="584"/>
      <c r="FLD166" s="584"/>
      <c r="FLE166" s="584"/>
      <c r="FLF166" s="584"/>
      <c r="FLG166" s="584"/>
      <c r="FLH166" s="584"/>
      <c r="FLI166" s="584"/>
      <c r="FLJ166" s="584"/>
      <c r="FLK166" s="584"/>
      <c r="FLL166" s="584"/>
      <c r="FLM166" s="584"/>
      <c r="FLN166" s="584"/>
      <c r="FLO166" s="584"/>
      <c r="FLP166" s="584"/>
      <c r="FLQ166" s="584"/>
      <c r="FLR166" s="584"/>
      <c r="FLS166" s="584"/>
      <c r="FLT166" s="584"/>
      <c r="FLU166" s="584"/>
      <c r="FLV166" s="584"/>
      <c r="FLW166" s="584"/>
      <c r="FLX166" s="584"/>
      <c r="FLY166" s="584"/>
      <c r="FLZ166" s="584"/>
      <c r="FMA166" s="584"/>
      <c r="FMB166" s="584"/>
      <c r="FMC166" s="584"/>
      <c r="FMD166" s="584"/>
      <c r="FME166" s="584"/>
      <c r="FMF166" s="584"/>
      <c r="FMG166" s="584"/>
      <c r="FMH166" s="584"/>
      <c r="FMI166" s="584"/>
      <c r="FMJ166" s="584"/>
      <c r="FMK166" s="584"/>
      <c r="FML166" s="584"/>
      <c r="FMM166" s="584"/>
      <c r="FMN166" s="584"/>
      <c r="FMO166" s="584"/>
      <c r="FMP166" s="584"/>
      <c r="FMQ166" s="584"/>
      <c r="FMR166" s="584"/>
      <c r="FMS166" s="584"/>
      <c r="FMT166" s="584"/>
      <c r="FMU166" s="584"/>
      <c r="FMV166" s="584"/>
      <c r="FMW166" s="584"/>
      <c r="FMX166" s="584"/>
      <c r="FMY166" s="584"/>
      <c r="FMZ166" s="584"/>
      <c r="FNA166" s="584"/>
      <c r="FNB166" s="584"/>
      <c r="FNC166" s="584"/>
      <c r="FND166" s="584"/>
      <c r="FNE166" s="584"/>
      <c r="FNF166" s="584"/>
      <c r="FNG166" s="584"/>
      <c r="FNH166" s="584"/>
      <c r="FNI166" s="584"/>
      <c r="FNJ166" s="584"/>
      <c r="FNK166" s="584"/>
      <c r="FNL166" s="584"/>
      <c r="FNM166" s="584"/>
      <c r="FNN166" s="584"/>
      <c r="FNO166" s="584"/>
      <c r="FNP166" s="584"/>
      <c r="FNQ166" s="584"/>
      <c r="FNR166" s="584"/>
      <c r="FNS166" s="584"/>
      <c r="FNT166" s="584"/>
      <c r="FNU166" s="584"/>
      <c r="FNV166" s="584"/>
      <c r="FNW166" s="584"/>
      <c r="FNX166" s="584"/>
      <c r="FNY166" s="584"/>
      <c r="FNZ166" s="584"/>
      <c r="FOA166" s="584"/>
      <c r="FOB166" s="584"/>
      <c r="FOC166" s="584"/>
      <c r="FOD166" s="584"/>
      <c r="FOE166" s="584"/>
      <c r="FOF166" s="584"/>
      <c r="FOG166" s="584"/>
      <c r="FOH166" s="584"/>
      <c r="FOI166" s="584"/>
      <c r="FOJ166" s="584"/>
      <c r="FOK166" s="584"/>
      <c r="FOL166" s="584"/>
      <c r="FOM166" s="584"/>
      <c r="FON166" s="584"/>
      <c r="FOO166" s="584"/>
      <c r="FOP166" s="584"/>
      <c r="FOQ166" s="584"/>
      <c r="FOR166" s="584"/>
      <c r="FOS166" s="584"/>
      <c r="FOT166" s="584"/>
      <c r="FOU166" s="584"/>
      <c r="FOV166" s="584"/>
      <c r="FOW166" s="584"/>
      <c r="FOX166" s="584"/>
      <c r="FOY166" s="584"/>
      <c r="FOZ166" s="584"/>
      <c r="FPA166" s="584"/>
      <c r="FPB166" s="584"/>
      <c r="FPC166" s="584"/>
      <c r="FPD166" s="584"/>
      <c r="FPE166" s="584"/>
      <c r="FPF166" s="584"/>
      <c r="FPG166" s="584"/>
      <c r="FPH166" s="584"/>
      <c r="FPI166" s="584"/>
      <c r="FPJ166" s="584"/>
      <c r="FPK166" s="584"/>
      <c r="FPL166" s="584"/>
      <c r="FPM166" s="584"/>
      <c r="FPN166" s="584"/>
      <c r="FPO166" s="584"/>
      <c r="FPP166" s="584"/>
      <c r="FPQ166" s="584"/>
      <c r="FPR166" s="584"/>
      <c r="FPS166" s="584"/>
      <c r="FPT166" s="584"/>
      <c r="FPU166" s="584"/>
      <c r="FPV166" s="584"/>
      <c r="FPW166" s="584"/>
      <c r="FPX166" s="584"/>
      <c r="FPY166" s="584"/>
      <c r="FPZ166" s="584"/>
      <c r="FQA166" s="584"/>
      <c r="FQB166" s="584"/>
      <c r="FQC166" s="584"/>
      <c r="FQD166" s="584"/>
      <c r="FQE166" s="584"/>
      <c r="FQF166" s="584"/>
      <c r="FQG166" s="584"/>
      <c r="FQH166" s="584"/>
      <c r="FQI166" s="584"/>
      <c r="FQJ166" s="584"/>
      <c r="FQK166" s="584"/>
      <c r="FQL166" s="584"/>
      <c r="FQM166" s="584"/>
      <c r="FQN166" s="584"/>
      <c r="FQO166" s="584"/>
      <c r="FQP166" s="584"/>
      <c r="FQQ166" s="584"/>
      <c r="FQR166" s="584"/>
      <c r="FQS166" s="584"/>
      <c r="FQT166" s="584"/>
      <c r="FQU166" s="584"/>
      <c r="FQV166" s="584"/>
      <c r="FQW166" s="584"/>
      <c r="FQX166" s="584"/>
      <c r="FQY166" s="584"/>
      <c r="FQZ166" s="584"/>
      <c r="FRA166" s="584"/>
      <c r="FRB166" s="584"/>
      <c r="FRC166" s="584"/>
      <c r="FRD166" s="584"/>
      <c r="FRE166" s="584"/>
      <c r="FRF166" s="584"/>
      <c r="FRG166" s="584"/>
      <c r="FRH166" s="584"/>
      <c r="FRI166" s="584"/>
      <c r="FRJ166" s="584"/>
      <c r="FRK166" s="584"/>
      <c r="FRL166" s="584"/>
      <c r="FRM166" s="584"/>
      <c r="FRN166" s="584"/>
      <c r="FRO166" s="584"/>
      <c r="FRP166" s="584"/>
      <c r="FRQ166" s="584"/>
      <c r="FRR166" s="584"/>
      <c r="FRS166" s="584"/>
      <c r="FRT166" s="584"/>
      <c r="FRU166" s="584"/>
      <c r="FRV166" s="584"/>
      <c r="FRW166" s="584"/>
      <c r="FRX166" s="584"/>
      <c r="FRY166" s="584"/>
      <c r="FRZ166" s="584"/>
      <c r="FSA166" s="584"/>
      <c r="FSB166" s="584"/>
      <c r="FSC166" s="584"/>
      <c r="FSD166" s="584"/>
      <c r="FSE166" s="584"/>
      <c r="FSF166" s="584"/>
      <c r="FSG166" s="584"/>
      <c r="FSH166" s="584"/>
      <c r="FSI166" s="584"/>
      <c r="FSJ166" s="584"/>
      <c r="FSK166" s="584"/>
      <c r="FSL166" s="584"/>
      <c r="FSM166" s="584"/>
      <c r="FSN166" s="584"/>
      <c r="FSO166" s="584"/>
      <c r="FSP166" s="584"/>
      <c r="FSQ166" s="584"/>
      <c r="FSR166" s="584"/>
      <c r="FSS166" s="584"/>
      <c r="FST166" s="584"/>
      <c r="FSU166" s="584"/>
      <c r="FSV166" s="584"/>
      <c r="FSW166" s="584"/>
      <c r="FSX166" s="584"/>
      <c r="FSY166" s="584"/>
      <c r="FSZ166" s="584"/>
      <c r="FTA166" s="584"/>
      <c r="FTB166" s="584"/>
      <c r="FTC166" s="584"/>
      <c r="FTD166" s="584"/>
      <c r="FTE166" s="584"/>
      <c r="FTF166" s="584"/>
      <c r="FTG166" s="584"/>
      <c r="FTH166" s="584"/>
      <c r="FTI166" s="584"/>
      <c r="FTJ166" s="584"/>
      <c r="FTK166" s="584"/>
      <c r="FTL166" s="584"/>
      <c r="FTM166" s="584"/>
      <c r="FTN166" s="584"/>
      <c r="FTO166" s="584"/>
      <c r="FTP166" s="584"/>
      <c r="FTQ166" s="584"/>
      <c r="FTR166" s="584"/>
      <c r="FTS166" s="584"/>
      <c r="FTT166" s="584"/>
      <c r="FTU166" s="584"/>
      <c r="FTV166" s="584"/>
      <c r="FTW166" s="584"/>
      <c r="FTX166" s="584"/>
      <c r="FTY166" s="584"/>
      <c r="FTZ166" s="584"/>
      <c r="FUA166" s="584"/>
      <c r="FUB166" s="584"/>
      <c r="FUC166" s="584"/>
      <c r="FUD166" s="584"/>
      <c r="FUE166" s="584"/>
      <c r="FUF166" s="584"/>
      <c r="FUG166" s="584"/>
      <c r="FUH166" s="584"/>
      <c r="FUI166" s="584"/>
      <c r="FUJ166" s="584"/>
      <c r="FUK166" s="584"/>
      <c r="FUL166" s="584"/>
      <c r="FUM166" s="584"/>
      <c r="FUN166" s="584"/>
      <c r="FUO166" s="584"/>
      <c r="FUP166" s="584"/>
      <c r="FUQ166" s="584"/>
      <c r="FUR166" s="584"/>
      <c r="FUS166" s="584"/>
      <c r="FUT166" s="584"/>
      <c r="FUU166" s="584"/>
      <c r="FUV166" s="584"/>
      <c r="FUW166" s="584"/>
      <c r="FUX166" s="584"/>
      <c r="FUY166" s="584"/>
      <c r="FUZ166" s="584"/>
      <c r="FVA166" s="584"/>
      <c r="FVB166" s="584"/>
      <c r="FVC166" s="584"/>
      <c r="FVD166" s="584"/>
      <c r="FVE166" s="584"/>
      <c r="FVF166" s="584"/>
      <c r="FVG166" s="584"/>
      <c r="FVH166" s="584"/>
      <c r="FVI166" s="584"/>
      <c r="FVJ166" s="584"/>
      <c r="FVK166" s="584"/>
      <c r="FVL166" s="584"/>
      <c r="FVM166" s="584"/>
      <c r="FVN166" s="584"/>
      <c r="FVO166" s="584"/>
      <c r="FVP166" s="584"/>
      <c r="FVQ166" s="584"/>
      <c r="FVR166" s="584"/>
      <c r="FVS166" s="584"/>
      <c r="FVT166" s="584"/>
      <c r="FVU166" s="584"/>
      <c r="FVV166" s="584"/>
      <c r="FVW166" s="584"/>
      <c r="FVX166" s="584"/>
      <c r="FVY166" s="584"/>
      <c r="FVZ166" s="584"/>
      <c r="FWA166" s="584"/>
      <c r="FWB166" s="584"/>
      <c r="FWC166" s="584"/>
      <c r="FWD166" s="584"/>
      <c r="FWE166" s="584"/>
      <c r="FWF166" s="584"/>
      <c r="FWG166" s="584"/>
      <c r="FWH166" s="584"/>
      <c r="FWI166" s="584"/>
      <c r="FWJ166" s="584"/>
      <c r="FWK166" s="584"/>
      <c r="FWL166" s="584"/>
      <c r="FWM166" s="584"/>
      <c r="FWN166" s="584"/>
      <c r="FWO166" s="584"/>
      <c r="FWP166" s="584"/>
      <c r="FWQ166" s="584"/>
      <c r="FWR166" s="584"/>
      <c r="FWS166" s="584"/>
      <c r="FWT166" s="584"/>
      <c r="FWU166" s="584"/>
      <c r="FWV166" s="584"/>
      <c r="FWW166" s="584"/>
      <c r="FWX166" s="584"/>
      <c r="FWY166" s="584"/>
      <c r="FWZ166" s="584"/>
      <c r="FXA166" s="584"/>
      <c r="FXB166" s="584"/>
      <c r="FXC166" s="584"/>
      <c r="FXD166" s="584"/>
      <c r="FXE166" s="584"/>
      <c r="FXF166" s="584"/>
      <c r="FXG166" s="584"/>
      <c r="FXH166" s="584"/>
      <c r="FXI166" s="584"/>
      <c r="FXJ166" s="584"/>
      <c r="FXK166" s="584"/>
      <c r="FXL166" s="584"/>
      <c r="FXM166" s="584"/>
      <c r="FXN166" s="584"/>
      <c r="FXO166" s="584"/>
      <c r="FXP166" s="584"/>
      <c r="FXQ166" s="584"/>
      <c r="FXR166" s="584"/>
      <c r="FXS166" s="584"/>
      <c r="FXT166" s="584"/>
      <c r="FXU166" s="584"/>
      <c r="FXV166" s="584"/>
      <c r="FXW166" s="584"/>
      <c r="FXX166" s="584"/>
      <c r="FXY166" s="584"/>
      <c r="FXZ166" s="584"/>
      <c r="FYA166" s="584"/>
      <c r="FYB166" s="584"/>
      <c r="FYC166" s="584"/>
      <c r="FYD166" s="584"/>
      <c r="FYE166" s="584"/>
      <c r="FYF166" s="584"/>
      <c r="FYG166" s="584"/>
      <c r="FYH166" s="584"/>
      <c r="FYI166" s="584"/>
      <c r="FYJ166" s="584"/>
      <c r="FYK166" s="584"/>
      <c r="FYL166" s="584"/>
      <c r="FYM166" s="584"/>
      <c r="FYN166" s="584"/>
      <c r="FYO166" s="584"/>
      <c r="FYP166" s="584"/>
      <c r="FYQ166" s="584"/>
      <c r="FYR166" s="584"/>
      <c r="FYS166" s="584"/>
      <c r="FYT166" s="584"/>
      <c r="FYU166" s="584"/>
      <c r="FYV166" s="584"/>
      <c r="FYW166" s="584"/>
      <c r="FYX166" s="584"/>
      <c r="FYY166" s="584"/>
      <c r="FYZ166" s="584"/>
      <c r="FZA166" s="584"/>
      <c r="FZB166" s="584"/>
      <c r="FZC166" s="584"/>
      <c r="FZD166" s="584"/>
      <c r="FZE166" s="584"/>
      <c r="FZF166" s="584"/>
      <c r="FZG166" s="584"/>
      <c r="FZH166" s="584"/>
      <c r="FZI166" s="584"/>
      <c r="FZJ166" s="584"/>
      <c r="FZK166" s="584"/>
      <c r="FZL166" s="584"/>
      <c r="FZM166" s="584"/>
      <c r="FZN166" s="584"/>
      <c r="FZO166" s="584"/>
      <c r="FZP166" s="584"/>
      <c r="FZQ166" s="584"/>
      <c r="FZR166" s="584"/>
      <c r="FZS166" s="584"/>
      <c r="FZT166" s="584"/>
      <c r="FZU166" s="584"/>
      <c r="FZV166" s="584"/>
      <c r="FZW166" s="584"/>
      <c r="FZX166" s="584"/>
      <c r="FZY166" s="584"/>
      <c r="FZZ166" s="584"/>
      <c r="GAA166" s="584"/>
      <c r="GAB166" s="584"/>
      <c r="GAC166" s="584"/>
      <c r="GAD166" s="584"/>
      <c r="GAE166" s="584"/>
      <c r="GAF166" s="584"/>
      <c r="GAG166" s="584"/>
      <c r="GAH166" s="584"/>
      <c r="GAI166" s="584"/>
      <c r="GAJ166" s="584"/>
      <c r="GAK166" s="584"/>
      <c r="GAL166" s="584"/>
      <c r="GAM166" s="584"/>
      <c r="GAN166" s="584"/>
      <c r="GAO166" s="584"/>
      <c r="GAP166" s="584"/>
      <c r="GAQ166" s="584"/>
      <c r="GAR166" s="584"/>
      <c r="GAS166" s="584"/>
      <c r="GAT166" s="584"/>
      <c r="GAU166" s="584"/>
      <c r="GAV166" s="584"/>
      <c r="GAW166" s="584"/>
      <c r="GAX166" s="584"/>
      <c r="GAY166" s="584"/>
      <c r="GAZ166" s="584"/>
      <c r="GBA166" s="584"/>
      <c r="GBB166" s="584"/>
      <c r="GBC166" s="584"/>
      <c r="GBD166" s="584"/>
      <c r="GBE166" s="584"/>
      <c r="GBF166" s="584"/>
      <c r="GBG166" s="584"/>
      <c r="GBH166" s="584"/>
      <c r="GBI166" s="584"/>
      <c r="GBJ166" s="584"/>
      <c r="GBK166" s="584"/>
      <c r="GBL166" s="584"/>
      <c r="GBM166" s="584"/>
      <c r="GBN166" s="584"/>
      <c r="GBO166" s="584"/>
      <c r="GBP166" s="584"/>
      <c r="GBQ166" s="584"/>
      <c r="GBR166" s="584"/>
      <c r="GBS166" s="584"/>
      <c r="GBT166" s="584"/>
      <c r="GBU166" s="584"/>
      <c r="GBV166" s="584"/>
      <c r="GBW166" s="584"/>
      <c r="GBX166" s="584"/>
      <c r="GBY166" s="584"/>
      <c r="GBZ166" s="584"/>
      <c r="GCA166" s="584"/>
      <c r="GCB166" s="584"/>
      <c r="GCC166" s="584"/>
      <c r="GCD166" s="584"/>
      <c r="GCE166" s="584"/>
      <c r="GCF166" s="584"/>
      <c r="GCG166" s="584"/>
      <c r="GCH166" s="584"/>
      <c r="GCI166" s="584"/>
      <c r="GCJ166" s="584"/>
      <c r="GCK166" s="584"/>
      <c r="GCL166" s="584"/>
      <c r="GCM166" s="584"/>
      <c r="GCN166" s="584"/>
      <c r="GCO166" s="584"/>
      <c r="GCP166" s="584"/>
      <c r="GCQ166" s="584"/>
      <c r="GCR166" s="584"/>
      <c r="GCS166" s="584"/>
      <c r="GCT166" s="584"/>
      <c r="GCU166" s="584"/>
      <c r="GCV166" s="584"/>
      <c r="GCW166" s="584"/>
      <c r="GCX166" s="584"/>
      <c r="GCY166" s="584"/>
      <c r="GCZ166" s="584"/>
      <c r="GDA166" s="584"/>
      <c r="GDB166" s="584"/>
      <c r="GDC166" s="584"/>
      <c r="GDD166" s="584"/>
      <c r="GDE166" s="584"/>
      <c r="GDF166" s="584"/>
      <c r="GDG166" s="584"/>
      <c r="GDH166" s="584"/>
      <c r="GDI166" s="584"/>
      <c r="GDJ166" s="584"/>
      <c r="GDK166" s="584"/>
      <c r="GDL166" s="584"/>
      <c r="GDM166" s="584"/>
      <c r="GDN166" s="584"/>
      <c r="GDO166" s="584"/>
      <c r="GDP166" s="584"/>
      <c r="GDQ166" s="584"/>
      <c r="GDR166" s="584"/>
      <c r="GDS166" s="584"/>
      <c r="GDT166" s="584"/>
      <c r="GDU166" s="584"/>
      <c r="GDV166" s="584"/>
      <c r="GDW166" s="584"/>
      <c r="GDX166" s="584"/>
      <c r="GDY166" s="584"/>
      <c r="GDZ166" s="584"/>
      <c r="GEA166" s="584"/>
      <c r="GEB166" s="584"/>
      <c r="GEC166" s="584"/>
      <c r="GED166" s="584"/>
      <c r="GEE166" s="584"/>
      <c r="GEF166" s="584"/>
      <c r="GEG166" s="584"/>
      <c r="GEH166" s="584"/>
      <c r="GEI166" s="584"/>
      <c r="GEJ166" s="584"/>
      <c r="GEK166" s="584"/>
      <c r="GEL166" s="584"/>
      <c r="GEM166" s="584"/>
      <c r="GEN166" s="584"/>
      <c r="GEO166" s="584"/>
      <c r="GEP166" s="584"/>
      <c r="GEQ166" s="584"/>
      <c r="GER166" s="584"/>
      <c r="GES166" s="584"/>
      <c r="GET166" s="584"/>
      <c r="GEU166" s="584"/>
      <c r="GEV166" s="584"/>
      <c r="GEW166" s="584"/>
      <c r="GEX166" s="584"/>
      <c r="GEY166" s="584"/>
      <c r="GEZ166" s="584"/>
      <c r="GFA166" s="584"/>
      <c r="GFB166" s="584"/>
      <c r="GFC166" s="584"/>
      <c r="GFD166" s="584"/>
      <c r="GFE166" s="584"/>
      <c r="GFF166" s="584"/>
      <c r="GFG166" s="584"/>
      <c r="GFH166" s="584"/>
      <c r="GFI166" s="584"/>
      <c r="GFJ166" s="584"/>
      <c r="GFK166" s="584"/>
      <c r="GFL166" s="584"/>
      <c r="GFM166" s="584"/>
      <c r="GFN166" s="584"/>
      <c r="GFO166" s="584"/>
      <c r="GFP166" s="584"/>
      <c r="GFQ166" s="584"/>
      <c r="GFR166" s="584"/>
      <c r="GFS166" s="584"/>
      <c r="GFT166" s="584"/>
      <c r="GFU166" s="584"/>
      <c r="GFV166" s="584"/>
      <c r="GFW166" s="584"/>
      <c r="GFX166" s="584"/>
      <c r="GFY166" s="584"/>
      <c r="GFZ166" s="584"/>
      <c r="GGA166" s="584"/>
      <c r="GGB166" s="584"/>
      <c r="GGC166" s="584"/>
      <c r="GGD166" s="584"/>
      <c r="GGE166" s="584"/>
      <c r="GGF166" s="584"/>
      <c r="GGG166" s="584"/>
      <c r="GGH166" s="584"/>
      <c r="GGI166" s="584"/>
      <c r="GGJ166" s="584"/>
      <c r="GGK166" s="584"/>
      <c r="GGL166" s="584"/>
      <c r="GGM166" s="584"/>
      <c r="GGN166" s="584"/>
      <c r="GGO166" s="584"/>
      <c r="GGP166" s="584"/>
      <c r="GGQ166" s="584"/>
      <c r="GGR166" s="584"/>
      <c r="GGS166" s="584"/>
      <c r="GGT166" s="584"/>
      <c r="GGU166" s="584"/>
      <c r="GGV166" s="584"/>
      <c r="GGW166" s="584"/>
      <c r="GGX166" s="584"/>
      <c r="GGY166" s="584"/>
      <c r="GGZ166" s="584"/>
      <c r="GHA166" s="584"/>
      <c r="GHB166" s="584"/>
      <c r="GHC166" s="584"/>
      <c r="GHD166" s="584"/>
      <c r="GHE166" s="584"/>
      <c r="GHF166" s="584"/>
      <c r="GHG166" s="584"/>
      <c r="GHH166" s="584"/>
      <c r="GHI166" s="584"/>
      <c r="GHJ166" s="584"/>
      <c r="GHK166" s="584"/>
      <c r="GHL166" s="584"/>
      <c r="GHM166" s="584"/>
      <c r="GHN166" s="584"/>
      <c r="GHO166" s="584"/>
      <c r="GHP166" s="584"/>
      <c r="GHQ166" s="584"/>
      <c r="GHR166" s="584"/>
      <c r="GHS166" s="584"/>
      <c r="GHT166" s="584"/>
      <c r="GHU166" s="584"/>
      <c r="GHV166" s="584"/>
      <c r="GHW166" s="584"/>
      <c r="GHX166" s="584"/>
      <c r="GHY166" s="584"/>
      <c r="GHZ166" s="584"/>
      <c r="GIA166" s="584"/>
      <c r="GIB166" s="584"/>
      <c r="GIC166" s="584"/>
      <c r="GID166" s="584"/>
      <c r="GIE166" s="584"/>
      <c r="GIF166" s="584"/>
      <c r="GIG166" s="584"/>
      <c r="GIH166" s="584"/>
      <c r="GII166" s="584"/>
      <c r="GIJ166" s="584"/>
      <c r="GIK166" s="584"/>
      <c r="GIL166" s="584"/>
      <c r="GIM166" s="584"/>
      <c r="GIN166" s="584"/>
      <c r="GIO166" s="584"/>
      <c r="GIP166" s="584"/>
      <c r="GIQ166" s="584"/>
      <c r="GIR166" s="584"/>
      <c r="GIS166" s="584"/>
      <c r="GIT166" s="584"/>
      <c r="GIU166" s="584"/>
      <c r="GIV166" s="584"/>
      <c r="GIW166" s="584"/>
      <c r="GIX166" s="584"/>
      <c r="GIY166" s="584"/>
      <c r="GIZ166" s="584"/>
      <c r="GJA166" s="584"/>
      <c r="GJB166" s="584"/>
      <c r="GJC166" s="584"/>
      <c r="GJD166" s="584"/>
      <c r="GJE166" s="584"/>
      <c r="GJF166" s="584"/>
      <c r="GJG166" s="584"/>
      <c r="GJH166" s="584"/>
      <c r="GJI166" s="584"/>
      <c r="GJJ166" s="584"/>
      <c r="GJK166" s="584"/>
      <c r="GJL166" s="584"/>
      <c r="GJM166" s="584"/>
      <c r="GJN166" s="584"/>
      <c r="GJO166" s="584"/>
      <c r="GJP166" s="584"/>
      <c r="GJQ166" s="584"/>
      <c r="GJR166" s="584"/>
      <c r="GJS166" s="584"/>
      <c r="GJT166" s="584"/>
      <c r="GJU166" s="584"/>
      <c r="GJV166" s="584"/>
      <c r="GJW166" s="584"/>
      <c r="GJX166" s="584"/>
      <c r="GJY166" s="584"/>
      <c r="GJZ166" s="584"/>
      <c r="GKA166" s="584"/>
      <c r="GKB166" s="584"/>
      <c r="GKC166" s="584"/>
      <c r="GKD166" s="584"/>
      <c r="GKE166" s="584"/>
      <c r="GKF166" s="584"/>
      <c r="GKG166" s="584"/>
      <c r="GKH166" s="584"/>
      <c r="GKI166" s="584"/>
      <c r="GKJ166" s="584"/>
      <c r="GKK166" s="584"/>
      <c r="GKL166" s="584"/>
      <c r="GKM166" s="584"/>
      <c r="GKN166" s="584"/>
      <c r="GKO166" s="584"/>
      <c r="GKP166" s="584"/>
      <c r="GKQ166" s="584"/>
      <c r="GKR166" s="584"/>
      <c r="GKS166" s="584"/>
      <c r="GKT166" s="584"/>
      <c r="GKU166" s="584"/>
      <c r="GKV166" s="584"/>
      <c r="GKW166" s="584"/>
      <c r="GKX166" s="584"/>
      <c r="GKY166" s="584"/>
      <c r="GKZ166" s="584"/>
      <c r="GLA166" s="584"/>
      <c r="GLB166" s="584"/>
      <c r="GLC166" s="584"/>
      <c r="GLD166" s="584"/>
      <c r="GLE166" s="584"/>
      <c r="GLF166" s="584"/>
      <c r="GLG166" s="584"/>
      <c r="GLH166" s="584"/>
      <c r="GLI166" s="584"/>
      <c r="GLJ166" s="584"/>
      <c r="GLK166" s="584"/>
      <c r="GLL166" s="584"/>
      <c r="GLM166" s="584"/>
      <c r="GLN166" s="584"/>
      <c r="GLO166" s="584"/>
      <c r="GLP166" s="584"/>
      <c r="GLQ166" s="584"/>
      <c r="GLR166" s="584"/>
      <c r="GLS166" s="584"/>
      <c r="GLT166" s="584"/>
      <c r="GLU166" s="584"/>
      <c r="GLV166" s="584"/>
      <c r="GLW166" s="584"/>
      <c r="GLX166" s="584"/>
      <c r="GLY166" s="584"/>
      <c r="GLZ166" s="584"/>
      <c r="GMA166" s="584"/>
      <c r="GMB166" s="584"/>
      <c r="GMC166" s="584"/>
      <c r="GMD166" s="584"/>
      <c r="GME166" s="584"/>
      <c r="GMF166" s="584"/>
      <c r="GMG166" s="584"/>
      <c r="GMH166" s="584"/>
      <c r="GMI166" s="584"/>
      <c r="GMJ166" s="584"/>
      <c r="GMK166" s="584"/>
      <c r="GML166" s="584"/>
      <c r="GMM166" s="584"/>
      <c r="GMN166" s="584"/>
      <c r="GMO166" s="584"/>
      <c r="GMP166" s="584"/>
      <c r="GMQ166" s="584"/>
      <c r="GMR166" s="584"/>
      <c r="GMS166" s="584"/>
      <c r="GMT166" s="584"/>
      <c r="GMU166" s="584"/>
      <c r="GMV166" s="584"/>
      <c r="GMW166" s="584"/>
      <c r="GMX166" s="584"/>
      <c r="GMY166" s="584"/>
      <c r="GMZ166" s="584"/>
      <c r="GNA166" s="584"/>
      <c r="GNB166" s="584"/>
      <c r="GNC166" s="584"/>
      <c r="GND166" s="584"/>
      <c r="GNE166" s="584"/>
      <c r="GNF166" s="584"/>
      <c r="GNG166" s="584"/>
      <c r="GNH166" s="584"/>
      <c r="GNI166" s="584"/>
      <c r="GNJ166" s="584"/>
      <c r="GNK166" s="584"/>
      <c r="GNL166" s="584"/>
      <c r="GNM166" s="584"/>
      <c r="GNN166" s="584"/>
      <c r="GNO166" s="584"/>
      <c r="GNP166" s="584"/>
      <c r="GNQ166" s="584"/>
      <c r="GNR166" s="584"/>
      <c r="GNS166" s="584"/>
      <c r="GNT166" s="584"/>
      <c r="GNU166" s="584"/>
      <c r="GNV166" s="584"/>
      <c r="GNW166" s="584"/>
      <c r="GNX166" s="584"/>
      <c r="GNY166" s="584"/>
      <c r="GNZ166" s="584"/>
      <c r="GOA166" s="584"/>
      <c r="GOB166" s="584"/>
      <c r="GOC166" s="584"/>
      <c r="GOD166" s="584"/>
      <c r="GOE166" s="584"/>
      <c r="GOF166" s="584"/>
      <c r="GOG166" s="584"/>
      <c r="GOH166" s="584"/>
      <c r="GOI166" s="584"/>
      <c r="GOJ166" s="584"/>
      <c r="GOK166" s="584"/>
      <c r="GOL166" s="584"/>
      <c r="GOM166" s="584"/>
      <c r="GON166" s="584"/>
      <c r="GOO166" s="584"/>
      <c r="GOP166" s="584"/>
      <c r="GOQ166" s="584"/>
      <c r="GOR166" s="584"/>
      <c r="GOS166" s="584"/>
      <c r="GOT166" s="584"/>
      <c r="GOU166" s="584"/>
      <c r="GOV166" s="584"/>
      <c r="GOW166" s="584"/>
      <c r="GOX166" s="584"/>
      <c r="GOY166" s="584"/>
      <c r="GOZ166" s="584"/>
      <c r="GPA166" s="584"/>
      <c r="GPB166" s="584"/>
      <c r="GPC166" s="584"/>
      <c r="GPD166" s="584"/>
      <c r="GPE166" s="584"/>
      <c r="GPF166" s="584"/>
      <c r="GPG166" s="584"/>
      <c r="GPH166" s="584"/>
      <c r="GPI166" s="584"/>
      <c r="GPJ166" s="584"/>
      <c r="GPK166" s="584"/>
      <c r="GPL166" s="584"/>
      <c r="GPM166" s="584"/>
      <c r="GPN166" s="584"/>
      <c r="GPO166" s="584"/>
      <c r="GPP166" s="584"/>
      <c r="GPQ166" s="584"/>
      <c r="GPR166" s="584"/>
      <c r="GPS166" s="584"/>
      <c r="GPT166" s="584"/>
      <c r="GPU166" s="584"/>
      <c r="GPV166" s="584"/>
      <c r="GPW166" s="584"/>
      <c r="GPX166" s="584"/>
      <c r="GPY166" s="584"/>
      <c r="GPZ166" s="584"/>
      <c r="GQA166" s="584"/>
      <c r="GQB166" s="584"/>
      <c r="GQC166" s="584"/>
      <c r="GQD166" s="584"/>
      <c r="GQE166" s="584"/>
      <c r="GQF166" s="584"/>
      <c r="GQG166" s="584"/>
      <c r="GQH166" s="584"/>
      <c r="GQI166" s="584"/>
      <c r="GQJ166" s="584"/>
      <c r="GQK166" s="584"/>
      <c r="GQL166" s="584"/>
      <c r="GQM166" s="584"/>
      <c r="GQN166" s="584"/>
      <c r="GQO166" s="584"/>
      <c r="GQP166" s="584"/>
      <c r="GQQ166" s="584"/>
      <c r="GQR166" s="584"/>
      <c r="GQS166" s="584"/>
      <c r="GQT166" s="584"/>
      <c r="GQU166" s="584"/>
      <c r="GQV166" s="584"/>
      <c r="GQW166" s="584"/>
      <c r="GQX166" s="584"/>
      <c r="GQY166" s="584"/>
      <c r="GQZ166" s="584"/>
      <c r="GRA166" s="584"/>
      <c r="GRB166" s="584"/>
      <c r="GRC166" s="584"/>
      <c r="GRD166" s="584"/>
      <c r="GRE166" s="584"/>
      <c r="GRF166" s="584"/>
      <c r="GRG166" s="584"/>
      <c r="GRH166" s="584"/>
      <c r="GRI166" s="584"/>
      <c r="GRJ166" s="584"/>
      <c r="GRK166" s="584"/>
      <c r="GRL166" s="584"/>
      <c r="GRM166" s="584"/>
      <c r="GRN166" s="584"/>
      <c r="GRO166" s="584"/>
      <c r="GRP166" s="584"/>
      <c r="GRQ166" s="584"/>
      <c r="GRR166" s="584"/>
      <c r="GRS166" s="584"/>
      <c r="GRT166" s="584"/>
      <c r="GRU166" s="584"/>
      <c r="GRV166" s="584"/>
      <c r="GRW166" s="584"/>
      <c r="GRX166" s="584"/>
      <c r="GRY166" s="584"/>
      <c r="GRZ166" s="584"/>
      <c r="GSA166" s="584"/>
      <c r="GSB166" s="584"/>
      <c r="GSC166" s="584"/>
      <c r="GSD166" s="584"/>
      <c r="GSE166" s="584"/>
      <c r="GSF166" s="584"/>
      <c r="GSG166" s="584"/>
      <c r="GSH166" s="584"/>
      <c r="GSI166" s="584"/>
      <c r="GSJ166" s="584"/>
      <c r="GSK166" s="584"/>
      <c r="GSL166" s="584"/>
      <c r="GSM166" s="584"/>
      <c r="GSN166" s="584"/>
      <c r="GSO166" s="584"/>
      <c r="GSP166" s="584"/>
      <c r="GSQ166" s="584"/>
      <c r="GSR166" s="584"/>
      <c r="GSS166" s="584"/>
      <c r="GST166" s="584"/>
      <c r="GSU166" s="584"/>
      <c r="GSV166" s="584"/>
      <c r="GSW166" s="584"/>
      <c r="GSX166" s="584"/>
      <c r="GSY166" s="584"/>
      <c r="GSZ166" s="584"/>
      <c r="GTA166" s="584"/>
      <c r="GTB166" s="584"/>
      <c r="GTC166" s="584"/>
      <c r="GTD166" s="584"/>
      <c r="GTE166" s="584"/>
      <c r="GTF166" s="584"/>
      <c r="GTG166" s="584"/>
      <c r="GTH166" s="584"/>
      <c r="GTI166" s="584"/>
      <c r="GTJ166" s="584"/>
      <c r="GTK166" s="584"/>
      <c r="GTL166" s="584"/>
      <c r="GTM166" s="584"/>
      <c r="GTN166" s="584"/>
      <c r="GTO166" s="584"/>
      <c r="GTP166" s="584"/>
      <c r="GTQ166" s="584"/>
      <c r="GTR166" s="584"/>
      <c r="GTS166" s="584"/>
      <c r="GTT166" s="584"/>
      <c r="GTU166" s="584"/>
      <c r="GTV166" s="584"/>
      <c r="GTW166" s="584"/>
      <c r="GTX166" s="584"/>
      <c r="GTY166" s="584"/>
      <c r="GTZ166" s="584"/>
      <c r="GUA166" s="584"/>
      <c r="GUB166" s="584"/>
      <c r="GUC166" s="584"/>
      <c r="GUD166" s="584"/>
      <c r="GUE166" s="584"/>
      <c r="GUF166" s="584"/>
      <c r="GUG166" s="584"/>
      <c r="GUH166" s="584"/>
      <c r="GUI166" s="584"/>
      <c r="GUJ166" s="584"/>
      <c r="GUK166" s="584"/>
      <c r="GUL166" s="584"/>
      <c r="GUM166" s="584"/>
      <c r="GUN166" s="584"/>
      <c r="GUO166" s="584"/>
      <c r="GUP166" s="584"/>
      <c r="GUQ166" s="584"/>
      <c r="GUR166" s="584"/>
      <c r="GUS166" s="584"/>
      <c r="GUT166" s="584"/>
      <c r="GUU166" s="584"/>
      <c r="GUV166" s="584"/>
      <c r="GUW166" s="584"/>
      <c r="GUX166" s="584"/>
      <c r="GUY166" s="584"/>
      <c r="GUZ166" s="584"/>
      <c r="GVA166" s="584"/>
      <c r="GVB166" s="584"/>
      <c r="GVC166" s="584"/>
      <c r="GVD166" s="584"/>
      <c r="GVE166" s="584"/>
      <c r="GVF166" s="584"/>
      <c r="GVG166" s="584"/>
      <c r="GVH166" s="584"/>
      <c r="GVI166" s="584"/>
      <c r="GVJ166" s="584"/>
      <c r="GVK166" s="584"/>
      <c r="GVL166" s="584"/>
      <c r="GVM166" s="584"/>
      <c r="GVN166" s="584"/>
      <c r="GVO166" s="584"/>
      <c r="GVP166" s="584"/>
      <c r="GVQ166" s="584"/>
      <c r="GVR166" s="584"/>
      <c r="GVS166" s="584"/>
      <c r="GVT166" s="584"/>
      <c r="GVU166" s="584"/>
      <c r="GVV166" s="584"/>
      <c r="GVW166" s="584"/>
      <c r="GVX166" s="584"/>
      <c r="GVY166" s="584"/>
      <c r="GVZ166" s="584"/>
      <c r="GWA166" s="584"/>
      <c r="GWB166" s="584"/>
      <c r="GWC166" s="584"/>
      <c r="GWD166" s="584"/>
      <c r="GWE166" s="584"/>
      <c r="GWF166" s="584"/>
      <c r="GWG166" s="584"/>
      <c r="GWH166" s="584"/>
      <c r="GWI166" s="584"/>
      <c r="GWJ166" s="584"/>
      <c r="GWK166" s="584"/>
      <c r="GWL166" s="584"/>
      <c r="GWM166" s="584"/>
      <c r="GWN166" s="584"/>
      <c r="GWO166" s="584"/>
      <c r="GWP166" s="584"/>
      <c r="GWQ166" s="584"/>
      <c r="GWR166" s="584"/>
      <c r="GWS166" s="584"/>
      <c r="GWT166" s="584"/>
      <c r="GWU166" s="584"/>
      <c r="GWV166" s="584"/>
      <c r="GWW166" s="584"/>
      <c r="GWX166" s="584"/>
      <c r="GWY166" s="584"/>
      <c r="GWZ166" s="584"/>
      <c r="GXA166" s="584"/>
      <c r="GXB166" s="584"/>
      <c r="GXC166" s="584"/>
      <c r="GXD166" s="584"/>
      <c r="GXE166" s="584"/>
      <c r="GXF166" s="584"/>
      <c r="GXG166" s="584"/>
      <c r="GXH166" s="584"/>
      <c r="GXI166" s="584"/>
      <c r="GXJ166" s="584"/>
      <c r="GXK166" s="584"/>
      <c r="GXL166" s="584"/>
      <c r="GXM166" s="584"/>
      <c r="GXN166" s="584"/>
      <c r="GXO166" s="584"/>
      <c r="GXP166" s="584"/>
      <c r="GXQ166" s="584"/>
      <c r="GXR166" s="584"/>
      <c r="GXS166" s="584"/>
      <c r="GXT166" s="584"/>
      <c r="GXU166" s="584"/>
      <c r="GXV166" s="584"/>
      <c r="GXW166" s="584"/>
      <c r="GXX166" s="584"/>
      <c r="GXY166" s="584"/>
      <c r="GXZ166" s="584"/>
      <c r="GYA166" s="584"/>
      <c r="GYB166" s="584"/>
      <c r="GYC166" s="584"/>
      <c r="GYD166" s="584"/>
      <c r="GYE166" s="584"/>
      <c r="GYF166" s="584"/>
      <c r="GYG166" s="584"/>
      <c r="GYH166" s="584"/>
      <c r="GYI166" s="584"/>
      <c r="GYJ166" s="584"/>
      <c r="GYK166" s="584"/>
      <c r="GYL166" s="584"/>
      <c r="GYM166" s="584"/>
      <c r="GYN166" s="584"/>
      <c r="GYO166" s="584"/>
      <c r="GYP166" s="584"/>
      <c r="GYQ166" s="584"/>
      <c r="GYR166" s="584"/>
      <c r="GYS166" s="584"/>
      <c r="GYT166" s="584"/>
      <c r="GYU166" s="584"/>
      <c r="GYV166" s="584"/>
      <c r="GYW166" s="584"/>
      <c r="GYX166" s="584"/>
      <c r="GYY166" s="584"/>
      <c r="GYZ166" s="584"/>
      <c r="GZA166" s="584"/>
      <c r="GZB166" s="584"/>
      <c r="GZC166" s="584"/>
      <c r="GZD166" s="584"/>
      <c r="GZE166" s="584"/>
      <c r="GZF166" s="584"/>
      <c r="GZG166" s="584"/>
      <c r="GZH166" s="584"/>
      <c r="GZI166" s="584"/>
      <c r="GZJ166" s="584"/>
      <c r="GZK166" s="584"/>
      <c r="GZL166" s="584"/>
      <c r="GZM166" s="584"/>
      <c r="GZN166" s="584"/>
      <c r="GZO166" s="584"/>
      <c r="GZP166" s="584"/>
      <c r="GZQ166" s="584"/>
      <c r="GZR166" s="584"/>
      <c r="GZS166" s="584"/>
      <c r="GZT166" s="584"/>
      <c r="GZU166" s="584"/>
      <c r="GZV166" s="584"/>
      <c r="GZW166" s="584"/>
      <c r="GZX166" s="584"/>
      <c r="GZY166" s="584"/>
      <c r="GZZ166" s="584"/>
      <c r="HAA166" s="584"/>
      <c r="HAB166" s="584"/>
      <c r="HAC166" s="584"/>
      <c r="HAD166" s="584"/>
      <c r="HAE166" s="584"/>
      <c r="HAF166" s="584"/>
      <c r="HAG166" s="584"/>
      <c r="HAH166" s="584"/>
      <c r="HAI166" s="584"/>
      <c r="HAJ166" s="584"/>
      <c r="HAK166" s="584"/>
      <c r="HAL166" s="584"/>
      <c r="HAM166" s="584"/>
      <c r="HAN166" s="584"/>
      <c r="HAO166" s="584"/>
      <c r="HAP166" s="584"/>
      <c r="HAQ166" s="584"/>
      <c r="HAR166" s="584"/>
      <c r="HAS166" s="584"/>
      <c r="HAT166" s="584"/>
      <c r="HAU166" s="584"/>
      <c r="HAV166" s="584"/>
      <c r="HAW166" s="584"/>
      <c r="HAX166" s="584"/>
      <c r="HAY166" s="584"/>
      <c r="HAZ166" s="584"/>
      <c r="HBA166" s="584"/>
      <c r="HBB166" s="584"/>
      <c r="HBC166" s="584"/>
      <c r="HBD166" s="584"/>
      <c r="HBE166" s="584"/>
      <c r="HBF166" s="584"/>
      <c r="HBG166" s="584"/>
      <c r="HBH166" s="584"/>
      <c r="HBI166" s="584"/>
      <c r="HBJ166" s="584"/>
      <c r="HBK166" s="584"/>
      <c r="HBL166" s="584"/>
      <c r="HBM166" s="584"/>
      <c r="HBN166" s="584"/>
      <c r="HBO166" s="584"/>
      <c r="HBP166" s="584"/>
      <c r="HBQ166" s="584"/>
      <c r="HBR166" s="584"/>
      <c r="HBS166" s="584"/>
      <c r="HBT166" s="584"/>
      <c r="HBU166" s="584"/>
      <c r="HBV166" s="584"/>
      <c r="HBW166" s="584"/>
      <c r="HBX166" s="584"/>
      <c r="HBY166" s="584"/>
      <c r="HBZ166" s="584"/>
      <c r="HCA166" s="584"/>
      <c r="HCB166" s="584"/>
      <c r="HCC166" s="584"/>
      <c r="HCD166" s="584"/>
      <c r="HCE166" s="584"/>
      <c r="HCF166" s="584"/>
      <c r="HCG166" s="584"/>
      <c r="HCH166" s="584"/>
      <c r="HCI166" s="584"/>
      <c r="HCJ166" s="584"/>
      <c r="HCK166" s="584"/>
      <c r="HCL166" s="584"/>
      <c r="HCM166" s="584"/>
      <c r="HCN166" s="584"/>
      <c r="HCO166" s="584"/>
      <c r="HCP166" s="584"/>
      <c r="HCQ166" s="584"/>
      <c r="HCR166" s="584"/>
      <c r="HCS166" s="584"/>
      <c r="HCT166" s="584"/>
      <c r="HCU166" s="584"/>
      <c r="HCV166" s="584"/>
      <c r="HCW166" s="584"/>
      <c r="HCX166" s="584"/>
      <c r="HCY166" s="584"/>
      <c r="HCZ166" s="584"/>
      <c r="HDA166" s="584"/>
      <c r="HDB166" s="584"/>
      <c r="HDC166" s="584"/>
      <c r="HDD166" s="584"/>
      <c r="HDE166" s="584"/>
      <c r="HDF166" s="584"/>
      <c r="HDG166" s="584"/>
      <c r="HDH166" s="584"/>
      <c r="HDI166" s="584"/>
      <c r="HDJ166" s="584"/>
      <c r="HDK166" s="584"/>
      <c r="HDL166" s="584"/>
      <c r="HDM166" s="584"/>
      <c r="HDN166" s="584"/>
      <c r="HDO166" s="584"/>
      <c r="HDP166" s="584"/>
      <c r="HDQ166" s="584"/>
      <c r="HDR166" s="584"/>
      <c r="HDS166" s="584"/>
      <c r="HDT166" s="584"/>
      <c r="HDU166" s="584"/>
      <c r="HDV166" s="584"/>
      <c r="HDW166" s="584"/>
      <c r="HDX166" s="584"/>
      <c r="HDY166" s="584"/>
      <c r="HDZ166" s="584"/>
      <c r="HEA166" s="584"/>
      <c r="HEB166" s="584"/>
      <c r="HEC166" s="584"/>
      <c r="HED166" s="584"/>
      <c r="HEE166" s="584"/>
      <c r="HEF166" s="584"/>
      <c r="HEG166" s="584"/>
      <c r="HEH166" s="584"/>
      <c r="HEI166" s="584"/>
      <c r="HEJ166" s="584"/>
      <c r="HEK166" s="584"/>
      <c r="HEL166" s="584"/>
      <c r="HEM166" s="584"/>
      <c r="HEN166" s="584"/>
      <c r="HEO166" s="584"/>
      <c r="HEP166" s="584"/>
      <c r="HEQ166" s="584"/>
      <c r="HER166" s="584"/>
      <c r="HES166" s="584"/>
      <c r="HET166" s="584"/>
      <c r="HEU166" s="584"/>
      <c r="HEV166" s="584"/>
      <c r="HEW166" s="584"/>
      <c r="HEX166" s="584"/>
      <c r="HEY166" s="584"/>
      <c r="HEZ166" s="584"/>
      <c r="HFA166" s="584"/>
      <c r="HFB166" s="584"/>
      <c r="HFC166" s="584"/>
      <c r="HFD166" s="584"/>
      <c r="HFE166" s="584"/>
      <c r="HFF166" s="584"/>
      <c r="HFG166" s="584"/>
      <c r="HFH166" s="584"/>
      <c r="HFI166" s="584"/>
      <c r="HFJ166" s="584"/>
      <c r="HFK166" s="584"/>
      <c r="HFL166" s="584"/>
      <c r="HFM166" s="584"/>
      <c r="HFN166" s="584"/>
      <c r="HFO166" s="584"/>
      <c r="HFP166" s="584"/>
      <c r="HFQ166" s="584"/>
      <c r="HFR166" s="584"/>
      <c r="HFS166" s="584"/>
      <c r="HFT166" s="584"/>
      <c r="HFU166" s="584"/>
      <c r="HFV166" s="584"/>
      <c r="HFW166" s="584"/>
      <c r="HFX166" s="584"/>
      <c r="HFY166" s="584"/>
      <c r="HFZ166" s="584"/>
      <c r="HGA166" s="584"/>
      <c r="HGB166" s="584"/>
      <c r="HGC166" s="584"/>
      <c r="HGD166" s="584"/>
      <c r="HGE166" s="584"/>
      <c r="HGF166" s="584"/>
      <c r="HGG166" s="584"/>
      <c r="HGH166" s="584"/>
      <c r="HGI166" s="584"/>
      <c r="HGJ166" s="584"/>
      <c r="HGK166" s="584"/>
      <c r="HGL166" s="584"/>
      <c r="HGM166" s="584"/>
      <c r="HGN166" s="584"/>
      <c r="HGO166" s="584"/>
      <c r="HGP166" s="584"/>
      <c r="HGQ166" s="584"/>
      <c r="HGR166" s="584"/>
      <c r="HGS166" s="584"/>
      <c r="HGT166" s="584"/>
      <c r="HGU166" s="584"/>
      <c r="HGV166" s="584"/>
      <c r="HGW166" s="584"/>
      <c r="HGX166" s="584"/>
      <c r="HGY166" s="584"/>
      <c r="HGZ166" s="584"/>
      <c r="HHA166" s="584"/>
      <c r="HHB166" s="584"/>
      <c r="HHC166" s="584"/>
      <c r="HHD166" s="584"/>
      <c r="HHE166" s="584"/>
      <c r="HHF166" s="584"/>
      <c r="HHG166" s="584"/>
      <c r="HHH166" s="584"/>
      <c r="HHI166" s="584"/>
      <c r="HHJ166" s="584"/>
      <c r="HHK166" s="584"/>
      <c r="HHL166" s="584"/>
      <c r="HHM166" s="584"/>
      <c r="HHN166" s="584"/>
      <c r="HHO166" s="584"/>
      <c r="HHP166" s="584"/>
      <c r="HHQ166" s="584"/>
      <c r="HHR166" s="584"/>
      <c r="HHS166" s="584"/>
      <c r="HHT166" s="584"/>
      <c r="HHU166" s="584"/>
      <c r="HHV166" s="584"/>
      <c r="HHW166" s="584"/>
      <c r="HHX166" s="584"/>
      <c r="HHY166" s="584"/>
      <c r="HHZ166" s="584"/>
      <c r="HIA166" s="584"/>
      <c r="HIB166" s="584"/>
      <c r="HIC166" s="584"/>
      <c r="HID166" s="584"/>
      <c r="HIE166" s="584"/>
      <c r="HIF166" s="584"/>
      <c r="HIG166" s="584"/>
      <c r="HIH166" s="584"/>
      <c r="HII166" s="584"/>
      <c r="HIJ166" s="584"/>
      <c r="HIK166" s="584"/>
      <c r="HIL166" s="584"/>
      <c r="HIM166" s="584"/>
      <c r="HIN166" s="584"/>
      <c r="HIO166" s="584"/>
      <c r="HIP166" s="584"/>
      <c r="HIQ166" s="584"/>
      <c r="HIR166" s="584"/>
      <c r="HIS166" s="584"/>
      <c r="HIT166" s="584"/>
      <c r="HIU166" s="584"/>
      <c r="HIV166" s="584"/>
      <c r="HIW166" s="584"/>
      <c r="HIX166" s="584"/>
      <c r="HIY166" s="584"/>
      <c r="HIZ166" s="584"/>
      <c r="HJA166" s="584"/>
      <c r="HJB166" s="584"/>
      <c r="HJC166" s="584"/>
      <c r="HJD166" s="584"/>
      <c r="HJE166" s="584"/>
      <c r="HJF166" s="584"/>
      <c r="HJG166" s="584"/>
      <c r="HJH166" s="584"/>
      <c r="HJI166" s="584"/>
      <c r="HJJ166" s="584"/>
      <c r="HJK166" s="584"/>
      <c r="HJL166" s="584"/>
      <c r="HJM166" s="584"/>
      <c r="HJN166" s="584"/>
      <c r="HJO166" s="584"/>
      <c r="HJP166" s="584"/>
      <c r="HJQ166" s="584"/>
      <c r="HJR166" s="584"/>
      <c r="HJS166" s="584"/>
      <c r="HJT166" s="584"/>
      <c r="HJU166" s="584"/>
      <c r="HJV166" s="584"/>
      <c r="HJW166" s="584"/>
      <c r="HJX166" s="584"/>
      <c r="HJY166" s="584"/>
      <c r="HJZ166" s="584"/>
      <c r="HKA166" s="584"/>
      <c r="HKB166" s="584"/>
      <c r="HKC166" s="584"/>
      <c r="HKD166" s="584"/>
      <c r="HKE166" s="584"/>
      <c r="HKF166" s="584"/>
      <c r="HKG166" s="584"/>
      <c r="HKH166" s="584"/>
      <c r="HKI166" s="584"/>
      <c r="HKJ166" s="584"/>
      <c r="HKK166" s="584"/>
      <c r="HKL166" s="584"/>
      <c r="HKM166" s="584"/>
      <c r="HKN166" s="584"/>
      <c r="HKO166" s="584"/>
      <c r="HKP166" s="584"/>
      <c r="HKQ166" s="584"/>
      <c r="HKR166" s="584"/>
      <c r="HKS166" s="584"/>
      <c r="HKT166" s="584"/>
      <c r="HKU166" s="584"/>
      <c r="HKV166" s="584"/>
      <c r="HKW166" s="584"/>
      <c r="HKX166" s="584"/>
      <c r="HKY166" s="584"/>
      <c r="HKZ166" s="584"/>
      <c r="HLA166" s="584"/>
      <c r="HLB166" s="584"/>
      <c r="HLC166" s="584"/>
      <c r="HLD166" s="584"/>
      <c r="HLE166" s="584"/>
      <c r="HLF166" s="584"/>
      <c r="HLG166" s="584"/>
      <c r="HLH166" s="584"/>
      <c r="HLI166" s="584"/>
      <c r="HLJ166" s="584"/>
      <c r="HLK166" s="584"/>
      <c r="HLL166" s="584"/>
      <c r="HLM166" s="584"/>
      <c r="HLN166" s="584"/>
      <c r="HLO166" s="584"/>
      <c r="HLP166" s="584"/>
      <c r="HLQ166" s="584"/>
      <c r="HLR166" s="584"/>
      <c r="HLS166" s="584"/>
      <c r="HLT166" s="584"/>
      <c r="HLU166" s="584"/>
      <c r="HLV166" s="584"/>
      <c r="HLW166" s="584"/>
      <c r="HLX166" s="584"/>
      <c r="HLY166" s="584"/>
      <c r="HLZ166" s="584"/>
      <c r="HMA166" s="584"/>
      <c r="HMB166" s="584"/>
      <c r="HMC166" s="584"/>
      <c r="HMD166" s="584"/>
      <c r="HME166" s="584"/>
      <c r="HMF166" s="584"/>
      <c r="HMG166" s="584"/>
      <c r="HMH166" s="584"/>
      <c r="HMI166" s="584"/>
      <c r="HMJ166" s="584"/>
      <c r="HMK166" s="584"/>
      <c r="HML166" s="584"/>
      <c r="HMM166" s="584"/>
      <c r="HMN166" s="584"/>
      <c r="HMO166" s="584"/>
      <c r="HMP166" s="584"/>
      <c r="HMQ166" s="584"/>
      <c r="HMR166" s="584"/>
      <c r="HMS166" s="584"/>
      <c r="HMT166" s="584"/>
      <c r="HMU166" s="584"/>
      <c r="HMV166" s="584"/>
      <c r="HMW166" s="584"/>
      <c r="HMX166" s="584"/>
      <c r="HMY166" s="584"/>
      <c r="HMZ166" s="584"/>
      <c r="HNA166" s="584"/>
      <c r="HNB166" s="584"/>
      <c r="HNC166" s="584"/>
      <c r="HND166" s="584"/>
      <c r="HNE166" s="584"/>
      <c r="HNF166" s="584"/>
      <c r="HNG166" s="584"/>
      <c r="HNH166" s="584"/>
      <c r="HNI166" s="584"/>
      <c r="HNJ166" s="584"/>
      <c r="HNK166" s="584"/>
      <c r="HNL166" s="584"/>
      <c r="HNM166" s="584"/>
      <c r="HNN166" s="584"/>
      <c r="HNO166" s="584"/>
      <c r="HNP166" s="584"/>
      <c r="HNQ166" s="584"/>
      <c r="HNR166" s="584"/>
      <c r="HNS166" s="584"/>
      <c r="HNT166" s="584"/>
      <c r="HNU166" s="584"/>
      <c r="HNV166" s="584"/>
      <c r="HNW166" s="584"/>
      <c r="HNX166" s="584"/>
      <c r="HNY166" s="584"/>
      <c r="HNZ166" s="584"/>
      <c r="HOA166" s="584"/>
      <c r="HOB166" s="584"/>
      <c r="HOC166" s="584"/>
      <c r="HOD166" s="584"/>
      <c r="HOE166" s="584"/>
      <c r="HOF166" s="584"/>
      <c r="HOG166" s="584"/>
      <c r="HOH166" s="584"/>
      <c r="HOI166" s="584"/>
      <c r="HOJ166" s="584"/>
      <c r="HOK166" s="584"/>
      <c r="HOL166" s="584"/>
      <c r="HOM166" s="584"/>
      <c r="HON166" s="584"/>
      <c r="HOO166" s="584"/>
      <c r="HOP166" s="584"/>
      <c r="HOQ166" s="584"/>
      <c r="HOR166" s="584"/>
      <c r="HOS166" s="584"/>
      <c r="HOT166" s="584"/>
      <c r="HOU166" s="584"/>
      <c r="HOV166" s="584"/>
      <c r="HOW166" s="584"/>
      <c r="HOX166" s="584"/>
      <c r="HOY166" s="584"/>
      <c r="HOZ166" s="584"/>
      <c r="HPA166" s="584"/>
      <c r="HPB166" s="584"/>
      <c r="HPC166" s="584"/>
      <c r="HPD166" s="584"/>
      <c r="HPE166" s="584"/>
      <c r="HPF166" s="584"/>
      <c r="HPG166" s="584"/>
      <c r="HPH166" s="584"/>
      <c r="HPI166" s="584"/>
      <c r="HPJ166" s="584"/>
      <c r="HPK166" s="584"/>
      <c r="HPL166" s="584"/>
      <c r="HPM166" s="584"/>
      <c r="HPN166" s="584"/>
      <c r="HPO166" s="584"/>
      <c r="HPP166" s="584"/>
      <c r="HPQ166" s="584"/>
      <c r="HPR166" s="584"/>
      <c r="HPS166" s="584"/>
      <c r="HPT166" s="584"/>
      <c r="HPU166" s="584"/>
      <c r="HPV166" s="584"/>
      <c r="HPW166" s="584"/>
      <c r="HPX166" s="584"/>
      <c r="HPY166" s="584"/>
      <c r="HPZ166" s="584"/>
      <c r="HQA166" s="584"/>
      <c r="HQB166" s="584"/>
      <c r="HQC166" s="584"/>
      <c r="HQD166" s="584"/>
      <c r="HQE166" s="584"/>
      <c r="HQF166" s="584"/>
      <c r="HQG166" s="584"/>
      <c r="HQH166" s="584"/>
      <c r="HQI166" s="584"/>
      <c r="HQJ166" s="584"/>
      <c r="HQK166" s="584"/>
      <c r="HQL166" s="584"/>
      <c r="HQM166" s="584"/>
      <c r="HQN166" s="584"/>
      <c r="HQO166" s="584"/>
      <c r="HQP166" s="584"/>
      <c r="HQQ166" s="584"/>
      <c r="HQR166" s="584"/>
      <c r="HQS166" s="584"/>
      <c r="HQT166" s="584"/>
      <c r="HQU166" s="584"/>
      <c r="HQV166" s="584"/>
      <c r="HQW166" s="584"/>
      <c r="HQX166" s="584"/>
      <c r="HQY166" s="584"/>
      <c r="HQZ166" s="584"/>
      <c r="HRA166" s="584"/>
      <c r="HRB166" s="584"/>
      <c r="HRC166" s="584"/>
      <c r="HRD166" s="584"/>
      <c r="HRE166" s="584"/>
      <c r="HRF166" s="584"/>
      <c r="HRG166" s="584"/>
      <c r="HRH166" s="584"/>
      <c r="HRI166" s="584"/>
      <c r="HRJ166" s="584"/>
      <c r="HRK166" s="584"/>
      <c r="HRL166" s="584"/>
      <c r="HRM166" s="584"/>
      <c r="HRN166" s="584"/>
      <c r="HRO166" s="584"/>
      <c r="HRP166" s="584"/>
      <c r="HRQ166" s="584"/>
      <c r="HRR166" s="584"/>
      <c r="HRS166" s="584"/>
      <c r="HRT166" s="584"/>
      <c r="HRU166" s="584"/>
      <c r="HRV166" s="584"/>
      <c r="HRW166" s="584"/>
      <c r="HRX166" s="584"/>
      <c r="HRY166" s="584"/>
      <c r="HRZ166" s="584"/>
      <c r="HSA166" s="584"/>
      <c r="HSB166" s="584"/>
      <c r="HSC166" s="584"/>
      <c r="HSD166" s="584"/>
      <c r="HSE166" s="584"/>
      <c r="HSF166" s="584"/>
      <c r="HSG166" s="584"/>
      <c r="HSH166" s="584"/>
      <c r="HSI166" s="584"/>
      <c r="HSJ166" s="584"/>
      <c r="HSK166" s="584"/>
      <c r="HSL166" s="584"/>
      <c r="HSM166" s="584"/>
      <c r="HSN166" s="584"/>
      <c r="HSO166" s="584"/>
      <c r="HSP166" s="584"/>
      <c r="HSQ166" s="584"/>
      <c r="HSR166" s="584"/>
      <c r="HSS166" s="584"/>
      <c r="HST166" s="584"/>
      <c r="HSU166" s="584"/>
      <c r="HSV166" s="584"/>
      <c r="HSW166" s="584"/>
      <c r="HSX166" s="584"/>
      <c r="HSY166" s="584"/>
      <c r="HSZ166" s="584"/>
      <c r="HTA166" s="584"/>
      <c r="HTB166" s="584"/>
      <c r="HTC166" s="584"/>
      <c r="HTD166" s="584"/>
      <c r="HTE166" s="584"/>
      <c r="HTF166" s="584"/>
      <c r="HTG166" s="584"/>
      <c r="HTH166" s="584"/>
      <c r="HTI166" s="584"/>
      <c r="HTJ166" s="584"/>
      <c r="HTK166" s="584"/>
      <c r="HTL166" s="584"/>
      <c r="HTM166" s="584"/>
      <c r="HTN166" s="584"/>
      <c r="HTO166" s="584"/>
      <c r="HTP166" s="584"/>
      <c r="HTQ166" s="584"/>
      <c r="HTR166" s="584"/>
      <c r="HTS166" s="584"/>
      <c r="HTT166" s="584"/>
      <c r="HTU166" s="584"/>
      <c r="HTV166" s="584"/>
      <c r="HTW166" s="584"/>
      <c r="HTX166" s="584"/>
      <c r="HTY166" s="584"/>
      <c r="HTZ166" s="584"/>
      <c r="HUA166" s="584"/>
      <c r="HUB166" s="584"/>
      <c r="HUC166" s="584"/>
      <c r="HUD166" s="584"/>
      <c r="HUE166" s="584"/>
      <c r="HUF166" s="584"/>
      <c r="HUG166" s="584"/>
      <c r="HUH166" s="584"/>
      <c r="HUI166" s="584"/>
      <c r="HUJ166" s="584"/>
      <c r="HUK166" s="584"/>
      <c r="HUL166" s="584"/>
      <c r="HUM166" s="584"/>
      <c r="HUN166" s="584"/>
      <c r="HUO166" s="584"/>
      <c r="HUP166" s="584"/>
      <c r="HUQ166" s="584"/>
      <c r="HUR166" s="584"/>
      <c r="HUS166" s="584"/>
      <c r="HUT166" s="584"/>
      <c r="HUU166" s="584"/>
      <c r="HUV166" s="584"/>
      <c r="HUW166" s="584"/>
      <c r="HUX166" s="584"/>
      <c r="HUY166" s="584"/>
      <c r="HUZ166" s="584"/>
      <c r="HVA166" s="584"/>
      <c r="HVB166" s="584"/>
      <c r="HVC166" s="584"/>
      <c r="HVD166" s="584"/>
      <c r="HVE166" s="584"/>
      <c r="HVF166" s="584"/>
      <c r="HVG166" s="584"/>
      <c r="HVH166" s="584"/>
      <c r="HVI166" s="584"/>
      <c r="HVJ166" s="584"/>
      <c r="HVK166" s="584"/>
      <c r="HVL166" s="584"/>
      <c r="HVM166" s="584"/>
      <c r="HVN166" s="584"/>
      <c r="HVO166" s="584"/>
      <c r="HVP166" s="584"/>
      <c r="HVQ166" s="584"/>
      <c r="HVR166" s="584"/>
      <c r="HVS166" s="584"/>
      <c r="HVT166" s="584"/>
      <c r="HVU166" s="584"/>
      <c r="HVV166" s="584"/>
      <c r="HVW166" s="584"/>
      <c r="HVX166" s="584"/>
      <c r="HVY166" s="584"/>
      <c r="HVZ166" s="584"/>
      <c r="HWA166" s="584"/>
      <c r="HWB166" s="584"/>
      <c r="HWC166" s="584"/>
      <c r="HWD166" s="584"/>
      <c r="HWE166" s="584"/>
      <c r="HWF166" s="584"/>
      <c r="HWG166" s="584"/>
      <c r="HWH166" s="584"/>
      <c r="HWI166" s="584"/>
      <c r="HWJ166" s="584"/>
      <c r="HWK166" s="584"/>
      <c r="HWL166" s="584"/>
      <c r="HWM166" s="584"/>
      <c r="HWN166" s="584"/>
      <c r="HWO166" s="584"/>
      <c r="HWP166" s="584"/>
      <c r="HWQ166" s="584"/>
      <c r="HWR166" s="584"/>
      <c r="HWS166" s="584"/>
      <c r="HWT166" s="584"/>
      <c r="HWU166" s="584"/>
      <c r="HWV166" s="584"/>
      <c r="HWW166" s="584"/>
      <c r="HWX166" s="584"/>
      <c r="HWY166" s="584"/>
      <c r="HWZ166" s="584"/>
      <c r="HXA166" s="584"/>
      <c r="HXB166" s="584"/>
      <c r="HXC166" s="584"/>
      <c r="HXD166" s="584"/>
      <c r="HXE166" s="584"/>
      <c r="HXF166" s="584"/>
      <c r="HXG166" s="584"/>
      <c r="HXH166" s="584"/>
      <c r="HXI166" s="584"/>
      <c r="HXJ166" s="584"/>
      <c r="HXK166" s="584"/>
      <c r="HXL166" s="584"/>
      <c r="HXM166" s="584"/>
      <c r="HXN166" s="584"/>
      <c r="HXO166" s="584"/>
      <c r="HXP166" s="584"/>
      <c r="HXQ166" s="584"/>
      <c r="HXR166" s="584"/>
      <c r="HXS166" s="584"/>
      <c r="HXT166" s="584"/>
      <c r="HXU166" s="584"/>
      <c r="HXV166" s="584"/>
      <c r="HXW166" s="584"/>
      <c r="HXX166" s="584"/>
      <c r="HXY166" s="584"/>
      <c r="HXZ166" s="584"/>
      <c r="HYA166" s="584"/>
      <c r="HYB166" s="584"/>
      <c r="HYC166" s="584"/>
      <c r="HYD166" s="584"/>
      <c r="HYE166" s="584"/>
      <c r="HYF166" s="584"/>
      <c r="HYG166" s="584"/>
      <c r="HYH166" s="584"/>
      <c r="HYI166" s="584"/>
      <c r="HYJ166" s="584"/>
      <c r="HYK166" s="584"/>
      <c r="HYL166" s="584"/>
      <c r="HYM166" s="584"/>
      <c r="HYN166" s="584"/>
      <c r="HYO166" s="584"/>
      <c r="HYP166" s="584"/>
      <c r="HYQ166" s="584"/>
      <c r="HYR166" s="584"/>
      <c r="HYS166" s="584"/>
      <c r="HYT166" s="584"/>
      <c r="HYU166" s="584"/>
      <c r="HYV166" s="584"/>
      <c r="HYW166" s="584"/>
      <c r="HYX166" s="584"/>
      <c r="HYY166" s="584"/>
      <c r="HYZ166" s="584"/>
      <c r="HZA166" s="584"/>
      <c r="HZB166" s="584"/>
      <c r="HZC166" s="584"/>
      <c r="HZD166" s="584"/>
      <c r="HZE166" s="584"/>
      <c r="HZF166" s="584"/>
      <c r="HZG166" s="584"/>
      <c r="HZH166" s="584"/>
      <c r="HZI166" s="584"/>
      <c r="HZJ166" s="584"/>
      <c r="HZK166" s="584"/>
      <c r="HZL166" s="584"/>
      <c r="HZM166" s="584"/>
      <c r="HZN166" s="584"/>
      <c r="HZO166" s="584"/>
      <c r="HZP166" s="584"/>
      <c r="HZQ166" s="584"/>
      <c r="HZR166" s="584"/>
      <c r="HZS166" s="584"/>
      <c r="HZT166" s="584"/>
      <c r="HZU166" s="584"/>
      <c r="HZV166" s="584"/>
      <c r="HZW166" s="584"/>
      <c r="HZX166" s="584"/>
      <c r="HZY166" s="584"/>
      <c r="HZZ166" s="584"/>
      <c r="IAA166" s="584"/>
      <c r="IAB166" s="584"/>
      <c r="IAC166" s="584"/>
      <c r="IAD166" s="584"/>
      <c r="IAE166" s="584"/>
      <c r="IAF166" s="584"/>
      <c r="IAG166" s="584"/>
      <c r="IAH166" s="584"/>
      <c r="IAI166" s="584"/>
      <c r="IAJ166" s="584"/>
      <c r="IAK166" s="584"/>
      <c r="IAL166" s="584"/>
      <c r="IAM166" s="584"/>
      <c r="IAN166" s="584"/>
      <c r="IAO166" s="584"/>
      <c r="IAP166" s="584"/>
      <c r="IAQ166" s="584"/>
      <c r="IAR166" s="584"/>
      <c r="IAS166" s="584"/>
      <c r="IAT166" s="584"/>
      <c r="IAU166" s="584"/>
      <c r="IAV166" s="584"/>
      <c r="IAW166" s="584"/>
      <c r="IAX166" s="584"/>
      <c r="IAY166" s="584"/>
      <c r="IAZ166" s="584"/>
      <c r="IBA166" s="584"/>
      <c r="IBB166" s="584"/>
      <c r="IBC166" s="584"/>
      <c r="IBD166" s="584"/>
      <c r="IBE166" s="584"/>
      <c r="IBF166" s="584"/>
      <c r="IBG166" s="584"/>
      <c r="IBH166" s="584"/>
      <c r="IBI166" s="584"/>
      <c r="IBJ166" s="584"/>
      <c r="IBK166" s="584"/>
      <c r="IBL166" s="584"/>
      <c r="IBM166" s="584"/>
      <c r="IBN166" s="584"/>
      <c r="IBO166" s="584"/>
      <c r="IBP166" s="584"/>
      <c r="IBQ166" s="584"/>
      <c r="IBR166" s="584"/>
      <c r="IBS166" s="584"/>
      <c r="IBT166" s="584"/>
      <c r="IBU166" s="584"/>
      <c r="IBV166" s="584"/>
      <c r="IBW166" s="584"/>
      <c r="IBX166" s="584"/>
      <c r="IBY166" s="584"/>
      <c r="IBZ166" s="584"/>
      <c r="ICA166" s="584"/>
      <c r="ICB166" s="584"/>
      <c r="ICC166" s="584"/>
      <c r="ICD166" s="584"/>
      <c r="ICE166" s="584"/>
      <c r="ICF166" s="584"/>
      <c r="ICG166" s="584"/>
      <c r="ICH166" s="584"/>
      <c r="ICI166" s="584"/>
      <c r="ICJ166" s="584"/>
      <c r="ICK166" s="584"/>
      <c r="ICL166" s="584"/>
      <c r="ICM166" s="584"/>
      <c r="ICN166" s="584"/>
      <c r="ICO166" s="584"/>
      <c r="ICP166" s="584"/>
      <c r="ICQ166" s="584"/>
      <c r="ICR166" s="584"/>
      <c r="ICS166" s="584"/>
      <c r="ICT166" s="584"/>
      <c r="ICU166" s="584"/>
      <c r="ICV166" s="584"/>
      <c r="ICW166" s="584"/>
      <c r="ICX166" s="584"/>
      <c r="ICY166" s="584"/>
      <c r="ICZ166" s="584"/>
      <c r="IDA166" s="584"/>
      <c r="IDB166" s="584"/>
      <c r="IDC166" s="584"/>
      <c r="IDD166" s="584"/>
      <c r="IDE166" s="584"/>
      <c r="IDF166" s="584"/>
      <c r="IDG166" s="584"/>
      <c r="IDH166" s="584"/>
      <c r="IDI166" s="584"/>
      <c r="IDJ166" s="584"/>
      <c r="IDK166" s="584"/>
      <c r="IDL166" s="584"/>
      <c r="IDM166" s="584"/>
      <c r="IDN166" s="584"/>
      <c r="IDO166" s="584"/>
      <c r="IDP166" s="584"/>
      <c r="IDQ166" s="584"/>
      <c r="IDR166" s="584"/>
      <c r="IDS166" s="584"/>
      <c r="IDT166" s="584"/>
      <c r="IDU166" s="584"/>
      <c r="IDV166" s="584"/>
      <c r="IDW166" s="584"/>
      <c r="IDX166" s="584"/>
      <c r="IDY166" s="584"/>
      <c r="IDZ166" s="584"/>
      <c r="IEA166" s="584"/>
      <c r="IEB166" s="584"/>
      <c r="IEC166" s="584"/>
      <c r="IED166" s="584"/>
      <c r="IEE166" s="584"/>
      <c r="IEF166" s="584"/>
      <c r="IEG166" s="584"/>
      <c r="IEH166" s="584"/>
      <c r="IEI166" s="584"/>
      <c r="IEJ166" s="584"/>
      <c r="IEK166" s="584"/>
      <c r="IEL166" s="584"/>
      <c r="IEM166" s="584"/>
      <c r="IEN166" s="584"/>
      <c r="IEO166" s="584"/>
      <c r="IEP166" s="584"/>
      <c r="IEQ166" s="584"/>
      <c r="IER166" s="584"/>
      <c r="IES166" s="584"/>
      <c r="IET166" s="584"/>
      <c r="IEU166" s="584"/>
      <c r="IEV166" s="584"/>
      <c r="IEW166" s="584"/>
      <c r="IEX166" s="584"/>
      <c r="IEY166" s="584"/>
      <c r="IEZ166" s="584"/>
      <c r="IFA166" s="584"/>
      <c r="IFB166" s="584"/>
      <c r="IFC166" s="584"/>
      <c r="IFD166" s="584"/>
      <c r="IFE166" s="584"/>
      <c r="IFF166" s="584"/>
      <c r="IFG166" s="584"/>
      <c r="IFH166" s="584"/>
      <c r="IFI166" s="584"/>
      <c r="IFJ166" s="584"/>
      <c r="IFK166" s="584"/>
      <c r="IFL166" s="584"/>
      <c r="IFM166" s="584"/>
      <c r="IFN166" s="584"/>
      <c r="IFO166" s="584"/>
      <c r="IFP166" s="584"/>
      <c r="IFQ166" s="584"/>
      <c r="IFR166" s="584"/>
      <c r="IFS166" s="584"/>
      <c r="IFT166" s="584"/>
      <c r="IFU166" s="584"/>
      <c r="IFV166" s="584"/>
      <c r="IFW166" s="584"/>
      <c r="IFX166" s="584"/>
      <c r="IFY166" s="584"/>
      <c r="IFZ166" s="584"/>
      <c r="IGA166" s="584"/>
      <c r="IGB166" s="584"/>
      <c r="IGC166" s="584"/>
      <c r="IGD166" s="584"/>
      <c r="IGE166" s="584"/>
      <c r="IGF166" s="584"/>
      <c r="IGG166" s="584"/>
      <c r="IGH166" s="584"/>
      <c r="IGI166" s="584"/>
      <c r="IGJ166" s="584"/>
      <c r="IGK166" s="584"/>
      <c r="IGL166" s="584"/>
      <c r="IGM166" s="584"/>
      <c r="IGN166" s="584"/>
      <c r="IGO166" s="584"/>
      <c r="IGP166" s="584"/>
      <c r="IGQ166" s="584"/>
      <c r="IGR166" s="584"/>
      <c r="IGS166" s="584"/>
      <c r="IGT166" s="584"/>
      <c r="IGU166" s="584"/>
      <c r="IGV166" s="584"/>
      <c r="IGW166" s="584"/>
      <c r="IGX166" s="584"/>
      <c r="IGY166" s="584"/>
      <c r="IGZ166" s="584"/>
      <c r="IHA166" s="584"/>
      <c r="IHB166" s="584"/>
      <c r="IHC166" s="584"/>
      <c r="IHD166" s="584"/>
      <c r="IHE166" s="584"/>
      <c r="IHF166" s="584"/>
      <c r="IHG166" s="584"/>
      <c r="IHH166" s="584"/>
      <c r="IHI166" s="584"/>
      <c r="IHJ166" s="584"/>
      <c r="IHK166" s="584"/>
      <c r="IHL166" s="584"/>
      <c r="IHM166" s="584"/>
      <c r="IHN166" s="584"/>
      <c r="IHO166" s="584"/>
      <c r="IHP166" s="584"/>
      <c r="IHQ166" s="584"/>
      <c r="IHR166" s="584"/>
      <c r="IHS166" s="584"/>
      <c r="IHT166" s="584"/>
      <c r="IHU166" s="584"/>
      <c r="IHV166" s="584"/>
      <c r="IHW166" s="584"/>
      <c r="IHX166" s="584"/>
      <c r="IHY166" s="584"/>
      <c r="IHZ166" s="584"/>
      <c r="IIA166" s="584"/>
      <c r="IIB166" s="584"/>
      <c r="IIC166" s="584"/>
      <c r="IID166" s="584"/>
      <c r="IIE166" s="584"/>
      <c r="IIF166" s="584"/>
      <c r="IIG166" s="584"/>
      <c r="IIH166" s="584"/>
      <c r="III166" s="584"/>
      <c r="IIJ166" s="584"/>
      <c r="IIK166" s="584"/>
      <c r="IIL166" s="584"/>
      <c r="IIM166" s="584"/>
      <c r="IIN166" s="584"/>
      <c r="IIO166" s="584"/>
      <c r="IIP166" s="584"/>
      <c r="IIQ166" s="584"/>
      <c r="IIR166" s="584"/>
      <c r="IIS166" s="584"/>
      <c r="IIT166" s="584"/>
      <c r="IIU166" s="584"/>
      <c r="IIV166" s="584"/>
      <c r="IIW166" s="584"/>
      <c r="IIX166" s="584"/>
      <c r="IIY166" s="584"/>
      <c r="IIZ166" s="584"/>
      <c r="IJA166" s="584"/>
      <c r="IJB166" s="584"/>
      <c r="IJC166" s="584"/>
      <c r="IJD166" s="584"/>
      <c r="IJE166" s="584"/>
      <c r="IJF166" s="584"/>
      <c r="IJG166" s="584"/>
      <c r="IJH166" s="584"/>
      <c r="IJI166" s="584"/>
      <c r="IJJ166" s="584"/>
      <c r="IJK166" s="584"/>
      <c r="IJL166" s="584"/>
      <c r="IJM166" s="584"/>
      <c r="IJN166" s="584"/>
      <c r="IJO166" s="584"/>
      <c r="IJP166" s="584"/>
      <c r="IJQ166" s="584"/>
      <c r="IJR166" s="584"/>
      <c r="IJS166" s="584"/>
      <c r="IJT166" s="584"/>
      <c r="IJU166" s="584"/>
      <c r="IJV166" s="584"/>
      <c r="IJW166" s="584"/>
      <c r="IJX166" s="584"/>
      <c r="IJY166" s="584"/>
      <c r="IJZ166" s="584"/>
      <c r="IKA166" s="584"/>
      <c r="IKB166" s="584"/>
      <c r="IKC166" s="584"/>
      <c r="IKD166" s="584"/>
      <c r="IKE166" s="584"/>
      <c r="IKF166" s="584"/>
      <c r="IKG166" s="584"/>
      <c r="IKH166" s="584"/>
      <c r="IKI166" s="584"/>
      <c r="IKJ166" s="584"/>
      <c r="IKK166" s="584"/>
      <c r="IKL166" s="584"/>
      <c r="IKM166" s="584"/>
      <c r="IKN166" s="584"/>
      <c r="IKO166" s="584"/>
      <c r="IKP166" s="584"/>
      <c r="IKQ166" s="584"/>
      <c r="IKR166" s="584"/>
      <c r="IKS166" s="584"/>
      <c r="IKT166" s="584"/>
      <c r="IKU166" s="584"/>
      <c r="IKV166" s="584"/>
      <c r="IKW166" s="584"/>
      <c r="IKX166" s="584"/>
      <c r="IKY166" s="584"/>
      <c r="IKZ166" s="584"/>
      <c r="ILA166" s="584"/>
      <c r="ILB166" s="584"/>
      <c r="ILC166" s="584"/>
      <c r="ILD166" s="584"/>
      <c r="ILE166" s="584"/>
      <c r="ILF166" s="584"/>
      <c r="ILG166" s="584"/>
      <c r="ILH166" s="584"/>
      <c r="ILI166" s="584"/>
      <c r="ILJ166" s="584"/>
      <c r="ILK166" s="584"/>
      <c r="ILL166" s="584"/>
      <c r="ILM166" s="584"/>
      <c r="ILN166" s="584"/>
      <c r="ILO166" s="584"/>
      <c r="ILP166" s="584"/>
      <c r="ILQ166" s="584"/>
      <c r="ILR166" s="584"/>
      <c r="ILS166" s="584"/>
      <c r="ILT166" s="584"/>
      <c r="ILU166" s="584"/>
      <c r="ILV166" s="584"/>
      <c r="ILW166" s="584"/>
      <c r="ILX166" s="584"/>
      <c r="ILY166" s="584"/>
      <c r="ILZ166" s="584"/>
      <c r="IMA166" s="584"/>
      <c r="IMB166" s="584"/>
      <c r="IMC166" s="584"/>
      <c r="IMD166" s="584"/>
      <c r="IME166" s="584"/>
      <c r="IMF166" s="584"/>
      <c r="IMG166" s="584"/>
      <c r="IMH166" s="584"/>
      <c r="IMI166" s="584"/>
      <c r="IMJ166" s="584"/>
      <c r="IMK166" s="584"/>
      <c r="IML166" s="584"/>
      <c r="IMM166" s="584"/>
      <c r="IMN166" s="584"/>
      <c r="IMO166" s="584"/>
      <c r="IMP166" s="584"/>
      <c r="IMQ166" s="584"/>
      <c r="IMR166" s="584"/>
      <c r="IMS166" s="584"/>
      <c r="IMT166" s="584"/>
      <c r="IMU166" s="584"/>
      <c r="IMV166" s="584"/>
      <c r="IMW166" s="584"/>
      <c r="IMX166" s="584"/>
      <c r="IMY166" s="584"/>
      <c r="IMZ166" s="584"/>
      <c r="INA166" s="584"/>
      <c r="INB166" s="584"/>
      <c r="INC166" s="584"/>
      <c r="IND166" s="584"/>
      <c r="INE166" s="584"/>
      <c r="INF166" s="584"/>
      <c r="ING166" s="584"/>
      <c r="INH166" s="584"/>
      <c r="INI166" s="584"/>
      <c r="INJ166" s="584"/>
      <c r="INK166" s="584"/>
      <c r="INL166" s="584"/>
      <c r="INM166" s="584"/>
      <c r="INN166" s="584"/>
      <c r="INO166" s="584"/>
      <c r="INP166" s="584"/>
      <c r="INQ166" s="584"/>
      <c r="INR166" s="584"/>
      <c r="INS166" s="584"/>
      <c r="INT166" s="584"/>
      <c r="INU166" s="584"/>
      <c r="INV166" s="584"/>
      <c r="INW166" s="584"/>
      <c r="INX166" s="584"/>
      <c r="INY166" s="584"/>
      <c r="INZ166" s="584"/>
      <c r="IOA166" s="584"/>
      <c r="IOB166" s="584"/>
      <c r="IOC166" s="584"/>
      <c r="IOD166" s="584"/>
      <c r="IOE166" s="584"/>
      <c r="IOF166" s="584"/>
      <c r="IOG166" s="584"/>
      <c r="IOH166" s="584"/>
      <c r="IOI166" s="584"/>
      <c r="IOJ166" s="584"/>
      <c r="IOK166" s="584"/>
      <c r="IOL166" s="584"/>
      <c r="IOM166" s="584"/>
      <c r="ION166" s="584"/>
      <c r="IOO166" s="584"/>
      <c r="IOP166" s="584"/>
      <c r="IOQ166" s="584"/>
      <c r="IOR166" s="584"/>
      <c r="IOS166" s="584"/>
      <c r="IOT166" s="584"/>
      <c r="IOU166" s="584"/>
      <c r="IOV166" s="584"/>
      <c r="IOW166" s="584"/>
      <c r="IOX166" s="584"/>
      <c r="IOY166" s="584"/>
      <c r="IOZ166" s="584"/>
      <c r="IPA166" s="584"/>
      <c r="IPB166" s="584"/>
      <c r="IPC166" s="584"/>
      <c r="IPD166" s="584"/>
      <c r="IPE166" s="584"/>
      <c r="IPF166" s="584"/>
      <c r="IPG166" s="584"/>
      <c r="IPH166" s="584"/>
      <c r="IPI166" s="584"/>
      <c r="IPJ166" s="584"/>
      <c r="IPK166" s="584"/>
      <c r="IPL166" s="584"/>
      <c r="IPM166" s="584"/>
      <c r="IPN166" s="584"/>
      <c r="IPO166" s="584"/>
      <c r="IPP166" s="584"/>
      <c r="IPQ166" s="584"/>
      <c r="IPR166" s="584"/>
      <c r="IPS166" s="584"/>
      <c r="IPT166" s="584"/>
      <c r="IPU166" s="584"/>
      <c r="IPV166" s="584"/>
      <c r="IPW166" s="584"/>
      <c r="IPX166" s="584"/>
      <c r="IPY166" s="584"/>
      <c r="IPZ166" s="584"/>
      <c r="IQA166" s="584"/>
      <c r="IQB166" s="584"/>
      <c r="IQC166" s="584"/>
      <c r="IQD166" s="584"/>
      <c r="IQE166" s="584"/>
      <c r="IQF166" s="584"/>
      <c r="IQG166" s="584"/>
      <c r="IQH166" s="584"/>
      <c r="IQI166" s="584"/>
      <c r="IQJ166" s="584"/>
      <c r="IQK166" s="584"/>
      <c r="IQL166" s="584"/>
      <c r="IQM166" s="584"/>
      <c r="IQN166" s="584"/>
      <c r="IQO166" s="584"/>
      <c r="IQP166" s="584"/>
      <c r="IQQ166" s="584"/>
      <c r="IQR166" s="584"/>
      <c r="IQS166" s="584"/>
      <c r="IQT166" s="584"/>
      <c r="IQU166" s="584"/>
      <c r="IQV166" s="584"/>
      <c r="IQW166" s="584"/>
      <c r="IQX166" s="584"/>
      <c r="IQY166" s="584"/>
      <c r="IQZ166" s="584"/>
      <c r="IRA166" s="584"/>
      <c r="IRB166" s="584"/>
      <c r="IRC166" s="584"/>
      <c r="IRD166" s="584"/>
      <c r="IRE166" s="584"/>
      <c r="IRF166" s="584"/>
      <c r="IRG166" s="584"/>
      <c r="IRH166" s="584"/>
      <c r="IRI166" s="584"/>
      <c r="IRJ166" s="584"/>
      <c r="IRK166" s="584"/>
      <c r="IRL166" s="584"/>
      <c r="IRM166" s="584"/>
      <c r="IRN166" s="584"/>
      <c r="IRO166" s="584"/>
      <c r="IRP166" s="584"/>
      <c r="IRQ166" s="584"/>
      <c r="IRR166" s="584"/>
      <c r="IRS166" s="584"/>
      <c r="IRT166" s="584"/>
      <c r="IRU166" s="584"/>
      <c r="IRV166" s="584"/>
      <c r="IRW166" s="584"/>
      <c r="IRX166" s="584"/>
      <c r="IRY166" s="584"/>
      <c r="IRZ166" s="584"/>
      <c r="ISA166" s="584"/>
      <c r="ISB166" s="584"/>
      <c r="ISC166" s="584"/>
      <c r="ISD166" s="584"/>
      <c r="ISE166" s="584"/>
      <c r="ISF166" s="584"/>
      <c r="ISG166" s="584"/>
      <c r="ISH166" s="584"/>
      <c r="ISI166" s="584"/>
      <c r="ISJ166" s="584"/>
      <c r="ISK166" s="584"/>
      <c r="ISL166" s="584"/>
      <c r="ISM166" s="584"/>
      <c r="ISN166" s="584"/>
      <c r="ISO166" s="584"/>
      <c r="ISP166" s="584"/>
      <c r="ISQ166" s="584"/>
      <c r="ISR166" s="584"/>
      <c r="ISS166" s="584"/>
      <c r="IST166" s="584"/>
      <c r="ISU166" s="584"/>
      <c r="ISV166" s="584"/>
      <c r="ISW166" s="584"/>
      <c r="ISX166" s="584"/>
      <c r="ISY166" s="584"/>
      <c r="ISZ166" s="584"/>
      <c r="ITA166" s="584"/>
      <c r="ITB166" s="584"/>
      <c r="ITC166" s="584"/>
      <c r="ITD166" s="584"/>
      <c r="ITE166" s="584"/>
      <c r="ITF166" s="584"/>
      <c r="ITG166" s="584"/>
      <c r="ITH166" s="584"/>
      <c r="ITI166" s="584"/>
      <c r="ITJ166" s="584"/>
      <c r="ITK166" s="584"/>
      <c r="ITL166" s="584"/>
      <c r="ITM166" s="584"/>
      <c r="ITN166" s="584"/>
      <c r="ITO166" s="584"/>
      <c r="ITP166" s="584"/>
      <c r="ITQ166" s="584"/>
      <c r="ITR166" s="584"/>
      <c r="ITS166" s="584"/>
      <c r="ITT166" s="584"/>
      <c r="ITU166" s="584"/>
      <c r="ITV166" s="584"/>
      <c r="ITW166" s="584"/>
      <c r="ITX166" s="584"/>
      <c r="ITY166" s="584"/>
      <c r="ITZ166" s="584"/>
      <c r="IUA166" s="584"/>
      <c r="IUB166" s="584"/>
      <c r="IUC166" s="584"/>
      <c r="IUD166" s="584"/>
      <c r="IUE166" s="584"/>
      <c r="IUF166" s="584"/>
      <c r="IUG166" s="584"/>
      <c r="IUH166" s="584"/>
      <c r="IUI166" s="584"/>
      <c r="IUJ166" s="584"/>
      <c r="IUK166" s="584"/>
      <c r="IUL166" s="584"/>
      <c r="IUM166" s="584"/>
      <c r="IUN166" s="584"/>
      <c r="IUO166" s="584"/>
      <c r="IUP166" s="584"/>
      <c r="IUQ166" s="584"/>
      <c r="IUR166" s="584"/>
      <c r="IUS166" s="584"/>
      <c r="IUT166" s="584"/>
      <c r="IUU166" s="584"/>
      <c r="IUV166" s="584"/>
      <c r="IUW166" s="584"/>
      <c r="IUX166" s="584"/>
      <c r="IUY166" s="584"/>
      <c r="IUZ166" s="584"/>
      <c r="IVA166" s="584"/>
      <c r="IVB166" s="584"/>
      <c r="IVC166" s="584"/>
      <c r="IVD166" s="584"/>
      <c r="IVE166" s="584"/>
      <c r="IVF166" s="584"/>
      <c r="IVG166" s="584"/>
      <c r="IVH166" s="584"/>
      <c r="IVI166" s="584"/>
      <c r="IVJ166" s="584"/>
      <c r="IVK166" s="584"/>
      <c r="IVL166" s="584"/>
      <c r="IVM166" s="584"/>
      <c r="IVN166" s="584"/>
      <c r="IVO166" s="584"/>
      <c r="IVP166" s="584"/>
      <c r="IVQ166" s="584"/>
      <c r="IVR166" s="584"/>
      <c r="IVS166" s="584"/>
      <c r="IVT166" s="584"/>
      <c r="IVU166" s="584"/>
      <c r="IVV166" s="584"/>
      <c r="IVW166" s="584"/>
      <c r="IVX166" s="584"/>
      <c r="IVY166" s="584"/>
      <c r="IVZ166" s="584"/>
      <c r="IWA166" s="584"/>
      <c r="IWB166" s="584"/>
      <c r="IWC166" s="584"/>
      <c r="IWD166" s="584"/>
      <c r="IWE166" s="584"/>
      <c r="IWF166" s="584"/>
      <c r="IWG166" s="584"/>
      <c r="IWH166" s="584"/>
      <c r="IWI166" s="584"/>
      <c r="IWJ166" s="584"/>
      <c r="IWK166" s="584"/>
      <c r="IWL166" s="584"/>
      <c r="IWM166" s="584"/>
      <c r="IWN166" s="584"/>
      <c r="IWO166" s="584"/>
      <c r="IWP166" s="584"/>
      <c r="IWQ166" s="584"/>
      <c r="IWR166" s="584"/>
      <c r="IWS166" s="584"/>
      <c r="IWT166" s="584"/>
      <c r="IWU166" s="584"/>
      <c r="IWV166" s="584"/>
      <c r="IWW166" s="584"/>
      <c r="IWX166" s="584"/>
      <c r="IWY166" s="584"/>
      <c r="IWZ166" s="584"/>
      <c r="IXA166" s="584"/>
      <c r="IXB166" s="584"/>
      <c r="IXC166" s="584"/>
      <c r="IXD166" s="584"/>
      <c r="IXE166" s="584"/>
      <c r="IXF166" s="584"/>
      <c r="IXG166" s="584"/>
      <c r="IXH166" s="584"/>
      <c r="IXI166" s="584"/>
      <c r="IXJ166" s="584"/>
      <c r="IXK166" s="584"/>
      <c r="IXL166" s="584"/>
      <c r="IXM166" s="584"/>
      <c r="IXN166" s="584"/>
      <c r="IXO166" s="584"/>
      <c r="IXP166" s="584"/>
      <c r="IXQ166" s="584"/>
      <c r="IXR166" s="584"/>
      <c r="IXS166" s="584"/>
      <c r="IXT166" s="584"/>
      <c r="IXU166" s="584"/>
      <c r="IXV166" s="584"/>
      <c r="IXW166" s="584"/>
      <c r="IXX166" s="584"/>
      <c r="IXY166" s="584"/>
      <c r="IXZ166" s="584"/>
      <c r="IYA166" s="584"/>
      <c r="IYB166" s="584"/>
      <c r="IYC166" s="584"/>
      <c r="IYD166" s="584"/>
      <c r="IYE166" s="584"/>
      <c r="IYF166" s="584"/>
      <c r="IYG166" s="584"/>
      <c r="IYH166" s="584"/>
      <c r="IYI166" s="584"/>
      <c r="IYJ166" s="584"/>
      <c r="IYK166" s="584"/>
      <c r="IYL166" s="584"/>
      <c r="IYM166" s="584"/>
      <c r="IYN166" s="584"/>
      <c r="IYO166" s="584"/>
      <c r="IYP166" s="584"/>
      <c r="IYQ166" s="584"/>
      <c r="IYR166" s="584"/>
      <c r="IYS166" s="584"/>
      <c r="IYT166" s="584"/>
      <c r="IYU166" s="584"/>
      <c r="IYV166" s="584"/>
      <c r="IYW166" s="584"/>
      <c r="IYX166" s="584"/>
      <c r="IYY166" s="584"/>
      <c r="IYZ166" s="584"/>
      <c r="IZA166" s="584"/>
      <c r="IZB166" s="584"/>
      <c r="IZC166" s="584"/>
      <c r="IZD166" s="584"/>
      <c r="IZE166" s="584"/>
      <c r="IZF166" s="584"/>
      <c r="IZG166" s="584"/>
      <c r="IZH166" s="584"/>
      <c r="IZI166" s="584"/>
      <c r="IZJ166" s="584"/>
      <c r="IZK166" s="584"/>
      <c r="IZL166" s="584"/>
      <c r="IZM166" s="584"/>
      <c r="IZN166" s="584"/>
      <c r="IZO166" s="584"/>
      <c r="IZP166" s="584"/>
      <c r="IZQ166" s="584"/>
      <c r="IZR166" s="584"/>
      <c r="IZS166" s="584"/>
      <c r="IZT166" s="584"/>
      <c r="IZU166" s="584"/>
      <c r="IZV166" s="584"/>
      <c r="IZW166" s="584"/>
      <c r="IZX166" s="584"/>
      <c r="IZY166" s="584"/>
      <c r="IZZ166" s="584"/>
      <c r="JAA166" s="584"/>
      <c r="JAB166" s="584"/>
      <c r="JAC166" s="584"/>
      <c r="JAD166" s="584"/>
      <c r="JAE166" s="584"/>
      <c r="JAF166" s="584"/>
      <c r="JAG166" s="584"/>
      <c r="JAH166" s="584"/>
      <c r="JAI166" s="584"/>
      <c r="JAJ166" s="584"/>
      <c r="JAK166" s="584"/>
      <c r="JAL166" s="584"/>
      <c r="JAM166" s="584"/>
      <c r="JAN166" s="584"/>
      <c r="JAO166" s="584"/>
      <c r="JAP166" s="584"/>
      <c r="JAQ166" s="584"/>
      <c r="JAR166" s="584"/>
      <c r="JAS166" s="584"/>
      <c r="JAT166" s="584"/>
      <c r="JAU166" s="584"/>
      <c r="JAV166" s="584"/>
      <c r="JAW166" s="584"/>
      <c r="JAX166" s="584"/>
      <c r="JAY166" s="584"/>
      <c r="JAZ166" s="584"/>
      <c r="JBA166" s="584"/>
      <c r="JBB166" s="584"/>
      <c r="JBC166" s="584"/>
      <c r="JBD166" s="584"/>
      <c r="JBE166" s="584"/>
      <c r="JBF166" s="584"/>
      <c r="JBG166" s="584"/>
      <c r="JBH166" s="584"/>
      <c r="JBI166" s="584"/>
      <c r="JBJ166" s="584"/>
      <c r="JBK166" s="584"/>
      <c r="JBL166" s="584"/>
      <c r="JBM166" s="584"/>
      <c r="JBN166" s="584"/>
      <c r="JBO166" s="584"/>
      <c r="JBP166" s="584"/>
      <c r="JBQ166" s="584"/>
      <c r="JBR166" s="584"/>
      <c r="JBS166" s="584"/>
      <c r="JBT166" s="584"/>
      <c r="JBU166" s="584"/>
      <c r="JBV166" s="584"/>
      <c r="JBW166" s="584"/>
      <c r="JBX166" s="584"/>
      <c r="JBY166" s="584"/>
      <c r="JBZ166" s="584"/>
      <c r="JCA166" s="584"/>
      <c r="JCB166" s="584"/>
      <c r="JCC166" s="584"/>
      <c r="JCD166" s="584"/>
      <c r="JCE166" s="584"/>
      <c r="JCF166" s="584"/>
      <c r="JCG166" s="584"/>
      <c r="JCH166" s="584"/>
      <c r="JCI166" s="584"/>
      <c r="JCJ166" s="584"/>
      <c r="JCK166" s="584"/>
      <c r="JCL166" s="584"/>
      <c r="JCM166" s="584"/>
      <c r="JCN166" s="584"/>
      <c r="JCO166" s="584"/>
      <c r="JCP166" s="584"/>
      <c r="JCQ166" s="584"/>
      <c r="JCR166" s="584"/>
      <c r="JCS166" s="584"/>
      <c r="JCT166" s="584"/>
      <c r="JCU166" s="584"/>
      <c r="JCV166" s="584"/>
      <c r="JCW166" s="584"/>
      <c r="JCX166" s="584"/>
      <c r="JCY166" s="584"/>
      <c r="JCZ166" s="584"/>
      <c r="JDA166" s="584"/>
      <c r="JDB166" s="584"/>
      <c r="JDC166" s="584"/>
      <c r="JDD166" s="584"/>
      <c r="JDE166" s="584"/>
      <c r="JDF166" s="584"/>
      <c r="JDG166" s="584"/>
      <c r="JDH166" s="584"/>
      <c r="JDI166" s="584"/>
      <c r="JDJ166" s="584"/>
      <c r="JDK166" s="584"/>
      <c r="JDL166" s="584"/>
      <c r="JDM166" s="584"/>
      <c r="JDN166" s="584"/>
      <c r="JDO166" s="584"/>
      <c r="JDP166" s="584"/>
      <c r="JDQ166" s="584"/>
      <c r="JDR166" s="584"/>
      <c r="JDS166" s="584"/>
      <c r="JDT166" s="584"/>
      <c r="JDU166" s="584"/>
      <c r="JDV166" s="584"/>
      <c r="JDW166" s="584"/>
      <c r="JDX166" s="584"/>
      <c r="JDY166" s="584"/>
      <c r="JDZ166" s="584"/>
      <c r="JEA166" s="584"/>
      <c r="JEB166" s="584"/>
      <c r="JEC166" s="584"/>
      <c r="JED166" s="584"/>
      <c r="JEE166" s="584"/>
      <c r="JEF166" s="584"/>
      <c r="JEG166" s="584"/>
      <c r="JEH166" s="584"/>
      <c r="JEI166" s="584"/>
      <c r="JEJ166" s="584"/>
      <c r="JEK166" s="584"/>
      <c r="JEL166" s="584"/>
      <c r="JEM166" s="584"/>
      <c r="JEN166" s="584"/>
      <c r="JEO166" s="584"/>
      <c r="JEP166" s="584"/>
      <c r="JEQ166" s="584"/>
      <c r="JER166" s="584"/>
      <c r="JES166" s="584"/>
      <c r="JET166" s="584"/>
      <c r="JEU166" s="584"/>
      <c r="JEV166" s="584"/>
      <c r="JEW166" s="584"/>
      <c r="JEX166" s="584"/>
      <c r="JEY166" s="584"/>
      <c r="JEZ166" s="584"/>
      <c r="JFA166" s="584"/>
      <c r="JFB166" s="584"/>
      <c r="JFC166" s="584"/>
      <c r="JFD166" s="584"/>
      <c r="JFE166" s="584"/>
      <c r="JFF166" s="584"/>
      <c r="JFG166" s="584"/>
      <c r="JFH166" s="584"/>
      <c r="JFI166" s="584"/>
      <c r="JFJ166" s="584"/>
      <c r="JFK166" s="584"/>
      <c r="JFL166" s="584"/>
      <c r="JFM166" s="584"/>
      <c r="JFN166" s="584"/>
      <c r="JFO166" s="584"/>
      <c r="JFP166" s="584"/>
      <c r="JFQ166" s="584"/>
      <c r="JFR166" s="584"/>
      <c r="JFS166" s="584"/>
      <c r="JFT166" s="584"/>
      <c r="JFU166" s="584"/>
      <c r="JFV166" s="584"/>
      <c r="JFW166" s="584"/>
      <c r="JFX166" s="584"/>
      <c r="JFY166" s="584"/>
      <c r="JFZ166" s="584"/>
      <c r="JGA166" s="584"/>
      <c r="JGB166" s="584"/>
      <c r="JGC166" s="584"/>
      <c r="JGD166" s="584"/>
      <c r="JGE166" s="584"/>
      <c r="JGF166" s="584"/>
      <c r="JGG166" s="584"/>
      <c r="JGH166" s="584"/>
      <c r="JGI166" s="584"/>
      <c r="JGJ166" s="584"/>
      <c r="JGK166" s="584"/>
      <c r="JGL166" s="584"/>
      <c r="JGM166" s="584"/>
      <c r="JGN166" s="584"/>
      <c r="JGO166" s="584"/>
      <c r="JGP166" s="584"/>
      <c r="JGQ166" s="584"/>
      <c r="JGR166" s="584"/>
      <c r="JGS166" s="584"/>
      <c r="JGT166" s="584"/>
      <c r="JGU166" s="584"/>
      <c r="JGV166" s="584"/>
      <c r="JGW166" s="584"/>
      <c r="JGX166" s="584"/>
      <c r="JGY166" s="584"/>
      <c r="JGZ166" s="584"/>
      <c r="JHA166" s="584"/>
      <c r="JHB166" s="584"/>
      <c r="JHC166" s="584"/>
      <c r="JHD166" s="584"/>
      <c r="JHE166" s="584"/>
      <c r="JHF166" s="584"/>
      <c r="JHG166" s="584"/>
      <c r="JHH166" s="584"/>
      <c r="JHI166" s="584"/>
      <c r="JHJ166" s="584"/>
      <c r="JHK166" s="584"/>
      <c r="JHL166" s="584"/>
      <c r="JHM166" s="584"/>
      <c r="JHN166" s="584"/>
      <c r="JHO166" s="584"/>
      <c r="JHP166" s="584"/>
      <c r="JHQ166" s="584"/>
      <c r="JHR166" s="584"/>
      <c r="JHS166" s="584"/>
      <c r="JHT166" s="584"/>
      <c r="JHU166" s="584"/>
      <c r="JHV166" s="584"/>
      <c r="JHW166" s="584"/>
      <c r="JHX166" s="584"/>
      <c r="JHY166" s="584"/>
      <c r="JHZ166" s="584"/>
      <c r="JIA166" s="584"/>
      <c r="JIB166" s="584"/>
      <c r="JIC166" s="584"/>
      <c r="JID166" s="584"/>
      <c r="JIE166" s="584"/>
      <c r="JIF166" s="584"/>
      <c r="JIG166" s="584"/>
      <c r="JIH166" s="584"/>
      <c r="JII166" s="584"/>
      <c r="JIJ166" s="584"/>
      <c r="JIK166" s="584"/>
      <c r="JIL166" s="584"/>
      <c r="JIM166" s="584"/>
      <c r="JIN166" s="584"/>
      <c r="JIO166" s="584"/>
      <c r="JIP166" s="584"/>
      <c r="JIQ166" s="584"/>
      <c r="JIR166" s="584"/>
      <c r="JIS166" s="584"/>
      <c r="JIT166" s="584"/>
      <c r="JIU166" s="584"/>
      <c r="JIV166" s="584"/>
      <c r="JIW166" s="584"/>
      <c r="JIX166" s="584"/>
      <c r="JIY166" s="584"/>
      <c r="JIZ166" s="584"/>
      <c r="JJA166" s="584"/>
      <c r="JJB166" s="584"/>
      <c r="JJC166" s="584"/>
      <c r="JJD166" s="584"/>
      <c r="JJE166" s="584"/>
      <c r="JJF166" s="584"/>
      <c r="JJG166" s="584"/>
      <c r="JJH166" s="584"/>
      <c r="JJI166" s="584"/>
      <c r="JJJ166" s="584"/>
      <c r="JJK166" s="584"/>
      <c r="JJL166" s="584"/>
      <c r="JJM166" s="584"/>
      <c r="JJN166" s="584"/>
      <c r="JJO166" s="584"/>
      <c r="JJP166" s="584"/>
      <c r="JJQ166" s="584"/>
      <c r="JJR166" s="584"/>
      <c r="JJS166" s="584"/>
      <c r="JJT166" s="584"/>
      <c r="JJU166" s="584"/>
      <c r="JJV166" s="584"/>
      <c r="JJW166" s="584"/>
      <c r="JJX166" s="584"/>
      <c r="JJY166" s="584"/>
      <c r="JJZ166" s="584"/>
      <c r="JKA166" s="584"/>
      <c r="JKB166" s="584"/>
      <c r="JKC166" s="584"/>
      <c r="JKD166" s="584"/>
      <c r="JKE166" s="584"/>
      <c r="JKF166" s="584"/>
      <c r="JKG166" s="584"/>
      <c r="JKH166" s="584"/>
      <c r="JKI166" s="584"/>
      <c r="JKJ166" s="584"/>
      <c r="JKK166" s="584"/>
      <c r="JKL166" s="584"/>
      <c r="JKM166" s="584"/>
      <c r="JKN166" s="584"/>
      <c r="JKO166" s="584"/>
      <c r="JKP166" s="584"/>
      <c r="JKQ166" s="584"/>
      <c r="JKR166" s="584"/>
      <c r="JKS166" s="584"/>
      <c r="JKT166" s="584"/>
      <c r="JKU166" s="584"/>
      <c r="JKV166" s="584"/>
      <c r="JKW166" s="584"/>
      <c r="JKX166" s="584"/>
      <c r="JKY166" s="584"/>
      <c r="JKZ166" s="584"/>
      <c r="JLA166" s="584"/>
      <c r="JLB166" s="584"/>
      <c r="JLC166" s="584"/>
      <c r="JLD166" s="584"/>
      <c r="JLE166" s="584"/>
      <c r="JLF166" s="584"/>
      <c r="JLG166" s="584"/>
      <c r="JLH166" s="584"/>
      <c r="JLI166" s="584"/>
      <c r="JLJ166" s="584"/>
      <c r="JLK166" s="584"/>
      <c r="JLL166" s="584"/>
      <c r="JLM166" s="584"/>
      <c r="JLN166" s="584"/>
      <c r="JLO166" s="584"/>
      <c r="JLP166" s="584"/>
      <c r="JLQ166" s="584"/>
      <c r="JLR166" s="584"/>
      <c r="JLS166" s="584"/>
      <c r="JLT166" s="584"/>
      <c r="JLU166" s="584"/>
      <c r="JLV166" s="584"/>
      <c r="JLW166" s="584"/>
      <c r="JLX166" s="584"/>
      <c r="JLY166" s="584"/>
      <c r="JLZ166" s="584"/>
      <c r="JMA166" s="584"/>
      <c r="JMB166" s="584"/>
      <c r="JMC166" s="584"/>
      <c r="JMD166" s="584"/>
      <c r="JME166" s="584"/>
      <c r="JMF166" s="584"/>
      <c r="JMG166" s="584"/>
      <c r="JMH166" s="584"/>
      <c r="JMI166" s="584"/>
      <c r="JMJ166" s="584"/>
      <c r="JMK166" s="584"/>
      <c r="JML166" s="584"/>
      <c r="JMM166" s="584"/>
      <c r="JMN166" s="584"/>
      <c r="JMO166" s="584"/>
      <c r="JMP166" s="584"/>
      <c r="JMQ166" s="584"/>
      <c r="JMR166" s="584"/>
      <c r="JMS166" s="584"/>
      <c r="JMT166" s="584"/>
      <c r="JMU166" s="584"/>
      <c r="JMV166" s="584"/>
      <c r="JMW166" s="584"/>
      <c r="JMX166" s="584"/>
      <c r="JMY166" s="584"/>
      <c r="JMZ166" s="584"/>
      <c r="JNA166" s="584"/>
      <c r="JNB166" s="584"/>
      <c r="JNC166" s="584"/>
      <c r="JND166" s="584"/>
      <c r="JNE166" s="584"/>
      <c r="JNF166" s="584"/>
      <c r="JNG166" s="584"/>
      <c r="JNH166" s="584"/>
      <c r="JNI166" s="584"/>
      <c r="JNJ166" s="584"/>
      <c r="JNK166" s="584"/>
      <c r="JNL166" s="584"/>
      <c r="JNM166" s="584"/>
      <c r="JNN166" s="584"/>
      <c r="JNO166" s="584"/>
      <c r="JNP166" s="584"/>
      <c r="JNQ166" s="584"/>
      <c r="JNR166" s="584"/>
      <c r="JNS166" s="584"/>
      <c r="JNT166" s="584"/>
      <c r="JNU166" s="584"/>
      <c r="JNV166" s="584"/>
      <c r="JNW166" s="584"/>
      <c r="JNX166" s="584"/>
      <c r="JNY166" s="584"/>
      <c r="JNZ166" s="584"/>
      <c r="JOA166" s="584"/>
      <c r="JOB166" s="584"/>
      <c r="JOC166" s="584"/>
      <c r="JOD166" s="584"/>
      <c r="JOE166" s="584"/>
      <c r="JOF166" s="584"/>
      <c r="JOG166" s="584"/>
      <c r="JOH166" s="584"/>
      <c r="JOI166" s="584"/>
      <c r="JOJ166" s="584"/>
      <c r="JOK166" s="584"/>
      <c r="JOL166" s="584"/>
      <c r="JOM166" s="584"/>
      <c r="JON166" s="584"/>
      <c r="JOO166" s="584"/>
      <c r="JOP166" s="584"/>
      <c r="JOQ166" s="584"/>
      <c r="JOR166" s="584"/>
      <c r="JOS166" s="584"/>
      <c r="JOT166" s="584"/>
      <c r="JOU166" s="584"/>
      <c r="JOV166" s="584"/>
      <c r="JOW166" s="584"/>
      <c r="JOX166" s="584"/>
      <c r="JOY166" s="584"/>
      <c r="JOZ166" s="584"/>
      <c r="JPA166" s="584"/>
      <c r="JPB166" s="584"/>
      <c r="JPC166" s="584"/>
      <c r="JPD166" s="584"/>
      <c r="JPE166" s="584"/>
      <c r="JPF166" s="584"/>
      <c r="JPG166" s="584"/>
      <c r="JPH166" s="584"/>
      <c r="JPI166" s="584"/>
      <c r="JPJ166" s="584"/>
      <c r="JPK166" s="584"/>
      <c r="JPL166" s="584"/>
      <c r="JPM166" s="584"/>
      <c r="JPN166" s="584"/>
      <c r="JPO166" s="584"/>
      <c r="JPP166" s="584"/>
      <c r="JPQ166" s="584"/>
      <c r="JPR166" s="584"/>
      <c r="JPS166" s="584"/>
      <c r="JPT166" s="584"/>
      <c r="JPU166" s="584"/>
      <c r="JPV166" s="584"/>
      <c r="JPW166" s="584"/>
      <c r="JPX166" s="584"/>
      <c r="JPY166" s="584"/>
      <c r="JPZ166" s="584"/>
      <c r="JQA166" s="584"/>
      <c r="JQB166" s="584"/>
      <c r="JQC166" s="584"/>
      <c r="JQD166" s="584"/>
      <c r="JQE166" s="584"/>
      <c r="JQF166" s="584"/>
      <c r="JQG166" s="584"/>
      <c r="JQH166" s="584"/>
      <c r="JQI166" s="584"/>
      <c r="JQJ166" s="584"/>
      <c r="JQK166" s="584"/>
      <c r="JQL166" s="584"/>
      <c r="JQM166" s="584"/>
      <c r="JQN166" s="584"/>
      <c r="JQO166" s="584"/>
      <c r="JQP166" s="584"/>
      <c r="JQQ166" s="584"/>
      <c r="JQR166" s="584"/>
      <c r="JQS166" s="584"/>
      <c r="JQT166" s="584"/>
      <c r="JQU166" s="584"/>
      <c r="JQV166" s="584"/>
      <c r="JQW166" s="584"/>
      <c r="JQX166" s="584"/>
      <c r="JQY166" s="584"/>
      <c r="JQZ166" s="584"/>
      <c r="JRA166" s="584"/>
      <c r="JRB166" s="584"/>
      <c r="JRC166" s="584"/>
      <c r="JRD166" s="584"/>
      <c r="JRE166" s="584"/>
      <c r="JRF166" s="584"/>
      <c r="JRG166" s="584"/>
      <c r="JRH166" s="584"/>
      <c r="JRI166" s="584"/>
      <c r="JRJ166" s="584"/>
      <c r="JRK166" s="584"/>
      <c r="JRL166" s="584"/>
      <c r="JRM166" s="584"/>
      <c r="JRN166" s="584"/>
      <c r="JRO166" s="584"/>
      <c r="JRP166" s="584"/>
      <c r="JRQ166" s="584"/>
      <c r="JRR166" s="584"/>
      <c r="JRS166" s="584"/>
      <c r="JRT166" s="584"/>
      <c r="JRU166" s="584"/>
      <c r="JRV166" s="584"/>
      <c r="JRW166" s="584"/>
      <c r="JRX166" s="584"/>
      <c r="JRY166" s="584"/>
      <c r="JRZ166" s="584"/>
      <c r="JSA166" s="584"/>
      <c r="JSB166" s="584"/>
      <c r="JSC166" s="584"/>
      <c r="JSD166" s="584"/>
      <c r="JSE166" s="584"/>
      <c r="JSF166" s="584"/>
      <c r="JSG166" s="584"/>
      <c r="JSH166" s="584"/>
      <c r="JSI166" s="584"/>
      <c r="JSJ166" s="584"/>
      <c r="JSK166" s="584"/>
      <c r="JSL166" s="584"/>
      <c r="JSM166" s="584"/>
      <c r="JSN166" s="584"/>
      <c r="JSO166" s="584"/>
      <c r="JSP166" s="584"/>
      <c r="JSQ166" s="584"/>
      <c r="JSR166" s="584"/>
      <c r="JSS166" s="584"/>
      <c r="JST166" s="584"/>
      <c r="JSU166" s="584"/>
      <c r="JSV166" s="584"/>
      <c r="JSW166" s="584"/>
      <c r="JSX166" s="584"/>
      <c r="JSY166" s="584"/>
      <c r="JSZ166" s="584"/>
      <c r="JTA166" s="584"/>
      <c r="JTB166" s="584"/>
      <c r="JTC166" s="584"/>
      <c r="JTD166" s="584"/>
      <c r="JTE166" s="584"/>
      <c r="JTF166" s="584"/>
      <c r="JTG166" s="584"/>
      <c r="JTH166" s="584"/>
      <c r="JTI166" s="584"/>
      <c r="JTJ166" s="584"/>
      <c r="JTK166" s="584"/>
      <c r="JTL166" s="584"/>
      <c r="JTM166" s="584"/>
      <c r="JTN166" s="584"/>
      <c r="JTO166" s="584"/>
      <c r="JTP166" s="584"/>
      <c r="JTQ166" s="584"/>
      <c r="JTR166" s="584"/>
      <c r="JTS166" s="584"/>
      <c r="JTT166" s="584"/>
      <c r="JTU166" s="584"/>
      <c r="JTV166" s="584"/>
      <c r="JTW166" s="584"/>
      <c r="JTX166" s="584"/>
      <c r="JTY166" s="584"/>
      <c r="JTZ166" s="584"/>
      <c r="JUA166" s="584"/>
      <c r="JUB166" s="584"/>
      <c r="JUC166" s="584"/>
      <c r="JUD166" s="584"/>
      <c r="JUE166" s="584"/>
      <c r="JUF166" s="584"/>
      <c r="JUG166" s="584"/>
      <c r="JUH166" s="584"/>
      <c r="JUI166" s="584"/>
      <c r="JUJ166" s="584"/>
      <c r="JUK166" s="584"/>
      <c r="JUL166" s="584"/>
      <c r="JUM166" s="584"/>
      <c r="JUN166" s="584"/>
      <c r="JUO166" s="584"/>
      <c r="JUP166" s="584"/>
      <c r="JUQ166" s="584"/>
      <c r="JUR166" s="584"/>
      <c r="JUS166" s="584"/>
      <c r="JUT166" s="584"/>
      <c r="JUU166" s="584"/>
      <c r="JUV166" s="584"/>
      <c r="JUW166" s="584"/>
      <c r="JUX166" s="584"/>
      <c r="JUY166" s="584"/>
      <c r="JUZ166" s="584"/>
      <c r="JVA166" s="584"/>
      <c r="JVB166" s="584"/>
      <c r="JVC166" s="584"/>
      <c r="JVD166" s="584"/>
      <c r="JVE166" s="584"/>
      <c r="JVF166" s="584"/>
      <c r="JVG166" s="584"/>
      <c r="JVH166" s="584"/>
      <c r="JVI166" s="584"/>
      <c r="JVJ166" s="584"/>
      <c r="JVK166" s="584"/>
      <c r="JVL166" s="584"/>
      <c r="JVM166" s="584"/>
      <c r="JVN166" s="584"/>
      <c r="JVO166" s="584"/>
      <c r="JVP166" s="584"/>
      <c r="JVQ166" s="584"/>
      <c r="JVR166" s="584"/>
      <c r="JVS166" s="584"/>
      <c r="JVT166" s="584"/>
      <c r="JVU166" s="584"/>
      <c r="JVV166" s="584"/>
      <c r="JVW166" s="584"/>
      <c r="JVX166" s="584"/>
      <c r="JVY166" s="584"/>
      <c r="JVZ166" s="584"/>
      <c r="JWA166" s="584"/>
      <c r="JWB166" s="584"/>
      <c r="JWC166" s="584"/>
      <c r="JWD166" s="584"/>
      <c r="JWE166" s="584"/>
      <c r="JWF166" s="584"/>
      <c r="JWG166" s="584"/>
      <c r="JWH166" s="584"/>
      <c r="JWI166" s="584"/>
      <c r="JWJ166" s="584"/>
      <c r="JWK166" s="584"/>
      <c r="JWL166" s="584"/>
      <c r="JWM166" s="584"/>
      <c r="JWN166" s="584"/>
      <c r="JWO166" s="584"/>
      <c r="JWP166" s="584"/>
      <c r="JWQ166" s="584"/>
      <c r="JWR166" s="584"/>
      <c r="JWS166" s="584"/>
      <c r="JWT166" s="584"/>
      <c r="JWU166" s="584"/>
      <c r="JWV166" s="584"/>
      <c r="JWW166" s="584"/>
      <c r="JWX166" s="584"/>
      <c r="JWY166" s="584"/>
      <c r="JWZ166" s="584"/>
      <c r="JXA166" s="584"/>
      <c r="JXB166" s="584"/>
      <c r="JXC166" s="584"/>
      <c r="JXD166" s="584"/>
      <c r="JXE166" s="584"/>
      <c r="JXF166" s="584"/>
      <c r="JXG166" s="584"/>
      <c r="JXH166" s="584"/>
      <c r="JXI166" s="584"/>
      <c r="JXJ166" s="584"/>
      <c r="JXK166" s="584"/>
      <c r="JXL166" s="584"/>
      <c r="JXM166" s="584"/>
      <c r="JXN166" s="584"/>
      <c r="JXO166" s="584"/>
      <c r="JXP166" s="584"/>
      <c r="JXQ166" s="584"/>
      <c r="JXR166" s="584"/>
      <c r="JXS166" s="584"/>
      <c r="JXT166" s="584"/>
      <c r="JXU166" s="584"/>
      <c r="JXV166" s="584"/>
      <c r="JXW166" s="584"/>
      <c r="JXX166" s="584"/>
      <c r="JXY166" s="584"/>
      <c r="JXZ166" s="584"/>
      <c r="JYA166" s="584"/>
      <c r="JYB166" s="584"/>
      <c r="JYC166" s="584"/>
      <c r="JYD166" s="584"/>
      <c r="JYE166" s="584"/>
      <c r="JYF166" s="584"/>
      <c r="JYG166" s="584"/>
      <c r="JYH166" s="584"/>
      <c r="JYI166" s="584"/>
      <c r="JYJ166" s="584"/>
      <c r="JYK166" s="584"/>
      <c r="JYL166" s="584"/>
      <c r="JYM166" s="584"/>
      <c r="JYN166" s="584"/>
      <c r="JYO166" s="584"/>
      <c r="JYP166" s="584"/>
      <c r="JYQ166" s="584"/>
      <c r="JYR166" s="584"/>
      <c r="JYS166" s="584"/>
      <c r="JYT166" s="584"/>
      <c r="JYU166" s="584"/>
      <c r="JYV166" s="584"/>
      <c r="JYW166" s="584"/>
      <c r="JYX166" s="584"/>
      <c r="JYY166" s="584"/>
      <c r="JYZ166" s="584"/>
      <c r="JZA166" s="584"/>
      <c r="JZB166" s="584"/>
      <c r="JZC166" s="584"/>
      <c r="JZD166" s="584"/>
      <c r="JZE166" s="584"/>
      <c r="JZF166" s="584"/>
      <c r="JZG166" s="584"/>
      <c r="JZH166" s="584"/>
      <c r="JZI166" s="584"/>
      <c r="JZJ166" s="584"/>
      <c r="JZK166" s="584"/>
      <c r="JZL166" s="584"/>
      <c r="JZM166" s="584"/>
      <c r="JZN166" s="584"/>
      <c r="JZO166" s="584"/>
      <c r="JZP166" s="584"/>
      <c r="JZQ166" s="584"/>
      <c r="JZR166" s="584"/>
      <c r="JZS166" s="584"/>
      <c r="JZT166" s="584"/>
      <c r="JZU166" s="584"/>
      <c r="JZV166" s="584"/>
      <c r="JZW166" s="584"/>
      <c r="JZX166" s="584"/>
      <c r="JZY166" s="584"/>
      <c r="JZZ166" s="584"/>
      <c r="KAA166" s="584"/>
      <c r="KAB166" s="584"/>
      <c r="KAC166" s="584"/>
      <c r="KAD166" s="584"/>
      <c r="KAE166" s="584"/>
      <c r="KAF166" s="584"/>
      <c r="KAG166" s="584"/>
      <c r="KAH166" s="584"/>
      <c r="KAI166" s="584"/>
      <c r="KAJ166" s="584"/>
      <c r="KAK166" s="584"/>
      <c r="KAL166" s="584"/>
      <c r="KAM166" s="584"/>
      <c r="KAN166" s="584"/>
      <c r="KAO166" s="584"/>
      <c r="KAP166" s="584"/>
      <c r="KAQ166" s="584"/>
      <c r="KAR166" s="584"/>
      <c r="KAS166" s="584"/>
      <c r="KAT166" s="584"/>
      <c r="KAU166" s="584"/>
      <c r="KAV166" s="584"/>
      <c r="KAW166" s="584"/>
      <c r="KAX166" s="584"/>
      <c r="KAY166" s="584"/>
      <c r="KAZ166" s="584"/>
      <c r="KBA166" s="584"/>
      <c r="KBB166" s="584"/>
      <c r="KBC166" s="584"/>
      <c r="KBD166" s="584"/>
      <c r="KBE166" s="584"/>
      <c r="KBF166" s="584"/>
      <c r="KBG166" s="584"/>
      <c r="KBH166" s="584"/>
      <c r="KBI166" s="584"/>
      <c r="KBJ166" s="584"/>
      <c r="KBK166" s="584"/>
      <c r="KBL166" s="584"/>
      <c r="KBM166" s="584"/>
      <c r="KBN166" s="584"/>
      <c r="KBO166" s="584"/>
      <c r="KBP166" s="584"/>
      <c r="KBQ166" s="584"/>
      <c r="KBR166" s="584"/>
      <c r="KBS166" s="584"/>
      <c r="KBT166" s="584"/>
      <c r="KBU166" s="584"/>
      <c r="KBV166" s="584"/>
      <c r="KBW166" s="584"/>
      <c r="KBX166" s="584"/>
      <c r="KBY166" s="584"/>
      <c r="KBZ166" s="584"/>
      <c r="KCA166" s="584"/>
      <c r="KCB166" s="584"/>
      <c r="KCC166" s="584"/>
      <c r="KCD166" s="584"/>
      <c r="KCE166" s="584"/>
      <c r="KCF166" s="584"/>
      <c r="KCG166" s="584"/>
      <c r="KCH166" s="584"/>
      <c r="KCI166" s="584"/>
      <c r="KCJ166" s="584"/>
      <c r="KCK166" s="584"/>
      <c r="KCL166" s="584"/>
      <c r="KCM166" s="584"/>
      <c r="KCN166" s="584"/>
      <c r="KCO166" s="584"/>
      <c r="KCP166" s="584"/>
      <c r="KCQ166" s="584"/>
      <c r="KCR166" s="584"/>
      <c r="KCS166" s="584"/>
      <c r="KCT166" s="584"/>
      <c r="KCU166" s="584"/>
      <c r="KCV166" s="584"/>
      <c r="KCW166" s="584"/>
      <c r="KCX166" s="584"/>
      <c r="KCY166" s="584"/>
      <c r="KCZ166" s="584"/>
      <c r="KDA166" s="584"/>
      <c r="KDB166" s="584"/>
      <c r="KDC166" s="584"/>
      <c r="KDD166" s="584"/>
      <c r="KDE166" s="584"/>
      <c r="KDF166" s="584"/>
      <c r="KDG166" s="584"/>
      <c r="KDH166" s="584"/>
      <c r="KDI166" s="584"/>
      <c r="KDJ166" s="584"/>
      <c r="KDK166" s="584"/>
      <c r="KDL166" s="584"/>
      <c r="KDM166" s="584"/>
      <c r="KDN166" s="584"/>
      <c r="KDO166" s="584"/>
      <c r="KDP166" s="584"/>
      <c r="KDQ166" s="584"/>
      <c r="KDR166" s="584"/>
      <c r="KDS166" s="584"/>
      <c r="KDT166" s="584"/>
      <c r="KDU166" s="584"/>
      <c r="KDV166" s="584"/>
      <c r="KDW166" s="584"/>
      <c r="KDX166" s="584"/>
      <c r="KDY166" s="584"/>
      <c r="KDZ166" s="584"/>
      <c r="KEA166" s="584"/>
      <c r="KEB166" s="584"/>
      <c r="KEC166" s="584"/>
      <c r="KED166" s="584"/>
      <c r="KEE166" s="584"/>
      <c r="KEF166" s="584"/>
      <c r="KEG166" s="584"/>
      <c r="KEH166" s="584"/>
      <c r="KEI166" s="584"/>
      <c r="KEJ166" s="584"/>
      <c r="KEK166" s="584"/>
      <c r="KEL166" s="584"/>
      <c r="KEM166" s="584"/>
      <c r="KEN166" s="584"/>
      <c r="KEO166" s="584"/>
      <c r="KEP166" s="584"/>
      <c r="KEQ166" s="584"/>
      <c r="KER166" s="584"/>
      <c r="KES166" s="584"/>
      <c r="KET166" s="584"/>
      <c r="KEU166" s="584"/>
      <c r="KEV166" s="584"/>
      <c r="KEW166" s="584"/>
      <c r="KEX166" s="584"/>
      <c r="KEY166" s="584"/>
      <c r="KEZ166" s="584"/>
      <c r="KFA166" s="584"/>
      <c r="KFB166" s="584"/>
      <c r="KFC166" s="584"/>
      <c r="KFD166" s="584"/>
      <c r="KFE166" s="584"/>
      <c r="KFF166" s="584"/>
      <c r="KFG166" s="584"/>
      <c r="KFH166" s="584"/>
      <c r="KFI166" s="584"/>
      <c r="KFJ166" s="584"/>
      <c r="KFK166" s="584"/>
      <c r="KFL166" s="584"/>
      <c r="KFM166" s="584"/>
      <c r="KFN166" s="584"/>
      <c r="KFO166" s="584"/>
      <c r="KFP166" s="584"/>
      <c r="KFQ166" s="584"/>
      <c r="KFR166" s="584"/>
      <c r="KFS166" s="584"/>
      <c r="KFT166" s="584"/>
      <c r="KFU166" s="584"/>
      <c r="KFV166" s="584"/>
      <c r="KFW166" s="584"/>
      <c r="KFX166" s="584"/>
      <c r="KFY166" s="584"/>
      <c r="KFZ166" s="584"/>
      <c r="KGA166" s="584"/>
      <c r="KGB166" s="584"/>
      <c r="KGC166" s="584"/>
      <c r="KGD166" s="584"/>
      <c r="KGE166" s="584"/>
      <c r="KGF166" s="584"/>
      <c r="KGG166" s="584"/>
      <c r="KGH166" s="584"/>
      <c r="KGI166" s="584"/>
      <c r="KGJ166" s="584"/>
      <c r="KGK166" s="584"/>
      <c r="KGL166" s="584"/>
      <c r="KGM166" s="584"/>
      <c r="KGN166" s="584"/>
      <c r="KGO166" s="584"/>
      <c r="KGP166" s="584"/>
      <c r="KGQ166" s="584"/>
      <c r="KGR166" s="584"/>
      <c r="KGS166" s="584"/>
      <c r="KGT166" s="584"/>
      <c r="KGU166" s="584"/>
      <c r="KGV166" s="584"/>
      <c r="KGW166" s="584"/>
      <c r="KGX166" s="584"/>
      <c r="KGY166" s="584"/>
      <c r="KGZ166" s="584"/>
      <c r="KHA166" s="584"/>
      <c r="KHB166" s="584"/>
      <c r="KHC166" s="584"/>
      <c r="KHD166" s="584"/>
      <c r="KHE166" s="584"/>
      <c r="KHF166" s="584"/>
      <c r="KHG166" s="584"/>
      <c r="KHH166" s="584"/>
      <c r="KHI166" s="584"/>
      <c r="KHJ166" s="584"/>
      <c r="KHK166" s="584"/>
      <c r="KHL166" s="584"/>
      <c r="KHM166" s="584"/>
      <c r="KHN166" s="584"/>
      <c r="KHO166" s="584"/>
      <c r="KHP166" s="584"/>
      <c r="KHQ166" s="584"/>
      <c r="KHR166" s="584"/>
      <c r="KHS166" s="584"/>
      <c r="KHT166" s="584"/>
      <c r="KHU166" s="584"/>
      <c r="KHV166" s="584"/>
      <c r="KHW166" s="584"/>
      <c r="KHX166" s="584"/>
      <c r="KHY166" s="584"/>
      <c r="KHZ166" s="584"/>
      <c r="KIA166" s="584"/>
      <c r="KIB166" s="584"/>
      <c r="KIC166" s="584"/>
      <c r="KID166" s="584"/>
      <c r="KIE166" s="584"/>
      <c r="KIF166" s="584"/>
      <c r="KIG166" s="584"/>
      <c r="KIH166" s="584"/>
      <c r="KII166" s="584"/>
      <c r="KIJ166" s="584"/>
      <c r="KIK166" s="584"/>
      <c r="KIL166" s="584"/>
      <c r="KIM166" s="584"/>
      <c r="KIN166" s="584"/>
      <c r="KIO166" s="584"/>
      <c r="KIP166" s="584"/>
      <c r="KIQ166" s="584"/>
      <c r="KIR166" s="584"/>
      <c r="KIS166" s="584"/>
      <c r="KIT166" s="584"/>
      <c r="KIU166" s="584"/>
      <c r="KIV166" s="584"/>
      <c r="KIW166" s="584"/>
      <c r="KIX166" s="584"/>
      <c r="KIY166" s="584"/>
      <c r="KIZ166" s="584"/>
      <c r="KJA166" s="584"/>
      <c r="KJB166" s="584"/>
      <c r="KJC166" s="584"/>
      <c r="KJD166" s="584"/>
      <c r="KJE166" s="584"/>
      <c r="KJF166" s="584"/>
      <c r="KJG166" s="584"/>
      <c r="KJH166" s="584"/>
      <c r="KJI166" s="584"/>
      <c r="KJJ166" s="584"/>
      <c r="KJK166" s="584"/>
      <c r="KJL166" s="584"/>
      <c r="KJM166" s="584"/>
      <c r="KJN166" s="584"/>
      <c r="KJO166" s="584"/>
      <c r="KJP166" s="584"/>
      <c r="KJQ166" s="584"/>
      <c r="KJR166" s="584"/>
      <c r="KJS166" s="584"/>
      <c r="KJT166" s="584"/>
      <c r="KJU166" s="584"/>
      <c r="KJV166" s="584"/>
      <c r="KJW166" s="584"/>
      <c r="KJX166" s="584"/>
      <c r="KJY166" s="584"/>
      <c r="KJZ166" s="584"/>
      <c r="KKA166" s="584"/>
      <c r="KKB166" s="584"/>
      <c r="KKC166" s="584"/>
      <c r="KKD166" s="584"/>
      <c r="KKE166" s="584"/>
      <c r="KKF166" s="584"/>
      <c r="KKG166" s="584"/>
      <c r="KKH166" s="584"/>
      <c r="KKI166" s="584"/>
      <c r="KKJ166" s="584"/>
      <c r="KKK166" s="584"/>
      <c r="KKL166" s="584"/>
      <c r="KKM166" s="584"/>
      <c r="KKN166" s="584"/>
      <c r="KKO166" s="584"/>
      <c r="KKP166" s="584"/>
      <c r="KKQ166" s="584"/>
      <c r="KKR166" s="584"/>
      <c r="KKS166" s="584"/>
      <c r="KKT166" s="584"/>
      <c r="KKU166" s="584"/>
      <c r="KKV166" s="584"/>
      <c r="KKW166" s="584"/>
      <c r="KKX166" s="584"/>
      <c r="KKY166" s="584"/>
      <c r="KKZ166" s="584"/>
      <c r="KLA166" s="584"/>
      <c r="KLB166" s="584"/>
      <c r="KLC166" s="584"/>
      <c r="KLD166" s="584"/>
      <c r="KLE166" s="584"/>
      <c r="KLF166" s="584"/>
      <c r="KLG166" s="584"/>
      <c r="KLH166" s="584"/>
      <c r="KLI166" s="584"/>
      <c r="KLJ166" s="584"/>
      <c r="KLK166" s="584"/>
      <c r="KLL166" s="584"/>
      <c r="KLM166" s="584"/>
      <c r="KLN166" s="584"/>
      <c r="KLO166" s="584"/>
      <c r="KLP166" s="584"/>
      <c r="KLQ166" s="584"/>
      <c r="KLR166" s="584"/>
      <c r="KLS166" s="584"/>
      <c r="KLT166" s="584"/>
      <c r="KLU166" s="584"/>
      <c r="KLV166" s="584"/>
      <c r="KLW166" s="584"/>
      <c r="KLX166" s="584"/>
      <c r="KLY166" s="584"/>
      <c r="KLZ166" s="584"/>
      <c r="KMA166" s="584"/>
      <c r="KMB166" s="584"/>
      <c r="KMC166" s="584"/>
      <c r="KMD166" s="584"/>
      <c r="KME166" s="584"/>
      <c r="KMF166" s="584"/>
      <c r="KMG166" s="584"/>
      <c r="KMH166" s="584"/>
      <c r="KMI166" s="584"/>
      <c r="KMJ166" s="584"/>
      <c r="KMK166" s="584"/>
      <c r="KML166" s="584"/>
      <c r="KMM166" s="584"/>
      <c r="KMN166" s="584"/>
      <c r="KMO166" s="584"/>
      <c r="KMP166" s="584"/>
      <c r="KMQ166" s="584"/>
      <c r="KMR166" s="584"/>
      <c r="KMS166" s="584"/>
      <c r="KMT166" s="584"/>
      <c r="KMU166" s="584"/>
      <c r="KMV166" s="584"/>
      <c r="KMW166" s="584"/>
      <c r="KMX166" s="584"/>
      <c r="KMY166" s="584"/>
      <c r="KMZ166" s="584"/>
      <c r="KNA166" s="584"/>
      <c r="KNB166" s="584"/>
      <c r="KNC166" s="584"/>
      <c r="KND166" s="584"/>
      <c r="KNE166" s="584"/>
      <c r="KNF166" s="584"/>
      <c r="KNG166" s="584"/>
      <c r="KNH166" s="584"/>
      <c r="KNI166" s="584"/>
      <c r="KNJ166" s="584"/>
      <c r="KNK166" s="584"/>
      <c r="KNL166" s="584"/>
      <c r="KNM166" s="584"/>
      <c r="KNN166" s="584"/>
      <c r="KNO166" s="584"/>
      <c r="KNP166" s="584"/>
      <c r="KNQ166" s="584"/>
      <c r="KNR166" s="584"/>
      <c r="KNS166" s="584"/>
      <c r="KNT166" s="584"/>
      <c r="KNU166" s="584"/>
      <c r="KNV166" s="584"/>
      <c r="KNW166" s="584"/>
      <c r="KNX166" s="584"/>
      <c r="KNY166" s="584"/>
      <c r="KNZ166" s="584"/>
      <c r="KOA166" s="584"/>
      <c r="KOB166" s="584"/>
      <c r="KOC166" s="584"/>
      <c r="KOD166" s="584"/>
      <c r="KOE166" s="584"/>
      <c r="KOF166" s="584"/>
      <c r="KOG166" s="584"/>
      <c r="KOH166" s="584"/>
      <c r="KOI166" s="584"/>
      <c r="KOJ166" s="584"/>
      <c r="KOK166" s="584"/>
      <c r="KOL166" s="584"/>
      <c r="KOM166" s="584"/>
      <c r="KON166" s="584"/>
      <c r="KOO166" s="584"/>
      <c r="KOP166" s="584"/>
      <c r="KOQ166" s="584"/>
      <c r="KOR166" s="584"/>
      <c r="KOS166" s="584"/>
      <c r="KOT166" s="584"/>
      <c r="KOU166" s="584"/>
      <c r="KOV166" s="584"/>
      <c r="KOW166" s="584"/>
      <c r="KOX166" s="584"/>
      <c r="KOY166" s="584"/>
      <c r="KOZ166" s="584"/>
      <c r="KPA166" s="584"/>
      <c r="KPB166" s="584"/>
      <c r="KPC166" s="584"/>
      <c r="KPD166" s="584"/>
      <c r="KPE166" s="584"/>
      <c r="KPF166" s="584"/>
      <c r="KPG166" s="584"/>
      <c r="KPH166" s="584"/>
      <c r="KPI166" s="584"/>
      <c r="KPJ166" s="584"/>
      <c r="KPK166" s="584"/>
      <c r="KPL166" s="584"/>
      <c r="KPM166" s="584"/>
      <c r="KPN166" s="584"/>
      <c r="KPO166" s="584"/>
      <c r="KPP166" s="584"/>
      <c r="KPQ166" s="584"/>
      <c r="KPR166" s="584"/>
      <c r="KPS166" s="584"/>
      <c r="KPT166" s="584"/>
      <c r="KPU166" s="584"/>
      <c r="KPV166" s="584"/>
      <c r="KPW166" s="584"/>
      <c r="KPX166" s="584"/>
      <c r="KPY166" s="584"/>
      <c r="KPZ166" s="584"/>
      <c r="KQA166" s="584"/>
      <c r="KQB166" s="584"/>
      <c r="KQC166" s="584"/>
      <c r="KQD166" s="584"/>
      <c r="KQE166" s="584"/>
      <c r="KQF166" s="584"/>
      <c r="KQG166" s="584"/>
      <c r="KQH166" s="584"/>
      <c r="KQI166" s="584"/>
      <c r="KQJ166" s="584"/>
      <c r="KQK166" s="584"/>
      <c r="KQL166" s="584"/>
      <c r="KQM166" s="584"/>
      <c r="KQN166" s="584"/>
      <c r="KQO166" s="584"/>
      <c r="KQP166" s="584"/>
      <c r="KQQ166" s="584"/>
      <c r="KQR166" s="584"/>
      <c r="KQS166" s="584"/>
      <c r="KQT166" s="584"/>
      <c r="KQU166" s="584"/>
      <c r="KQV166" s="584"/>
      <c r="KQW166" s="584"/>
      <c r="KQX166" s="584"/>
      <c r="KQY166" s="584"/>
      <c r="KQZ166" s="584"/>
      <c r="KRA166" s="584"/>
      <c r="KRB166" s="584"/>
      <c r="KRC166" s="584"/>
      <c r="KRD166" s="584"/>
      <c r="KRE166" s="584"/>
      <c r="KRF166" s="584"/>
      <c r="KRG166" s="584"/>
      <c r="KRH166" s="584"/>
      <c r="KRI166" s="584"/>
      <c r="KRJ166" s="584"/>
      <c r="KRK166" s="584"/>
      <c r="KRL166" s="584"/>
      <c r="KRM166" s="584"/>
      <c r="KRN166" s="584"/>
      <c r="KRO166" s="584"/>
      <c r="KRP166" s="584"/>
      <c r="KRQ166" s="584"/>
      <c r="KRR166" s="584"/>
      <c r="KRS166" s="584"/>
      <c r="KRT166" s="584"/>
      <c r="KRU166" s="584"/>
      <c r="KRV166" s="584"/>
      <c r="KRW166" s="584"/>
      <c r="KRX166" s="584"/>
      <c r="KRY166" s="584"/>
      <c r="KRZ166" s="584"/>
      <c r="KSA166" s="584"/>
      <c r="KSB166" s="584"/>
      <c r="KSC166" s="584"/>
      <c r="KSD166" s="584"/>
      <c r="KSE166" s="584"/>
      <c r="KSF166" s="584"/>
      <c r="KSG166" s="584"/>
      <c r="KSH166" s="584"/>
      <c r="KSI166" s="584"/>
      <c r="KSJ166" s="584"/>
      <c r="KSK166" s="584"/>
      <c r="KSL166" s="584"/>
      <c r="KSM166" s="584"/>
      <c r="KSN166" s="584"/>
      <c r="KSO166" s="584"/>
      <c r="KSP166" s="584"/>
      <c r="KSQ166" s="584"/>
      <c r="KSR166" s="584"/>
      <c r="KSS166" s="584"/>
      <c r="KST166" s="584"/>
      <c r="KSU166" s="584"/>
      <c r="KSV166" s="584"/>
      <c r="KSW166" s="584"/>
      <c r="KSX166" s="584"/>
      <c r="KSY166" s="584"/>
      <c r="KSZ166" s="584"/>
      <c r="KTA166" s="584"/>
      <c r="KTB166" s="584"/>
      <c r="KTC166" s="584"/>
      <c r="KTD166" s="584"/>
      <c r="KTE166" s="584"/>
      <c r="KTF166" s="584"/>
      <c r="KTG166" s="584"/>
      <c r="KTH166" s="584"/>
      <c r="KTI166" s="584"/>
      <c r="KTJ166" s="584"/>
      <c r="KTK166" s="584"/>
      <c r="KTL166" s="584"/>
      <c r="KTM166" s="584"/>
      <c r="KTN166" s="584"/>
      <c r="KTO166" s="584"/>
      <c r="KTP166" s="584"/>
      <c r="KTQ166" s="584"/>
      <c r="KTR166" s="584"/>
      <c r="KTS166" s="584"/>
      <c r="KTT166" s="584"/>
      <c r="KTU166" s="584"/>
      <c r="KTV166" s="584"/>
      <c r="KTW166" s="584"/>
      <c r="KTX166" s="584"/>
      <c r="KTY166" s="584"/>
      <c r="KTZ166" s="584"/>
      <c r="KUA166" s="584"/>
      <c r="KUB166" s="584"/>
      <c r="KUC166" s="584"/>
      <c r="KUD166" s="584"/>
      <c r="KUE166" s="584"/>
      <c r="KUF166" s="584"/>
      <c r="KUG166" s="584"/>
      <c r="KUH166" s="584"/>
      <c r="KUI166" s="584"/>
      <c r="KUJ166" s="584"/>
      <c r="KUK166" s="584"/>
      <c r="KUL166" s="584"/>
      <c r="KUM166" s="584"/>
      <c r="KUN166" s="584"/>
      <c r="KUO166" s="584"/>
      <c r="KUP166" s="584"/>
      <c r="KUQ166" s="584"/>
      <c r="KUR166" s="584"/>
      <c r="KUS166" s="584"/>
      <c r="KUT166" s="584"/>
      <c r="KUU166" s="584"/>
      <c r="KUV166" s="584"/>
      <c r="KUW166" s="584"/>
      <c r="KUX166" s="584"/>
      <c r="KUY166" s="584"/>
      <c r="KUZ166" s="584"/>
      <c r="KVA166" s="584"/>
      <c r="KVB166" s="584"/>
      <c r="KVC166" s="584"/>
      <c r="KVD166" s="584"/>
      <c r="KVE166" s="584"/>
      <c r="KVF166" s="584"/>
      <c r="KVG166" s="584"/>
      <c r="KVH166" s="584"/>
      <c r="KVI166" s="584"/>
      <c r="KVJ166" s="584"/>
      <c r="KVK166" s="584"/>
      <c r="KVL166" s="584"/>
      <c r="KVM166" s="584"/>
      <c r="KVN166" s="584"/>
      <c r="KVO166" s="584"/>
      <c r="KVP166" s="584"/>
      <c r="KVQ166" s="584"/>
      <c r="KVR166" s="584"/>
      <c r="KVS166" s="584"/>
      <c r="KVT166" s="584"/>
      <c r="KVU166" s="584"/>
      <c r="KVV166" s="584"/>
      <c r="KVW166" s="584"/>
      <c r="KVX166" s="584"/>
      <c r="KVY166" s="584"/>
      <c r="KVZ166" s="584"/>
      <c r="KWA166" s="584"/>
      <c r="KWB166" s="584"/>
      <c r="KWC166" s="584"/>
      <c r="KWD166" s="584"/>
      <c r="KWE166" s="584"/>
      <c r="KWF166" s="584"/>
      <c r="KWG166" s="584"/>
      <c r="KWH166" s="584"/>
      <c r="KWI166" s="584"/>
      <c r="KWJ166" s="584"/>
      <c r="KWK166" s="584"/>
      <c r="KWL166" s="584"/>
      <c r="KWM166" s="584"/>
      <c r="KWN166" s="584"/>
      <c r="KWO166" s="584"/>
      <c r="KWP166" s="584"/>
      <c r="KWQ166" s="584"/>
      <c r="KWR166" s="584"/>
      <c r="KWS166" s="584"/>
      <c r="KWT166" s="584"/>
      <c r="KWU166" s="584"/>
      <c r="KWV166" s="584"/>
      <c r="KWW166" s="584"/>
      <c r="KWX166" s="584"/>
      <c r="KWY166" s="584"/>
      <c r="KWZ166" s="584"/>
      <c r="KXA166" s="584"/>
      <c r="KXB166" s="584"/>
      <c r="KXC166" s="584"/>
      <c r="KXD166" s="584"/>
      <c r="KXE166" s="584"/>
      <c r="KXF166" s="584"/>
      <c r="KXG166" s="584"/>
      <c r="KXH166" s="584"/>
      <c r="KXI166" s="584"/>
      <c r="KXJ166" s="584"/>
      <c r="KXK166" s="584"/>
      <c r="KXL166" s="584"/>
      <c r="KXM166" s="584"/>
      <c r="KXN166" s="584"/>
      <c r="KXO166" s="584"/>
      <c r="KXP166" s="584"/>
      <c r="KXQ166" s="584"/>
      <c r="KXR166" s="584"/>
      <c r="KXS166" s="584"/>
      <c r="KXT166" s="584"/>
      <c r="KXU166" s="584"/>
      <c r="KXV166" s="584"/>
      <c r="KXW166" s="584"/>
      <c r="KXX166" s="584"/>
      <c r="KXY166" s="584"/>
      <c r="KXZ166" s="584"/>
      <c r="KYA166" s="584"/>
      <c r="KYB166" s="584"/>
      <c r="KYC166" s="584"/>
      <c r="KYD166" s="584"/>
      <c r="KYE166" s="584"/>
      <c r="KYF166" s="584"/>
      <c r="KYG166" s="584"/>
      <c r="KYH166" s="584"/>
      <c r="KYI166" s="584"/>
      <c r="KYJ166" s="584"/>
      <c r="KYK166" s="584"/>
      <c r="KYL166" s="584"/>
      <c r="KYM166" s="584"/>
      <c r="KYN166" s="584"/>
      <c r="KYO166" s="584"/>
      <c r="KYP166" s="584"/>
      <c r="KYQ166" s="584"/>
      <c r="KYR166" s="584"/>
      <c r="KYS166" s="584"/>
      <c r="KYT166" s="584"/>
      <c r="KYU166" s="584"/>
      <c r="KYV166" s="584"/>
      <c r="KYW166" s="584"/>
      <c r="KYX166" s="584"/>
      <c r="KYY166" s="584"/>
      <c r="KYZ166" s="584"/>
      <c r="KZA166" s="584"/>
      <c r="KZB166" s="584"/>
      <c r="KZC166" s="584"/>
      <c r="KZD166" s="584"/>
      <c r="KZE166" s="584"/>
      <c r="KZF166" s="584"/>
      <c r="KZG166" s="584"/>
      <c r="KZH166" s="584"/>
      <c r="KZI166" s="584"/>
      <c r="KZJ166" s="584"/>
      <c r="KZK166" s="584"/>
      <c r="KZL166" s="584"/>
      <c r="KZM166" s="584"/>
      <c r="KZN166" s="584"/>
      <c r="KZO166" s="584"/>
      <c r="KZP166" s="584"/>
      <c r="KZQ166" s="584"/>
      <c r="KZR166" s="584"/>
      <c r="KZS166" s="584"/>
      <c r="KZT166" s="584"/>
      <c r="KZU166" s="584"/>
      <c r="KZV166" s="584"/>
      <c r="KZW166" s="584"/>
      <c r="KZX166" s="584"/>
      <c r="KZY166" s="584"/>
      <c r="KZZ166" s="584"/>
      <c r="LAA166" s="584"/>
      <c r="LAB166" s="584"/>
      <c r="LAC166" s="584"/>
      <c r="LAD166" s="584"/>
      <c r="LAE166" s="584"/>
      <c r="LAF166" s="584"/>
      <c r="LAG166" s="584"/>
      <c r="LAH166" s="584"/>
      <c r="LAI166" s="584"/>
      <c r="LAJ166" s="584"/>
      <c r="LAK166" s="584"/>
      <c r="LAL166" s="584"/>
      <c r="LAM166" s="584"/>
      <c r="LAN166" s="584"/>
      <c r="LAO166" s="584"/>
      <c r="LAP166" s="584"/>
      <c r="LAQ166" s="584"/>
      <c r="LAR166" s="584"/>
      <c r="LAS166" s="584"/>
      <c r="LAT166" s="584"/>
      <c r="LAU166" s="584"/>
      <c r="LAV166" s="584"/>
      <c r="LAW166" s="584"/>
      <c r="LAX166" s="584"/>
      <c r="LAY166" s="584"/>
      <c r="LAZ166" s="584"/>
      <c r="LBA166" s="584"/>
      <c r="LBB166" s="584"/>
      <c r="LBC166" s="584"/>
      <c r="LBD166" s="584"/>
      <c r="LBE166" s="584"/>
      <c r="LBF166" s="584"/>
      <c r="LBG166" s="584"/>
      <c r="LBH166" s="584"/>
      <c r="LBI166" s="584"/>
      <c r="LBJ166" s="584"/>
      <c r="LBK166" s="584"/>
      <c r="LBL166" s="584"/>
      <c r="LBM166" s="584"/>
      <c r="LBN166" s="584"/>
      <c r="LBO166" s="584"/>
      <c r="LBP166" s="584"/>
      <c r="LBQ166" s="584"/>
      <c r="LBR166" s="584"/>
      <c r="LBS166" s="584"/>
      <c r="LBT166" s="584"/>
      <c r="LBU166" s="584"/>
      <c r="LBV166" s="584"/>
      <c r="LBW166" s="584"/>
      <c r="LBX166" s="584"/>
      <c r="LBY166" s="584"/>
      <c r="LBZ166" s="584"/>
      <c r="LCA166" s="584"/>
      <c r="LCB166" s="584"/>
      <c r="LCC166" s="584"/>
      <c r="LCD166" s="584"/>
      <c r="LCE166" s="584"/>
      <c r="LCF166" s="584"/>
      <c r="LCG166" s="584"/>
      <c r="LCH166" s="584"/>
      <c r="LCI166" s="584"/>
      <c r="LCJ166" s="584"/>
      <c r="LCK166" s="584"/>
      <c r="LCL166" s="584"/>
      <c r="LCM166" s="584"/>
      <c r="LCN166" s="584"/>
      <c r="LCO166" s="584"/>
      <c r="LCP166" s="584"/>
      <c r="LCQ166" s="584"/>
      <c r="LCR166" s="584"/>
      <c r="LCS166" s="584"/>
      <c r="LCT166" s="584"/>
      <c r="LCU166" s="584"/>
      <c r="LCV166" s="584"/>
      <c r="LCW166" s="584"/>
      <c r="LCX166" s="584"/>
      <c r="LCY166" s="584"/>
      <c r="LCZ166" s="584"/>
      <c r="LDA166" s="584"/>
      <c r="LDB166" s="584"/>
      <c r="LDC166" s="584"/>
      <c r="LDD166" s="584"/>
      <c r="LDE166" s="584"/>
      <c r="LDF166" s="584"/>
      <c r="LDG166" s="584"/>
      <c r="LDH166" s="584"/>
      <c r="LDI166" s="584"/>
      <c r="LDJ166" s="584"/>
      <c r="LDK166" s="584"/>
      <c r="LDL166" s="584"/>
      <c r="LDM166" s="584"/>
      <c r="LDN166" s="584"/>
      <c r="LDO166" s="584"/>
      <c r="LDP166" s="584"/>
      <c r="LDQ166" s="584"/>
      <c r="LDR166" s="584"/>
      <c r="LDS166" s="584"/>
      <c r="LDT166" s="584"/>
      <c r="LDU166" s="584"/>
      <c r="LDV166" s="584"/>
      <c r="LDW166" s="584"/>
      <c r="LDX166" s="584"/>
      <c r="LDY166" s="584"/>
      <c r="LDZ166" s="584"/>
      <c r="LEA166" s="584"/>
      <c r="LEB166" s="584"/>
      <c r="LEC166" s="584"/>
      <c r="LED166" s="584"/>
      <c r="LEE166" s="584"/>
      <c r="LEF166" s="584"/>
      <c r="LEG166" s="584"/>
      <c r="LEH166" s="584"/>
      <c r="LEI166" s="584"/>
      <c r="LEJ166" s="584"/>
      <c r="LEK166" s="584"/>
      <c r="LEL166" s="584"/>
      <c r="LEM166" s="584"/>
      <c r="LEN166" s="584"/>
      <c r="LEO166" s="584"/>
      <c r="LEP166" s="584"/>
      <c r="LEQ166" s="584"/>
      <c r="LER166" s="584"/>
      <c r="LES166" s="584"/>
      <c r="LET166" s="584"/>
      <c r="LEU166" s="584"/>
      <c r="LEV166" s="584"/>
      <c r="LEW166" s="584"/>
      <c r="LEX166" s="584"/>
      <c r="LEY166" s="584"/>
      <c r="LEZ166" s="584"/>
      <c r="LFA166" s="584"/>
      <c r="LFB166" s="584"/>
      <c r="LFC166" s="584"/>
      <c r="LFD166" s="584"/>
      <c r="LFE166" s="584"/>
      <c r="LFF166" s="584"/>
      <c r="LFG166" s="584"/>
      <c r="LFH166" s="584"/>
      <c r="LFI166" s="584"/>
      <c r="LFJ166" s="584"/>
      <c r="LFK166" s="584"/>
      <c r="LFL166" s="584"/>
      <c r="LFM166" s="584"/>
      <c r="LFN166" s="584"/>
      <c r="LFO166" s="584"/>
      <c r="LFP166" s="584"/>
      <c r="LFQ166" s="584"/>
      <c r="LFR166" s="584"/>
      <c r="LFS166" s="584"/>
      <c r="LFT166" s="584"/>
      <c r="LFU166" s="584"/>
      <c r="LFV166" s="584"/>
      <c r="LFW166" s="584"/>
      <c r="LFX166" s="584"/>
      <c r="LFY166" s="584"/>
      <c r="LFZ166" s="584"/>
      <c r="LGA166" s="584"/>
      <c r="LGB166" s="584"/>
      <c r="LGC166" s="584"/>
      <c r="LGD166" s="584"/>
      <c r="LGE166" s="584"/>
      <c r="LGF166" s="584"/>
      <c r="LGG166" s="584"/>
      <c r="LGH166" s="584"/>
      <c r="LGI166" s="584"/>
      <c r="LGJ166" s="584"/>
      <c r="LGK166" s="584"/>
      <c r="LGL166" s="584"/>
      <c r="LGM166" s="584"/>
      <c r="LGN166" s="584"/>
      <c r="LGO166" s="584"/>
      <c r="LGP166" s="584"/>
      <c r="LGQ166" s="584"/>
      <c r="LGR166" s="584"/>
      <c r="LGS166" s="584"/>
      <c r="LGT166" s="584"/>
      <c r="LGU166" s="584"/>
      <c r="LGV166" s="584"/>
      <c r="LGW166" s="584"/>
      <c r="LGX166" s="584"/>
      <c r="LGY166" s="584"/>
      <c r="LGZ166" s="584"/>
      <c r="LHA166" s="584"/>
      <c r="LHB166" s="584"/>
      <c r="LHC166" s="584"/>
      <c r="LHD166" s="584"/>
      <c r="LHE166" s="584"/>
      <c r="LHF166" s="584"/>
      <c r="LHG166" s="584"/>
      <c r="LHH166" s="584"/>
      <c r="LHI166" s="584"/>
      <c r="LHJ166" s="584"/>
      <c r="LHK166" s="584"/>
      <c r="LHL166" s="584"/>
      <c r="LHM166" s="584"/>
      <c r="LHN166" s="584"/>
      <c r="LHO166" s="584"/>
      <c r="LHP166" s="584"/>
      <c r="LHQ166" s="584"/>
      <c r="LHR166" s="584"/>
      <c r="LHS166" s="584"/>
      <c r="LHT166" s="584"/>
      <c r="LHU166" s="584"/>
      <c r="LHV166" s="584"/>
      <c r="LHW166" s="584"/>
      <c r="LHX166" s="584"/>
      <c r="LHY166" s="584"/>
      <c r="LHZ166" s="584"/>
      <c r="LIA166" s="584"/>
      <c r="LIB166" s="584"/>
      <c r="LIC166" s="584"/>
      <c r="LID166" s="584"/>
      <c r="LIE166" s="584"/>
      <c r="LIF166" s="584"/>
      <c r="LIG166" s="584"/>
      <c r="LIH166" s="584"/>
      <c r="LII166" s="584"/>
      <c r="LIJ166" s="584"/>
      <c r="LIK166" s="584"/>
      <c r="LIL166" s="584"/>
      <c r="LIM166" s="584"/>
      <c r="LIN166" s="584"/>
      <c r="LIO166" s="584"/>
      <c r="LIP166" s="584"/>
      <c r="LIQ166" s="584"/>
      <c r="LIR166" s="584"/>
      <c r="LIS166" s="584"/>
      <c r="LIT166" s="584"/>
      <c r="LIU166" s="584"/>
      <c r="LIV166" s="584"/>
      <c r="LIW166" s="584"/>
      <c r="LIX166" s="584"/>
      <c r="LIY166" s="584"/>
      <c r="LIZ166" s="584"/>
      <c r="LJA166" s="584"/>
      <c r="LJB166" s="584"/>
      <c r="LJC166" s="584"/>
      <c r="LJD166" s="584"/>
      <c r="LJE166" s="584"/>
      <c r="LJF166" s="584"/>
      <c r="LJG166" s="584"/>
      <c r="LJH166" s="584"/>
      <c r="LJI166" s="584"/>
      <c r="LJJ166" s="584"/>
      <c r="LJK166" s="584"/>
      <c r="LJL166" s="584"/>
      <c r="LJM166" s="584"/>
      <c r="LJN166" s="584"/>
      <c r="LJO166" s="584"/>
      <c r="LJP166" s="584"/>
      <c r="LJQ166" s="584"/>
      <c r="LJR166" s="584"/>
      <c r="LJS166" s="584"/>
      <c r="LJT166" s="584"/>
      <c r="LJU166" s="584"/>
      <c r="LJV166" s="584"/>
      <c r="LJW166" s="584"/>
      <c r="LJX166" s="584"/>
      <c r="LJY166" s="584"/>
      <c r="LJZ166" s="584"/>
      <c r="LKA166" s="584"/>
      <c r="LKB166" s="584"/>
      <c r="LKC166" s="584"/>
      <c r="LKD166" s="584"/>
      <c r="LKE166" s="584"/>
      <c r="LKF166" s="584"/>
      <c r="LKG166" s="584"/>
      <c r="LKH166" s="584"/>
      <c r="LKI166" s="584"/>
      <c r="LKJ166" s="584"/>
      <c r="LKK166" s="584"/>
      <c r="LKL166" s="584"/>
      <c r="LKM166" s="584"/>
      <c r="LKN166" s="584"/>
      <c r="LKO166" s="584"/>
      <c r="LKP166" s="584"/>
      <c r="LKQ166" s="584"/>
      <c r="LKR166" s="584"/>
      <c r="LKS166" s="584"/>
      <c r="LKT166" s="584"/>
      <c r="LKU166" s="584"/>
      <c r="LKV166" s="584"/>
      <c r="LKW166" s="584"/>
      <c r="LKX166" s="584"/>
      <c r="LKY166" s="584"/>
      <c r="LKZ166" s="584"/>
      <c r="LLA166" s="584"/>
      <c r="LLB166" s="584"/>
      <c r="LLC166" s="584"/>
      <c r="LLD166" s="584"/>
      <c r="LLE166" s="584"/>
      <c r="LLF166" s="584"/>
      <c r="LLG166" s="584"/>
      <c r="LLH166" s="584"/>
      <c r="LLI166" s="584"/>
      <c r="LLJ166" s="584"/>
      <c r="LLK166" s="584"/>
      <c r="LLL166" s="584"/>
      <c r="LLM166" s="584"/>
      <c r="LLN166" s="584"/>
      <c r="LLO166" s="584"/>
      <c r="LLP166" s="584"/>
      <c r="LLQ166" s="584"/>
      <c r="LLR166" s="584"/>
      <c r="LLS166" s="584"/>
      <c r="LLT166" s="584"/>
      <c r="LLU166" s="584"/>
      <c r="LLV166" s="584"/>
      <c r="LLW166" s="584"/>
      <c r="LLX166" s="584"/>
      <c r="LLY166" s="584"/>
      <c r="LLZ166" s="584"/>
      <c r="LMA166" s="584"/>
      <c r="LMB166" s="584"/>
      <c r="LMC166" s="584"/>
      <c r="LMD166" s="584"/>
      <c r="LME166" s="584"/>
      <c r="LMF166" s="584"/>
      <c r="LMG166" s="584"/>
      <c r="LMH166" s="584"/>
      <c r="LMI166" s="584"/>
      <c r="LMJ166" s="584"/>
      <c r="LMK166" s="584"/>
      <c r="LML166" s="584"/>
      <c r="LMM166" s="584"/>
      <c r="LMN166" s="584"/>
      <c r="LMO166" s="584"/>
      <c r="LMP166" s="584"/>
      <c r="LMQ166" s="584"/>
      <c r="LMR166" s="584"/>
      <c r="LMS166" s="584"/>
      <c r="LMT166" s="584"/>
      <c r="LMU166" s="584"/>
      <c r="LMV166" s="584"/>
      <c r="LMW166" s="584"/>
      <c r="LMX166" s="584"/>
      <c r="LMY166" s="584"/>
      <c r="LMZ166" s="584"/>
      <c r="LNA166" s="584"/>
      <c r="LNB166" s="584"/>
      <c r="LNC166" s="584"/>
      <c r="LND166" s="584"/>
      <c r="LNE166" s="584"/>
      <c r="LNF166" s="584"/>
      <c r="LNG166" s="584"/>
      <c r="LNH166" s="584"/>
      <c r="LNI166" s="584"/>
      <c r="LNJ166" s="584"/>
      <c r="LNK166" s="584"/>
      <c r="LNL166" s="584"/>
      <c r="LNM166" s="584"/>
      <c r="LNN166" s="584"/>
      <c r="LNO166" s="584"/>
      <c r="LNP166" s="584"/>
      <c r="LNQ166" s="584"/>
      <c r="LNR166" s="584"/>
      <c r="LNS166" s="584"/>
      <c r="LNT166" s="584"/>
      <c r="LNU166" s="584"/>
      <c r="LNV166" s="584"/>
      <c r="LNW166" s="584"/>
      <c r="LNX166" s="584"/>
      <c r="LNY166" s="584"/>
      <c r="LNZ166" s="584"/>
      <c r="LOA166" s="584"/>
      <c r="LOB166" s="584"/>
      <c r="LOC166" s="584"/>
      <c r="LOD166" s="584"/>
      <c r="LOE166" s="584"/>
      <c r="LOF166" s="584"/>
      <c r="LOG166" s="584"/>
      <c r="LOH166" s="584"/>
      <c r="LOI166" s="584"/>
      <c r="LOJ166" s="584"/>
      <c r="LOK166" s="584"/>
      <c r="LOL166" s="584"/>
      <c r="LOM166" s="584"/>
      <c r="LON166" s="584"/>
      <c r="LOO166" s="584"/>
      <c r="LOP166" s="584"/>
      <c r="LOQ166" s="584"/>
      <c r="LOR166" s="584"/>
      <c r="LOS166" s="584"/>
      <c r="LOT166" s="584"/>
      <c r="LOU166" s="584"/>
      <c r="LOV166" s="584"/>
      <c r="LOW166" s="584"/>
      <c r="LOX166" s="584"/>
      <c r="LOY166" s="584"/>
      <c r="LOZ166" s="584"/>
      <c r="LPA166" s="584"/>
      <c r="LPB166" s="584"/>
      <c r="LPC166" s="584"/>
      <c r="LPD166" s="584"/>
      <c r="LPE166" s="584"/>
      <c r="LPF166" s="584"/>
      <c r="LPG166" s="584"/>
      <c r="LPH166" s="584"/>
      <c r="LPI166" s="584"/>
      <c r="LPJ166" s="584"/>
      <c r="LPK166" s="584"/>
      <c r="LPL166" s="584"/>
      <c r="LPM166" s="584"/>
      <c r="LPN166" s="584"/>
      <c r="LPO166" s="584"/>
      <c r="LPP166" s="584"/>
      <c r="LPQ166" s="584"/>
      <c r="LPR166" s="584"/>
      <c r="LPS166" s="584"/>
      <c r="LPT166" s="584"/>
      <c r="LPU166" s="584"/>
      <c r="LPV166" s="584"/>
      <c r="LPW166" s="584"/>
      <c r="LPX166" s="584"/>
      <c r="LPY166" s="584"/>
      <c r="LPZ166" s="584"/>
      <c r="LQA166" s="584"/>
      <c r="LQB166" s="584"/>
      <c r="LQC166" s="584"/>
      <c r="LQD166" s="584"/>
      <c r="LQE166" s="584"/>
      <c r="LQF166" s="584"/>
      <c r="LQG166" s="584"/>
      <c r="LQH166" s="584"/>
      <c r="LQI166" s="584"/>
      <c r="LQJ166" s="584"/>
      <c r="LQK166" s="584"/>
      <c r="LQL166" s="584"/>
      <c r="LQM166" s="584"/>
      <c r="LQN166" s="584"/>
      <c r="LQO166" s="584"/>
      <c r="LQP166" s="584"/>
      <c r="LQQ166" s="584"/>
      <c r="LQR166" s="584"/>
      <c r="LQS166" s="584"/>
      <c r="LQT166" s="584"/>
      <c r="LQU166" s="584"/>
      <c r="LQV166" s="584"/>
      <c r="LQW166" s="584"/>
      <c r="LQX166" s="584"/>
      <c r="LQY166" s="584"/>
      <c r="LQZ166" s="584"/>
      <c r="LRA166" s="584"/>
      <c r="LRB166" s="584"/>
      <c r="LRC166" s="584"/>
      <c r="LRD166" s="584"/>
      <c r="LRE166" s="584"/>
      <c r="LRF166" s="584"/>
      <c r="LRG166" s="584"/>
      <c r="LRH166" s="584"/>
      <c r="LRI166" s="584"/>
      <c r="LRJ166" s="584"/>
      <c r="LRK166" s="584"/>
      <c r="LRL166" s="584"/>
      <c r="LRM166" s="584"/>
      <c r="LRN166" s="584"/>
      <c r="LRO166" s="584"/>
      <c r="LRP166" s="584"/>
      <c r="LRQ166" s="584"/>
      <c r="LRR166" s="584"/>
      <c r="LRS166" s="584"/>
      <c r="LRT166" s="584"/>
      <c r="LRU166" s="584"/>
      <c r="LRV166" s="584"/>
      <c r="LRW166" s="584"/>
      <c r="LRX166" s="584"/>
      <c r="LRY166" s="584"/>
      <c r="LRZ166" s="584"/>
      <c r="LSA166" s="584"/>
      <c r="LSB166" s="584"/>
      <c r="LSC166" s="584"/>
      <c r="LSD166" s="584"/>
      <c r="LSE166" s="584"/>
      <c r="LSF166" s="584"/>
      <c r="LSG166" s="584"/>
      <c r="LSH166" s="584"/>
      <c r="LSI166" s="584"/>
      <c r="LSJ166" s="584"/>
      <c r="LSK166" s="584"/>
      <c r="LSL166" s="584"/>
      <c r="LSM166" s="584"/>
      <c r="LSN166" s="584"/>
      <c r="LSO166" s="584"/>
      <c r="LSP166" s="584"/>
      <c r="LSQ166" s="584"/>
      <c r="LSR166" s="584"/>
      <c r="LSS166" s="584"/>
      <c r="LST166" s="584"/>
      <c r="LSU166" s="584"/>
      <c r="LSV166" s="584"/>
      <c r="LSW166" s="584"/>
      <c r="LSX166" s="584"/>
      <c r="LSY166" s="584"/>
      <c r="LSZ166" s="584"/>
      <c r="LTA166" s="584"/>
      <c r="LTB166" s="584"/>
      <c r="LTC166" s="584"/>
      <c r="LTD166" s="584"/>
      <c r="LTE166" s="584"/>
      <c r="LTF166" s="584"/>
      <c r="LTG166" s="584"/>
      <c r="LTH166" s="584"/>
      <c r="LTI166" s="584"/>
      <c r="LTJ166" s="584"/>
      <c r="LTK166" s="584"/>
      <c r="LTL166" s="584"/>
      <c r="LTM166" s="584"/>
      <c r="LTN166" s="584"/>
      <c r="LTO166" s="584"/>
      <c r="LTP166" s="584"/>
      <c r="LTQ166" s="584"/>
      <c r="LTR166" s="584"/>
      <c r="LTS166" s="584"/>
      <c r="LTT166" s="584"/>
      <c r="LTU166" s="584"/>
      <c r="LTV166" s="584"/>
      <c r="LTW166" s="584"/>
      <c r="LTX166" s="584"/>
      <c r="LTY166" s="584"/>
      <c r="LTZ166" s="584"/>
      <c r="LUA166" s="584"/>
      <c r="LUB166" s="584"/>
      <c r="LUC166" s="584"/>
      <c r="LUD166" s="584"/>
      <c r="LUE166" s="584"/>
      <c r="LUF166" s="584"/>
      <c r="LUG166" s="584"/>
      <c r="LUH166" s="584"/>
      <c r="LUI166" s="584"/>
      <c r="LUJ166" s="584"/>
      <c r="LUK166" s="584"/>
      <c r="LUL166" s="584"/>
      <c r="LUM166" s="584"/>
      <c r="LUN166" s="584"/>
      <c r="LUO166" s="584"/>
      <c r="LUP166" s="584"/>
      <c r="LUQ166" s="584"/>
      <c r="LUR166" s="584"/>
      <c r="LUS166" s="584"/>
      <c r="LUT166" s="584"/>
      <c r="LUU166" s="584"/>
      <c r="LUV166" s="584"/>
      <c r="LUW166" s="584"/>
      <c r="LUX166" s="584"/>
      <c r="LUY166" s="584"/>
      <c r="LUZ166" s="584"/>
      <c r="LVA166" s="584"/>
      <c r="LVB166" s="584"/>
      <c r="LVC166" s="584"/>
      <c r="LVD166" s="584"/>
      <c r="LVE166" s="584"/>
      <c r="LVF166" s="584"/>
      <c r="LVG166" s="584"/>
      <c r="LVH166" s="584"/>
      <c r="LVI166" s="584"/>
      <c r="LVJ166" s="584"/>
      <c r="LVK166" s="584"/>
      <c r="LVL166" s="584"/>
      <c r="LVM166" s="584"/>
      <c r="LVN166" s="584"/>
      <c r="LVO166" s="584"/>
      <c r="LVP166" s="584"/>
      <c r="LVQ166" s="584"/>
      <c r="LVR166" s="584"/>
      <c r="LVS166" s="584"/>
      <c r="LVT166" s="584"/>
      <c r="LVU166" s="584"/>
      <c r="LVV166" s="584"/>
      <c r="LVW166" s="584"/>
      <c r="LVX166" s="584"/>
      <c r="LVY166" s="584"/>
      <c r="LVZ166" s="584"/>
      <c r="LWA166" s="584"/>
      <c r="LWB166" s="584"/>
      <c r="LWC166" s="584"/>
      <c r="LWD166" s="584"/>
      <c r="LWE166" s="584"/>
      <c r="LWF166" s="584"/>
      <c r="LWG166" s="584"/>
      <c r="LWH166" s="584"/>
      <c r="LWI166" s="584"/>
      <c r="LWJ166" s="584"/>
      <c r="LWK166" s="584"/>
      <c r="LWL166" s="584"/>
      <c r="LWM166" s="584"/>
      <c r="LWN166" s="584"/>
      <c r="LWO166" s="584"/>
      <c r="LWP166" s="584"/>
      <c r="LWQ166" s="584"/>
      <c r="LWR166" s="584"/>
      <c r="LWS166" s="584"/>
      <c r="LWT166" s="584"/>
      <c r="LWU166" s="584"/>
      <c r="LWV166" s="584"/>
      <c r="LWW166" s="584"/>
      <c r="LWX166" s="584"/>
      <c r="LWY166" s="584"/>
      <c r="LWZ166" s="584"/>
      <c r="LXA166" s="584"/>
      <c r="LXB166" s="584"/>
      <c r="LXC166" s="584"/>
      <c r="LXD166" s="584"/>
      <c r="LXE166" s="584"/>
      <c r="LXF166" s="584"/>
      <c r="LXG166" s="584"/>
      <c r="LXH166" s="584"/>
      <c r="LXI166" s="584"/>
      <c r="LXJ166" s="584"/>
      <c r="LXK166" s="584"/>
      <c r="LXL166" s="584"/>
      <c r="LXM166" s="584"/>
      <c r="LXN166" s="584"/>
      <c r="LXO166" s="584"/>
      <c r="LXP166" s="584"/>
      <c r="LXQ166" s="584"/>
      <c r="LXR166" s="584"/>
      <c r="LXS166" s="584"/>
      <c r="LXT166" s="584"/>
      <c r="LXU166" s="584"/>
      <c r="LXV166" s="584"/>
      <c r="LXW166" s="584"/>
      <c r="LXX166" s="584"/>
      <c r="LXY166" s="584"/>
      <c r="LXZ166" s="584"/>
      <c r="LYA166" s="584"/>
      <c r="LYB166" s="584"/>
      <c r="LYC166" s="584"/>
      <c r="LYD166" s="584"/>
      <c r="LYE166" s="584"/>
      <c r="LYF166" s="584"/>
      <c r="LYG166" s="584"/>
      <c r="LYH166" s="584"/>
      <c r="LYI166" s="584"/>
      <c r="LYJ166" s="584"/>
      <c r="LYK166" s="584"/>
      <c r="LYL166" s="584"/>
      <c r="LYM166" s="584"/>
      <c r="LYN166" s="584"/>
      <c r="LYO166" s="584"/>
      <c r="LYP166" s="584"/>
      <c r="LYQ166" s="584"/>
      <c r="LYR166" s="584"/>
      <c r="LYS166" s="584"/>
      <c r="LYT166" s="584"/>
      <c r="LYU166" s="584"/>
      <c r="LYV166" s="584"/>
      <c r="LYW166" s="584"/>
      <c r="LYX166" s="584"/>
      <c r="LYY166" s="584"/>
      <c r="LYZ166" s="584"/>
      <c r="LZA166" s="584"/>
      <c r="LZB166" s="584"/>
      <c r="LZC166" s="584"/>
      <c r="LZD166" s="584"/>
      <c r="LZE166" s="584"/>
      <c r="LZF166" s="584"/>
      <c r="LZG166" s="584"/>
      <c r="LZH166" s="584"/>
      <c r="LZI166" s="584"/>
      <c r="LZJ166" s="584"/>
      <c r="LZK166" s="584"/>
      <c r="LZL166" s="584"/>
      <c r="LZM166" s="584"/>
      <c r="LZN166" s="584"/>
      <c r="LZO166" s="584"/>
      <c r="LZP166" s="584"/>
      <c r="LZQ166" s="584"/>
      <c r="LZR166" s="584"/>
      <c r="LZS166" s="584"/>
      <c r="LZT166" s="584"/>
      <c r="LZU166" s="584"/>
      <c r="LZV166" s="584"/>
      <c r="LZW166" s="584"/>
      <c r="LZX166" s="584"/>
      <c r="LZY166" s="584"/>
      <c r="LZZ166" s="584"/>
      <c r="MAA166" s="584"/>
      <c r="MAB166" s="584"/>
      <c r="MAC166" s="584"/>
      <c r="MAD166" s="584"/>
      <c r="MAE166" s="584"/>
      <c r="MAF166" s="584"/>
      <c r="MAG166" s="584"/>
      <c r="MAH166" s="584"/>
      <c r="MAI166" s="584"/>
      <c r="MAJ166" s="584"/>
      <c r="MAK166" s="584"/>
      <c r="MAL166" s="584"/>
      <c r="MAM166" s="584"/>
      <c r="MAN166" s="584"/>
      <c r="MAO166" s="584"/>
      <c r="MAP166" s="584"/>
      <c r="MAQ166" s="584"/>
      <c r="MAR166" s="584"/>
      <c r="MAS166" s="584"/>
      <c r="MAT166" s="584"/>
      <c r="MAU166" s="584"/>
      <c r="MAV166" s="584"/>
      <c r="MAW166" s="584"/>
      <c r="MAX166" s="584"/>
      <c r="MAY166" s="584"/>
      <c r="MAZ166" s="584"/>
      <c r="MBA166" s="584"/>
      <c r="MBB166" s="584"/>
      <c r="MBC166" s="584"/>
      <c r="MBD166" s="584"/>
      <c r="MBE166" s="584"/>
      <c r="MBF166" s="584"/>
      <c r="MBG166" s="584"/>
      <c r="MBH166" s="584"/>
      <c r="MBI166" s="584"/>
      <c r="MBJ166" s="584"/>
      <c r="MBK166" s="584"/>
      <c r="MBL166" s="584"/>
      <c r="MBM166" s="584"/>
      <c r="MBN166" s="584"/>
      <c r="MBO166" s="584"/>
      <c r="MBP166" s="584"/>
      <c r="MBQ166" s="584"/>
      <c r="MBR166" s="584"/>
      <c r="MBS166" s="584"/>
      <c r="MBT166" s="584"/>
      <c r="MBU166" s="584"/>
      <c r="MBV166" s="584"/>
      <c r="MBW166" s="584"/>
      <c r="MBX166" s="584"/>
      <c r="MBY166" s="584"/>
      <c r="MBZ166" s="584"/>
      <c r="MCA166" s="584"/>
      <c r="MCB166" s="584"/>
      <c r="MCC166" s="584"/>
      <c r="MCD166" s="584"/>
      <c r="MCE166" s="584"/>
      <c r="MCF166" s="584"/>
      <c r="MCG166" s="584"/>
      <c r="MCH166" s="584"/>
      <c r="MCI166" s="584"/>
      <c r="MCJ166" s="584"/>
      <c r="MCK166" s="584"/>
      <c r="MCL166" s="584"/>
      <c r="MCM166" s="584"/>
      <c r="MCN166" s="584"/>
      <c r="MCO166" s="584"/>
      <c r="MCP166" s="584"/>
      <c r="MCQ166" s="584"/>
      <c r="MCR166" s="584"/>
      <c r="MCS166" s="584"/>
      <c r="MCT166" s="584"/>
      <c r="MCU166" s="584"/>
      <c r="MCV166" s="584"/>
      <c r="MCW166" s="584"/>
      <c r="MCX166" s="584"/>
      <c r="MCY166" s="584"/>
      <c r="MCZ166" s="584"/>
      <c r="MDA166" s="584"/>
      <c r="MDB166" s="584"/>
      <c r="MDC166" s="584"/>
      <c r="MDD166" s="584"/>
      <c r="MDE166" s="584"/>
      <c r="MDF166" s="584"/>
      <c r="MDG166" s="584"/>
      <c r="MDH166" s="584"/>
      <c r="MDI166" s="584"/>
      <c r="MDJ166" s="584"/>
      <c r="MDK166" s="584"/>
      <c r="MDL166" s="584"/>
      <c r="MDM166" s="584"/>
      <c r="MDN166" s="584"/>
      <c r="MDO166" s="584"/>
      <c r="MDP166" s="584"/>
      <c r="MDQ166" s="584"/>
      <c r="MDR166" s="584"/>
      <c r="MDS166" s="584"/>
      <c r="MDT166" s="584"/>
      <c r="MDU166" s="584"/>
      <c r="MDV166" s="584"/>
      <c r="MDW166" s="584"/>
      <c r="MDX166" s="584"/>
      <c r="MDY166" s="584"/>
      <c r="MDZ166" s="584"/>
      <c r="MEA166" s="584"/>
      <c r="MEB166" s="584"/>
      <c r="MEC166" s="584"/>
      <c r="MED166" s="584"/>
      <c r="MEE166" s="584"/>
      <c r="MEF166" s="584"/>
      <c r="MEG166" s="584"/>
      <c r="MEH166" s="584"/>
      <c r="MEI166" s="584"/>
      <c r="MEJ166" s="584"/>
      <c r="MEK166" s="584"/>
      <c r="MEL166" s="584"/>
      <c r="MEM166" s="584"/>
      <c r="MEN166" s="584"/>
      <c r="MEO166" s="584"/>
      <c r="MEP166" s="584"/>
      <c r="MEQ166" s="584"/>
      <c r="MER166" s="584"/>
      <c r="MES166" s="584"/>
      <c r="MET166" s="584"/>
      <c r="MEU166" s="584"/>
      <c r="MEV166" s="584"/>
      <c r="MEW166" s="584"/>
      <c r="MEX166" s="584"/>
      <c r="MEY166" s="584"/>
      <c r="MEZ166" s="584"/>
      <c r="MFA166" s="584"/>
      <c r="MFB166" s="584"/>
      <c r="MFC166" s="584"/>
      <c r="MFD166" s="584"/>
      <c r="MFE166" s="584"/>
      <c r="MFF166" s="584"/>
      <c r="MFG166" s="584"/>
      <c r="MFH166" s="584"/>
      <c r="MFI166" s="584"/>
      <c r="MFJ166" s="584"/>
      <c r="MFK166" s="584"/>
      <c r="MFL166" s="584"/>
      <c r="MFM166" s="584"/>
      <c r="MFN166" s="584"/>
      <c r="MFO166" s="584"/>
      <c r="MFP166" s="584"/>
      <c r="MFQ166" s="584"/>
      <c r="MFR166" s="584"/>
      <c r="MFS166" s="584"/>
      <c r="MFT166" s="584"/>
      <c r="MFU166" s="584"/>
      <c r="MFV166" s="584"/>
      <c r="MFW166" s="584"/>
      <c r="MFX166" s="584"/>
      <c r="MFY166" s="584"/>
      <c r="MFZ166" s="584"/>
      <c r="MGA166" s="584"/>
      <c r="MGB166" s="584"/>
      <c r="MGC166" s="584"/>
      <c r="MGD166" s="584"/>
      <c r="MGE166" s="584"/>
      <c r="MGF166" s="584"/>
      <c r="MGG166" s="584"/>
      <c r="MGH166" s="584"/>
      <c r="MGI166" s="584"/>
      <c r="MGJ166" s="584"/>
      <c r="MGK166" s="584"/>
      <c r="MGL166" s="584"/>
      <c r="MGM166" s="584"/>
      <c r="MGN166" s="584"/>
      <c r="MGO166" s="584"/>
      <c r="MGP166" s="584"/>
      <c r="MGQ166" s="584"/>
      <c r="MGR166" s="584"/>
      <c r="MGS166" s="584"/>
      <c r="MGT166" s="584"/>
      <c r="MGU166" s="584"/>
      <c r="MGV166" s="584"/>
      <c r="MGW166" s="584"/>
      <c r="MGX166" s="584"/>
      <c r="MGY166" s="584"/>
      <c r="MGZ166" s="584"/>
      <c r="MHA166" s="584"/>
      <c r="MHB166" s="584"/>
      <c r="MHC166" s="584"/>
      <c r="MHD166" s="584"/>
      <c r="MHE166" s="584"/>
      <c r="MHF166" s="584"/>
      <c r="MHG166" s="584"/>
      <c r="MHH166" s="584"/>
      <c r="MHI166" s="584"/>
      <c r="MHJ166" s="584"/>
      <c r="MHK166" s="584"/>
      <c r="MHL166" s="584"/>
      <c r="MHM166" s="584"/>
      <c r="MHN166" s="584"/>
      <c r="MHO166" s="584"/>
      <c r="MHP166" s="584"/>
      <c r="MHQ166" s="584"/>
      <c r="MHR166" s="584"/>
      <c r="MHS166" s="584"/>
      <c r="MHT166" s="584"/>
      <c r="MHU166" s="584"/>
      <c r="MHV166" s="584"/>
      <c r="MHW166" s="584"/>
      <c r="MHX166" s="584"/>
      <c r="MHY166" s="584"/>
      <c r="MHZ166" s="584"/>
      <c r="MIA166" s="584"/>
      <c r="MIB166" s="584"/>
      <c r="MIC166" s="584"/>
      <c r="MID166" s="584"/>
      <c r="MIE166" s="584"/>
      <c r="MIF166" s="584"/>
      <c r="MIG166" s="584"/>
      <c r="MIH166" s="584"/>
      <c r="MII166" s="584"/>
      <c r="MIJ166" s="584"/>
      <c r="MIK166" s="584"/>
      <c r="MIL166" s="584"/>
      <c r="MIM166" s="584"/>
      <c r="MIN166" s="584"/>
      <c r="MIO166" s="584"/>
      <c r="MIP166" s="584"/>
      <c r="MIQ166" s="584"/>
      <c r="MIR166" s="584"/>
      <c r="MIS166" s="584"/>
      <c r="MIT166" s="584"/>
      <c r="MIU166" s="584"/>
      <c r="MIV166" s="584"/>
      <c r="MIW166" s="584"/>
      <c r="MIX166" s="584"/>
      <c r="MIY166" s="584"/>
      <c r="MIZ166" s="584"/>
      <c r="MJA166" s="584"/>
      <c r="MJB166" s="584"/>
      <c r="MJC166" s="584"/>
      <c r="MJD166" s="584"/>
      <c r="MJE166" s="584"/>
      <c r="MJF166" s="584"/>
      <c r="MJG166" s="584"/>
      <c r="MJH166" s="584"/>
      <c r="MJI166" s="584"/>
      <c r="MJJ166" s="584"/>
      <c r="MJK166" s="584"/>
      <c r="MJL166" s="584"/>
      <c r="MJM166" s="584"/>
      <c r="MJN166" s="584"/>
      <c r="MJO166" s="584"/>
      <c r="MJP166" s="584"/>
      <c r="MJQ166" s="584"/>
      <c r="MJR166" s="584"/>
      <c r="MJS166" s="584"/>
      <c r="MJT166" s="584"/>
      <c r="MJU166" s="584"/>
      <c r="MJV166" s="584"/>
      <c r="MJW166" s="584"/>
      <c r="MJX166" s="584"/>
      <c r="MJY166" s="584"/>
      <c r="MJZ166" s="584"/>
      <c r="MKA166" s="584"/>
      <c r="MKB166" s="584"/>
      <c r="MKC166" s="584"/>
      <c r="MKD166" s="584"/>
      <c r="MKE166" s="584"/>
      <c r="MKF166" s="584"/>
      <c r="MKG166" s="584"/>
      <c r="MKH166" s="584"/>
      <c r="MKI166" s="584"/>
      <c r="MKJ166" s="584"/>
      <c r="MKK166" s="584"/>
      <c r="MKL166" s="584"/>
      <c r="MKM166" s="584"/>
      <c r="MKN166" s="584"/>
      <c r="MKO166" s="584"/>
      <c r="MKP166" s="584"/>
      <c r="MKQ166" s="584"/>
      <c r="MKR166" s="584"/>
      <c r="MKS166" s="584"/>
      <c r="MKT166" s="584"/>
      <c r="MKU166" s="584"/>
      <c r="MKV166" s="584"/>
      <c r="MKW166" s="584"/>
      <c r="MKX166" s="584"/>
      <c r="MKY166" s="584"/>
      <c r="MKZ166" s="584"/>
      <c r="MLA166" s="584"/>
      <c r="MLB166" s="584"/>
      <c r="MLC166" s="584"/>
      <c r="MLD166" s="584"/>
      <c r="MLE166" s="584"/>
      <c r="MLF166" s="584"/>
      <c r="MLG166" s="584"/>
      <c r="MLH166" s="584"/>
      <c r="MLI166" s="584"/>
      <c r="MLJ166" s="584"/>
      <c r="MLK166" s="584"/>
      <c r="MLL166" s="584"/>
      <c r="MLM166" s="584"/>
      <c r="MLN166" s="584"/>
      <c r="MLO166" s="584"/>
      <c r="MLP166" s="584"/>
      <c r="MLQ166" s="584"/>
      <c r="MLR166" s="584"/>
      <c r="MLS166" s="584"/>
      <c r="MLT166" s="584"/>
      <c r="MLU166" s="584"/>
      <c r="MLV166" s="584"/>
      <c r="MLW166" s="584"/>
      <c r="MLX166" s="584"/>
      <c r="MLY166" s="584"/>
      <c r="MLZ166" s="584"/>
      <c r="MMA166" s="584"/>
      <c r="MMB166" s="584"/>
      <c r="MMC166" s="584"/>
      <c r="MMD166" s="584"/>
      <c r="MME166" s="584"/>
      <c r="MMF166" s="584"/>
      <c r="MMG166" s="584"/>
      <c r="MMH166" s="584"/>
      <c r="MMI166" s="584"/>
      <c r="MMJ166" s="584"/>
      <c r="MMK166" s="584"/>
      <c r="MML166" s="584"/>
      <c r="MMM166" s="584"/>
      <c r="MMN166" s="584"/>
      <c r="MMO166" s="584"/>
      <c r="MMP166" s="584"/>
      <c r="MMQ166" s="584"/>
      <c r="MMR166" s="584"/>
      <c r="MMS166" s="584"/>
      <c r="MMT166" s="584"/>
      <c r="MMU166" s="584"/>
      <c r="MMV166" s="584"/>
      <c r="MMW166" s="584"/>
      <c r="MMX166" s="584"/>
      <c r="MMY166" s="584"/>
      <c r="MMZ166" s="584"/>
      <c r="MNA166" s="584"/>
      <c r="MNB166" s="584"/>
      <c r="MNC166" s="584"/>
      <c r="MND166" s="584"/>
      <c r="MNE166" s="584"/>
      <c r="MNF166" s="584"/>
      <c r="MNG166" s="584"/>
      <c r="MNH166" s="584"/>
      <c r="MNI166" s="584"/>
      <c r="MNJ166" s="584"/>
      <c r="MNK166" s="584"/>
      <c r="MNL166" s="584"/>
      <c r="MNM166" s="584"/>
      <c r="MNN166" s="584"/>
      <c r="MNO166" s="584"/>
      <c r="MNP166" s="584"/>
      <c r="MNQ166" s="584"/>
      <c r="MNR166" s="584"/>
      <c r="MNS166" s="584"/>
      <c r="MNT166" s="584"/>
      <c r="MNU166" s="584"/>
      <c r="MNV166" s="584"/>
      <c r="MNW166" s="584"/>
      <c r="MNX166" s="584"/>
      <c r="MNY166" s="584"/>
      <c r="MNZ166" s="584"/>
      <c r="MOA166" s="584"/>
      <c r="MOB166" s="584"/>
      <c r="MOC166" s="584"/>
      <c r="MOD166" s="584"/>
      <c r="MOE166" s="584"/>
      <c r="MOF166" s="584"/>
      <c r="MOG166" s="584"/>
      <c r="MOH166" s="584"/>
      <c r="MOI166" s="584"/>
      <c r="MOJ166" s="584"/>
      <c r="MOK166" s="584"/>
      <c r="MOL166" s="584"/>
      <c r="MOM166" s="584"/>
      <c r="MON166" s="584"/>
      <c r="MOO166" s="584"/>
      <c r="MOP166" s="584"/>
      <c r="MOQ166" s="584"/>
      <c r="MOR166" s="584"/>
      <c r="MOS166" s="584"/>
      <c r="MOT166" s="584"/>
      <c r="MOU166" s="584"/>
      <c r="MOV166" s="584"/>
      <c r="MOW166" s="584"/>
      <c r="MOX166" s="584"/>
      <c r="MOY166" s="584"/>
      <c r="MOZ166" s="584"/>
      <c r="MPA166" s="584"/>
      <c r="MPB166" s="584"/>
      <c r="MPC166" s="584"/>
      <c r="MPD166" s="584"/>
      <c r="MPE166" s="584"/>
      <c r="MPF166" s="584"/>
      <c r="MPG166" s="584"/>
      <c r="MPH166" s="584"/>
      <c r="MPI166" s="584"/>
      <c r="MPJ166" s="584"/>
      <c r="MPK166" s="584"/>
      <c r="MPL166" s="584"/>
      <c r="MPM166" s="584"/>
      <c r="MPN166" s="584"/>
      <c r="MPO166" s="584"/>
      <c r="MPP166" s="584"/>
      <c r="MPQ166" s="584"/>
      <c r="MPR166" s="584"/>
      <c r="MPS166" s="584"/>
      <c r="MPT166" s="584"/>
      <c r="MPU166" s="584"/>
      <c r="MPV166" s="584"/>
      <c r="MPW166" s="584"/>
      <c r="MPX166" s="584"/>
      <c r="MPY166" s="584"/>
      <c r="MPZ166" s="584"/>
      <c r="MQA166" s="584"/>
      <c r="MQB166" s="584"/>
      <c r="MQC166" s="584"/>
      <c r="MQD166" s="584"/>
      <c r="MQE166" s="584"/>
      <c r="MQF166" s="584"/>
      <c r="MQG166" s="584"/>
      <c r="MQH166" s="584"/>
      <c r="MQI166" s="584"/>
      <c r="MQJ166" s="584"/>
      <c r="MQK166" s="584"/>
      <c r="MQL166" s="584"/>
      <c r="MQM166" s="584"/>
      <c r="MQN166" s="584"/>
      <c r="MQO166" s="584"/>
      <c r="MQP166" s="584"/>
      <c r="MQQ166" s="584"/>
      <c r="MQR166" s="584"/>
      <c r="MQS166" s="584"/>
      <c r="MQT166" s="584"/>
      <c r="MQU166" s="584"/>
      <c r="MQV166" s="584"/>
      <c r="MQW166" s="584"/>
      <c r="MQX166" s="584"/>
      <c r="MQY166" s="584"/>
      <c r="MQZ166" s="584"/>
      <c r="MRA166" s="584"/>
      <c r="MRB166" s="584"/>
      <c r="MRC166" s="584"/>
      <c r="MRD166" s="584"/>
      <c r="MRE166" s="584"/>
      <c r="MRF166" s="584"/>
      <c r="MRG166" s="584"/>
      <c r="MRH166" s="584"/>
      <c r="MRI166" s="584"/>
      <c r="MRJ166" s="584"/>
      <c r="MRK166" s="584"/>
      <c r="MRL166" s="584"/>
      <c r="MRM166" s="584"/>
      <c r="MRN166" s="584"/>
      <c r="MRO166" s="584"/>
      <c r="MRP166" s="584"/>
      <c r="MRQ166" s="584"/>
      <c r="MRR166" s="584"/>
      <c r="MRS166" s="584"/>
      <c r="MRT166" s="584"/>
      <c r="MRU166" s="584"/>
      <c r="MRV166" s="584"/>
      <c r="MRW166" s="584"/>
      <c r="MRX166" s="584"/>
      <c r="MRY166" s="584"/>
      <c r="MRZ166" s="584"/>
      <c r="MSA166" s="584"/>
      <c r="MSB166" s="584"/>
      <c r="MSC166" s="584"/>
      <c r="MSD166" s="584"/>
      <c r="MSE166" s="584"/>
      <c r="MSF166" s="584"/>
      <c r="MSG166" s="584"/>
      <c r="MSH166" s="584"/>
      <c r="MSI166" s="584"/>
      <c r="MSJ166" s="584"/>
      <c r="MSK166" s="584"/>
      <c r="MSL166" s="584"/>
      <c r="MSM166" s="584"/>
      <c r="MSN166" s="584"/>
      <c r="MSO166" s="584"/>
      <c r="MSP166" s="584"/>
      <c r="MSQ166" s="584"/>
      <c r="MSR166" s="584"/>
      <c r="MSS166" s="584"/>
      <c r="MST166" s="584"/>
      <c r="MSU166" s="584"/>
      <c r="MSV166" s="584"/>
      <c r="MSW166" s="584"/>
      <c r="MSX166" s="584"/>
      <c r="MSY166" s="584"/>
      <c r="MSZ166" s="584"/>
      <c r="MTA166" s="584"/>
      <c r="MTB166" s="584"/>
      <c r="MTC166" s="584"/>
      <c r="MTD166" s="584"/>
      <c r="MTE166" s="584"/>
      <c r="MTF166" s="584"/>
      <c r="MTG166" s="584"/>
      <c r="MTH166" s="584"/>
      <c r="MTI166" s="584"/>
      <c r="MTJ166" s="584"/>
      <c r="MTK166" s="584"/>
      <c r="MTL166" s="584"/>
      <c r="MTM166" s="584"/>
      <c r="MTN166" s="584"/>
      <c r="MTO166" s="584"/>
      <c r="MTP166" s="584"/>
      <c r="MTQ166" s="584"/>
      <c r="MTR166" s="584"/>
      <c r="MTS166" s="584"/>
      <c r="MTT166" s="584"/>
      <c r="MTU166" s="584"/>
      <c r="MTV166" s="584"/>
      <c r="MTW166" s="584"/>
      <c r="MTX166" s="584"/>
      <c r="MTY166" s="584"/>
      <c r="MTZ166" s="584"/>
      <c r="MUA166" s="584"/>
      <c r="MUB166" s="584"/>
      <c r="MUC166" s="584"/>
      <c r="MUD166" s="584"/>
      <c r="MUE166" s="584"/>
      <c r="MUF166" s="584"/>
      <c r="MUG166" s="584"/>
      <c r="MUH166" s="584"/>
      <c r="MUI166" s="584"/>
      <c r="MUJ166" s="584"/>
      <c r="MUK166" s="584"/>
      <c r="MUL166" s="584"/>
      <c r="MUM166" s="584"/>
      <c r="MUN166" s="584"/>
      <c r="MUO166" s="584"/>
      <c r="MUP166" s="584"/>
      <c r="MUQ166" s="584"/>
      <c r="MUR166" s="584"/>
      <c r="MUS166" s="584"/>
      <c r="MUT166" s="584"/>
      <c r="MUU166" s="584"/>
      <c r="MUV166" s="584"/>
      <c r="MUW166" s="584"/>
      <c r="MUX166" s="584"/>
      <c r="MUY166" s="584"/>
      <c r="MUZ166" s="584"/>
      <c r="MVA166" s="584"/>
      <c r="MVB166" s="584"/>
      <c r="MVC166" s="584"/>
      <c r="MVD166" s="584"/>
      <c r="MVE166" s="584"/>
      <c r="MVF166" s="584"/>
      <c r="MVG166" s="584"/>
      <c r="MVH166" s="584"/>
      <c r="MVI166" s="584"/>
      <c r="MVJ166" s="584"/>
      <c r="MVK166" s="584"/>
      <c r="MVL166" s="584"/>
      <c r="MVM166" s="584"/>
      <c r="MVN166" s="584"/>
      <c r="MVO166" s="584"/>
      <c r="MVP166" s="584"/>
      <c r="MVQ166" s="584"/>
      <c r="MVR166" s="584"/>
      <c r="MVS166" s="584"/>
      <c r="MVT166" s="584"/>
      <c r="MVU166" s="584"/>
      <c r="MVV166" s="584"/>
      <c r="MVW166" s="584"/>
      <c r="MVX166" s="584"/>
      <c r="MVY166" s="584"/>
      <c r="MVZ166" s="584"/>
      <c r="MWA166" s="584"/>
      <c r="MWB166" s="584"/>
      <c r="MWC166" s="584"/>
      <c r="MWD166" s="584"/>
      <c r="MWE166" s="584"/>
      <c r="MWF166" s="584"/>
      <c r="MWG166" s="584"/>
      <c r="MWH166" s="584"/>
      <c r="MWI166" s="584"/>
      <c r="MWJ166" s="584"/>
      <c r="MWK166" s="584"/>
      <c r="MWL166" s="584"/>
      <c r="MWM166" s="584"/>
      <c r="MWN166" s="584"/>
      <c r="MWO166" s="584"/>
      <c r="MWP166" s="584"/>
      <c r="MWQ166" s="584"/>
      <c r="MWR166" s="584"/>
      <c r="MWS166" s="584"/>
      <c r="MWT166" s="584"/>
      <c r="MWU166" s="584"/>
      <c r="MWV166" s="584"/>
      <c r="MWW166" s="584"/>
      <c r="MWX166" s="584"/>
      <c r="MWY166" s="584"/>
      <c r="MWZ166" s="584"/>
      <c r="MXA166" s="584"/>
      <c r="MXB166" s="584"/>
      <c r="MXC166" s="584"/>
      <c r="MXD166" s="584"/>
      <c r="MXE166" s="584"/>
      <c r="MXF166" s="584"/>
      <c r="MXG166" s="584"/>
      <c r="MXH166" s="584"/>
      <c r="MXI166" s="584"/>
      <c r="MXJ166" s="584"/>
      <c r="MXK166" s="584"/>
      <c r="MXL166" s="584"/>
      <c r="MXM166" s="584"/>
      <c r="MXN166" s="584"/>
      <c r="MXO166" s="584"/>
      <c r="MXP166" s="584"/>
      <c r="MXQ166" s="584"/>
      <c r="MXR166" s="584"/>
      <c r="MXS166" s="584"/>
      <c r="MXT166" s="584"/>
      <c r="MXU166" s="584"/>
      <c r="MXV166" s="584"/>
      <c r="MXW166" s="584"/>
      <c r="MXX166" s="584"/>
      <c r="MXY166" s="584"/>
      <c r="MXZ166" s="584"/>
      <c r="MYA166" s="584"/>
      <c r="MYB166" s="584"/>
      <c r="MYC166" s="584"/>
      <c r="MYD166" s="584"/>
      <c r="MYE166" s="584"/>
      <c r="MYF166" s="584"/>
      <c r="MYG166" s="584"/>
      <c r="MYH166" s="584"/>
      <c r="MYI166" s="584"/>
      <c r="MYJ166" s="584"/>
      <c r="MYK166" s="584"/>
      <c r="MYL166" s="584"/>
      <c r="MYM166" s="584"/>
      <c r="MYN166" s="584"/>
      <c r="MYO166" s="584"/>
      <c r="MYP166" s="584"/>
      <c r="MYQ166" s="584"/>
      <c r="MYR166" s="584"/>
      <c r="MYS166" s="584"/>
      <c r="MYT166" s="584"/>
      <c r="MYU166" s="584"/>
      <c r="MYV166" s="584"/>
      <c r="MYW166" s="584"/>
      <c r="MYX166" s="584"/>
      <c r="MYY166" s="584"/>
      <c r="MYZ166" s="584"/>
      <c r="MZA166" s="584"/>
      <c r="MZB166" s="584"/>
      <c r="MZC166" s="584"/>
      <c r="MZD166" s="584"/>
      <c r="MZE166" s="584"/>
      <c r="MZF166" s="584"/>
      <c r="MZG166" s="584"/>
      <c r="MZH166" s="584"/>
      <c r="MZI166" s="584"/>
      <c r="MZJ166" s="584"/>
      <c r="MZK166" s="584"/>
      <c r="MZL166" s="584"/>
      <c r="MZM166" s="584"/>
      <c r="MZN166" s="584"/>
      <c r="MZO166" s="584"/>
      <c r="MZP166" s="584"/>
      <c r="MZQ166" s="584"/>
      <c r="MZR166" s="584"/>
      <c r="MZS166" s="584"/>
      <c r="MZT166" s="584"/>
      <c r="MZU166" s="584"/>
      <c r="MZV166" s="584"/>
      <c r="MZW166" s="584"/>
      <c r="MZX166" s="584"/>
      <c r="MZY166" s="584"/>
      <c r="MZZ166" s="584"/>
      <c r="NAA166" s="584"/>
      <c r="NAB166" s="584"/>
      <c r="NAC166" s="584"/>
      <c r="NAD166" s="584"/>
      <c r="NAE166" s="584"/>
      <c r="NAF166" s="584"/>
      <c r="NAG166" s="584"/>
      <c r="NAH166" s="584"/>
      <c r="NAI166" s="584"/>
      <c r="NAJ166" s="584"/>
      <c r="NAK166" s="584"/>
      <c r="NAL166" s="584"/>
      <c r="NAM166" s="584"/>
      <c r="NAN166" s="584"/>
      <c r="NAO166" s="584"/>
      <c r="NAP166" s="584"/>
      <c r="NAQ166" s="584"/>
      <c r="NAR166" s="584"/>
      <c r="NAS166" s="584"/>
      <c r="NAT166" s="584"/>
      <c r="NAU166" s="584"/>
      <c r="NAV166" s="584"/>
      <c r="NAW166" s="584"/>
      <c r="NAX166" s="584"/>
      <c r="NAY166" s="584"/>
      <c r="NAZ166" s="584"/>
      <c r="NBA166" s="584"/>
      <c r="NBB166" s="584"/>
      <c r="NBC166" s="584"/>
      <c r="NBD166" s="584"/>
      <c r="NBE166" s="584"/>
      <c r="NBF166" s="584"/>
      <c r="NBG166" s="584"/>
      <c r="NBH166" s="584"/>
      <c r="NBI166" s="584"/>
      <c r="NBJ166" s="584"/>
      <c r="NBK166" s="584"/>
      <c r="NBL166" s="584"/>
      <c r="NBM166" s="584"/>
      <c r="NBN166" s="584"/>
      <c r="NBO166" s="584"/>
      <c r="NBP166" s="584"/>
      <c r="NBQ166" s="584"/>
      <c r="NBR166" s="584"/>
      <c r="NBS166" s="584"/>
      <c r="NBT166" s="584"/>
      <c r="NBU166" s="584"/>
      <c r="NBV166" s="584"/>
      <c r="NBW166" s="584"/>
      <c r="NBX166" s="584"/>
      <c r="NBY166" s="584"/>
      <c r="NBZ166" s="584"/>
      <c r="NCA166" s="584"/>
      <c r="NCB166" s="584"/>
      <c r="NCC166" s="584"/>
      <c r="NCD166" s="584"/>
      <c r="NCE166" s="584"/>
      <c r="NCF166" s="584"/>
      <c r="NCG166" s="584"/>
      <c r="NCH166" s="584"/>
      <c r="NCI166" s="584"/>
      <c r="NCJ166" s="584"/>
      <c r="NCK166" s="584"/>
      <c r="NCL166" s="584"/>
      <c r="NCM166" s="584"/>
      <c r="NCN166" s="584"/>
      <c r="NCO166" s="584"/>
      <c r="NCP166" s="584"/>
      <c r="NCQ166" s="584"/>
      <c r="NCR166" s="584"/>
      <c r="NCS166" s="584"/>
      <c r="NCT166" s="584"/>
      <c r="NCU166" s="584"/>
      <c r="NCV166" s="584"/>
      <c r="NCW166" s="584"/>
      <c r="NCX166" s="584"/>
      <c r="NCY166" s="584"/>
      <c r="NCZ166" s="584"/>
      <c r="NDA166" s="584"/>
      <c r="NDB166" s="584"/>
      <c r="NDC166" s="584"/>
      <c r="NDD166" s="584"/>
      <c r="NDE166" s="584"/>
      <c r="NDF166" s="584"/>
      <c r="NDG166" s="584"/>
      <c r="NDH166" s="584"/>
      <c r="NDI166" s="584"/>
      <c r="NDJ166" s="584"/>
      <c r="NDK166" s="584"/>
      <c r="NDL166" s="584"/>
      <c r="NDM166" s="584"/>
      <c r="NDN166" s="584"/>
      <c r="NDO166" s="584"/>
      <c r="NDP166" s="584"/>
      <c r="NDQ166" s="584"/>
      <c r="NDR166" s="584"/>
      <c r="NDS166" s="584"/>
      <c r="NDT166" s="584"/>
      <c r="NDU166" s="584"/>
      <c r="NDV166" s="584"/>
      <c r="NDW166" s="584"/>
      <c r="NDX166" s="584"/>
      <c r="NDY166" s="584"/>
      <c r="NDZ166" s="584"/>
      <c r="NEA166" s="584"/>
      <c r="NEB166" s="584"/>
      <c r="NEC166" s="584"/>
      <c r="NED166" s="584"/>
      <c r="NEE166" s="584"/>
      <c r="NEF166" s="584"/>
      <c r="NEG166" s="584"/>
      <c r="NEH166" s="584"/>
      <c r="NEI166" s="584"/>
      <c r="NEJ166" s="584"/>
      <c r="NEK166" s="584"/>
      <c r="NEL166" s="584"/>
      <c r="NEM166" s="584"/>
      <c r="NEN166" s="584"/>
      <c r="NEO166" s="584"/>
      <c r="NEP166" s="584"/>
      <c r="NEQ166" s="584"/>
      <c r="NER166" s="584"/>
      <c r="NES166" s="584"/>
      <c r="NET166" s="584"/>
      <c r="NEU166" s="584"/>
      <c r="NEV166" s="584"/>
      <c r="NEW166" s="584"/>
      <c r="NEX166" s="584"/>
      <c r="NEY166" s="584"/>
      <c r="NEZ166" s="584"/>
      <c r="NFA166" s="584"/>
      <c r="NFB166" s="584"/>
      <c r="NFC166" s="584"/>
      <c r="NFD166" s="584"/>
      <c r="NFE166" s="584"/>
      <c r="NFF166" s="584"/>
      <c r="NFG166" s="584"/>
      <c r="NFH166" s="584"/>
      <c r="NFI166" s="584"/>
      <c r="NFJ166" s="584"/>
      <c r="NFK166" s="584"/>
      <c r="NFL166" s="584"/>
      <c r="NFM166" s="584"/>
      <c r="NFN166" s="584"/>
      <c r="NFO166" s="584"/>
      <c r="NFP166" s="584"/>
      <c r="NFQ166" s="584"/>
      <c r="NFR166" s="584"/>
      <c r="NFS166" s="584"/>
      <c r="NFT166" s="584"/>
      <c r="NFU166" s="584"/>
      <c r="NFV166" s="584"/>
      <c r="NFW166" s="584"/>
      <c r="NFX166" s="584"/>
      <c r="NFY166" s="584"/>
      <c r="NFZ166" s="584"/>
      <c r="NGA166" s="584"/>
      <c r="NGB166" s="584"/>
      <c r="NGC166" s="584"/>
      <c r="NGD166" s="584"/>
      <c r="NGE166" s="584"/>
      <c r="NGF166" s="584"/>
      <c r="NGG166" s="584"/>
      <c r="NGH166" s="584"/>
      <c r="NGI166" s="584"/>
      <c r="NGJ166" s="584"/>
      <c r="NGK166" s="584"/>
      <c r="NGL166" s="584"/>
      <c r="NGM166" s="584"/>
      <c r="NGN166" s="584"/>
      <c r="NGO166" s="584"/>
      <c r="NGP166" s="584"/>
      <c r="NGQ166" s="584"/>
      <c r="NGR166" s="584"/>
      <c r="NGS166" s="584"/>
      <c r="NGT166" s="584"/>
      <c r="NGU166" s="584"/>
      <c r="NGV166" s="584"/>
      <c r="NGW166" s="584"/>
      <c r="NGX166" s="584"/>
      <c r="NGY166" s="584"/>
      <c r="NGZ166" s="584"/>
      <c r="NHA166" s="584"/>
      <c r="NHB166" s="584"/>
      <c r="NHC166" s="584"/>
      <c r="NHD166" s="584"/>
      <c r="NHE166" s="584"/>
      <c r="NHF166" s="584"/>
      <c r="NHG166" s="584"/>
      <c r="NHH166" s="584"/>
      <c r="NHI166" s="584"/>
      <c r="NHJ166" s="584"/>
      <c r="NHK166" s="584"/>
      <c r="NHL166" s="584"/>
      <c r="NHM166" s="584"/>
      <c r="NHN166" s="584"/>
      <c r="NHO166" s="584"/>
      <c r="NHP166" s="584"/>
      <c r="NHQ166" s="584"/>
      <c r="NHR166" s="584"/>
      <c r="NHS166" s="584"/>
      <c r="NHT166" s="584"/>
      <c r="NHU166" s="584"/>
      <c r="NHV166" s="584"/>
      <c r="NHW166" s="584"/>
      <c r="NHX166" s="584"/>
      <c r="NHY166" s="584"/>
      <c r="NHZ166" s="584"/>
      <c r="NIA166" s="584"/>
      <c r="NIB166" s="584"/>
      <c r="NIC166" s="584"/>
      <c r="NID166" s="584"/>
      <c r="NIE166" s="584"/>
      <c r="NIF166" s="584"/>
      <c r="NIG166" s="584"/>
      <c r="NIH166" s="584"/>
      <c r="NII166" s="584"/>
      <c r="NIJ166" s="584"/>
      <c r="NIK166" s="584"/>
      <c r="NIL166" s="584"/>
      <c r="NIM166" s="584"/>
      <c r="NIN166" s="584"/>
      <c r="NIO166" s="584"/>
      <c r="NIP166" s="584"/>
      <c r="NIQ166" s="584"/>
      <c r="NIR166" s="584"/>
      <c r="NIS166" s="584"/>
      <c r="NIT166" s="584"/>
      <c r="NIU166" s="584"/>
      <c r="NIV166" s="584"/>
      <c r="NIW166" s="584"/>
      <c r="NIX166" s="584"/>
      <c r="NIY166" s="584"/>
      <c r="NIZ166" s="584"/>
      <c r="NJA166" s="584"/>
      <c r="NJB166" s="584"/>
      <c r="NJC166" s="584"/>
      <c r="NJD166" s="584"/>
      <c r="NJE166" s="584"/>
      <c r="NJF166" s="584"/>
      <c r="NJG166" s="584"/>
      <c r="NJH166" s="584"/>
      <c r="NJI166" s="584"/>
      <c r="NJJ166" s="584"/>
      <c r="NJK166" s="584"/>
      <c r="NJL166" s="584"/>
      <c r="NJM166" s="584"/>
      <c r="NJN166" s="584"/>
      <c r="NJO166" s="584"/>
      <c r="NJP166" s="584"/>
      <c r="NJQ166" s="584"/>
      <c r="NJR166" s="584"/>
      <c r="NJS166" s="584"/>
      <c r="NJT166" s="584"/>
      <c r="NJU166" s="584"/>
      <c r="NJV166" s="584"/>
      <c r="NJW166" s="584"/>
      <c r="NJX166" s="584"/>
      <c r="NJY166" s="584"/>
      <c r="NJZ166" s="584"/>
      <c r="NKA166" s="584"/>
      <c r="NKB166" s="584"/>
      <c r="NKC166" s="584"/>
      <c r="NKD166" s="584"/>
      <c r="NKE166" s="584"/>
      <c r="NKF166" s="584"/>
      <c r="NKG166" s="584"/>
      <c r="NKH166" s="584"/>
      <c r="NKI166" s="584"/>
      <c r="NKJ166" s="584"/>
      <c r="NKK166" s="584"/>
      <c r="NKL166" s="584"/>
      <c r="NKM166" s="584"/>
      <c r="NKN166" s="584"/>
      <c r="NKO166" s="584"/>
      <c r="NKP166" s="584"/>
      <c r="NKQ166" s="584"/>
      <c r="NKR166" s="584"/>
      <c r="NKS166" s="584"/>
      <c r="NKT166" s="584"/>
      <c r="NKU166" s="584"/>
      <c r="NKV166" s="584"/>
      <c r="NKW166" s="584"/>
      <c r="NKX166" s="584"/>
      <c r="NKY166" s="584"/>
      <c r="NKZ166" s="584"/>
      <c r="NLA166" s="584"/>
      <c r="NLB166" s="584"/>
      <c r="NLC166" s="584"/>
      <c r="NLD166" s="584"/>
      <c r="NLE166" s="584"/>
      <c r="NLF166" s="584"/>
      <c r="NLG166" s="584"/>
      <c r="NLH166" s="584"/>
      <c r="NLI166" s="584"/>
      <c r="NLJ166" s="584"/>
      <c r="NLK166" s="584"/>
      <c r="NLL166" s="584"/>
      <c r="NLM166" s="584"/>
      <c r="NLN166" s="584"/>
      <c r="NLO166" s="584"/>
      <c r="NLP166" s="584"/>
      <c r="NLQ166" s="584"/>
      <c r="NLR166" s="584"/>
      <c r="NLS166" s="584"/>
      <c r="NLT166" s="584"/>
      <c r="NLU166" s="584"/>
      <c r="NLV166" s="584"/>
      <c r="NLW166" s="584"/>
      <c r="NLX166" s="584"/>
      <c r="NLY166" s="584"/>
      <c r="NLZ166" s="584"/>
      <c r="NMA166" s="584"/>
      <c r="NMB166" s="584"/>
      <c r="NMC166" s="584"/>
      <c r="NMD166" s="584"/>
      <c r="NME166" s="584"/>
      <c r="NMF166" s="584"/>
      <c r="NMG166" s="584"/>
      <c r="NMH166" s="584"/>
      <c r="NMI166" s="584"/>
      <c r="NMJ166" s="584"/>
      <c r="NMK166" s="584"/>
      <c r="NML166" s="584"/>
      <c r="NMM166" s="584"/>
      <c r="NMN166" s="584"/>
      <c r="NMO166" s="584"/>
      <c r="NMP166" s="584"/>
      <c r="NMQ166" s="584"/>
      <c r="NMR166" s="584"/>
      <c r="NMS166" s="584"/>
      <c r="NMT166" s="584"/>
      <c r="NMU166" s="584"/>
      <c r="NMV166" s="584"/>
      <c r="NMW166" s="584"/>
      <c r="NMX166" s="584"/>
      <c r="NMY166" s="584"/>
      <c r="NMZ166" s="584"/>
      <c r="NNA166" s="584"/>
      <c r="NNB166" s="584"/>
      <c r="NNC166" s="584"/>
      <c r="NND166" s="584"/>
      <c r="NNE166" s="584"/>
      <c r="NNF166" s="584"/>
      <c r="NNG166" s="584"/>
      <c r="NNH166" s="584"/>
      <c r="NNI166" s="584"/>
      <c r="NNJ166" s="584"/>
      <c r="NNK166" s="584"/>
      <c r="NNL166" s="584"/>
      <c r="NNM166" s="584"/>
      <c r="NNN166" s="584"/>
      <c r="NNO166" s="584"/>
      <c r="NNP166" s="584"/>
      <c r="NNQ166" s="584"/>
      <c r="NNR166" s="584"/>
      <c r="NNS166" s="584"/>
      <c r="NNT166" s="584"/>
      <c r="NNU166" s="584"/>
      <c r="NNV166" s="584"/>
      <c r="NNW166" s="584"/>
      <c r="NNX166" s="584"/>
      <c r="NNY166" s="584"/>
      <c r="NNZ166" s="584"/>
      <c r="NOA166" s="584"/>
      <c r="NOB166" s="584"/>
      <c r="NOC166" s="584"/>
      <c r="NOD166" s="584"/>
      <c r="NOE166" s="584"/>
      <c r="NOF166" s="584"/>
      <c r="NOG166" s="584"/>
      <c r="NOH166" s="584"/>
      <c r="NOI166" s="584"/>
      <c r="NOJ166" s="584"/>
      <c r="NOK166" s="584"/>
      <c r="NOL166" s="584"/>
      <c r="NOM166" s="584"/>
      <c r="NON166" s="584"/>
      <c r="NOO166" s="584"/>
      <c r="NOP166" s="584"/>
      <c r="NOQ166" s="584"/>
      <c r="NOR166" s="584"/>
      <c r="NOS166" s="584"/>
      <c r="NOT166" s="584"/>
      <c r="NOU166" s="584"/>
      <c r="NOV166" s="584"/>
      <c r="NOW166" s="584"/>
      <c r="NOX166" s="584"/>
      <c r="NOY166" s="584"/>
      <c r="NOZ166" s="584"/>
      <c r="NPA166" s="584"/>
      <c r="NPB166" s="584"/>
      <c r="NPC166" s="584"/>
      <c r="NPD166" s="584"/>
      <c r="NPE166" s="584"/>
      <c r="NPF166" s="584"/>
      <c r="NPG166" s="584"/>
      <c r="NPH166" s="584"/>
      <c r="NPI166" s="584"/>
      <c r="NPJ166" s="584"/>
      <c r="NPK166" s="584"/>
      <c r="NPL166" s="584"/>
      <c r="NPM166" s="584"/>
      <c r="NPN166" s="584"/>
      <c r="NPO166" s="584"/>
      <c r="NPP166" s="584"/>
      <c r="NPQ166" s="584"/>
      <c r="NPR166" s="584"/>
      <c r="NPS166" s="584"/>
      <c r="NPT166" s="584"/>
      <c r="NPU166" s="584"/>
      <c r="NPV166" s="584"/>
      <c r="NPW166" s="584"/>
      <c r="NPX166" s="584"/>
      <c r="NPY166" s="584"/>
      <c r="NPZ166" s="584"/>
      <c r="NQA166" s="584"/>
      <c r="NQB166" s="584"/>
      <c r="NQC166" s="584"/>
      <c r="NQD166" s="584"/>
      <c r="NQE166" s="584"/>
      <c r="NQF166" s="584"/>
      <c r="NQG166" s="584"/>
      <c r="NQH166" s="584"/>
      <c r="NQI166" s="584"/>
      <c r="NQJ166" s="584"/>
      <c r="NQK166" s="584"/>
      <c r="NQL166" s="584"/>
      <c r="NQM166" s="584"/>
      <c r="NQN166" s="584"/>
      <c r="NQO166" s="584"/>
      <c r="NQP166" s="584"/>
      <c r="NQQ166" s="584"/>
      <c r="NQR166" s="584"/>
      <c r="NQS166" s="584"/>
      <c r="NQT166" s="584"/>
      <c r="NQU166" s="584"/>
      <c r="NQV166" s="584"/>
      <c r="NQW166" s="584"/>
      <c r="NQX166" s="584"/>
      <c r="NQY166" s="584"/>
      <c r="NQZ166" s="584"/>
      <c r="NRA166" s="584"/>
      <c r="NRB166" s="584"/>
      <c r="NRC166" s="584"/>
      <c r="NRD166" s="584"/>
      <c r="NRE166" s="584"/>
      <c r="NRF166" s="584"/>
      <c r="NRG166" s="584"/>
      <c r="NRH166" s="584"/>
      <c r="NRI166" s="584"/>
      <c r="NRJ166" s="584"/>
      <c r="NRK166" s="584"/>
      <c r="NRL166" s="584"/>
      <c r="NRM166" s="584"/>
      <c r="NRN166" s="584"/>
      <c r="NRO166" s="584"/>
      <c r="NRP166" s="584"/>
      <c r="NRQ166" s="584"/>
      <c r="NRR166" s="584"/>
      <c r="NRS166" s="584"/>
      <c r="NRT166" s="584"/>
      <c r="NRU166" s="584"/>
      <c r="NRV166" s="584"/>
      <c r="NRW166" s="584"/>
      <c r="NRX166" s="584"/>
      <c r="NRY166" s="584"/>
      <c r="NRZ166" s="584"/>
      <c r="NSA166" s="584"/>
      <c r="NSB166" s="584"/>
      <c r="NSC166" s="584"/>
      <c r="NSD166" s="584"/>
      <c r="NSE166" s="584"/>
      <c r="NSF166" s="584"/>
      <c r="NSG166" s="584"/>
      <c r="NSH166" s="584"/>
      <c r="NSI166" s="584"/>
      <c r="NSJ166" s="584"/>
      <c r="NSK166" s="584"/>
      <c r="NSL166" s="584"/>
      <c r="NSM166" s="584"/>
      <c r="NSN166" s="584"/>
      <c r="NSO166" s="584"/>
      <c r="NSP166" s="584"/>
      <c r="NSQ166" s="584"/>
      <c r="NSR166" s="584"/>
      <c r="NSS166" s="584"/>
      <c r="NST166" s="584"/>
      <c r="NSU166" s="584"/>
      <c r="NSV166" s="584"/>
      <c r="NSW166" s="584"/>
      <c r="NSX166" s="584"/>
      <c r="NSY166" s="584"/>
      <c r="NSZ166" s="584"/>
      <c r="NTA166" s="584"/>
      <c r="NTB166" s="584"/>
      <c r="NTC166" s="584"/>
      <c r="NTD166" s="584"/>
      <c r="NTE166" s="584"/>
      <c r="NTF166" s="584"/>
      <c r="NTG166" s="584"/>
      <c r="NTH166" s="584"/>
      <c r="NTI166" s="584"/>
      <c r="NTJ166" s="584"/>
      <c r="NTK166" s="584"/>
      <c r="NTL166" s="584"/>
      <c r="NTM166" s="584"/>
      <c r="NTN166" s="584"/>
      <c r="NTO166" s="584"/>
      <c r="NTP166" s="584"/>
      <c r="NTQ166" s="584"/>
      <c r="NTR166" s="584"/>
      <c r="NTS166" s="584"/>
      <c r="NTT166" s="584"/>
      <c r="NTU166" s="584"/>
      <c r="NTV166" s="584"/>
      <c r="NTW166" s="584"/>
      <c r="NTX166" s="584"/>
      <c r="NTY166" s="584"/>
      <c r="NTZ166" s="584"/>
      <c r="NUA166" s="584"/>
      <c r="NUB166" s="584"/>
      <c r="NUC166" s="584"/>
      <c r="NUD166" s="584"/>
      <c r="NUE166" s="584"/>
      <c r="NUF166" s="584"/>
      <c r="NUG166" s="584"/>
      <c r="NUH166" s="584"/>
      <c r="NUI166" s="584"/>
      <c r="NUJ166" s="584"/>
      <c r="NUK166" s="584"/>
      <c r="NUL166" s="584"/>
      <c r="NUM166" s="584"/>
      <c r="NUN166" s="584"/>
      <c r="NUO166" s="584"/>
      <c r="NUP166" s="584"/>
      <c r="NUQ166" s="584"/>
      <c r="NUR166" s="584"/>
      <c r="NUS166" s="584"/>
      <c r="NUT166" s="584"/>
      <c r="NUU166" s="584"/>
      <c r="NUV166" s="584"/>
      <c r="NUW166" s="584"/>
      <c r="NUX166" s="584"/>
      <c r="NUY166" s="584"/>
      <c r="NUZ166" s="584"/>
      <c r="NVA166" s="584"/>
      <c r="NVB166" s="584"/>
      <c r="NVC166" s="584"/>
      <c r="NVD166" s="584"/>
      <c r="NVE166" s="584"/>
      <c r="NVF166" s="584"/>
      <c r="NVG166" s="584"/>
      <c r="NVH166" s="584"/>
      <c r="NVI166" s="584"/>
      <c r="NVJ166" s="584"/>
      <c r="NVK166" s="584"/>
      <c r="NVL166" s="584"/>
      <c r="NVM166" s="584"/>
      <c r="NVN166" s="584"/>
      <c r="NVO166" s="584"/>
      <c r="NVP166" s="584"/>
      <c r="NVQ166" s="584"/>
      <c r="NVR166" s="584"/>
      <c r="NVS166" s="584"/>
      <c r="NVT166" s="584"/>
      <c r="NVU166" s="584"/>
      <c r="NVV166" s="584"/>
      <c r="NVW166" s="584"/>
      <c r="NVX166" s="584"/>
      <c r="NVY166" s="584"/>
      <c r="NVZ166" s="584"/>
      <c r="NWA166" s="584"/>
      <c r="NWB166" s="584"/>
      <c r="NWC166" s="584"/>
      <c r="NWD166" s="584"/>
      <c r="NWE166" s="584"/>
      <c r="NWF166" s="584"/>
      <c r="NWG166" s="584"/>
      <c r="NWH166" s="584"/>
      <c r="NWI166" s="584"/>
      <c r="NWJ166" s="584"/>
      <c r="NWK166" s="584"/>
      <c r="NWL166" s="584"/>
      <c r="NWM166" s="584"/>
      <c r="NWN166" s="584"/>
      <c r="NWO166" s="584"/>
      <c r="NWP166" s="584"/>
      <c r="NWQ166" s="584"/>
      <c r="NWR166" s="584"/>
      <c r="NWS166" s="584"/>
      <c r="NWT166" s="584"/>
      <c r="NWU166" s="584"/>
      <c r="NWV166" s="584"/>
      <c r="NWW166" s="584"/>
      <c r="NWX166" s="584"/>
      <c r="NWY166" s="584"/>
      <c r="NWZ166" s="584"/>
      <c r="NXA166" s="584"/>
      <c r="NXB166" s="584"/>
      <c r="NXC166" s="584"/>
      <c r="NXD166" s="584"/>
      <c r="NXE166" s="584"/>
      <c r="NXF166" s="584"/>
      <c r="NXG166" s="584"/>
      <c r="NXH166" s="584"/>
      <c r="NXI166" s="584"/>
      <c r="NXJ166" s="584"/>
      <c r="NXK166" s="584"/>
      <c r="NXL166" s="584"/>
      <c r="NXM166" s="584"/>
      <c r="NXN166" s="584"/>
      <c r="NXO166" s="584"/>
      <c r="NXP166" s="584"/>
      <c r="NXQ166" s="584"/>
      <c r="NXR166" s="584"/>
      <c r="NXS166" s="584"/>
      <c r="NXT166" s="584"/>
      <c r="NXU166" s="584"/>
      <c r="NXV166" s="584"/>
      <c r="NXW166" s="584"/>
      <c r="NXX166" s="584"/>
      <c r="NXY166" s="584"/>
      <c r="NXZ166" s="584"/>
      <c r="NYA166" s="584"/>
      <c r="NYB166" s="584"/>
      <c r="NYC166" s="584"/>
      <c r="NYD166" s="584"/>
      <c r="NYE166" s="584"/>
      <c r="NYF166" s="584"/>
      <c r="NYG166" s="584"/>
      <c r="NYH166" s="584"/>
      <c r="NYI166" s="584"/>
      <c r="NYJ166" s="584"/>
      <c r="NYK166" s="584"/>
      <c r="NYL166" s="584"/>
      <c r="NYM166" s="584"/>
      <c r="NYN166" s="584"/>
      <c r="NYO166" s="584"/>
      <c r="NYP166" s="584"/>
      <c r="NYQ166" s="584"/>
      <c r="NYR166" s="584"/>
      <c r="NYS166" s="584"/>
      <c r="NYT166" s="584"/>
      <c r="NYU166" s="584"/>
      <c r="NYV166" s="584"/>
      <c r="NYW166" s="584"/>
      <c r="NYX166" s="584"/>
      <c r="NYY166" s="584"/>
      <c r="NYZ166" s="584"/>
      <c r="NZA166" s="584"/>
      <c r="NZB166" s="584"/>
      <c r="NZC166" s="584"/>
      <c r="NZD166" s="584"/>
      <c r="NZE166" s="584"/>
      <c r="NZF166" s="584"/>
      <c r="NZG166" s="584"/>
      <c r="NZH166" s="584"/>
      <c r="NZI166" s="584"/>
      <c r="NZJ166" s="584"/>
      <c r="NZK166" s="584"/>
      <c r="NZL166" s="584"/>
      <c r="NZM166" s="584"/>
      <c r="NZN166" s="584"/>
      <c r="NZO166" s="584"/>
      <c r="NZP166" s="584"/>
      <c r="NZQ166" s="584"/>
      <c r="NZR166" s="584"/>
      <c r="NZS166" s="584"/>
      <c r="NZT166" s="584"/>
      <c r="NZU166" s="584"/>
      <c r="NZV166" s="584"/>
      <c r="NZW166" s="584"/>
      <c r="NZX166" s="584"/>
      <c r="NZY166" s="584"/>
      <c r="NZZ166" s="584"/>
      <c r="OAA166" s="584"/>
      <c r="OAB166" s="584"/>
      <c r="OAC166" s="584"/>
      <c r="OAD166" s="584"/>
      <c r="OAE166" s="584"/>
      <c r="OAF166" s="584"/>
      <c r="OAG166" s="584"/>
      <c r="OAH166" s="584"/>
      <c r="OAI166" s="584"/>
      <c r="OAJ166" s="584"/>
      <c r="OAK166" s="584"/>
      <c r="OAL166" s="584"/>
      <c r="OAM166" s="584"/>
      <c r="OAN166" s="584"/>
      <c r="OAO166" s="584"/>
      <c r="OAP166" s="584"/>
      <c r="OAQ166" s="584"/>
      <c r="OAR166" s="584"/>
      <c r="OAS166" s="584"/>
      <c r="OAT166" s="584"/>
      <c r="OAU166" s="584"/>
      <c r="OAV166" s="584"/>
      <c r="OAW166" s="584"/>
      <c r="OAX166" s="584"/>
      <c r="OAY166" s="584"/>
      <c r="OAZ166" s="584"/>
      <c r="OBA166" s="584"/>
      <c r="OBB166" s="584"/>
      <c r="OBC166" s="584"/>
      <c r="OBD166" s="584"/>
      <c r="OBE166" s="584"/>
      <c r="OBF166" s="584"/>
      <c r="OBG166" s="584"/>
      <c r="OBH166" s="584"/>
      <c r="OBI166" s="584"/>
      <c r="OBJ166" s="584"/>
      <c r="OBK166" s="584"/>
      <c r="OBL166" s="584"/>
      <c r="OBM166" s="584"/>
      <c r="OBN166" s="584"/>
      <c r="OBO166" s="584"/>
      <c r="OBP166" s="584"/>
      <c r="OBQ166" s="584"/>
      <c r="OBR166" s="584"/>
      <c r="OBS166" s="584"/>
      <c r="OBT166" s="584"/>
      <c r="OBU166" s="584"/>
      <c r="OBV166" s="584"/>
      <c r="OBW166" s="584"/>
      <c r="OBX166" s="584"/>
      <c r="OBY166" s="584"/>
      <c r="OBZ166" s="584"/>
      <c r="OCA166" s="584"/>
      <c r="OCB166" s="584"/>
      <c r="OCC166" s="584"/>
      <c r="OCD166" s="584"/>
      <c r="OCE166" s="584"/>
      <c r="OCF166" s="584"/>
      <c r="OCG166" s="584"/>
      <c r="OCH166" s="584"/>
      <c r="OCI166" s="584"/>
      <c r="OCJ166" s="584"/>
      <c r="OCK166" s="584"/>
      <c r="OCL166" s="584"/>
      <c r="OCM166" s="584"/>
      <c r="OCN166" s="584"/>
      <c r="OCO166" s="584"/>
      <c r="OCP166" s="584"/>
      <c r="OCQ166" s="584"/>
      <c r="OCR166" s="584"/>
      <c r="OCS166" s="584"/>
      <c r="OCT166" s="584"/>
      <c r="OCU166" s="584"/>
      <c r="OCV166" s="584"/>
      <c r="OCW166" s="584"/>
      <c r="OCX166" s="584"/>
      <c r="OCY166" s="584"/>
      <c r="OCZ166" s="584"/>
      <c r="ODA166" s="584"/>
      <c r="ODB166" s="584"/>
      <c r="ODC166" s="584"/>
      <c r="ODD166" s="584"/>
      <c r="ODE166" s="584"/>
      <c r="ODF166" s="584"/>
      <c r="ODG166" s="584"/>
      <c r="ODH166" s="584"/>
      <c r="ODI166" s="584"/>
      <c r="ODJ166" s="584"/>
      <c r="ODK166" s="584"/>
      <c r="ODL166" s="584"/>
      <c r="ODM166" s="584"/>
      <c r="ODN166" s="584"/>
      <c r="ODO166" s="584"/>
      <c r="ODP166" s="584"/>
      <c r="ODQ166" s="584"/>
      <c r="ODR166" s="584"/>
      <c r="ODS166" s="584"/>
      <c r="ODT166" s="584"/>
      <c r="ODU166" s="584"/>
      <c r="ODV166" s="584"/>
      <c r="ODW166" s="584"/>
      <c r="ODX166" s="584"/>
      <c r="ODY166" s="584"/>
      <c r="ODZ166" s="584"/>
      <c r="OEA166" s="584"/>
      <c r="OEB166" s="584"/>
      <c r="OEC166" s="584"/>
      <c r="OED166" s="584"/>
      <c r="OEE166" s="584"/>
      <c r="OEF166" s="584"/>
      <c r="OEG166" s="584"/>
      <c r="OEH166" s="584"/>
      <c r="OEI166" s="584"/>
      <c r="OEJ166" s="584"/>
      <c r="OEK166" s="584"/>
      <c r="OEL166" s="584"/>
      <c r="OEM166" s="584"/>
      <c r="OEN166" s="584"/>
      <c r="OEO166" s="584"/>
      <c r="OEP166" s="584"/>
      <c r="OEQ166" s="584"/>
      <c r="OER166" s="584"/>
      <c r="OES166" s="584"/>
      <c r="OET166" s="584"/>
      <c r="OEU166" s="584"/>
      <c r="OEV166" s="584"/>
      <c r="OEW166" s="584"/>
      <c r="OEX166" s="584"/>
      <c r="OEY166" s="584"/>
      <c r="OEZ166" s="584"/>
      <c r="OFA166" s="584"/>
      <c r="OFB166" s="584"/>
      <c r="OFC166" s="584"/>
      <c r="OFD166" s="584"/>
      <c r="OFE166" s="584"/>
      <c r="OFF166" s="584"/>
      <c r="OFG166" s="584"/>
      <c r="OFH166" s="584"/>
      <c r="OFI166" s="584"/>
      <c r="OFJ166" s="584"/>
      <c r="OFK166" s="584"/>
      <c r="OFL166" s="584"/>
      <c r="OFM166" s="584"/>
      <c r="OFN166" s="584"/>
      <c r="OFO166" s="584"/>
      <c r="OFP166" s="584"/>
      <c r="OFQ166" s="584"/>
      <c r="OFR166" s="584"/>
      <c r="OFS166" s="584"/>
      <c r="OFT166" s="584"/>
      <c r="OFU166" s="584"/>
      <c r="OFV166" s="584"/>
      <c r="OFW166" s="584"/>
      <c r="OFX166" s="584"/>
      <c r="OFY166" s="584"/>
      <c r="OFZ166" s="584"/>
      <c r="OGA166" s="584"/>
      <c r="OGB166" s="584"/>
      <c r="OGC166" s="584"/>
      <c r="OGD166" s="584"/>
      <c r="OGE166" s="584"/>
      <c r="OGF166" s="584"/>
      <c r="OGG166" s="584"/>
      <c r="OGH166" s="584"/>
      <c r="OGI166" s="584"/>
      <c r="OGJ166" s="584"/>
      <c r="OGK166" s="584"/>
      <c r="OGL166" s="584"/>
      <c r="OGM166" s="584"/>
      <c r="OGN166" s="584"/>
      <c r="OGO166" s="584"/>
      <c r="OGP166" s="584"/>
      <c r="OGQ166" s="584"/>
      <c r="OGR166" s="584"/>
      <c r="OGS166" s="584"/>
      <c r="OGT166" s="584"/>
      <c r="OGU166" s="584"/>
      <c r="OGV166" s="584"/>
      <c r="OGW166" s="584"/>
      <c r="OGX166" s="584"/>
      <c r="OGY166" s="584"/>
      <c r="OGZ166" s="584"/>
      <c r="OHA166" s="584"/>
      <c r="OHB166" s="584"/>
      <c r="OHC166" s="584"/>
      <c r="OHD166" s="584"/>
      <c r="OHE166" s="584"/>
      <c r="OHF166" s="584"/>
      <c r="OHG166" s="584"/>
      <c r="OHH166" s="584"/>
      <c r="OHI166" s="584"/>
      <c r="OHJ166" s="584"/>
      <c r="OHK166" s="584"/>
      <c r="OHL166" s="584"/>
      <c r="OHM166" s="584"/>
      <c r="OHN166" s="584"/>
      <c r="OHO166" s="584"/>
      <c r="OHP166" s="584"/>
      <c r="OHQ166" s="584"/>
      <c r="OHR166" s="584"/>
      <c r="OHS166" s="584"/>
      <c r="OHT166" s="584"/>
      <c r="OHU166" s="584"/>
      <c r="OHV166" s="584"/>
      <c r="OHW166" s="584"/>
      <c r="OHX166" s="584"/>
      <c r="OHY166" s="584"/>
      <c r="OHZ166" s="584"/>
      <c r="OIA166" s="584"/>
      <c r="OIB166" s="584"/>
      <c r="OIC166" s="584"/>
      <c r="OID166" s="584"/>
      <c r="OIE166" s="584"/>
      <c r="OIF166" s="584"/>
      <c r="OIG166" s="584"/>
      <c r="OIH166" s="584"/>
      <c r="OII166" s="584"/>
      <c r="OIJ166" s="584"/>
      <c r="OIK166" s="584"/>
      <c r="OIL166" s="584"/>
      <c r="OIM166" s="584"/>
      <c r="OIN166" s="584"/>
      <c r="OIO166" s="584"/>
      <c r="OIP166" s="584"/>
      <c r="OIQ166" s="584"/>
      <c r="OIR166" s="584"/>
      <c r="OIS166" s="584"/>
      <c r="OIT166" s="584"/>
      <c r="OIU166" s="584"/>
      <c r="OIV166" s="584"/>
      <c r="OIW166" s="584"/>
      <c r="OIX166" s="584"/>
      <c r="OIY166" s="584"/>
      <c r="OIZ166" s="584"/>
      <c r="OJA166" s="584"/>
      <c r="OJB166" s="584"/>
      <c r="OJC166" s="584"/>
      <c r="OJD166" s="584"/>
      <c r="OJE166" s="584"/>
      <c r="OJF166" s="584"/>
      <c r="OJG166" s="584"/>
      <c r="OJH166" s="584"/>
      <c r="OJI166" s="584"/>
      <c r="OJJ166" s="584"/>
      <c r="OJK166" s="584"/>
      <c r="OJL166" s="584"/>
      <c r="OJM166" s="584"/>
      <c r="OJN166" s="584"/>
      <c r="OJO166" s="584"/>
      <c r="OJP166" s="584"/>
      <c r="OJQ166" s="584"/>
      <c r="OJR166" s="584"/>
      <c r="OJS166" s="584"/>
      <c r="OJT166" s="584"/>
      <c r="OJU166" s="584"/>
      <c r="OJV166" s="584"/>
      <c r="OJW166" s="584"/>
      <c r="OJX166" s="584"/>
      <c r="OJY166" s="584"/>
      <c r="OJZ166" s="584"/>
      <c r="OKA166" s="584"/>
      <c r="OKB166" s="584"/>
      <c r="OKC166" s="584"/>
      <c r="OKD166" s="584"/>
      <c r="OKE166" s="584"/>
      <c r="OKF166" s="584"/>
      <c r="OKG166" s="584"/>
      <c r="OKH166" s="584"/>
      <c r="OKI166" s="584"/>
      <c r="OKJ166" s="584"/>
      <c r="OKK166" s="584"/>
      <c r="OKL166" s="584"/>
      <c r="OKM166" s="584"/>
      <c r="OKN166" s="584"/>
      <c r="OKO166" s="584"/>
      <c r="OKP166" s="584"/>
      <c r="OKQ166" s="584"/>
      <c r="OKR166" s="584"/>
      <c r="OKS166" s="584"/>
      <c r="OKT166" s="584"/>
      <c r="OKU166" s="584"/>
      <c r="OKV166" s="584"/>
      <c r="OKW166" s="584"/>
      <c r="OKX166" s="584"/>
      <c r="OKY166" s="584"/>
      <c r="OKZ166" s="584"/>
      <c r="OLA166" s="584"/>
      <c r="OLB166" s="584"/>
      <c r="OLC166" s="584"/>
      <c r="OLD166" s="584"/>
      <c r="OLE166" s="584"/>
      <c r="OLF166" s="584"/>
      <c r="OLG166" s="584"/>
      <c r="OLH166" s="584"/>
      <c r="OLI166" s="584"/>
      <c r="OLJ166" s="584"/>
      <c r="OLK166" s="584"/>
      <c r="OLL166" s="584"/>
      <c r="OLM166" s="584"/>
      <c r="OLN166" s="584"/>
      <c r="OLO166" s="584"/>
      <c r="OLP166" s="584"/>
      <c r="OLQ166" s="584"/>
      <c r="OLR166" s="584"/>
      <c r="OLS166" s="584"/>
      <c r="OLT166" s="584"/>
      <c r="OLU166" s="584"/>
      <c r="OLV166" s="584"/>
      <c r="OLW166" s="584"/>
      <c r="OLX166" s="584"/>
      <c r="OLY166" s="584"/>
      <c r="OLZ166" s="584"/>
      <c r="OMA166" s="584"/>
      <c r="OMB166" s="584"/>
      <c r="OMC166" s="584"/>
      <c r="OMD166" s="584"/>
      <c r="OME166" s="584"/>
      <c r="OMF166" s="584"/>
      <c r="OMG166" s="584"/>
      <c r="OMH166" s="584"/>
      <c r="OMI166" s="584"/>
      <c r="OMJ166" s="584"/>
      <c r="OMK166" s="584"/>
      <c r="OML166" s="584"/>
      <c r="OMM166" s="584"/>
      <c r="OMN166" s="584"/>
      <c r="OMO166" s="584"/>
      <c r="OMP166" s="584"/>
      <c r="OMQ166" s="584"/>
      <c r="OMR166" s="584"/>
      <c r="OMS166" s="584"/>
      <c r="OMT166" s="584"/>
      <c r="OMU166" s="584"/>
      <c r="OMV166" s="584"/>
      <c r="OMW166" s="584"/>
      <c r="OMX166" s="584"/>
      <c r="OMY166" s="584"/>
      <c r="OMZ166" s="584"/>
      <c r="ONA166" s="584"/>
      <c r="ONB166" s="584"/>
      <c r="ONC166" s="584"/>
      <c r="OND166" s="584"/>
      <c r="ONE166" s="584"/>
      <c r="ONF166" s="584"/>
      <c r="ONG166" s="584"/>
      <c r="ONH166" s="584"/>
      <c r="ONI166" s="584"/>
      <c r="ONJ166" s="584"/>
      <c r="ONK166" s="584"/>
      <c r="ONL166" s="584"/>
      <c r="ONM166" s="584"/>
      <c r="ONN166" s="584"/>
      <c r="ONO166" s="584"/>
      <c r="ONP166" s="584"/>
      <c r="ONQ166" s="584"/>
      <c r="ONR166" s="584"/>
      <c r="ONS166" s="584"/>
      <c r="ONT166" s="584"/>
      <c r="ONU166" s="584"/>
      <c r="ONV166" s="584"/>
      <c r="ONW166" s="584"/>
      <c r="ONX166" s="584"/>
      <c r="ONY166" s="584"/>
      <c r="ONZ166" s="584"/>
      <c r="OOA166" s="584"/>
      <c r="OOB166" s="584"/>
      <c r="OOC166" s="584"/>
      <c r="OOD166" s="584"/>
      <c r="OOE166" s="584"/>
      <c r="OOF166" s="584"/>
      <c r="OOG166" s="584"/>
      <c r="OOH166" s="584"/>
      <c r="OOI166" s="584"/>
      <c r="OOJ166" s="584"/>
      <c r="OOK166" s="584"/>
      <c r="OOL166" s="584"/>
      <c r="OOM166" s="584"/>
      <c r="OON166" s="584"/>
      <c r="OOO166" s="584"/>
      <c r="OOP166" s="584"/>
      <c r="OOQ166" s="584"/>
      <c r="OOR166" s="584"/>
      <c r="OOS166" s="584"/>
      <c r="OOT166" s="584"/>
      <c r="OOU166" s="584"/>
      <c r="OOV166" s="584"/>
      <c r="OOW166" s="584"/>
      <c r="OOX166" s="584"/>
      <c r="OOY166" s="584"/>
      <c r="OOZ166" s="584"/>
      <c r="OPA166" s="584"/>
      <c r="OPB166" s="584"/>
      <c r="OPC166" s="584"/>
      <c r="OPD166" s="584"/>
      <c r="OPE166" s="584"/>
      <c r="OPF166" s="584"/>
      <c r="OPG166" s="584"/>
      <c r="OPH166" s="584"/>
      <c r="OPI166" s="584"/>
      <c r="OPJ166" s="584"/>
      <c r="OPK166" s="584"/>
      <c r="OPL166" s="584"/>
      <c r="OPM166" s="584"/>
      <c r="OPN166" s="584"/>
      <c r="OPO166" s="584"/>
      <c r="OPP166" s="584"/>
      <c r="OPQ166" s="584"/>
      <c r="OPR166" s="584"/>
      <c r="OPS166" s="584"/>
      <c r="OPT166" s="584"/>
      <c r="OPU166" s="584"/>
      <c r="OPV166" s="584"/>
      <c r="OPW166" s="584"/>
      <c r="OPX166" s="584"/>
      <c r="OPY166" s="584"/>
      <c r="OPZ166" s="584"/>
      <c r="OQA166" s="584"/>
      <c r="OQB166" s="584"/>
      <c r="OQC166" s="584"/>
      <c r="OQD166" s="584"/>
      <c r="OQE166" s="584"/>
      <c r="OQF166" s="584"/>
      <c r="OQG166" s="584"/>
      <c r="OQH166" s="584"/>
      <c r="OQI166" s="584"/>
      <c r="OQJ166" s="584"/>
      <c r="OQK166" s="584"/>
      <c r="OQL166" s="584"/>
      <c r="OQM166" s="584"/>
      <c r="OQN166" s="584"/>
      <c r="OQO166" s="584"/>
      <c r="OQP166" s="584"/>
      <c r="OQQ166" s="584"/>
      <c r="OQR166" s="584"/>
      <c r="OQS166" s="584"/>
      <c r="OQT166" s="584"/>
      <c r="OQU166" s="584"/>
      <c r="OQV166" s="584"/>
      <c r="OQW166" s="584"/>
      <c r="OQX166" s="584"/>
      <c r="OQY166" s="584"/>
      <c r="OQZ166" s="584"/>
      <c r="ORA166" s="584"/>
      <c r="ORB166" s="584"/>
      <c r="ORC166" s="584"/>
      <c r="ORD166" s="584"/>
      <c r="ORE166" s="584"/>
      <c r="ORF166" s="584"/>
      <c r="ORG166" s="584"/>
      <c r="ORH166" s="584"/>
      <c r="ORI166" s="584"/>
      <c r="ORJ166" s="584"/>
      <c r="ORK166" s="584"/>
      <c r="ORL166" s="584"/>
      <c r="ORM166" s="584"/>
      <c r="ORN166" s="584"/>
      <c r="ORO166" s="584"/>
      <c r="ORP166" s="584"/>
      <c r="ORQ166" s="584"/>
      <c r="ORR166" s="584"/>
      <c r="ORS166" s="584"/>
      <c r="ORT166" s="584"/>
      <c r="ORU166" s="584"/>
      <c r="ORV166" s="584"/>
      <c r="ORW166" s="584"/>
      <c r="ORX166" s="584"/>
      <c r="ORY166" s="584"/>
      <c r="ORZ166" s="584"/>
      <c r="OSA166" s="584"/>
      <c r="OSB166" s="584"/>
      <c r="OSC166" s="584"/>
      <c r="OSD166" s="584"/>
      <c r="OSE166" s="584"/>
      <c r="OSF166" s="584"/>
      <c r="OSG166" s="584"/>
      <c r="OSH166" s="584"/>
      <c r="OSI166" s="584"/>
      <c r="OSJ166" s="584"/>
      <c r="OSK166" s="584"/>
      <c r="OSL166" s="584"/>
      <c r="OSM166" s="584"/>
      <c r="OSN166" s="584"/>
      <c r="OSO166" s="584"/>
      <c r="OSP166" s="584"/>
      <c r="OSQ166" s="584"/>
      <c r="OSR166" s="584"/>
      <c r="OSS166" s="584"/>
      <c r="OST166" s="584"/>
      <c r="OSU166" s="584"/>
      <c r="OSV166" s="584"/>
      <c r="OSW166" s="584"/>
      <c r="OSX166" s="584"/>
      <c r="OSY166" s="584"/>
      <c r="OSZ166" s="584"/>
      <c r="OTA166" s="584"/>
      <c r="OTB166" s="584"/>
      <c r="OTC166" s="584"/>
      <c r="OTD166" s="584"/>
      <c r="OTE166" s="584"/>
      <c r="OTF166" s="584"/>
      <c r="OTG166" s="584"/>
      <c r="OTH166" s="584"/>
      <c r="OTI166" s="584"/>
      <c r="OTJ166" s="584"/>
      <c r="OTK166" s="584"/>
      <c r="OTL166" s="584"/>
      <c r="OTM166" s="584"/>
      <c r="OTN166" s="584"/>
      <c r="OTO166" s="584"/>
      <c r="OTP166" s="584"/>
      <c r="OTQ166" s="584"/>
      <c r="OTR166" s="584"/>
      <c r="OTS166" s="584"/>
      <c r="OTT166" s="584"/>
      <c r="OTU166" s="584"/>
      <c r="OTV166" s="584"/>
      <c r="OTW166" s="584"/>
      <c r="OTX166" s="584"/>
      <c r="OTY166" s="584"/>
      <c r="OTZ166" s="584"/>
      <c r="OUA166" s="584"/>
      <c r="OUB166" s="584"/>
      <c r="OUC166" s="584"/>
      <c r="OUD166" s="584"/>
      <c r="OUE166" s="584"/>
      <c r="OUF166" s="584"/>
      <c r="OUG166" s="584"/>
      <c r="OUH166" s="584"/>
      <c r="OUI166" s="584"/>
      <c r="OUJ166" s="584"/>
      <c r="OUK166" s="584"/>
      <c r="OUL166" s="584"/>
      <c r="OUM166" s="584"/>
      <c r="OUN166" s="584"/>
      <c r="OUO166" s="584"/>
      <c r="OUP166" s="584"/>
      <c r="OUQ166" s="584"/>
      <c r="OUR166" s="584"/>
      <c r="OUS166" s="584"/>
      <c r="OUT166" s="584"/>
      <c r="OUU166" s="584"/>
      <c r="OUV166" s="584"/>
      <c r="OUW166" s="584"/>
      <c r="OUX166" s="584"/>
      <c r="OUY166" s="584"/>
      <c r="OUZ166" s="584"/>
      <c r="OVA166" s="584"/>
      <c r="OVB166" s="584"/>
      <c r="OVC166" s="584"/>
      <c r="OVD166" s="584"/>
      <c r="OVE166" s="584"/>
      <c r="OVF166" s="584"/>
      <c r="OVG166" s="584"/>
      <c r="OVH166" s="584"/>
      <c r="OVI166" s="584"/>
      <c r="OVJ166" s="584"/>
      <c r="OVK166" s="584"/>
      <c r="OVL166" s="584"/>
      <c r="OVM166" s="584"/>
      <c r="OVN166" s="584"/>
      <c r="OVO166" s="584"/>
      <c r="OVP166" s="584"/>
      <c r="OVQ166" s="584"/>
      <c r="OVR166" s="584"/>
      <c r="OVS166" s="584"/>
      <c r="OVT166" s="584"/>
      <c r="OVU166" s="584"/>
      <c r="OVV166" s="584"/>
      <c r="OVW166" s="584"/>
      <c r="OVX166" s="584"/>
      <c r="OVY166" s="584"/>
      <c r="OVZ166" s="584"/>
      <c r="OWA166" s="584"/>
      <c r="OWB166" s="584"/>
      <c r="OWC166" s="584"/>
      <c r="OWD166" s="584"/>
      <c r="OWE166" s="584"/>
      <c r="OWF166" s="584"/>
      <c r="OWG166" s="584"/>
      <c r="OWH166" s="584"/>
      <c r="OWI166" s="584"/>
      <c r="OWJ166" s="584"/>
      <c r="OWK166" s="584"/>
      <c r="OWL166" s="584"/>
      <c r="OWM166" s="584"/>
      <c r="OWN166" s="584"/>
      <c r="OWO166" s="584"/>
      <c r="OWP166" s="584"/>
      <c r="OWQ166" s="584"/>
      <c r="OWR166" s="584"/>
      <c r="OWS166" s="584"/>
      <c r="OWT166" s="584"/>
      <c r="OWU166" s="584"/>
      <c r="OWV166" s="584"/>
      <c r="OWW166" s="584"/>
      <c r="OWX166" s="584"/>
      <c r="OWY166" s="584"/>
      <c r="OWZ166" s="584"/>
      <c r="OXA166" s="584"/>
      <c r="OXB166" s="584"/>
      <c r="OXC166" s="584"/>
      <c r="OXD166" s="584"/>
      <c r="OXE166" s="584"/>
      <c r="OXF166" s="584"/>
      <c r="OXG166" s="584"/>
      <c r="OXH166" s="584"/>
      <c r="OXI166" s="584"/>
      <c r="OXJ166" s="584"/>
      <c r="OXK166" s="584"/>
      <c r="OXL166" s="584"/>
      <c r="OXM166" s="584"/>
      <c r="OXN166" s="584"/>
      <c r="OXO166" s="584"/>
      <c r="OXP166" s="584"/>
      <c r="OXQ166" s="584"/>
      <c r="OXR166" s="584"/>
      <c r="OXS166" s="584"/>
      <c r="OXT166" s="584"/>
      <c r="OXU166" s="584"/>
      <c r="OXV166" s="584"/>
      <c r="OXW166" s="584"/>
      <c r="OXX166" s="584"/>
      <c r="OXY166" s="584"/>
      <c r="OXZ166" s="584"/>
      <c r="OYA166" s="584"/>
      <c r="OYB166" s="584"/>
      <c r="OYC166" s="584"/>
      <c r="OYD166" s="584"/>
      <c r="OYE166" s="584"/>
      <c r="OYF166" s="584"/>
      <c r="OYG166" s="584"/>
      <c r="OYH166" s="584"/>
      <c r="OYI166" s="584"/>
      <c r="OYJ166" s="584"/>
      <c r="OYK166" s="584"/>
      <c r="OYL166" s="584"/>
      <c r="OYM166" s="584"/>
      <c r="OYN166" s="584"/>
      <c r="OYO166" s="584"/>
      <c r="OYP166" s="584"/>
      <c r="OYQ166" s="584"/>
      <c r="OYR166" s="584"/>
      <c r="OYS166" s="584"/>
      <c r="OYT166" s="584"/>
      <c r="OYU166" s="584"/>
      <c r="OYV166" s="584"/>
      <c r="OYW166" s="584"/>
      <c r="OYX166" s="584"/>
      <c r="OYY166" s="584"/>
      <c r="OYZ166" s="584"/>
      <c r="OZA166" s="584"/>
      <c r="OZB166" s="584"/>
      <c r="OZC166" s="584"/>
      <c r="OZD166" s="584"/>
      <c r="OZE166" s="584"/>
      <c r="OZF166" s="584"/>
      <c r="OZG166" s="584"/>
      <c r="OZH166" s="584"/>
      <c r="OZI166" s="584"/>
      <c r="OZJ166" s="584"/>
      <c r="OZK166" s="584"/>
      <c r="OZL166" s="584"/>
      <c r="OZM166" s="584"/>
      <c r="OZN166" s="584"/>
      <c r="OZO166" s="584"/>
      <c r="OZP166" s="584"/>
      <c r="OZQ166" s="584"/>
      <c r="OZR166" s="584"/>
      <c r="OZS166" s="584"/>
      <c r="OZT166" s="584"/>
      <c r="OZU166" s="584"/>
      <c r="OZV166" s="584"/>
      <c r="OZW166" s="584"/>
      <c r="OZX166" s="584"/>
      <c r="OZY166" s="584"/>
      <c r="OZZ166" s="584"/>
      <c r="PAA166" s="584"/>
      <c r="PAB166" s="584"/>
      <c r="PAC166" s="584"/>
      <c r="PAD166" s="584"/>
      <c r="PAE166" s="584"/>
      <c r="PAF166" s="584"/>
      <c r="PAG166" s="584"/>
      <c r="PAH166" s="584"/>
      <c r="PAI166" s="584"/>
      <c r="PAJ166" s="584"/>
      <c r="PAK166" s="584"/>
      <c r="PAL166" s="584"/>
      <c r="PAM166" s="584"/>
      <c r="PAN166" s="584"/>
      <c r="PAO166" s="584"/>
      <c r="PAP166" s="584"/>
      <c r="PAQ166" s="584"/>
      <c r="PAR166" s="584"/>
      <c r="PAS166" s="584"/>
      <c r="PAT166" s="584"/>
      <c r="PAU166" s="584"/>
      <c r="PAV166" s="584"/>
      <c r="PAW166" s="584"/>
      <c r="PAX166" s="584"/>
      <c r="PAY166" s="584"/>
      <c r="PAZ166" s="584"/>
      <c r="PBA166" s="584"/>
      <c r="PBB166" s="584"/>
      <c r="PBC166" s="584"/>
      <c r="PBD166" s="584"/>
      <c r="PBE166" s="584"/>
      <c r="PBF166" s="584"/>
      <c r="PBG166" s="584"/>
      <c r="PBH166" s="584"/>
      <c r="PBI166" s="584"/>
      <c r="PBJ166" s="584"/>
      <c r="PBK166" s="584"/>
      <c r="PBL166" s="584"/>
      <c r="PBM166" s="584"/>
      <c r="PBN166" s="584"/>
      <c r="PBO166" s="584"/>
      <c r="PBP166" s="584"/>
      <c r="PBQ166" s="584"/>
      <c r="PBR166" s="584"/>
      <c r="PBS166" s="584"/>
      <c r="PBT166" s="584"/>
      <c r="PBU166" s="584"/>
      <c r="PBV166" s="584"/>
      <c r="PBW166" s="584"/>
      <c r="PBX166" s="584"/>
      <c r="PBY166" s="584"/>
      <c r="PBZ166" s="584"/>
      <c r="PCA166" s="584"/>
      <c r="PCB166" s="584"/>
      <c r="PCC166" s="584"/>
      <c r="PCD166" s="584"/>
      <c r="PCE166" s="584"/>
      <c r="PCF166" s="584"/>
      <c r="PCG166" s="584"/>
      <c r="PCH166" s="584"/>
      <c r="PCI166" s="584"/>
      <c r="PCJ166" s="584"/>
      <c r="PCK166" s="584"/>
      <c r="PCL166" s="584"/>
      <c r="PCM166" s="584"/>
      <c r="PCN166" s="584"/>
      <c r="PCO166" s="584"/>
      <c r="PCP166" s="584"/>
      <c r="PCQ166" s="584"/>
      <c r="PCR166" s="584"/>
      <c r="PCS166" s="584"/>
      <c r="PCT166" s="584"/>
      <c r="PCU166" s="584"/>
      <c r="PCV166" s="584"/>
      <c r="PCW166" s="584"/>
      <c r="PCX166" s="584"/>
      <c r="PCY166" s="584"/>
      <c r="PCZ166" s="584"/>
      <c r="PDA166" s="584"/>
      <c r="PDB166" s="584"/>
      <c r="PDC166" s="584"/>
      <c r="PDD166" s="584"/>
      <c r="PDE166" s="584"/>
      <c r="PDF166" s="584"/>
      <c r="PDG166" s="584"/>
      <c r="PDH166" s="584"/>
      <c r="PDI166" s="584"/>
      <c r="PDJ166" s="584"/>
      <c r="PDK166" s="584"/>
      <c r="PDL166" s="584"/>
      <c r="PDM166" s="584"/>
      <c r="PDN166" s="584"/>
      <c r="PDO166" s="584"/>
      <c r="PDP166" s="584"/>
      <c r="PDQ166" s="584"/>
      <c r="PDR166" s="584"/>
      <c r="PDS166" s="584"/>
      <c r="PDT166" s="584"/>
      <c r="PDU166" s="584"/>
      <c r="PDV166" s="584"/>
      <c r="PDW166" s="584"/>
      <c r="PDX166" s="584"/>
      <c r="PDY166" s="584"/>
      <c r="PDZ166" s="584"/>
      <c r="PEA166" s="584"/>
      <c r="PEB166" s="584"/>
      <c r="PEC166" s="584"/>
      <c r="PED166" s="584"/>
      <c r="PEE166" s="584"/>
      <c r="PEF166" s="584"/>
      <c r="PEG166" s="584"/>
      <c r="PEH166" s="584"/>
      <c r="PEI166" s="584"/>
      <c r="PEJ166" s="584"/>
      <c r="PEK166" s="584"/>
      <c r="PEL166" s="584"/>
      <c r="PEM166" s="584"/>
      <c r="PEN166" s="584"/>
      <c r="PEO166" s="584"/>
      <c r="PEP166" s="584"/>
      <c r="PEQ166" s="584"/>
      <c r="PER166" s="584"/>
      <c r="PES166" s="584"/>
      <c r="PET166" s="584"/>
      <c r="PEU166" s="584"/>
      <c r="PEV166" s="584"/>
      <c r="PEW166" s="584"/>
      <c r="PEX166" s="584"/>
      <c r="PEY166" s="584"/>
      <c r="PEZ166" s="584"/>
      <c r="PFA166" s="584"/>
      <c r="PFB166" s="584"/>
      <c r="PFC166" s="584"/>
      <c r="PFD166" s="584"/>
      <c r="PFE166" s="584"/>
      <c r="PFF166" s="584"/>
      <c r="PFG166" s="584"/>
      <c r="PFH166" s="584"/>
      <c r="PFI166" s="584"/>
      <c r="PFJ166" s="584"/>
      <c r="PFK166" s="584"/>
      <c r="PFL166" s="584"/>
      <c r="PFM166" s="584"/>
      <c r="PFN166" s="584"/>
      <c r="PFO166" s="584"/>
      <c r="PFP166" s="584"/>
      <c r="PFQ166" s="584"/>
      <c r="PFR166" s="584"/>
      <c r="PFS166" s="584"/>
      <c r="PFT166" s="584"/>
      <c r="PFU166" s="584"/>
      <c r="PFV166" s="584"/>
      <c r="PFW166" s="584"/>
      <c r="PFX166" s="584"/>
      <c r="PFY166" s="584"/>
      <c r="PFZ166" s="584"/>
      <c r="PGA166" s="584"/>
      <c r="PGB166" s="584"/>
      <c r="PGC166" s="584"/>
      <c r="PGD166" s="584"/>
      <c r="PGE166" s="584"/>
      <c r="PGF166" s="584"/>
      <c r="PGG166" s="584"/>
      <c r="PGH166" s="584"/>
      <c r="PGI166" s="584"/>
      <c r="PGJ166" s="584"/>
      <c r="PGK166" s="584"/>
      <c r="PGL166" s="584"/>
      <c r="PGM166" s="584"/>
      <c r="PGN166" s="584"/>
      <c r="PGO166" s="584"/>
      <c r="PGP166" s="584"/>
      <c r="PGQ166" s="584"/>
      <c r="PGR166" s="584"/>
      <c r="PGS166" s="584"/>
      <c r="PGT166" s="584"/>
      <c r="PGU166" s="584"/>
      <c r="PGV166" s="584"/>
      <c r="PGW166" s="584"/>
      <c r="PGX166" s="584"/>
      <c r="PGY166" s="584"/>
      <c r="PGZ166" s="584"/>
      <c r="PHA166" s="584"/>
      <c r="PHB166" s="584"/>
      <c r="PHC166" s="584"/>
      <c r="PHD166" s="584"/>
      <c r="PHE166" s="584"/>
      <c r="PHF166" s="584"/>
      <c r="PHG166" s="584"/>
      <c r="PHH166" s="584"/>
      <c r="PHI166" s="584"/>
      <c r="PHJ166" s="584"/>
      <c r="PHK166" s="584"/>
      <c r="PHL166" s="584"/>
      <c r="PHM166" s="584"/>
      <c r="PHN166" s="584"/>
      <c r="PHO166" s="584"/>
      <c r="PHP166" s="584"/>
      <c r="PHQ166" s="584"/>
      <c r="PHR166" s="584"/>
      <c r="PHS166" s="584"/>
      <c r="PHT166" s="584"/>
      <c r="PHU166" s="584"/>
      <c r="PHV166" s="584"/>
      <c r="PHW166" s="584"/>
      <c r="PHX166" s="584"/>
      <c r="PHY166" s="584"/>
      <c r="PHZ166" s="584"/>
      <c r="PIA166" s="584"/>
      <c r="PIB166" s="584"/>
      <c r="PIC166" s="584"/>
      <c r="PID166" s="584"/>
      <c r="PIE166" s="584"/>
      <c r="PIF166" s="584"/>
      <c r="PIG166" s="584"/>
      <c r="PIH166" s="584"/>
      <c r="PII166" s="584"/>
      <c r="PIJ166" s="584"/>
      <c r="PIK166" s="584"/>
      <c r="PIL166" s="584"/>
      <c r="PIM166" s="584"/>
      <c r="PIN166" s="584"/>
      <c r="PIO166" s="584"/>
      <c r="PIP166" s="584"/>
      <c r="PIQ166" s="584"/>
      <c r="PIR166" s="584"/>
      <c r="PIS166" s="584"/>
      <c r="PIT166" s="584"/>
      <c r="PIU166" s="584"/>
      <c r="PIV166" s="584"/>
      <c r="PIW166" s="584"/>
      <c r="PIX166" s="584"/>
      <c r="PIY166" s="584"/>
      <c r="PIZ166" s="584"/>
      <c r="PJA166" s="584"/>
      <c r="PJB166" s="584"/>
      <c r="PJC166" s="584"/>
      <c r="PJD166" s="584"/>
      <c r="PJE166" s="584"/>
      <c r="PJF166" s="584"/>
      <c r="PJG166" s="584"/>
      <c r="PJH166" s="584"/>
      <c r="PJI166" s="584"/>
      <c r="PJJ166" s="584"/>
      <c r="PJK166" s="584"/>
      <c r="PJL166" s="584"/>
      <c r="PJM166" s="584"/>
      <c r="PJN166" s="584"/>
      <c r="PJO166" s="584"/>
      <c r="PJP166" s="584"/>
      <c r="PJQ166" s="584"/>
      <c r="PJR166" s="584"/>
      <c r="PJS166" s="584"/>
      <c r="PJT166" s="584"/>
      <c r="PJU166" s="584"/>
      <c r="PJV166" s="584"/>
      <c r="PJW166" s="584"/>
      <c r="PJX166" s="584"/>
      <c r="PJY166" s="584"/>
      <c r="PJZ166" s="584"/>
      <c r="PKA166" s="584"/>
      <c r="PKB166" s="584"/>
      <c r="PKC166" s="584"/>
      <c r="PKD166" s="584"/>
      <c r="PKE166" s="584"/>
      <c r="PKF166" s="584"/>
      <c r="PKG166" s="584"/>
      <c r="PKH166" s="584"/>
      <c r="PKI166" s="584"/>
      <c r="PKJ166" s="584"/>
      <c r="PKK166" s="584"/>
      <c r="PKL166" s="584"/>
      <c r="PKM166" s="584"/>
      <c r="PKN166" s="584"/>
      <c r="PKO166" s="584"/>
      <c r="PKP166" s="584"/>
      <c r="PKQ166" s="584"/>
      <c r="PKR166" s="584"/>
      <c r="PKS166" s="584"/>
      <c r="PKT166" s="584"/>
      <c r="PKU166" s="584"/>
      <c r="PKV166" s="584"/>
      <c r="PKW166" s="584"/>
      <c r="PKX166" s="584"/>
      <c r="PKY166" s="584"/>
      <c r="PKZ166" s="584"/>
      <c r="PLA166" s="584"/>
      <c r="PLB166" s="584"/>
      <c r="PLC166" s="584"/>
      <c r="PLD166" s="584"/>
      <c r="PLE166" s="584"/>
      <c r="PLF166" s="584"/>
      <c r="PLG166" s="584"/>
      <c r="PLH166" s="584"/>
      <c r="PLI166" s="584"/>
      <c r="PLJ166" s="584"/>
      <c r="PLK166" s="584"/>
      <c r="PLL166" s="584"/>
      <c r="PLM166" s="584"/>
      <c r="PLN166" s="584"/>
      <c r="PLO166" s="584"/>
      <c r="PLP166" s="584"/>
      <c r="PLQ166" s="584"/>
      <c r="PLR166" s="584"/>
      <c r="PLS166" s="584"/>
      <c r="PLT166" s="584"/>
      <c r="PLU166" s="584"/>
      <c r="PLV166" s="584"/>
      <c r="PLW166" s="584"/>
      <c r="PLX166" s="584"/>
      <c r="PLY166" s="584"/>
      <c r="PLZ166" s="584"/>
      <c r="PMA166" s="584"/>
      <c r="PMB166" s="584"/>
      <c r="PMC166" s="584"/>
      <c r="PMD166" s="584"/>
      <c r="PME166" s="584"/>
      <c r="PMF166" s="584"/>
      <c r="PMG166" s="584"/>
      <c r="PMH166" s="584"/>
      <c r="PMI166" s="584"/>
      <c r="PMJ166" s="584"/>
      <c r="PMK166" s="584"/>
      <c r="PML166" s="584"/>
      <c r="PMM166" s="584"/>
      <c r="PMN166" s="584"/>
      <c r="PMO166" s="584"/>
      <c r="PMP166" s="584"/>
      <c r="PMQ166" s="584"/>
      <c r="PMR166" s="584"/>
      <c r="PMS166" s="584"/>
      <c r="PMT166" s="584"/>
      <c r="PMU166" s="584"/>
      <c r="PMV166" s="584"/>
      <c r="PMW166" s="584"/>
      <c r="PMX166" s="584"/>
      <c r="PMY166" s="584"/>
      <c r="PMZ166" s="584"/>
      <c r="PNA166" s="584"/>
      <c r="PNB166" s="584"/>
      <c r="PNC166" s="584"/>
      <c r="PND166" s="584"/>
      <c r="PNE166" s="584"/>
      <c r="PNF166" s="584"/>
      <c r="PNG166" s="584"/>
      <c r="PNH166" s="584"/>
      <c r="PNI166" s="584"/>
      <c r="PNJ166" s="584"/>
      <c r="PNK166" s="584"/>
      <c r="PNL166" s="584"/>
      <c r="PNM166" s="584"/>
      <c r="PNN166" s="584"/>
      <c r="PNO166" s="584"/>
      <c r="PNP166" s="584"/>
      <c r="PNQ166" s="584"/>
      <c r="PNR166" s="584"/>
      <c r="PNS166" s="584"/>
      <c r="PNT166" s="584"/>
      <c r="PNU166" s="584"/>
      <c r="PNV166" s="584"/>
      <c r="PNW166" s="584"/>
      <c r="PNX166" s="584"/>
      <c r="PNY166" s="584"/>
      <c r="PNZ166" s="584"/>
      <c r="POA166" s="584"/>
      <c r="POB166" s="584"/>
      <c r="POC166" s="584"/>
      <c r="POD166" s="584"/>
      <c r="POE166" s="584"/>
      <c r="POF166" s="584"/>
      <c r="POG166" s="584"/>
      <c r="POH166" s="584"/>
      <c r="POI166" s="584"/>
      <c r="POJ166" s="584"/>
      <c r="POK166" s="584"/>
      <c r="POL166" s="584"/>
      <c r="POM166" s="584"/>
      <c r="PON166" s="584"/>
      <c r="POO166" s="584"/>
      <c r="POP166" s="584"/>
      <c r="POQ166" s="584"/>
      <c r="POR166" s="584"/>
      <c r="POS166" s="584"/>
      <c r="POT166" s="584"/>
      <c r="POU166" s="584"/>
      <c r="POV166" s="584"/>
      <c r="POW166" s="584"/>
      <c r="POX166" s="584"/>
      <c r="POY166" s="584"/>
      <c r="POZ166" s="584"/>
      <c r="PPA166" s="584"/>
      <c r="PPB166" s="584"/>
      <c r="PPC166" s="584"/>
      <c r="PPD166" s="584"/>
      <c r="PPE166" s="584"/>
      <c r="PPF166" s="584"/>
      <c r="PPG166" s="584"/>
      <c r="PPH166" s="584"/>
      <c r="PPI166" s="584"/>
      <c r="PPJ166" s="584"/>
      <c r="PPK166" s="584"/>
      <c r="PPL166" s="584"/>
      <c r="PPM166" s="584"/>
      <c r="PPN166" s="584"/>
      <c r="PPO166" s="584"/>
      <c r="PPP166" s="584"/>
      <c r="PPQ166" s="584"/>
      <c r="PPR166" s="584"/>
      <c r="PPS166" s="584"/>
      <c r="PPT166" s="584"/>
      <c r="PPU166" s="584"/>
      <c r="PPV166" s="584"/>
      <c r="PPW166" s="584"/>
      <c r="PPX166" s="584"/>
      <c r="PPY166" s="584"/>
      <c r="PPZ166" s="584"/>
      <c r="PQA166" s="584"/>
      <c r="PQB166" s="584"/>
      <c r="PQC166" s="584"/>
      <c r="PQD166" s="584"/>
      <c r="PQE166" s="584"/>
      <c r="PQF166" s="584"/>
      <c r="PQG166" s="584"/>
      <c r="PQH166" s="584"/>
      <c r="PQI166" s="584"/>
      <c r="PQJ166" s="584"/>
      <c r="PQK166" s="584"/>
      <c r="PQL166" s="584"/>
      <c r="PQM166" s="584"/>
      <c r="PQN166" s="584"/>
      <c r="PQO166" s="584"/>
      <c r="PQP166" s="584"/>
      <c r="PQQ166" s="584"/>
      <c r="PQR166" s="584"/>
      <c r="PQS166" s="584"/>
      <c r="PQT166" s="584"/>
      <c r="PQU166" s="584"/>
      <c r="PQV166" s="584"/>
      <c r="PQW166" s="584"/>
      <c r="PQX166" s="584"/>
      <c r="PQY166" s="584"/>
      <c r="PQZ166" s="584"/>
      <c r="PRA166" s="584"/>
      <c r="PRB166" s="584"/>
      <c r="PRC166" s="584"/>
      <c r="PRD166" s="584"/>
      <c r="PRE166" s="584"/>
      <c r="PRF166" s="584"/>
      <c r="PRG166" s="584"/>
      <c r="PRH166" s="584"/>
      <c r="PRI166" s="584"/>
      <c r="PRJ166" s="584"/>
      <c r="PRK166" s="584"/>
      <c r="PRL166" s="584"/>
      <c r="PRM166" s="584"/>
      <c r="PRN166" s="584"/>
      <c r="PRO166" s="584"/>
      <c r="PRP166" s="584"/>
      <c r="PRQ166" s="584"/>
      <c r="PRR166" s="584"/>
      <c r="PRS166" s="584"/>
      <c r="PRT166" s="584"/>
      <c r="PRU166" s="584"/>
      <c r="PRV166" s="584"/>
      <c r="PRW166" s="584"/>
      <c r="PRX166" s="584"/>
      <c r="PRY166" s="584"/>
      <c r="PRZ166" s="584"/>
      <c r="PSA166" s="584"/>
      <c r="PSB166" s="584"/>
      <c r="PSC166" s="584"/>
      <c r="PSD166" s="584"/>
      <c r="PSE166" s="584"/>
      <c r="PSF166" s="584"/>
      <c r="PSG166" s="584"/>
      <c r="PSH166" s="584"/>
      <c r="PSI166" s="584"/>
      <c r="PSJ166" s="584"/>
      <c r="PSK166" s="584"/>
      <c r="PSL166" s="584"/>
      <c r="PSM166" s="584"/>
      <c r="PSN166" s="584"/>
      <c r="PSO166" s="584"/>
      <c r="PSP166" s="584"/>
      <c r="PSQ166" s="584"/>
      <c r="PSR166" s="584"/>
      <c r="PSS166" s="584"/>
      <c r="PST166" s="584"/>
      <c r="PSU166" s="584"/>
      <c r="PSV166" s="584"/>
      <c r="PSW166" s="584"/>
      <c r="PSX166" s="584"/>
      <c r="PSY166" s="584"/>
      <c r="PSZ166" s="584"/>
      <c r="PTA166" s="584"/>
      <c r="PTB166" s="584"/>
      <c r="PTC166" s="584"/>
      <c r="PTD166" s="584"/>
      <c r="PTE166" s="584"/>
      <c r="PTF166" s="584"/>
      <c r="PTG166" s="584"/>
      <c r="PTH166" s="584"/>
      <c r="PTI166" s="584"/>
      <c r="PTJ166" s="584"/>
      <c r="PTK166" s="584"/>
      <c r="PTL166" s="584"/>
      <c r="PTM166" s="584"/>
      <c r="PTN166" s="584"/>
      <c r="PTO166" s="584"/>
      <c r="PTP166" s="584"/>
      <c r="PTQ166" s="584"/>
      <c r="PTR166" s="584"/>
      <c r="PTS166" s="584"/>
      <c r="PTT166" s="584"/>
      <c r="PTU166" s="584"/>
      <c r="PTV166" s="584"/>
      <c r="PTW166" s="584"/>
      <c r="PTX166" s="584"/>
      <c r="PTY166" s="584"/>
      <c r="PTZ166" s="584"/>
      <c r="PUA166" s="584"/>
      <c r="PUB166" s="584"/>
      <c r="PUC166" s="584"/>
      <c r="PUD166" s="584"/>
      <c r="PUE166" s="584"/>
      <c r="PUF166" s="584"/>
      <c r="PUG166" s="584"/>
      <c r="PUH166" s="584"/>
      <c r="PUI166" s="584"/>
      <c r="PUJ166" s="584"/>
      <c r="PUK166" s="584"/>
      <c r="PUL166" s="584"/>
      <c r="PUM166" s="584"/>
      <c r="PUN166" s="584"/>
      <c r="PUO166" s="584"/>
      <c r="PUP166" s="584"/>
      <c r="PUQ166" s="584"/>
      <c r="PUR166" s="584"/>
      <c r="PUS166" s="584"/>
      <c r="PUT166" s="584"/>
      <c r="PUU166" s="584"/>
      <c r="PUV166" s="584"/>
      <c r="PUW166" s="584"/>
      <c r="PUX166" s="584"/>
      <c r="PUY166" s="584"/>
      <c r="PUZ166" s="584"/>
      <c r="PVA166" s="584"/>
      <c r="PVB166" s="584"/>
      <c r="PVC166" s="584"/>
      <c r="PVD166" s="584"/>
      <c r="PVE166" s="584"/>
      <c r="PVF166" s="584"/>
      <c r="PVG166" s="584"/>
      <c r="PVH166" s="584"/>
      <c r="PVI166" s="584"/>
      <c r="PVJ166" s="584"/>
      <c r="PVK166" s="584"/>
      <c r="PVL166" s="584"/>
      <c r="PVM166" s="584"/>
      <c r="PVN166" s="584"/>
      <c r="PVO166" s="584"/>
      <c r="PVP166" s="584"/>
      <c r="PVQ166" s="584"/>
      <c r="PVR166" s="584"/>
      <c r="PVS166" s="584"/>
      <c r="PVT166" s="584"/>
      <c r="PVU166" s="584"/>
      <c r="PVV166" s="584"/>
      <c r="PVW166" s="584"/>
      <c r="PVX166" s="584"/>
      <c r="PVY166" s="584"/>
      <c r="PVZ166" s="584"/>
      <c r="PWA166" s="584"/>
      <c r="PWB166" s="584"/>
      <c r="PWC166" s="584"/>
      <c r="PWD166" s="584"/>
      <c r="PWE166" s="584"/>
      <c r="PWF166" s="584"/>
      <c r="PWG166" s="584"/>
      <c r="PWH166" s="584"/>
      <c r="PWI166" s="584"/>
      <c r="PWJ166" s="584"/>
      <c r="PWK166" s="584"/>
      <c r="PWL166" s="584"/>
      <c r="PWM166" s="584"/>
      <c r="PWN166" s="584"/>
      <c r="PWO166" s="584"/>
      <c r="PWP166" s="584"/>
      <c r="PWQ166" s="584"/>
      <c r="PWR166" s="584"/>
      <c r="PWS166" s="584"/>
      <c r="PWT166" s="584"/>
      <c r="PWU166" s="584"/>
      <c r="PWV166" s="584"/>
      <c r="PWW166" s="584"/>
      <c r="PWX166" s="584"/>
      <c r="PWY166" s="584"/>
      <c r="PWZ166" s="584"/>
      <c r="PXA166" s="584"/>
      <c r="PXB166" s="584"/>
      <c r="PXC166" s="584"/>
      <c r="PXD166" s="584"/>
      <c r="PXE166" s="584"/>
      <c r="PXF166" s="584"/>
      <c r="PXG166" s="584"/>
      <c r="PXH166" s="584"/>
      <c r="PXI166" s="584"/>
      <c r="PXJ166" s="584"/>
      <c r="PXK166" s="584"/>
      <c r="PXL166" s="584"/>
      <c r="PXM166" s="584"/>
      <c r="PXN166" s="584"/>
      <c r="PXO166" s="584"/>
      <c r="PXP166" s="584"/>
      <c r="PXQ166" s="584"/>
      <c r="PXR166" s="584"/>
      <c r="PXS166" s="584"/>
      <c r="PXT166" s="584"/>
      <c r="PXU166" s="584"/>
      <c r="PXV166" s="584"/>
      <c r="PXW166" s="584"/>
      <c r="PXX166" s="584"/>
      <c r="PXY166" s="584"/>
      <c r="PXZ166" s="584"/>
      <c r="PYA166" s="584"/>
      <c r="PYB166" s="584"/>
      <c r="PYC166" s="584"/>
      <c r="PYD166" s="584"/>
      <c r="PYE166" s="584"/>
      <c r="PYF166" s="584"/>
      <c r="PYG166" s="584"/>
      <c r="PYH166" s="584"/>
      <c r="PYI166" s="584"/>
      <c r="PYJ166" s="584"/>
      <c r="PYK166" s="584"/>
      <c r="PYL166" s="584"/>
      <c r="PYM166" s="584"/>
      <c r="PYN166" s="584"/>
      <c r="PYO166" s="584"/>
      <c r="PYP166" s="584"/>
      <c r="PYQ166" s="584"/>
      <c r="PYR166" s="584"/>
      <c r="PYS166" s="584"/>
      <c r="PYT166" s="584"/>
      <c r="PYU166" s="584"/>
      <c r="PYV166" s="584"/>
      <c r="PYW166" s="584"/>
      <c r="PYX166" s="584"/>
      <c r="PYY166" s="584"/>
      <c r="PYZ166" s="584"/>
      <c r="PZA166" s="584"/>
      <c r="PZB166" s="584"/>
      <c r="PZC166" s="584"/>
      <c r="PZD166" s="584"/>
      <c r="PZE166" s="584"/>
      <c r="PZF166" s="584"/>
      <c r="PZG166" s="584"/>
      <c r="PZH166" s="584"/>
      <c r="PZI166" s="584"/>
      <c r="PZJ166" s="584"/>
      <c r="PZK166" s="584"/>
      <c r="PZL166" s="584"/>
      <c r="PZM166" s="584"/>
      <c r="PZN166" s="584"/>
      <c r="PZO166" s="584"/>
      <c r="PZP166" s="584"/>
      <c r="PZQ166" s="584"/>
      <c r="PZR166" s="584"/>
      <c r="PZS166" s="584"/>
      <c r="PZT166" s="584"/>
      <c r="PZU166" s="584"/>
      <c r="PZV166" s="584"/>
      <c r="PZW166" s="584"/>
      <c r="PZX166" s="584"/>
      <c r="PZY166" s="584"/>
      <c r="PZZ166" s="584"/>
      <c r="QAA166" s="584"/>
      <c r="QAB166" s="584"/>
      <c r="QAC166" s="584"/>
      <c r="QAD166" s="584"/>
      <c r="QAE166" s="584"/>
      <c r="QAF166" s="584"/>
      <c r="QAG166" s="584"/>
      <c r="QAH166" s="584"/>
      <c r="QAI166" s="584"/>
      <c r="QAJ166" s="584"/>
      <c r="QAK166" s="584"/>
      <c r="QAL166" s="584"/>
      <c r="QAM166" s="584"/>
      <c r="QAN166" s="584"/>
      <c r="QAO166" s="584"/>
      <c r="QAP166" s="584"/>
      <c r="QAQ166" s="584"/>
      <c r="QAR166" s="584"/>
      <c r="QAS166" s="584"/>
      <c r="QAT166" s="584"/>
      <c r="QAU166" s="584"/>
      <c r="QAV166" s="584"/>
      <c r="QAW166" s="584"/>
      <c r="QAX166" s="584"/>
      <c r="QAY166" s="584"/>
      <c r="QAZ166" s="584"/>
      <c r="QBA166" s="584"/>
      <c r="QBB166" s="584"/>
      <c r="QBC166" s="584"/>
      <c r="QBD166" s="584"/>
      <c r="QBE166" s="584"/>
      <c r="QBF166" s="584"/>
      <c r="QBG166" s="584"/>
      <c r="QBH166" s="584"/>
      <c r="QBI166" s="584"/>
      <c r="QBJ166" s="584"/>
      <c r="QBK166" s="584"/>
      <c r="QBL166" s="584"/>
      <c r="QBM166" s="584"/>
      <c r="QBN166" s="584"/>
      <c r="QBO166" s="584"/>
      <c r="QBP166" s="584"/>
      <c r="QBQ166" s="584"/>
      <c r="QBR166" s="584"/>
      <c r="QBS166" s="584"/>
      <c r="QBT166" s="584"/>
      <c r="QBU166" s="584"/>
      <c r="QBV166" s="584"/>
      <c r="QBW166" s="584"/>
      <c r="QBX166" s="584"/>
      <c r="QBY166" s="584"/>
      <c r="QBZ166" s="584"/>
      <c r="QCA166" s="584"/>
      <c r="QCB166" s="584"/>
      <c r="QCC166" s="584"/>
      <c r="QCD166" s="584"/>
      <c r="QCE166" s="584"/>
      <c r="QCF166" s="584"/>
      <c r="QCG166" s="584"/>
      <c r="QCH166" s="584"/>
      <c r="QCI166" s="584"/>
      <c r="QCJ166" s="584"/>
      <c r="QCK166" s="584"/>
      <c r="QCL166" s="584"/>
      <c r="QCM166" s="584"/>
      <c r="QCN166" s="584"/>
      <c r="QCO166" s="584"/>
      <c r="QCP166" s="584"/>
      <c r="QCQ166" s="584"/>
      <c r="QCR166" s="584"/>
      <c r="QCS166" s="584"/>
      <c r="QCT166" s="584"/>
      <c r="QCU166" s="584"/>
      <c r="QCV166" s="584"/>
      <c r="QCW166" s="584"/>
      <c r="QCX166" s="584"/>
      <c r="QCY166" s="584"/>
      <c r="QCZ166" s="584"/>
      <c r="QDA166" s="584"/>
      <c r="QDB166" s="584"/>
      <c r="QDC166" s="584"/>
      <c r="QDD166" s="584"/>
      <c r="QDE166" s="584"/>
      <c r="QDF166" s="584"/>
      <c r="QDG166" s="584"/>
      <c r="QDH166" s="584"/>
      <c r="QDI166" s="584"/>
      <c r="QDJ166" s="584"/>
      <c r="QDK166" s="584"/>
      <c r="QDL166" s="584"/>
      <c r="QDM166" s="584"/>
      <c r="QDN166" s="584"/>
      <c r="QDO166" s="584"/>
      <c r="QDP166" s="584"/>
      <c r="QDQ166" s="584"/>
      <c r="QDR166" s="584"/>
      <c r="QDS166" s="584"/>
      <c r="QDT166" s="584"/>
      <c r="QDU166" s="584"/>
      <c r="QDV166" s="584"/>
      <c r="QDW166" s="584"/>
      <c r="QDX166" s="584"/>
      <c r="QDY166" s="584"/>
      <c r="QDZ166" s="584"/>
      <c r="QEA166" s="584"/>
      <c r="QEB166" s="584"/>
      <c r="QEC166" s="584"/>
      <c r="QED166" s="584"/>
      <c r="QEE166" s="584"/>
      <c r="QEF166" s="584"/>
      <c r="QEG166" s="584"/>
      <c r="QEH166" s="584"/>
      <c r="QEI166" s="584"/>
      <c r="QEJ166" s="584"/>
      <c r="QEK166" s="584"/>
      <c r="QEL166" s="584"/>
      <c r="QEM166" s="584"/>
      <c r="QEN166" s="584"/>
      <c r="QEO166" s="584"/>
      <c r="QEP166" s="584"/>
      <c r="QEQ166" s="584"/>
      <c r="QER166" s="584"/>
      <c r="QES166" s="584"/>
      <c r="QET166" s="584"/>
      <c r="QEU166" s="584"/>
      <c r="QEV166" s="584"/>
      <c r="QEW166" s="584"/>
      <c r="QEX166" s="584"/>
      <c r="QEY166" s="584"/>
      <c r="QEZ166" s="584"/>
      <c r="QFA166" s="584"/>
      <c r="QFB166" s="584"/>
      <c r="QFC166" s="584"/>
      <c r="QFD166" s="584"/>
      <c r="QFE166" s="584"/>
      <c r="QFF166" s="584"/>
      <c r="QFG166" s="584"/>
      <c r="QFH166" s="584"/>
      <c r="QFI166" s="584"/>
      <c r="QFJ166" s="584"/>
      <c r="QFK166" s="584"/>
      <c r="QFL166" s="584"/>
      <c r="QFM166" s="584"/>
      <c r="QFN166" s="584"/>
      <c r="QFO166" s="584"/>
      <c r="QFP166" s="584"/>
      <c r="QFQ166" s="584"/>
      <c r="QFR166" s="584"/>
      <c r="QFS166" s="584"/>
      <c r="QFT166" s="584"/>
      <c r="QFU166" s="584"/>
      <c r="QFV166" s="584"/>
      <c r="QFW166" s="584"/>
      <c r="QFX166" s="584"/>
      <c r="QFY166" s="584"/>
      <c r="QFZ166" s="584"/>
      <c r="QGA166" s="584"/>
      <c r="QGB166" s="584"/>
      <c r="QGC166" s="584"/>
      <c r="QGD166" s="584"/>
      <c r="QGE166" s="584"/>
      <c r="QGF166" s="584"/>
      <c r="QGG166" s="584"/>
      <c r="QGH166" s="584"/>
      <c r="QGI166" s="584"/>
      <c r="QGJ166" s="584"/>
      <c r="QGK166" s="584"/>
      <c r="QGL166" s="584"/>
      <c r="QGM166" s="584"/>
      <c r="QGN166" s="584"/>
      <c r="QGO166" s="584"/>
      <c r="QGP166" s="584"/>
      <c r="QGQ166" s="584"/>
      <c r="QGR166" s="584"/>
      <c r="QGS166" s="584"/>
      <c r="QGT166" s="584"/>
      <c r="QGU166" s="584"/>
      <c r="QGV166" s="584"/>
      <c r="QGW166" s="584"/>
      <c r="QGX166" s="584"/>
      <c r="QGY166" s="584"/>
      <c r="QGZ166" s="584"/>
      <c r="QHA166" s="584"/>
      <c r="QHB166" s="584"/>
      <c r="QHC166" s="584"/>
      <c r="QHD166" s="584"/>
      <c r="QHE166" s="584"/>
      <c r="QHF166" s="584"/>
      <c r="QHG166" s="584"/>
      <c r="QHH166" s="584"/>
      <c r="QHI166" s="584"/>
      <c r="QHJ166" s="584"/>
      <c r="QHK166" s="584"/>
      <c r="QHL166" s="584"/>
      <c r="QHM166" s="584"/>
      <c r="QHN166" s="584"/>
      <c r="QHO166" s="584"/>
      <c r="QHP166" s="584"/>
      <c r="QHQ166" s="584"/>
      <c r="QHR166" s="584"/>
      <c r="QHS166" s="584"/>
      <c r="QHT166" s="584"/>
      <c r="QHU166" s="584"/>
      <c r="QHV166" s="584"/>
      <c r="QHW166" s="584"/>
      <c r="QHX166" s="584"/>
      <c r="QHY166" s="584"/>
      <c r="QHZ166" s="584"/>
      <c r="QIA166" s="584"/>
      <c r="QIB166" s="584"/>
      <c r="QIC166" s="584"/>
      <c r="QID166" s="584"/>
      <c r="QIE166" s="584"/>
      <c r="QIF166" s="584"/>
      <c r="QIG166" s="584"/>
      <c r="QIH166" s="584"/>
      <c r="QII166" s="584"/>
      <c r="QIJ166" s="584"/>
      <c r="QIK166" s="584"/>
      <c r="QIL166" s="584"/>
      <c r="QIM166" s="584"/>
      <c r="QIN166" s="584"/>
      <c r="QIO166" s="584"/>
      <c r="QIP166" s="584"/>
      <c r="QIQ166" s="584"/>
      <c r="QIR166" s="584"/>
      <c r="QIS166" s="584"/>
      <c r="QIT166" s="584"/>
      <c r="QIU166" s="584"/>
      <c r="QIV166" s="584"/>
      <c r="QIW166" s="584"/>
      <c r="QIX166" s="584"/>
      <c r="QIY166" s="584"/>
      <c r="QIZ166" s="584"/>
      <c r="QJA166" s="584"/>
      <c r="QJB166" s="584"/>
      <c r="QJC166" s="584"/>
      <c r="QJD166" s="584"/>
      <c r="QJE166" s="584"/>
      <c r="QJF166" s="584"/>
      <c r="QJG166" s="584"/>
      <c r="QJH166" s="584"/>
      <c r="QJI166" s="584"/>
      <c r="QJJ166" s="584"/>
      <c r="QJK166" s="584"/>
      <c r="QJL166" s="584"/>
      <c r="QJM166" s="584"/>
      <c r="QJN166" s="584"/>
      <c r="QJO166" s="584"/>
      <c r="QJP166" s="584"/>
      <c r="QJQ166" s="584"/>
      <c r="QJR166" s="584"/>
      <c r="QJS166" s="584"/>
      <c r="QJT166" s="584"/>
      <c r="QJU166" s="584"/>
      <c r="QJV166" s="584"/>
      <c r="QJW166" s="584"/>
      <c r="QJX166" s="584"/>
      <c r="QJY166" s="584"/>
      <c r="QJZ166" s="584"/>
      <c r="QKA166" s="584"/>
      <c r="QKB166" s="584"/>
      <c r="QKC166" s="584"/>
      <c r="QKD166" s="584"/>
      <c r="QKE166" s="584"/>
      <c r="QKF166" s="584"/>
      <c r="QKG166" s="584"/>
      <c r="QKH166" s="584"/>
      <c r="QKI166" s="584"/>
      <c r="QKJ166" s="584"/>
      <c r="QKK166" s="584"/>
      <c r="QKL166" s="584"/>
      <c r="QKM166" s="584"/>
      <c r="QKN166" s="584"/>
      <c r="QKO166" s="584"/>
      <c r="QKP166" s="584"/>
      <c r="QKQ166" s="584"/>
      <c r="QKR166" s="584"/>
      <c r="QKS166" s="584"/>
      <c r="QKT166" s="584"/>
      <c r="QKU166" s="584"/>
      <c r="QKV166" s="584"/>
      <c r="QKW166" s="584"/>
      <c r="QKX166" s="584"/>
      <c r="QKY166" s="584"/>
      <c r="QKZ166" s="584"/>
      <c r="QLA166" s="584"/>
      <c r="QLB166" s="584"/>
      <c r="QLC166" s="584"/>
      <c r="QLD166" s="584"/>
      <c r="QLE166" s="584"/>
      <c r="QLF166" s="584"/>
      <c r="QLG166" s="584"/>
      <c r="QLH166" s="584"/>
      <c r="QLI166" s="584"/>
      <c r="QLJ166" s="584"/>
      <c r="QLK166" s="584"/>
      <c r="QLL166" s="584"/>
      <c r="QLM166" s="584"/>
      <c r="QLN166" s="584"/>
      <c r="QLO166" s="584"/>
      <c r="QLP166" s="584"/>
      <c r="QLQ166" s="584"/>
      <c r="QLR166" s="584"/>
      <c r="QLS166" s="584"/>
      <c r="QLT166" s="584"/>
      <c r="QLU166" s="584"/>
      <c r="QLV166" s="584"/>
      <c r="QLW166" s="584"/>
      <c r="QLX166" s="584"/>
      <c r="QLY166" s="584"/>
      <c r="QLZ166" s="584"/>
      <c r="QMA166" s="584"/>
      <c r="QMB166" s="584"/>
      <c r="QMC166" s="584"/>
      <c r="QMD166" s="584"/>
      <c r="QME166" s="584"/>
      <c r="QMF166" s="584"/>
      <c r="QMG166" s="584"/>
      <c r="QMH166" s="584"/>
      <c r="QMI166" s="584"/>
      <c r="QMJ166" s="584"/>
      <c r="QMK166" s="584"/>
      <c r="QML166" s="584"/>
      <c r="QMM166" s="584"/>
      <c r="QMN166" s="584"/>
      <c r="QMO166" s="584"/>
      <c r="QMP166" s="584"/>
      <c r="QMQ166" s="584"/>
      <c r="QMR166" s="584"/>
      <c r="QMS166" s="584"/>
      <c r="QMT166" s="584"/>
      <c r="QMU166" s="584"/>
      <c r="QMV166" s="584"/>
      <c r="QMW166" s="584"/>
      <c r="QMX166" s="584"/>
      <c r="QMY166" s="584"/>
      <c r="QMZ166" s="584"/>
      <c r="QNA166" s="584"/>
      <c r="QNB166" s="584"/>
      <c r="QNC166" s="584"/>
      <c r="QND166" s="584"/>
      <c r="QNE166" s="584"/>
      <c r="QNF166" s="584"/>
      <c r="QNG166" s="584"/>
      <c r="QNH166" s="584"/>
      <c r="QNI166" s="584"/>
      <c r="QNJ166" s="584"/>
      <c r="QNK166" s="584"/>
      <c r="QNL166" s="584"/>
      <c r="QNM166" s="584"/>
      <c r="QNN166" s="584"/>
      <c r="QNO166" s="584"/>
      <c r="QNP166" s="584"/>
      <c r="QNQ166" s="584"/>
      <c r="QNR166" s="584"/>
      <c r="QNS166" s="584"/>
      <c r="QNT166" s="584"/>
      <c r="QNU166" s="584"/>
      <c r="QNV166" s="584"/>
      <c r="QNW166" s="584"/>
      <c r="QNX166" s="584"/>
      <c r="QNY166" s="584"/>
      <c r="QNZ166" s="584"/>
      <c r="QOA166" s="584"/>
      <c r="QOB166" s="584"/>
      <c r="QOC166" s="584"/>
      <c r="QOD166" s="584"/>
      <c r="QOE166" s="584"/>
      <c r="QOF166" s="584"/>
      <c r="QOG166" s="584"/>
      <c r="QOH166" s="584"/>
      <c r="QOI166" s="584"/>
      <c r="QOJ166" s="584"/>
      <c r="QOK166" s="584"/>
      <c r="QOL166" s="584"/>
      <c r="QOM166" s="584"/>
      <c r="QON166" s="584"/>
      <c r="QOO166" s="584"/>
      <c r="QOP166" s="584"/>
      <c r="QOQ166" s="584"/>
      <c r="QOR166" s="584"/>
      <c r="QOS166" s="584"/>
      <c r="QOT166" s="584"/>
      <c r="QOU166" s="584"/>
      <c r="QOV166" s="584"/>
      <c r="QOW166" s="584"/>
      <c r="QOX166" s="584"/>
      <c r="QOY166" s="584"/>
      <c r="QOZ166" s="584"/>
      <c r="QPA166" s="584"/>
      <c r="QPB166" s="584"/>
      <c r="QPC166" s="584"/>
      <c r="QPD166" s="584"/>
      <c r="QPE166" s="584"/>
      <c r="QPF166" s="584"/>
      <c r="QPG166" s="584"/>
      <c r="QPH166" s="584"/>
      <c r="QPI166" s="584"/>
      <c r="QPJ166" s="584"/>
      <c r="QPK166" s="584"/>
      <c r="QPL166" s="584"/>
      <c r="QPM166" s="584"/>
      <c r="QPN166" s="584"/>
      <c r="QPO166" s="584"/>
      <c r="QPP166" s="584"/>
      <c r="QPQ166" s="584"/>
      <c r="QPR166" s="584"/>
      <c r="QPS166" s="584"/>
      <c r="QPT166" s="584"/>
      <c r="QPU166" s="584"/>
      <c r="QPV166" s="584"/>
      <c r="QPW166" s="584"/>
      <c r="QPX166" s="584"/>
      <c r="QPY166" s="584"/>
      <c r="QPZ166" s="584"/>
      <c r="QQA166" s="584"/>
      <c r="QQB166" s="584"/>
      <c r="QQC166" s="584"/>
      <c r="QQD166" s="584"/>
      <c r="QQE166" s="584"/>
      <c r="QQF166" s="584"/>
      <c r="QQG166" s="584"/>
      <c r="QQH166" s="584"/>
      <c r="QQI166" s="584"/>
      <c r="QQJ166" s="584"/>
      <c r="QQK166" s="584"/>
      <c r="QQL166" s="584"/>
      <c r="QQM166" s="584"/>
      <c r="QQN166" s="584"/>
      <c r="QQO166" s="584"/>
      <c r="QQP166" s="584"/>
      <c r="QQQ166" s="584"/>
      <c r="QQR166" s="584"/>
      <c r="QQS166" s="584"/>
      <c r="QQT166" s="584"/>
      <c r="QQU166" s="584"/>
      <c r="QQV166" s="584"/>
      <c r="QQW166" s="584"/>
      <c r="QQX166" s="584"/>
      <c r="QQY166" s="584"/>
      <c r="QQZ166" s="584"/>
      <c r="QRA166" s="584"/>
      <c r="QRB166" s="584"/>
      <c r="QRC166" s="584"/>
      <c r="QRD166" s="584"/>
      <c r="QRE166" s="584"/>
      <c r="QRF166" s="584"/>
      <c r="QRG166" s="584"/>
      <c r="QRH166" s="584"/>
      <c r="QRI166" s="584"/>
      <c r="QRJ166" s="584"/>
      <c r="QRK166" s="584"/>
      <c r="QRL166" s="584"/>
      <c r="QRM166" s="584"/>
      <c r="QRN166" s="584"/>
      <c r="QRO166" s="584"/>
      <c r="QRP166" s="584"/>
      <c r="QRQ166" s="584"/>
      <c r="QRR166" s="584"/>
      <c r="QRS166" s="584"/>
      <c r="QRT166" s="584"/>
      <c r="QRU166" s="584"/>
      <c r="QRV166" s="584"/>
      <c r="QRW166" s="584"/>
      <c r="QRX166" s="584"/>
      <c r="QRY166" s="584"/>
      <c r="QRZ166" s="584"/>
      <c r="QSA166" s="584"/>
      <c r="QSB166" s="584"/>
      <c r="QSC166" s="584"/>
      <c r="QSD166" s="584"/>
      <c r="QSE166" s="584"/>
      <c r="QSF166" s="584"/>
      <c r="QSG166" s="584"/>
      <c r="QSH166" s="584"/>
      <c r="QSI166" s="584"/>
      <c r="QSJ166" s="584"/>
      <c r="QSK166" s="584"/>
      <c r="QSL166" s="584"/>
      <c r="QSM166" s="584"/>
      <c r="QSN166" s="584"/>
      <c r="QSO166" s="584"/>
      <c r="QSP166" s="584"/>
      <c r="QSQ166" s="584"/>
      <c r="QSR166" s="584"/>
      <c r="QSS166" s="584"/>
      <c r="QST166" s="584"/>
      <c r="QSU166" s="584"/>
      <c r="QSV166" s="584"/>
      <c r="QSW166" s="584"/>
      <c r="QSX166" s="584"/>
      <c r="QSY166" s="584"/>
      <c r="QSZ166" s="584"/>
      <c r="QTA166" s="584"/>
      <c r="QTB166" s="584"/>
      <c r="QTC166" s="584"/>
      <c r="QTD166" s="584"/>
      <c r="QTE166" s="584"/>
      <c r="QTF166" s="584"/>
      <c r="QTG166" s="584"/>
      <c r="QTH166" s="584"/>
      <c r="QTI166" s="584"/>
      <c r="QTJ166" s="584"/>
      <c r="QTK166" s="584"/>
      <c r="QTL166" s="584"/>
      <c r="QTM166" s="584"/>
      <c r="QTN166" s="584"/>
      <c r="QTO166" s="584"/>
      <c r="QTP166" s="584"/>
      <c r="QTQ166" s="584"/>
      <c r="QTR166" s="584"/>
      <c r="QTS166" s="584"/>
      <c r="QTT166" s="584"/>
      <c r="QTU166" s="584"/>
      <c r="QTV166" s="584"/>
      <c r="QTW166" s="584"/>
      <c r="QTX166" s="584"/>
      <c r="QTY166" s="584"/>
      <c r="QTZ166" s="584"/>
      <c r="QUA166" s="584"/>
      <c r="QUB166" s="584"/>
      <c r="QUC166" s="584"/>
      <c r="QUD166" s="584"/>
      <c r="QUE166" s="584"/>
      <c r="QUF166" s="584"/>
      <c r="QUG166" s="584"/>
      <c r="QUH166" s="584"/>
      <c r="QUI166" s="584"/>
      <c r="QUJ166" s="584"/>
      <c r="QUK166" s="584"/>
      <c r="QUL166" s="584"/>
      <c r="QUM166" s="584"/>
      <c r="QUN166" s="584"/>
      <c r="QUO166" s="584"/>
      <c r="QUP166" s="584"/>
      <c r="QUQ166" s="584"/>
      <c r="QUR166" s="584"/>
      <c r="QUS166" s="584"/>
      <c r="QUT166" s="584"/>
      <c r="QUU166" s="584"/>
      <c r="QUV166" s="584"/>
      <c r="QUW166" s="584"/>
      <c r="QUX166" s="584"/>
      <c r="QUY166" s="584"/>
      <c r="QUZ166" s="584"/>
      <c r="QVA166" s="584"/>
      <c r="QVB166" s="584"/>
      <c r="QVC166" s="584"/>
      <c r="QVD166" s="584"/>
      <c r="QVE166" s="584"/>
      <c r="QVF166" s="584"/>
      <c r="QVG166" s="584"/>
      <c r="QVH166" s="584"/>
      <c r="QVI166" s="584"/>
      <c r="QVJ166" s="584"/>
      <c r="QVK166" s="584"/>
      <c r="QVL166" s="584"/>
      <c r="QVM166" s="584"/>
      <c r="QVN166" s="584"/>
      <c r="QVO166" s="584"/>
      <c r="QVP166" s="584"/>
      <c r="QVQ166" s="584"/>
      <c r="QVR166" s="584"/>
      <c r="QVS166" s="584"/>
      <c r="QVT166" s="584"/>
      <c r="QVU166" s="584"/>
      <c r="QVV166" s="584"/>
      <c r="QVW166" s="584"/>
      <c r="QVX166" s="584"/>
      <c r="QVY166" s="584"/>
      <c r="QVZ166" s="584"/>
      <c r="QWA166" s="584"/>
      <c r="QWB166" s="584"/>
      <c r="QWC166" s="584"/>
      <c r="QWD166" s="584"/>
      <c r="QWE166" s="584"/>
      <c r="QWF166" s="584"/>
      <c r="QWG166" s="584"/>
      <c r="QWH166" s="584"/>
      <c r="QWI166" s="584"/>
      <c r="QWJ166" s="584"/>
      <c r="QWK166" s="584"/>
      <c r="QWL166" s="584"/>
      <c r="QWM166" s="584"/>
      <c r="QWN166" s="584"/>
      <c r="QWO166" s="584"/>
      <c r="QWP166" s="584"/>
      <c r="QWQ166" s="584"/>
      <c r="QWR166" s="584"/>
      <c r="QWS166" s="584"/>
      <c r="QWT166" s="584"/>
      <c r="QWU166" s="584"/>
      <c r="QWV166" s="584"/>
      <c r="QWW166" s="584"/>
      <c r="QWX166" s="584"/>
      <c r="QWY166" s="584"/>
      <c r="QWZ166" s="584"/>
      <c r="QXA166" s="584"/>
      <c r="QXB166" s="584"/>
      <c r="QXC166" s="584"/>
      <c r="QXD166" s="584"/>
      <c r="QXE166" s="584"/>
      <c r="QXF166" s="584"/>
      <c r="QXG166" s="584"/>
      <c r="QXH166" s="584"/>
      <c r="QXI166" s="584"/>
      <c r="QXJ166" s="584"/>
      <c r="QXK166" s="584"/>
      <c r="QXL166" s="584"/>
      <c r="QXM166" s="584"/>
      <c r="QXN166" s="584"/>
      <c r="QXO166" s="584"/>
      <c r="QXP166" s="584"/>
      <c r="QXQ166" s="584"/>
      <c r="QXR166" s="584"/>
      <c r="QXS166" s="584"/>
      <c r="QXT166" s="584"/>
      <c r="QXU166" s="584"/>
      <c r="QXV166" s="584"/>
      <c r="QXW166" s="584"/>
      <c r="QXX166" s="584"/>
      <c r="QXY166" s="584"/>
      <c r="QXZ166" s="584"/>
      <c r="QYA166" s="584"/>
      <c r="QYB166" s="584"/>
      <c r="QYC166" s="584"/>
      <c r="QYD166" s="584"/>
      <c r="QYE166" s="584"/>
      <c r="QYF166" s="584"/>
      <c r="QYG166" s="584"/>
      <c r="QYH166" s="584"/>
      <c r="QYI166" s="584"/>
      <c r="QYJ166" s="584"/>
      <c r="QYK166" s="584"/>
      <c r="QYL166" s="584"/>
      <c r="QYM166" s="584"/>
      <c r="QYN166" s="584"/>
      <c r="QYO166" s="584"/>
      <c r="QYP166" s="584"/>
      <c r="QYQ166" s="584"/>
      <c r="QYR166" s="584"/>
      <c r="QYS166" s="584"/>
      <c r="QYT166" s="584"/>
      <c r="QYU166" s="584"/>
      <c r="QYV166" s="584"/>
      <c r="QYW166" s="584"/>
      <c r="QYX166" s="584"/>
      <c r="QYY166" s="584"/>
      <c r="QYZ166" s="584"/>
      <c r="QZA166" s="584"/>
      <c r="QZB166" s="584"/>
      <c r="QZC166" s="584"/>
      <c r="QZD166" s="584"/>
      <c r="QZE166" s="584"/>
      <c r="QZF166" s="584"/>
      <c r="QZG166" s="584"/>
      <c r="QZH166" s="584"/>
      <c r="QZI166" s="584"/>
      <c r="QZJ166" s="584"/>
      <c r="QZK166" s="584"/>
      <c r="QZL166" s="584"/>
      <c r="QZM166" s="584"/>
      <c r="QZN166" s="584"/>
      <c r="QZO166" s="584"/>
      <c r="QZP166" s="584"/>
      <c r="QZQ166" s="584"/>
      <c r="QZR166" s="584"/>
      <c r="QZS166" s="584"/>
      <c r="QZT166" s="584"/>
      <c r="QZU166" s="584"/>
      <c r="QZV166" s="584"/>
      <c r="QZW166" s="584"/>
      <c r="QZX166" s="584"/>
      <c r="QZY166" s="584"/>
      <c r="QZZ166" s="584"/>
      <c r="RAA166" s="584"/>
      <c r="RAB166" s="584"/>
      <c r="RAC166" s="584"/>
      <c r="RAD166" s="584"/>
      <c r="RAE166" s="584"/>
      <c r="RAF166" s="584"/>
      <c r="RAG166" s="584"/>
      <c r="RAH166" s="584"/>
      <c r="RAI166" s="584"/>
      <c r="RAJ166" s="584"/>
      <c r="RAK166" s="584"/>
      <c r="RAL166" s="584"/>
      <c r="RAM166" s="584"/>
      <c r="RAN166" s="584"/>
      <c r="RAO166" s="584"/>
      <c r="RAP166" s="584"/>
      <c r="RAQ166" s="584"/>
      <c r="RAR166" s="584"/>
      <c r="RAS166" s="584"/>
      <c r="RAT166" s="584"/>
      <c r="RAU166" s="584"/>
      <c r="RAV166" s="584"/>
      <c r="RAW166" s="584"/>
      <c r="RAX166" s="584"/>
      <c r="RAY166" s="584"/>
      <c r="RAZ166" s="584"/>
      <c r="RBA166" s="584"/>
      <c r="RBB166" s="584"/>
      <c r="RBC166" s="584"/>
      <c r="RBD166" s="584"/>
      <c r="RBE166" s="584"/>
      <c r="RBF166" s="584"/>
      <c r="RBG166" s="584"/>
      <c r="RBH166" s="584"/>
      <c r="RBI166" s="584"/>
      <c r="RBJ166" s="584"/>
      <c r="RBK166" s="584"/>
      <c r="RBL166" s="584"/>
      <c r="RBM166" s="584"/>
      <c r="RBN166" s="584"/>
      <c r="RBO166" s="584"/>
      <c r="RBP166" s="584"/>
      <c r="RBQ166" s="584"/>
      <c r="RBR166" s="584"/>
      <c r="RBS166" s="584"/>
      <c r="RBT166" s="584"/>
      <c r="RBU166" s="584"/>
      <c r="RBV166" s="584"/>
      <c r="RBW166" s="584"/>
      <c r="RBX166" s="584"/>
      <c r="RBY166" s="584"/>
      <c r="RBZ166" s="584"/>
      <c r="RCA166" s="584"/>
      <c r="RCB166" s="584"/>
      <c r="RCC166" s="584"/>
      <c r="RCD166" s="584"/>
      <c r="RCE166" s="584"/>
      <c r="RCF166" s="584"/>
      <c r="RCG166" s="584"/>
      <c r="RCH166" s="584"/>
      <c r="RCI166" s="584"/>
      <c r="RCJ166" s="584"/>
      <c r="RCK166" s="584"/>
      <c r="RCL166" s="584"/>
      <c r="RCM166" s="584"/>
      <c r="RCN166" s="584"/>
      <c r="RCO166" s="584"/>
      <c r="RCP166" s="584"/>
      <c r="RCQ166" s="584"/>
      <c r="RCR166" s="584"/>
      <c r="RCS166" s="584"/>
      <c r="RCT166" s="584"/>
      <c r="RCU166" s="584"/>
      <c r="RCV166" s="584"/>
      <c r="RCW166" s="584"/>
      <c r="RCX166" s="584"/>
      <c r="RCY166" s="584"/>
      <c r="RCZ166" s="584"/>
      <c r="RDA166" s="584"/>
      <c r="RDB166" s="584"/>
      <c r="RDC166" s="584"/>
      <c r="RDD166" s="584"/>
      <c r="RDE166" s="584"/>
      <c r="RDF166" s="584"/>
      <c r="RDG166" s="584"/>
      <c r="RDH166" s="584"/>
      <c r="RDI166" s="584"/>
      <c r="RDJ166" s="584"/>
      <c r="RDK166" s="584"/>
      <c r="RDL166" s="584"/>
      <c r="RDM166" s="584"/>
      <c r="RDN166" s="584"/>
      <c r="RDO166" s="584"/>
      <c r="RDP166" s="584"/>
      <c r="RDQ166" s="584"/>
      <c r="RDR166" s="584"/>
      <c r="RDS166" s="584"/>
      <c r="RDT166" s="584"/>
      <c r="RDU166" s="584"/>
      <c r="RDV166" s="584"/>
      <c r="RDW166" s="584"/>
      <c r="RDX166" s="584"/>
      <c r="RDY166" s="584"/>
      <c r="RDZ166" s="584"/>
      <c r="REA166" s="584"/>
      <c r="REB166" s="584"/>
      <c r="REC166" s="584"/>
      <c r="RED166" s="584"/>
      <c r="REE166" s="584"/>
      <c r="REF166" s="584"/>
      <c r="REG166" s="584"/>
      <c r="REH166" s="584"/>
      <c r="REI166" s="584"/>
      <c r="REJ166" s="584"/>
      <c r="REK166" s="584"/>
      <c r="REL166" s="584"/>
      <c r="REM166" s="584"/>
      <c r="REN166" s="584"/>
      <c r="REO166" s="584"/>
      <c r="REP166" s="584"/>
      <c r="REQ166" s="584"/>
      <c r="RER166" s="584"/>
      <c r="RES166" s="584"/>
      <c r="RET166" s="584"/>
      <c r="REU166" s="584"/>
      <c r="REV166" s="584"/>
      <c r="REW166" s="584"/>
      <c r="REX166" s="584"/>
      <c r="REY166" s="584"/>
      <c r="REZ166" s="584"/>
      <c r="RFA166" s="584"/>
      <c r="RFB166" s="584"/>
      <c r="RFC166" s="584"/>
      <c r="RFD166" s="584"/>
      <c r="RFE166" s="584"/>
      <c r="RFF166" s="584"/>
      <c r="RFG166" s="584"/>
      <c r="RFH166" s="584"/>
      <c r="RFI166" s="584"/>
      <c r="RFJ166" s="584"/>
      <c r="RFK166" s="584"/>
      <c r="RFL166" s="584"/>
      <c r="RFM166" s="584"/>
      <c r="RFN166" s="584"/>
      <c r="RFO166" s="584"/>
      <c r="RFP166" s="584"/>
      <c r="RFQ166" s="584"/>
      <c r="RFR166" s="584"/>
      <c r="RFS166" s="584"/>
      <c r="RFT166" s="584"/>
      <c r="RFU166" s="584"/>
      <c r="RFV166" s="584"/>
      <c r="RFW166" s="584"/>
      <c r="RFX166" s="584"/>
      <c r="RFY166" s="584"/>
      <c r="RFZ166" s="584"/>
      <c r="RGA166" s="584"/>
      <c r="RGB166" s="584"/>
      <c r="RGC166" s="584"/>
      <c r="RGD166" s="584"/>
      <c r="RGE166" s="584"/>
      <c r="RGF166" s="584"/>
      <c r="RGG166" s="584"/>
      <c r="RGH166" s="584"/>
      <c r="RGI166" s="584"/>
      <c r="RGJ166" s="584"/>
      <c r="RGK166" s="584"/>
      <c r="RGL166" s="584"/>
      <c r="RGM166" s="584"/>
      <c r="RGN166" s="584"/>
      <c r="RGO166" s="584"/>
      <c r="RGP166" s="584"/>
      <c r="RGQ166" s="584"/>
      <c r="RGR166" s="584"/>
      <c r="RGS166" s="584"/>
      <c r="RGT166" s="584"/>
      <c r="RGU166" s="584"/>
      <c r="RGV166" s="584"/>
      <c r="RGW166" s="584"/>
      <c r="RGX166" s="584"/>
      <c r="RGY166" s="584"/>
      <c r="RGZ166" s="584"/>
      <c r="RHA166" s="584"/>
      <c r="RHB166" s="584"/>
      <c r="RHC166" s="584"/>
      <c r="RHD166" s="584"/>
      <c r="RHE166" s="584"/>
      <c r="RHF166" s="584"/>
      <c r="RHG166" s="584"/>
      <c r="RHH166" s="584"/>
      <c r="RHI166" s="584"/>
      <c r="RHJ166" s="584"/>
      <c r="RHK166" s="584"/>
      <c r="RHL166" s="584"/>
      <c r="RHM166" s="584"/>
      <c r="RHN166" s="584"/>
      <c r="RHO166" s="584"/>
      <c r="RHP166" s="584"/>
      <c r="RHQ166" s="584"/>
      <c r="RHR166" s="584"/>
      <c r="RHS166" s="584"/>
      <c r="RHT166" s="584"/>
      <c r="RHU166" s="584"/>
      <c r="RHV166" s="584"/>
      <c r="RHW166" s="584"/>
      <c r="RHX166" s="584"/>
      <c r="RHY166" s="584"/>
      <c r="RHZ166" s="584"/>
      <c r="RIA166" s="584"/>
      <c r="RIB166" s="584"/>
      <c r="RIC166" s="584"/>
      <c r="RID166" s="584"/>
      <c r="RIE166" s="584"/>
      <c r="RIF166" s="584"/>
      <c r="RIG166" s="584"/>
      <c r="RIH166" s="584"/>
      <c r="RII166" s="584"/>
      <c r="RIJ166" s="584"/>
      <c r="RIK166" s="584"/>
      <c r="RIL166" s="584"/>
      <c r="RIM166" s="584"/>
      <c r="RIN166" s="584"/>
      <c r="RIO166" s="584"/>
      <c r="RIP166" s="584"/>
      <c r="RIQ166" s="584"/>
      <c r="RIR166" s="584"/>
      <c r="RIS166" s="584"/>
      <c r="RIT166" s="584"/>
      <c r="RIU166" s="584"/>
      <c r="RIV166" s="584"/>
      <c r="RIW166" s="584"/>
      <c r="RIX166" s="584"/>
      <c r="RIY166" s="584"/>
      <c r="RIZ166" s="584"/>
      <c r="RJA166" s="584"/>
      <c r="RJB166" s="584"/>
      <c r="RJC166" s="584"/>
      <c r="RJD166" s="584"/>
      <c r="RJE166" s="584"/>
      <c r="RJF166" s="584"/>
      <c r="RJG166" s="584"/>
      <c r="RJH166" s="584"/>
      <c r="RJI166" s="584"/>
      <c r="RJJ166" s="584"/>
      <c r="RJK166" s="584"/>
      <c r="RJL166" s="584"/>
      <c r="RJM166" s="584"/>
      <c r="RJN166" s="584"/>
      <c r="RJO166" s="584"/>
      <c r="RJP166" s="584"/>
      <c r="RJQ166" s="584"/>
      <c r="RJR166" s="584"/>
      <c r="RJS166" s="584"/>
      <c r="RJT166" s="584"/>
      <c r="RJU166" s="584"/>
      <c r="RJV166" s="584"/>
      <c r="RJW166" s="584"/>
      <c r="RJX166" s="584"/>
      <c r="RJY166" s="584"/>
      <c r="RJZ166" s="584"/>
      <c r="RKA166" s="584"/>
      <c r="RKB166" s="584"/>
      <c r="RKC166" s="584"/>
      <c r="RKD166" s="584"/>
      <c r="RKE166" s="584"/>
      <c r="RKF166" s="584"/>
      <c r="RKG166" s="584"/>
      <c r="RKH166" s="584"/>
      <c r="RKI166" s="584"/>
      <c r="RKJ166" s="584"/>
      <c r="RKK166" s="584"/>
      <c r="RKL166" s="584"/>
      <c r="RKM166" s="584"/>
      <c r="RKN166" s="584"/>
      <c r="RKO166" s="584"/>
      <c r="RKP166" s="584"/>
      <c r="RKQ166" s="584"/>
      <c r="RKR166" s="584"/>
      <c r="RKS166" s="584"/>
      <c r="RKT166" s="584"/>
      <c r="RKU166" s="584"/>
      <c r="RKV166" s="584"/>
      <c r="RKW166" s="584"/>
      <c r="RKX166" s="584"/>
      <c r="RKY166" s="584"/>
      <c r="RKZ166" s="584"/>
      <c r="RLA166" s="584"/>
      <c r="RLB166" s="584"/>
      <c r="RLC166" s="584"/>
      <c r="RLD166" s="584"/>
      <c r="RLE166" s="584"/>
      <c r="RLF166" s="584"/>
      <c r="RLG166" s="584"/>
      <c r="RLH166" s="584"/>
      <c r="RLI166" s="584"/>
      <c r="RLJ166" s="584"/>
      <c r="RLK166" s="584"/>
      <c r="RLL166" s="584"/>
      <c r="RLM166" s="584"/>
      <c r="RLN166" s="584"/>
      <c r="RLO166" s="584"/>
      <c r="RLP166" s="584"/>
      <c r="RLQ166" s="584"/>
      <c r="RLR166" s="584"/>
      <c r="RLS166" s="584"/>
      <c r="RLT166" s="584"/>
      <c r="RLU166" s="584"/>
      <c r="RLV166" s="584"/>
      <c r="RLW166" s="584"/>
      <c r="RLX166" s="584"/>
      <c r="RLY166" s="584"/>
      <c r="RLZ166" s="584"/>
      <c r="RMA166" s="584"/>
      <c r="RMB166" s="584"/>
      <c r="RMC166" s="584"/>
      <c r="RMD166" s="584"/>
      <c r="RME166" s="584"/>
      <c r="RMF166" s="584"/>
      <c r="RMG166" s="584"/>
      <c r="RMH166" s="584"/>
      <c r="RMI166" s="584"/>
      <c r="RMJ166" s="584"/>
      <c r="RMK166" s="584"/>
      <c r="RML166" s="584"/>
      <c r="RMM166" s="584"/>
      <c r="RMN166" s="584"/>
      <c r="RMO166" s="584"/>
      <c r="RMP166" s="584"/>
      <c r="RMQ166" s="584"/>
      <c r="RMR166" s="584"/>
      <c r="RMS166" s="584"/>
      <c r="RMT166" s="584"/>
      <c r="RMU166" s="584"/>
      <c r="RMV166" s="584"/>
      <c r="RMW166" s="584"/>
      <c r="RMX166" s="584"/>
      <c r="RMY166" s="584"/>
      <c r="RMZ166" s="584"/>
      <c r="RNA166" s="584"/>
      <c r="RNB166" s="584"/>
      <c r="RNC166" s="584"/>
      <c r="RND166" s="584"/>
      <c r="RNE166" s="584"/>
      <c r="RNF166" s="584"/>
      <c r="RNG166" s="584"/>
      <c r="RNH166" s="584"/>
      <c r="RNI166" s="584"/>
      <c r="RNJ166" s="584"/>
      <c r="RNK166" s="584"/>
      <c r="RNL166" s="584"/>
      <c r="RNM166" s="584"/>
      <c r="RNN166" s="584"/>
      <c r="RNO166" s="584"/>
      <c r="RNP166" s="584"/>
      <c r="RNQ166" s="584"/>
      <c r="RNR166" s="584"/>
      <c r="RNS166" s="584"/>
      <c r="RNT166" s="584"/>
      <c r="RNU166" s="584"/>
      <c r="RNV166" s="584"/>
      <c r="RNW166" s="584"/>
      <c r="RNX166" s="584"/>
      <c r="RNY166" s="584"/>
      <c r="RNZ166" s="584"/>
      <c r="ROA166" s="584"/>
      <c r="ROB166" s="584"/>
      <c r="ROC166" s="584"/>
      <c r="ROD166" s="584"/>
      <c r="ROE166" s="584"/>
      <c r="ROF166" s="584"/>
      <c r="ROG166" s="584"/>
      <c r="ROH166" s="584"/>
      <c r="ROI166" s="584"/>
      <c r="ROJ166" s="584"/>
      <c r="ROK166" s="584"/>
      <c r="ROL166" s="584"/>
      <c r="ROM166" s="584"/>
      <c r="RON166" s="584"/>
      <c r="ROO166" s="584"/>
      <c r="ROP166" s="584"/>
      <c r="ROQ166" s="584"/>
      <c r="ROR166" s="584"/>
      <c r="ROS166" s="584"/>
      <c r="ROT166" s="584"/>
      <c r="ROU166" s="584"/>
      <c r="ROV166" s="584"/>
      <c r="ROW166" s="584"/>
      <c r="ROX166" s="584"/>
      <c r="ROY166" s="584"/>
      <c r="ROZ166" s="584"/>
      <c r="RPA166" s="584"/>
      <c r="RPB166" s="584"/>
      <c r="RPC166" s="584"/>
      <c r="RPD166" s="584"/>
      <c r="RPE166" s="584"/>
      <c r="RPF166" s="584"/>
      <c r="RPG166" s="584"/>
      <c r="RPH166" s="584"/>
      <c r="RPI166" s="584"/>
      <c r="RPJ166" s="584"/>
      <c r="RPK166" s="584"/>
      <c r="RPL166" s="584"/>
      <c r="RPM166" s="584"/>
      <c r="RPN166" s="584"/>
      <c r="RPO166" s="584"/>
      <c r="RPP166" s="584"/>
      <c r="RPQ166" s="584"/>
      <c r="RPR166" s="584"/>
      <c r="RPS166" s="584"/>
      <c r="RPT166" s="584"/>
      <c r="RPU166" s="584"/>
      <c r="RPV166" s="584"/>
      <c r="RPW166" s="584"/>
      <c r="RPX166" s="584"/>
      <c r="RPY166" s="584"/>
      <c r="RPZ166" s="584"/>
      <c r="RQA166" s="584"/>
      <c r="RQB166" s="584"/>
      <c r="RQC166" s="584"/>
      <c r="RQD166" s="584"/>
      <c r="RQE166" s="584"/>
      <c r="RQF166" s="584"/>
      <c r="RQG166" s="584"/>
      <c r="RQH166" s="584"/>
      <c r="RQI166" s="584"/>
      <c r="RQJ166" s="584"/>
      <c r="RQK166" s="584"/>
      <c r="RQL166" s="584"/>
      <c r="RQM166" s="584"/>
      <c r="RQN166" s="584"/>
      <c r="RQO166" s="584"/>
      <c r="RQP166" s="584"/>
      <c r="RQQ166" s="584"/>
      <c r="RQR166" s="584"/>
      <c r="RQS166" s="584"/>
      <c r="RQT166" s="584"/>
      <c r="RQU166" s="584"/>
      <c r="RQV166" s="584"/>
      <c r="RQW166" s="584"/>
      <c r="RQX166" s="584"/>
      <c r="RQY166" s="584"/>
      <c r="RQZ166" s="584"/>
      <c r="RRA166" s="584"/>
      <c r="RRB166" s="584"/>
      <c r="RRC166" s="584"/>
      <c r="RRD166" s="584"/>
      <c r="RRE166" s="584"/>
      <c r="RRF166" s="584"/>
      <c r="RRG166" s="584"/>
      <c r="RRH166" s="584"/>
      <c r="RRI166" s="584"/>
      <c r="RRJ166" s="584"/>
      <c r="RRK166" s="584"/>
      <c r="RRL166" s="584"/>
      <c r="RRM166" s="584"/>
      <c r="RRN166" s="584"/>
      <c r="RRO166" s="584"/>
      <c r="RRP166" s="584"/>
      <c r="RRQ166" s="584"/>
      <c r="RRR166" s="584"/>
      <c r="RRS166" s="584"/>
      <c r="RRT166" s="584"/>
      <c r="RRU166" s="584"/>
      <c r="RRV166" s="584"/>
      <c r="RRW166" s="584"/>
      <c r="RRX166" s="584"/>
      <c r="RRY166" s="584"/>
      <c r="RRZ166" s="584"/>
      <c r="RSA166" s="584"/>
      <c r="RSB166" s="584"/>
      <c r="RSC166" s="584"/>
      <c r="RSD166" s="584"/>
      <c r="RSE166" s="584"/>
      <c r="RSF166" s="584"/>
      <c r="RSG166" s="584"/>
      <c r="RSH166" s="584"/>
      <c r="RSI166" s="584"/>
      <c r="RSJ166" s="584"/>
      <c r="RSK166" s="584"/>
      <c r="RSL166" s="584"/>
      <c r="RSM166" s="584"/>
      <c r="RSN166" s="584"/>
      <c r="RSO166" s="584"/>
      <c r="RSP166" s="584"/>
      <c r="RSQ166" s="584"/>
      <c r="RSR166" s="584"/>
      <c r="RSS166" s="584"/>
      <c r="RST166" s="584"/>
      <c r="RSU166" s="584"/>
      <c r="RSV166" s="584"/>
      <c r="RSW166" s="584"/>
      <c r="RSX166" s="584"/>
      <c r="RSY166" s="584"/>
      <c r="RSZ166" s="584"/>
      <c r="RTA166" s="584"/>
      <c r="RTB166" s="584"/>
      <c r="RTC166" s="584"/>
      <c r="RTD166" s="584"/>
      <c r="RTE166" s="584"/>
      <c r="RTF166" s="584"/>
      <c r="RTG166" s="584"/>
      <c r="RTH166" s="584"/>
      <c r="RTI166" s="584"/>
      <c r="RTJ166" s="584"/>
      <c r="RTK166" s="584"/>
      <c r="RTL166" s="584"/>
      <c r="RTM166" s="584"/>
      <c r="RTN166" s="584"/>
      <c r="RTO166" s="584"/>
      <c r="RTP166" s="584"/>
      <c r="RTQ166" s="584"/>
      <c r="RTR166" s="584"/>
      <c r="RTS166" s="584"/>
      <c r="RTT166" s="584"/>
      <c r="RTU166" s="584"/>
      <c r="RTV166" s="584"/>
      <c r="RTW166" s="584"/>
      <c r="RTX166" s="584"/>
      <c r="RTY166" s="584"/>
      <c r="RTZ166" s="584"/>
      <c r="RUA166" s="584"/>
      <c r="RUB166" s="584"/>
      <c r="RUC166" s="584"/>
      <c r="RUD166" s="584"/>
      <c r="RUE166" s="584"/>
      <c r="RUF166" s="584"/>
      <c r="RUG166" s="584"/>
      <c r="RUH166" s="584"/>
      <c r="RUI166" s="584"/>
      <c r="RUJ166" s="584"/>
      <c r="RUK166" s="584"/>
      <c r="RUL166" s="584"/>
      <c r="RUM166" s="584"/>
      <c r="RUN166" s="584"/>
      <c r="RUO166" s="584"/>
      <c r="RUP166" s="584"/>
      <c r="RUQ166" s="584"/>
      <c r="RUR166" s="584"/>
      <c r="RUS166" s="584"/>
      <c r="RUT166" s="584"/>
      <c r="RUU166" s="584"/>
      <c r="RUV166" s="584"/>
      <c r="RUW166" s="584"/>
      <c r="RUX166" s="584"/>
      <c r="RUY166" s="584"/>
      <c r="RUZ166" s="584"/>
      <c r="RVA166" s="584"/>
      <c r="RVB166" s="584"/>
      <c r="RVC166" s="584"/>
      <c r="RVD166" s="584"/>
      <c r="RVE166" s="584"/>
      <c r="RVF166" s="584"/>
      <c r="RVG166" s="584"/>
      <c r="RVH166" s="584"/>
      <c r="RVI166" s="584"/>
      <c r="RVJ166" s="584"/>
      <c r="RVK166" s="584"/>
      <c r="RVL166" s="584"/>
      <c r="RVM166" s="584"/>
      <c r="RVN166" s="584"/>
      <c r="RVO166" s="584"/>
      <c r="RVP166" s="584"/>
      <c r="RVQ166" s="584"/>
      <c r="RVR166" s="584"/>
      <c r="RVS166" s="584"/>
      <c r="RVT166" s="584"/>
      <c r="RVU166" s="584"/>
      <c r="RVV166" s="584"/>
      <c r="RVW166" s="584"/>
      <c r="RVX166" s="584"/>
      <c r="RVY166" s="584"/>
      <c r="RVZ166" s="584"/>
      <c r="RWA166" s="584"/>
      <c r="RWB166" s="584"/>
      <c r="RWC166" s="584"/>
      <c r="RWD166" s="584"/>
      <c r="RWE166" s="584"/>
      <c r="RWF166" s="584"/>
      <c r="RWG166" s="584"/>
      <c r="RWH166" s="584"/>
      <c r="RWI166" s="584"/>
      <c r="RWJ166" s="584"/>
      <c r="RWK166" s="584"/>
      <c r="RWL166" s="584"/>
      <c r="RWM166" s="584"/>
      <c r="RWN166" s="584"/>
      <c r="RWO166" s="584"/>
      <c r="RWP166" s="584"/>
      <c r="RWQ166" s="584"/>
      <c r="RWR166" s="584"/>
      <c r="RWS166" s="584"/>
      <c r="RWT166" s="584"/>
      <c r="RWU166" s="584"/>
      <c r="RWV166" s="584"/>
      <c r="RWW166" s="584"/>
      <c r="RWX166" s="584"/>
      <c r="RWY166" s="584"/>
      <c r="RWZ166" s="584"/>
      <c r="RXA166" s="584"/>
      <c r="RXB166" s="584"/>
      <c r="RXC166" s="584"/>
      <c r="RXD166" s="584"/>
      <c r="RXE166" s="584"/>
      <c r="RXF166" s="584"/>
      <c r="RXG166" s="584"/>
      <c r="RXH166" s="584"/>
      <c r="RXI166" s="584"/>
      <c r="RXJ166" s="584"/>
      <c r="RXK166" s="584"/>
      <c r="RXL166" s="584"/>
      <c r="RXM166" s="584"/>
      <c r="RXN166" s="584"/>
      <c r="RXO166" s="584"/>
      <c r="RXP166" s="584"/>
      <c r="RXQ166" s="584"/>
      <c r="RXR166" s="584"/>
      <c r="RXS166" s="584"/>
      <c r="RXT166" s="584"/>
      <c r="RXU166" s="584"/>
      <c r="RXV166" s="584"/>
      <c r="RXW166" s="584"/>
      <c r="RXX166" s="584"/>
      <c r="RXY166" s="584"/>
      <c r="RXZ166" s="584"/>
      <c r="RYA166" s="584"/>
      <c r="RYB166" s="584"/>
      <c r="RYC166" s="584"/>
      <c r="RYD166" s="584"/>
      <c r="RYE166" s="584"/>
      <c r="RYF166" s="584"/>
      <c r="RYG166" s="584"/>
      <c r="RYH166" s="584"/>
      <c r="RYI166" s="584"/>
      <c r="RYJ166" s="584"/>
      <c r="RYK166" s="584"/>
      <c r="RYL166" s="584"/>
      <c r="RYM166" s="584"/>
      <c r="RYN166" s="584"/>
      <c r="RYO166" s="584"/>
      <c r="RYP166" s="584"/>
      <c r="RYQ166" s="584"/>
      <c r="RYR166" s="584"/>
      <c r="RYS166" s="584"/>
      <c r="RYT166" s="584"/>
      <c r="RYU166" s="584"/>
      <c r="RYV166" s="584"/>
      <c r="RYW166" s="584"/>
      <c r="RYX166" s="584"/>
      <c r="RYY166" s="584"/>
      <c r="RYZ166" s="584"/>
      <c r="RZA166" s="584"/>
      <c r="RZB166" s="584"/>
      <c r="RZC166" s="584"/>
      <c r="RZD166" s="584"/>
      <c r="RZE166" s="584"/>
      <c r="RZF166" s="584"/>
      <c r="RZG166" s="584"/>
      <c r="RZH166" s="584"/>
      <c r="RZI166" s="584"/>
      <c r="RZJ166" s="584"/>
      <c r="RZK166" s="584"/>
      <c r="RZL166" s="584"/>
      <c r="RZM166" s="584"/>
      <c r="RZN166" s="584"/>
      <c r="RZO166" s="584"/>
      <c r="RZP166" s="584"/>
      <c r="RZQ166" s="584"/>
      <c r="RZR166" s="584"/>
      <c r="RZS166" s="584"/>
      <c r="RZT166" s="584"/>
      <c r="RZU166" s="584"/>
      <c r="RZV166" s="584"/>
      <c r="RZW166" s="584"/>
      <c r="RZX166" s="584"/>
      <c r="RZY166" s="584"/>
      <c r="RZZ166" s="584"/>
      <c r="SAA166" s="584"/>
      <c r="SAB166" s="584"/>
      <c r="SAC166" s="584"/>
      <c r="SAD166" s="584"/>
      <c r="SAE166" s="584"/>
      <c r="SAF166" s="584"/>
      <c r="SAG166" s="584"/>
      <c r="SAH166" s="584"/>
      <c r="SAI166" s="584"/>
      <c r="SAJ166" s="584"/>
      <c r="SAK166" s="584"/>
      <c r="SAL166" s="584"/>
      <c r="SAM166" s="584"/>
      <c r="SAN166" s="584"/>
      <c r="SAO166" s="584"/>
      <c r="SAP166" s="584"/>
      <c r="SAQ166" s="584"/>
      <c r="SAR166" s="584"/>
      <c r="SAS166" s="584"/>
      <c r="SAT166" s="584"/>
      <c r="SAU166" s="584"/>
      <c r="SAV166" s="584"/>
      <c r="SAW166" s="584"/>
      <c r="SAX166" s="584"/>
      <c r="SAY166" s="584"/>
      <c r="SAZ166" s="584"/>
      <c r="SBA166" s="584"/>
      <c r="SBB166" s="584"/>
      <c r="SBC166" s="584"/>
      <c r="SBD166" s="584"/>
      <c r="SBE166" s="584"/>
      <c r="SBF166" s="584"/>
      <c r="SBG166" s="584"/>
      <c r="SBH166" s="584"/>
      <c r="SBI166" s="584"/>
      <c r="SBJ166" s="584"/>
      <c r="SBK166" s="584"/>
      <c r="SBL166" s="584"/>
      <c r="SBM166" s="584"/>
      <c r="SBN166" s="584"/>
      <c r="SBO166" s="584"/>
      <c r="SBP166" s="584"/>
      <c r="SBQ166" s="584"/>
      <c r="SBR166" s="584"/>
      <c r="SBS166" s="584"/>
      <c r="SBT166" s="584"/>
      <c r="SBU166" s="584"/>
      <c r="SBV166" s="584"/>
      <c r="SBW166" s="584"/>
      <c r="SBX166" s="584"/>
      <c r="SBY166" s="584"/>
      <c r="SBZ166" s="584"/>
      <c r="SCA166" s="584"/>
      <c r="SCB166" s="584"/>
      <c r="SCC166" s="584"/>
      <c r="SCD166" s="584"/>
      <c r="SCE166" s="584"/>
      <c r="SCF166" s="584"/>
      <c r="SCG166" s="584"/>
      <c r="SCH166" s="584"/>
      <c r="SCI166" s="584"/>
      <c r="SCJ166" s="584"/>
      <c r="SCK166" s="584"/>
      <c r="SCL166" s="584"/>
      <c r="SCM166" s="584"/>
      <c r="SCN166" s="584"/>
      <c r="SCO166" s="584"/>
      <c r="SCP166" s="584"/>
      <c r="SCQ166" s="584"/>
      <c r="SCR166" s="584"/>
      <c r="SCS166" s="584"/>
      <c r="SCT166" s="584"/>
      <c r="SCU166" s="584"/>
      <c r="SCV166" s="584"/>
      <c r="SCW166" s="584"/>
      <c r="SCX166" s="584"/>
      <c r="SCY166" s="584"/>
      <c r="SCZ166" s="584"/>
      <c r="SDA166" s="584"/>
      <c r="SDB166" s="584"/>
      <c r="SDC166" s="584"/>
      <c r="SDD166" s="584"/>
      <c r="SDE166" s="584"/>
      <c r="SDF166" s="584"/>
      <c r="SDG166" s="584"/>
      <c r="SDH166" s="584"/>
      <c r="SDI166" s="584"/>
      <c r="SDJ166" s="584"/>
      <c r="SDK166" s="584"/>
      <c r="SDL166" s="584"/>
      <c r="SDM166" s="584"/>
      <c r="SDN166" s="584"/>
      <c r="SDO166" s="584"/>
      <c r="SDP166" s="584"/>
      <c r="SDQ166" s="584"/>
      <c r="SDR166" s="584"/>
      <c r="SDS166" s="584"/>
      <c r="SDT166" s="584"/>
      <c r="SDU166" s="584"/>
      <c r="SDV166" s="584"/>
      <c r="SDW166" s="584"/>
      <c r="SDX166" s="584"/>
      <c r="SDY166" s="584"/>
      <c r="SDZ166" s="584"/>
      <c r="SEA166" s="584"/>
      <c r="SEB166" s="584"/>
      <c r="SEC166" s="584"/>
      <c r="SED166" s="584"/>
      <c r="SEE166" s="584"/>
      <c r="SEF166" s="584"/>
      <c r="SEG166" s="584"/>
      <c r="SEH166" s="584"/>
      <c r="SEI166" s="584"/>
      <c r="SEJ166" s="584"/>
      <c r="SEK166" s="584"/>
      <c r="SEL166" s="584"/>
      <c r="SEM166" s="584"/>
      <c r="SEN166" s="584"/>
      <c r="SEO166" s="584"/>
      <c r="SEP166" s="584"/>
      <c r="SEQ166" s="584"/>
      <c r="SER166" s="584"/>
      <c r="SES166" s="584"/>
      <c r="SET166" s="584"/>
      <c r="SEU166" s="584"/>
      <c r="SEV166" s="584"/>
      <c r="SEW166" s="584"/>
      <c r="SEX166" s="584"/>
      <c r="SEY166" s="584"/>
      <c r="SEZ166" s="584"/>
      <c r="SFA166" s="584"/>
      <c r="SFB166" s="584"/>
      <c r="SFC166" s="584"/>
      <c r="SFD166" s="584"/>
      <c r="SFE166" s="584"/>
      <c r="SFF166" s="584"/>
      <c r="SFG166" s="584"/>
      <c r="SFH166" s="584"/>
      <c r="SFI166" s="584"/>
      <c r="SFJ166" s="584"/>
      <c r="SFK166" s="584"/>
      <c r="SFL166" s="584"/>
      <c r="SFM166" s="584"/>
      <c r="SFN166" s="584"/>
      <c r="SFO166" s="584"/>
      <c r="SFP166" s="584"/>
      <c r="SFQ166" s="584"/>
      <c r="SFR166" s="584"/>
      <c r="SFS166" s="584"/>
      <c r="SFT166" s="584"/>
      <c r="SFU166" s="584"/>
      <c r="SFV166" s="584"/>
      <c r="SFW166" s="584"/>
      <c r="SFX166" s="584"/>
      <c r="SFY166" s="584"/>
      <c r="SFZ166" s="584"/>
      <c r="SGA166" s="584"/>
      <c r="SGB166" s="584"/>
      <c r="SGC166" s="584"/>
      <c r="SGD166" s="584"/>
      <c r="SGE166" s="584"/>
      <c r="SGF166" s="584"/>
      <c r="SGG166" s="584"/>
      <c r="SGH166" s="584"/>
      <c r="SGI166" s="584"/>
      <c r="SGJ166" s="584"/>
      <c r="SGK166" s="584"/>
      <c r="SGL166" s="584"/>
      <c r="SGM166" s="584"/>
      <c r="SGN166" s="584"/>
      <c r="SGO166" s="584"/>
      <c r="SGP166" s="584"/>
      <c r="SGQ166" s="584"/>
      <c r="SGR166" s="584"/>
      <c r="SGS166" s="584"/>
      <c r="SGT166" s="584"/>
      <c r="SGU166" s="584"/>
      <c r="SGV166" s="584"/>
      <c r="SGW166" s="584"/>
      <c r="SGX166" s="584"/>
      <c r="SGY166" s="584"/>
      <c r="SGZ166" s="584"/>
      <c r="SHA166" s="584"/>
      <c r="SHB166" s="584"/>
      <c r="SHC166" s="584"/>
      <c r="SHD166" s="584"/>
      <c r="SHE166" s="584"/>
      <c r="SHF166" s="584"/>
      <c r="SHG166" s="584"/>
      <c r="SHH166" s="584"/>
      <c r="SHI166" s="584"/>
      <c r="SHJ166" s="584"/>
      <c r="SHK166" s="584"/>
      <c r="SHL166" s="584"/>
      <c r="SHM166" s="584"/>
      <c r="SHN166" s="584"/>
      <c r="SHO166" s="584"/>
      <c r="SHP166" s="584"/>
      <c r="SHQ166" s="584"/>
      <c r="SHR166" s="584"/>
      <c r="SHS166" s="584"/>
      <c r="SHT166" s="584"/>
      <c r="SHU166" s="584"/>
      <c r="SHV166" s="584"/>
      <c r="SHW166" s="584"/>
      <c r="SHX166" s="584"/>
      <c r="SHY166" s="584"/>
      <c r="SHZ166" s="584"/>
      <c r="SIA166" s="584"/>
      <c r="SIB166" s="584"/>
      <c r="SIC166" s="584"/>
      <c r="SID166" s="584"/>
      <c r="SIE166" s="584"/>
      <c r="SIF166" s="584"/>
      <c r="SIG166" s="584"/>
      <c r="SIH166" s="584"/>
      <c r="SII166" s="584"/>
      <c r="SIJ166" s="584"/>
      <c r="SIK166" s="584"/>
      <c r="SIL166" s="584"/>
      <c r="SIM166" s="584"/>
      <c r="SIN166" s="584"/>
      <c r="SIO166" s="584"/>
      <c r="SIP166" s="584"/>
      <c r="SIQ166" s="584"/>
      <c r="SIR166" s="584"/>
      <c r="SIS166" s="584"/>
      <c r="SIT166" s="584"/>
      <c r="SIU166" s="584"/>
      <c r="SIV166" s="584"/>
      <c r="SIW166" s="584"/>
      <c r="SIX166" s="584"/>
      <c r="SIY166" s="584"/>
      <c r="SIZ166" s="584"/>
      <c r="SJA166" s="584"/>
      <c r="SJB166" s="584"/>
      <c r="SJC166" s="584"/>
      <c r="SJD166" s="584"/>
      <c r="SJE166" s="584"/>
      <c r="SJF166" s="584"/>
      <c r="SJG166" s="584"/>
      <c r="SJH166" s="584"/>
      <c r="SJI166" s="584"/>
      <c r="SJJ166" s="584"/>
      <c r="SJK166" s="584"/>
      <c r="SJL166" s="584"/>
      <c r="SJM166" s="584"/>
      <c r="SJN166" s="584"/>
      <c r="SJO166" s="584"/>
      <c r="SJP166" s="584"/>
      <c r="SJQ166" s="584"/>
      <c r="SJR166" s="584"/>
      <c r="SJS166" s="584"/>
      <c r="SJT166" s="584"/>
      <c r="SJU166" s="584"/>
      <c r="SJV166" s="584"/>
      <c r="SJW166" s="584"/>
      <c r="SJX166" s="584"/>
      <c r="SJY166" s="584"/>
      <c r="SJZ166" s="584"/>
      <c r="SKA166" s="584"/>
      <c r="SKB166" s="584"/>
      <c r="SKC166" s="584"/>
      <c r="SKD166" s="584"/>
      <c r="SKE166" s="584"/>
      <c r="SKF166" s="584"/>
      <c r="SKG166" s="584"/>
      <c r="SKH166" s="584"/>
      <c r="SKI166" s="584"/>
      <c r="SKJ166" s="584"/>
      <c r="SKK166" s="584"/>
      <c r="SKL166" s="584"/>
      <c r="SKM166" s="584"/>
      <c r="SKN166" s="584"/>
      <c r="SKO166" s="584"/>
      <c r="SKP166" s="584"/>
      <c r="SKQ166" s="584"/>
      <c r="SKR166" s="584"/>
      <c r="SKS166" s="584"/>
      <c r="SKT166" s="584"/>
      <c r="SKU166" s="584"/>
      <c r="SKV166" s="584"/>
      <c r="SKW166" s="584"/>
      <c r="SKX166" s="584"/>
      <c r="SKY166" s="584"/>
      <c r="SKZ166" s="584"/>
      <c r="SLA166" s="584"/>
      <c r="SLB166" s="584"/>
      <c r="SLC166" s="584"/>
      <c r="SLD166" s="584"/>
      <c r="SLE166" s="584"/>
      <c r="SLF166" s="584"/>
      <c r="SLG166" s="584"/>
      <c r="SLH166" s="584"/>
      <c r="SLI166" s="584"/>
      <c r="SLJ166" s="584"/>
      <c r="SLK166" s="584"/>
      <c r="SLL166" s="584"/>
      <c r="SLM166" s="584"/>
      <c r="SLN166" s="584"/>
      <c r="SLO166" s="584"/>
      <c r="SLP166" s="584"/>
      <c r="SLQ166" s="584"/>
      <c r="SLR166" s="584"/>
      <c r="SLS166" s="584"/>
      <c r="SLT166" s="584"/>
      <c r="SLU166" s="584"/>
      <c r="SLV166" s="584"/>
      <c r="SLW166" s="584"/>
      <c r="SLX166" s="584"/>
      <c r="SLY166" s="584"/>
      <c r="SLZ166" s="584"/>
      <c r="SMA166" s="584"/>
      <c r="SMB166" s="584"/>
      <c r="SMC166" s="584"/>
      <c r="SMD166" s="584"/>
      <c r="SME166" s="584"/>
      <c r="SMF166" s="584"/>
      <c r="SMG166" s="584"/>
      <c r="SMH166" s="584"/>
      <c r="SMI166" s="584"/>
      <c r="SMJ166" s="584"/>
      <c r="SMK166" s="584"/>
      <c r="SML166" s="584"/>
      <c r="SMM166" s="584"/>
      <c r="SMN166" s="584"/>
      <c r="SMO166" s="584"/>
      <c r="SMP166" s="584"/>
      <c r="SMQ166" s="584"/>
      <c r="SMR166" s="584"/>
      <c r="SMS166" s="584"/>
      <c r="SMT166" s="584"/>
      <c r="SMU166" s="584"/>
      <c r="SMV166" s="584"/>
      <c r="SMW166" s="584"/>
      <c r="SMX166" s="584"/>
      <c r="SMY166" s="584"/>
      <c r="SMZ166" s="584"/>
      <c r="SNA166" s="584"/>
      <c r="SNB166" s="584"/>
      <c r="SNC166" s="584"/>
      <c r="SND166" s="584"/>
      <c r="SNE166" s="584"/>
      <c r="SNF166" s="584"/>
      <c r="SNG166" s="584"/>
      <c r="SNH166" s="584"/>
      <c r="SNI166" s="584"/>
      <c r="SNJ166" s="584"/>
      <c r="SNK166" s="584"/>
      <c r="SNL166" s="584"/>
      <c r="SNM166" s="584"/>
      <c r="SNN166" s="584"/>
      <c r="SNO166" s="584"/>
      <c r="SNP166" s="584"/>
      <c r="SNQ166" s="584"/>
      <c r="SNR166" s="584"/>
      <c r="SNS166" s="584"/>
      <c r="SNT166" s="584"/>
      <c r="SNU166" s="584"/>
      <c r="SNV166" s="584"/>
      <c r="SNW166" s="584"/>
      <c r="SNX166" s="584"/>
      <c r="SNY166" s="584"/>
      <c r="SNZ166" s="584"/>
      <c r="SOA166" s="584"/>
      <c r="SOB166" s="584"/>
      <c r="SOC166" s="584"/>
      <c r="SOD166" s="584"/>
      <c r="SOE166" s="584"/>
      <c r="SOF166" s="584"/>
      <c r="SOG166" s="584"/>
      <c r="SOH166" s="584"/>
      <c r="SOI166" s="584"/>
      <c r="SOJ166" s="584"/>
      <c r="SOK166" s="584"/>
      <c r="SOL166" s="584"/>
      <c r="SOM166" s="584"/>
      <c r="SON166" s="584"/>
      <c r="SOO166" s="584"/>
      <c r="SOP166" s="584"/>
      <c r="SOQ166" s="584"/>
      <c r="SOR166" s="584"/>
      <c r="SOS166" s="584"/>
      <c r="SOT166" s="584"/>
      <c r="SOU166" s="584"/>
      <c r="SOV166" s="584"/>
      <c r="SOW166" s="584"/>
      <c r="SOX166" s="584"/>
      <c r="SOY166" s="584"/>
      <c r="SOZ166" s="584"/>
      <c r="SPA166" s="584"/>
      <c r="SPB166" s="584"/>
      <c r="SPC166" s="584"/>
      <c r="SPD166" s="584"/>
      <c r="SPE166" s="584"/>
      <c r="SPF166" s="584"/>
      <c r="SPG166" s="584"/>
      <c r="SPH166" s="584"/>
      <c r="SPI166" s="584"/>
      <c r="SPJ166" s="584"/>
      <c r="SPK166" s="584"/>
      <c r="SPL166" s="584"/>
      <c r="SPM166" s="584"/>
      <c r="SPN166" s="584"/>
      <c r="SPO166" s="584"/>
      <c r="SPP166" s="584"/>
      <c r="SPQ166" s="584"/>
      <c r="SPR166" s="584"/>
      <c r="SPS166" s="584"/>
      <c r="SPT166" s="584"/>
      <c r="SPU166" s="584"/>
      <c r="SPV166" s="584"/>
      <c r="SPW166" s="584"/>
      <c r="SPX166" s="584"/>
      <c r="SPY166" s="584"/>
      <c r="SPZ166" s="584"/>
      <c r="SQA166" s="584"/>
      <c r="SQB166" s="584"/>
      <c r="SQC166" s="584"/>
      <c r="SQD166" s="584"/>
      <c r="SQE166" s="584"/>
      <c r="SQF166" s="584"/>
      <c r="SQG166" s="584"/>
      <c r="SQH166" s="584"/>
      <c r="SQI166" s="584"/>
      <c r="SQJ166" s="584"/>
      <c r="SQK166" s="584"/>
      <c r="SQL166" s="584"/>
      <c r="SQM166" s="584"/>
      <c r="SQN166" s="584"/>
      <c r="SQO166" s="584"/>
      <c r="SQP166" s="584"/>
      <c r="SQQ166" s="584"/>
      <c r="SQR166" s="584"/>
      <c r="SQS166" s="584"/>
      <c r="SQT166" s="584"/>
      <c r="SQU166" s="584"/>
      <c r="SQV166" s="584"/>
      <c r="SQW166" s="584"/>
      <c r="SQX166" s="584"/>
      <c r="SQY166" s="584"/>
      <c r="SQZ166" s="584"/>
      <c r="SRA166" s="584"/>
      <c r="SRB166" s="584"/>
      <c r="SRC166" s="584"/>
      <c r="SRD166" s="584"/>
      <c r="SRE166" s="584"/>
      <c r="SRF166" s="584"/>
      <c r="SRG166" s="584"/>
      <c r="SRH166" s="584"/>
      <c r="SRI166" s="584"/>
      <c r="SRJ166" s="584"/>
      <c r="SRK166" s="584"/>
      <c r="SRL166" s="584"/>
      <c r="SRM166" s="584"/>
      <c r="SRN166" s="584"/>
      <c r="SRO166" s="584"/>
      <c r="SRP166" s="584"/>
      <c r="SRQ166" s="584"/>
      <c r="SRR166" s="584"/>
      <c r="SRS166" s="584"/>
      <c r="SRT166" s="584"/>
      <c r="SRU166" s="584"/>
      <c r="SRV166" s="584"/>
      <c r="SRW166" s="584"/>
      <c r="SRX166" s="584"/>
      <c r="SRY166" s="584"/>
      <c r="SRZ166" s="584"/>
      <c r="SSA166" s="584"/>
      <c r="SSB166" s="584"/>
      <c r="SSC166" s="584"/>
      <c r="SSD166" s="584"/>
      <c r="SSE166" s="584"/>
      <c r="SSF166" s="584"/>
      <c r="SSG166" s="584"/>
      <c r="SSH166" s="584"/>
      <c r="SSI166" s="584"/>
      <c r="SSJ166" s="584"/>
      <c r="SSK166" s="584"/>
      <c r="SSL166" s="584"/>
      <c r="SSM166" s="584"/>
      <c r="SSN166" s="584"/>
      <c r="SSO166" s="584"/>
      <c r="SSP166" s="584"/>
      <c r="SSQ166" s="584"/>
      <c r="SSR166" s="584"/>
      <c r="SSS166" s="584"/>
      <c r="SST166" s="584"/>
      <c r="SSU166" s="584"/>
      <c r="SSV166" s="584"/>
      <c r="SSW166" s="584"/>
      <c r="SSX166" s="584"/>
      <c r="SSY166" s="584"/>
      <c r="SSZ166" s="584"/>
      <c r="STA166" s="584"/>
      <c r="STB166" s="584"/>
      <c r="STC166" s="584"/>
      <c r="STD166" s="584"/>
      <c r="STE166" s="584"/>
      <c r="STF166" s="584"/>
      <c r="STG166" s="584"/>
      <c r="STH166" s="584"/>
      <c r="STI166" s="584"/>
      <c r="STJ166" s="584"/>
      <c r="STK166" s="584"/>
      <c r="STL166" s="584"/>
      <c r="STM166" s="584"/>
      <c r="STN166" s="584"/>
      <c r="STO166" s="584"/>
      <c r="STP166" s="584"/>
      <c r="STQ166" s="584"/>
      <c r="STR166" s="584"/>
      <c r="STS166" s="584"/>
      <c r="STT166" s="584"/>
      <c r="STU166" s="584"/>
      <c r="STV166" s="584"/>
      <c r="STW166" s="584"/>
      <c r="STX166" s="584"/>
      <c r="STY166" s="584"/>
      <c r="STZ166" s="584"/>
      <c r="SUA166" s="584"/>
      <c r="SUB166" s="584"/>
      <c r="SUC166" s="584"/>
      <c r="SUD166" s="584"/>
      <c r="SUE166" s="584"/>
      <c r="SUF166" s="584"/>
      <c r="SUG166" s="584"/>
      <c r="SUH166" s="584"/>
      <c r="SUI166" s="584"/>
      <c r="SUJ166" s="584"/>
      <c r="SUK166" s="584"/>
      <c r="SUL166" s="584"/>
      <c r="SUM166" s="584"/>
      <c r="SUN166" s="584"/>
      <c r="SUO166" s="584"/>
      <c r="SUP166" s="584"/>
      <c r="SUQ166" s="584"/>
      <c r="SUR166" s="584"/>
      <c r="SUS166" s="584"/>
      <c r="SUT166" s="584"/>
      <c r="SUU166" s="584"/>
      <c r="SUV166" s="584"/>
      <c r="SUW166" s="584"/>
      <c r="SUX166" s="584"/>
      <c r="SUY166" s="584"/>
      <c r="SUZ166" s="584"/>
      <c r="SVA166" s="584"/>
      <c r="SVB166" s="584"/>
      <c r="SVC166" s="584"/>
      <c r="SVD166" s="584"/>
      <c r="SVE166" s="584"/>
      <c r="SVF166" s="584"/>
      <c r="SVG166" s="584"/>
      <c r="SVH166" s="584"/>
      <c r="SVI166" s="584"/>
      <c r="SVJ166" s="584"/>
      <c r="SVK166" s="584"/>
      <c r="SVL166" s="584"/>
      <c r="SVM166" s="584"/>
      <c r="SVN166" s="584"/>
      <c r="SVO166" s="584"/>
      <c r="SVP166" s="584"/>
      <c r="SVQ166" s="584"/>
      <c r="SVR166" s="584"/>
      <c r="SVS166" s="584"/>
      <c r="SVT166" s="584"/>
      <c r="SVU166" s="584"/>
      <c r="SVV166" s="584"/>
      <c r="SVW166" s="584"/>
      <c r="SVX166" s="584"/>
      <c r="SVY166" s="584"/>
      <c r="SVZ166" s="584"/>
      <c r="SWA166" s="584"/>
      <c r="SWB166" s="584"/>
      <c r="SWC166" s="584"/>
      <c r="SWD166" s="584"/>
      <c r="SWE166" s="584"/>
      <c r="SWF166" s="584"/>
      <c r="SWG166" s="584"/>
      <c r="SWH166" s="584"/>
      <c r="SWI166" s="584"/>
      <c r="SWJ166" s="584"/>
      <c r="SWK166" s="584"/>
      <c r="SWL166" s="584"/>
      <c r="SWM166" s="584"/>
      <c r="SWN166" s="584"/>
      <c r="SWO166" s="584"/>
      <c r="SWP166" s="584"/>
      <c r="SWQ166" s="584"/>
      <c r="SWR166" s="584"/>
      <c r="SWS166" s="584"/>
      <c r="SWT166" s="584"/>
      <c r="SWU166" s="584"/>
      <c r="SWV166" s="584"/>
      <c r="SWW166" s="584"/>
      <c r="SWX166" s="584"/>
      <c r="SWY166" s="584"/>
      <c r="SWZ166" s="584"/>
      <c r="SXA166" s="584"/>
      <c r="SXB166" s="584"/>
      <c r="SXC166" s="584"/>
      <c r="SXD166" s="584"/>
      <c r="SXE166" s="584"/>
      <c r="SXF166" s="584"/>
      <c r="SXG166" s="584"/>
      <c r="SXH166" s="584"/>
      <c r="SXI166" s="584"/>
      <c r="SXJ166" s="584"/>
      <c r="SXK166" s="584"/>
      <c r="SXL166" s="584"/>
      <c r="SXM166" s="584"/>
      <c r="SXN166" s="584"/>
      <c r="SXO166" s="584"/>
      <c r="SXP166" s="584"/>
      <c r="SXQ166" s="584"/>
      <c r="SXR166" s="584"/>
      <c r="SXS166" s="584"/>
      <c r="SXT166" s="584"/>
      <c r="SXU166" s="584"/>
      <c r="SXV166" s="584"/>
      <c r="SXW166" s="584"/>
      <c r="SXX166" s="584"/>
      <c r="SXY166" s="584"/>
      <c r="SXZ166" s="584"/>
      <c r="SYA166" s="584"/>
      <c r="SYB166" s="584"/>
      <c r="SYC166" s="584"/>
      <c r="SYD166" s="584"/>
      <c r="SYE166" s="584"/>
      <c r="SYF166" s="584"/>
      <c r="SYG166" s="584"/>
      <c r="SYH166" s="584"/>
      <c r="SYI166" s="584"/>
      <c r="SYJ166" s="584"/>
      <c r="SYK166" s="584"/>
      <c r="SYL166" s="584"/>
      <c r="SYM166" s="584"/>
      <c r="SYN166" s="584"/>
      <c r="SYO166" s="584"/>
      <c r="SYP166" s="584"/>
      <c r="SYQ166" s="584"/>
      <c r="SYR166" s="584"/>
      <c r="SYS166" s="584"/>
      <c r="SYT166" s="584"/>
      <c r="SYU166" s="584"/>
      <c r="SYV166" s="584"/>
      <c r="SYW166" s="584"/>
      <c r="SYX166" s="584"/>
      <c r="SYY166" s="584"/>
      <c r="SYZ166" s="584"/>
      <c r="SZA166" s="584"/>
      <c r="SZB166" s="584"/>
      <c r="SZC166" s="584"/>
      <c r="SZD166" s="584"/>
      <c r="SZE166" s="584"/>
      <c r="SZF166" s="584"/>
      <c r="SZG166" s="584"/>
      <c r="SZH166" s="584"/>
      <c r="SZI166" s="584"/>
      <c r="SZJ166" s="584"/>
      <c r="SZK166" s="584"/>
      <c r="SZL166" s="584"/>
      <c r="SZM166" s="584"/>
      <c r="SZN166" s="584"/>
      <c r="SZO166" s="584"/>
      <c r="SZP166" s="584"/>
      <c r="SZQ166" s="584"/>
      <c r="SZR166" s="584"/>
      <c r="SZS166" s="584"/>
      <c r="SZT166" s="584"/>
      <c r="SZU166" s="584"/>
      <c r="SZV166" s="584"/>
      <c r="SZW166" s="584"/>
      <c r="SZX166" s="584"/>
      <c r="SZY166" s="584"/>
      <c r="SZZ166" s="584"/>
      <c r="TAA166" s="584"/>
      <c r="TAB166" s="584"/>
      <c r="TAC166" s="584"/>
      <c r="TAD166" s="584"/>
      <c r="TAE166" s="584"/>
      <c r="TAF166" s="584"/>
      <c r="TAG166" s="584"/>
      <c r="TAH166" s="584"/>
      <c r="TAI166" s="584"/>
      <c r="TAJ166" s="584"/>
      <c r="TAK166" s="584"/>
      <c r="TAL166" s="584"/>
      <c r="TAM166" s="584"/>
      <c r="TAN166" s="584"/>
      <c r="TAO166" s="584"/>
      <c r="TAP166" s="584"/>
      <c r="TAQ166" s="584"/>
      <c r="TAR166" s="584"/>
      <c r="TAS166" s="584"/>
      <c r="TAT166" s="584"/>
      <c r="TAU166" s="584"/>
      <c r="TAV166" s="584"/>
      <c r="TAW166" s="584"/>
      <c r="TAX166" s="584"/>
      <c r="TAY166" s="584"/>
      <c r="TAZ166" s="584"/>
      <c r="TBA166" s="584"/>
      <c r="TBB166" s="584"/>
      <c r="TBC166" s="584"/>
      <c r="TBD166" s="584"/>
      <c r="TBE166" s="584"/>
      <c r="TBF166" s="584"/>
      <c r="TBG166" s="584"/>
      <c r="TBH166" s="584"/>
      <c r="TBI166" s="584"/>
      <c r="TBJ166" s="584"/>
      <c r="TBK166" s="584"/>
      <c r="TBL166" s="584"/>
      <c r="TBM166" s="584"/>
      <c r="TBN166" s="584"/>
      <c r="TBO166" s="584"/>
      <c r="TBP166" s="584"/>
      <c r="TBQ166" s="584"/>
      <c r="TBR166" s="584"/>
      <c r="TBS166" s="584"/>
      <c r="TBT166" s="584"/>
      <c r="TBU166" s="584"/>
      <c r="TBV166" s="584"/>
      <c r="TBW166" s="584"/>
      <c r="TBX166" s="584"/>
      <c r="TBY166" s="584"/>
      <c r="TBZ166" s="584"/>
      <c r="TCA166" s="584"/>
      <c r="TCB166" s="584"/>
      <c r="TCC166" s="584"/>
      <c r="TCD166" s="584"/>
      <c r="TCE166" s="584"/>
      <c r="TCF166" s="584"/>
      <c r="TCG166" s="584"/>
      <c r="TCH166" s="584"/>
      <c r="TCI166" s="584"/>
      <c r="TCJ166" s="584"/>
      <c r="TCK166" s="584"/>
      <c r="TCL166" s="584"/>
      <c r="TCM166" s="584"/>
      <c r="TCN166" s="584"/>
      <c r="TCO166" s="584"/>
      <c r="TCP166" s="584"/>
      <c r="TCQ166" s="584"/>
      <c r="TCR166" s="584"/>
      <c r="TCS166" s="584"/>
      <c r="TCT166" s="584"/>
      <c r="TCU166" s="584"/>
      <c r="TCV166" s="584"/>
      <c r="TCW166" s="584"/>
      <c r="TCX166" s="584"/>
      <c r="TCY166" s="584"/>
      <c r="TCZ166" s="584"/>
      <c r="TDA166" s="584"/>
      <c r="TDB166" s="584"/>
      <c r="TDC166" s="584"/>
      <c r="TDD166" s="584"/>
      <c r="TDE166" s="584"/>
      <c r="TDF166" s="584"/>
      <c r="TDG166" s="584"/>
      <c r="TDH166" s="584"/>
      <c r="TDI166" s="584"/>
      <c r="TDJ166" s="584"/>
      <c r="TDK166" s="584"/>
      <c r="TDL166" s="584"/>
      <c r="TDM166" s="584"/>
      <c r="TDN166" s="584"/>
      <c r="TDO166" s="584"/>
      <c r="TDP166" s="584"/>
      <c r="TDQ166" s="584"/>
      <c r="TDR166" s="584"/>
      <c r="TDS166" s="584"/>
      <c r="TDT166" s="584"/>
      <c r="TDU166" s="584"/>
      <c r="TDV166" s="584"/>
      <c r="TDW166" s="584"/>
      <c r="TDX166" s="584"/>
      <c r="TDY166" s="584"/>
      <c r="TDZ166" s="584"/>
      <c r="TEA166" s="584"/>
      <c r="TEB166" s="584"/>
      <c r="TEC166" s="584"/>
      <c r="TED166" s="584"/>
      <c r="TEE166" s="584"/>
      <c r="TEF166" s="584"/>
      <c r="TEG166" s="584"/>
      <c r="TEH166" s="584"/>
      <c r="TEI166" s="584"/>
      <c r="TEJ166" s="584"/>
      <c r="TEK166" s="584"/>
      <c r="TEL166" s="584"/>
      <c r="TEM166" s="584"/>
      <c r="TEN166" s="584"/>
      <c r="TEO166" s="584"/>
      <c r="TEP166" s="584"/>
      <c r="TEQ166" s="584"/>
      <c r="TER166" s="584"/>
      <c r="TES166" s="584"/>
      <c r="TET166" s="584"/>
      <c r="TEU166" s="584"/>
      <c r="TEV166" s="584"/>
      <c r="TEW166" s="584"/>
      <c r="TEX166" s="584"/>
      <c r="TEY166" s="584"/>
      <c r="TEZ166" s="584"/>
      <c r="TFA166" s="584"/>
      <c r="TFB166" s="584"/>
      <c r="TFC166" s="584"/>
      <c r="TFD166" s="584"/>
      <c r="TFE166" s="584"/>
      <c r="TFF166" s="584"/>
      <c r="TFG166" s="584"/>
      <c r="TFH166" s="584"/>
      <c r="TFI166" s="584"/>
      <c r="TFJ166" s="584"/>
      <c r="TFK166" s="584"/>
      <c r="TFL166" s="584"/>
      <c r="TFM166" s="584"/>
      <c r="TFN166" s="584"/>
      <c r="TFO166" s="584"/>
      <c r="TFP166" s="584"/>
      <c r="TFQ166" s="584"/>
      <c r="TFR166" s="584"/>
      <c r="TFS166" s="584"/>
      <c r="TFT166" s="584"/>
      <c r="TFU166" s="584"/>
      <c r="TFV166" s="584"/>
      <c r="TFW166" s="584"/>
      <c r="TFX166" s="584"/>
      <c r="TFY166" s="584"/>
      <c r="TFZ166" s="584"/>
      <c r="TGA166" s="584"/>
      <c r="TGB166" s="584"/>
      <c r="TGC166" s="584"/>
      <c r="TGD166" s="584"/>
      <c r="TGE166" s="584"/>
      <c r="TGF166" s="584"/>
      <c r="TGG166" s="584"/>
      <c r="TGH166" s="584"/>
      <c r="TGI166" s="584"/>
      <c r="TGJ166" s="584"/>
      <c r="TGK166" s="584"/>
      <c r="TGL166" s="584"/>
      <c r="TGM166" s="584"/>
      <c r="TGN166" s="584"/>
      <c r="TGO166" s="584"/>
      <c r="TGP166" s="584"/>
      <c r="TGQ166" s="584"/>
      <c r="TGR166" s="584"/>
      <c r="TGS166" s="584"/>
      <c r="TGT166" s="584"/>
      <c r="TGU166" s="584"/>
      <c r="TGV166" s="584"/>
      <c r="TGW166" s="584"/>
      <c r="TGX166" s="584"/>
      <c r="TGY166" s="584"/>
      <c r="TGZ166" s="584"/>
      <c r="THA166" s="584"/>
      <c r="THB166" s="584"/>
      <c r="THC166" s="584"/>
      <c r="THD166" s="584"/>
      <c r="THE166" s="584"/>
      <c r="THF166" s="584"/>
      <c r="THG166" s="584"/>
      <c r="THH166" s="584"/>
      <c r="THI166" s="584"/>
      <c r="THJ166" s="584"/>
      <c r="THK166" s="584"/>
      <c r="THL166" s="584"/>
      <c r="THM166" s="584"/>
      <c r="THN166" s="584"/>
      <c r="THO166" s="584"/>
      <c r="THP166" s="584"/>
      <c r="THQ166" s="584"/>
      <c r="THR166" s="584"/>
      <c r="THS166" s="584"/>
      <c r="THT166" s="584"/>
      <c r="THU166" s="584"/>
      <c r="THV166" s="584"/>
      <c r="THW166" s="584"/>
      <c r="THX166" s="584"/>
      <c r="THY166" s="584"/>
      <c r="THZ166" s="584"/>
      <c r="TIA166" s="584"/>
      <c r="TIB166" s="584"/>
      <c r="TIC166" s="584"/>
      <c r="TID166" s="584"/>
      <c r="TIE166" s="584"/>
      <c r="TIF166" s="584"/>
      <c r="TIG166" s="584"/>
      <c r="TIH166" s="584"/>
      <c r="TII166" s="584"/>
      <c r="TIJ166" s="584"/>
      <c r="TIK166" s="584"/>
      <c r="TIL166" s="584"/>
      <c r="TIM166" s="584"/>
      <c r="TIN166" s="584"/>
      <c r="TIO166" s="584"/>
      <c r="TIP166" s="584"/>
      <c r="TIQ166" s="584"/>
      <c r="TIR166" s="584"/>
      <c r="TIS166" s="584"/>
      <c r="TIT166" s="584"/>
      <c r="TIU166" s="584"/>
      <c r="TIV166" s="584"/>
      <c r="TIW166" s="584"/>
      <c r="TIX166" s="584"/>
      <c r="TIY166" s="584"/>
      <c r="TIZ166" s="584"/>
      <c r="TJA166" s="584"/>
      <c r="TJB166" s="584"/>
      <c r="TJC166" s="584"/>
      <c r="TJD166" s="584"/>
      <c r="TJE166" s="584"/>
      <c r="TJF166" s="584"/>
      <c r="TJG166" s="584"/>
      <c r="TJH166" s="584"/>
      <c r="TJI166" s="584"/>
      <c r="TJJ166" s="584"/>
      <c r="TJK166" s="584"/>
      <c r="TJL166" s="584"/>
      <c r="TJM166" s="584"/>
      <c r="TJN166" s="584"/>
      <c r="TJO166" s="584"/>
      <c r="TJP166" s="584"/>
      <c r="TJQ166" s="584"/>
      <c r="TJR166" s="584"/>
      <c r="TJS166" s="584"/>
      <c r="TJT166" s="584"/>
      <c r="TJU166" s="584"/>
      <c r="TJV166" s="584"/>
      <c r="TJW166" s="584"/>
      <c r="TJX166" s="584"/>
      <c r="TJY166" s="584"/>
      <c r="TJZ166" s="584"/>
      <c r="TKA166" s="584"/>
      <c r="TKB166" s="584"/>
      <c r="TKC166" s="584"/>
      <c r="TKD166" s="584"/>
      <c r="TKE166" s="584"/>
      <c r="TKF166" s="584"/>
      <c r="TKG166" s="584"/>
      <c r="TKH166" s="584"/>
      <c r="TKI166" s="584"/>
      <c r="TKJ166" s="584"/>
      <c r="TKK166" s="584"/>
      <c r="TKL166" s="584"/>
      <c r="TKM166" s="584"/>
      <c r="TKN166" s="584"/>
      <c r="TKO166" s="584"/>
      <c r="TKP166" s="584"/>
      <c r="TKQ166" s="584"/>
      <c r="TKR166" s="584"/>
      <c r="TKS166" s="584"/>
      <c r="TKT166" s="584"/>
      <c r="TKU166" s="584"/>
      <c r="TKV166" s="584"/>
      <c r="TKW166" s="584"/>
      <c r="TKX166" s="584"/>
      <c r="TKY166" s="584"/>
      <c r="TKZ166" s="584"/>
      <c r="TLA166" s="584"/>
      <c r="TLB166" s="584"/>
      <c r="TLC166" s="584"/>
      <c r="TLD166" s="584"/>
      <c r="TLE166" s="584"/>
      <c r="TLF166" s="584"/>
      <c r="TLG166" s="584"/>
      <c r="TLH166" s="584"/>
      <c r="TLI166" s="584"/>
      <c r="TLJ166" s="584"/>
      <c r="TLK166" s="584"/>
      <c r="TLL166" s="584"/>
      <c r="TLM166" s="584"/>
      <c r="TLN166" s="584"/>
      <c r="TLO166" s="584"/>
      <c r="TLP166" s="584"/>
      <c r="TLQ166" s="584"/>
      <c r="TLR166" s="584"/>
      <c r="TLS166" s="584"/>
      <c r="TLT166" s="584"/>
      <c r="TLU166" s="584"/>
      <c r="TLV166" s="584"/>
      <c r="TLW166" s="584"/>
      <c r="TLX166" s="584"/>
      <c r="TLY166" s="584"/>
      <c r="TLZ166" s="584"/>
      <c r="TMA166" s="584"/>
      <c r="TMB166" s="584"/>
      <c r="TMC166" s="584"/>
      <c r="TMD166" s="584"/>
      <c r="TME166" s="584"/>
      <c r="TMF166" s="584"/>
      <c r="TMG166" s="584"/>
      <c r="TMH166" s="584"/>
      <c r="TMI166" s="584"/>
      <c r="TMJ166" s="584"/>
      <c r="TMK166" s="584"/>
      <c r="TML166" s="584"/>
      <c r="TMM166" s="584"/>
      <c r="TMN166" s="584"/>
      <c r="TMO166" s="584"/>
      <c r="TMP166" s="584"/>
      <c r="TMQ166" s="584"/>
      <c r="TMR166" s="584"/>
      <c r="TMS166" s="584"/>
      <c r="TMT166" s="584"/>
      <c r="TMU166" s="584"/>
      <c r="TMV166" s="584"/>
      <c r="TMW166" s="584"/>
      <c r="TMX166" s="584"/>
      <c r="TMY166" s="584"/>
      <c r="TMZ166" s="584"/>
      <c r="TNA166" s="584"/>
      <c r="TNB166" s="584"/>
      <c r="TNC166" s="584"/>
      <c r="TND166" s="584"/>
      <c r="TNE166" s="584"/>
      <c r="TNF166" s="584"/>
      <c r="TNG166" s="584"/>
      <c r="TNH166" s="584"/>
      <c r="TNI166" s="584"/>
      <c r="TNJ166" s="584"/>
      <c r="TNK166" s="584"/>
      <c r="TNL166" s="584"/>
      <c r="TNM166" s="584"/>
      <c r="TNN166" s="584"/>
      <c r="TNO166" s="584"/>
      <c r="TNP166" s="584"/>
      <c r="TNQ166" s="584"/>
      <c r="TNR166" s="584"/>
      <c r="TNS166" s="584"/>
      <c r="TNT166" s="584"/>
      <c r="TNU166" s="584"/>
      <c r="TNV166" s="584"/>
      <c r="TNW166" s="584"/>
      <c r="TNX166" s="584"/>
      <c r="TNY166" s="584"/>
      <c r="TNZ166" s="584"/>
      <c r="TOA166" s="584"/>
      <c r="TOB166" s="584"/>
      <c r="TOC166" s="584"/>
      <c r="TOD166" s="584"/>
      <c r="TOE166" s="584"/>
      <c r="TOF166" s="584"/>
      <c r="TOG166" s="584"/>
      <c r="TOH166" s="584"/>
      <c r="TOI166" s="584"/>
      <c r="TOJ166" s="584"/>
      <c r="TOK166" s="584"/>
      <c r="TOL166" s="584"/>
      <c r="TOM166" s="584"/>
      <c r="TON166" s="584"/>
      <c r="TOO166" s="584"/>
      <c r="TOP166" s="584"/>
      <c r="TOQ166" s="584"/>
      <c r="TOR166" s="584"/>
      <c r="TOS166" s="584"/>
      <c r="TOT166" s="584"/>
      <c r="TOU166" s="584"/>
      <c r="TOV166" s="584"/>
      <c r="TOW166" s="584"/>
      <c r="TOX166" s="584"/>
      <c r="TOY166" s="584"/>
      <c r="TOZ166" s="584"/>
      <c r="TPA166" s="584"/>
      <c r="TPB166" s="584"/>
      <c r="TPC166" s="584"/>
      <c r="TPD166" s="584"/>
      <c r="TPE166" s="584"/>
      <c r="TPF166" s="584"/>
      <c r="TPG166" s="584"/>
      <c r="TPH166" s="584"/>
      <c r="TPI166" s="584"/>
      <c r="TPJ166" s="584"/>
      <c r="TPK166" s="584"/>
      <c r="TPL166" s="584"/>
      <c r="TPM166" s="584"/>
      <c r="TPN166" s="584"/>
      <c r="TPO166" s="584"/>
      <c r="TPP166" s="584"/>
      <c r="TPQ166" s="584"/>
      <c r="TPR166" s="584"/>
      <c r="TPS166" s="584"/>
      <c r="TPT166" s="584"/>
      <c r="TPU166" s="584"/>
      <c r="TPV166" s="584"/>
      <c r="TPW166" s="584"/>
      <c r="TPX166" s="584"/>
      <c r="TPY166" s="584"/>
      <c r="TPZ166" s="584"/>
      <c r="TQA166" s="584"/>
      <c r="TQB166" s="584"/>
      <c r="TQC166" s="584"/>
      <c r="TQD166" s="584"/>
      <c r="TQE166" s="584"/>
      <c r="TQF166" s="584"/>
      <c r="TQG166" s="584"/>
      <c r="TQH166" s="584"/>
      <c r="TQI166" s="584"/>
      <c r="TQJ166" s="584"/>
      <c r="TQK166" s="584"/>
      <c r="TQL166" s="584"/>
      <c r="TQM166" s="584"/>
      <c r="TQN166" s="584"/>
      <c r="TQO166" s="584"/>
      <c r="TQP166" s="584"/>
      <c r="TQQ166" s="584"/>
      <c r="TQR166" s="584"/>
      <c r="TQS166" s="584"/>
      <c r="TQT166" s="584"/>
      <c r="TQU166" s="584"/>
      <c r="TQV166" s="584"/>
      <c r="TQW166" s="584"/>
      <c r="TQX166" s="584"/>
      <c r="TQY166" s="584"/>
      <c r="TQZ166" s="584"/>
      <c r="TRA166" s="584"/>
      <c r="TRB166" s="584"/>
      <c r="TRC166" s="584"/>
      <c r="TRD166" s="584"/>
      <c r="TRE166" s="584"/>
      <c r="TRF166" s="584"/>
      <c r="TRG166" s="584"/>
      <c r="TRH166" s="584"/>
      <c r="TRI166" s="584"/>
      <c r="TRJ166" s="584"/>
      <c r="TRK166" s="584"/>
      <c r="TRL166" s="584"/>
      <c r="TRM166" s="584"/>
      <c r="TRN166" s="584"/>
      <c r="TRO166" s="584"/>
      <c r="TRP166" s="584"/>
      <c r="TRQ166" s="584"/>
      <c r="TRR166" s="584"/>
      <c r="TRS166" s="584"/>
      <c r="TRT166" s="584"/>
      <c r="TRU166" s="584"/>
      <c r="TRV166" s="584"/>
      <c r="TRW166" s="584"/>
      <c r="TRX166" s="584"/>
      <c r="TRY166" s="584"/>
      <c r="TRZ166" s="584"/>
      <c r="TSA166" s="584"/>
      <c r="TSB166" s="584"/>
      <c r="TSC166" s="584"/>
      <c r="TSD166" s="584"/>
      <c r="TSE166" s="584"/>
      <c r="TSF166" s="584"/>
      <c r="TSG166" s="584"/>
      <c r="TSH166" s="584"/>
      <c r="TSI166" s="584"/>
      <c r="TSJ166" s="584"/>
      <c r="TSK166" s="584"/>
      <c r="TSL166" s="584"/>
      <c r="TSM166" s="584"/>
      <c r="TSN166" s="584"/>
      <c r="TSO166" s="584"/>
      <c r="TSP166" s="584"/>
      <c r="TSQ166" s="584"/>
      <c r="TSR166" s="584"/>
      <c r="TSS166" s="584"/>
      <c r="TST166" s="584"/>
      <c r="TSU166" s="584"/>
      <c r="TSV166" s="584"/>
      <c r="TSW166" s="584"/>
      <c r="TSX166" s="584"/>
      <c r="TSY166" s="584"/>
      <c r="TSZ166" s="584"/>
      <c r="TTA166" s="584"/>
      <c r="TTB166" s="584"/>
      <c r="TTC166" s="584"/>
      <c r="TTD166" s="584"/>
      <c r="TTE166" s="584"/>
      <c r="TTF166" s="584"/>
      <c r="TTG166" s="584"/>
      <c r="TTH166" s="584"/>
      <c r="TTI166" s="584"/>
      <c r="TTJ166" s="584"/>
      <c r="TTK166" s="584"/>
      <c r="TTL166" s="584"/>
      <c r="TTM166" s="584"/>
      <c r="TTN166" s="584"/>
      <c r="TTO166" s="584"/>
      <c r="TTP166" s="584"/>
      <c r="TTQ166" s="584"/>
      <c r="TTR166" s="584"/>
      <c r="TTS166" s="584"/>
      <c r="TTT166" s="584"/>
      <c r="TTU166" s="584"/>
      <c r="TTV166" s="584"/>
      <c r="TTW166" s="584"/>
      <c r="TTX166" s="584"/>
      <c r="TTY166" s="584"/>
      <c r="TTZ166" s="584"/>
      <c r="TUA166" s="584"/>
      <c r="TUB166" s="584"/>
      <c r="TUC166" s="584"/>
      <c r="TUD166" s="584"/>
      <c r="TUE166" s="584"/>
      <c r="TUF166" s="584"/>
      <c r="TUG166" s="584"/>
      <c r="TUH166" s="584"/>
      <c r="TUI166" s="584"/>
      <c r="TUJ166" s="584"/>
      <c r="TUK166" s="584"/>
      <c r="TUL166" s="584"/>
      <c r="TUM166" s="584"/>
      <c r="TUN166" s="584"/>
      <c r="TUO166" s="584"/>
      <c r="TUP166" s="584"/>
      <c r="TUQ166" s="584"/>
      <c r="TUR166" s="584"/>
      <c r="TUS166" s="584"/>
      <c r="TUT166" s="584"/>
      <c r="TUU166" s="584"/>
      <c r="TUV166" s="584"/>
      <c r="TUW166" s="584"/>
      <c r="TUX166" s="584"/>
      <c r="TUY166" s="584"/>
      <c r="TUZ166" s="584"/>
      <c r="TVA166" s="584"/>
      <c r="TVB166" s="584"/>
      <c r="TVC166" s="584"/>
      <c r="TVD166" s="584"/>
      <c r="TVE166" s="584"/>
      <c r="TVF166" s="584"/>
      <c r="TVG166" s="584"/>
      <c r="TVH166" s="584"/>
      <c r="TVI166" s="584"/>
      <c r="TVJ166" s="584"/>
      <c r="TVK166" s="584"/>
      <c r="TVL166" s="584"/>
      <c r="TVM166" s="584"/>
      <c r="TVN166" s="584"/>
      <c r="TVO166" s="584"/>
      <c r="TVP166" s="584"/>
      <c r="TVQ166" s="584"/>
      <c r="TVR166" s="584"/>
      <c r="TVS166" s="584"/>
      <c r="TVT166" s="584"/>
      <c r="TVU166" s="584"/>
      <c r="TVV166" s="584"/>
      <c r="TVW166" s="584"/>
      <c r="TVX166" s="584"/>
      <c r="TVY166" s="584"/>
      <c r="TVZ166" s="584"/>
      <c r="TWA166" s="584"/>
      <c r="TWB166" s="584"/>
      <c r="TWC166" s="584"/>
      <c r="TWD166" s="584"/>
      <c r="TWE166" s="584"/>
      <c r="TWF166" s="584"/>
      <c r="TWG166" s="584"/>
      <c r="TWH166" s="584"/>
      <c r="TWI166" s="584"/>
      <c r="TWJ166" s="584"/>
      <c r="TWK166" s="584"/>
      <c r="TWL166" s="584"/>
      <c r="TWM166" s="584"/>
      <c r="TWN166" s="584"/>
      <c r="TWO166" s="584"/>
      <c r="TWP166" s="584"/>
      <c r="TWQ166" s="584"/>
      <c r="TWR166" s="584"/>
      <c r="TWS166" s="584"/>
      <c r="TWT166" s="584"/>
      <c r="TWU166" s="584"/>
      <c r="TWV166" s="584"/>
      <c r="TWW166" s="584"/>
      <c r="TWX166" s="584"/>
      <c r="TWY166" s="584"/>
      <c r="TWZ166" s="584"/>
      <c r="TXA166" s="584"/>
      <c r="TXB166" s="584"/>
      <c r="TXC166" s="584"/>
      <c r="TXD166" s="584"/>
      <c r="TXE166" s="584"/>
      <c r="TXF166" s="584"/>
      <c r="TXG166" s="584"/>
      <c r="TXH166" s="584"/>
      <c r="TXI166" s="584"/>
      <c r="TXJ166" s="584"/>
      <c r="TXK166" s="584"/>
      <c r="TXL166" s="584"/>
      <c r="TXM166" s="584"/>
      <c r="TXN166" s="584"/>
      <c r="TXO166" s="584"/>
      <c r="TXP166" s="584"/>
      <c r="TXQ166" s="584"/>
      <c r="TXR166" s="584"/>
      <c r="TXS166" s="584"/>
      <c r="TXT166" s="584"/>
      <c r="TXU166" s="584"/>
      <c r="TXV166" s="584"/>
      <c r="TXW166" s="584"/>
      <c r="TXX166" s="584"/>
      <c r="TXY166" s="584"/>
      <c r="TXZ166" s="584"/>
      <c r="TYA166" s="584"/>
      <c r="TYB166" s="584"/>
      <c r="TYC166" s="584"/>
      <c r="TYD166" s="584"/>
      <c r="TYE166" s="584"/>
      <c r="TYF166" s="584"/>
      <c r="TYG166" s="584"/>
      <c r="TYH166" s="584"/>
      <c r="TYI166" s="584"/>
      <c r="TYJ166" s="584"/>
      <c r="TYK166" s="584"/>
      <c r="TYL166" s="584"/>
      <c r="TYM166" s="584"/>
      <c r="TYN166" s="584"/>
      <c r="TYO166" s="584"/>
      <c r="TYP166" s="584"/>
      <c r="TYQ166" s="584"/>
      <c r="TYR166" s="584"/>
      <c r="TYS166" s="584"/>
      <c r="TYT166" s="584"/>
      <c r="TYU166" s="584"/>
      <c r="TYV166" s="584"/>
      <c r="TYW166" s="584"/>
      <c r="TYX166" s="584"/>
      <c r="TYY166" s="584"/>
      <c r="TYZ166" s="584"/>
      <c r="TZA166" s="584"/>
      <c r="TZB166" s="584"/>
      <c r="TZC166" s="584"/>
      <c r="TZD166" s="584"/>
      <c r="TZE166" s="584"/>
      <c r="TZF166" s="584"/>
      <c r="TZG166" s="584"/>
      <c r="TZH166" s="584"/>
      <c r="TZI166" s="584"/>
      <c r="TZJ166" s="584"/>
      <c r="TZK166" s="584"/>
      <c r="TZL166" s="584"/>
      <c r="TZM166" s="584"/>
      <c r="TZN166" s="584"/>
      <c r="TZO166" s="584"/>
      <c r="TZP166" s="584"/>
      <c r="TZQ166" s="584"/>
      <c r="TZR166" s="584"/>
      <c r="TZS166" s="584"/>
      <c r="TZT166" s="584"/>
      <c r="TZU166" s="584"/>
      <c r="TZV166" s="584"/>
      <c r="TZW166" s="584"/>
      <c r="TZX166" s="584"/>
      <c r="TZY166" s="584"/>
      <c r="TZZ166" s="584"/>
      <c r="UAA166" s="584"/>
      <c r="UAB166" s="584"/>
      <c r="UAC166" s="584"/>
      <c r="UAD166" s="584"/>
      <c r="UAE166" s="584"/>
      <c r="UAF166" s="584"/>
      <c r="UAG166" s="584"/>
      <c r="UAH166" s="584"/>
      <c r="UAI166" s="584"/>
      <c r="UAJ166" s="584"/>
      <c r="UAK166" s="584"/>
      <c r="UAL166" s="584"/>
      <c r="UAM166" s="584"/>
      <c r="UAN166" s="584"/>
      <c r="UAO166" s="584"/>
      <c r="UAP166" s="584"/>
      <c r="UAQ166" s="584"/>
      <c r="UAR166" s="584"/>
      <c r="UAS166" s="584"/>
      <c r="UAT166" s="584"/>
      <c r="UAU166" s="584"/>
      <c r="UAV166" s="584"/>
      <c r="UAW166" s="584"/>
      <c r="UAX166" s="584"/>
      <c r="UAY166" s="584"/>
      <c r="UAZ166" s="584"/>
      <c r="UBA166" s="584"/>
      <c r="UBB166" s="584"/>
      <c r="UBC166" s="584"/>
      <c r="UBD166" s="584"/>
      <c r="UBE166" s="584"/>
      <c r="UBF166" s="584"/>
      <c r="UBG166" s="584"/>
      <c r="UBH166" s="584"/>
      <c r="UBI166" s="584"/>
      <c r="UBJ166" s="584"/>
      <c r="UBK166" s="584"/>
      <c r="UBL166" s="584"/>
      <c r="UBM166" s="584"/>
      <c r="UBN166" s="584"/>
      <c r="UBO166" s="584"/>
      <c r="UBP166" s="584"/>
      <c r="UBQ166" s="584"/>
      <c r="UBR166" s="584"/>
      <c r="UBS166" s="584"/>
      <c r="UBT166" s="584"/>
      <c r="UBU166" s="584"/>
      <c r="UBV166" s="584"/>
      <c r="UBW166" s="584"/>
      <c r="UBX166" s="584"/>
      <c r="UBY166" s="584"/>
      <c r="UBZ166" s="584"/>
      <c r="UCA166" s="584"/>
      <c r="UCB166" s="584"/>
      <c r="UCC166" s="584"/>
      <c r="UCD166" s="584"/>
      <c r="UCE166" s="584"/>
      <c r="UCF166" s="584"/>
      <c r="UCG166" s="584"/>
      <c r="UCH166" s="584"/>
      <c r="UCI166" s="584"/>
      <c r="UCJ166" s="584"/>
      <c r="UCK166" s="584"/>
      <c r="UCL166" s="584"/>
      <c r="UCM166" s="584"/>
      <c r="UCN166" s="584"/>
      <c r="UCO166" s="584"/>
      <c r="UCP166" s="584"/>
      <c r="UCQ166" s="584"/>
      <c r="UCR166" s="584"/>
      <c r="UCS166" s="584"/>
      <c r="UCT166" s="584"/>
      <c r="UCU166" s="584"/>
      <c r="UCV166" s="584"/>
      <c r="UCW166" s="584"/>
      <c r="UCX166" s="584"/>
      <c r="UCY166" s="584"/>
      <c r="UCZ166" s="584"/>
      <c r="UDA166" s="584"/>
      <c r="UDB166" s="584"/>
      <c r="UDC166" s="584"/>
      <c r="UDD166" s="584"/>
      <c r="UDE166" s="584"/>
      <c r="UDF166" s="584"/>
      <c r="UDG166" s="584"/>
      <c r="UDH166" s="584"/>
      <c r="UDI166" s="584"/>
      <c r="UDJ166" s="584"/>
      <c r="UDK166" s="584"/>
      <c r="UDL166" s="584"/>
      <c r="UDM166" s="584"/>
      <c r="UDN166" s="584"/>
      <c r="UDO166" s="584"/>
      <c r="UDP166" s="584"/>
      <c r="UDQ166" s="584"/>
      <c r="UDR166" s="584"/>
      <c r="UDS166" s="584"/>
      <c r="UDT166" s="584"/>
      <c r="UDU166" s="584"/>
      <c r="UDV166" s="584"/>
      <c r="UDW166" s="584"/>
      <c r="UDX166" s="584"/>
      <c r="UDY166" s="584"/>
      <c r="UDZ166" s="584"/>
      <c r="UEA166" s="584"/>
      <c r="UEB166" s="584"/>
      <c r="UEC166" s="584"/>
      <c r="UED166" s="584"/>
      <c r="UEE166" s="584"/>
      <c r="UEF166" s="584"/>
      <c r="UEG166" s="584"/>
      <c r="UEH166" s="584"/>
      <c r="UEI166" s="584"/>
      <c r="UEJ166" s="584"/>
      <c r="UEK166" s="584"/>
      <c r="UEL166" s="584"/>
      <c r="UEM166" s="584"/>
      <c r="UEN166" s="584"/>
      <c r="UEO166" s="584"/>
      <c r="UEP166" s="584"/>
      <c r="UEQ166" s="584"/>
      <c r="UER166" s="584"/>
      <c r="UES166" s="584"/>
      <c r="UET166" s="584"/>
      <c r="UEU166" s="584"/>
      <c r="UEV166" s="584"/>
      <c r="UEW166" s="584"/>
      <c r="UEX166" s="584"/>
      <c r="UEY166" s="584"/>
      <c r="UEZ166" s="584"/>
      <c r="UFA166" s="584"/>
      <c r="UFB166" s="584"/>
      <c r="UFC166" s="584"/>
      <c r="UFD166" s="584"/>
      <c r="UFE166" s="584"/>
      <c r="UFF166" s="584"/>
      <c r="UFG166" s="584"/>
      <c r="UFH166" s="584"/>
      <c r="UFI166" s="584"/>
      <c r="UFJ166" s="584"/>
      <c r="UFK166" s="584"/>
      <c r="UFL166" s="584"/>
      <c r="UFM166" s="584"/>
      <c r="UFN166" s="584"/>
      <c r="UFO166" s="584"/>
      <c r="UFP166" s="584"/>
      <c r="UFQ166" s="584"/>
      <c r="UFR166" s="584"/>
      <c r="UFS166" s="584"/>
      <c r="UFT166" s="584"/>
      <c r="UFU166" s="584"/>
      <c r="UFV166" s="584"/>
      <c r="UFW166" s="584"/>
      <c r="UFX166" s="584"/>
      <c r="UFY166" s="584"/>
      <c r="UFZ166" s="584"/>
      <c r="UGA166" s="584"/>
      <c r="UGB166" s="584"/>
      <c r="UGC166" s="584"/>
      <c r="UGD166" s="584"/>
      <c r="UGE166" s="584"/>
      <c r="UGF166" s="584"/>
      <c r="UGG166" s="584"/>
      <c r="UGH166" s="584"/>
      <c r="UGI166" s="584"/>
      <c r="UGJ166" s="584"/>
      <c r="UGK166" s="584"/>
      <c r="UGL166" s="584"/>
      <c r="UGM166" s="584"/>
      <c r="UGN166" s="584"/>
      <c r="UGO166" s="584"/>
      <c r="UGP166" s="584"/>
      <c r="UGQ166" s="584"/>
      <c r="UGR166" s="584"/>
      <c r="UGS166" s="584"/>
      <c r="UGT166" s="584"/>
      <c r="UGU166" s="584"/>
      <c r="UGV166" s="584"/>
      <c r="UGW166" s="584"/>
      <c r="UGX166" s="584"/>
      <c r="UGY166" s="584"/>
      <c r="UGZ166" s="584"/>
      <c r="UHA166" s="584"/>
      <c r="UHB166" s="584"/>
      <c r="UHC166" s="584"/>
      <c r="UHD166" s="584"/>
      <c r="UHE166" s="584"/>
      <c r="UHF166" s="584"/>
      <c r="UHG166" s="584"/>
      <c r="UHH166" s="584"/>
      <c r="UHI166" s="584"/>
      <c r="UHJ166" s="584"/>
      <c r="UHK166" s="584"/>
      <c r="UHL166" s="584"/>
      <c r="UHM166" s="584"/>
      <c r="UHN166" s="584"/>
      <c r="UHO166" s="584"/>
      <c r="UHP166" s="584"/>
      <c r="UHQ166" s="584"/>
      <c r="UHR166" s="584"/>
      <c r="UHS166" s="584"/>
      <c r="UHT166" s="584"/>
      <c r="UHU166" s="584"/>
      <c r="UHV166" s="584"/>
      <c r="UHW166" s="584"/>
      <c r="UHX166" s="584"/>
      <c r="UHY166" s="584"/>
      <c r="UHZ166" s="584"/>
      <c r="UIA166" s="584"/>
      <c r="UIB166" s="584"/>
      <c r="UIC166" s="584"/>
      <c r="UID166" s="584"/>
      <c r="UIE166" s="584"/>
      <c r="UIF166" s="584"/>
      <c r="UIG166" s="584"/>
      <c r="UIH166" s="584"/>
      <c r="UII166" s="584"/>
      <c r="UIJ166" s="584"/>
      <c r="UIK166" s="584"/>
      <c r="UIL166" s="584"/>
      <c r="UIM166" s="584"/>
      <c r="UIN166" s="584"/>
      <c r="UIO166" s="584"/>
      <c r="UIP166" s="584"/>
      <c r="UIQ166" s="584"/>
      <c r="UIR166" s="584"/>
      <c r="UIS166" s="584"/>
      <c r="UIT166" s="584"/>
      <c r="UIU166" s="584"/>
      <c r="UIV166" s="584"/>
      <c r="UIW166" s="584"/>
      <c r="UIX166" s="584"/>
      <c r="UIY166" s="584"/>
      <c r="UIZ166" s="584"/>
      <c r="UJA166" s="584"/>
      <c r="UJB166" s="584"/>
      <c r="UJC166" s="584"/>
      <c r="UJD166" s="584"/>
      <c r="UJE166" s="584"/>
      <c r="UJF166" s="584"/>
      <c r="UJG166" s="584"/>
      <c r="UJH166" s="584"/>
      <c r="UJI166" s="584"/>
      <c r="UJJ166" s="584"/>
      <c r="UJK166" s="584"/>
      <c r="UJL166" s="584"/>
      <c r="UJM166" s="584"/>
      <c r="UJN166" s="584"/>
      <c r="UJO166" s="584"/>
      <c r="UJP166" s="584"/>
      <c r="UJQ166" s="584"/>
      <c r="UJR166" s="584"/>
      <c r="UJS166" s="584"/>
      <c r="UJT166" s="584"/>
      <c r="UJU166" s="584"/>
      <c r="UJV166" s="584"/>
      <c r="UJW166" s="584"/>
      <c r="UJX166" s="584"/>
      <c r="UJY166" s="584"/>
      <c r="UJZ166" s="584"/>
      <c r="UKA166" s="584"/>
      <c r="UKB166" s="584"/>
      <c r="UKC166" s="584"/>
      <c r="UKD166" s="584"/>
      <c r="UKE166" s="584"/>
      <c r="UKF166" s="584"/>
      <c r="UKG166" s="584"/>
      <c r="UKH166" s="584"/>
      <c r="UKI166" s="584"/>
      <c r="UKJ166" s="584"/>
      <c r="UKK166" s="584"/>
      <c r="UKL166" s="584"/>
      <c r="UKM166" s="584"/>
      <c r="UKN166" s="584"/>
      <c r="UKO166" s="584"/>
      <c r="UKP166" s="584"/>
      <c r="UKQ166" s="584"/>
      <c r="UKR166" s="584"/>
      <c r="UKS166" s="584"/>
      <c r="UKT166" s="584"/>
      <c r="UKU166" s="584"/>
      <c r="UKV166" s="584"/>
      <c r="UKW166" s="584"/>
      <c r="UKX166" s="584"/>
      <c r="UKY166" s="584"/>
      <c r="UKZ166" s="584"/>
      <c r="ULA166" s="584"/>
      <c r="ULB166" s="584"/>
      <c r="ULC166" s="584"/>
      <c r="ULD166" s="584"/>
      <c r="ULE166" s="584"/>
      <c r="ULF166" s="584"/>
      <c r="ULG166" s="584"/>
      <c r="ULH166" s="584"/>
      <c r="ULI166" s="584"/>
      <c r="ULJ166" s="584"/>
      <c r="ULK166" s="584"/>
      <c r="ULL166" s="584"/>
      <c r="ULM166" s="584"/>
      <c r="ULN166" s="584"/>
      <c r="ULO166" s="584"/>
      <c r="ULP166" s="584"/>
      <c r="ULQ166" s="584"/>
      <c r="ULR166" s="584"/>
      <c r="ULS166" s="584"/>
      <c r="ULT166" s="584"/>
      <c r="ULU166" s="584"/>
      <c r="ULV166" s="584"/>
      <c r="ULW166" s="584"/>
      <c r="ULX166" s="584"/>
      <c r="ULY166" s="584"/>
      <c r="ULZ166" s="584"/>
      <c r="UMA166" s="584"/>
      <c r="UMB166" s="584"/>
      <c r="UMC166" s="584"/>
      <c r="UMD166" s="584"/>
      <c r="UME166" s="584"/>
      <c r="UMF166" s="584"/>
      <c r="UMG166" s="584"/>
      <c r="UMH166" s="584"/>
      <c r="UMI166" s="584"/>
      <c r="UMJ166" s="584"/>
      <c r="UMK166" s="584"/>
      <c r="UML166" s="584"/>
      <c r="UMM166" s="584"/>
      <c r="UMN166" s="584"/>
      <c r="UMO166" s="584"/>
      <c r="UMP166" s="584"/>
      <c r="UMQ166" s="584"/>
      <c r="UMR166" s="584"/>
      <c r="UMS166" s="584"/>
      <c r="UMT166" s="584"/>
      <c r="UMU166" s="584"/>
      <c r="UMV166" s="584"/>
      <c r="UMW166" s="584"/>
      <c r="UMX166" s="584"/>
      <c r="UMY166" s="584"/>
      <c r="UMZ166" s="584"/>
      <c r="UNA166" s="584"/>
      <c r="UNB166" s="584"/>
      <c r="UNC166" s="584"/>
      <c r="UND166" s="584"/>
      <c r="UNE166" s="584"/>
      <c r="UNF166" s="584"/>
      <c r="UNG166" s="584"/>
      <c r="UNH166" s="584"/>
      <c r="UNI166" s="584"/>
      <c r="UNJ166" s="584"/>
      <c r="UNK166" s="584"/>
      <c r="UNL166" s="584"/>
      <c r="UNM166" s="584"/>
      <c r="UNN166" s="584"/>
      <c r="UNO166" s="584"/>
      <c r="UNP166" s="584"/>
      <c r="UNQ166" s="584"/>
      <c r="UNR166" s="584"/>
      <c r="UNS166" s="584"/>
      <c r="UNT166" s="584"/>
      <c r="UNU166" s="584"/>
      <c r="UNV166" s="584"/>
      <c r="UNW166" s="584"/>
      <c r="UNX166" s="584"/>
      <c r="UNY166" s="584"/>
      <c r="UNZ166" s="584"/>
      <c r="UOA166" s="584"/>
      <c r="UOB166" s="584"/>
      <c r="UOC166" s="584"/>
      <c r="UOD166" s="584"/>
      <c r="UOE166" s="584"/>
      <c r="UOF166" s="584"/>
      <c r="UOG166" s="584"/>
      <c r="UOH166" s="584"/>
      <c r="UOI166" s="584"/>
      <c r="UOJ166" s="584"/>
      <c r="UOK166" s="584"/>
      <c r="UOL166" s="584"/>
      <c r="UOM166" s="584"/>
      <c r="UON166" s="584"/>
      <c r="UOO166" s="584"/>
      <c r="UOP166" s="584"/>
      <c r="UOQ166" s="584"/>
      <c r="UOR166" s="584"/>
      <c r="UOS166" s="584"/>
      <c r="UOT166" s="584"/>
      <c r="UOU166" s="584"/>
      <c r="UOV166" s="584"/>
      <c r="UOW166" s="584"/>
      <c r="UOX166" s="584"/>
      <c r="UOY166" s="584"/>
      <c r="UOZ166" s="584"/>
      <c r="UPA166" s="584"/>
      <c r="UPB166" s="584"/>
      <c r="UPC166" s="584"/>
      <c r="UPD166" s="584"/>
      <c r="UPE166" s="584"/>
      <c r="UPF166" s="584"/>
      <c r="UPG166" s="584"/>
      <c r="UPH166" s="584"/>
      <c r="UPI166" s="584"/>
      <c r="UPJ166" s="584"/>
      <c r="UPK166" s="584"/>
      <c r="UPL166" s="584"/>
      <c r="UPM166" s="584"/>
      <c r="UPN166" s="584"/>
      <c r="UPO166" s="584"/>
      <c r="UPP166" s="584"/>
      <c r="UPQ166" s="584"/>
      <c r="UPR166" s="584"/>
      <c r="UPS166" s="584"/>
      <c r="UPT166" s="584"/>
      <c r="UPU166" s="584"/>
      <c r="UPV166" s="584"/>
      <c r="UPW166" s="584"/>
      <c r="UPX166" s="584"/>
      <c r="UPY166" s="584"/>
      <c r="UPZ166" s="584"/>
      <c r="UQA166" s="584"/>
      <c r="UQB166" s="584"/>
      <c r="UQC166" s="584"/>
      <c r="UQD166" s="584"/>
      <c r="UQE166" s="584"/>
      <c r="UQF166" s="584"/>
      <c r="UQG166" s="584"/>
      <c r="UQH166" s="584"/>
      <c r="UQI166" s="584"/>
      <c r="UQJ166" s="584"/>
      <c r="UQK166" s="584"/>
      <c r="UQL166" s="584"/>
      <c r="UQM166" s="584"/>
      <c r="UQN166" s="584"/>
      <c r="UQO166" s="584"/>
      <c r="UQP166" s="584"/>
      <c r="UQQ166" s="584"/>
      <c r="UQR166" s="584"/>
      <c r="UQS166" s="584"/>
      <c r="UQT166" s="584"/>
      <c r="UQU166" s="584"/>
      <c r="UQV166" s="584"/>
      <c r="UQW166" s="584"/>
      <c r="UQX166" s="584"/>
      <c r="UQY166" s="584"/>
      <c r="UQZ166" s="584"/>
      <c r="URA166" s="584"/>
      <c r="URB166" s="584"/>
      <c r="URC166" s="584"/>
      <c r="URD166" s="584"/>
      <c r="URE166" s="584"/>
      <c r="URF166" s="584"/>
      <c r="URG166" s="584"/>
      <c r="URH166" s="584"/>
      <c r="URI166" s="584"/>
      <c r="URJ166" s="584"/>
      <c r="URK166" s="584"/>
      <c r="URL166" s="584"/>
      <c r="URM166" s="584"/>
      <c r="URN166" s="584"/>
      <c r="URO166" s="584"/>
      <c r="URP166" s="584"/>
      <c r="URQ166" s="584"/>
      <c r="URR166" s="584"/>
      <c r="URS166" s="584"/>
      <c r="URT166" s="584"/>
      <c r="URU166" s="584"/>
      <c r="URV166" s="584"/>
      <c r="URW166" s="584"/>
      <c r="URX166" s="584"/>
      <c r="URY166" s="584"/>
      <c r="URZ166" s="584"/>
      <c r="USA166" s="584"/>
      <c r="USB166" s="584"/>
      <c r="USC166" s="584"/>
      <c r="USD166" s="584"/>
      <c r="USE166" s="584"/>
      <c r="USF166" s="584"/>
      <c r="USG166" s="584"/>
      <c r="USH166" s="584"/>
      <c r="USI166" s="584"/>
      <c r="USJ166" s="584"/>
      <c r="USK166" s="584"/>
      <c r="USL166" s="584"/>
      <c r="USM166" s="584"/>
      <c r="USN166" s="584"/>
      <c r="USO166" s="584"/>
      <c r="USP166" s="584"/>
      <c r="USQ166" s="584"/>
      <c r="USR166" s="584"/>
      <c r="USS166" s="584"/>
      <c r="UST166" s="584"/>
      <c r="USU166" s="584"/>
      <c r="USV166" s="584"/>
      <c r="USW166" s="584"/>
      <c r="USX166" s="584"/>
      <c r="USY166" s="584"/>
      <c r="USZ166" s="584"/>
      <c r="UTA166" s="584"/>
      <c r="UTB166" s="584"/>
      <c r="UTC166" s="584"/>
      <c r="UTD166" s="584"/>
      <c r="UTE166" s="584"/>
      <c r="UTF166" s="584"/>
      <c r="UTG166" s="584"/>
      <c r="UTH166" s="584"/>
      <c r="UTI166" s="584"/>
      <c r="UTJ166" s="584"/>
      <c r="UTK166" s="584"/>
      <c r="UTL166" s="584"/>
      <c r="UTM166" s="584"/>
      <c r="UTN166" s="584"/>
      <c r="UTO166" s="584"/>
      <c r="UTP166" s="584"/>
      <c r="UTQ166" s="584"/>
      <c r="UTR166" s="584"/>
      <c r="UTS166" s="584"/>
      <c r="UTT166" s="584"/>
      <c r="UTU166" s="584"/>
      <c r="UTV166" s="584"/>
      <c r="UTW166" s="584"/>
      <c r="UTX166" s="584"/>
      <c r="UTY166" s="584"/>
      <c r="UTZ166" s="584"/>
      <c r="UUA166" s="584"/>
      <c r="UUB166" s="584"/>
      <c r="UUC166" s="584"/>
      <c r="UUD166" s="584"/>
      <c r="UUE166" s="584"/>
      <c r="UUF166" s="584"/>
      <c r="UUG166" s="584"/>
      <c r="UUH166" s="584"/>
      <c r="UUI166" s="584"/>
      <c r="UUJ166" s="584"/>
      <c r="UUK166" s="584"/>
      <c r="UUL166" s="584"/>
      <c r="UUM166" s="584"/>
      <c r="UUN166" s="584"/>
      <c r="UUO166" s="584"/>
      <c r="UUP166" s="584"/>
      <c r="UUQ166" s="584"/>
      <c r="UUR166" s="584"/>
      <c r="UUS166" s="584"/>
      <c r="UUT166" s="584"/>
      <c r="UUU166" s="584"/>
      <c r="UUV166" s="584"/>
      <c r="UUW166" s="584"/>
      <c r="UUX166" s="584"/>
      <c r="UUY166" s="584"/>
      <c r="UUZ166" s="584"/>
      <c r="UVA166" s="584"/>
      <c r="UVB166" s="584"/>
      <c r="UVC166" s="584"/>
      <c r="UVD166" s="584"/>
      <c r="UVE166" s="584"/>
      <c r="UVF166" s="584"/>
      <c r="UVG166" s="584"/>
      <c r="UVH166" s="584"/>
      <c r="UVI166" s="584"/>
      <c r="UVJ166" s="584"/>
      <c r="UVK166" s="584"/>
      <c r="UVL166" s="584"/>
      <c r="UVM166" s="584"/>
      <c r="UVN166" s="584"/>
      <c r="UVO166" s="584"/>
      <c r="UVP166" s="584"/>
      <c r="UVQ166" s="584"/>
      <c r="UVR166" s="584"/>
      <c r="UVS166" s="584"/>
      <c r="UVT166" s="584"/>
      <c r="UVU166" s="584"/>
      <c r="UVV166" s="584"/>
      <c r="UVW166" s="584"/>
      <c r="UVX166" s="584"/>
      <c r="UVY166" s="584"/>
      <c r="UVZ166" s="584"/>
      <c r="UWA166" s="584"/>
      <c r="UWB166" s="584"/>
      <c r="UWC166" s="584"/>
      <c r="UWD166" s="584"/>
      <c r="UWE166" s="584"/>
      <c r="UWF166" s="584"/>
      <c r="UWG166" s="584"/>
      <c r="UWH166" s="584"/>
      <c r="UWI166" s="584"/>
      <c r="UWJ166" s="584"/>
      <c r="UWK166" s="584"/>
      <c r="UWL166" s="584"/>
      <c r="UWM166" s="584"/>
      <c r="UWN166" s="584"/>
      <c r="UWO166" s="584"/>
      <c r="UWP166" s="584"/>
      <c r="UWQ166" s="584"/>
      <c r="UWR166" s="584"/>
      <c r="UWS166" s="584"/>
      <c r="UWT166" s="584"/>
      <c r="UWU166" s="584"/>
      <c r="UWV166" s="584"/>
      <c r="UWW166" s="584"/>
      <c r="UWX166" s="584"/>
      <c r="UWY166" s="584"/>
      <c r="UWZ166" s="584"/>
      <c r="UXA166" s="584"/>
      <c r="UXB166" s="584"/>
      <c r="UXC166" s="584"/>
      <c r="UXD166" s="584"/>
      <c r="UXE166" s="584"/>
      <c r="UXF166" s="584"/>
      <c r="UXG166" s="584"/>
      <c r="UXH166" s="584"/>
      <c r="UXI166" s="584"/>
      <c r="UXJ166" s="584"/>
      <c r="UXK166" s="584"/>
      <c r="UXL166" s="584"/>
      <c r="UXM166" s="584"/>
      <c r="UXN166" s="584"/>
      <c r="UXO166" s="584"/>
      <c r="UXP166" s="584"/>
      <c r="UXQ166" s="584"/>
      <c r="UXR166" s="584"/>
      <c r="UXS166" s="584"/>
      <c r="UXT166" s="584"/>
      <c r="UXU166" s="584"/>
      <c r="UXV166" s="584"/>
      <c r="UXW166" s="584"/>
      <c r="UXX166" s="584"/>
      <c r="UXY166" s="584"/>
      <c r="UXZ166" s="584"/>
      <c r="UYA166" s="584"/>
      <c r="UYB166" s="584"/>
      <c r="UYC166" s="584"/>
      <c r="UYD166" s="584"/>
      <c r="UYE166" s="584"/>
      <c r="UYF166" s="584"/>
      <c r="UYG166" s="584"/>
      <c r="UYH166" s="584"/>
      <c r="UYI166" s="584"/>
      <c r="UYJ166" s="584"/>
      <c r="UYK166" s="584"/>
      <c r="UYL166" s="584"/>
      <c r="UYM166" s="584"/>
      <c r="UYN166" s="584"/>
      <c r="UYO166" s="584"/>
      <c r="UYP166" s="584"/>
      <c r="UYQ166" s="584"/>
      <c r="UYR166" s="584"/>
      <c r="UYS166" s="584"/>
      <c r="UYT166" s="584"/>
      <c r="UYU166" s="584"/>
      <c r="UYV166" s="584"/>
      <c r="UYW166" s="584"/>
      <c r="UYX166" s="584"/>
      <c r="UYY166" s="584"/>
      <c r="UYZ166" s="584"/>
      <c r="UZA166" s="584"/>
      <c r="UZB166" s="584"/>
      <c r="UZC166" s="584"/>
      <c r="UZD166" s="584"/>
      <c r="UZE166" s="584"/>
      <c r="UZF166" s="584"/>
      <c r="UZG166" s="584"/>
      <c r="UZH166" s="584"/>
      <c r="UZI166" s="584"/>
      <c r="UZJ166" s="584"/>
      <c r="UZK166" s="584"/>
      <c r="UZL166" s="584"/>
      <c r="UZM166" s="584"/>
      <c r="UZN166" s="584"/>
      <c r="UZO166" s="584"/>
      <c r="UZP166" s="584"/>
      <c r="UZQ166" s="584"/>
      <c r="UZR166" s="584"/>
      <c r="UZS166" s="584"/>
      <c r="UZT166" s="584"/>
      <c r="UZU166" s="584"/>
      <c r="UZV166" s="584"/>
      <c r="UZW166" s="584"/>
      <c r="UZX166" s="584"/>
      <c r="UZY166" s="584"/>
      <c r="UZZ166" s="584"/>
      <c r="VAA166" s="584"/>
      <c r="VAB166" s="584"/>
      <c r="VAC166" s="584"/>
      <c r="VAD166" s="584"/>
      <c r="VAE166" s="584"/>
      <c r="VAF166" s="584"/>
      <c r="VAG166" s="584"/>
      <c r="VAH166" s="584"/>
      <c r="VAI166" s="584"/>
      <c r="VAJ166" s="584"/>
      <c r="VAK166" s="584"/>
      <c r="VAL166" s="584"/>
      <c r="VAM166" s="584"/>
      <c r="VAN166" s="584"/>
      <c r="VAO166" s="584"/>
      <c r="VAP166" s="584"/>
      <c r="VAQ166" s="584"/>
      <c r="VAR166" s="584"/>
      <c r="VAS166" s="584"/>
      <c r="VAT166" s="584"/>
      <c r="VAU166" s="584"/>
      <c r="VAV166" s="584"/>
      <c r="VAW166" s="584"/>
      <c r="VAX166" s="584"/>
      <c r="VAY166" s="584"/>
      <c r="VAZ166" s="584"/>
      <c r="VBA166" s="584"/>
      <c r="VBB166" s="584"/>
      <c r="VBC166" s="584"/>
      <c r="VBD166" s="584"/>
      <c r="VBE166" s="584"/>
      <c r="VBF166" s="584"/>
      <c r="VBG166" s="584"/>
      <c r="VBH166" s="584"/>
      <c r="VBI166" s="584"/>
      <c r="VBJ166" s="584"/>
      <c r="VBK166" s="584"/>
      <c r="VBL166" s="584"/>
      <c r="VBM166" s="584"/>
      <c r="VBN166" s="584"/>
      <c r="VBO166" s="584"/>
      <c r="VBP166" s="584"/>
      <c r="VBQ166" s="584"/>
      <c r="VBR166" s="584"/>
      <c r="VBS166" s="584"/>
      <c r="VBT166" s="584"/>
      <c r="VBU166" s="584"/>
      <c r="VBV166" s="584"/>
      <c r="VBW166" s="584"/>
      <c r="VBX166" s="584"/>
      <c r="VBY166" s="584"/>
      <c r="VBZ166" s="584"/>
      <c r="VCA166" s="584"/>
      <c r="VCB166" s="584"/>
      <c r="VCC166" s="584"/>
      <c r="VCD166" s="584"/>
      <c r="VCE166" s="584"/>
      <c r="VCF166" s="584"/>
      <c r="VCG166" s="584"/>
      <c r="VCH166" s="584"/>
      <c r="VCI166" s="584"/>
      <c r="VCJ166" s="584"/>
      <c r="VCK166" s="584"/>
      <c r="VCL166" s="584"/>
      <c r="VCM166" s="584"/>
      <c r="VCN166" s="584"/>
      <c r="VCO166" s="584"/>
      <c r="VCP166" s="584"/>
      <c r="VCQ166" s="584"/>
      <c r="VCR166" s="584"/>
      <c r="VCS166" s="584"/>
      <c r="VCT166" s="584"/>
      <c r="VCU166" s="584"/>
      <c r="VCV166" s="584"/>
      <c r="VCW166" s="584"/>
      <c r="VCX166" s="584"/>
      <c r="VCY166" s="584"/>
      <c r="VCZ166" s="584"/>
      <c r="VDA166" s="584"/>
      <c r="VDB166" s="584"/>
      <c r="VDC166" s="584"/>
      <c r="VDD166" s="584"/>
      <c r="VDE166" s="584"/>
      <c r="VDF166" s="584"/>
      <c r="VDG166" s="584"/>
      <c r="VDH166" s="584"/>
      <c r="VDI166" s="584"/>
      <c r="VDJ166" s="584"/>
      <c r="VDK166" s="584"/>
      <c r="VDL166" s="584"/>
      <c r="VDM166" s="584"/>
      <c r="VDN166" s="584"/>
      <c r="VDO166" s="584"/>
      <c r="VDP166" s="584"/>
      <c r="VDQ166" s="584"/>
      <c r="VDR166" s="584"/>
      <c r="VDS166" s="584"/>
      <c r="VDT166" s="584"/>
      <c r="VDU166" s="584"/>
      <c r="VDV166" s="584"/>
      <c r="VDW166" s="584"/>
      <c r="VDX166" s="584"/>
      <c r="VDY166" s="584"/>
      <c r="VDZ166" s="584"/>
      <c r="VEA166" s="584"/>
      <c r="VEB166" s="584"/>
      <c r="VEC166" s="584"/>
      <c r="VED166" s="584"/>
      <c r="VEE166" s="584"/>
      <c r="VEF166" s="584"/>
      <c r="VEG166" s="584"/>
      <c r="VEH166" s="584"/>
      <c r="VEI166" s="584"/>
      <c r="VEJ166" s="584"/>
      <c r="VEK166" s="584"/>
      <c r="VEL166" s="584"/>
      <c r="VEM166" s="584"/>
      <c r="VEN166" s="584"/>
      <c r="VEO166" s="584"/>
      <c r="VEP166" s="584"/>
      <c r="VEQ166" s="584"/>
      <c r="VER166" s="584"/>
      <c r="VES166" s="584"/>
      <c r="VET166" s="584"/>
      <c r="VEU166" s="584"/>
      <c r="VEV166" s="584"/>
      <c r="VEW166" s="584"/>
      <c r="VEX166" s="584"/>
      <c r="VEY166" s="584"/>
      <c r="VEZ166" s="584"/>
      <c r="VFA166" s="584"/>
      <c r="VFB166" s="584"/>
      <c r="VFC166" s="584"/>
      <c r="VFD166" s="584"/>
      <c r="VFE166" s="584"/>
      <c r="VFF166" s="584"/>
      <c r="VFG166" s="584"/>
      <c r="VFH166" s="584"/>
      <c r="VFI166" s="584"/>
      <c r="VFJ166" s="584"/>
      <c r="VFK166" s="584"/>
      <c r="VFL166" s="584"/>
      <c r="VFM166" s="584"/>
      <c r="VFN166" s="584"/>
      <c r="VFO166" s="584"/>
      <c r="VFP166" s="584"/>
      <c r="VFQ166" s="584"/>
      <c r="VFR166" s="584"/>
      <c r="VFS166" s="584"/>
      <c r="VFT166" s="584"/>
      <c r="VFU166" s="584"/>
      <c r="VFV166" s="584"/>
      <c r="VFW166" s="584"/>
      <c r="VFX166" s="584"/>
      <c r="VFY166" s="584"/>
      <c r="VFZ166" s="584"/>
      <c r="VGA166" s="584"/>
      <c r="VGB166" s="584"/>
      <c r="VGC166" s="584"/>
      <c r="VGD166" s="584"/>
      <c r="VGE166" s="584"/>
      <c r="VGF166" s="584"/>
      <c r="VGG166" s="584"/>
      <c r="VGH166" s="584"/>
      <c r="VGI166" s="584"/>
      <c r="VGJ166" s="584"/>
      <c r="VGK166" s="584"/>
      <c r="VGL166" s="584"/>
      <c r="VGM166" s="584"/>
      <c r="VGN166" s="584"/>
      <c r="VGO166" s="584"/>
      <c r="VGP166" s="584"/>
      <c r="VGQ166" s="584"/>
      <c r="VGR166" s="584"/>
      <c r="VGS166" s="584"/>
      <c r="VGT166" s="584"/>
      <c r="VGU166" s="584"/>
      <c r="VGV166" s="584"/>
      <c r="VGW166" s="584"/>
      <c r="VGX166" s="584"/>
      <c r="VGY166" s="584"/>
      <c r="VGZ166" s="584"/>
      <c r="VHA166" s="584"/>
      <c r="VHB166" s="584"/>
      <c r="VHC166" s="584"/>
      <c r="VHD166" s="584"/>
      <c r="VHE166" s="584"/>
      <c r="VHF166" s="584"/>
      <c r="VHG166" s="584"/>
      <c r="VHH166" s="584"/>
      <c r="VHI166" s="584"/>
      <c r="VHJ166" s="584"/>
      <c r="VHK166" s="584"/>
      <c r="VHL166" s="584"/>
      <c r="VHM166" s="584"/>
      <c r="VHN166" s="584"/>
      <c r="VHO166" s="584"/>
      <c r="VHP166" s="584"/>
      <c r="VHQ166" s="584"/>
      <c r="VHR166" s="584"/>
      <c r="VHS166" s="584"/>
      <c r="VHT166" s="584"/>
      <c r="VHU166" s="584"/>
      <c r="VHV166" s="584"/>
      <c r="VHW166" s="584"/>
      <c r="VHX166" s="584"/>
      <c r="VHY166" s="584"/>
      <c r="VHZ166" s="584"/>
      <c r="VIA166" s="584"/>
      <c r="VIB166" s="584"/>
      <c r="VIC166" s="584"/>
      <c r="VID166" s="584"/>
      <c r="VIE166" s="584"/>
      <c r="VIF166" s="584"/>
      <c r="VIG166" s="584"/>
      <c r="VIH166" s="584"/>
      <c r="VII166" s="584"/>
      <c r="VIJ166" s="584"/>
      <c r="VIK166" s="584"/>
      <c r="VIL166" s="584"/>
      <c r="VIM166" s="584"/>
      <c r="VIN166" s="584"/>
      <c r="VIO166" s="584"/>
      <c r="VIP166" s="584"/>
      <c r="VIQ166" s="584"/>
      <c r="VIR166" s="584"/>
      <c r="VIS166" s="584"/>
      <c r="VIT166" s="584"/>
      <c r="VIU166" s="584"/>
      <c r="VIV166" s="584"/>
      <c r="VIW166" s="584"/>
      <c r="VIX166" s="584"/>
      <c r="VIY166" s="584"/>
      <c r="VIZ166" s="584"/>
      <c r="VJA166" s="584"/>
      <c r="VJB166" s="584"/>
      <c r="VJC166" s="584"/>
      <c r="VJD166" s="584"/>
      <c r="VJE166" s="584"/>
      <c r="VJF166" s="584"/>
      <c r="VJG166" s="584"/>
      <c r="VJH166" s="584"/>
      <c r="VJI166" s="584"/>
      <c r="VJJ166" s="584"/>
      <c r="VJK166" s="584"/>
      <c r="VJL166" s="584"/>
      <c r="VJM166" s="584"/>
      <c r="VJN166" s="584"/>
      <c r="VJO166" s="584"/>
      <c r="VJP166" s="584"/>
      <c r="VJQ166" s="584"/>
      <c r="VJR166" s="584"/>
      <c r="VJS166" s="584"/>
      <c r="VJT166" s="584"/>
      <c r="VJU166" s="584"/>
      <c r="VJV166" s="584"/>
      <c r="VJW166" s="584"/>
      <c r="VJX166" s="584"/>
      <c r="VJY166" s="584"/>
      <c r="VJZ166" s="584"/>
      <c r="VKA166" s="584"/>
      <c r="VKB166" s="584"/>
      <c r="VKC166" s="584"/>
      <c r="VKD166" s="584"/>
      <c r="VKE166" s="584"/>
      <c r="VKF166" s="584"/>
      <c r="VKG166" s="584"/>
      <c r="VKH166" s="584"/>
      <c r="VKI166" s="584"/>
      <c r="VKJ166" s="584"/>
      <c r="VKK166" s="584"/>
      <c r="VKL166" s="584"/>
      <c r="VKM166" s="584"/>
      <c r="VKN166" s="584"/>
      <c r="VKO166" s="584"/>
      <c r="VKP166" s="584"/>
      <c r="VKQ166" s="584"/>
      <c r="VKR166" s="584"/>
      <c r="VKS166" s="584"/>
      <c r="VKT166" s="584"/>
      <c r="VKU166" s="584"/>
      <c r="VKV166" s="584"/>
      <c r="VKW166" s="584"/>
      <c r="VKX166" s="584"/>
      <c r="VKY166" s="584"/>
      <c r="VKZ166" s="584"/>
      <c r="VLA166" s="584"/>
      <c r="VLB166" s="584"/>
      <c r="VLC166" s="584"/>
      <c r="VLD166" s="584"/>
      <c r="VLE166" s="584"/>
      <c r="VLF166" s="584"/>
      <c r="VLG166" s="584"/>
      <c r="VLH166" s="584"/>
      <c r="VLI166" s="584"/>
      <c r="VLJ166" s="584"/>
      <c r="VLK166" s="584"/>
      <c r="VLL166" s="584"/>
      <c r="VLM166" s="584"/>
      <c r="VLN166" s="584"/>
      <c r="VLO166" s="584"/>
      <c r="VLP166" s="584"/>
      <c r="VLQ166" s="584"/>
      <c r="VLR166" s="584"/>
      <c r="VLS166" s="584"/>
      <c r="VLT166" s="584"/>
      <c r="VLU166" s="584"/>
      <c r="VLV166" s="584"/>
      <c r="VLW166" s="584"/>
      <c r="VLX166" s="584"/>
      <c r="VLY166" s="584"/>
      <c r="VLZ166" s="584"/>
      <c r="VMA166" s="584"/>
      <c r="VMB166" s="584"/>
      <c r="VMC166" s="584"/>
      <c r="VMD166" s="584"/>
      <c r="VME166" s="584"/>
      <c r="VMF166" s="584"/>
      <c r="VMG166" s="584"/>
      <c r="VMH166" s="584"/>
      <c r="VMI166" s="584"/>
      <c r="VMJ166" s="584"/>
      <c r="VMK166" s="584"/>
      <c r="VML166" s="584"/>
      <c r="VMM166" s="584"/>
      <c r="VMN166" s="584"/>
      <c r="VMO166" s="584"/>
      <c r="VMP166" s="584"/>
      <c r="VMQ166" s="584"/>
      <c r="VMR166" s="584"/>
      <c r="VMS166" s="584"/>
      <c r="VMT166" s="584"/>
      <c r="VMU166" s="584"/>
      <c r="VMV166" s="584"/>
      <c r="VMW166" s="584"/>
      <c r="VMX166" s="584"/>
      <c r="VMY166" s="584"/>
      <c r="VMZ166" s="584"/>
      <c r="VNA166" s="584"/>
      <c r="VNB166" s="584"/>
      <c r="VNC166" s="584"/>
      <c r="VND166" s="584"/>
      <c r="VNE166" s="584"/>
      <c r="VNF166" s="584"/>
      <c r="VNG166" s="584"/>
      <c r="VNH166" s="584"/>
      <c r="VNI166" s="584"/>
      <c r="VNJ166" s="584"/>
      <c r="VNK166" s="584"/>
      <c r="VNL166" s="584"/>
      <c r="VNM166" s="584"/>
      <c r="VNN166" s="584"/>
      <c r="VNO166" s="584"/>
      <c r="VNP166" s="584"/>
      <c r="VNQ166" s="584"/>
      <c r="VNR166" s="584"/>
      <c r="VNS166" s="584"/>
      <c r="VNT166" s="584"/>
      <c r="VNU166" s="584"/>
      <c r="VNV166" s="584"/>
      <c r="VNW166" s="584"/>
      <c r="VNX166" s="584"/>
      <c r="VNY166" s="584"/>
      <c r="VNZ166" s="584"/>
      <c r="VOA166" s="584"/>
      <c r="VOB166" s="584"/>
      <c r="VOC166" s="584"/>
      <c r="VOD166" s="584"/>
      <c r="VOE166" s="584"/>
      <c r="VOF166" s="584"/>
      <c r="VOG166" s="584"/>
      <c r="VOH166" s="584"/>
      <c r="VOI166" s="584"/>
      <c r="VOJ166" s="584"/>
      <c r="VOK166" s="584"/>
      <c r="VOL166" s="584"/>
      <c r="VOM166" s="584"/>
      <c r="VON166" s="584"/>
      <c r="VOO166" s="584"/>
      <c r="VOP166" s="584"/>
      <c r="VOQ166" s="584"/>
      <c r="VOR166" s="584"/>
      <c r="VOS166" s="584"/>
      <c r="VOT166" s="584"/>
      <c r="VOU166" s="584"/>
      <c r="VOV166" s="584"/>
      <c r="VOW166" s="584"/>
      <c r="VOX166" s="584"/>
      <c r="VOY166" s="584"/>
      <c r="VOZ166" s="584"/>
      <c r="VPA166" s="584"/>
      <c r="VPB166" s="584"/>
      <c r="VPC166" s="584"/>
      <c r="VPD166" s="584"/>
      <c r="VPE166" s="584"/>
      <c r="VPF166" s="584"/>
      <c r="VPG166" s="584"/>
      <c r="VPH166" s="584"/>
      <c r="VPI166" s="584"/>
      <c r="VPJ166" s="584"/>
      <c r="VPK166" s="584"/>
      <c r="VPL166" s="584"/>
      <c r="VPM166" s="584"/>
      <c r="VPN166" s="584"/>
      <c r="VPO166" s="584"/>
      <c r="VPP166" s="584"/>
      <c r="VPQ166" s="584"/>
      <c r="VPR166" s="584"/>
      <c r="VPS166" s="584"/>
      <c r="VPT166" s="584"/>
      <c r="VPU166" s="584"/>
      <c r="VPV166" s="584"/>
      <c r="VPW166" s="584"/>
      <c r="VPX166" s="584"/>
      <c r="VPY166" s="584"/>
      <c r="VPZ166" s="584"/>
      <c r="VQA166" s="584"/>
      <c r="VQB166" s="584"/>
      <c r="VQC166" s="584"/>
      <c r="VQD166" s="584"/>
      <c r="VQE166" s="584"/>
      <c r="VQF166" s="584"/>
      <c r="VQG166" s="584"/>
      <c r="VQH166" s="584"/>
      <c r="VQI166" s="584"/>
      <c r="VQJ166" s="584"/>
      <c r="VQK166" s="584"/>
      <c r="VQL166" s="584"/>
      <c r="VQM166" s="584"/>
      <c r="VQN166" s="584"/>
      <c r="VQO166" s="584"/>
      <c r="VQP166" s="584"/>
      <c r="VQQ166" s="584"/>
      <c r="VQR166" s="584"/>
      <c r="VQS166" s="584"/>
      <c r="VQT166" s="584"/>
      <c r="VQU166" s="584"/>
      <c r="VQV166" s="584"/>
      <c r="VQW166" s="584"/>
      <c r="VQX166" s="584"/>
      <c r="VQY166" s="584"/>
      <c r="VQZ166" s="584"/>
      <c r="VRA166" s="584"/>
      <c r="VRB166" s="584"/>
      <c r="VRC166" s="584"/>
      <c r="VRD166" s="584"/>
      <c r="VRE166" s="584"/>
      <c r="VRF166" s="584"/>
      <c r="VRG166" s="584"/>
      <c r="VRH166" s="584"/>
      <c r="VRI166" s="584"/>
      <c r="VRJ166" s="584"/>
      <c r="VRK166" s="584"/>
      <c r="VRL166" s="584"/>
      <c r="VRM166" s="584"/>
      <c r="VRN166" s="584"/>
      <c r="VRO166" s="584"/>
      <c r="VRP166" s="584"/>
      <c r="VRQ166" s="584"/>
      <c r="VRR166" s="584"/>
      <c r="VRS166" s="584"/>
      <c r="VRT166" s="584"/>
      <c r="VRU166" s="584"/>
      <c r="VRV166" s="584"/>
      <c r="VRW166" s="584"/>
      <c r="VRX166" s="584"/>
      <c r="VRY166" s="584"/>
      <c r="VRZ166" s="584"/>
      <c r="VSA166" s="584"/>
      <c r="VSB166" s="584"/>
      <c r="VSC166" s="584"/>
      <c r="VSD166" s="584"/>
      <c r="VSE166" s="584"/>
      <c r="VSF166" s="584"/>
      <c r="VSG166" s="584"/>
      <c r="VSH166" s="584"/>
      <c r="VSI166" s="584"/>
      <c r="VSJ166" s="584"/>
      <c r="VSK166" s="584"/>
      <c r="VSL166" s="584"/>
      <c r="VSM166" s="584"/>
      <c r="VSN166" s="584"/>
      <c r="VSO166" s="584"/>
      <c r="VSP166" s="584"/>
      <c r="VSQ166" s="584"/>
      <c r="VSR166" s="584"/>
      <c r="VSS166" s="584"/>
      <c r="VST166" s="584"/>
      <c r="VSU166" s="584"/>
      <c r="VSV166" s="584"/>
      <c r="VSW166" s="584"/>
      <c r="VSX166" s="584"/>
      <c r="VSY166" s="584"/>
      <c r="VSZ166" s="584"/>
      <c r="VTA166" s="584"/>
      <c r="VTB166" s="584"/>
      <c r="VTC166" s="584"/>
      <c r="VTD166" s="584"/>
      <c r="VTE166" s="584"/>
      <c r="VTF166" s="584"/>
      <c r="VTG166" s="584"/>
      <c r="VTH166" s="584"/>
      <c r="VTI166" s="584"/>
      <c r="VTJ166" s="584"/>
      <c r="VTK166" s="584"/>
      <c r="VTL166" s="584"/>
      <c r="VTM166" s="584"/>
      <c r="VTN166" s="584"/>
      <c r="VTO166" s="584"/>
      <c r="VTP166" s="584"/>
      <c r="VTQ166" s="584"/>
      <c r="VTR166" s="584"/>
      <c r="VTS166" s="584"/>
      <c r="VTT166" s="584"/>
      <c r="VTU166" s="584"/>
      <c r="VTV166" s="584"/>
      <c r="VTW166" s="584"/>
      <c r="VTX166" s="584"/>
      <c r="VTY166" s="584"/>
      <c r="VTZ166" s="584"/>
      <c r="VUA166" s="584"/>
      <c r="VUB166" s="584"/>
      <c r="VUC166" s="584"/>
      <c r="VUD166" s="584"/>
      <c r="VUE166" s="584"/>
      <c r="VUF166" s="584"/>
      <c r="VUG166" s="584"/>
      <c r="VUH166" s="584"/>
      <c r="VUI166" s="584"/>
      <c r="VUJ166" s="584"/>
      <c r="VUK166" s="584"/>
      <c r="VUL166" s="584"/>
      <c r="VUM166" s="584"/>
      <c r="VUN166" s="584"/>
      <c r="VUO166" s="584"/>
      <c r="VUP166" s="584"/>
      <c r="VUQ166" s="584"/>
      <c r="VUR166" s="584"/>
      <c r="VUS166" s="584"/>
      <c r="VUT166" s="584"/>
      <c r="VUU166" s="584"/>
      <c r="VUV166" s="584"/>
      <c r="VUW166" s="584"/>
      <c r="VUX166" s="584"/>
      <c r="VUY166" s="584"/>
      <c r="VUZ166" s="584"/>
      <c r="VVA166" s="584"/>
      <c r="VVB166" s="584"/>
      <c r="VVC166" s="584"/>
      <c r="VVD166" s="584"/>
      <c r="VVE166" s="584"/>
      <c r="VVF166" s="584"/>
      <c r="VVG166" s="584"/>
      <c r="VVH166" s="584"/>
      <c r="VVI166" s="584"/>
      <c r="VVJ166" s="584"/>
      <c r="VVK166" s="584"/>
      <c r="VVL166" s="584"/>
      <c r="VVM166" s="584"/>
      <c r="VVN166" s="584"/>
      <c r="VVO166" s="584"/>
      <c r="VVP166" s="584"/>
      <c r="VVQ166" s="584"/>
      <c r="VVR166" s="584"/>
      <c r="VVS166" s="584"/>
      <c r="VVT166" s="584"/>
      <c r="VVU166" s="584"/>
      <c r="VVV166" s="584"/>
      <c r="VVW166" s="584"/>
      <c r="VVX166" s="584"/>
      <c r="VVY166" s="584"/>
      <c r="VVZ166" s="584"/>
      <c r="VWA166" s="584"/>
      <c r="VWB166" s="584"/>
      <c r="VWC166" s="584"/>
      <c r="VWD166" s="584"/>
      <c r="VWE166" s="584"/>
      <c r="VWF166" s="584"/>
      <c r="VWG166" s="584"/>
      <c r="VWH166" s="584"/>
      <c r="VWI166" s="584"/>
      <c r="VWJ166" s="584"/>
      <c r="VWK166" s="584"/>
      <c r="VWL166" s="584"/>
      <c r="VWM166" s="584"/>
      <c r="VWN166" s="584"/>
      <c r="VWO166" s="584"/>
      <c r="VWP166" s="584"/>
      <c r="VWQ166" s="584"/>
      <c r="VWR166" s="584"/>
      <c r="VWS166" s="584"/>
      <c r="VWT166" s="584"/>
      <c r="VWU166" s="584"/>
      <c r="VWV166" s="584"/>
      <c r="VWW166" s="584"/>
      <c r="VWX166" s="584"/>
      <c r="VWY166" s="584"/>
      <c r="VWZ166" s="584"/>
      <c r="VXA166" s="584"/>
      <c r="VXB166" s="584"/>
      <c r="VXC166" s="584"/>
      <c r="VXD166" s="584"/>
      <c r="VXE166" s="584"/>
      <c r="VXF166" s="584"/>
      <c r="VXG166" s="584"/>
      <c r="VXH166" s="584"/>
      <c r="VXI166" s="584"/>
      <c r="VXJ166" s="584"/>
      <c r="VXK166" s="584"/>
      <c r="VXL166" s="584"/>
      <c r="VXM166" s="584"/>
      <c r="VXN166" s="584"/>
      <c r="VXO166" s="584"/>
      <c r="VXP166" s="584"/>
      <c r="VXQ166" s="584"/>
      <c r="VXR166" s="584"/>
      <c r="VXS166" s="584"/>
      <c r="VXT166" s="584"/>
      <c r="VXU166" s="584"/>
      <c r="VXV166" s="584"/>
      <c r="VXW166" s="584"/>
      <c r="VXX166" s="584"/>
      <c r="VXY166" s="584"/>
      <c r="VXZ166" s="584"/>
      <c r="VYA166" s="584"/>
      <c r="VYB166" s="584"/>
      <c r="VYC166" s="584"/>
      <c r="VYD166" s="584"/>
      <c r="VYE166" s="584"/>
      <c r="VYF166" s="584"/>
      <c r="VYG166" s="584"/>
      <c r="VYH166" s="584"/>
      <c r="VYI166" s="584"/>
      <c r="VYJ166" s="584"/>
      <c r="VYK166" s="584"/>
      <c r="VYL166" s="584"/>
      <c r="VYM166" s="584"/>
      <c r="VYN166" s="584"/>
      <c r="VYO166" s="584"/>
      <c r="VYP166" s="584"/>
      <c r="VYQ166" s="584"/>
      <c r="VYR166" s="584"/>
      <c r="VYS166" s="584"/>
      <c r="VYT166" s="584"/>
      <c r="VYU166" s="584"/>
      <c r="VYV166" s="584"/>
      <c r="VYW166" s="584"/>
      <c r="VYX166" s="584"/>
      <c r="VYY166" s="584"/>
      <c r="VYZ166" s="584"/>
      <c r="VZA166" s="584"/>
      <c r="VZB166" s="584"/>
      <c r="VZC166" s="584"/>
      <c r="VZD166" s="584"/>
      <c r="VZE166" s="584"/>
      <c r="VZF166" s="584"/>
      <c r="VZG166" s="584"/>
      <c r="VZH166" s="584"/>
      <c r="VZI166" s="584"/>
      <c r="VZJ166" s="584"/>
      <c r="VZK166" s="584"/>
      <c r="VZL166" s="584"/>
      <c r="VZM166" s="584"/>
      <c r="VZN166" s="584"/>
      <c r="VZO166" s="584"/>
      <c r="VZP166" s="584"/>
      <c r="VZQ166" s="584"/>
      <c r="VZR166" s="584"/>
      <c r="VZS166" s="584"/>
      <c r="VZT166" s="584"/>
      <c r="VZU166" s="584"/>
      <c r="VZV166" s="584"/>
      <c r="VZW166" s="584"/>
      <c r="VZX166" s="584"/>
      <c r="VZY166" s="584"/>
      <c r="VZZ166" s="584"/>
      <c r="WAA166" s="584"/>
      <c r="WAB166" s="584"/>
      <c r="WAC166" s="584"/>
      <c r="WAD166" s="584"/>
      <c r="WAE166" s="584"/>
      <c r="WAF166" s="584"/>
      <c r="WAG166" s="584"/>
      <c r="WAH166" s="584"/>
      <c r="WAI166" s="584"/>
      <c r="WAJ166" s="584"/>
      <c r="WAK166" s="584"/>
      <c r="WAL166" s="584"/>
      <c r="WAM166" s="584"/>
      <c r="WAN166" s="584"/>
      <c r="WAO166" s="584"/>
      <c r="WAP166" s="584"/>
      <c r="WAQ166" s="584"/>
      <c r="WAR166" s="584"/>
      <c r="WAS166" s="584"/>
      <c r="WAT166" s="584"/>
      <c r="WAU166" s="584"/>
      <c r="WAV166" s="584"/>
      <c r="WAW166" s="584"/>
      <c r="WAX166" s="584"/>
      <c r="WAY166" s="584"/>
      <c r="WAZ166" s="584"/>
      <c r="WBA166" s="584"/>
      <c r="WBB166" s="584"/>
      <c r="WBC166" s="584"/>
      <c r="WBD166" s="584"/>
      <c r="WBE166" s="584"/>
      <c r="WBF166" s="584"/>
      <c r="WBG166" s="584"/>
      <c r="WBH166" s="584"/>
      <c r="WBI166" s="584"/>
      <c r="WBJ166" s="584"/>
      <c r="WBK166" s="584"/>
      <c r="WBL166" s="584"/>
      <c r="WBM166" s="584"/>
      <c r="WBN166" s="584"/>
      <c r="WBO166" s="584"/>
      <c r="WBP166" s="584"/>
      <c r="WBQ166" s="584"/>
      <c r="WBR166" s="584"/>
      <c r="WBS166" s="584"/>
      <c r="WBT166" s="584"/>
      <c r="WBU166" s="584"/>
      <c r="WBV166" s="584"/>
      <c r="WBW166" s="584"/>
      <c r="WBX166" s="584"/>
      <c r="WBY166" s="584"/>
      <c r="WBZ166" s="584"/>
      <c r="WCA166" s="584"/>
      <c r="WCB166" s="584"/>
      <c r="WCC166" s="584"/>
      <c r="WCD166" s="584"/>
      <c r="WCE166" s="584"/>
      <c r="WCF166" s="584"/>
      <c r="WCG166" s="584"/>
      <c r="WCH166" s="584"/>
      <c r="WCI166" s="584"/>
      <c r="WCJ166" s="584"/>
      <c r="WCK166" s="584"/>
      <c r="WCL166" s="584"/>
      <c r="WCM166" s="584"/>
      <c r="WCN166" s="584"/>
      <c r="WCO166" s="584"/>
      <c r="WCP166" s="584"/>
      <c r="WCQ166" s="584"/>
      <c r="WCR166" s="584"/>
      <c r="WCS166" s="584"/>
      <c r="WCT166" s="584"/>
      <c r="WCU166" s="584"/>
      <c r="WCV166" s="584"/>
      <c r="WCW166" s="584"/>
      <c r="WCX166" s="584"/>
      <c r="WCY166" s="584"/>
      <c r="WCZ166" s="584"/>
      <c r="WDA166" s="584"/>
      <c r="WDB166" s="584"/>
      <c r="WDC166" s="584"/>
      <c r="WDD166" s="584"/>
      <c r="WDE166" s="584"/>
      <c r="WDF166" s="584"/>
      <c r="WDG166" s="584"/>
      <c r="WDH166" s="584"/>
      <c r="WDI166" s="584"/>
      <c r="WDJ166" s="584"/>
      <c r="WDK166" s="584"/>
      <c r="WDL166" s="584"/>
      <c r="WDM166" s="584"/>
      <c r="WDN166" s="584"/>
      <c r="WDO166" s="584"/>
      <c r="WDP166" s="584"/>
      <c r="WDQ166" s="584"/>
      <c r="WDR166" s="584"/>
      <c r="WDS166" s="584"/>
      <c r="WDT166" s="584"/>
      <c r="WDU166" s="584"/>
      <c r="WDV166" s="584"/>
      <c r="WDW166" s="584"/>
      <c r="WDX166" s="584"/>
      <c r="WDY166" s="584"/>
      <c r="WDZ166" s="584"/>
      <c r="WEA166" s="584"/>
      <c r="WEB166" s="584"/>
      <c r="WEC166" s="584"/>
      <c r="WED166" s="584"/>
      <c r="WEE166" s="584"/>
      <c r="WEF166" s="584"/>
      <c r="WEG166" s="584"/>
      <c r="WEH166" s="584"/>
      <c r="WEI166" s="584"/>
      <c r="WEJ166" s="584"/>
      <c r="WEK166" s="584"/>
      <c r="WEL166" s="584"/>
      <c r="WEM166" s="584"/>
      <c r="WEN166" s="584"/>
      <c r="WEO166" s="584"/>
      <c r="WEP166" s="584"/>
      <c r="WEQ166" s="584"/>
      <c r="WER166" s="584"/>
      <c r="WES166" s="584"/>
      <c r="WET166" s="584"/>
      <c r="WEU166" s="584"/>
      <c r="WEV166" s="584"/>
      <c r="WEW166" s="584"/>
      <c r="WEX166" s="584"/>
      <c r="WEY166" s="584"/>
      <c r="WEZ166" s="584"/>
      <c r="WFA166" s="584"/>
      <c r="WFB166" s="584"/>
      <c r="WFC166" s="584"/>
      <c r="WFD166" s="584"/>
      <c r="WFE166" s="584"/>
      <c r="WFF166" s="584"/>
      <c r="WFG166" s="584"/>
      <c r="WFH166" s="584"/>
      <c r="WFI166" s="584"/>
      <c r="WFJ166" s="584"/>
      <c r="WFK166" s="584"/>
      <c r="WFL166" s="584"/>
      <c r="WFM166" s="584"/>
      <c r="WFN166" s="584"/>
      <c r="WFO166" s="584"/>
      <c r="WFP166" s="584"/>
      <c r="WFQ166" s="584"/>
      <c r="WFR166" s="584"/>
      <c r="WFS166" s="584"/>
      <c r="WFT166" s="584"/>
      <c r="WFU166" s="584"/>
      <c r="WFV166" s="584"/>
      <c r="WFW166" s="584"/>
      <c r="WFX166" s="584"/>
      <c r="WFY166" s="584"/>
      <c r="WFZ166" s="584"/>
      <c r="WGA166" s="584"/>
      <c r="WGB166" s="584"/>
      <c r="WGC166" s="584"/>
      <c r="WGD166" s="584"/>
      <c r="WGE166" s="584"/>
      <c r="WGF166" s="584"/>
      <c r="WGG166" s="584"/>
      <c r="WGH166" s="584"/>
      <c r="WGI166" s="584"/>
      <c r="WGJ166" s="584"/>
      <c r="WGK166" s="584"/>
      <c r="WGL166" s="584"/>
      <c r="WGM166" s="584"/>
      <c r="WGN166" s="584"/>
      <c r="WGO166" s="584"/>
      <c r="WGP166" s="584"/>
      <c r="WGQ166" s="584"/>
      <c r="WGR166" s="584"/>
      <c r="WGS166" s="584"/>
      <c r="WGT166" s="584"/>
      <c r="WGU166" s="584"/>
      <c r="WGV166" s="584"/>
      <c r="WGW166" s="584"/>
      <c r="WGX166" s="584"/>
      <c r="WGY166" s="584"/>
      <c r="WGZ166" s="584"/>
      <c r="WHA166" s="584"/>
      <c r="WHB166" s="584"/>
      <c r="WHC166" s="584"/>
      <c r="WHD166" s="584"/>
      <c r="WHE166" s="584"/>
      <c r="WHF166" s="584"/>
      <c r="WHG166" s="584"/>
      <c r="WHH166" s="584"/>
      <c r="WHI166" s="584"/>
      <c r="WHJ166" s="584"/>
      <c r="WHK166" s="584"/>
      <c r="WHL166" s="584"/>
      <c r="WHM166" s="584"/>
      <c r="WHN166" s="584"/>
      <c r="WHO166" s="584"/>
      <c r="WHP166" s="584"/>
      <c r="WHQ166" s="584"/>
      <c r="WHR166" s="584"/>
      <c r="WHS166" s="584"/>
      <c r="WHT166" s="584"/>
      <c r="WHU166" s="584"/>
      <c r="WHV166" s="584"/>
      <c r="WHW166" s="584"/>
      <c r="WHX166" s="584"/>
      <c r="WHY166" s="584"/>
      <c r="WHZ166" s="584"/>
      <c r="WIA166" s="584"/>
      <c r="WIB166" s="584"/>
      <c r="WIC166" s="584"/>
      <c r="WID166" s="584"/>
      <c r="WIE166" s="584"/>
      <c r="WIF166" s="584"/>
      <c r="WIG166" s="584"/>
      <c r="WIH166" s="584"/>
      <c r="WII166" s="584"/>
      <c r="WIJ166" s="584"/>
      <c r="WIK166" s="584"/>
      <c r="WIL166" s="584"/>
      <c r="WIM166" s="584"/>
      <c r="WIN166" s="584"/>
      <c r="WIO166" s="584"/>
      <c r="WIP166" s="584"/>
      <c r="WIQ166" s="584"/>
      <c r="WIR166" s="584"/>
      <c r="WIS166" s="584"/>
      <c r="WIT166" s="584"/>
      <c r="WIU166" s="584"/>
      <c r="WIV166" s="584"/>
      <c r="WIW166" s="584"/>
      <c r="WIX166" s="584"/>
      <c r="WIY166" s="584"/>
      <c r="WIZ166" s="584"/>
      <c r="WJA166" s="584"/>
      <c r="WJB166" s="584"/>
      <c r="WJC166" s="584"/>
      <c r="WJD166" s="584"/>
      <c r="WJE166" s="584"/>
      <c r="WJF166" s="584"/>
      <c r="WJG166" s="584"/>
      <c r="WJH166" s="584"/>
      <c r="WJI166" s="584"/>
      <c r="WJJ166" s="584"/>
      <c r="WJK166" s="584"/>
      <c r="WJL166" s="584"/>
      <c r="WJM166" s="584"/>
      <c r="WJN166" s="584"/>
      <c r="WJO166" s="584"/>
      <c r="WJP166" s="584"/>
      <c r="WJQ166" s="584"/>
      <c r="WJR166" s="584"/>
      <c r="WJS166" s="584"/>
      <c r="WJT166" s="584"/>
      <c r="WJU166" s="584"/>
      <c r="WJV166" s="584"/>
      <c r="WJW166" s="584"/>
      <c r="WJX166" s="584"/>
      <c r="WJY166" s="584"/>
      <c r="WJZ166" s="584"/>
      <c r="WKA166" s="584"/>
      <c r="WKB166" s="584"/>
      <c r="WKC166" s="584"/>
      <c r="WKD166" s="584"/>
      <c r="WKE166" s="584"/>
      <c r="WKF166" s="584"/>
      <c r="WKG166" s="584"/>
      <c r="WKH166" s="584"/>
      <c r="WKI166" s="584"/>
      <c r="WKJ166" s="584"/>
      <c r="WKK166" s="584"/>
      <c r="WKL166" s="584"/>
      <c r="WKM166" s="584"/>
      <c r="WKN166" s="584"/>
      <c r="WKO166" s="584"/>
      <c r="WKP166" s="584"/>
      <c r="WKQ166" s="584"/>
      <c r="WKR166" s="584"/>
      <c r="WKS166" s="584"/>
      <c r="WKT166" s="584"/>
      <c r="WKU166" s="584"/>
      <c r="WKV166" s="584"/>
      <c r="WKW166" s="584"/>
      <c r="WKX166" s="584"/>
      <c r="WKY166" s="584"/>
      <c r="WKZ166" s="584"/>
      <c r="WLA166" s="584"/>
      <c r="WLB166" s="584"/>
      <c r="WLC166" s="584"/>
      <c r="WLD166" s="584"/>
      <c r="WLE166" s="584"/>
      <c r="WLF166" s="584"/>
      <c r="WLG166" s="584"/>
      <c r="WLH166" s="584"/>
      <c r="WLI166" s="584"/>
      <c r="WLJ166" s="584"/>
      <c r="WLK166" s="584"/>
      <c r="WLL166" s="584"/>
      <c r="WLM166" s="584"/>
      <c r="WLN166" s="584"/>
      <c r="WLO166" s="584"/>
      <c r="WLP166" s="584"/>
      <c r="WLQ166" s="584"/>
      <c r="WLR166" s="584"/>
      <c r="WLS166" s="584"/>
      <c r="WLT166" s="584"/>
      <c r="WLU166" s="584"/>
      <c r="WLV166" s="584"/>
      <c r="WLW166" s="584"/>
      <c r="WLX166" s="584"/>
      <c r="WLY166" s="584"/>
      <c r="WLZ166" s="584"/>
      <c r="WMA166" s="584"/>
      <c r="WMB166" s="584"/>
      <c r="WMC166" s="584"/>
      <c r="WMD166" s="584"/>
      <c r="WME166" s="584"/>
      <c r="WMF166" s="584"/>
      <c r="WMG166" s="584"/>
      <c r="WMH166" s="584"/>
      <c r="WMI166" s="584"/>
      <c r="WMJ166" s="584"/>
      <c r="WMK166" s="584"/>
      <c r="WML166" s="584"/>
      <c r="WMM166" s="584"/>
      <c r="WMN166" s="584"/>
      <c r="WMO166" s="584"/>
      <c r="WMP166" s="584"/>
      <c r="WMQ166" s="584"/>
      <c r="WMR166" s="584"/>
      <c r="WMS166" s="584"/>
      <c r="WMT166" s="584"/>
      <c r="WMU166" s="584"/>
      <c r="WMV166" s="584"/>
      <c r="WMW166" s="584"/>
      <c r="WMX166" s="584"/>
      <c r="WMY166" s="584"/>
      <c r="WMZ166" s="584"/>
      <c r="WNA166" s="584"/>
      <c r="WNB166" s="584"/>
      <c r="WNC166" s="584"/>
      <c r="WND166" s="584"/>
      <c r="WNE166" s="584"/>
      <c r="WNF166" s="584"/>
      <c r="WNG166" s="584"/>
      <c r="WNH166" s="584"/>
      <c r="WNI166" s="584"/>
      <c r="WNJ166" s="584"/>
      <c r="WNK166" s="584"/>
      <c r="WNL166" s="584"/>
      <c r="WNM166" s="584"/>
      <c r="WNN166" s="584"/>
      <c r="WNO166" s="584"/>
      <c r="WNP166" s="584"/>
      <c r="WNQ166" s="584"/>
      <c r="WNR166" s="584"/>
      <c r="WNS166" s="584"/>
      <c r="WNT166" s="584"/>
      <c r="WNU166" s="584"/>
      <c r="WNV166" s="584"/>
      <c r="WNW166" s="584"/>
      <c r="WNX166" s="584"/>
      <c r="WNY166" s="584"/>
      <c r="WNZ166" s="584"/>
      <c r="WOA166" s="584"/>
      <c r="WOB166" s="584"/>
      <c r="WOC166" s="584"/>
      <c r="WOD166" s="584"/>
      <c r="WOE166" s="584"/>
      <c r="WOF166" s="584"/>
      <c r="WOG166" s="584"/>
      <c r="WOH166" s="584"/>
      <c r="WOI166" s="584"/>
      <c r="WOJ166" s="584"/>
      <c r="WOK166" s="584"/>
      <c r="WOL166" s="584"/>
      <c r="WOM166" s="584"/>
      <c r="WON166" s="584"/>
      <c r="WOO166" s="584"/>
      <c r="WOP166" s="584"/>
      <c r="WOQ166" s="584"/>
      <c r="WOR166" s="584"/>
      <c r="WOS166" s="584"/>
      <c r="WOT166" s="584"/>
      <c r="WOU166" s="584"/>
      <c r="WOV166" s="584"/>
      <c r="WOW166" s="584"/>
      <c r="WOX166" s="584"/>
      <c r="WOY166" s="584"/>
      <c r="WOZ166" s="584"/>
      <c r="WPA166" s="584"/>
      <c r="WPB166" s="584"/>
      <c r="WPC166" s="584"/>
      <c r="WPD166" s="584"/>
      <c r="WPE166" s="584"/>
      <c r="WPF166" s="584"/>
      <c r="WPG166" s="584"/>
      <c r="WPH166" s="584"/>
      <c r="WPI166" s="584"/>
      <c r="WPJ166" s="584"/>
      <c r="WPK166" s="584"/>
      <c r="WPL166" s="584"/>
      <c r="WPM166" s="584"/>
      <c r="WPN166" s="584"/>
      <c r="WPO166" s="584"/>
      <c r="WPP166" s="584"/>
      <c r="WPQ166" s="584"/>
      <c r="WPR166" s="584"/>
      <c r="WPS166" s="584"/>
      <c r="WPT166" s="584"/>
      <c r="WPU166" s="584"/>
      <c r="WPV166" s="584"/>
      <c r="WPW166" s="584"/>
      <c r="WPX166" s="584"/>
      <c r="WPY166" s="584"/>
      <c r="WPZ166" s="584"/>
      <c r="WQA166" s="584"/>
      <c r="WQB166" s="584"/>
      <c r="WQC166" s="584"/>
      <c r="WQD166" s="584"/>
      <c r="WQE166" s="584"/>
      <c r="WQF166" s="584"/>
      <c r="WQG166" s="584"/>
      <c r="WQH166" s="584"/>
      <c r="WQI166" s="584"/>
      <c r="WQJ166" s="584"/>
      <c r="WQK166" s="584"/>
      <c r="WQL166" s="584"/>
      <c r="WQM166" s="584"/>
      <c r="WQN166" s="584"/>
      <c r="WQO166" s="584"/>
      <c r="WQP166" s="584"/>
      <c r="WQQ166" s="584"/>
      <c r="WQR166" s="584"/>
      <c r="WQS166" s="584"/>
      <c r="WQT166" s="584"/>
      <c r="WQU166" s="584"/>
      <c r="WQV166" s="584"/>
      <c r="WQW166" s="584"/>
      <c r="WQX166" s="584"/>
      <c r="WQY166" s="584"/>
      <c r="WQZ166" s="584"/>
      <c r="WRA166" s="584"/>
      <c r="WRB166" s="584"/>
      <c r="WRC166" s="584"/>
      <c r="WRD166" s="584"/>
      <c r="WRE166" s="584"/>
      <c r="WRF166" s="584"/>
      <c r="WRG166" s="584"/>
      <c r="WRH166" s="584"/>
      <c r="WRI166" s="584"/>
      <c r="WRJ166" s="584"/>
      <c r="WRK166" s="584"/>
      <c r="WRL166" s="584"/>
      <c r="WRM166" s="584"/>
      <c r="WRN166" s="584"/>
      <c r="WRO166" s="584"/>
      <c r="WRP166" s="584"/>
      <c r="WRQ166" s="584"/>
      <c r="WRR166" s="584"/>
      <c r="WRS166" s="584"/>
      <c r="WRT166" s="584"/>
      <c r="WRU166" s="584"/>
      <c r="WRV166" s="584"/>
      <c r="WRW166" s="584"/>
      <c r="WRX166" s="584"/>
      <c r="WRY166" s="584"/>
      <c r="WRZ166" s="584"/>
      <c r="WSA166" s="584"/>
      <c r="WSB166" s="584"/>
      <c r="WSC166" s="584"/>
      <c r="WSD166" s="584"/>
      <c r="WSE166" s="584"/>
      <c r="WSF166" s="584"/>
      <c r="WSG166" s="584"/>
      <c r="WSH166" s="584"/>
      <c r="WSI166" s="584"/>
      <c r="WSJ166" s="584"/>
      <c r="WSK166" s="584"/>
      <c r="WSL166" s="584"/>
      <c r="WSM166" s="584"/>
      <c r="WSN166" s="584"/>
      <c r="WSO166" s="584"/>
      <c r="WSP166" s="584"/>
      <c r="WSQ166" s="584"/>
      <c r="WSR166" s="584"/>
      <c r="WSS166" s="584"/>
      <c r="WST166" s="584"/>
      <c r="WSU166" s="584"/>
      <c r="WSV166" s="584"/>
      <c r="WSW166" s="584"/>
      <c r="WSX166" s="584"/>
      <c r="WSY166" s="584"/>
      <c r="WSZ166" s="584"/>
      <c r="WTA166" s="584"/>
      <c r="WTB166" s="584"/>
      <c r="WTC166" s="584"/>
      <c r="WTD166" s="584"/>
      <c r="WTE166" s="584"/>
      <c r="WTF166" s="584"/>
      <c r="WTG166" s="584"/>
      <c r="WTH166" s="584"/>
      <c r="WTI166" s="584"/>
      <c r="WTJ166" s="584"/>
      <c r="WTK166" s="584"/>
      <c r="WTL166" s="584"/>
      <c r="WTM166" s="584"/>
      <c r="WTN166" s="584"/>
      <c r="WTO166" s="584"/>
      <c r="WTP166" s="584"/>
      <c r="WTQ166" s="584"/>
      <c r="WTR166" s="584"/>
      <c r="WTS166" s="584"/>
      <c r="WTT166" s="584"/>
      <c r="WTU166" s="584"/>
      <c r="WTV166" s="584"/>
      <c r="WTW166" s="584"/>
      <c r="WTX166" s="584"/>
      <c r="WTY166" s="584"/>
      <c r="WTZ166" s="584"/>
      <c r="WUA166" s="584"/>
      <c r="WUB166" s="584"/>
      <c r="WUC166" s="584"/>
      <c r="WUD166" s="584"/>
      <c r="WUE166" s="584"/>
      <c r="WUF166" s="584"/>
      <c r="WUG166" s="584"/>
      <c r="WUH166" s="584"/>
      <c r="WUI166" s="584"/>
      <c r="WUJ166" s="584"/>
      <c r="WUK166" s="584"/>
      <c r="WUL166" s="584"/>
      <c r="WUM166" s="584"/>
      <c r="WUN166" s="584"/>
      <c r="WUO166" s="584"/>
      <c r="WUP166" s="584"/>
      <c r="WUQ166" s="584"/>
      <c r="WUR166" s="584"/>
      <c r="WUS166" s="584"/>
      <c r="WUT166" s="584"/>
      <c r="WUU166" s="584"/>
      <c r="WUV166" s="584"/>
      <c r="WUW166" s="584"/>
      <c r="WUX166" s="584"/>
      <c r="WUY166" s="584"/>
      <c r="WUZ166" s="584"/>
      <c r="WVA166" s="584"/>
      <c r="WVB166" s="584"/>
      <c r="WVC166" s="584"/>
      <c r="WVD166" s="584"/>
      <c r="WVE166" s="584"/>
      <c r="WVF166" s="584"/>
      <c r="WVG166" s="584"/>
      <c r="WVH166" s="584"/>
      <c r="WVI166" s="584"/>
      <c r="WVJ166" s="584"/>
      <c r="WVK166" s="584"/>
      <c r="WVL166" s="584"/>
      <c r="WVM166" s="584"/>
      <c r="WVN166" s="584"/>
      <c r="WVO166" s="584"/>
      <c r="WVP166" s="584"/>
      <c r="WVQ166" s="584"/>
      <c r="WVR166" s="584"/>
      <c r="WVS166" s="584"/>
      <c r="WVT166" s="584"/>
      <c r="WVU166" s="584"/>
      <c r="WVV166" s="584"/>
      <c r="WVW166" s="584"/>
    </row>
    <row r="167" spans="1:16143" s="583" customFormat="1" ht="17.45" customHeight="1">
      <c r="C167" s="584"/>
      <c r="D167" s="585"/>
      <c r="E167" s="586"/>
      <c r="F167" s="587"/>
      <c r="G167" s="585"/>
      <c r="H167" s="585"/>
      <c r="M167" s="585"/>
      <c r="N167" s="585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  <c r="Z167" s="584"/>
      <c r="AA167" s="584"/>
      <c r="AB167" s="584"/>
      <c r="AC167" s="584"/>
      <c r="AD167" s="584"/>
      <c r="AE167" s="584"/>
      <c r="AF167" s="584"/>
      <c r="AG167" s="584"/>
      <c r="AH167" s="584"/>
      <c r="AI167" s="584"/>
      <c r="AJ167" s="584"/>
      <c r="AK167" s="584"/>
      <c r="AL167" s="584"/>
      <c r="AM167" s="584"/>
      <c r="AN167" s="584"/>
      <c r="AO167" s="584"/>
      <c r="AP167" s="584"/>
      <c r="AQ167" s="584"/>
      <c r="AR167" s="584"/>
      <c r="AS167" s="584"/>
      <c r="AT167" s="584"/>
      <c r="AU167" s="584"/>
      <c r="AV167" s="584"/>
      <c r="AW167" s="584"/>
      <c r="AX167" s="584"/>
      <c r="AY167" s="584"/>
      <c r="AZ167" s="584"/>
      <c r="BA167" s="584"/>
      <c r="BB167" s="584"/>
      <c r="BC167" s="584"/>
      <c r="BD167" s="584"/>
      <c r="BE167" s="584"/>
      <c r="BF167" s="584"/>
      <c r="BG167" s="584"/>
      <c r="BH167" s="584"/>
      <c r="BI167" s="584"/>
      <c r="BJ167" s="584"/>
      <c r="BK167" s="584"/>
      <c r="BL167" s="584"/>
      <c r="BM167" s="584"/>
      <c r="BN167" s="584"/>
      <c r="BO167" s="584"/>
      <c r="BP167" s="584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4"/>
      <c r="CE167" s="584"/>
      <c r="CF167" s="584"/>
      <c r="CG167" s="584"/>
      <c r="CH167" s="584"/>
      <c r="CI167" s="584"/>
      <c r="CJ167" s="584"/>
      <c r="CK167" s="584"/>
      <c r="CL167" s="584"/>
      <c r="CM167" s="584"/>
      <c r="CN167" s="584"/>
      <c r="CO167" s="584"/>
      <c r="CP167" s="584"/>
      <c r="CQ167" s="584"/>
      <c r="CR167" s="584"/>
      <c r="CS167" s="584"/>
      <c r="CT167" s="584"/>
      <c r="CU167" s="584"/>
      <c r="CV167" s="584"/>
      <c r="CW167" s="584"/>
      <c r="CX167" s="584"/>
      <c r="CY167" s="584"/>
      <c r="CZ167" s="584"/>
      <c r="DA167" s="584"/>
      <c r="DB167" s="584"/>
      <c r="DC167" s="584"/>
      <c r="DD167" s="584"/>
      <c r="DE167" s="584"/>
      <c r="DF167" s="584"/>
      <c r="DG167" s="584"/>
      <c r="DH167" s="584"/>
      <c r="DI167" s="584"/>
      <c r="DJ167" s="584"/>
      <c r="DK167" s="584"/>
      <c r="DL167" s="584"/>
      <c r="DM167" s="584"/>
      <c r="DN167" s="584"/>
      <c r="DO167" s="584"/>
      <c r="DP167" s="584"/>
      <c r="DQ167" s="584"/>
      <c r="DR167" s="584"/>
      <c r="DS167" s="584"/>
      <c r="DT167" s="584"/>
      <c r="DU167" s="584"/>
      <c r="DV167" s="584"/>
      <c r="DW167" s="584"/>
      <c r="DX167" s="584"/>
      <c r="DY167" s="584"/>
      <c r="DZ167" s="584"/>
      <c r="EA167" s="584"/>
      <c r="EB167" s="584"/>
      <c r="EC167" s="584"/>
      <c r="ED167" s="584"/>
      <c r="EE167" s="584"/>
      <c r="EF167" s="584"/>
      <c r="EG167" s="584"/>
      <c r="EH167" s="584"/>
      <c r="EI167" s="584"/>
      <c r="EJ167" s="584"/>
      <c r="EK167" s="584"/>
      <c r="EL167" s="584"/>
      <c r="EM167" s="584"/>
      <c r="EN167" s="584"/>
      <c r="EO167" s="584"/>
      <c r="EP167" s="584"/>
      <c r="EQ167" s="584"/>
      <c r="ER167" s="584"/>
      <c r="ES167" s="584"/>
      <c r="ET167" s="584"/>
      <c r="EU167" s="584"/>
      <c r="EV167" s="584"/>
      <c r="EW167" s="584"/>
      <c r="EX167" s="584"/>
      <c r="EY167" s="584"/>
      <c r="EZ167" s="584"/>
      <c r="FA167" s="584"/>
      <c r="FB167" s="584"/>
      <c r="FC167" s="584"/>
      <c r="FD167" s="584"/>
      <c r="FE167" s="584"/>
      <c r="FF167" s="584"/>
      <c r="FG167" s="584"/>
      <c r="FH167" s="584"/>
      <c r="FI167" s="584"/>
      <c r="FJ167" s="584"/>
      <c r="FK167" s="584"/>
      <c r="FL167" s="584"/>
      <c r="FM167" s="584"/>
      <c r="FN167" s="584"/>
      <c r="FO167" s="584"/>
      <c r="FP167" s="584"/>
      <c r="FQ167" s="584"/>
      <c r="FR167" s="584"/>
      <c r="FS167" s="584"/>
      <c r="FT167" s="584"/>
      <c r="FU167" s="584"/>
      <c r="FV167" s="584"/>
      <c r="FW167" s="584"/>
      <c r="FX167" s="584"/>
      <c r="FY167" s="584"/>
      <c r="FZ167" s="584"/>
      <c r="GA167" s="584"/>
      <c r="GB167" s="584"/>
      <c r="GC167" s="584"/>
      <c r="GD167" s="584"/>
      <c r="GE167" s="584"/>
      <c r="GF167" s="584"/>
      <c r="GG167" s="584"/>
      <c r="GH167" s="584"/>
      <c r="GI167" s="584"/>
      <c r="GJ167" s="584"/>
      <c r="GK167" s="584"/>
      <c r="GL167" s="584"/>
      <c r="GM167" s="584"/>
      <c r="GN167" s="584"/>
      <c r="GO167" s="584"/>
      <c r="GP167" s="584"/>
      <c r="GQ167" s="584"/>
      <c r="GR167" s="584"/>
      <c r="GS167" s="584"/>
      <c r="GT167" s="584"/>
      <c r="GU167" s="584"/>
      <c r="GV167" s="584"/>
      <c r="GW167" s="584"/>
      <c r="GX167" s="584"/>
      <c r="GY167" s="584"/>
      <c r="GZ167" s="584"/>
      <c r="HA167" s="584"/>
      <c r="HB167" s="584"/>
      <c r="HC167" s="584"/>
      <c r="HD167" s="584"/>
      <c r="HE167" s="584"/>
      <c r="HF167" s="584"/>
      <c r="HG167" s="584"/>
      <c r="HH167" s="584"/>
      <c r="HI167" s="584"/>
      <c r="HJ167" s="584"/>
      <c r="HK167" s="584"/>
      <c r="HL167" s="584"/>
      <c r="HM167" s="584"/>
      <c r="HN167" s="584"/>
      <c r="HO167" s="584"/>
      <c r="HP167" s="584"/>
      <c r="HQ167" s="584"/>
      <c r="HR167" s="584"/>
      <c r="HS167" s="584"/>
      <c r="HT167" s="584"/>
      <c r="HU167" s="584"/>
      <c r="HV167" s="584"/>
      <c r="HW167" s="584"/>
      <c r="HX167" s="584"/>
      <c r="HY167" s="584"/>
      <c r="HZ167" s="584"/>
      <c r="IA167" s="584"/>
      <c r="IB167" s="584"/>
      <c r="IC167" s="584"/>
      <c r="ID167" s="584"/>
      <c r="IE167" s="584"/>
      <c r="IF167" s="584"/>
      <c r="IG167" s="584"/>
      <c r="IH167" s="584"/>
      <c r="II167" s="584"/>
      <c r="IJ167" s="584"/>
      <c r="IK167" s="584"/>
      <c r="IL167" s="584"/>
      <c r="IM167" s="584"/>
      <c r="IN167" s="584"/>
      <c r="IO167" s="584"/>
      <c r="IP167" s="584"/>
      <c r="IQ167" s="584"/>
      <c r="IR167" s="584"/>
      <c r="IS167" s="584"/>
      <c r="IT167" s="584"/>
      <c r="IU167" s="584"/>
      <c r="IV167" s="584"/>
      <c r="IW167" s="584"/>
      <c r="IX167" s="584"/>
      <c r="IY167" s="584"/>
      <c r="IZ167" s="584"/>
      <c r="JA167" s="584"/>
      <c r="JB167" s="584"/>
      <c r="JC167" s="584"/>
      <c r="JD167" s="584"/>
      <c r="JE167" s="584"/>
      <c r="JF167" s="584"/>
      <c r="JG167" s="584"/>
      <c r="JH167" s="584"/>
      <c r="JI167" s="584"/>
      <c r="JJ167" s="584"/>
      <c r="JK167" s="584"/>
      <c r="JL167" s="584"/>
      <c r="JM167" s="584"/>
      <c r="JN167" s="584"/>
      <c r="JO167" s="584"/>
      <c r="JP167" s="584"/>
      <c r="JQ167" s="584"/>
      <c r="JR167" s="584"/>
      <c r="JS167" s="584"/>
      <c r="JT167" s="584"/>
      <c r="JU167" s="584"/>
      <c r="JV167" s="584"/>
      <c r="JW167" s="584"/>
      <c r="JX167" s="584"/>
      <c r="JY167" s="584"/>
      <c r="JZ167" s="584"/>
      <c r="KA167" s="584"/>
      <c r="KB167" s="584"/>
      <c r="KC167" s="584"/>
      <c r="KD167" s="584"/>
      <c r="KE167" s="584"/>
      <c r="KF167" s="584"/>
      <c r="KG167" s="584"/>
      <c r="KH167" s="584"/>
      <c r="KI167" s="584"/>
      <c r="KJ167" s="584"/>
      <c r="KK167" s="584"/>
      <c r="KL167" s="584"/>
      <c r="KM167" s="584"/>
      <c r="KN167" s="584"/>
      <c r="KO167" s="584"/>
      <c r="KP167" s="584"/>
      <c r="KQ167" s="584"/>
      <c r="KR167" s="584"/>
      <c r="KS167" s="584"/>
      <c r="KT167" s="584"/>
      <c r="KU167" s="584"/>
      <c r="KV167" s="584"/>
      <c r="KW167" s="584"/>
      <c r="KX167" s="584"/>
      <c r="KY167" s="584"/>
      <c r="KZ167" s="584"/>
      <c r="LA167" s="584"/>
      <c r="LB167" s="584"/>
      <c r="LC167" s="584"/>
      <c r="LD167" s="584"/>
      <c r="LE167" s="584"/>
      <c r="LF167" s="584"/>
      <c r="LG167" s="584"/>
      <c r="LH167" s="584"/>
      <c r="LI167" s="584"/>
      <c r="LJ167" s="584"/>
      <c r="LK167" s="584"/>
      <c r="LL167" s="584"/>
      <c r="LM167" s="584"/>
      <c r="LN167" s="584"/>
      <c r="LO167" s="584"/>
      <c r="LP167" s="584"/>
      <c r="LQ167" s="584"/>
      <c r="LR167" s="584"/>
      <c r="LS167" s="584"/>
      <c r="LT167" s="584"/>
      <c r="LU167" s="584"/>
      <c r="LV167" s="584"/>
      <c r="LW167" s="584"/>
      <c r="LX167" s="584"/>
      <c r="LY167" s="584"/>
      <c r="LZ167" s="584"/>
      <c r="MA167" s="584"/>
      <c r="MB167" s="584"/>
      <c r="MC167" s="584"/>
      <c r="MD167" s="584"/>
      <c r="ME167" s="584"/>
      <c r="MF167" s="584"/>
      <c r="MG167" s="584"/>
      <c r="MH167" s="584"/>
      <c r="MI167" s="584"/>
      <c r="MJ167" s="584"/>
      <c r="MK167" s="584"/>
      <c r="ML167" s="584"/>
      <c r="MM167" s="584"/>
      <c r="MN167" s="584"/>
      <c r="MO167" s="584"/>
      <c r="MP167" s="584"/>
      <c r="MQ167" s="584"/>
      <c r="MR167" s="584"/>
      <c r="MS167" s="584"/>
      <c r="MT167" s="584"/>
      <c r="MU167" s="584"/>
      <c r="MV167" s="584"/>
      <c r="MW167" s="584"/>
      <c r="MX167" s="584"/>
      <c r="MY167" s="584"/>
      <c r="MZ167" s="584"/>
      <c r="NA167" s="584"/>
      <c r="NB167" s="584"/>
      <c r="NC167" s="584"/>
      <c r="ND167" s="584"/>
      <c r="NE167" s="584"/>
      <c r="NF167" s="584"/>
      <c r="NG167" s="584"/>
      <c r="NH167" s="584"/>
      <c r="NI167" s="584"/>
      <c r="NJ167" s="584"/>
      <c r="NK167" s="584"/>
      <c r="NL167" s="584"/>
      <c r="NM167" s="584"/>
      <c r="NN167" s="584"/>
      <c r="NO167" s="584"/>
      <c r="NP167" s="584"/>
      <c r="NQ167" s="584"/>
      <c r="NR167" s="584"/>
      <c r="NS167" s="584"/>
      <c r="NT167" s="584"/>
      <c r="NU167" s="584"/>
      <c r="NV167" s="584"/>
      <c r="NW167" s="584"/>
      <c r="NX167" s="584"/>
      <c r="NY167" s="584"/>
      <c r="NZ167" s="584"/>
      <c r="OA167" s="584"/>
      <c r="OB167" s="584"/>
      <c r="OC167" s="584"/>
      <c r="OD167" s="584"/>
      <c r="OE167" s="584"/>
      <c r="OF167" s="584"/>
      <c r="OG167" s="584"/>
      <c r="OH167" s="584"/>
      <c r="OI167" s="584"/>
      <c r="OJ167" s="584"/>
      <c r="OK167" s="584"/>
      <c r="OL167" s="584"/>
      <c r="OM167" s="584"/>
      <c r="ON167" s="584"/>
      <c r="OO167" s="584"/>
      <c r="OP167" s="584"/>
      <c r="OQ167" s="584"/>
      <c r="OR167" s="584"/>
      <c r="OS167" s="584"/>
      <c r="OT167" s="584"/>
      <c r="OU167" s="584"/>
      <c r="OV167" s="584"/>
      <c r="OW167" s="584"/>
      <c r="OX167" s="584"/>
      <c r="OY167" s="584"/>
      <c r="OZ167" s="584"/>
      <c r="PA167" s="584"/>
      <c r="PB167" s="584"/>
      <c r="PC167" s="584"/>
      <c r="PD167" s="584"/>
      <c r="PE167" s="584"/>
      <c r="PF167" s="584"/>
      <c r="PG167" s="584"/>
      <c r="PH167" s="584"/>
      <c r="PI167" s="584"/>
      <c r="PJ167" s="584"/>
      <c r="PK167" s="584"/>
      <c r="PL167" s="584"/>
      <c r="PM167" s="584"/>
      <c r="PN167" s="584"/>
      <c r="PO167" s="584"/>
      <c r="PP167" s="584"/>
      <c r="PQ167" s="584"/>
      <c r="PR167" s="584"/>
      <c r="PS167" s="584"/>
      <c r="PT167" s="584"/>
      <c r="PU167" s="584"/>
      <c r="PV167" s="584"/>
      <c r="PW167" s="584"/>
      <c r="PX167" s="584"/>
      <c r="PY167" s="584"/>
      <c r="PZ167" s="584"/>
      <c r="QA167" s="584"/>
      <c r="QB167" s="584"/>
      <c r="QC167" s="584"/>
      <c r="QD167" s="584"/>
      <c r="QE167" s="584"/>
      <c r="QF167" s="584"/>
      <c r="QG167" s="584"/>
      <c r="QH167" s="584"/>
      <c r="QI167" s="584"/>
      <c r="QJ167" s="584"/>
      <c r="QK167" s="584"/>
      <c r="QL167" s="584"/>
      <c r="QM167" s="584"/>
      <c r="QN167" s="584"/>
      <c r="QO167" s="584"/>
      <c r="QP167" s="584"/>
      <c r="QQ167" s="584"/>
      <c r="QR167" s="584"/>
      <c r="QS167" s="584"/>
      <c r="QT167" s="584"/>
      <c r="QU167" s="584"/>
      <c r="QV167" s="584"/>
      <c r="QW167" s="584"/>
      <c r="QX167" s="584"/>
      <c r="QY167" s="584"/>
      <c r="QZ167" s="584"/>
      <c r="RA167" s="584"/>
      <c r="RB167" s="584"/>
      <c r="RC167" s="584"/>
      <c r="RD167" s="584"/>
      <c r="RE167" s="584"/>
      <c r="RF167" s="584"/>
      <c r="RG167" s="584"/>
      <c r="RH167" s="584"/>
      <c r="RI167" s="584"/>
      <c r="RJ167" s="584"/>
      <c r="RK167" s="584"/>
      <c r="RL167" s="584"/>
      <c r="RM167" s="584"/>
      <c r="RN167" s="584"/>
      <c r="RO167" s="584"/>
      <c r="RP167" s="584"/>
      <c r="RQ167" s="584"/>
      <c r="RR167" s="584"/>
      <c r="RS167" s="584"/>
      <c r="RT167" s="584"/>
      <c r="RU167" s="584"/>
      <c r="RV167" s="584"/>
      <c r="RW167" s="584"/>
      <c r="RX167" s="584"/>
      <c r="RY167" s="584"/>
      <c r="RZ167" s="584"/>
      <c r="SA167" s="584"/>
      <c r="SB167" s="584"/>
      <c r="SC167" s="584"/>
      <c r="SD167" s="584"/>
      <c r="SE167" s="584"/>
      <c r="SF167" s="584"/>
      <c r="SG167" s="584"/>
      <c r="SH167" s="584"/>
      <c r="SI167" s="584"/>
      <c r="SJ167" s="584"/>
      <c r="SK167" s="584"/>
      <c r="SL167" s="584"/>
      <c r="SM167" s="584"/>
      <c r="SN167" s="584"/>
      <c r="SO167" s="584"/>
      <c r="SP167" s="584"/>
      <c r="SQ167" s="584"/>
      <c r="SR167" s="584"/>
      <c r="SS167" s="584"/>
      <c r="ST167" s="584"/>
      <c r="SU167" s="584"/>
      <c r="SV167" s="584"/>
      <c r="SW167" s="584"/>
      <c r="SX167" s="584"/>
      <c r="SY167" s="584"/>
      <c r="SZ167" s="584"/>
      <c r="TA167" s="584"/>
      <c r="TB167" s="584"/>
      <c r="TC167" s="584"/>
      <c r="TD167" s="584"/>
      <c r="TE167" s="584"/>
      <c r="TF167" s="584"/>
      <c r="TG167" s="584"/>
      <c r="TH167" s="584"/>
      <c r="TI167" s="584"/>
      <c r="TJ167" s="584"/>
      <c r="TK167" s="584"/>
      <c r="TL167" s="584"/>
      <c r="TM167" s="584"/>
      <c r="TN167" s="584"/>
      <c r="TO167" s="584"/>
      <c r="TP167" s="584"/>
      <c r="TQ167" s="584"/>
      <c r="TR167" s="584"/>
      <c r="TS167" s="584"/>
      <c r="TT167" s="584"/>
      <c r="TU167" s="584"/>
      <c r="TV167" s="584"/>
      <c r="TW167" s="584"/>
      <c r="TX167" s="584"/>
      <c r="TY167" s="584"/>
      <c r="TZ167" s="584"/>
      <c r="UA167" s="584"/>
      <c r="UB167" s="584"/>
      <c r="UC167" s="584"/>
      <c r="UD167" s="584"/>
      <c r="UE167" s="584"/>
      <c r="UF167" s="584"/>
      <c r="UG167" s="584"/>
      <c r="UH167" s="584"/>
      <c r="UI167" s="584"/>
      <c r="UJ167" s="584"/>
      <c r="UK167" s="584"/>
      <c r="UL167" s="584"/>
      <c r="UM167" s="584"/>
      <c r="UN167" s="584"/>
      <c r="UO167" s="584"/>
      <c r="UP167" s="584"/>
      <c r="UQ167" s="584"/>
      <c r="UR167" s="584"/>
      <c r="US167" s="584"/>
      <c r="UT167" s="584"/>
      <c r="UU167" s="584"/>
      <c r="UV167" s="584"/>
      <c r="UW167" s="584"/>
      <c r="UX167" s="584"/>
      <c r="UY167" s="584"/>
      <c r="UZ167" s="584"/>
      <c r="VA167" s="584"/>
      <c r="VB167" s="584"/>
      <c r="VC167" s="584"/>
      <c r="VD167" s="584"/>
      <c r="VE167" s="584"/>
      <c r="VF167" s="584"/>
      <c r="VG167" s="584"/>
      <c r="VH167" s="584"/>
      <c r="VI167" s="584"/>
      <c r="VJ167" s="584"/>
      <c r="VK167" s="584"/>
      <c r="VL167" s="584"/>
      <c r="VM167" s="584"/>
      <c r="VN167" s="584"/>
      <c r="VO167" s="584"/>
      <c r="VP167" s="584"/>
      <c r="VQ167" s="584"/>
      <c r="VR167" s="584"/>
      <c r="VS167" s="584"/>
      <c r="VT167" s="584"/>
      <c r="VU167" s="584"/>
      <c r="VV167" s="584"/>
      <c r="VW167" s="584"/>
      <c r="VX167" s="584"/>
      <c r="VY167" s="584"/>
      <c r="VZ167" s="584"/>
      <c r="WA167" s="584"/>
      <c r="WB167" s="584"/>
      <c r="WC167" s="584"/>
      <c r="WD167" s="584"/>
      <c r="WE167" s="584"/>
      <c r="WF167" s="584"/>
      <c r="WG167" s="584"/>
      <c r="WH167" s="584"/>
      <c r="WI167" s="584"/>
      <c r="WJ167" s="584"/>
      <c r="WK167" s="584"/>
      <c r="WL167" s="584"/>
      <c r="WM167" s="584"/>
      <c r="WN167" s="584"/>
      <c r="WO167" s="584"/>
      <c r="WP167" s="584"/>
      <c r="WQ167" s="584"/>
      <c r="WR167" s="584"/>
      <c r="WS167" s="584"/>
      <c r="WT167" s="584"/>
      <c r="WU167" s="584"/>
      <c r="WV167" s="584"/>
      <c r="WW167" s="584"/>
      <c r="WX167" s="584"/>
      <c r="WY167" s="584"/>
      <c r="WZ167" s="584"/>
      <c r="XA167" s="584"/>
      <c r="XB167" s="584"/>
      <c r="XC167" s="584"/>
      <c r="XD167" s="584"/>
      <c r="XE167" s="584"/>
      <c r="XF167" s="584"/>
      <c r="XG167" s="584"/>
      <c r="XH167" s="584"/>
      <c r="XI167" s="584"/>
      <c r="XJ167" s="584"/>
      <c r="XK167" s="584"/>
      <c r="XL167" s="584"/>
      <c r="XM167" s="584"/>
      <c r="XN167" s="584"/>
      <c r="XO167" s="584"/>
      <c r="XP167" s="584"/>
      <c r="XQ167" s="584"/>
      <c r="XR167" s="584"/>
      <c r="XS167" s="584"/>
      <c r="XT167" s="584"/>
      <c r="XU167" s="584"/>
      <c r="XV167" s="584"/>
      <c r="XW167" s="584"/>
      <c r="XX167" s="584"/>
      <c r="XY167" s="584"/>
      <c r="XZ167" s="584"/>
      <c r="YA167" s="584"/>
      <c r="YB167" s="584"/>
      <c r="YC167" s="584"/>
      <c r="YD167" s="584"/>
      <c r="YE167" s="584"/>
      <c r="YF167" s="584"/>
      <c r="YG167" s="584"/>
      <c r="YH167" s="584"/>
      <c r="YI167" s="584"/>
      <c r="YJ167" s="584"/>
      <c r="YK167" s="584"/>
      <c r="YL167" s="584"/>
      <c r="YM167" s="584"/>
      <c r="YN167" s="584"/>
      <c r="YO167" s="584"/>
      <c r="YP167" s="584"/>
      <c r="YQ167" s="584"/>
      <c r="YR167" s="584"/>
      <c r="YS167" s="584"/>
      <c r="YT167" s="584"/>
      <c r="YU167" s="584"/>
      <c r="YV167" s="584"/>
      <c r="YW167" s="584"/>
      <c r="YX167" s="584"/>
      <c r="YY167" s="584"/>
      <c r="YZ167" s="584"/>
      <c r="ZA167" s="584"/>
      <c r="ZB167" s="584"/>
      <c r="ZC167" s="584"/>
      <c r="ZD167" s="584"/>
      <c r="ZE167" s="584"/>
      <c r="ZF167" s="584"/>
      <c r="ZG167" s="584"/>
      <c r="ZH167" s="584"/>
      <c r="ZI167" s="584"/>
      <c r="ZJ167" s="584"/>
      <c r="ZK167" s="584"/>
      <c r="ZL167" s="584"/>
      <c r="ZM167" s="584"/>
      <c r="ZN167" s="584"/>
      <c r="ZO167" s="584"/>
      <c r="ZP167" s="584"/>
      <c r="ZQ167" s="584"/>
      <c r="ZR167" s="584"/>
      <c r="ZS167" s="584"/>
      <c r="ZT167" s="584"/>
      <c r="ZU167" s="584"/>
      <c r="ZV167" s="584"/>
      <c r="ZW167" s="584"/>
      <c r="ZX167" s="584"/>
      <c r="ZY167" s="584"/>
      <c r="ZZ167" s="584"/>
      <c r="AAA167" s="584"/>
      <c r="AAB167" s="584"/>
      <c r="AAC167" s="584"/>
      <c r="AAD167" s="584"/>
      <c r="AAE167" s="584"/>
      <c r="AAF167" s="584"/>
      <c r="AAG167" s="584"/>
      <c r="AAH167" s="584"/>
      <c r="AAI167" s="584"/>
      <c r="AAJ167" s="584"/>
      <c r="AAK167" s="584"/>
      <c r="AAL167" s="584"/>
      <c r="AAM167" s="584"/>
      <c r="AAN167" s="584"/>
      <c r="AAO167" s="584"/>
      <c r="AAP167" s="584"/>
      <c r="AAQ167" s="584"/>
      <c r="AAR167" s="584"/>
      <c r="AAS167" s="584"/>
      <c r="AAT167" s="584"/>
      <c r="AAU167" s="584"/>
      <c r="AAV167" s="584"/>
      <c r="AAW167" s="584"/>
      <c r="AAX167" s="584"/>
      <c r="AAY167" s="584"/>
      <c r="AAZ167" s="584"/>
      <c r="ABA167" s="584"/>
      <c r="ABB167" s="584"/>
      <c r="ABC167" s="584"/>
      <c r="ABD167" s="584"/>
      <c r="ABE167" s="584"/>
      <c r="ABF167" s="584"/>
      <c r="ABG167" s="584"/>
      <c r="ABH167" s="584"/>
      <c r="ABI167" s="584"/>
      <c r="ABJ167" s="584"/>
      <c r="ABK167" s="584"/>
      <c r="ABL167" s="584"/>
      <c r="ABM167" s="584"/>
      <c r="ABN167" s="584"/>
      <c r="ABO167" s="584"/>
      <c r="ABP167" s="584"/>
      <c r="ABQ167" s="584"/>
      <c r="ABR167" s="584"/>
      <c r="ABS167" s="584"/>
      <c r="ABT167" s="584"/>
      <c r="ABU167" s="584"/>
      <c r="ABV167" s="584"/>
      <c r="ABW167" s="584"/>
      <c r="ABX167" s="584"/>
      <c r="ABY167" s="584"/>
      <c r="ABZ167" s="584"/>
      <c r="ACA167" s="584"/>
      <c r="ACB167" s="584"/>
      <c r="ACC167" s="584"/>
      <c r="ACD167" s="584"/>
      <c r="ACE167" s="584"/>
      <c r="ACF167" s="584"/>
      <c r="ACG167" s="584"/>
      <c r="ACH167" s="584"/>
      <c r="ACI167" s="584"/>
      <c r="ACJ167" s="584"/>
      <c r="ACK167" s="584"/>
      <c r="ACL167" s="584"/>
      <c r="ACM167" s="584"/>
      <c r="ACN167" s="584"/>
      <c r="ACO167" s="584"/>
      <c r="ACP167" s="584"/>
      <c r="ACQ167" s="584"/>
      <c r="ACR167" s="584"/>
      <c r="ACS167" s="584"/>
      <c r="ACT167" s="584"/>
      <c r="ACU167" s="584"/>
      <c r="ACV167" s="584"/>
      <c r="ACW167" s="584"/>
      <c r="ACX167" s="584"/>
      <c r="ACY167" s="584"/>
      <c r="ACZ167" s="584"/>
      <c r="ADA167" s="584"/>
      <c r="ADB167" s="584"/>
      <c r="ADC167" s="584"/>
      <c r="ADD167" s="584"/>
      <c r="ADE167" s="584"/>
      <c r="ADF167" s="584"/>
      <c r="ADG167" s="584"/>
      <c r="ADH167" s="584"/>
      <c r="ADI167" s="584"/>
      <c r="ADJ167" s="584"/>
      <c r="ADK167" s="584"/>
      <c r="ADL167" s="584"/>
      <c r="ADM167" s="584"/>
      <c r="ADN167" s="584"/>
      <c r="ADO167" s="584"/>
      <c r="ADP167" s="584"/>
      <c r="ADQ167" s="584"/>
      <c r="ADR167" s="584"/>
      <c r="ADS167" s="584"/>
      <c r="ADT167" s="584"/>
      <c r="ADU167" s="584"/>
      <c r="ADV167" s="584"/>
      <c r="ADW167" s="584"/>
      <c r="ADX167" s="584"/>
      <c r="ADY167" s="584"/>
      <c r="ADZ167" s="584"/>
      <c r="AEA167" s="584"/>
      <c r="AEB167" s="584"/>
      <c r="AEC167" s="584"/>
      <c r="AED167" s="584"/>
      <c r="AEE167" s="584"/>
      <c r="AEF167" s="584"/>
      <c r="AEG167" s="584"/>
      <c r="AEH167" s="584"/>
      <c r="AEI167" s="584"/>
      <c r="AEJ167" s="584"/>
      <c r="AEK167" s="584"/>
      <c r="AEL167" s="584"/>
      <c r="AEM167" s="584"/>
      <c r="AEN167" s="584"/>
      <c r="AEO167" s="584"/>
      <c r="AEP167" s="584"/>
      <c r="AEQ167" s="584"/>
      <c r="AER167" s="584"/>
      <c r="AES167" s="584"/>
      <c r="AET167" s="584"/>
      <c r="AEU167" s="584"/>
      <c r="AEV167" s="584"/>
      <c r="AEW167" s="584"/>
      <c r="AEX167" s="584"/>
      <c r="AEY167" s="584"/>
      <c r="AEZ167" s="584"/>
      <c r="AFA167" s="584"/>
      <c r="AFB167" s="584"/>
      <c r="AFC167" s="584"/>
      <c r="AFD167" s="584"/>
      <c r="AFE167" s="584"/>
      <c r="AFF167" s="584"/>
      <c r="AFG167" s="584"/>
      <c r="AFH167" s="584"/>
      <c r="AFI167" s="584"/>
      <c r="AFJ167" s="584"/>
      <c r="AFK167" s="584"/>
      <c r="AFL167" s="584"/>
      <c r="AFM167" s="584"/>
      <c r="AFN167" s="584"/>
      <c r="AFO167" s="584"/>
      <c r="AFP167" s="584"/>
      <c r="AFQ167" s="584"/>
      <c r="AFR167" s="584"/>
      <c r="AFS167" s="584"/>
      <c r="AFT167" s="584"/>
      <c r="AFU167" s="584"/>
      <c r="AFV167" s="584"/>
      <c r="AFW167" s="584"/>
      <c r="AFX167" s="584"/>
      <c r="AFY167" s="584"/>
      <c r="AFZ167" s="584"/>
      <c r="AGA167" s="584"/>
      <c r="AGB167" s="584"/>
      <c r="AGC167" s="584"/>
      <c r="AGD167" s="584"/>
      <c r="AGE167" s="584"/>
      <c r="AGF167" s="584"/>
      <c r="AGG167" s="584"/>
      <c r="AGH167" s="584"/>
      <c r="AGI167" s="584"/>
      <c r="AGJ167" s="584"/>
      <c r="AGK167" s="584"/>
      <c r="AGL167" s="584"/>
      <c r="AGM167" s="584"/>
      <c r="AGN167" s="584"/>
      <c r="AGO167" s="584"/>
      <c r="AGP167" s="584"/>
      <c r="AGQ167" s="584"/>
      <c r="AGR167" s="584"/>
      <c r="AGS167" s="584"/>
      <c r="AGT167" s="584"/>
      <c r="AGU167" s="584"/>
      <c r="AGV167" s="584"/>
      <c r="AGW167" s="584"/>
      <c r="AGX167" s="584"/>
      <c r="AGY167" s="584"/>
      <c r="AGZ167" s="584"/>
      <c r="AHA167" s="584"/>
      <c r="AHB167" s="584"/>
      <c r="AHC167" s="584"/>
      <c r="AHD167" s="584"/>
      <c r="AHE167" s="584"/>
      <c r="AHF167" s="584"/>
      <c r="AHG167" s="584"/>
      <c r="AHH167" s="584"/>
      <c r="AHI167" s="584"/>
      <c r="AHJ167" s="584"/>
      <c r="AHK167" s="584"/>
      <c r="AHL167" s="584"/>
      <c r="AHM167" s="584"/>
      <c r="AHN167" s="584"/>
      <c r="AHO167" s="584"/>
      <c r="AHP167" s="584"/>
      <c r="AHQ167" s="584"/>
      <c r="AHR167" s="584"/>
      <c r="AHS167" s="584"/>
      <c r="AHT167" s="584"/>
      <c r="AHU167" s="584"/>
      <c r="AHV167" s="584"/>
      <c r="AHW167" s="584"/>
      <c r="AHX167" s="584"/>
      <c r="AHY167" s="584"/>
      <c r="AHZ167" s="584"/>
      <c r="AIA167" s="584"/>
      <c r="AIB167" s="584"/>
      <c r="AIC167" s="584"/>
      <c r="AID167" s="584"/>
      <c r="AIE167" s="584"/>
      <c r="AIF167" s="584"/>
      <c r="AIG167" s="584"/>
      <c r="AIH167" s="584"/>
      <c r="AII167" s="584"/>
      <c r="AIJ167" s="584"/>
      <c r="AIK167" s="584"/>
      <c r="AIL167" s="584"/>
      <c r="AIM167" s="584"/>
      <c r="AIN167" s="584"/>
      <c r="AIO167" s="584"/>
      <c r="AIP167" s="584"/>
      <c r="AIQ167" s="584"/>
      <c r="AIR167" s="584"/>
      <c r="AIS167" s="584"/>
      <c r="AIT167" s="584"/>
      <c r="AIU167" s="584"/>
      <c r="AIV167" s="584"/>
      <c r="AIW167" s="584"/>
      <c r="AIX167" s="584"/>
      <c r="AIY167" s="584"/>
      <c r="AIZ167" s="584"/>
      <c r="AJA167" s="584"/>
      <c r="AJB167" s="584"/>
      <c r="AJC167" s="584"/>
      <c r="AJD167" s="584"/>
      <c r="AJE167" s="584"/>
      <c r="AJF167" s="584"/>
      <c r="AJG167" s="584"/>
      <c r="AJH167" s="584"/>
      <c r="AJI167" s="584"/>
      <c r="AJJ167" s="584"/>
      <c r="AJK167" s="584"/>
      <c r="AJL167" s="584"/>
      <c r="AJM167" s="584"/>
      <c r="AJN167" s="584"/>
      <c r="AJO167" s="584"/>
      <c r="AJP167" s="584"/>
      <c r="AJQ167" s="584"/>
      <c r="AJR167" s="584"/>
      <c r="AJS167" s="584"/>
      <c r="AJT167" s="584"/>
      <c r="AJU167" s="584"/>
      <c r="AJV167" s="584"/>
      <c r="AJW167" s="584"/>
      <c r="AJX167" s="584"/>
      <c r="AJY167" s="584"/>
      <c r="AJZ167" s="584"/>
      <c r="AKA167" s="584"/>
      <c r="AKB167" s="584"/>
      <c r="AKC167" s="584"/>
      <c r="AKD167" s="584"/>
      <c r="AKE167" s="584"/>
      <c r="AKF167" s="584"/>
      <c r="AKG167" s="584"/>
      <c r="AKH167" s="584"/>
      <c r="AKI167" s="584"/>
      <c r="AKJ167" s="584"/>
      <c r="AKK167" s="584"/>
      <c r="AKL167" s="584"/>
      <c r="AKM167" s="584"/>
      <c r="AKN167" s="584"/>
      <c r="AKO167" s="584"/>
      <c r="AKP167" s="584"/>
      <c r="AKQ167" s="584"/>
      <c r="AKR167" s="584"/>
      <c r="AKS167" s="584"/>
      <c r="AKT167" s="584"/>
      <c r="AKU167" s="584"/>
      <c r="AKV167" s="584"/>
      <c r="AKW167" s="584"/>
      <c r="AKX167" s="584"/>
      <c r="AKY167" s="584"/>
      <c r="AKZ167" s="584"/>
      <c r="ALA167" s="584"/>
      <c r="ALB167" s="584"/>
      <c r="ALC167" s="584"/>
      <c r="ALD167" s="584"/>
      <c r="ALE167" s="584"/>
      <c r="ALF167" s="584"/>
      <c r="ALG167" s="584"/>
      <c r="ALH167" s="584"/>
      <c r="ALI167" s="584"/>
      <c r="ALJ167" s="584"/>
      <c r="ALK167" s="584"/>
      <c r="ALL167" s="584"/>
      <c r="ALM167" s="584"/>
      <c r="ALN167" s="584"/>
      <c r="ALO167" s="584"/>
      <c r="ALP167" s="584"/>
      <c r="ALQ167" s="584"/>
      <c r="ALR167" s="584"/>
      <c r="ALS167" s="584"/>
      <c r="ALT167" s="584"/>
      <c r="ALU167" s="584"/>
      <c r="ALV167" s="584"/>
      <c r="ALW167" s="584"/>
      <c r="ALX167" s="584"/>
      <c r="ALY167" s="584"/>
      <c r="ALZ167" s="584"/>
      <c r="AMA167" s="584"/>
      <c r="AMB167" s="584"/>
      <c r="AMC167" s="584"/>
      <c r="AMD167" s="584"/>
      <c r="AME167" s="584"/>
      <c r="AMF167" s="584"/>
      <c r="AMG167" s="584"/>
      <c r="AMH167" s="584"/>
      <c r="AMI167" s="584"/>
      <c r="AMJ167" s="584"/>
      <c r="AMK167" s="584"/>
      <c r="AML167" s="584"/>
      <c r="AMM167" s="584"/>
      <c r="AMN167" s="584"/>
      <c r="AMO167" s="584"/>
      <c r="AMP167" s="584"/>
      <c r="AMQ167" s="584"/>
      <c r="AMR167" s="584"/>
      <c r="AMS167" s="584"/>
      <c r="AMT167" s="584"/>
      <c r="AMU167" s="584"/>
      <c r="AMV167" s="584"/>
      <c r="AMW167" s="584"/>
      <c r="AMX167" s="584"/>
      <c r="AMY167" s="584"/>
      <c r="AMZ167" s="584"/>
      <c r="ANA167" s="584"/>
      <c r="ANB167" s="584"/>
      <c r="ANC167" s="584"/>
      <c r="AND167" s="584"/>
      <c r="ANE167" s="584"/>
      <c r="ANF167" s="584"/>
      <c r="ANG167" s="584"/>
      <c r="ANH167" s="584"/>
      <c r="ANI167" s="584"/>
      <c r="ANJ167" s="584"/>
      <c r="ANK167" s="584"/>
      <c r="ANL167" s="584"/>
      <c r="ANM167" s="584"/>
      <c r="ANN167" s="584"/>
      <c r="ANO167" s="584"/>
      <c r="ANP167" s="584"/>
      <c r="ANQ167" s="584"/>
      <c r="ANR167" s="584"/>
      <c r="ANS167" s="584"/>
      <c r="ANT167" s="584"/>
      <c r="ANU167" s="584"/>
      <c r="ANV167" s="584"/>
      <c r="ANW167" s="584"/>
      <c r="ANX167" s="584"/>
      <c r="ANY167" s="584"/>
      <c r="ANZ167" s="584"/>
      <c r="AOA167" s="584"/>
      <c r="AOB167" s="584"/>
      <c r="AOC167" s="584"/>
      <c r="AOD167" s="584"/>
      <c r="AOE167" s="584"/>
      <c r="AOF167" s="584"/>
      <c r="AOG167" s="584"/>
      <c r="AOH167" s="584"/>
      <c r="AOI167" s="584"/>
      <c r="AOJ167" s="584"/>
      <c r="AOK167" s="584"/>
      <c r="AOL167" s="584"/>
      <c r="AOM167" s="584"/>
      <c r="AON167" s="584"/>
      <c r="AOO167" s="584"/>
      <c r="AOP167" s="584"/>
      <c r="AOQ167" s="584"/>
      <c r="AOR167" s="584"/>
      <c r="AOS167" s="584"/>
      <c r="AOT167" s="584"/>
      <c r="AOU167" s="584"/>
      <c r="AOV167" s="584"/>
      <c r="AOW167" s="584"/>
      <c r="AOX167" s="584"/>
      <c r="AOY167" s="584"/>
      <c r="AOZ167" s="584"/>
      <c r="APA167" s="584"/>
      <c r="APB167" s="584"/>
      <c r="APC167" s="584"/>
      <c r="APD167" s="584"/>
      <c r="APE167" s="584"/>
      <c r="APF167" s="584"/>
      <c r="APG167" s="584"/>
      <c r="APH167" s="584"/>
      <c r="API167" s="584"/>
      <c r="APJ167" s="584"/>
      <c r="APK167" s="584"/>
      <c r="APL167" s="584"/>
      <c r="APM167" s="584"/>
      <c r="APN167" s="584"/>
      <c r="APO167" s="584"/>
      <c r="APP167" s="584"/>
      <c r="APQ167" s="584"/>
      <c r="APR167" s="584"/>
      <c r="APS167" s="584"/>
      <c r="APT167" s="584"/>
      <c r="APU167" s="584"/>
      <c r="APV167" s="584"/>
      <c r="APW167" s="584"/>
      <c r="APX167" s="584"/>
      <c r="APY167" s="584"/>
      <c r="APZ167" s="584"/>
      <c r="AQA167" s="584"/>
      <c r="AQB167" s="584"/>
      <c r="AQC167" s="584"/>
      <c r="AQD167" s="584"/>
      <c r="AQE167" s="584"/>
      <c r="AQF167" s="584"/>
      <c r="AQG167" s="584"/>
      <c r="AQH167" s="584"/>
      <c r="AQI167" s="584"/>
      <c r="AQJ167" s="584"/>
      <c r="AQK167" s="584"/>
      <c r="AQL167" s="584"/>
      <c r="AQM167" s="584"/>
      <c r="AQN167" s="584"/>
      <c r="AQO167" s="584"/>
      <c r="AQP167" s="584"/>
      <c r="AQQ167" s="584"/>
      <c r="AQR167" s="584"/>
      <c r="AQS167" s="584"/>
      <c r="AQT167" s="584"/>
      <c r="AQU167" s="584"/>
      <c r="AQV167" s="584"/>
      <c r="AQW167" s="584"/>
      <c r="AQX167" s="584"/>
      <c r="AQY167" s="584"/>
      <c r="AQZ167" s="584"/>
      <c r="ARA167" s="584"/>
      <c r="ARB167" s="584"/>
      <c r="ARC167" s="584"/>
      <c r="ARD167" s="584"/>
      <c r="ARE167" s="584"/>
      <c r="ARF167" s="584"/>
      <c r="ARG167" s="584"/>
      <c r="ARH167" s="584"/>
      <c r="ARI167" s="584"/>
      <c r="ARJ167" s="584"/>
      <c r="ARK167" s="584"/>
      <c r="ARL167" s="584"/>
      <c r="ARM167" s="584"/>
      <c r="ARN167" s="584"/>
      <c r="ARO167" s="584"/>
      <c r="ARP167" s="584"/>
      <c r="ARQ167" s="584"/>
      <c r="ARR167" s="584"/>
      <c r="ARS167" s="584"/>
      <c r="ART167" s="584"/>
      <c r="ARU167" s="584"/>
      <c r="ARV167" s="584"/>
      <c r="ARW167" s="584"/>
      <c r="ARX167" s="584"/>
      <c r="ARY167" s="584"/>
      <c r="ARZ167" s="584"/>
      <c r="ASA167" s="584"/>
      <c r="ASB167" s="584"/>
      <c r="ASC167" s="584"/>
      <c r="ASD167" s="584"/>
      <c r="ASE167" s="584"/>
      <c r="ASF167" s="584"/>
      <c r="ASG167" s="584"/>
      <c r="ASH167" s="584"/>
      <c r="ASI167" s="584"/>
      <c r="ASJ167" s="584"/>
      <c r="ASK167" s="584"/>
      <c r="ASL167" s="584"/>
      <c r="ASM167" s="584"/>
      <c r="ASN167" s="584"/>
      <c r="ASO167" s="584"/>
      <c r="ASP167" s="584"/>
      <c r="ASQ167" s="584"/>
      <c r="ASR167" s="584"/>
      <c r="ASS167" s="584"/>
      <c r="AST167" s="584"/>
      <c r="ASU167" s="584"/>
      <c r="ASV167" s="584"/>
      <c r="ASW167" s="584"/>
      <c r="ASX167" s="584"/>
      <c r="ASY167" s="584"/>
      <c r="ASZ167" s="584"/>
      <c r="ATA167" s="584"/>
      <c r="ATB167" s="584"/>
      <c r="ATC167" s="584"/>
      <c r="ATD167" s="584"/>
      <c r="ATE167" s="584"/>
      <c r="ATF167" s="584"/>
      <c r="ATG167" s="584"/>
      <c r="ATH167" s="584"/>
      <c r="ATI167" s="584"/>
      <c r="ATJ167" s="584"/>
      <c r="ATK167" s="584"/>
      <c r="ATL167" s="584"/>
      <c r="ATM167" s="584"/>
      <c r="ATN167" s="584"/>
      <c r="ATO167" s="584"/>
      <c r="ATP167" s="584"/>
      <c r="ATQ167" s="584"/>
      <c r="ATR167" s="584"/>
      <c r="ATS167" s="584"/>
      <c r="ATT167" s="584"/>
      <c r="ATU167" s="584"/>
      <c r="ATV167" s="584"/>
      <c r="ATW167" s="584"/>
      <c r="ATX167" s="584"/>
      <c r="ATY167" s="584"/>
      <c r="ATZ167" s="584"/>
      <c r="AUA167" s="584"/>
      <c r="AUB167" s="584"/>
      <c r="AUC167" s="584"/>
      <c r="AUD167" s="584"/>
      <c r="AUE167" s="584"/>
      <c r="AUF167" s="584"/>
      <c r="AUG167" s="584"/>
      <c r="AUH167" s="584"/>
      <c r="AUI167" s="584"/>
      <c r="AUJ167" s="584"/>
      <c r="AUK167" s="584"/>
      <c r="AUL167" s="584"/>
      <c r="AUM167" s="584"/>
      <c r="AUN167" s="584"/>
      <c r="AUO167" s="584"/>
      <c r="AUP167" s="584"/>
      <c r="AUQ167" s="584"/>
      <c r="AUR167" s="584"/>
      <c r="AUS167" s="584"/>
      <c r="AUT167" s="584"/>
      <c r="AUU167" s="584"/>
      <c r="AUV167" s="584"/>
      <c r="AUW167" s="584"/>
      <c r="AUX167" s="584"/>
      <c r="AUY167" s="584"/>
      <c r="AUZ167" s="584"/>
      <c r="AVA167" s="584"/>
      <c r="AVB167" s="584"/>
      <c r="AVC167" s="584"/>
      <c r="AVD167" s="584"/>
      <c r="AVE167" s="584"/>
      <c r="AVF167" s="584"/>
      <c r="AVG167" s="584"/>
      <c r="AVH167" s="584"/>
      <c r="AVI167" s="584"/>
      <c r="AVJ167" s="584"/>
      <c r="AVK167" s="584"/>
      <c r="AVL167" s="584"/>
      <c r="AVM167" s="584"/>
      <c r="AVN167" s="584"/>
      <c r="AVO167" s="584"/>
      <c r="AVP167" s="584"/>
      <c r="AVQ167" s="584"/>
      <c r="AVR167" s="584"/>
      <c r="AVS167" s="584"/>
      <c r="AVT167" s="584"/>
      <c r="AVU167" s="584"/>
      <c r="AVV167" s="584"/>
      <c r="AVW167" s="584"/>
      <c r="AVX167" s="584"/>
      <c r="AVY167" s="584"/>
      <c r="AVZ167" s="584"/>
      <c r="AWA167" s="584"/>
      <c r="AWB167" s="584"/>
      <c r="AWC167" s="584"/>
      <c r="AWD167" s="584"/>
      <c r="AWE167" s="584"/>
      <c r="AWF167" s="584"/>
      <c r="AWG167" s="584"/>
      <c r="AWH167" s="584"/>
      <c r="AWI167" s="584"/>
      <c r="AWJ167" s="584"/>
      <c r="AWK167" s="584"/>
      <c r="AWL167" s="584"/>
      <c r="AWM167" s="584"/>
      <c r="AWN167" s="584"/>
      <c r="AWO167" s="584"/>
      <c r="AWP167" s="584"/>
      <c r="AWQ167" s="584"/>
      <c r="AWR167" s="584"/>
      <c r="AWS167" s="584"/>
      <c r="AWT167" s="584"/>
      <c r="AWU167" s="584"/>
      <c r="AWV167" s="584"/>
      <c r="AWW167" s="584"/>
      <c r="AWX167" s="584"/>
      <c r="AWY167" s="584"/>
      <c r="AWZ167" s="584"/>
      <c r="AXA167" s="584"/>
      <c r="AXB167" s="584"/>
      <c r="AXC167" s="584"/>
      <c r="AXD167" s="584"/>
      <c r="AXE167" s="584"/>
      <c r="AXF167" s="584"/>
      <c r="AXG167" s="584"/>
      <c r="AXH167" s="584"/>
      <c r="AXI167" s="584"/>
      <c r="AXJ167" s="584"/>
      <c r="AXK167" s="584"/>
      <c r="AXL167" s="584"/>
      <c r="AXM167" s="584"/>
      <c r="AXN167" s="584"/>
      <c r="AXO167" s="584"/>
      <c r="AXP167" s="584"/>
      <c r="AXQ167" s="584"/>
      <c r="AXR167" s="584"/>
      <c r="AXS167" s="584"/>
      <c r="AXT167" s="584"/>
      <c r="AXU167" s="584"/>
      <c r="AXV167" s="584"/>
      <c r="AXW167" s="584"/>
      <c r="AXX167" s="584"/>
      <c r="AXY167" s="584"/>
      <c r="AXZ167" s="584"/>
      <c r="AYA167" s="584"/>
      <c r="AYB167" s="584"/>
      <c r="AYC167" s="584"/>
      <c r="AYD167" s="584"/>
      <c r="AYE167" s="584"/>
      <c r="AYF167" s="584"/>
      <c r="AYG167" s="584"/>
      <c r="AYH167" s="584"/>
      <c r="AYI167" s="584"/>
      <c r="AYJ167" s="584"/>
      <c r="AYK167" s="584"/>
      <c r="AYL167" s="584"/>
      <c r="AYM167" s="584"/>
      <c r="AYN167" s="584"/>
      <c r="AYO167" s="584"/>
      <c r="AYP167" s="584"/>
      <c r="AYQ167" s="584"/>
      <c r="AYR167" s="584"/>
      <c r="AYS167" s="584"/>
      <c r="AYT167" s="584"/>
      <c r="AYU167" s="584"/>
      <c r="AYV167" s="584"/>
      <c r="AYW167" s="584"/>
      <c r="AYX167" s="584"/>
      <c r="AYY167" s="584"/>
      <c r="AYZ167" s="584"/>
      <c r="AZA167" s="584"/>
      <c r="AZB167" s="584"/>
      <c r="AZC167" s="584"/>
      <c r="AZD167" s="584"/>
      <c r="AZE167" s="584"/>
      <c r="AZF167" s="584"/>
      <c r="AZG167" s="584"/>
      <c r="AZH167" s="584"/>
      <c r="AZI167" s="584"/>
      <c r="AZJ167" s="584"/>
      <c r="AZK167" s="584"/>
      <c r="AZL167" s="584"/>
      <c r="AZM167" s="584"/>
      <c r="AZN167" s="584"/>
      <c r="AZO167" s="584"/>
      <c r="AZP167" s="584"/>
      <c r="AZQ167" s="584"/>
      <c r="AZR167" s="584"/>
      <c r="AZS167" s="584"/>
      <c r="AZT167" s="584"/>
      <c r="AZU167" s="584"/>
      <c r="AZV167" s="584"/>
      <c r="AZW167" s="584"/>
      <c r="AZX167" s="584"/>
      <c r="AZY167" s="584"/>
      <c r="AZZ167" s="584"/>
      <c r="BAA167" s="584"/>
      <c r="BAB167" s="584"/>
      <c r="BAC167" s="584"/>
      <c r="BAD167" s="584"/>
      <c r="BAE167" s="584"/>
      <c r="BAF167" s="584"/>
      <c r="BAG167" s="584"/>
      <c r="BAH167" s="584"/>
      <c r="BAI167" s="584"/>
      <c r="BAJ167" s="584"/>
      <c r="BAK167" s="584"/>
      <c r="BAL167" s="584"/>
      <c r="BAM167" s="584"/>
      <c r="BAN167" s="584"/>
      <c r="BAO167" s="584"/>
      <c r="BAP167" s="584"/>
      <c r="BAQ167" s="584"/>
      <c r="BAR167" s="584"/>
      <c r="BAS167" s="584"/>
      <c r="BAT167" s="584"/>
      <c r="BAU167" s="584"/>
      <c r="BAV167" s="584"/>
      <c r="BAW167" s="584"/>
      <c r="BAX167" s="584"/>
      <c r="BAY167" s="584"/>
      <c r="BAZ167" s="584"/>
      <c r="BBA167" s="584"/>
      <c r="BBB167" s="584"/>
      <c r="BBC167" s="584"/>
      <c r="BBD167" s="584"/>
      <c r="BBE167" s="584"/>
      <c r="BBF167" s="584"/>
      <c r="BBG167" s="584"/>
      <c r="BBH167" s="584"/>
      <c r="BBI167" s="584"/>
      <c r="BBJ167" s="584"/>
      <c r="BBK167" s="584"/>
      <c r="BBL167" s="584"/>
      <c r="BBM167" s="584"/>
      <c r="BBN167" s="584"/>
      <c r="BBO167" s="584"/>
      <c r="BBP167" s="584"/>
      <c r="BBQ167" s="584"/>
      <c r="BBR167" s="584"/>
      <c r="BBS167" s="584"/>
      <c r="BBT167" s="584"/>
      <c r="BBU167" s="584"/>
      <c r="BBV167" s="584"/>
      <c r="BBW167" s="584"/>
      <c r="BBX167" s="584"/>
      <c r="BBY167" s="584"/>
      <c r="BBZ167" s="584"/>
      <c r="BCA167" s="584"/>
      <c r="BCB167" s="584"/>
      <c r="BCC167" s="584"/>
      <c r="BCD167" s="584"/>
      <c r="BCE167" s="584"/>
      <c r="BCF167" s="584"/>
      <c r="BCG167" s="584"/>
      <c r="BCH167" s="584"/>
      <c r="BCI167" s="584"/>
      <c r="BCJ167" s="584"/>
      <c r="BCK167" s="584"/>
      <c r="BCL167" s="584"/>
      <c r="BCM167" s="584"/>
      <c r="BCN167" s="584"/>
      <c r="BCO167" s="584"/>
      <c r="BCP167" s="584"/>
      <c r="BCQ167" s="584"/>
      <c r="BCR167" s="584"/>
      <c r="BCS167" s="584"/>
      <c r="BCT167" s="584"/>
      <c r="BCU167" s="584"/>
      <c r="BCV167" s="584"/>
      <c r="BCW167" s="584"/>
      <c r="BCX167" s="584"/>
      <c r="BCY167" s="584"/>
      <c r="BCZ167" s="584"/>
      <c r="BDA167" s="584"/>
      <c r="BDB167" s="584"/>
      <c r="BDC167" s="584"/>
      <c r="BDD167" s="584"/>
      <c r="BDE167" s="584"/>
      <c r="BDF167" s="584"/>
      <c r="BDG167" s="584"/>
      <c r="BDH167" s="584"/>
      <c r="BDI167" s="584"/>
      <c r="BDJ167" s="584"/>
      <c r="BDK167" s="584"/>
      <c r="BDL167" s="584"/>
      <c r="BDM167" s="584"/>
      <c r="BDN167" s="584"/>
      <c r="BDO167" s="584"/>
      <c r="BDP167" s="584"/>
      <c r="BDQ167" s="584"/>
      <c r="BDR167" s="584"/>
      <c r="BDS167" s="584"/>
      <c r="BDT167" s="584"/>
      <c r="BDU167" s="584"/>
      <c r="BDV167" s="584"/>
      <c r="BDW167" s="584"/>
      <c r="BDX167" s="584"/>
      <c r="BDY167" s="584"/>
      <c r="BDZ167" s="584"/>
      <c r="BEA167" s="584"/>
      <c r="BEB167" s="584"/>
      <c r="BEC167" s="584"/>
      <c r="BED167" s="584"/>
      <c r="BEE167" s="584"/>
      <c r="BEF167" s="584"/>
      <c r="BEG167" s="584"/>
      <c r="BEH167" s="584"/>
      <c r="BEI167" s="584"/>
      <c r="BEJ167" s="584"/>
      <c r="BEK167" s="584"/>
      <c r="BEL167" s="584"/>
      <c r="BEM167" s="584"/>
      <c r="BEN167" s="584"/>
      <c r="BEO167" s="584"/>
      <c r="BEP167" s="584"/>
      <c r="BEQ167" s="584"/>
      <c r="BER167" s="584"/>
      <c r="BES167" s="584"/>
      <c r="BET167" s="584"/>
      <c r="BEU167" s="584"/>
      <c r="BEV167" s="584"/>
      <c r="BEW167" s="584"/>
      <c r="BEX167" s="584"/>
      <c r="BEY167" s="584"/>
      <c r="BEZ167" s="584"/>
      <c r="BFA167" s="584"/>
      <c r="BFB167" s="584"/>
      <c r="BFC167" s="584"/>
      <c r="BFD167" s="584"/>
      <c r="BFE167" s="584"/>
      <c r="BFF167" s="584"/>
      <c r="BFG167" s="584"/>
      <c r="BFH167" s="584"/>
      <c r="BFI167" s="584"/>
      <c r="BFJ167" s="584"/>
      <c r="BFK167" s="584"/>
      <c r="BFL167" s="584"/>
      <c r="BFM167" s="584"/>
      <c r="BFN167" s="584"/>
      <c r="BFO167" s="584"/>
      <c r="BFP167" s="584"/>
      <c r="BFQ167" s="584"/>
      <c r="BFR167" s="584"/>
      <c r="BFS167" s="584"/>
      <c r="BFT167" s="584"/>
      <c r="BFU167" s="584"/>
      <c r="BFV167" s="584"/>
      <c r="BFW167" s="584"/>
      <c r="BFX167" s="584"/>
      <c r="BFY167" s="584"/>
      <c r="BFZ167" s="584"/>
      <c r="BGA167" s="584"/>
      <c r="BGB167" s="584"/>
      <c r="BGC167" s="584"/>
      <c r="BGD167" s="584"/>
      <c r="BGE167" s="584"/>
      <c r="BGF167" s="584"/>
      <c r="BGG167" s="584"/>
      <c r="BGH167" s="584"/>
      <c r="BGI167" s="584"/>
      <c r="BGJ167" s="584"/>
      <c r="BGK167" s="584"/>
      <c r="BGL167" s="584"/>
      <c r="BGM167" s="584"/>
      <c r="BGN167" s="584"/>
      <c r="BGO167" s="584"/>
      <c r="BGP167" s="584"/>
      <c r="BGQ167" s="584"/>
      <c r="BGR167" s="584"/>
      <c r="BGS167" s="584"/>
      <c r="BGT167" s="584"/>
      <c r="BGU167" s="584"/>
      <c r="BGV167" s="584"/>
      <c r="BGW167" s="584"/>
      <c r="BGX167" s="584"/>
      <c r="BGY167" s="584"/>
      <c r="BGZ167" s="584"/>
      <c r="BHA167" s="584"/>
      <c r="BHB167" s="584"/>
      <c r="BHC167" s="584"/>
      <c r="BHD167" s="584"/>
      <c r="BHE167" s="584"/>
      <c r="BHF167" s="584"/>
      <c r="BHG167" s="584"/>
      <c r="BHH167" s="584"/>
      <c r="BHI167" s="584"/>
      <c r="BHJ167" s="584"/>
      <c r="BHK167" s="584"/>
      <c r="BHL167" s="584"/>
      <c r="BHM167" s="584"/>
      <c r="BHN167" s="584"/>
      <c r="BHO167" s="584"/>
      <c r="BHP167" s="584"/>
      <c r="BHQ167" s="584"/>
      <c r="BHR167" s="584"/>
      <c r="BHS167" s="584"/>
      <c r="BHT167" s="584"/>
      <c r="BHU167" s="584"/>
      <c r="BHV167" s="584"/>
      <c r="BHW167" s="584"/>
      <c r="BHX167" s="584"/>
      <c r="BHY167" s="584"/>
      <c r="BHZ167" s="584"/>
      <c r="BIA167" s="584"/>
      <c r="BIB167" s="584"/>
      <c r="BIC167" s="584"/>
      <c r="BID167" s="584"/>
      <c r="BIE167" s="584"/>
      <c r="BIF167" s="584"/>
      <c r="BIG167" s="584"/>
      <c r="BIH167" s="584"/>
      <c r="BII167" s="584"/>
      <c r="BIJ167" s="584"/>
      <c r="BIK167" s="584"/>
      <c r="BIL167" s="584"/>
      <c r="BIM167" s="584"/>
      <c r="BIN167" s="584"/>
      <c r="BIO167" s="584"/>
      <c r="BIP167" s="584"/>
      <c r="BIQ167" s="584"/>
      <c r="BIR167" s="584"/>
      <c r="BIS167" s="584"/>
      <c r="BIT167" s="584"/>
      <c r="BIU167" s="584"/>
      <c r="BIV167" s="584"/>
      <c r="BIW167" s="584"/>
      <c r="BIX167" s="584"/>
      <c r="BIY167" s="584"/>
      <c r="BIZ167" s="584"/>
      <c r="BJA167" s="584"/>
      <c r="BJB167" s="584"/>
      <c r="BJC167" s="584"/>
      <c r="BJD167" s="584"/>
      <c r="BJE167" s="584"/>
      <c r="BJF167" s="584"/>
      <c r="BJG167" s="584"/>
      <c r="BJH167" s="584"/>
      <c r="BJI167" s="584"/>
      <c r="BJJ167" s="584"/>
      <c r="BJK167" s="584"/>
      <c r="BJL167" s="584"/>
      <c r="BJM167" s="584"/>
      <c r="BJN167" s="584"/>
      <c r="BJO167" s="584"/>
      <c r="BJP167" s="584"/>
      <c r="BJQ167" s="584"/>
      <c r="BJR167" s="584"/>
      <c r="BJS167" s="584"/>
      <c r="BJT167" s="584"/>
      <c r="BJU167" s="584"/>
      <c r="BJV167" s="584"/>
      <c r="BJW167" s="584"/>
      <c r="BJX167" s="584"/>
      <c r="BJY167" s="584"/>
      <c r="BJZ167" s="584"/>
      <c r="BKA167" s="584"/>
      <c r="BKB167" s="584"/>
      <c r="BKC167" s="584"/>
      <c r="BKD167" s="584"/>
      <c r="BKE167" s="584"/>
      <c r="BKF167" s="584"/>
      <c r="BKG167" s="584"/>
      <c r="BKH167" s="584"/>
      <c r="BKI167" s="584"/>
      <c r="BKJ167" s="584"/>
      <c r="BKK167" s="584"/>
      <c r="BKL167" s="584"/>
      <c r="BKM167" s="584"/>
      <c r="BKN167" s="584"/>
      <c r="BKO167" s="584"/>
      <c r="BKP167" s="584"/>
      <c r="BKQ167" s="584"/>
      <c r="BKR167" s="584"/>
      <c r="BKS167" s="584"/>
      <c r="BKT167" s="584"/>
      <c r="BKU167" s="584"/>
      <c r="BKV167" s="584"/>
      <c r="BKW167" s="584"/>
      <c r="BKX167" s="584"/>
      <c r="BKY167" s="584"/>
      <c r="BKZ167" s="584"/>
      <c r="BLA167" s="584"/>
      <c r="BLB167" s="584"/>
      <c r="BLC167" s="584"/>
      <c r="BLD167" s="584"/>
      <c r="BLE167" s="584"/>
      <c r="BLF167" s="584"/>
      <c r="BLG167" s="584"/>
      <c r="BLH167" s="584"/>
      <c r="BLI167" s="584"/>
      <c r="BLJ167" s="584"/>
      <c r="BLK167" s="584"/>
      <c r="BLL167" s="584"/>
      <c r="BLM167" s="584"/>
      <c r="BLN167" s="584"/>
      <c r="BLO167" s="584"/>
      <c r="BLP167" s="584"/>
      <c r="BLQ167" s="584"/>
      <c r="BLR167" s="584"/>
      <c r="BLS167" s="584"/>
      <c r="BLT167" s="584"/>
      <c r="BLU167" s="584"/>
      <c r="BLV167" s="584"/>
      <c r="BLW167" s="584"/>
      <c r="BLX167" s="584"/>
      <c r="BLY167" s="584"/>
      <c r="BLZ167" s="584"/>
      <c r="BMA167" s="584"/>
      <c r="BMB167" s="584"/>
      <c r="BMC167" s="584"/>
      <c r="BMD167" s="584"/>
      <c r="BME167" s="584"/>
      <c r="BMF167" s="584"/>
      <c r="BMG167" s="584"/>
      <c r="BMH167" s="584"/>
      <c r="BMI167" s="584"/>
      <c r="BMJ167" s="584"/>
      <c r="BMK167" s="584"/>
      <c r="BML167" s="584"/>
      <c r="BMM167" s="584"/>
      <c r="BMN167" s="584"/>
      <c r="BMO167" s="584"/>
      <c r="BMP167" s="584"/>
      <c r="BMQ167" s="584"/>
      <c r="BMR167" s="584"/>
      <c r="BMS167" s="584"/>
      <c r="BMT167" s="584"/>
      <c r="BMU167" s="584"/>
      <c r="BMV167" s="584"/>
      <c r="BMW167" s="584"/>
      <c r="BMX167" s="584"/>
      <c r="BMY167" s="584"/>
      <c r="BMZ167" s="584"/>
      <c r="BNA167" s="584"/>
      <c r="BNB167" s="584"/>
      <c r="BNC167" s="584"/>
      <c r="BND167" s="584"/>
      <c r="BNE167" s="584"/>
      <c r="BNF167" s="584"/>
      <c r="BNG167" s="584"/>
      <c r="BNH167" s="584"/>
      <c r="BNI167" s="584"/>
      <c r="BNJ167" s="584"/>
      <c r="BNK167" s="584"/>
      <c r="BNL167" s="584"/>
      <c r="BNM167" s="584"/>
      <c r="BNN167" s="584"/>
      <c r="BNO167" s="584"/>
      <c r="BNP167" s="584"/>
      <c r="BNQ167" s="584"/>
      <c r="BNR167" s="584"/>
      <c r="BNS167" s="584"/>
      <c r="BNT167" s="584"/>
      <c r="BNU167" s="584"/>
      <c r="BNV167" s="584"/>
      <c r="BNW167" s="584"/>
      <c r="BNX167" s="584"/>
      <c r="BNY167" s="584"/>
      <c r="BNZ167" s="584"/>
      <c r="BOA167" s="584"/>
      <c r="BOB167" s="584"/>
      <c r="BOC167" s="584"/>
      <c r="BOD167" s="584"/>
      <c r="BOE167" s="584"/>
      <c r="BOF167" s="584"/>
      <c r="BOG167" s="584"/>
      <c r="BOH167" s="584"/>
      <c r="BOI167" s="584"/>
      <c r="BOJ167" s="584"/>
      <c r="BOK167" s="584"/>
      <c r="BOL167" s="584"/>
      <c r="BOM167" s="584"/>
      <c r="BON167" s="584"/>
      <c r="BOO167" s="584"/>
      <c r="BOP167" s="584"/>
      <c r="BOQ167" s="584"/>
      <c r="BOR167" s="584"/>
      <c r="BOS167" s="584"/>
      <c r="BOT167" s="584"/>
      <c r="BOU167" s="584"/>
      <c r="BOV167" s="584"/>
      <c r="BOW167" s="584"/>
      <c r="BOX167" s="584"/>
      <c r="BOY167" s="584"/>
      <c r="BOZ167" s="584"/>
      <c r="BPA167" s="584"/>
      <c r="BPB167" s="584"/>
      <c r="BPC167" s="584"/>
      <c r="BPD167" s="584"/>
      <c r="BPE167" s="584"/>
      <c r="BPF167" s="584"/>
      <c r="BPG167" s="584"/>
      <c r="BPH167" s="584"/>
      <c r="BPI167" s="584"/>
      <c r="BPJ167" s="584"/>
      <c r="BPK167" s="584"/>
      <c r="BPL167" s="584"/>
      <c r="BPM167" s="584"/>
      <c r="BPN167" s="584"/>
      <c r="BPO167" s="584"/>
      <c r="BPP167" s="584"/>
      <c r="BPQ167" s="584"/>
      <c r="BPR167" s="584"/>
      <c r="BPS167" s="584"/>
      <c r="BPT167" s="584"/>
      <c r="BPU167" s="584"/>
      <c r="BPV167" s="584"/>
      <c r="BPW167" s="584"/>
      <c r="BPX167" s="584"/>
      <c r="BPY167" s="584"/>
      <c r="BPZ167" s="584"/>
      <c r="BQA167" s="584"/>
      <c r="BQB167" s="584"/>
      <c r="BQC167" s="584"/>
      <c r="BQD167" s="584"/>
      <c r="BQE167" s="584"/>
      <c r="BQF167" s="584"/>
      <c r="BQG167" s="584"/>
      <c r="BQH167" s="584"/>
      <c r="BQI167" s="584"/>
      <c r="BQJ167" s="584"/>
      <c r="BQK167" s="584"/>
      <c r="BQL167" s="584"/>
      <c r="BQM167" s="584"/>
      <c r="BQN167" s="584"/>
      <c r="BQO167" s="584"/>
      <c r="BQP167" s="584"/>
      <c r="BQQ167" s="584"/>
      <c r="BQR167" s="584"/>
      <c r="BQS167" s="584"/>
      <c r="BQT167" s="584"/>
      <c r="BQU167" s="584"/>
      <c r="BQV167" s="584"/>
      <c r="BQW167" s="584"/>
      <c r="BQX167" s="584"/>
      <c r="BQY167" s="584"/>
      <c r="BQZ167" s="584"/>
      <c r="BRA167" s="584"/>
      <c r="BRB167" s="584"/>
      <c r="BRC167" s="584"/>
      <c r="BRD167" s="584"/>
      <c r="BRE167" s="584"/>
      <c r="BRF167" s="584"/>
      <c r="BRG167" s="584"/>
      <c r="BRH167" s="584"/>
      <c r="BRI167" s="584"/>
      <c r="BRJ167" s="584"/>
      <c r="BRK167" s="584"/>
      <c r="BRL167" s="584"/>
      <c r="BRM167" s="584"/>
      <c r="BRN167" s="584"/>
      <c r="BRO167" s="584"/>
      <c r="BRP167" s="584"/>
      <c r="BRQ167" s="584"/>
      <c r="BRR167" s="584"/>
      <c r="BRS167" s="584"/>
      <c r="BRT167" s="584"/>
      <c r="BRU167" s="584"/>
      <c r="BRV167" s="584"/>
      <c r="BRW167" s="584"/>
      <c r="BRX167" s="584"/>
      <c r="BRY167" s="584"/>
      <c r="BRZ167" s="584"/>
      <c r="BSA167" s="584"/>
      <c r="BSB167" s="584"/>
      <c r="BSC167" s="584"/>
      <c r="BSD167" s="584"/>
      <c r="BSE167" s="584"/>
      <c r="BSF167" s="584"/>
      <c r="BSG167" s="584"/>
      <c r="BSH167" s="584"/>
      <c r="BSI167" s="584"/>
      <c r="BSJ167" s="584"/>
      <c r="BSK167" s="584"/>
      <c r="BSL167" s="584"/>
      <c r="BSM167" s="584"/>
      <c r="BSN167" s="584"/>
      <c r="BSO167" s="584"/>
      <c r="BSP167" s="584"/>
      <c r="BSQ167" s="584"/>
      <c r="BSR167" s="584"/>
      <c r="BSS167" s="584"/>
      <c r="BST167" s="584"/>
      <c r="BSU167" s="584"/>
      <c r="BSV167" s="584"/>
      <c r="BSW167" s="584"/>
      <c r="BSX167" s="584"/>
      <c r="BSY167" s="584"/>
      <c r="BSZ167" s="584"/>
      <c r="BTA167" s="584"/>
      <c r="BTB167" s="584"/>
      <c r="BTC167" s="584"/>
      <c r="BTD167" s="584"/>
      <c r="BTE167" s="584"/>
      <c r="BTF167" s="584"/>
      <c r="BTG167" s="584"/>
      <c r="BTH167" s="584"/>
      <c r="BTI167" s="584"/>
      <c r="BTJ167" s="584"/>
      <c r="BTK167" s="584"/>
      <c r="BTL167" s="584"/>
      <c r="BTM167" s="584"/>
      <c r="BTN167" s="584"/>
      <c r="BTO167" s="584"/>
      <c r="BTP167" s="584"/>
      <c r="BTQ167" s="584"/>
      <c r="BTR167" s="584"/>
      <c r="BTS167" s="584"/>
      <c r="BTT167" s="584"/>
      <c r="BTU167" s="584"/>
      <c r="BTV167" s="584"/>
      <c r="BTW167" s="584"/>
      <c r="BTX167" s="584"/>
      <c r="BTY167" s="584"/>
      <c r="BTZ167" s="584"/>
      <c r="BUA167" s="584"/>
      <c r="BUB167" s="584"/>
      <c r="BUC167" s="584"/>
      <c r="BUD167" s="584"/>
      <c r="BUE167" s="584"/>
      <c r="BUF167" s="584"/>
      <c r="BUG167" s="584"/>
      <c r="BUH167" s="584"/>
      <c r="BUI167" s="584"/>
      <c r="BUJ167" s="584"/>
      <c r="BUK167" s="584"/>
      <c r="BUL167" s="584"/>
      <c r="BUM167" s="584"/>
      <c r="BUN167" s="584"/>
      <c r="BUO167" s="584"/>
      <c r="BUP167" s="584"/>
      <c r="BUQ167" s="584"/>
      <c r="BUR167" s="584"/>
      <c r="BUS167" s="584"/>
      <c r="BUT167" s="584"/>
      <c r="BUU167" s="584"/>
      <c r="BUV167" s="584"/>
      <c r="BUW167" s="584"/>
      <c r="BUX167" s="584"/>
      <c r="BUY167" s="584"/>
      <c r="BUZ167" s="584"/>
      <c r="BVA167" s="584"/>
      <c r="BVB167" s="584"/>
      <c r="BVC167" s="584"/>
      <c r="BVD167" s="584"/>
      <c r="BVE167" s="584"/>
      <c r="BVF167" s="584"/>
      <c r="BVG167" s="584"/>
      <c r="BVH167" s="584"/>
      <c r="BVI167" s="584"/>
      <c r="BVJ167" s="584"/>
      <c r="BVK167" s="584"/>
      <c r="BVL167" s="584"/>
      <c r="BVM167" s="584"/>
      <c r="BVN167" s="584"/>
      <c r="BVO167" s="584"/>
      <c r="BVP167" s="584"/>
      <c r="BVQ167" s="584"/>
      <c r="BVR167" s="584"/>
      <c r="BVS167" s="584"/>
      <c r="BVT167" s="584"/>
      <c r="BVU167" s="584"/>
      <c r="BVV167" s="584"/>
      <c r="BVW167" s="584"/>
      <c r="BVX167" s="584"/>
      <c r="BVY167" s="584"/>
      <c r="BVZ167" s="584"/>
      <c r="BWA167" s="584"/>
      <c r="BWB167" s="584"/>
      <c r="BWC167" s="584"/>
      <c r="BWD167" s="584"/>
      <c r="BWE167" s="584"/>
      <c r="BWF167" s="584"/>
      <c r="BWG167" s="584"/>
      <c r="BWH167" s="584"/>
      <c r="BWI167" s="584"/>
      <c r="BWJ167" s="584"/>
      <c r="BWK167" s="584"/>
      <c r="BWL167" s="584"/>
      <c r="BWM167" s="584"/>
      <c r="BWN167" s="584"/>
      <c r="BWO167" s="584"/>
      <c r="BWP167" s="584"/>
      <c r="BWQ167" s="584"/>
      <c r="BWR167" s="584"/>
      <c r="BWS167" s="584"/>
      <c r="BWT167" s="584"/>
      <c r="BWU167" s="584"/>
      <c r="BWV167" s="584"/>
      <c r="BWW167" s="584"/>
      <c r="BWX167" s="584"/>
      <c r="BWY167" s="584"/>
      <c r="BWZ167" s="584"/>
      <c r="BXA167" s="584"/>
      <c r="BXB167" s="584"/>
      <c r="BXC167" s="584"/>
      <c r="BXD167" s="584"/>
      <c r="BXE167" s="584"/>
      <c r="BXF167" s="584"/>
      <c r="BXG167" s="584"/>
      <c r="BXH167" s="584"/>
      <c r="BXI167" s="584"/>
      <c r="BXJ167" s="584"/>
      <c r="BXK167" s="584"/>
      <c r="BXL167" s="584"/>
      <c r="BXM167" s="584"/>
      <c r="BXN167" s="584"/>
      <c r="BXO167" s="584"/>
      <c r="BXP167" s="584"/>
      <c r="BXQ167" s="584"/>
      <c r="BXR167" s="584"/>
      <c r="BXS167" s="584"/>
      <c r="BXT167" s="584"/>
      <c r="BXU167" s="584"/>
      <c r="BXV167" s="584"/>
      <c r="BXW167" s="584"/>
      <c r="BXX167" s="584"/>
      <c r="BXY167" s="584"/>
      <c r="BXZ167" s="584"/>
      <c r="BYA167" s="584"/>
      <c r="BYB167" s="584"/>
      <c r="BYC167" s="584"/>
      <c r="BYD167" s="584"/>
      <c r="BYE167" s="584"/>
      <c r="BYF167" s="584"/>
      <c r="BYG167" s="584"/>
      <c r="BYH167" s="584"/>
      <c r="BYI167" s="584"/>
      <c r="BYJ167" s="584"/>
      <c r="BYK167" s="584"/>
      <c r="BYL167" s="584"/>
      <c r="BYM167" s="584"/>
      <c r="BYN167" s="584"/>
      <c r="BYO167" s="584"/>
      <c r="BYP167" s="584"/>
      <c r="BYQ167" s="584"/>
      <c r="BYR167" s="584"/>
      <c r="BYS167" s="584"/>
      <c r="BYT167" s="584"/>
      <c r="BYU167" s="584"/>
      <c r="BYV167" s="584"/>
      <c r="BYW167" s="584"/>
      <c r="BYX167" s="584"/>
      <c r="BYY167" s="584"/>
      <c r="BYZ167" s="584"/>
      <c r="BZA167" s="584"/>
      <c r="BZB167" s="584"/>
      <c r="BZC167" s="584"/>
      <c r="BZD167" s="584"/>
      <c r="BZE167" s="584"/>
      <c r="BZF167" s="584"/>
      <c r="BZG167" s="584"/>
      <c r="BZH167" s="584"/>
      <c r="BZI167" s="584"/>
      <c r="BZJ167" s="584"/>
      <c r="BZK167" s="584"/>
      <c r="BZL167" s="584"/>
      <c r="BZM167" s="584"/>
      <c r="BZN167" s="584"/>
      <c r="BZO167" s="584"/>
      <c r="BZP167" s="584"/>
      <c r="BZQ167" s="584"/>
      <c r="BZR167" s="584"/>
      <c r="BZS167" s="584"/>
      <c r="BZT167" s="584"/>
      <c r="BZU167" s="584"/>
      <c r="BZV167" s="584"/>
      <c r="BZW167" s="584"/>
      <c r="BZX167" s="584"/>
      <c r="BZY167" s="584"/>
      <c r="BZZ167" s="584"/>
      <c r="CAA167" s="584"/>
      <c r="CAB167" s="584"/>
      <c r="CAC167" s="584"/>
      <c r="CAD167" s="584"/>
      <c r="CAE167" s="584"/>
      <c r="CAF167" s="584"/>
      <c r="CAG167" s="584"/>
      <c r="CAH167" s="584"/>
      <c r="CAI167" s="584"/>
      <c r="CAJ167" s="584"/>
      <c r="CAK167" s="584"/>
      <c r="CAL167" s="584"/>
      <c r="CAM167" s="584"/>
      <c r="CAN167" s="584"/>
      <c r="CAO167" s="584"/>
      <c r="CAP167" s="584"/>
      <c r="CAQ167" s="584"/>
      <c r="CAR167" s="584"/>
      <c r="CAS167" s="584"/>
      <c r="CAT167" s="584"/>
      <c r="CAU167" s="584"/>
      <c r="CAV167" s="584"/>
      <c r="CAW167" s="584"/>
      <c r="CAX167" s="584"/>
      <c r="CAY167" s="584"/>
      <c r="CAZ167" s="584"/>
      <c r="CBA167" s="584"/>
      <c r="CBB167" s="584"/>
      <c r="CBC167" s="584"/>
      <c r="CBD167" s="584"/>
      <c r="CBE167" s="584"/>
      <c r="CBF167" s="584"/>
      <c r="CBG167" s="584"/>
      <c r="CBH167" s="584"/>
      <c r="CBI167" s="584"/>
      <c r="CBJ167" s="584"/>
      <c r="CBK167" s="584"/>
      <c r="CBL167" s="584"/>
      <c r="CBM167" s="584"/>
      <c r="CBN167" s="584"/>
      <c r="CBO167" s="584"/>
      <c r="CBP167" s="584"/>
      <c r="CBQ167" s="584"/>
      <c r="CBR167" s="584"/>
      <c r="CBS167" s="584"/>
      <c r="CBT167" s="584"/>
      <c r="CBU167" s="584"/>
      <c r="CBV167" s="584"/>
      <c r="CBW167" s="584"/>
      <c r="CBX167" s="584"/>
      <c r="CBY167" s="584"/>
      <c r="CBZ167" s="584"/>
      <c r="CCA167" s="584"/>
      <c r="CCB167" s="584"/>
      <c r="CCC167" s="584"/>
      <c r="CCD167" s="584"/>
      <c r="CCE167" s="584"/>
      <c r="CCF167" s="584"/>
      <c r="CCG167" s="584"/>
      <c r="CCH167" s="584"/>
      <c r="CCI167" s="584"/>
      <c r="CCJ167" s="584"/>
      <c r="CCK167" s="584"/>
      <c r="CCL167" s="584"/>
      <c r="CCM167" s="584"/>
      <c r="CCN167" s="584"/>
      <c r="CCO167" s="584"/>
      <c r="CCP167" s="584"/>
      <c r="CCQ167" s="584"/>
      <c r="CCR167" s="584"/>
      <c r="CCS167" s="584"/>
      <c r="CCT167" s="584"/>
      <c r="CCU167" s="584"/>
      <c r="CCV167" s="584"/>
      <c r="CCW167" s="584"/>
      <c r="CCX167" s="584"/>
      <c r="CCY167" s="584"/>
      <c r="CCZ167" s="584"/>
      <c r="CDA167" s="584"/>
      <c r="CDB167" s="584"/>
      <c r="CDC167" s="584"/>
      <c r="CDD167" s="584"/>
      <c r="CDE167" s="584"/>
      <c r="CDF167" s="584"/>
      <c r="CDG167" s="584"/>
      <c r="CDH167" s="584"/>
      <c r="CDI167" s="584"/>
      <c r="CDJ167" s="584"/>
      <c r="CDK167" s="584"/>
      <c r="CDL167" s="584"/>
      <c r="CDM167" s="584"/>
      <c r="CDN167" s="584"/>
      <c r="CDO167" s="584"/>
      <c r="CDP167" s="584"/>
      <c r="CDQ167" s="584"/>
      <c r="CDR167" s="584"/>
      <c r="CDS167" s="584"/>
      <c r="CDT167" s="584"/>
      <c r="CDU167" s="584"/>
      <c r="CDV167" s="584"/>
      <c r="CDW167" s="584"/>
      <c r="CDX167" s="584"/>
      <c r="CDY167" s="584"/>
      <c r="CDZ167" s="584"/>
      <c r="CEA167" s="584"/>
      <c r="CEB167" s="584"/>
      <c r="CEC167" s="584"/>
      <c r="CED167" s="584"/>
      <c r="CEE167" s="584"/>
      <c r="CEF167" s="584"/>
      <c r="CEG167" s="584"/>
      <c r="CEH167" s="584"/>
      <c r="CEI167" s="584"/>
      <c r="CEJ167" s="584"/>
      <c r="CEK167" s="584"/>
      <c r="CEL167" s="584"/>
      <c r="CEM167" s="584"/>
      <c r="CEN167" s="584"/>
      <c r="CEO167" s="584"/>
      <c r="CEP167" s="584"/>
      <c r="CEQ167" s="584"/>
      <c r="CER167" s="584"/>
      <c r="CES167" s="584"/>
      <c r="CET167" s="584"/>
      <c r="CEU167" s="584"/>
      <c r="CEV167" s="584"/>
      <c r="CEW167" s="584"/>
      <c r="CEX167" s="584"/>
      <c r="CEY167" s="584"/>
      <c r="CEZ167" s="584"/>
      <c r="CFA167" s="584"/>
      <c r="CFB167" s="584"/>
      <c r="CFC167" s="584"/>
      <c r="CFD167" s="584"/>
      <c r="CFE167" s="584"/>
      <c r="CFF167" s="584"/>
      <c r="CFG167" s="584"/>
      <c r="CFH167" s="584"/>
      <c r="CFI167" s="584"/>
      <c r="CFJ167" s="584"/>
      <c r="CFK167" s="584"/>
      <c r="CFL167" s="584"/>
      <c r="CFM167" s="584"/>
      <c r="CFN167" s="584"/>
      <c r="CFO167" s="584"/>
      <c r="CFP167" s="584"/>
      <c r="CFQ167" s="584"/>
      <c r="CFR167" s="584"/>
      <c r="CFS167" s="584"/>
      <c r="CFT167" s="584"/>
      <c r="CFU167" s="584"/>
      <c r="CFV167" s="584"/>
      <c r="CFW167" s="584"/>
      <c r="CFX167" s="584"/>
      <c r="CFY167" s="584"/>
      <c r="CFZ167" s="584"/>
      <c r="CGA167" s="584"/>
      <c r="CGB167" s="584"/>
      <c r="CGC167" s="584"/>
      <c r="CGD167" s="584"/>
      <c r="CGE167" s="584"/>
      <c r="CGF167" s="584"/>
      <c r="CGG167" s="584"/>
      <c r="CGH167" s="584"/>
      <c r="CGI167" s="584"/>
      <c r="CGJ167" s="584"/>
      <c r="CGK167" s="584"/>
      <c r="CGL167" s="584"/>
      <c r="CGM167" s="584"/>
      <c r="CGN167" s="584"/>
      <c r="CGO167" s="584"/>
      <c r="CGP167" s="584"/>
      <c r="CGQ167" s="584"/>
      <c r="CGR167" s="584"/>
      <c r="CGS167" s="584"/>
      <c r="CGT167" s="584"/>
      <c r="CGU167" s="584"/>
      <c r="CGV167" s="584"/>
      <c r="CGW167" s="584"/>
      <c r="CGX167" s="584"/>
      <c r="CGY167" s="584"/>
      <c r="CGZ167" s="584"/>
      <c r="CHA167" s="584"/>
      <c r="CHB167" s="584"/>
      <c r="CHC167" s="584"/>
      <c r="CHD167" s="584"/>
      <c r="CHE167" s="584"/>
      <c r="CHF167" s="584"/>
      <c r="CHG167" s="584"/>
      <c r="CHH167" s="584"/>
      <c r="CHI167" s="584"/>
      <c r="CHJ167" s="584"/>
      <c r="CHK167" s="584"/>
      <c r="CHL167" s="584"/>
      <c r="CHM167" s="584"/>
      <c r="CHN167" s="584"/>
      <c r="CHO167" s="584"/>
      <c r="CHP167" s="584"/>
      <c r="CHQ167" s="584"/>
      <c r="CHR167" s="584"/>
      <c r="CHS167" s="584"/>
      <c r="CHT167" s="584"/>
      <c r="CHU167" s="584"/>
      <c r="CHV167" s="584"/>
      <c r="CHW167" s="584"/>
      <c r="CHX167" s="584"/>
      <c r="CHY167" s="584"/>
      <c r="CHZ167" s="584"/>
      <c r="CIA167" s="584"/>
      <c r="CIB167" s="584"/>
      <c r="CIC167" s="584"/>
      <c r="CID167" s="584"/>
      <c r="CIE167" s="584"/>
      <c r="CIF167" s="584"/>
      <c r="CIG167" s="584"/>
      <c r="CIH167" s="584"/>
      <c r="CII167" s="584"/>
      <c r="CIJ167" s="584"/>
      <c r="CIK167" s="584"/>
      <c r="CIL167" s="584"/>
      <c r="CIM167" s="584"/>
      <c r="CIN167" s="584"/>
      <c r="CIO167" s="584"/>
      <c r="CIP167" s="584"/>
      <c r="CIQ167" s="584"/>
      <c r="CIR167" s="584"/>
      <c r="CIS167" s="584"/>
      <c r="CIT167" s="584"/>
      <c r="CIU167" s="584"/>
      <c r="CIV167" s="584"/>
      <c r="CIW167" s="584"/>
      <c r="CIX167" s="584"/>
      <c r="CIY167" s="584"/>
      <c r="CIZ167" s="584"/>
      <c r="CJA167" s="584"/>
      <c r="CJB167" s="584"/>
      <c r="CJC167" s="584"/>
      <c r="CJD167" s="584"/>
      <c r="CJE167" s="584"/>
      <c r="CJF167" s="584"/>
      <c r="CJG167" s="584"/>
      <c r="CJH167" s="584"/>
      <c r="CJI167" s="584"/>
      <c r="CJJ167" s="584"/>
      <c r="CJK167" s="584"/>
      <c r="CJL167" s="584"/>
      <c r="CJM167" s="584"/>
      <c r="CJN167" s="584"/>
      <c r="CJO167" s="584"/>
      <c r="CJP167" s="584"/>
      <c r="CJQ167" s="584"/>
      <c r="CJR167" s="584"/>
      <c r="CJS167" s="584"/>
      <c r="CJT167" s="584"/>
      <c r="CJU167" s="584"/>
      <c r="CJV167" s="584"/>
      <c r="CJW167" s="584"/>
      <c r="CJX167" s="584"/>
      <c r="CJY167" s="584"/>
      <c r="CJZ167" s="584"/>
      <c r="CKA167" s="584"/>
      <c r="CKB167" s="584"/>
      <c r="CKC167" s="584"/>
      <c r="CKD167" s="584"/>
      <c r="CKE167" s="584"/>
      <c r="CKF167" s="584"/>
      <c r="CKG167" s="584"/>
      <c r="CKH167" s="584"/>
      <c r="CKI167" s="584"/>
      <c r="CKJ167" s="584"/>
      <c r="CKK167" s="584"/>
      <c r="CKL167" s="584"/>
      <c r="CKM167" s="584"/>
      <c r="CKN167" s="584"/>
      <c r="CKO167" s="584"/>
      <c r="CKP167" s="584"/>
      <c r="CKQ167" s="584"/>
      <c r="CKR167" s="584"/>
      <c r="CKS167" s="584"/>
      <c r="CKT167" s="584"/>
      <c r="CKU167" s="584"/>
      <c r="CKV167" s="584"/>
      <c r="CKW167" s="584"/>
      <c r="CKX167" s="584"/>
      <c r="CKY167" s="584"/>
      <c r="CKZ167" s="584"/>
      <c r="CLA167" s="584"/>
      <c r="CLB167" s="584"/>
      <c r="CLC167" s="584"/>
      <c r="CLD167" s="584"/>
      <c r="CLE167" s="584"/>
      <c r="CLF167" s="584"/>
      <c r="CLG167" s="584"/>
      <c r="CLH167" s="584"/>
      <c r="CLI167" s="584"/>
      <c r="CLJ167" s="584"/>
      <c r="CLK167" s="584"/>
      <c r="CLL167" s="584"/>
      <c r="CLM167" s="584"/>
      <c r="CLN167" s="584"/>
      <c r="CLO167" s="584"/>
      <c r="CLP167" s="584"/>
      <c r="CLQ167" s="584"/>
      <c r="CLR167" s="584"/>
      <c r="CLS167" s="584"/>
      <c r="CLT167" s="584"/>
      <c r="CLU167" s="584"/>
      <c r="CLV167" s="584"/>
      <c r="CLW167" s="584"/>
      <c r="CLX167" s="584"/>
      <c r="CLY167" s="584"/>
      <c r="CLZ167" s="584"/>
      <c r="CMA167" s="584"/>
      <c r="CMB167" s="584"/>
      <c r="CMC167" s="584"/>
      <c r="CMD167" s="584"/>
      <c r="CME167" s="584"/>
      <c r="CMF167" s="584"/>
      <c r="CMG167" s="584"/>
      <c r="CMH167" s="584"/>
      <c r="CMI167" s="584"/>
      <c r="CMJ167" s="584"/>
      <c r="CMK167" s="584"/>
      <c r="CML167" s="584"/>
      <c r="CMM167" s="584"/>
      <c r="CMN167" s="584"/>
      <c r="CMO167" s="584"/>
      <c r="CMP167" s="584"/>
      <c r="CMQ167" s="584"/>
      <c r="CMR167" s="584"/>
      <c r="CMS167" s="584"/>
      <c r="CMT167" s="584"/>
      <c r="CMU167" s="584"/>
      <c r="CMV167" s="584"/>
      <c r="CMW167" s="584"/>
      <c r="CMX167" s="584"/>
      <c r="CMY167" s="584"/>
      <c r="CMZ167" s="584"/>
      <c r="CNA167" s="584"/>
      <c r="CNB167" s="584"/>
      <c r="CNC167" s="584"/>
      <c r="CND167" s="584"/>
      <c r="CNE167" s="584"/>
      <c r="CNF167" s="584"/>
      <c r="CNG167" s="584"/>
      <c r="CNH167" s="584"/>
      <c r="CNI167" s="584"/>
      <c r="CNJ167" s="584"/>
      <c r="CNK167" s="584"/>
      <c r="CNL167" s="584"/>
      <c r="CNM167" s="584"/>
      <c r="CNN167" s="584"/>
      <c r="CNO167" s="584"/>
      <c r="CNP167" s="584"/>
      <c r="CNQ167" s="584"/>
      <c r="CNR167" s="584"/>
      <c r="CNS167" s="584"/>
      <c r="CNT167" s="584"/>
      <c r="CNU167" s="584"/>
      <c r="CNV167" s="584"/>
      <c r="CNW167" s="584"/>
      <c r="CNX167" s="584"/>
      <c r="CNY167" s="584"/>
      <c r="CNZ167" s="584"/>
      <c r="COA167" s="584"/>
      <c r="COB167" s="584"/>
      <c r="COC167" s="584"/>
      <c r="COD167" s="584"/>
      <c r="COE167" s="584"/>
      <c r="COF167" s="584"/>
      <c r="COG167" s="584"/>
      <c r="COH167" s="584"/>
      <c r="COI167" s="584"/>
      <c r="COJ167" s="584"/>
      <c r="COK167" s="584"/>
      <c r="COL167" s="584"/>
      <c r="COM167" s="584"/>
      <c r="CON167" s="584"/>
      <c r="COO167" s="584"/>
      <c r="COP167" s="584"/>
      <c r="COQ167" s="584"/>
      <c r="COR167" s="584"/>
      <c r="COS167" s="584"/>
      <c r="COT167" s="584"/>
      <c r="COU167" s="584"/>
      <c r="COV167" s="584"/>
      <c r="COW167" s="584"/>
      <c r="COX167" s="584"/>
      <c r="COY167" s="584"/>
      <c r="COZ167" s="584"/>
      <c r="CPA167" s="584"/>
      <c r="CPB167" s="584"/>
      <c r="CPC167" s="584"/>
      <c r="CPD167" s="584"/>
      <c r="CPE167" s="584"/>
      <c r="CPF167" s="584"/>
      <c r="CPG167" s="584"/>
      <c r="CPH167" s="584"/>
      <c r="CPI167" s="584"/>
      <c r="CPJ167" s="584"/>
      <c r="CPK167" s="584"/>
      <c r="CPL167" s="584"/>
      <c r="CPM167" s="584"/>
      <c r="CPN167" s="584"/>
      <c r="CPO167" s="584"/>
      <c r="CPP167" s="584"/>
      <c r="CPQ167" s="584"/>
      <c r="CPR167" s="584"/>
      <c r="CPS167" s="584"/>
      <c r="CPT167" s="584"/>
      <c r="CPU167" s="584"/>
      <c r="CPV167" s="584"/>
      <c r="CPW167" s="584"/>
      <c r="CPX167" s="584"/>
      <c r="CPY167" s="584"/>
      <c r="CPZ167" s="584"/>
      <c r="CQA167" s="584"/>
      <c r="CQB167" s="584"/>
      <c r="CQC167" s="584"/>
      <c r="CQD167" s="584"/>
      <c r="CQE167" s="584"/>
      <c r="CQF167" s="584"/>
      <c r="CQG167" s="584"/>
      <c r="CQH167" s="584"/>
      <c r="CQI167" s="584"/>
      <c r="CQJ167" s="584"/>
      <c r="CQK167" s="584"/>
      <c r="CQL167" s="584"/>
      <c r="CQM167" s="584"/>
      <c r="CQN167" s="584"/>
      <c r="CQO167" s="584"/>
      <c r="CQP167" s="584"/>
      <c r="CQQ167" s="584"/>
      <c r="CQR167" s="584"/>
      <c r="CQS167" s="584"/>
      <c r="CQT167" s="584"/>
      <c r="CQU167" s="584"/>
      <c r="CQV167" s="584"/>
      <c r="CQW167" s="584"/>
      <c r="CQX167" s="584"/>
      <c r="CQY167" s="584"/>
      <c r="CQZ167" s="584"/>
      <c r="CRA167" s="584"/>
      <c r="CRB167" s="584"/>
      <c r="CRC167" s="584"/>
      <c r="CRD167" s="584"/>
      <c r="CRE167" s="584"/>
      <c r="CRF167" s="584"/>
      <c r="CRG167" s="584"/>
      <c r="CRH167" s="584"/>
      <c r="CRI167" s="584"/>
      <c r="CRJ167" s="584"/>
      <c r="CRK167" s="584"/>
      <c r="CRL167" s="584"/>
      <c r="CRM167" s="584"/>
      <c r="CRN167" s="584"/>
      <c r="CRO167" s="584"/>
      <c r="CRP167" s="584"/>
      <c r="CRQ167" s="584"/>
      <c r="CRR167" s="584"/>
      <c r="CRS167" s="584"/>
      <c r="CRT167" s="584"/>
      <c r="CRU167" s="584"/>
      <c r="CRV167" s="584"/>
      <c r="CRW167" s="584"/>
      <c r="CRX167" s="584"/>
      <c r="CRY167" s="584"/>
      <c r="CRZ167" s="584"/>
      <c r="CSA167" s="584"/>
      <c r="CSB167" s="584"/>
      <c r="CSC167" s="584"/>
      <c r="CSD167" s="584"/>
      <c r="CSE167" s="584"/>
      <c r="CSF167" s="584"/>
      <c r="CSG167" s="584"/>
      <c r="CSH167" s="584"/>
      <c r="CSI167" s="584"/>
      <c r="CSJ167" s="584"/>
      <c r="CSK167" s="584"/>
      <c r="CSL167" s="584"/>
      <c r="CSM167" s="584"/>
      <c r="CSN167" s="584"/>
      <c r="CSO167" s="584"/>
      <c r="CSP167" s="584"/>
      <c r="CSQ167" s="584"/>
      <c r="CSR167" s="584"/>
      <c r="CSS167" s="584"/>
      <c r="CST167" s="584"/>
      <c r="CSU167" s="584"/>
      <c r="CSV167" s="584"/>
      <c r="CSW167" s="584"/>
      <c r="CSX167" s="584"/>
      <c r="CSY167" s="584"/>
      <c r="CSZ167" s="584"/>
      <c r="CTA167" s="584"/>
      <c r="CTB167" s="584"/>
      <c r="CTC167" s="584"/>
      <c r="CTD167" s="584"/>
      <c r="CTE167" s="584"/>
      <c r="CTF167" s="584"/>
      <c r="CTG167" s="584"/>
      <c r="CTH167" s="584"/>
      <c r="CTI167" s="584"/>
      <c r="CTJ167" s="584"/>
      <c r="CTK167" s="584"/>
      <c r="CTL167" s="584"/>
      <c r="CTM167" s="584"/>
      <c r="CTN167" s="584"/>
      <c r="CTO167" s="584"/>
      <c r="CTP167" s="584"/>
      <c r="CTQ167" s="584"/>
      <c r="CTR167" s="584"/>
      <c r="CTS167" s="584"/>
      <c r="CTT167" s="584"/>
      <c r="CTU167" s="584"/>
      <c r="CTV167" s="584"/>
      <c r="CTW167" s="584"/>
      <c r="CTX167" s="584"/>
      <c r="CTY167" s="584"/>
      <c r="CTZ167" s="584"/>
      <c r="CUA167" s="584"/>
      <c r="CUB167" s="584"/>
      <c r="CUC167" s="584"/>
      <c r="CUD167" s="584"/>
      <c r="CUE167" s="584"/>
      <c r="CUF167" s="584"/>
      <c r="CUG167" s="584"/>
      <c r="CUH167" s="584"/>
      <c r="CUI167" s="584"/>
      <c r="CUJ167" s="584"/>
      <c r="CUK167" s="584"/>
      <c r="CUL167" s="584"/>
      <c r="CUM167" s="584"/>
      <c r="CUN167" s="584"/>
      <c r="CUO167" s="584"/>
      <c r="CUP167" s="584"/>
      <c r="CUQ167" s="584"/>
      <c r="CUR167" s="584"/>
      <c r="CUS167" s="584"/>
      <c r="CUT167" s="584"/>
      <c r="CUU167" s="584"/>
      <c r="CUV167" s="584"/>
      <c r="CUW167" s="584"/>
      <c r="CUX167" s="584"/>
      <c r="CUY167" s="584"/>
      <c r="CUZ167" s="584"/>
      <c r="CVA167" s="584"/>
      <c r="CVB167" s="584"/>
      <c r="CVC167" s="584"/>
      <c r="CVD167" s="584"/>
      <c r="CVE167" s="584"/>
      <c r="CVF167" s="584"/>
      <c r="CVG167" s="584"/>
      <c r="CVH167" s="584"/>
      <c r="CVI167" s="584"/>
      <c r="CVJ167" s="584"/>
      <c r="CVK167" s="584"/>
      <c r="CVL167" s="584"/>
      <c r="CVM167" s="584"/>
      <c r="CVN167" s="584"/>
      <c r="CVO167" s="584"/>
      <c r="CVP167" s="584"/>
      <c r="CVQ167" s="584"/>
      <c r="CVR167" s="584"/>
      <c r="CVS167" s="584"/>
      <c r="CVT167" s="584"/>
      <c r="CVU167" s="584"/>
      <c r="CVV167" s="584"/>
      <c r="CVW167" s="584"/>
      <c r="CVX167" s="584"/>
      <c r="CVY167" s="584"/>
      <c r="CVZ167" s="584"/>
      <c r="CWA167" s="584"/>
      <c r="CWB167" s="584"/>
      <c r="CWC167" s="584"/>
      <c r="CWD167" s="584"/>
      <c r="CWE167" s="584"/>
      <c r="CWF167" s="584"/>
      <c r="CWG167" s="584"/>
      <c r="CWH167" s="584"/>
      <c r="CWI167" s="584"/>
      <c r="CWJ167" s="584"/>
      <c r="CWK167" s="584"/>
      <c r="CWL167" s="584"/>
      <c r="CWM167" s="584"/>
      <c r="CWN167" s="584"/>
      <c r="CWO167" s="584"/>
      <c r="CWP167" s="584"/>
      <c r="CWQ167" s="584"/>
      <c r="CWR167" s="584"/>
      <c r="CWS167" s="584"/>
      <c r="CWT167" s="584"/>
      <c r="CWU167" s="584"/>
      <c r="CWV167" s="584"/>
      <c r="CWW167" s="584"/>
      <c r="CWX167" s="584"/>
      <c r="CWY167" s="584"/>
      <c r="CWZ167" s="584"/>
      <c r="CXA167" s="584"/>
      <c r="CXB167" s="584"/>
      <c r="CXC167" s="584"/>
      <c r="CXD167" s="584"/>
      <c r="CXE167" s="584"/>
      <c r="CXF167" s="584"/>
      <c r="CXG167" s="584"/>
      <c r="CXH167" s="584"/>
      <c r="CXI167" s="584"/>
      <c r="CXJ167" s="584"/>
      <c r="CXK167" s="584"/>
      <c r="CXL167" s="584"/>
      <c r="CXM167" s="584"/>
      <c r="CXN167" s="584"/>
      <c r="CXO167" s="584"/>
      <c r="CXP167" s="584"/>
      <c r="CXQ167" s="584"/>
      <c r="CXR167" s="584"/>
      <c r="CXS167" s="584"/>
      <c r="CXT167" s="584"/>
      <c r="CXU167" s="584"/>
      <c r="CXV167" s="584"/>
      <c r="CXW167" s="584"/>
      <c r="CXX167" s="584"/>
      <c r="CXY167" s="584"/>
      <c r="CXZ167" s="584"/>
      <c r="CYA167" s="584"/>
      <c r="CYB167" s="584"/>
      <c r="CYC167" s="584"/>
      <c r="CYD167" s="584"/>
      <c r="CYE167" s="584"/>
      <c r="CYF167" s="584"/>
      <c r="CYG167" s="584"/>
      <c r="CYH167" s="584"/>
      <c r="CYI167" s="584"/>
      <c r="CYJ167" s="584"/>
      <c r="CYK167" s="584"/>
      <c r="CYL167" s="584"/>
      <c r="CYM167" s="584"/>
      <c r="CYN167" s="584"/>
      <c r="CYO167" s="584"/>
      <c r="CYP167" s="584"/>
      <c r="CYQ167" s="584"/>
      <c r="CYR167" s="584"/>
      <c r="CYS167" s="584"/>
      <c r="CYT167" s="584"/>
      <c r="CYU167" s="584"/>
      <c r="CYV167" s="584"/>
      <c r="CYW167" s="584"/>
      <c r="CYX167" s="584"/>
      <c r="CYY167" s="584"/>
      <c r="CYZ167" s="584"/>
      <c r="CZA167" s="584"/>
      <c r="CZB167" s="584"/>
      <c r="CZC167" s="584"/>
      <c r="CZD167" s="584"/>
      <c r="CZE167" s="584"/>
      <c r="CZF167" s="584"/>
      <c r="CZG167" s="584"/>
      <c r="CZH167" s="584"/>
      <c r="CZI167" s="584"/>
      <c r="CZJ167" s="584"/>
      <c r="CZK167" s="584"/>
      <c r="CZL167" s="584"/>
      <c r="CZM167" s="584"/>
      <c r="CZN167" s="584"/>
      <c r="CZO167" s="584"/>
      <c r="CZP167" s="584"/>
      <c r="CZQ167" s="584"/>
      <c r="CZR167" s="584"/>
      <c r="CZS167" s="584"/>
      <c r="CZT167" s="584"/>
      <c r="CZU167" s="584"/>
      <c r="CZV167" s="584"/>
      <c r="CZW167" s="584"/>
      <c r="CZX167" s="584"/>
      <c r="CZY167" s="584"/>
      <c r="CZZ167" s="584"/>
      <c r="DAA167" s="584"/>
      <c r="DAB167" s="584"/>
      <c r="DAC167" s="584"/>
      <c r="DAD167" s="584"/>
      <c r="DAE167" s="584"/>
      <c r="DAF167" s="584"/>
      <c r="DAG167" s="584"/>
      <c r="DAH167" s="584"/>
      <c r="DAI167" s="584"/>
      <c r="DAJ167" s="584"/>
      <c r="DAK167" s="584"/>
      <c r="DAL167" s="584"/>
      <c r="DAM167" s="584"/>
      <c r="DAN167" s="584"/>
      <c r="DAO167" s="584"/>
      <c r="DAP167" s="584"/>
      <c r="DAQ167" s="584"/>
      <c r="DAR167" s="584"/>
      <c r="DAS167" s="584"/>
      <c r="DAT167" s="584"/>
      <c r="DAU167" s="584"/>
      <c r="DAV167" s="584"/>
      <c r="DAW167" s="584"/>
      <c r="DAX167" s="584"/>
      <c r="DAY167" s="584"/>
      <c r="DAZ167" s="584"/>
      <c r="DBA167" s="584"/>
      <c r="DBB167" s="584"/>
      <c r="DBC167" s="584"/>
      <c r="DBD167" s="584"/>
      <c r="DBE167" s="584"/>
      <c r="DBF167" s="584"/>
      <c r="DBG167" s="584"/>
      <c r="DBH167" s="584"/>
      <c r="DBI167" s="584"/>
      <c r="DBJ167" s="584"/>
      <c r="DBK167" s="584"/>
      <c r="DBL167" s="584"/>
      <c r="DBM167" s="584"/>
      <c r="DBN167" s="584"/>
      <c r="DBO167" s="584"/>
      <c r="DBP167" s="584"/>
      <c r="DBQ167" s="584"/>
      <c r="DBR167" s="584"/>
      <c r="DBS167" s="584"/>
      <c r="DBT167" s="584"/>
      <c r="DBU167" s="584"/>
      <c r="DBV167" s="584"/>
      <c r="DBW167" s="584"/>
      <c r="DBX167" s="584"/>
      <c r="DBY167" s="584"/>
      <c r="DBZ167" s="584"/>
      <c r="DCA167" s="584"/>
      <c r="DCB167" s="584"/>
      <c r="DCC167" s="584"/>
      <c r="DCD167" s="584"/>
      <c r="DCE167" s="584"/>
      <c r="DCF167" s="584"/>
      <c r="DCG167" s="584"/>
      <c r="DCH167" s="584"/>
      <c r="DCI167" s="584"/>
      <c r="DCJ167" s="584"/>
      <c r="DCK167" s="584"/>
      <c r="DCL167" s="584"/>
      <c r="DCM167" s="584"/>
      <c r="DCN167" s="584"/>
      <c r="DCO167" s="584"/>
      <c r="DCP167" s="584"/>
      <c r="DCQ167" s="584"/>
      <c r="DCR167" s="584"/>
      <c r="DCS167" s="584"/>
      <c r="DCT167" s="584"/>
      <c r="DCU167" s="584"/>
      <c r="DCV167" s="584"/>
      <c r="DCW167" s="584"/>
      <c r="DCX167" s="584"/>
      <c r="DCY167" s="584"/>
      <c r="DCZ167" s="584"/>
      <c r="DDA167" s="584"/>
      <c r="DDB167" s="584"/>
      <c r="DDC167" s="584"/>
      <c r="DDD167" s="584"/>
      <c r="DDE167" s="584"/>
      <c r="DDF167" s="584"/>
      <c r="DDG167" s="584"/>
      <c r="DDH167" s="584"/>
      <c r="DDI167" s="584"/>
      <c r="DDJ167" s="584"/>
      <c r="DDK167" s="584"/>
      <c r="DDL167" s="584"/>
      <c r="DDM167" s="584"/>
      <c r="DDN167" s="584"/>
      <c r="DDO167" s="584"/>
      <c r="DDP167" s="584"/>
      <c r="DDQ167" s="584"/>
      <c r="DDR167" s="584"/>
      <c r="DDS167" s="584"/>
      <c r="DDT167" s="584"/>
      <c r="DDU167" s="584"/>
      <c r="DDV167" s="584"/>
      <c r="DDW167" s="584"/>
      <c r="DDX167" s="584"/>
      <c r="DDY167" s="584"/>
      <c r="DDZ167" s="584"/>
      <c r="DEA167" s="584"/>
      <c r="DEB167" s="584"/>
      <c r="DEC167" s="584"/>
      <c r="DED167" s="584"/>
      <c r="DEE167" s="584"/>
      <c r="DEF167" s="584"/>
      <c r="DEG167" s="584"/>
      <c r="DEH167" s="584"/>
      <c r="DEI167" s="584"/>
      <c r="DEJ167" s="584"/>
      <c r="DEK167" s="584"/>
      <c r="DEL167" s="584"/>
      <c r="DEM167" s="584"/>
      <c r="DEN167" s="584"/>
      <c r="DEO167" s="584"/>
      <c r="DEP167" s="584"/>
      <c r="DEQ167" s="584"/>
      <c r="DER167" s="584"/>
      <c r="DES167" s="584"/>
      <c r="DET167" s="584"/>
      <c r="DEU167" s="584"/>
      <c r="DEV167" s="584"/>
      <c r="DEW167" s="584"/>
      <c r="DEX167" s="584"/>
      <c r="DEY167" s="584"/>
      <c r="DEZ167" s="584"/>
      <c r="DFA167" s="584"/>
      <c r="DFB167" s="584"/>
      <c r="DFC167" s="584"/>
      <c r="DFD167" s="584"/>
      <c r="DFE167" s="584"/>
      <c r="DFF167" s="584"/>
      <c r="DFG167" s="584"/>
      <c r="DFH167" s="584"/>
      <c r="DFI167" s="584"/>
      <c r="DFJ167" s="584"/>
      <c r="DFK167" s="584"/>
      <c r="DFL167" s="584"/>
      <c r="DFM167" s="584"/>
      <c r="DFN167" s="584"/>
      <c r="DFO167" s="584"/>
      <c r="DFP167" s="584"/>
      <c r="DFQ167" s="584"/>
      <c r="DFR167" s="584"/>
      <c r="DFS167" s="584"/>
      <c r="DFT167" s="584"/>
      <c r="DFU167" s="584"/>
      <c r="DFV167" s="584"/>
      <c r="DFW167" s="584"/>
      <c r="DFX167" s="584"/>
      <c r="DFY167" s="584"/>
      <c r="DFZ167" s="584"/>
      <c r="DGA167" s="584"/>
      <c r="DGB167" s="584"/>
      <c r="DGC167" s="584"/>
      <c r="DGD167" s="584"/>
      <c r="DGE167" s="584"/>
      <c r="DGF167" s="584"/>
      <c r="DGG167" s="584"/>
      <c r="DGH167" s="584"/>
      <c r="DGI167" s="584"/>
      <c r="DGJ167" s="584"/>
      <c r="DGK167" s="584"/>
      <c r="DGL167" s="584"/>
      <c r="DGM167" s="584"/>
      <c r="DGN167" s="584"/>
      <c r="DGO167" s="584"/>
      <c r="DGP167" s="584"/>
      <c r="DGQ167" s="584"/>
      <c r="DGR167" s="584"/>
      <c r="DGS167" s="584"/>
      <c r="DGT167" s="584"/>
      <c r="DGU167" s="584"/>
      <c r="DGV167" s="584"/>
      <c r="DGW167" s="584"/>
      <c r="DGX167" s="584"/>
      <c r="DGY167" s="584"/>
      <c r="DGZ167" s="584"/>
      <c r="DHA167" s="584"/>
      <c r="DHB167" s="584"/>
      <c r="DHC167" s="584"/>
      <c r="DHD167" s="584"/>
      <c r="DHE167" s="584"/>
      <c r="DHF167" s="584"/>
      <c r="DHG167" s="584"/>
      <c r="DHH167" s="584"/>
      <c r="DHI167" s="584"/>
      <c r="DHJ167" s="584"/>
      <c r="DHK167" s="584"/>
      <c r="DHL167" s="584"/>
      <c r="DHM167" s="584"/>
      <c r="DHN167" s="584"/>
      <c r="DHO167" s="584"/>
      <c r="DHP167" s="584"/>
      <c r="DHQ167" s="584"/>
      <c r="DHR167" s="584"/>
      <c r="DHS167" s="584"/>
      <c r="DHT167" s="584"/>
      <c r="DHU167" s="584"/>
      <c r="DHV167" s="584"/>
      <c r="DHW167" s="584"/>
      <c r="DHX167" s="584"/>
      <c r="DHY167" s="584"/>
      <c r="DHZ167" s="584"/>
      <c r="DIA167" s="584"/>
      <c r="DIB167" s="584"/>
      <c r="DIC167" s="584"/>
      <c r="DID167" s="584"/>
      <c r="DIE167" s="584"/>
      <c r="DIF167" s="584"/>
      <c r="DIG167" s="584"/>
      <c r="DIH167" s="584"/>
      <c r="DII167" s="584"/>
      <c r="DIJ167" s="584"/>
      <c r="DIK167" s="584"/>
      <c r="DIL167" s="584"/>
      <c r="DIM167" s="584"/>
      <c r="DIN167" s="584"/>
      <c r="DIO167" s="584"/>
      <c r="DIP167" s="584"/>
      <c r="DIQ167" s="584"/>
      <c r="DIR167" s="584"/>
      <c r="DIS167" s="584"/>
      <c r="DIT167" s="584"/>
      <c r="DIU167" s="584"/>
      <c r="DIV167" s="584"/>
      <c r="DIW167" s="584"/>
      <c r="DIX167" s="584"/>
      <c r="DIY167" s="584"/>
      <c r="DIZ167" s="584"/>
      <c r="DJA167" s="584"/>
      <c r="DJB167" s="584"/>
      <c r="DJC167" s="584"/>
      <c r="DJD167" s="584"/>
      <c r="DJE167" s="584"/>
      <c r="DJF167" s="584"/>
      <c r="DJG167" s="584"/>
      <c r="DJH167" s="584"/>
      <c r="DJI167" s="584"/>
      <c r="DJJ167" s="584"/>
      <c r="DJK167" s="584"/>
      <c r="DJL167" s="584"/>
      <c r="DJM167" s="584"/>
      <c r="DJN167" s="584"/>
      <c r="DJO167" s="584"/>
      <c r="DJP167" s="584"/>
      <c r="DJQ167" s="584"/>
      <c r="DJR167" s="584"/>
      <c r="DJS167" s="584"/>
      <c r="DJT167" s="584"/>
      <c r="DJU167" s="584"/>
      <c r="DJV167" s="584"/>
      <c r="DJW167" s="584"/>
      <c r="DJX167" s="584"/>
      <c r="DJY167" s="584"/>
      <c r="DJZ167" s="584"/>
      <c r="DKA167" s="584"/>
      <c r="DKB167" s="584"/>
      <c r="DKC167" s="584"/>
      <c r="DKD167" s="584"/>
      <c r="DKE167" s="584"/>
      <c r="DKF167" s="584"/>
      <c r="DKG167" s="584"/>
      <c r="DKH167" s="584"/>
      <c r="DKI167" s="584"/>
      <c r="DKJ167" s="584"/>
      <c r="DKK167" s="584"/>
      <c r="DKL167" s="584"/>
      <c r="DKM167" s="584"/>
      <c r="DKN167" s="584"/>
      <c r="DKO167" s="584"/>
      <c r="DKP167" s="584"/>
      <c r="DKQ167" s="584"/>
      <c r="DKR167" s="584"/>
      <c r="DKS167" s="584"/>
      <c r="DKT167" s="584"/>
      <c r="DKU167" s="584"/>
      <c r="DKV167" s="584"/>
      <c r="DKW167" s="584"/>
      <c r="DKX167" s="584"/>
      <c r="DKY167" s="584"/>
      <c r="DKZ167" s="584"/>
      <c r="DLA167" s="584"/>
      <c r="DLB167" s="584"/>
      <c r="DLC167" s="584"/>
      <c r="DLD167" s="584"/>
      <c r="DLE167" s="584"/>
      <c r="DLF167" s="584"/>
      <c r="DLG167" s="584"/>
      <c r="DLH167" s="584"/>
      <c r="DLI167" s="584"/>
      <c r="DLJ167" s="584"/>
      <c r="DLK167" s="584"/>
      <c r="DLL167" s="584"/>
      <c r="DLM167" s="584"/>
      <c r="DLN167" s="584"/>
      <c r="DLO167" s="584"/>
      <c r="DLP167" s="584"/>
      <c r="DLQ167" s="584"/>
      <c r="DLR167" s="584"/>
      <c r="DLS167" s="584"/>
      <c r="DLT167" s="584"/>
      <c r="DLU167" s="584"/>
      <c r="DLV167" s="584"/>
      <c r="DLW167" s="584"/>
      <c r="DLX167" s="584"/>
      <c r="DLY167" s="584"/>
      <c r="DLZ167" s="584"/>
      <c r="DMA167" s="584"/>
      <c r="DMB167" s="584"/>
      <c r="DMC167" s="584"/>
      <c r="DMD167" s="584"/>
      <c r="DME167" s="584"/>
      <c r="DMF167" s="584"/>
      <c r="DMG167" s="584"/>
      <c r="DMH167" s="584"/>
      <c r="DMI167" s="584"/>
      <c r="DMJ167" s="584"/>
      <c r="DMK167" s="584"/>
      <c r="DML167" s="584"/>
      <c r="DMM167" s="584"/>
      <c r="DMN167" s="584"/>
      <c r="DMO167" s="584"/>
      <c r="DMP167" s="584"/>
      <c r="DMQ167" s="584"/>
      <c r="DMR167" s="584"/>
      <c r="DMS167" s="584"/>
      <c r="DMT167" s="584"/>
      <c r="DMU167" s="584"/>
      <c r="DMV167" s="584"/>
      <c r="DMW167" s="584"/>
      <c r="DMX167" s="584"/>
      <c r="DMY167" s="584"/>
      <c r="DMZ167" s="584"/>
      <c r="DNA167" s="584"/>
      <c r="DNB167" s="584"/>
      <c r="DNC167" s="584"/>
      <c r="DND167" s="584"/>
      <c r="DNE167" s="584"/>
      <c r="DNF167" s="584"/>
      <c r="DNG167" s="584"/>
      <c r="DNH167" s="584"/>
      <c r="DNI167" s="584"/>
      <c r="DNJ167" s="584"/>
      <c r="DNK167" s="584"/>
      <c r="DNL167" s="584"/>
      <c r="DNM167" s="584"/>
      <c r="DNN167" s="584"/>
      <c r="DNO167" s="584"/>
      <c r="DNP167" s="584"/>
      <c r="DNQ167" s="584"/>
      <c r="DNR167" s="584"/>
      <c r="DNS167" s="584"/>
      <c r="DNT167" s="584"/>
      <c r="DNU167" s="584"/>
      <c r="DNV167" s="584"/>
      <c r="DNW167" s="584"/>
      <c r="DNX167" s="584"/>
      <c r="DNY167" s="584"/>
      <c r="DNZ167" s="584"/>
      <c r="DOA167" s="584"/>
      <c r="DOB167" s="584"/>
      <c r="DOC167" s="584"/>
      <c r="DOD167" s="584"/>
      <c r="DOE167" s="584"/>
      <c r="DOF167" s="584"/>
      <c r="DOG167" s="584"/>
      <c r="DOH167" s="584"/>
      <c r="DOI167" s="584"/>
      <c r="DOJ167" s="584"/>
      <c r="DOK167" s="584"/>
      <c r="DOL167" s="584"/>
      <c r="DOM167" s="584"/>
      <c r="DON167" s="584"/>
      <c r="DOO167" s="584"/>
      <c r="DOP167" s="584"/>
      <c r="DOQ167" s="584"/>
      <c r="DOR167" s="584"/>
      <c r="DOS167" s="584"/>
      <c r="DOT167" s="584"/>
      <c r="DOU167" s="584"/>
      <c r="DOV167" s="584"/>
      <c r="DOW167" s="584"/>
      <c r="DOX167" s="584"/>
      <c r="DOY167" s="584"/>
      <c r="DOZ167" s="584"/>
      <c r="DPA167" s="584"/>
      <c r="DPB167" s="584"/>
      <c r="DPC167" s="584"/>
      <c r="DPD167" s="584"/>
      <c r="DPE167" s="584"/>
      <c r="DPF167" s="584"/>
      <c r="DPG167" s="584"/>
      <c r="DPH167" s="584"/>
      <c r="DPI167" s="584"/>
      <c r="DPJ167" s="584"/>
      <c r="DPK167" s="584"/>
      <c r="DPL167" s="584"/>
      <c r="DPM167" s="584"/>
      <c r="DPN167" s="584"/>
      <c r="DPO167" s="584"/>
      <c r="DPP167" s="584"/>
      <c r="DPQ167" s="584"/>
      <c r="DPR167" s="584"/>
      <c r="DPS167" s="584"/>
      <c r="DPT167" s="584"/>
      <c r="DPU167" s="584"/>
      <c r="DPV167" s="584"/>
      <c r="DPW167" s="584"/>
      <c r="DPX167" s="584"/>
      <c r="DPY167" s="584"/>
      <c r="DPZ167" s="584"/>
      <c r="DQA167" s="584"/>
      <c r="DQB167" s="584"/>
      <c r="DQC167" s="584"/>
      <c r="DQD167" s="584"/>
      <c r="DQE167" s="584"/>
      <c r="DQF167" s="584"/>
      <c r="DQG167" s="584"/>
      <c r="DQH167" s="584"/>
      <c r="DQI167" s="584"/>
      <c r="DQJ167" s="584"/>
      <c r="DQK167" s="584"/>
      <c r="DQL167" s="584"/>
      <c r="DQM167" s="584"/>
      <c r="DQN167" s="584"/>
      <c r="DQO167" s="584"/>
      <c r="DQP167" s="584"/>
      <c r="DQQ167" s="584"/>
      <c r="DQR167" s="584"/>
      <c r="DQS167" s="584"/>
      <c r="DQT167" s="584"/>
      <c r="DQU167" s="584"/>
      <c r="DQV167" s="584"/>
      <c r="DQW167" s="584"/>
      <c r="DQX167" s="584"/>
      <c r="DQY167" s="584"/>
      <c r="DQZ167" s="584"/>
      <c r="DRA167" s="584"/>
      <c r="DRB167" s="584"/>
      <c r="DRC167" s="584"/>
      <c r="DRD167" s="584"/>
      <c r="DRE167" s="584"/>
      <c r="DRF167" s="584"/>
      <c r="DRG167" s="584"/>
      <c r="DRH167" s="584"/>
      <c r="DRI167" s="584"/>
      <c r="DRJ167" s="584"/>
      <c r="DRK167" s="584"/>
      <c r="DRL167" s="584"/>
      <c r="DRM167" s="584"/>
      <c r="DRN167" s="584"/>
      <c r="DRO167" s="584"/>
      <c r="DRP167" s="584"/>
      <c r="DRQ167" s="584"/>
      <c r="DRR167" s="584"/>
      <c r="DRS167" s="584"/>
      <c r="DRT167" s="584"/>
      <c r="DRU167" s="584"/>
      <c r="DRV167" s="584"/>
      <c r="DRW167" s="584"/>
      <c r="DRX167" s="584"/>
      <c r="DRY167" s="584"/>
      <c r="DRZ167" s="584"/>
      <c r="DSA167" s="584"/>
      <c r="DSB167" s="584"/>
      <c r="DSC167" s="584"/>
      <c r="DSD167" s="584"/>
      <c r="DSE167" s="584"/>
      <c r="DSF167" s="584"/>
      <c r="DSG167" s="584"/>
      <c r="DSH167" s="584"/>
      <c r="DSI167" s="584"/>
      <c r="DSJ167" s="584"/>
      <c r="DSK167" s="584"/>
      <c r="DSL167" s="584"/>
      <c r="DSM167" s="584"/>
      <c r="DSN167" s="584"/>
      <c r="DSO167" s="584"/>
      <c r="DSP167" s="584"/>
      <c r="DSQ167" s="584"/>
      <c r="DSR167" s="584"/>
      <c r="DSS167" s="584"/>
      <c r="DST167" s="584"/>
      <c r="DSU167" s="584"/>
      <c r="DSV167" s="584"/>
      <c r="DSW167" s="584"/>
      <c r="DSX167" s="584"/>
      <c r="DSY167" s="584"/>
      <c r="DSZ167" s="584"/>
      <c r="DTA167" s="584"/>
      <c r="DTB167" s="584"/>
      <c r="DTC167" s="584"/>
      <c r="DTD167" s="584"/>
      <c r="DTE167" s="584"/>
      <c r="DTF167" s="584"/>
      <c r="DTG167" s="584"/>
      <c r="DTH167" s="584"/>
      <c r="DTI167" s="584"/>
      <c r="DTJ167" s="584"/>
      <c r="DTK167" s="584"/>
      <c r="DTL167" s="584"/>
      <c r="DTM167" s="584"/>
      <c r="DTN167" s="584"/>
      <c r="DTO167" s="584"/>
      <c r="DTP167" s="584"/>
      <c r="DTQ167" s="584"/>
      <c r="DTR167" s="584"/>
      <c r="DTS167" s="584"/>
      <c r="DTT167" s="584"/>
      <c r="DTU167" s="584"/>
      <c r="DTV167" s="584"/>
      <c r="DTW167" s="584"/>
      <c r="DTX167" s="584"/>
      <c r="DTY167" s="584"/>
      <c r="DTZ167" s="584"/>
      <c r="DUA167" s="584"/>
      <c r="DUB167" s="584"/>
      <c r="DUC167" s="584"/>
      <c r="DUD167" s="584"/>
      <c r="DUE167" s="584"/>
      <c r="DUF167" s="584"/>
      <c r="DUG167" s="584"/>
      <c r="DUH167" s="584"/>
      <c r="DUI167" s="584"/>
      <c r="DUJ167" s="584"/>
      <c r="DUK167" s="584"/>
      <c r="DUL167" s="584"/>
      <c r="DUM167" s="584"/>
      <c r="DUN167" s="584"/>
      <c r="DUO167" s="584"/>
      <c r="DUP167" s="584"/>
      <c r="DUQ167" s="584"/>
      <c r="DUR167" s="584"/>
      <c r="DUS167" s="584"/>
      <c r="DUT167" s="584"/>
      <c r="DUU167" s="584"/>
      <c r="DUV167" s="584"/>
      <c r="DUW167" s="584"/>
      <c r="DUX167" s="584"/>
      <c r="DUY167" s="584"/>
      <c r="DUZ167" s="584"/>
      <c r="DVA167" s="584"/>
      <c r="DVB167" s="584"/>
      <c r="DVC167" s="584"/>
      <c r="DVD167" s="584"/>
      <c r="DVE167" s="584"/>
      <c r="DVF167" s="584"/>
      <c r="DVG167" s="584"/>
      <c r="DVH167" s="584"/>
      <c r="DVI167" s="584"/>
      <c r="DVJ167" s="584"/>
      <c r="DVK167" s="584"/>
      <c r="DVL167" s="584"/>
      <c r="DVM167" s="584"/>
      <c r="DVN167" s="584"/>
      <c r="DVO167" s="584"/>
      <c r="DVP167" s="584"/>
      <c r="DVQ167" s="584"/>
      <c r="DVR167" s="584"/>
      <c r="DVS167" s="584"/>
      <c r="DVT167" s="584"/>
      <c r="DVU167" s="584"/>
      <c r="DVV167" s="584"/>
      <c r="DVW167" s="584"/>
      <c r="DVX167" s="584"/>
      <c r="DVY167" s="584"/>
      <c r="DVZ167" s="584"/>
      <c r="DWA167" s="584"/>
      <c r="DWB167" s="584"/>
      <c r="DWC167" s="584"/>
      <c r="DWD167" s="584"/>
      <c r="DWE167" s="584"/>
      <c r="DWF167" s="584"/>
      <c r="DWG167" s="584"/>
      <c r="DWH167" s="584"/>
      <c r="DWI167" s="584"/>
      <c r="DWJ167" s="584"/>
      <c r="DWK167" s="584"/>
      <c r="DWL167" s="584"/>
      <c r="DWM167" s="584"/>
      <c r="DWN167" s="584"/>
      <c r="DWO167" s="584"/>
      <c r="DWP167" s="584"/>
      <c r="DWQ167" s="584"/>
      <c r="DWR167" s="584"/>
      <c r="DWS167" s="584"/>
      <c r="DWT167" s="584"/>
      <c r="DWU167" s="584"/>
      <c r="DWV167" s="584"/>
      <c r="DWW167" s="584"/>
      <c r="DWX167" s="584"/>
      <c r="DWY167" s="584"/>
      <c r="DWZ167" s="584"/>
      <c r="DXA167" s="584"/>
      <c r="DXB167" s="584"/>
      <c r="DXC167" s="584"/>
      <c r="DXD167" s="584"/>
      <c r="DXE167" s="584"/>
      <c r="DXF167" s="584"/>
      <c r="DXG167" s="584"/>
      <c r="DXH167" s="584"/>
      <c r="DXI167" s="584"/>
      <c r="DXJ167" s="584"/>
      <c r="DXK167" s="584"/>
      <c r="DXL167" s="584"/>
      <c r="DXM167" s="584"/>
      <c r="DXN167" s="584"/>
      <c r="DXO167" s="584"/>
      <c r="DXP167" s="584"/>
      <c r="DXQ167" s="584"/>
      <c r="DXR167" s="584"/>
      <c r="DXS167" s="584"/>
      <c r="DXT167" s="584"/>
      <c r="DXU167" s="584"/>
      <c r="DXV167" s="584"/>
      <c r="DXW167" s="584"/>
      <c r="DXX167" s="584"/>
      <c r="DXY167" s="584"/>
      <c r="DXZ167" s="584"/>
      <c r="DYA167" s="584"/>
      <c r="DYB167" s="584"/>
      <c r="DYC167" s="584"/>
      <c r="DYD167" s="584"/>
      <c r="DYE167" s="584"/>
      <c r="DYF167" s="584"/>
      <c r="DYG167" s="584"/>
      <c r="DYH167" s="584"/>
      <c r="DYI167" s="584"/>
      <c r="DYJ167" s="584"/>
      <c r="DYK167" s="584"/>
      <c r="DYL167" s="584"/>
      <c r="DYM167" s="584"/>
      <c r="DYN167" s="584"/>
      <c r="DYO167" s="584"/>
      <c r="DYP167" s="584"/>
      <c r="DYQ167" s="584"/>
      <c r="DYR167" s="584"/>
      <c r="DYS167" s="584"/>
      <c r="DYT167" s="584"/>
      <c r="DYU167" s="584"/>
      <c r="DYV167" s="584"/>
      <c r="DYW167" s="584"/>
      <c r="DYX167" s="584"/>
      <c r="DYY167" s="584"/>
      <c r="DYZ167" s="584"/>
      <c r="DZA167" s="584"/>
      <c r="DZB167" s="584"/>
      <c r="DZC167" s="584"/>
      <c r="DZD167" s="584"/>
      <c r="DZE167" s="584"/>
      <c r="DZF167" s="584"/>
      <c r="DZG167" s="584"/>
      <c r="DZH167" s="584"/>
      <c r="DZI167" s="584"/>
      <c r="DZJ167" s="584"/>
      <c r="DZK167" s="584"/>
      <c r="DZL167" s="584"/>
      <c r="DZM167" s="584"/>
      <c r="DZN167" s="584"/>
      <c r="DZO167" s="584"/>
      <c r="DZP167" s="584"/>
      <c r="DZQ167" s="584"/>
      <c r="DZR167" s="584"/>
      <c r="DZS167" s="584"/>
      <c r="DZT167" s="584"/>
      <c r="DZU167" s="584"/>
      <c r="DZV167" s="584"/>
      <c r="DZW167" s="584"/>
      <c r="DZX167" s="584"/>
      <c r="DZY167" s="584"/>
      <c r="DZZ167" s="584"/>
      <c r="EAA167" s="584"/>
      <c r="EAB167" s="584"/>
      <c r="EAC167" s="584"/>
      <c r="EAD167" s="584"/>
      <c r="EAE167" s="584"/>
      <c r="EAF167" s="584"/>
      <c r="EAG167" s="584"/>
      <c r="EAH167" s="584"/>
      <c r="EAI167" s="584"/>
      <c r="EAJ167" s="584"/>
      <c r="EAK167" s="584"/>
      <c r="EAL167" s="584"/>
      <c r="EAM167" s="584"/>
      <c r="EAN167" s="584"/>
      <c r="EAO167" s="584"/>
      <c r="EAP167" s="584"/>
      <c r="EAQ167" s="584"/>
      <c r="EAR167" s="584"/>
      <c r="EAS167" s="584"/>
      <c r="EAT167" s="584"/>
      <c r="EAU167" s="584"/>
      <c r="EAV167" s="584"/>
      <c r="EAW167" s="584"/>
      <c r="EAX167" s="584"/>
      <c r="EAY167" s="584"/>
      <c r="EAZ167" s="584"/>
      <c r="EBA167" s="584"/>
      <c r="EBB167" s="584"/>
      <c r="EBC167" s="584"/>
      <c r="EBD167" s="584"/>
      <c r="EBE167" s="584"/>
      <c r="EBF167" s="584"/>
      <c r="EBG167" s="584"/>
      <c r="EBH167" s="584"/>
      <c r="EBI167" s="584"/>
      <c r="EBJ167" s="584"/>
      <c r="EBK167" s="584"/>
      <c r="EBL167" s="584"/>
      <c r="EBM167" s="584"/>
      <c r="EBN167" s="584"/>
      <c r="EBO167" s="584"/>
      <c r="EBP167" s="584"/>
      <c r="EBQ167" s="584"/>
      <c r="EBR167" s="584"/>
      <c r="EBS167" s="584"/>
      <c r="EBT167" s="584"/>
      <c r="EBU167" s="584"/>
      <c r="EBV167" s="584"/>
      <c r="EBW167" s="584"/>
      <c r="EBX167" s="584"/>
      <c r="EBY167" s="584"/>
      <c r="EBZ167" s="584"/>
      <c r="ECA167" s="584"/>
      <c r="ECB167" s="584"/>
      <c r="ECC167" s="584"/>
      <c r="ECD167" s="584"/>
      <c r="ECE167" s="584"/>
      <c r="ECF167" s="584"/>
      <c r="ECG167" s="584"/>
      <c r="ECH167" s="584"/>
      <c r="ECI167" s="584"/>
      <c r="ECJ167" s="584"/>
      <c r="ECK167" s="584"/>
      <c r="ECL167" s="584"/>
      <c r="ECM167" s="584"/>
      <c r="ECN167" s="584"/>
      <c r="ECO167" s="584"/>
      <c r="ECP167" s="584"/>
      <c r="ECQ167" s="584"/>
      <c r="ECR167" s="584"/>
      <c r="ECS167" s="584"/>
      <c r="ECT167" s="584"/>
      <c r="ECU167" s="584"/>
      <c r="ECV167" s="584"/>
      <c r="ECW167" s="584"/>
      <c r="ECX167" s="584"/>
      <c r="ECY167" s="584"/>
      <c r="ECZ167" s="584"/>
      <c r="EDA167" s="584"/>
      <c r="EDB167" s="584"/>
      <c r="EDC167" s="584"/>
      <c r="EDD167" s="584"/>
      <c r="EDE167" s="584"/>
      <c r="EDF167" s="584"/>
      <c r="EDG167" s="584"/>
      <c r="EDH167" s="584"/>
      <c r="EDI167" s="584"/>
      <c r="EDJ167" s="584"/>
      <c r="EDK167" s="584"/>
      <c r="EDL167" s="584"/>
      <c r="EDM167" s="584"/>
      <c r="EDN167" s="584"/>
      <c r="EDO167" s="584"/>
      <c r="EDP167" s="584"/>
      <c r="EDQ167" s="584"/>
      <c r="EDR167" s="584"/>
      <c r="EDS167" s="584"/>
      <c r="EDT167" s="584"/>
      <c r="EDU167" s="584"/>
      <c r="EDV167" s="584"/>
      <c r="EDW167" s="584"/>
      <c r="EDX167" s="584"/>
      <c r="EDY167" s="584"/>
      <c r="EDZ167" s="584"/>
      <c r="EEA167" s="584"/>
      <c r="EEB167" s="584"/>
      <c r="EEC167" s="584"/>
      <c r="EED167" s="584"/>
      <c r="EEE167" s="584"/>
      <c r="EEF167" s="584"/>
      <c r="EEG167" s="584"/>
      <c r="EEH167" s="584"/>
      <c r="EEI167" s="584"/>
      <c r="EEJ167" s="584"/>
      <c r="EEK167" s="584"/>
      <c r="EEL167" s="584"/>
      <c r="EEM167" s="584"/>
      <c r="EEN167" s="584"/>
      <c r="EEO167" s="584"/>
      <c r="EEP167" s="584"/>
      <c r="EEQ167" s="584"/>
      <c r="EER167" s="584"/>
      <c r="EES167" s="584"/>
      <c r="EET167" s="584"/>
      <c r="EEU167" s="584"/>
      <c r="EEV167" s="584"/>
      <c r="EEW167" s="584"/>
      <c r="EEX167" s="584"/>
      <c r="EEY167" s="584"/>
      <c r="EEZ167" s="584"/>
      <c r="EFA167" s="584"/>
      <c r="EFB167" s="584"/>
      <c r="EFC167" s="584"/>
      <c r="EFD167" s="584"/>
      <c r="EFE167" s="584"/>
      <c r="EFF167" s="584"/>
      <c r="EFG167" s="584"/>
      <c r="EFH167" s="584"/>
      <c r="EFI167" s="584"/>
      <c r="EFJ167" s="584"/>
      <c r="EFK167" s="584"/>
      <c r="EFL167" s="584"/>
      <c r="EFM167" s="584"/>
      <c r="EFN167" s="584"/>
      <c r="EFO167" s="584"/>
      <c r="EFP167" s="584"/>
      <c r="EFQ167" s="584"/>
      <c r="EFR167" s="584"/>
      <c r="EFS167" s="584"/>
      <c r="EFT167" s="584"/>
      <c r="EFU167" s="584"/>
      <c r="EFV167" s="584"/>
      <c r="EFW167" s="584"/>
      <c r="EFX167" s="584"/>
      <c r="EFY167" s="584"/>
      <c r="EFZ167" s="584"/>
      <c r="EGA167" s="584"/>
      <c r="EGB167" s="584"/>
      <c r="EGC167" s="584"/>
      <c r="EGD167" s="584"/>
      <c r="EGE167" s="584"/>
      <c r="EGF167" s="584"/>
      <c r="EGG167" s="584"/>
      <c r="EGH167" s="584"/>
      <c r="EGI167" s="584"/>
      <c r="EGJ167" s="584"/>
      <c r="EGK167" s="584"/>
      <c r="EGL167" s="584"/>
      <c r="EGM167" s="584"/>
      <c r="EGN167" s="584"/>
      <c r="EGO167" s="584"/>
      <c r="EGP167" s="584"/>
      <c r="EGQ167" s="584"/>
      <c r="EGR167" s="584"/>
      <c r="EGS167" s="584"/>
      <c r="EGT167" s="584"/>
      <c r="EGU167" s="584"/>
      <c r="EGV167" s="584"/>
      <c r="EGW167" s="584"/>
      <c r="EGX167" s="584"/>
      <c r="EGY167" s="584"/>
      <c r="EGZ167" s="584"/>
      <c r="EHA167" s="584"/>
      <c r="EHB167" s="584"/>
      <c r="EHC167" s="584"/>
      <c r="EHD167" s="584"/>
      <c r="EHE167" s="584"/>
      <c r="EHF167" s="584"/>
      <c r="EHG167" s="584"/>
      <c r="EHH167" s="584"/>
      <c r="EHI167" s="584"/>
      <c r="EHJ167" s="584"/>
      <c r="EHK167" s="584"/>
      <c r="EHL167" s="584"/>
      <c r="EHM167" s="584"/>
      <c r="EHN167" s="584"/>
      <c r="EHO167" s="584"/>
      <c r="EHP167" s="584"/>
      <c r="EHQ167" s="584"/>
      <c r="EHR167" s="584"/>
      <c r="EHS167" s="584"/>
      <c r="EHT167" s="584"/>
      <c r="EHU167" s="584"/>
      <c r="EHV167" s="584"/>
      <c r="EHW167" s="584"/>
      <c r="EHX167" s="584"/>
      <c r="EHY167" s="584"/>
      <c r="EHZ167" s="584"/>
      <c r="EIA167" s="584"/>
      <c r="EIB167" s="584"/>
      <c r="EIC167" s="584"/>
      <c r="EID167" s="584"/>
      <c r="EIE167" s="584"/>
      <c r="EIF167" s="584"/>
      <c r="EIG167" s="584"/>
      <c r="EIH167" s="584"/>
      <c r="EII167" s="584"/>
      <c r="EIJ167" s="584"/>
      <c r="EIK167" s="584"/>
      <c r="EIL167" s="584"/>
      <c r="EIM167" s="584"/>
      <c r="EIN167" s="584"/>
      <c r="EIO167" s="584"/>
      <c r="EIP167" s="584"/>
      <c r="EIQ167" s="584"/>
      <c r="EIR167" s="584"/>
      <c r="EIS167" s="584"/>
      <c r="EIT167" s="584"/>
      <c r="EIU167" s="584"/>
      <c r="EIV167" s="584"/>
      <c r="EIW167" s="584"/>
      <c r="EIX167" s="584"/>
      <c r="EIY167" s="584"/>
      <c r="EIZ167" s="584"/>
      <c r="EJA167" s="584"/>
      <c r="EJB167" s="584"/>
      <c r="EJC167" s="584"/>
      <c r="EJD167" s="584"/>
      <c r="EJE167" s="584"/>
      <c r="EJF167" s="584"/>
      <c r="EJG167" s="584"/>
      <c r="EJH167" s="584"/>
      <c r="EJI167" s="584"/>
      <c r="EJJ167" s="584"/>
      <c r="EJK167" s="584"/>
      <c r="EJL167" s="584"/>
      <c r="EJM167" s="584"/>
      <c r="EJN167" s="584"/>
      <c r="EJO167" s="584"/>
      <c r="EJP167" s="584"/>
      <c r="EJQ167" s="584"/>
      <c r="EJR167" s="584"/>
      <c r="EJS167" s="584"/>
      <c r="EJT167" s="584"/>
      <c r="EJU167" s="584"/>
      <c r="EJV167" s="584"/>
      <c r="EJW167" s="584"/>
      <c r="EJX167" s="584"/>
      <c r="EJY167" s="584"/>
      <c r="EJZ167" s="584"/>
      <c r="EKA167" s="584"/>
      <c r="EKB167" s="584"/>
      <c r="EKC167" s="584"/>
      <c r="EKD167" s="584"/>
      <c r="EKE167" s="584"/>
      <c r="EKF167" s="584"/>
      <c r="EKG167" s="584"/>
      <c r="EKH167" s="584"/>
      <c r="EKI167" s="584"/>
      <c r="EKJ167" s="584"/>
      <c r="EKK167" s="584"/>
      <c r="EKL167" s="584"/>
      <c r="EKM167" s="584"/>
      <c r="EKN167" s="584"/>
      <c r="EKO167" s="584"/>
      <c r="EKP167" s="584"/>
      <c r="EKQ167" s="584"/>
      <c r="EKR167" s="584"/>
      <c r="EKS167" s="584"/>
      <c r="EKT167" s="584"/>
      <c r="EKU167" s="584"/>
      <c r="EKV167" s="584"/>
      <c r="EKW167" s="584"/>
      <c r="EKX167" s="584"/>
      <c r="EKY167" s="584"/>
      <c r="EKZ167" s="584"/>
      <c r="ELA167" s="584"/>
      <c r="ELB167" s="584"/>
      <c r="ELC167" s="584"/>
      <c r="ELD167" s="584"/>
      <c r="ELE167" s="584"/>
      <c r="ELF167" s="584"/>
      <c r="ELG167" s="584"/>
      <c r="ELH167" s="584"/>
      <c r="ELI167" s="584"/>
      <c r="ELJ167" s="584"/>
      <c r="ELK167" s="584"/>
      <c r="ELL167" s="584"/>
      <c r="ELM167" s="584"/>
      <c r="ELN167" s="584"/>
      <c r="ELO167" s="584"/>
      <c r="ELP167" s="584"/>
      <c r="ELQ167" s="584"/>
      <c r="ELR167" s="584"/>
      <c r="ELS167" s="584"/>
      <c r="ELT167" s="584"/>
      <c r="ELU167" s="584"/>
      <c r="ELV167" s="584"/>
      <c r="ELW167" s="584"/>
      <c r="ELX167" s="584"/>
      <c r="ELY167" s="584"/>
      <c r="ELZ167" s="584"/>
      <c r="EMA167" s="584"/>
      <c r="EMB167" s="584"/>
      <c r="EMC167" s="584"/>
      <c r="EMD167" s="584"/>
      <c r="EME167" s="584"/>
      <c r="EMF167" s="584"/>
      <c r="EMG167" s="584"/>
      <c r="EMH167" s="584"/>
      <c r="EMI167" s="584"/>
      <c r="EMJ167" s="584"/>
      <c r="EMK167" s="584"/>
      <c r="EML167" s="584"/>
      <c r="EMM167" s="584"/>
      <c r="EMN167" s="584"/>
      <c r="EMO167" s="584"/>
      <c r="EMP167" s="584"/>
      <c r="EMQ167" s="584"/>
      <c r="EMR167" s="584"/>
      <c r="EMS167" s="584"/>
      <c r="EMT167" s="584"/>
      <c r="EMU167" s="584"/>
      <c r="EMV167" s="584"/>
      <c r="EMW167" s="584"/>
      <c r="EMX167" s="584"/>
      <c r="EMY167" s="584"/>
      <c r="EMZ167" s="584"/>
      <c r="ENA167" s="584"/>
      <c r="ENB167" s="584"/>
      <c r="ENC167" s="584"/>
      <c r="END167" s="584"/>
      <c r="ENE167" s="584"/>
      <c r="ENF167" s="584"/>
      <c r="ENG167" s="584"/>
      <c r="ENH167" s="584"/>
      <c r="ENI167" s="584"/>
      <c r="ENJ167" s="584"/>
      <c r="ENK167" s="584"/>
      <c r="ENL167" s="584"/>
      <c r="ENM167" s="584"/>
      <c r="ENN167" s="584"/>
      <c r="ENO167" s="584"/>
      <c r="ENP167" s="584"/>
      <c r="ENQ167" s="584"/>
      <c r="ENR167" s="584"/>
      <c r="ENS167" s="584"/>
      <c r="ENT167" s="584"/>
      <c r="ENU167" s="584"/>
      <c r="ENV167" s="584"/>
      <c r="ENW167" s="584"/>
      <c r="ENX167" s="584"/>
      <c r="ENY167" s="584"/>
      <c r="ENZ167" s="584"/>
      <c r="EOA167" s="584"/>
      <c r="EOB167" s="584"/>
      <c r="EOC167" s="584"/>
      <c r="EOD167" s="584"/>
      <c r="EOE167" s="584"/>
      <c r="EOF167" s="584"/>
      <c r="EOG167" s="584"/>
      <c r="EOH167" s="584"/>
      <c r="EOI167" s="584"/>
      <c r="EOJ167" s="584"/>
      <c r="EOK167" s="584"/>
      <c r="EOL167" s="584"/>
      <c r="EOM167" s="584"/>
      <c r="EON167" s="584"/>
      <c r="EOO167" s="584"/>
      <c r="EOP167" s="584"/>
      <c r="EOQ167" s="584"/>
      <c r="EOR167" s="584"/>
      <c r="EOS167" s="584"/>
      <c r="EOT167" s="584"/>
      <c r="EOU167" s="584"/>
      <c r="EOV167" s="584"/>
      <c r="EOW167" s="584"/>
      <c r="EOX167" s="584"/>
      <c r="EOY167" s="584"/>
      <c r="EOZ167" s="584"/>
      <c r="EPA167" s="584"/>
      <c r="EPB167" s="584"/>
      <c r="EPC167" s="584"/>
      <c r="EPD167" s="584"/>
      <c r="EPE167" s="584"/>
      <c r="EPF167" s="584"/>
      <c r="EPG167" s="584"/>
      <c r="EPH167" s="584"/>
      <c r="EPI167" s="584"/>
      <c r="EPJ167" s="584"/>
      <c r="EPK167" s="584"/>
      <c r="EPL167" s="584"/>
      <c r="EPM167" s="584"/>
      <c r="EPN167" s="584"/>
      <c r="EPO167" s="584"/>
      <c r="EPP167" s="584"/>
      <c r="EPQ167" s="584"/>
      <c r="EPR167" s="584"/>
      <c r="EPS167" s="584"/>
      <c r="EPT167" s="584"/>
      <c r="EPU167" s="584"/>
      <c r="EPV167" s="584"/>
      <c r="EPW167" s="584"/>
      <c r="EPX167" s="584"/>
      <c r="EPY167" s="584"/>
      <c r="EPZ167" s="584"/>
      <c r="EQA167" s="584"/>
      <c r="EQB167" s="584"/>
      <c r="EQC167" s="584"/>
      <c r="EQD167" s="584"/>
      <c r="EQE167" s="584"/>
      <c r="EQF167" s="584"/>
      <c r="EQG167" s="584"/>
      <c r="EQH167" s="584"/>
      <c r="EQI167" s="584"/>
      <c r="EQJ167" s="584"/>
      <c r="EQK167" s="584"/>
      <c r="EQL167" s="584"/>
      <c r="EQM167" s="584"/>
      <c r="EQN167" s="584"/>
      <c r="EQO167" s="584"/>
      <c r="EQP167" s="584"/>
      <c r="EQQ167" s="584"/>
      <c r="EQR167" s="584"/>
      <c r="EQS167" s="584"/>
      <c r="EQT167" s="584"/>
      <c r="EQU167" s="584"/>
      <c r="EQV167" s="584"/>
      <c r="EQW167" s="584"/>
      <c r="EQX167" s="584"/>
      <c r="EQY167" s="584"/>
      <c r="EQZ167" s="584"/>
      <c r="ERA167" s="584"/>
      <c r="ERB167" s="584"/>
      <c r="ERC167" s="584"/>
      <c r="ERD167" s="584"/>
      <c r="ERE167" s="584"/>
      <c r="ERF167" s="584"/>
      <c r="ERG167" s="584"/>
      <c r="ERH167" s="584"/>
      <c r="ERI167" s="584"/>
      <c r="ERJ167" s="584"/>
      <c r="ERK167" s="584"/>
      <c r="ERL167" s="584"/>
      <c r="ERM167" s="584"/>
      <c r="ERN167" s="584"/>
      <c r="ERO167" s="584"/>
      <c r="ERP167" s="584"/>
      <c r="ERQ167" s="584"/>
      <c r="ERR167" s="584"/>
      <c r="ERS167" s="584"/>
      <c r="ERT167" s="584"/>
      <c r="ERU167" s="584"/>
      <c r="ERV167" s="584"/>
      <c r="ERW167" s="584"/>
      <c r="ERX167" s="584"/>
      <c r="ERY167" s="584"/>
      <c r="ERZ167" s="584"/>
      <c r="ESA167" s="584"/>
      <c r="ESB167" s="584"/>
      <c r="ESC167" s="584"/>
      <c r="ESD167" s="584"/>
      <c r="ESE167" s="584"/>
      <c r="ESF167" s="584"/>
      <c r="ESG167" s="584"/>
      <c r="ESH167" s="584"/>
      <c r="ESI167" s="584"/>
      <c r="ESJ167" s="584"/>
      <c r="ESK167" s="584"/>
      <c r="ESL167" s="584"/>
      <c r="ESM167" s="584"/>
      <c r="ESN167" s="584"/>
      <c r="ESO167" s="584"/>
      <c r="ESP167" s="584"/>
      <c r="ESQ167" s="584"/>
      <c r="ESR167" s="584"/>
      <c r="ESS167" s="584"/>
      <c r="EST167" s="584"/>
      <c r="ESU167" s="584"/>
      <c r="ESV167" s="584"/>
      <c r="ESW167" s="584"/>
      <c r="ESX167" s="584"/>
      <c r="ESY167" s="584"/>
      <c r="ESZ167" s="584"/>
      <c r="ETA167" s="584"/>
      <c r="ETB167" s="584"/>
      <c r="ETC167" s="584"/>
      <c r="ETD167" s="584"/>
      <c r="ETE167" s="584"/>
      <c r="ETF167" s="584"/>
      <c r="ETG167" s="584"/>
      <c r="ETH167" s="584"/>
      <c r="ETI167" s="584"/>
      <c r="ETJ167" s="584"/>
      <c r="ETK167" s="584"/>
      <c r="ETL167" s="584"/>
      <c r="ETM167" s="584"/>
      <c r="ETN167" s="584"/>
      <c r="ETO167" s="584"/>
      <c r="ETP167" s="584"/>
      <c r="ETQ167" s="584"/>
      <c r="ETR167" s="584"/>
      <c r="ETS167" s="584"/>
      <c r="ETT167" s="584"/>
      <c r="ETU167" s="584"/>
      <c r="ETV167" s="584"/>
      <c r="ETW167" s="584"/>
      <c r="ETX167" s="584"/>
      <c r="ETY167" s="584"/>
      <c r="ETZ167" s="584"/>
      <c r="EUA167" s="584"/>
      <c r="EUB167" s="584"/>
      <c r="EUC167" s="584"/>
      <c r="EUD167" s="584"/>
      <c r="EUE167" s="584"/>
      <c r="EUF167" s="584"/>
      <c r="EUG167" s="584"/>
      <c r="EUH167" s="584"/>
      <c r="EUI167" s="584"/>
      <c r="EUJ167" s="584"/>
      <c r="EUK167" s="584"/>
      <c r="EUL167" s="584"/>
      <c r="EUM167" s="584"/>
      <c r="EUN167" s="584"/>
      <c r="EUO167" s="584"/>
      <c r="EUP167" s="584"/>
      <c r="EUQ167" s="584"/>
      <c r="EUR167" s="584"/>
      <c r="EUS167" s="584"/>
      <c r="EUT167" s="584"/>
      <c r="EUU167" s="584"/>
      <c r="EUV167" s="584"/>
      <c r="EUW167" s="584"/>
      <c r="EUX167" s="584"/>
      <c r="EUY167" s="584"/>
      <c r="EUZ167" s="584"/>
      <c r="EVA167" s="584"/>
      <c r="EVB167" s="584"/>
      <c r="EVC167" s="584"/>
      <c r="EVD167" s="584"/>
      <c r="EVE167" s="584"/>
      <c r="EVF167" s="584"/>
      <c r="EVG167" s="584"/>
      <c r="EVH167" s="584"/>
      <c r="EVI167" s="584"/>
      <c r="EVJ167" s="584"/>
      <c r="EVK167" s="584"/>
      <c r="EVL167" s="584"/>
      <c r="EVM167" s="584"/>
      <c r="EVN167" s="584"/>
      <c r="EVO167" s="584"/>
      <c r="EVP167" s="584"/>
      <c r="EVQ167" s="584"/>
      <c r="EVR167" s="584"/>
      <c r="EVS167" s="584"/>
      <c r="EVT167" s="584"/>
      <c r="EVU167" s="584"/>
      <c r="EVV167" s="584"/>
      <c r="EVW167" s="584"/>
      <c r="EVX167" s="584"/>
      <c r="EVY167" s="584"/>
      <c r="EVZ167" s="584"/>
      <c r="EWA167" s="584"/>
      <c r="EWB167" s="584"/>
      <c r="EWC167" s="584"/>
      <c r="EWD167" s="584"/>
      <c r="EWE167" s="584"/>
      <c r="EWF167" s="584"/>
      <c r="EWG167" s="584"/>
      <c r="EWH167" s="584"/>
      <c r="EWI167" s="584"/>
      <c r="EWJ167" s="584"/>
      <c r="EWK167" s="584"/>
      <c r="EWL167" s="584"/>
      <c r="EWM167" s="584"/>
      <c r="EWN167" s="584"/>
      <c r="EWO167" s="584"/>
      <c r="EWP167" s="584"/>
      <c r="EWQ167" s="584"/>
      <c r="EWR167" s="584"/>
      <c r="EWS167" s="584"/>
      <c r="EWT167" s="584"/>
      <c r="EWU167" s="584"/>
      <c r="EWV167" s="584"/>
      <c r="EWW167" s="584"/>
      <c r="EWX167" s="584"/>
      <c r="EWY167" s="584"/>
      <c r="EWZ167" s="584"/>
      <c r="EXA167" s="584"/>
      <c r="EXB167" s="584"/>
      <c r="EXC167" s="584"/>
      <c r="EXD167" s="584"/>
      <c r="EXE167" s="584"/>
      <c r="EXF167" s="584"/>
      <c r="EXG167" s="584"/>
      <c r="EXH167" s="584"/>
      <c r="EXI167" s="584"/>
      <c r="EXJ167" s="584"/>
      <c r="EXK167" s="584"/>
      <c r="EXL167" s="584"/>
      <c r="EXM167" s="584"/>
      <c r="EXN167" s="584"/>
      <c r="EXO167" s="584"/>
      <c r="EXP167" s="584"/>
      <c r="EXQ167" s="584"/>
      <c r="EXR167" s="584"/>
      <c r="EXS167" s="584"/>
      <c r="EXT167" s="584"/>
      <c r="EXU167" s="584"/>
      <c r="EXV167" s="584"/>
      <c r="EXW167" s="584"/>
      <c r="EXX167" s="584"/>
      <c r="EXY167" s="584"/>
      <c r="EXZ167" s="584"/>
      <c r="EYA167" s="584"/>
      <c r="EYB167" s="584"/>
      <c r="EYC167" s="584"/>
      <c r="EYD167" s="584"/>
      <c r="EYE167" s="584"/>
      <c r="EYF167" s="584"/>
      <c r="EYG167" s="584"/>
      <c r="EYH167" s="584"/>
      <c r="EYI167" s="584"/>
      <c r="EYJ167" s="584"/>
      <c r="EYK167" s="584"/>
      <c r="EYL167" s="584"/>
      <c r="EYM167" s="584"/>
      <c r="EYN167" s="584"/>
      <c r="EYO167" s="584"/>
      <c r="EYP167" s="584"/>
      <c r="EYQ167" s="584"/>
      <c r="EYR167" s="584"/>
      <c r="EYS167" s="584"/>
      <c r="EYT167" s="584"/>
      <c r="EYU167" s="584"/>
      <c r="EYV167" s="584"/>
      <c r="EYW167" s="584"/>
      <c r="EYX167" s="584"/>
      <c r="EYY167" s="584"/>
      <c r="EYZ167" s="584"/>
      <c r="EZA167" s="584"/>
      <c r="EZB167" s="584"/>
      <c r="EZC167" s="584"/>
      <c r="EZD167" s="584"/>
      <c r="EZE167" s="584"/>
      <c r="EZF167" s="584"/>
      <c r="EZG167" s="584"/>
      <c r="EZH167" s="584"/>
      <c r="EZI167" s="584"/>
      <c r="EZJ167" s="584"/>
      <c r="EZK167" s="584"/>
      <c r="EZL167" s="584"/>
      <c r="EZM167" s="584"/>
      <c r="EZN167" s="584"/>
      <c r="EZO167" s="584"/>
      <c r="EZP167" s="584"/>
      <c r="EZQ167" s="584"/>
      <c r="EZR167" s="584"/>
      <c r="EZS167" s="584"/>
      <c r="EZT167" s="584"/>
      <c r="EZU167" s="584"/>
      <c r="EZV167" s="584"/>
      <c r="EZW167" s="584"/>
      <c r="EZX167" s="584"/>
      <c r="EZY167" s="584"/>
      <c r="EZZ167" s="584"/>
      <c r="FAA167" s="584"/>
      <c r="FAB167" s="584"/>
      <c r="FAC167" s="584"/>
      <c r="FAD167" s="584"/>
      <c r="FAE167" s="584"/>
      <c r="FAF167" s="584"/>
      <c r="FAG167" s="584"/>
      <c r="FAH167" s="584"/>
      <c r="FAI167" s="584"/>
      <c r="FAJ167" s="584"/>
      <c r="FAK167" s="584"/>
      <c r="FAL167" s="584"/>
      <c r="FAM167" s="584"/>
      <c r="FAN167" s="584"/>
      <c r="FAO167" s="584"/>
      <c r="FAP167" s="584"/>
      <c r="FAQ167" s="584"/>
      <c r="FAR167" s="584"/>
      <c r="FAS167" s="584"/>
      <c r="FAT167" s="584"/>
      <c r="FAU167" s="584"/>
      <c r="FAV167" s="584"/>
      <c r="FAW167" s="584"/>
      <c r="FAX167" s="584"/>
      <c r="FAY167" s="584"/>
      <c r="FAZ167" s="584"/>
      <c r="FBA167" s="584"/>
      <c r="FBB167" s="584"/>
      <c r="FBC167" s="584"/>
      <c r="FBD167" s="584"/>
      <c r="FBE167" s="584"/>
      <c r="FBF167" s="584"/>
      <c r="FBG167" s="584"/>
      <c r="FBH167" s="584"/>
      <c r="FBI167" s="584"/>
      <c r="FBJ167" s="584"/>
      <c r="FBK167" s="584"/>
      <c r="FBL167" s="584"/>
      <c r="FBM167" s="584"/>
      <c r="FBN167" s="584"/>
      <c r="FBO167" s="584"/>
      <c r="FBP167" s="584"/>
      <c r="FBQ167" s="584"/>
      <c r="FBR167" s="584"/>
      <c r="FBS167" s="584"/>
      <c r="FBT167" s="584"/>
      <c r="FBU167" s="584"/>
      <c r="FBV167" s="584"/>
      <c r="FBW167" s="584"/>
      <c r="FBX167" s="584"/>
      <c r="FBY167" s="584"/>
      <c r="FBZ167" s="584"/>
      <c r="FCA167" s="584"/>
      <c r="FCB167" s="584"/>
      <c r="FCC167" s="584"/>
      <c r="FCD167" s="584"/>
      <c r="FCE167" s="584"/>
      <c r="FCF167" s="584"/>
      <c r="FCG167" s="584"/>
      <c r="FCH167" s="584"/>
      <c r="FCI167" s="584"/>
      <c r="FCJ167" s="584"/>
      <c r="FCK167" s="584"/>
      <c r="FCL167" s="584"/>
      <c r="FCM167" s="584"/>
      <c r="FCN167" s="584"/>
      <c r="FCO167" s="584"/>
      <c r="FCP167" s="584"/>
      <c r="FCQ167" s="584"/>
      <c r="FCR167" s="584"/>
      <c r="FCS167" s="584"/>
      <c r="FCT167" s="584"/>
      <c r="FCU167" s="584"/>
      <c r="FCV167" s="584"/>
      <c r="FCW167" s="584"/>
      <c r="FCX167" s="584"/>
      <c r="FCY167" s="584"/>
      <c r="FCZ167" s="584"/>
      <c r="FDA167" s="584"/>
      <c r="FDB167" s="584"/>
      <c r="FDC167" s="584"/>
      <c r="FDD167" s="584"/>
      <c r="FDE167" s="584"/>
      <c r="FDF167" s="584"/>
      <c r="FDG167" s="584"/>
      <c r="FDH167" s="584"/>
      <c r="FDI167" s="584"/>
      <c r="FDJ167" s="584"/>
      <c r="FDK167" s="584"/>
      <c r="FDL167" s="584"/>
      <c r="FDM167" s="584"/>
      <c r="FDN167" s="584"/>
      <c r="FDO167" s="584"/>
      <c r="FDP167" s="584"/>
      <c r="FDQ167" s="584"/>
      <c r="FDR167" s="584"/>
      <c r="FDS167" s="584"/>
      <c r="FDT167" s="584"/>
      <c r="FDU167" s="584"/>
      <c r="FDV167" s="584"/>
      <c r="FDW167" s="584"/>
      <c r="FDX167" s="584"/>
      <c r="FDY167" s="584"/>
      <c r="FDZ167" s="584"/>
      <c r="FEA167" s="584"/>
      <c r="FEB167" s="584"/>
      <c r="FEC167" s="584"/>
      <c r="FED167" s="584"/>
      <c r="FEE167" s="584"/>
      <c r="FEF167" s="584"/>
      <c r="FEG167" s="584"/>
      <c r="FEH167" s="584"/>
      <c r="FEI167" s="584"/>
      <c r="FEJ167" s="584"/>
      <c r="FEK167" s="584"/>
      <c r="FEL167" s="584"/>
      <c r="FEM167" s="584"/>
      <c r="FEN167" s="584"/>
      <c r="FEO167" s="584"/>
      <c r="FEP167" s="584"/>
      <c r="FEQ167" s="584"/>
      <c r="FER167" s="584"/>
      <c r="FES167" s="584"/>
      <c r="FET167" s="584"/>
      <c r="FEU167" s="584"/>
      <c r="FEV167" s="584"/>
      <c r="FEW167" s="584"/>
      <c r="FEX167" s="584"/>
      <c r="FEY167" s="584"/>
      <c r="FEZ167" s="584"/>
      <c r="FFA167" s="584"/>
      <c r="FFB167" s="584"/>
      <c r="FFC167" s="584"/>
      <c r="FFD167" s="584"/>
      <c r="FFE167" s="584"/>
      <c r="FFF167" s="584"/>
      <c r="FFG167" s="584"/>
      <c r="FFH167" s="584"/>
      <c r="FFI167" s="584"/>
      <c r="FFJ167" s="584"/>
      <c r="FFK167" s="584"/>
      <c r="FFL167" s="584"/>
      <c r="FFM167" s="584"/>
      <c r="FFN167" s="584"/>
      <c r="FFO167" s="584"/>
      <c r="FFP167" s="584"/>
      <c r="FFQ167" s="584"/>
      <c r="FFR167" s="584"/>
      <c r="FFS167" s="584"/>
      <c r="FFT167" s="584"/>
      <c r="FFU167" s="584"/>
      <c r="FFV167" s="584"/>
      <c r="FFW167" s="584"/>
      <c r="FFX167" s="584"/>
      <c r="FFY167" s="584"/>
      <c r="FFZ167" s="584"/>
      <c r="FGA167" s="584"/>
      <c r="FGB167" s="584"/>
      <c r="FGC167" s="584"/>
      <c r="FGD167" s="584"/>
      <c r="FGE167" s="584"/>
      <c r="FGF167" s="584"/>
      <c r="FGG167" s="584"/>
      <c r="FGH167" s="584"/>
      <c r="FGI167" s="584"/>
      <c r="FGJ167" s="584"/>
      <c r="FGK167" s="584"/>
      <c r="FGL167" s="584"/>
      <c r="FGM167" s="584"/>
      <c r="FGN167" s="584"/>
      <c r="FGO167" s="584"/>
      <c r="FGP167" s="584"/>
      <c r="FGQ167" s="584"/>
      <c r="FGR167" s="584"/>
      <c r="FGS167" s="584"/>
      <c r="FGT167" s="584"/>
      <c r="FGU167" s="584"/>
      <c r="FGV167" s="584"/>
      <c r="FGW167" s="584"/>
      <c r="FGX167" s="584"/>
      <c r="FGY167" s="584"/>
      <c r="FGZ167" s="584"/>
      <c r="FHA167" s="584"/>
      <c r="FHB167" s="584"/>
      <c r="FHC167" s="584"/>
      <c r="FHD167" s="584"/>
      <c r="FHE167" s="584"/>
      <c r="FHF167" s="584"/>
      <c r="FHG167" s="584"/>
      <c r="FHH167" s="584"/>
      <c r="FHI167" s="584"/>
      <c r="FHJ167" s="584"/>
      <c r="FHK167" s="584"/>
      <c r="FHL167" s="584"/>
      <c r="FHM167" s="584"/>
      <c r="FHN167" s="584"/>
      <c r="FHO167" s="584"/>
      <c r="FHP167" s="584"/>
      <c r="FHQ167" s="584"/>
      <c r="FHR167" s="584"/>
      <c r="FHS167" s="584"/>
      <c r="FHT167" s="584"/>
      <c r="FHU167" s="584"/>
      <c r="FHV167" s="584"/>
      <c r="FHW167" s="584"/>
      <c r="FHX167" s="584"/>
      <c r="FHY167" s="584"/>
      <c r="FHZ167" s="584"/>
      <c r="FIA167" s="584"/>
      <c r="FIB167" s="584"/>
      <c r="FIC167" s="584"/>
      <c r="FID167" s="584"/>
      <c r="FIE167" s="584"/>
      <c r="FIF167" s="584"/>
      <c r="FIG167" s="584"/>
      <c r="FIH167" s="584"/>
      <c r="FII167" s="584"/>
      <c r="FIJ167" s="584"/>
      <c r="FIK167" s="584"/>
      <c r="FIL167" s="584"/>
      <c r="FIM167" s="584"/>
      <c r="FIN167" s="584"/>
      <c r="FIO167" s="584"/>
      <c r="FIP167" s="584"/>
      <c r="FIQ167" s="584"/>
      <c r="FIR167" s="584"/>
      <c r="FIS167" s="584"/>
      <c r="FIT167" s="584"/>
      <c r="FIU167" s="584"/>
      <c r="FIV167" s="584"/>
      <c r="FIW167" s="584"/>
      <c r="FIX167" s="584"/>
      <c r="FIY167" s="584"/>
      <c r="FIZ167" s="584"/>
      <c r="FJA167" s="584"/>
      <c r="FJB167" s="584"/>
      <c r="FJC167" s="584"/>
      <c r="FJD167" s="584"/>
      <c r="FJE167" s="584"/>
      <c r="FJF167" s="584"/>
      <c r="FJG167" s="584"/>
      <c r="FJH167" s="584"/>
      <c r="FJI167" s="584"/>
      <c r="FJJ167" s="584"/>
      <c r="FJK167" s="584"/>
      <c r="FJL167" s="584"/>
      <c r="FJM167" s="584"/>
      <c r="FJN167" s="584"/>
      <c r="FJO167" s="584"/>
      <c r="FJP167" s="584"/>
      <c r="FJQ167" s="584"/>
      <c r="FJR167" s="584"/>
      <c r="FJS167" s="584"/>
      <c r="FJT167" s="584"/>
      <c r="FJU167" s="584"/>
      <c r="FJV167" s="584"/>
      <c r="FJW167" s="584"/>
      <c r="FJX167" s="584"/>
      <c r="FJY167" s="584"/>
      <c r="FJZ167" s="584"/>
      <c r="FKA167" s="584"/>
      <c r="FKB167" s="584"/>
      <c r="FKC167" s="584"/>
      <c r="FKD167" s="584"/>
      <c r="FKE167" s="584"/>
      <c r="FKF167" s="584"/>
      <c r="FKG167" s="584"/>
      <c r="FKH167" s="584"/>
      <c r="FKI167" s="584"/>
      <c r="FKJ167" s="584"/>
      <c r="FKK167" s="584"/>
      <c r="FKL167" s="584"/>
      <c r="FKM167" s="584"/>
      <c r="FKN167" s="584"/>
      <c r="FKO167" s="584"/>
      <c r="FKP167" s="584"/>
      <c r="FKQ167" s="584"/>
      <c r="FKR167" s="584"/>
      <c r="FKS167" s="584"/>
      <c r="FKT167" s="584"/>
      <c r="FKU167" s="584"/>
      <c r="FKV167" s="584"/>
      <c r="FKW167" s="584"/>
      <c r="FKX167" s="584"/>
      <c r="FKY167" s="584"/>
      <c r="FKZ167" s="584"/>
      <c r="FLA167" s="584"/>
      <c r="FLB167" s="584"/>
      <c r="FLC167" s="584"/>
      <c r="FLD167" s="584"/>
      <c r="FLE167" s="584"/>
      <c r="FLF167" s="584"/>
      <c r="FLG167" s="584"/>
      <c r="FLH167" s="584"/>
      <c r="FLI167" s="584"/>
      <c r="FLJ167" s="584"/>
      <c r="FLK167" s="584"/>
      <c r="FLL167" s="584"/>
      <c r="FLM167" s="584"/>
      <c r="FLN167" s="584"/>
      <c r="FLO167" s="584"/>
      <c r="FLP167" s="584"/>
      <c r="FLQ167" s="584"/>
      <c r="FLR167" s="584"/>
      <c r="FLS167" s="584"/>
      <c r="FLT167" s="584"/>
      <c r="FLU167" s="584"/>
      <c r="FLV167" s="584"/>
      <c r="FLW167" s="584"/>
      <c r="FLX167" s="584"/>
      <c r="FLY167" s="584"/>
      <c r="FLZ167" s="584"/>
      <c r="FMA167" s="584"/>
      <c r="FMB167" s="584"/>
      <c r="FMC167" s="584"/>
      <c r="FMD167" s="584"/>
      <c r="FME167" s="584"/>
      <c r="FMF167" s="584"/>
      <c r="FMG167" s="584"/>
      <c r="FMH167" s="584"/>
      <c r="FMI167" s="584"/>
      <c r="FMJ167" s="584"/>
      <c r="FMK167" s="584"/>
      <c r="FML167" s="584"/>
      <c r="FMM167" s="584"/>
      <c r="FMN167" s="584"/>
      <c r="FMO167" s="584"/>
      <c r="FMP167" s="584"/>
      <c r="FMQ167" s="584"/>
      <c r="FMR167" s="584"/>
      <c r="FMS167" s="584"/>
      <c r="FMT167" s="584"/>
      <c r="FMU167" s="584"/>
      <c r="FMV167" s="584"/>
      <c r="FMW167" s="584"/>
      <c r="FMX167" s="584"/>
      <c r="FMY167" s="584"/>
      <c r="FMZ167" s="584"/>
      <c r="FNA167" s="584"/>
      <c r="FNB167" s="584"/>
      <c r="FNC167" s="584"/>
      <c r="FND167" s="584"/>
      <c r="FNE167" s="584"/>
      <c r="FNF167" s="584"/>
      <c r="FNG167" s="584"/>
      <c r="FNH167" s="584"/>
      <c r="FNI167" s="584"/>
      <c r="FNJ167" s="584"/>
      <c r="FNK167" s="584"/>
      <c r="FNL167" s="584"/>
      <c r="FNM167" s="584"/>
      <c r="FNN167" s="584"/>
      <c r="FNO167" s="584"/>
      <c r="FNP167" s="584"/>
      <c r="FNQ167" s="584"/>
      <c r="FNR167" s="584"/>
      <c r="FNS167" s="584"/>
      <c r="FNT167" s="584"/>
      <c r="FNU167" s="584"/>
      <c r="FNV167" s="584"/>
      <c r="FNW167" s="584"/>
      <c r="FNX167" s="584"/>
      <c r="FNY167" s="584"/>
      <c r="FNZ167" s="584"/>
      <c r="FOA167" s="584"/>
      <c r="FOB167" s="584"/>
      <c r="FOC167" s="584"/>
      <c r="FOD167" s="584"/>
      <c r="FOE167" s="584"/>
      <c r="FOF167" s="584"/>
      <c r="FOG167" s="584"/>
      <c r="FOH167" s="584"/>
      <c r="FOI167" s="584"/>
      <c r="FOJ167" s="584"/>
      <c r="FOK167" s="584"/>
      <c r="FOL167" s="584"/>
      <c r="FOM167" s="584"/>
      <c r="FON167" s="584"/>
      <c r="FOO167" s="584"/>
      <c r="FOP167" s="584"/>
      <c r="FOQ167" s="584"/>
      <c r="FOR167" s="584"/>
      <c r="FOS167" s="584"/>
      <c r="FOT167" s="584"/>
      <c r="FOU167" s="584"/>
      <c r="FOV167" s="584"/>
      <c r="FOW167" s="584"/>
      <c r="FOX167" s="584"/>
      <c r="FOY167" s="584"/>
      <c r="FOZ167" s="584"/>
      <c r="FPA167" s="584"/>
      <c r="FPB167" s="584"/>
      <c r="FPC167" s="584"/>
      <c r="FPD167" s="584"/>
      <c r="FPE167" s="584"/>
      <c r="FPF167" s="584"/>
      <c r="FPG167" s="584"/>
      <c r="FPH167" s="584"/>
      <c r="FPI167" s="584"/>
      <c r="FPJ167" s="584"/>
      <c r="FPK167" s="584"/>
      <c r="FPL167" s="584"/>
      <c r="FPM167" s="584"/>
      <c r="FPN167" s="584"/>
      <c r="FPO167" s="584"/>
      <c r="FPP167" s="584"/>
      <c r="FPQ167" s="584"/>
      <c r="FPR167" s="584"/>
      <c r="FPS167" s="584"/>
      <c r="FPT167" s="584"/>
      <c r="FPU167" s="584"/>
      <c r="FPV167" s="584"/>
      <c r="FPW167" s="584"/>
      <c r="FPX167" s="584"/>
      <c r="FPY167" s="584"/>
      <c r="FPZ167" s="584"/>
      <c r="FQA167" s="584"/>
      <c r="FQB167" s="584"/>
      <c r="FQC167" s="584"/>
      <c r="FQD167" s="584"/>
      <c r="FQE167" s="584"/>
      <c r="FQF167" s="584"/>
      <c r="FQG167" s="584"/>
      <c r="FQH167" s="584"/>
      <c r="FQI167" s="584"/>
      <c r="FQJ167" s="584"/>
      <c r="FQK167" s="584"/>
      <c r="FQL167" s="584"/>
      <c r="FQM167" s="584"/>
      <c r="FQN167" s="584"/>
      <c r="FQO167" s="584"/>
      <c r="FQP167" s="584"/>
      <c r="FQQ167" s="584"/>
      <c r="FQR167" s="584"/>
      <c r="FQS167" s="584"/>
      <c r="FQT167" s="584"/>
      <c r="FQU167" s="584"/>
      <c r="FQV167" s="584"/>
      <c r="FQW167" s="584"/>
      <c r="FQX167" s="584"/>
      <c r="FQY167" s="584"/>
      <c r="FQZ167" s="584"/>
      <c r="FRA167" s="584"/>
      <c r="FRB167" s="584"/>
      <c r="FRC167" s="584"/>
      <c r="FRD167" s="584"/>
      <c r="FRE167" s="584"/>
      <c r="FRF167" s="584"/>
      <c r="FRG167" s="584"/>
      <c r="FRH167" s="584"/>
      <c r="FRI167" s="584"/>
      <c r="FRJ167" s="584"/>
      <c r="FRK167" s="584"/>
      <c r="FRL167" s="584"/>
      <c r="FRM167" s="584"/>
      <c r="FRN167" s="584"/>
      <c r="FRO167" s="584"/>
      <c r="FRP167" s="584"/>
      <c r="FRQ167" s="584"/>
      <c r="FRR167" s="584"/>
      <c r="FRS167" s="584"/>
      <c r="FRT167" s="584"/>
      <c r="FRU167" s="584"/>
      <c r="FRV167" s="584"/>
      <c r="FRW167" s="584"/>
      <c r="FRX167" s="584"/>
      <c r="FRY167" s="584"/>
      <c r="FRZ167" s="584"/>
      <c r="FSA167" s="584"/>
      <c r="FSB167" s="584"/>
      <c r="FSC167" s="584"/>
      <c r="FSD167" s="584"/>
      <c r="FSE167" s="584"/>
      <c r="FSF167" s="584"/>
      <c r="FSG167" s="584"/>
      <c r="FSH167" s="584"/>
      <c r="FSI167" s="584"/>
      <c r="FSJ167" s="584"/>
      <c r="FSK167" s="584"/>
      <c r="FSL167" s="584"/>
      <c r="FSM167" s="584"/>
      <c r="FSN167" s="584"/>
      <c r="FSO167" s="584"/>
      <c r="FSP167" s="584"/>
      <c r="FSQ167" s="584"/>
      <c r="FSR167" s="584"/>
      <c r="FSS167" s="584"/>
      <c r="FST167" s="584"/>
      <c r="FSU167" s="584"/>
      <c r="FSV167" s="584"/>
      <c r="FSW167" s="584"/>
      <c r="FSX167" s="584"/>
      <c r="FSY167" s="584"/>
      <c r="FSZ167" s="584"/>
      <c r="FTA167" s="584"/>
      <c r="FTB167" s="584"/>
      <c r="FTC167" s="584"/>
      <c r="FTD167" s="584"/>
      <c r="FTE167" s="584"/>
      <c r="FTF167" s="584"/>
      <c r="FTG167" s="584"/>
      <c r="FTH167" s="584"/>
      <c r="FTI167" s="584"/>
      <c r="FTJ167" s="584"/>
      <c r="FTK167" s="584"/>
      <c r="FTL167" s="584"/>
      <c r="FTM167" s="584"/>
      <c r="FTN167" s="584"/>
      <c r="FTO167" s="584"/>
      <c r="FTP167" s="584"/>
      <c r="FTQ167" s="584"/>
      <c r="FTR167" s="584"/>
      <c r="FTS167" s="584"/>
      <c r="FTT167" s="584"/>
      <c r="FTU167" s="584"/>
      <c r="FTV167" s="584"/>
      <c r="FTW167" s="584"/>
      <c r="FTX167" s="584"/>
      <c r="FTY167" s="584"/>
      <c r="FTZ167" s="584"/>
      <c r="FUA167" s="584"/>
      <c r="FUB167" s="584"/>
      <c r="FUC167" s="584"/>
      <c r="FUD167" s="584"/>
      <c r="FUE167" s="584"/>
      <c r="FUF167" s="584"/>
      <c r="FUG167" s="584"/>
      <c r="FUH167" s="584"/>
      <c r="FUI167" s="584"/>
      <c r="FUJ167" s="584"/>
      <c r="FUK167" s="584"/>
      <c r="FUL167" s="584"/>
      <c r="FUM167" s="584"/>
      <c r="FUN167" s="584"/>
      <c r="FUO167" s="584"/>
      <c r="FUP167" s="584"/>
      <c r="FUQ167" s="584"/>
      <c r="FUR167" s="584"/>
      <c r="FUS167" s="584"/>
      <c r="FUT167" s="584"/>
      <c r="FUU167" s="584"/>
      <c r="FUV167" s="584"/>
      <c r="FUW167" s="584"/>
      <c r="FUX167" s="584"/>
      <c r="FUY167" s="584"/>
      <c r="FUZ167" s="584"/>
      <c r="FVA167" s="584"/>
      <c r="FVB167" s="584"/>
      <c r="FVC167" s="584"/>
      <c r="FVD167" s="584"/>
      <c r="FVE167" s="584"/>
      <c r="FVF167" s="584"/>
      <c r="FVG167" s="584"/>
      <c r="FVH167" s="584"/>
      <c r="FVI167" s="584"/>
      <c r="FVJ167" s="584"/>
      <c r="FVK167" s="584"/>
      <c r="FVL167" s="584"/>
      <c r="FVM167" s="584"/>
      <c r="FVN167" s="584"/>
      <c r="FVO167" s="584"/>
      <c r="FVP167" s="584"/>
      <c r="FVQ167" s="584"/>
      <c r="FVR167" s="584"/>
      <c r="FVS167" s="584"/>
      <c r="FVT167" s="584"/>
      <c r="FVU167" s="584"/>
      <c r="FVV167" s="584"/>
      <c r="FVW167" s="584"/>
      <c r="FVX167" s="584"/>
      <c r="FVY167" s="584"/>
      <c r="FVZ167" s="584"/>
      <c r="FWA167" s="584"/>
      <c r="FWB167" s="584"/>
      <c r="FWC167" s="584"/>
      <c r="FWD167" s="584"/>
      <c r="FWE167" s="584"/>
      <c r="FWF167" s="584"/>
      <c r="FWG167" s="584"/>
      <c r="FWH167" s="584"/>
      <c r="FWI167" s="584"/>
      <c r="FWJ167" s="584"/>
      <c r="FWK167" s="584"/>
      <c r="FWL167" s="584"/>
      <c r="FWM167" s="584"/>
      <c r="FWN167" s="584"/>
      <c r="FWO167" s="584"/>
      <c r="FWP167" s="584"/>
      <c r="FWQ167" s="584"/>
      <c r="FWR167" s="584"/>
      <c r="FWS167" s="584"/>
      <c r="FWT167" s="584"/>
      <c r="FWU167" s="584"/>
      <c r="FWV167" s="584"/>
      <c r="FWW167" s="584"/>
      <c r="FWX167" s="584"/>
      <c r="FWY167" s="584"/>
      <c r="FWZ167" s="584"/>
      <c r="FXA167" s="584"/>
      <c r="FXB167" s="584"/>
      <c r="FXC167" s="584"/>
      <c r="FXD167" s="584"/>
      <c r="FXE167" s="584"/>
      <c r="FXF167" s="584"/>
      <c r="FXG167" s="584"/>
      <c r="FXH167" s="584"/>
      <c r="FXI167" s="584"/>
      <c r="FXJ167" s="584"/>
      <c r="FXK167" s="584"/>
      <c r="FXL167" s="584"/>
      <c r="FXM167" s="584"/>
      <c r="FXN167" s="584"/>
      <c r="FXO167" s="584"/>
      <c r="FXP167" s="584"/>
      <c r="FXQ167" s="584"/>
      <c r="FXR167" s="584"/>
      <c r="FXS167" s="584"/>
      <c r="FXT167" s="584"/>
      <c r="FXU167" s="584"/>
      <c r="FXV167" s="584"/>
      <c r="FXW167" s="584"/>
      <c r="FXX167" s="584"/>
      <c r="FXY167" s="584"/>
      <c r="FXZ167" s="584"/>
      <c r="FYA167" s="584"/>
      <c r="FYB167" s="584"/>
      <c r="FYC167" s="584"/>
      <c r="FYD167" s="584"/>
      <c r="FYE167" s="584"/>
      <c r="FYF167" s="584"/>
      <c r="FYG167" s="584"/>
      <c r="FYH167" s="584"/>
      <c r="FYI167" s="584"/>
      <c r="FYJ167" s="584"/>
      <c r="FYK167" s="584"/>
      <c r="FYL167" s="584"/>
      <c r="FYM167" s="584"/>
      <c r="FYN167" s="584"/>
      <c r="FYO167" s="584"/>
      <c r="FYP167" s="584"/>
      <c r="FYQ167" s="584"/>
      <c r="FYR167" s="584"/>
      <c r="FYS167" s="584"/>
      <c r="FYT167" s="584"/>
      <c r="FYU167" s="584"/>
      <c r="FYV167" s="584"/>
      <c r="FYW167" s="584"/>
      <c r="FYX167" s="584"/>
      <c r="FYY167" s="584"/>
      <c r="FYZ167" s="584"/>
      <c r="FZA167" s="584"/>
      <c r="FZB167" s="584"/>
      <c r="FZC167" s="584"/>
      <c r="FZD167" s="584"/>
      <c r="FZE167" s="584"/>
      <c r="FZF167" s="584"/>
      <c r="FZG167" s="584"/>
      <c r="FZH167" s="584"/>
      <c r="FZI167" s="584"/>
      <c r="FZJ167" s="584"/>
      <c r="FZK167" s="584"/>
      <c r="FZL167" s="584"/>
      <c r="FZM167" s="584"/>
      <c r="FZN167" s="584"/>
      <c r="FZO167" s="584"/>
      <c r="FZP167" s="584"/>
      <c r="FZQ167" s="584"/>
      <c r="FZR167" s="584"/>
      <c r="FZS167" s="584"/>
      <c r="FZT167" s="584"/>
      <c r="FZU167" s="584"/>
      <c r="FZV167" s="584"/>
      <c r="FZW167" s="584"/>
      <c r="FZX167" s="584"/>
      <c r="FZY167" s="584"/>
      <c r="FZZ167" s="584"/>
      <c r="GAA167" s="584"/>
      <c r="GAB167" s="584"/>
      <c r="GAC167" s="584"/>
      <c r="GAD167" s="584"/>
      <c r="GAE167" s="584"/>
      <c r="GAF167" s="584"/>
      <c r="GAG167" s="584"/>
      <c r="GAH167" s="584"/>
      <c r="GAI167" s="584"/>
      <c r="GAJ167" s="584"/>
      <c r="GAK167" s="584"/>
      <c r="GAL167" s="584"/>
      <c r="GAM167" s="584"/>
      <c r="GAN167" s="584"/>
      <c r="GAO167" s="584"/>
      <c r="GAP167" s="584"/>
      <c r="GAQ167" s="584"/>
      <c r="GAR167" s="584"/>
      <c r="GAS167" s="584"/>
      <c r="GAT167" s="584"/>
      <c r="GAU167" s="584"/>
      <c r="GAV167" s="584"/>
      <c r="GAW167" s="584"/>
      <c r="GAX167" s="584"/>
      <c r="GAY167" s="584"/>
      <c r="GAZ167" s="584"/>
      <c r="GBA167" s="584"/>
      <c r="GBB167" s="584"/>
      <c r="GBC167" s="584"/>
      <c r="GBD167" s="584"/>
      <c r="GBE167" s="584"/>
      <c r="GBF167" s="584"/>
      <c r="GBG167" s="584"/>
      <c r="GBH167" s="584"/>
      <c r="GBI167" s="584"/>
      <c r="GBJ167" s="584"/>
      <c r="GBK167" s="584"/>
      <c r="GBL167" s="584"/>
      <c r="GBM167" s="584"/>
      <c r="GBN167" s="584"/>
      <c r="GBO167" s="584"/>
      <c r="GBP167" s="584"/>
      <c r="GBQ167" s="584"/>
      <c r="GBR167" s="584"/>
      <c r="GBS167" s="584"/>
      <c r="GBT167" s="584"/>
      <c r="GBU167" s="584"/>
      <c r="GBV167" s="584"/>
      <c r="GBW167" s="584"/>
      <c r="GBX167" s="584"/>
      <c r="GBY167" s="584"/>
      <c r="GBZ167" s="584"/>
      <c r="GCA167" s="584"/>
      <c r="GCB167" s="584"/>
      <c r="GCC167" s="584"/>
      <c r="GCD167" s="584"/>
      <c r="GCE167" s="584"/>
      <c r="GCF167" s="584"/>
      <c r="GCG167" s="584"/>
      <c r="GCH167" s="584"/>
      <c r="GCI167" s="584"/>
      <c r="GCJ167" s="584"/>
      <c r="GCK167" s="584"/>
      <c r="GCL167" s="584"/>
      <c r="GCM167" s="584"/>
      <c r="GCN167" s="584"/>
      <c r="GCO167" s="584"/>
      <c r="GCP167" s="584"/>
      <c r="GCQ167" s="584"/>
      <c r="GCR167" s="584"/>
      <c r="GCS167" s="584"/>
      <c r="GCT167" s="584"/>
      <c r="GCU167" s="584"/>
      <c r="GCV167" s="584"/>
      <c r="GCW167" s="584"/>
      <c r="GCX167" s="584"/>
      <c r="GCY167" s="584"/>
      <c r="GCZ167" s="584"/>
      <c r="GDA167" s="584"/>
      <c r="GDB167" s="584"/>
      <c r="GDC167" s="584"/>
      <c r="GDD167" s="584"/>
      <c r="GDE167" s="584"/>
      <c r="GDF167" s="584"/>
      <c r="GDG167" s="584"/>
      <c r="GDH167" s="584"/>
      <c r="GDI167" s="584"/>
      <c r="GDJ167" s="584"/>
      <c r="GDK167" s="584"/>
      <c r="GDL167" s="584"/>
      <c r="GDM167" s="584"/>
      <c r="GDN167" s="584"/>
      <c r="GDO167" s="584"/>
      <c r="GDP167" s="584"/>
      <c r="GDQ167" s="584"/>
      <c r="GDR167" s="584"/>
      <c r="GDS167" s="584"/>
      <c r="GDT167" s="584"/>
      <c r="GDU167" s="584"/>
      <c r="GDV167" s="584"/>
      <c r="GDW167" s="584"/>
      <c r="GDX167" s="584"/>
      <c r="GDY167" s="584"/>
      <c r="GDZ167" s="584"/>
      <c r="GEA167" s="584"/>
      <c r="GEB167" s="584"/>
      <c r="GEC167" s="584"/>
      <c r="GED167" s="584"/>
      <c r="GEE167" s="584"/>
      <c r="GEF167" s="584"/>
      <c r="GEG167" s="584"/>
      <c r="GEH167" s="584"/>
      <c r="GEI167" s="584"/>
      <c r="GEJ167" s="584"/>
      <c r="GEK167" s="584"/>
      <c r="GEL167" s="584"/>
      <c r="GEM167" s="584"/>
      <c r="GEN167" s="584"/>
      <c r="GEO167" s="584"/>
      <c r="GEP167" s="584"/>
      <c r="GEQ167" s="584"/>
      <c r="GER167" s="584"/>
      <c r="GES167" s="584"/>
      <c r="GET167" s="584"/>
      <c r="GEU167" s="584"/>
      <c r="GEV167" s="584"/>
      <c r="GEW167" s="584"/>
      <c r="GEX167" s="584"/>
      <c r="GEY167" s="584"/>
      <c r="GEZ167" s="584"/>
      <c r="GFA167" s="584"/>
      <c r="GFB167" s="584"/>
      <c r="GFC167" s="584"/>
      <c r="GFD167" s="584"/>
      <c r="GFE167" s="584"/>
      <c r="GFF167" s="584"/>
      <c r="GFG167" s="584"/>
      <c r="GFH167" s="584"/>
      <c r="GFI167" s="584"/>
      <c r="GFJ167" s="584"/>
      <c r="GFK167" s="584"/>
      <c r="GFL167" s="584"/>
      <c r="GFM167" s="584"/>
      <c r="GFN167" s="584"/>
      <c r="GFO167" s="584"/>
      <c r="GFP167" s="584"/>
      <c r="GFQ167" s="584"/>
      <c r="GFR167" s="584"/>
      <c r="GFS167" s="584"/>
      <c r="GFT167" s="584"/>
      <c r="GFU167" s="584"/>
      <c r="GFV167" s="584"/>
      <c r="GFW167" s="584"/>
      <c r="GFX167" s="584"/>
      <c r="GFY167" s="584"/>
      <c r="GFZ167" s="584"/>
      <c r="GGA167" s="584"/>
      <c r="GGB167" s="584"/>
      <c r="GGC167" s="584"/>
      <c r="GGD167" s="584"/>
      <c r="GGE167" s="584"/>
      <c r="GGF167" s="584"/>
      <c r="GGG167" s="584"/>
      <c r="GGH167" s="584"/>
      <c r="GGI167" s="584"/>
      <c r="GGJ167" s="584"/>
      <c r="GGK167" s="584"/>
      <c r="GGL167" s="584"/>
      <c r="GGM167" s="584"/>
      <c r="GGN167" s="584"/>
      <c r="GGO167" s="584"/>
      <c r="GGP167" s="584"/>
      <c r="GGQ167" s="584"/>
      <c r="GGR167" s="584"/>
      <c r="GGS167" s="584"/>
      <c r="GGT167" s="584"/>
      <c r="GGU167" s="584"/>
      <c r="GGV167" s="584"/>
      <c r="GGW167" s="584"/>
      <c r="GGX167" s="584"/>
      <c r="GGY167" s="584"/>
      <c r="GGZ167" s="584"/>
      <c r="GHA167" s="584"/>
      <c r="GHB167" s="584"/>
      <c r="GHC167" s="584"/>
      <c r="GHD167" s="584"/>
      <c r="GHE167" s="584"/>
      <c r="GHF167" s="584"/>
      <c r="GHG167" s="584"/>
      <c r="GHH167" s="584"/>
      <c r="GHI167" s="584"/>
      <c r="GHJ167" s="584"/>
      <c r="GHK167" s="584"/>
      <c r="GHL167" s="584"/>
      <c r="GHM167" s="584"/>
      <c r="GHN167" s="584"/>
      <c r="GHO167" s="584"/>
      <c r="GHP167" s="584"/>
      <c r="GHQ167" s="584"/>
      <c r="GHR167" s="584"/>
      <c r="GHS167" s="584"/>
      <c r="GHT167" s="584"/>
      <c r="GHU167" s="584"/>
      <c r="GHV167" s="584"/>
      <c r="GHW167" s="584"/>
      <c r="GHX167" s="584"/>
      <c r="GHY167" s="584"/>
      <c r="GHZ167" s="584"/>
      <c r="GIA167" s="584"/>
      <c r="GIB167" s="584"/>
      <c r="GIC167" s="584"/>
      <c r="GID167" s="584"/>
      <c r="GIE167" s="584"/>
      <c r="GIF167" s="584"/>
      <c r="GIG167" s="584"/>
      <c r="GIH167" s="584"/>
      <c r="GII167" s="584"/>
      <c r="GIJ167" s="584"/>
      <c r="GIK167" s="584"/>
      <c r="GIL167" s="584"/>
      <c r="GIM167" s="584"/>
      <c r="GIN167" s="584"/>
      <c r="GIO167" s="584"/>
      <c r="GIP167" s="584"/>
      <c r="GIQ167" s="584"/>
      <c r="GIR167" s="584"/>
      <c r="GIS167" s="584"/>
      <c r="GIT167" s="584"/>
      <c r="GIU167" s="584"/>
      <c r="GIV167" s="584"/>
      <c r="GIW167" s="584"/>
      <c r="GIX167" s="584"/>
      <c r="GIY167" s="584"/>
      <c r="GIZ167" s="584"/>
      <c r="GJA167" s="584"/>
      <c r="GJB167" s="584"/>
      <c r="GJC167" s="584"/>
      <c r="GJD167" s="584"/>
      <c r="GJE167" s="584"/>
      <c r="GJF167" s="584"/>
      <c r="GJG167" s="584"/>
      <c r="GJH167" s="584"/>
      <c r="GJI167" s="584"/>
      <c r="GJJ167" s="584"/>
      <c r="GJK167" s="584"/>
      <c r="GJL167" s="584"/>
      <c r="GJM167" s="584"/>
      <c r="GJN167" s="584"/>
      <c r="GJO167" s="584"/>
      <c r="GJP167" s="584"/>
      <c r="GJQ167" s="584"/>
      <c r="GJR167" s="584"/>
      <c r="GJS167" s="584"/>
      <c r="GJT167" s="584"/>
      <c r="GJU167" s="584"/>
      <c r="GJV167" s="584"/>
      <c r="GJW167" s="584"/>
      <c r="GJX167" s="584"/>
      <c r="GJY167" s="584"/>
      <c r="GJZ167" s="584"/>
      <c r="GKA167" s="584"/>
      <c r="GKB167" s="584"/>
      <c r="GKC167" s="584"/>
      <c r="GKD167" s="584"/>
      <c r="GKE167" s="584"/>
      <c r="GKF167" s="584"/>
      <c r="GKG167" s="584"/>
      <c r="GKH167" s="584"/>
      <c r="GKI167" s="584"/>
      <c r="GKJ167" s="584"/>
      <c r="GKK167" s="584"/>
      <c r="GKL167" s="584"/>
      <c r="GKM167" s="584"/>
      <c r="GKN167" s="584"/>
      <c r="GKO167" s="584"/>
      <c r="GKP167" s="584"/>
      <c r="GKQ167" s="584"/>
      <c r="GKR167" s="584"/>
      <c r="GKS167" s="584"/>
      <c r="GKT167" s="584"/>
      <c r="GKU167" s="584"/>
      <c r="GKV167" s="584"/>
      <c r="GKW167" s="584"/>
      <c r="GKX167" s="584"/>
      <c r="GKY167" s="584"/>
      <c r="GKZ167" s="584"/>
      <c r="GLA167" s="584"/>
      <c r="GLB167" s="584"/>
      <c r="GLC167" s="584"/>
      <c r="GLD167" s="584"/>
      <c r="GLE167" s="584"/>
      <c r="GLF167" s="584"/>
      <c r="GLG167" s="584"/>
      <c r="GLH167" s="584"/>
      <c r="GLI167" s="584"/>
      <c r="GLJ167" s="584"/>
      <c r="GLK167" s="584"/>
      <c r="GLL167" s="584"/>
      <c r="GLM167" s="584"/>
      <c r="GLN167" s="584"/>
      <c r="GLO167" s="584"/>
      <c r="GLP167" s="584"/>
      <c r="GLQ167" s="584"/>
      <c r="GLR167" s="584"/>
      <c r="GLS167" s="584"/>
      <c r="GLT167" s="584"/>
      <c r="GLU167" s="584"/>
      <c r="GLV167" s="584"/>
      <c r="GLW167" s="584"/>
      <c r="GLX167" s="584"/>
      <c r="GLY167" s="584"/>
      <c r="GLZ167" s="584"/>
      <c r="GMA167" s="584"/>
      <c r="GMB167" s="584"/>
      <c r="GMC167" s="584"/>
      <c r="GMD167" s="584"/>
      <c r="GME167" s="584"/>
      <c r="GMF167" s="584"/>
      <c r="GMG167" s="584"/>
      <c r="GMH167" s="584"/>
      <c r="GMI167" s="584"/>
      <c r="GMJ167" s="584"/>
      <c r="GMK167" s="584"/>
      <c r="GML167" s="584"/>
      <c r="GMM167" s="584"/>
      <c r="GMN167" s="584"/>
      <c r="GMO167" s="584"/>
      <c r="GMP167" s="584"/>
      <c r="GMQ167" s="584"/>
      <c r="GMR167" s="584"/>
      <c r="GMS167" s="584"/>
      <c r="GMT167" s="584"/>
      <c r="GMU167" s="584"/>
      <c r="GMV167" s="584"/>
      <c r="GMW167" s="584"/>
      <c r="GMX167" s="584"/>
      <c r="GMY167" s="584"/>
      <c r="GMZ167" s="584"/>
      <c r="GNA167" s="584"/>
      <c r="GNB167" s="584"/>
      <c r="GNC167" s="584"/>
      <c r="GND167" s="584"/>
      <c r="GNE167" s="584"/>
      <c r="GNF167" s="584"/>
      <c r="GNG167" s="584"/>
      <c r="GNH167" s="584"/>
      <c r="GNI167" s="584"/>
      <c r="GNJ167" s="584"/>
      <c r="GNK167" s="584"/>
      <c r="GNL167" s="584"/>
      <c r="GNM167" s="584"/>
      <c r="GNN167" s="584"/>
      <c r="GNO167" s="584"/>
      <c r="GNP167" s="584"/>
      <c r="GNQ167" s="584"/>
      <c r="GNR167" s="584"/>
      <c r="GNS167" s="584"/>
      <c r="GNT167" s="584"/>
      <c r="GNU167" s="584"/>
      <c r="GNV167" s="584"/>
      <c r="GNW167" s="584"/>
      <c r="GNX167" s="584"/>
      <c r="GNY167" s="584"/>
      <c r="GNZ167" s="584"/>
      <c r="GOA167" s="584"/>
      <c r="GOB167" s="584"/>
      <c r="GOC167" s="584"/>
      <c r="GOD167" s="584"/>
      <c r="GOE167" s="584"/>
      <c r="GOF167" s="584"/>
      <c r="GOG167" s="584"/>
      <c r="GOH167" s="584"/>
      <c r="GOI167" s="584"/>
      <c r="GOJ167" s="584"/>
      <c r="GOK167" s="584"/>
      <c r="GOL167" s="584"/>
      <c r="GOM167" s="584"/>
      <c r="GON167" s="584"/>
      <c r="GOO167" s="584"/>
      <c r="GOP167" s="584"/>
      <c r="GOQ167" s="584"/>
      <c r="GOR167" s="584"/>
      <c r="GOS167" s="584"/>
      <c r="GOT167" s="584"/>
      <c r="GOU167" s="584"/>
      <c r="GOV167" s="584"/>
      <c r="GOW167" s="584"/>
      <c r="GOX167" s="584"/>
      <c r="GOY167" s="584"/>
      <c r="GOZ167" s="584"/>
      <c r="GPA167" s="584"/>
      <c r="GPB167" s="584"/>
      <c r="GPC167" s="584"/>
      <c r="GPD167" s="584"/>
      <c r="GPE167" s="584"/>
      <c r="GPF167" s="584"/>
      <c r="GPG167" s="584"/>
      <c r="GPH167" s="584"/>
      <c r="GPI167" s="584"/>
      <c r="GPJ167" s="584"/>
      <c r="GPK167" s="584"/>
      <c r="GPL167" s="584"/>
      <c r="GPM167" s="584"/>
      <c r="GPN167" s="584"/>
      <c r="GPO167" s="584"/>
      <c r="GPP167" s="584"/>
      <c r="GPQ167" s="584"/>
      <c r="GPR167" s="584"/>
      <c r="GPS167" s="584"/>
      <c r="GPT167" s="584"/>
      <c r="GPU167" s="584"/>
      <c r="GPV167" s="584"/>
      <c r="GPW167" s="584"/>
      <c r="GPX167" s="584"/>
      <c r="GPY167" s="584"/>
      <c r="GPZ167" s="584"/>
      <c r="GQA167" s="584"/>
      <c r="GQB167" s="584"/>
      <c r="GQC167" s="584"/>
      <c r="GQD167" s="584"/>
      <c r="GQE167" s="584"/>
      <c r="GQF167" s="584"/>
      <c r="GQG167" s="584"/>
      <c r="GQH167" s="584"/>
      <c r="GQI167" s="584"/>
      <c r="GQJ167" s="584"/>
      <c r="GQK167" s="584"/>
      <c r="GQL167" s="584"/>
      <c r="GQM167" s="584"/>
      <c r="GQN167" s="584"/>
      <c r="GQO167" s="584"/>
      <c r="GQP167" s="584"/>
      <c r="GQQ167" s="584"/>
      <c r="GQR167" s="584"/>
      <c r="GQS167" s="584"/>
      <c r="GQT167" s="584"/>
      <c r="GQU167" s="584"/>
      <c r="GQV167" s="584"/>
      <c r="GQW167" s="584"/>
      <c r="GQX167" s="584"/>
      <c r="GQY167" s="584"/>
      <c r="GQZ167" s="584"/>
      <c r="GRA167" s="584"/>
      <c r="GRB167" s="584"/>
      <c r="GRC167" s="584"/>
      <c r="GRD167" s="584"/>
      <c r="GRE167" s="584"/>
      <c r="GRF167" s="584"/>
      <c r="GRG167" s="584"/>
      <c r="GRH167" s="584"/>
      <c r="GRI167" s="584"/>
      <c r="GRJ167" s="584"/>
      <c r="GRK167" s="584"/>
      <c r="GRL167" s="584"/>
      <c r="GRM167" s="584"/>
      <c r="GRN167" s="584"/>
      <c r="GRO167" s="584"/>
      <c r="GRP167" s="584"/>
      <c r="GRQ167" s="584"/>
      <c r="GRR167" s="584"/>
      <c r="GRS167" s="584"/>
      <c r="GRT167" s="584"/>
      <c r="GRU167" s="584"/>
      <c r="GRV167" s="584"/>
      <c r="GRW167" s="584"/>
      <c r="GRX167" s="584"/>
      <c r="GRY167" s="584"/>
      <c r="GRZ167" s="584"/>
      <c r="GSA167" s="584"/>
      <c r="GSB167" s="584"/>
      <c r="GSC167" s="584"/>
      <c r="GSD167" s="584"/>
      <c r="GSE167" s="584"/>
      <c r="GSF167" s="584"/>
      <c r="GSG167" s="584"/>
      <c r="GSH167" s="584"/>
      <c r="GSI167" s="584"/>
      <c r="GSJ167" s="584"/>
      <c r="GSK167" s="584"/>
      <c r="GSL167" s="584"/>
      <c r="GSM167" s="584"/>
      <c r="GSN167" s="584"/>
      <c r="GSO167" s="584"/>
      <c r="GSP167" s="584"/>
      <c r="GSQ167" s="584"/>
      <c r="GSR167" s="584"/>
      <c r="GSS167" s="584"/>
      <c r="GST167" s="584"/>
      <c r="GSU167" s="584"/>
      <c r="GSV167" s="584"/>
      <c r="GSW167" s="584"/>
      <c r="GSX167" s="584"/>
      <c r="GSY167" s="584"/>
      <c r="GSZ167" s="584"/>
      <c r="GTA167" s="584"/>
      <c r="GTB167" s="584"/>
      <c r="GTC167" s="584"/>
      <c r="GTD167" s="584"/>
      <c r="GTE167" s="584"/>
      <c r="GTF167" s="584"/>
      <c r="GTG167" s="584"/>
      <c r="GTH167" s="584"/>
      <c r="GTI167" s="584"/>
      <c r="GTJ167" s="584"/>
      <c r="GTK167" s="584"/>
      <c r="GTL167" s="584"/>
      <c r="GTM167" s="584"/>
      <c r="GTN167" s="584"/>
      <c r="GTO167" s="584"/>
      <c r="GTP167" s="584"/>
      <c r="GTQ167" s="584"/>
      <c r="GTR167" s="584"/>
      <c r="GTS167" s="584"/>
      <c r="GTT167" s="584"/>
      <c r="GTU167" s="584"/>
      <c r="GTV167" s="584"/>
      <c r="GTW167" s="584"/>
      <c r="GTX167" s="584"/>
      <c r="GTY167" s="584"/>
      <c r="GTZ167" s="584"/>
      <c r="GUA167" s="584"/>
      <c r="GUB167" s="584"/>
      <c r="GUC167" s="584"/>
      <c r="GUD167" s="584"/>
      <c r="GUE167" s="584"/>
      <c r="GUF167" s="584"/>
      <c r="GUG167" s="584"/>
      <c r="GUH167" s="584"/>
      <c r="GUI167" s="584"/>
      <c r="GUJ167" s="584"/>
      <c r="GUK167" s="584"/>
      <c r="GUL167" s="584"/>
      <c r="GUM167" s="584"/>
      <c r="GUN167" s="584"/>
      <c r="GUO167" s="584"/>
      <c r="GUP167" s="584"/>
      <c r="GUQ167" s="584"/>
      <c r="GUR167" s="584"/>
      <c r="GUS167" s="584"/>
      <c r="GUT167" s="584"/>
      <c r="GUU167" s="584"/>
      <c r="GUV167" s="584"/>
      <c r="GUW167" s="584"/>
      <c r="GUX167" s="584"/>
      <c r="GUY167" s="584"/>
      <c r="GUZ167" s="584"/>
      <c r="GVA167" s="584"/>
      <c r="GVB167" s="584"/>
      <c r="GVC167" s="584"/>
      <c r="GVD167" s="584"/>
      <c r="GVE167" s="584"/>
      <c r="GVF167" s="584"/>
      <c r="GVG167" s="584"/>
      <c r="GVH167" s="584"/>
      <c r="GVI167" s="584"/>
      <c r="GVJ167" s="584"/>
      <c r="GVK167" s="584"/>
      <c r="GVL167" s="584"/>
      <c r="GVM167" s="584"/>
      <c r="GVN167" s="584"/>
      <c r="GVO167" s="584"/>
      <c r="GVP167" s="584"/>
      <c r="GVQ167" s="584"/>
      <c r="GVR167" s="584"/>
      <c r="GVS167" s="584"/>
      <c r="GVT167" s="584"/>
      <c r="GVU167" s="584"/>
      <c r="GVV167" s="584"/>
      <c r="GVW167" s="584"/>
      <c r="GVX167" s="584"/>
      <c r="GVY167" s="584"/>
      <c r="GVZ167" s="584"/>
      <c r="GWA167" s="584"/>
      <c r="GWB167" s="584"/>
      <c r="GWC167" s="584"/>
      <c r="GWD167" s="584"/>
      <c r="GWE167" s="584"/>
      <c r="GWF167" s="584"/>
      <c r="GWG167" s="584"/>
      <c r="GWH167" s="584"/>
      <c r="GWI167" s="584"/>
      <c r="GWJ167" s="584"/>
      <c r="GWK167" s="584"/>
      <c r="GWL167" s="584"/>
      <c r="GWM167" s="584"/>
      <c r="GWN167" s="584"/>
      <c r="GWO167" s="584"/>
      <c r="GWP167" s="584"/>
      <c r="GWQ167" s="584"/>
      <c r="GWR167" s="584"/>
      <c r="GWS167" s="584"/>
      <c r="GWT167" s="584"/>
      <c r="GWU167" s="584"/>
      <c r="GWV167" s="584"/>
      <c r="GWW167" s="584"/>
      <c r="GWX167" s="584"/>
      <c r="GWY167" s="584"/>
      <c r="GWZ167" s="584"/>
      <c r="GXA167" s="584"/>
      <c r="GXB167" s="584"/>
      <c r="GXC167" s="584"/>
      <c r="GXD167" s="584"/>
      <c r="GXE167" s="584"/>
      <c r="GXF167" s="584"/>
      <c r="GXG167" s="584"/>
      <c r="GXH167" s="584"/>
      <c r="GXI167" s="584"/>
      <c r="GXJ167" s="584"/>
      <c r="GXK167" s="584"/>
      <c r="GXL167" s="584"/>
      <c r="GXM167" s="584"/>
      <c r="GXN167" s="584"/>
      <c r="GXO167" s="584"/>
      <c r="GXP167" s="584"/>
      <c r="GXQ167" s="584"/>
      <c r="GXR167" s="584"/>
      <c r="GXS167" s="584"/>
      <c r="GXT167" s="584"/>
      <c r="GXU167" s="584"/>
      <c r="GXV167" s="584"/>
      <c r="GXW167" s="584"/>
      <c r="GXX167" s="584"/>
      <c r="GXY167" s="584"/>
      <c r="GXZ167" s="584"/>
      <c r="GYA167" s="584"/>
      <c r="GYB167" s="584"/>
      <c r="GYC167" s="584"/>
      <c r="GYD167" s="584"/>
      <c r="GYE167" s="584"/>
      <c r="GYF167" s="584"/>
      <c r="GYG167" s="584"/>
      <c r="GYH167" s="584"/>
      <c r="GYI167" s="584"/>
      <c r="GYJ167" s="584"/>
      <c r="GYK167" s="584"/>
      <c r="GYL167" s="584"/>
      <c r="GYM167" s="584"/>
      <c r="GYN167" s="584"/>
      <c r="GYO167" s="584"/>
      <c r="GYP167" s="584"/>
      <c r="GYQ167" s="584"/>
      <c r="GYR167" s="584"/>
      <c r="GYS167" s="584"/>
      <c r="GYT167" s="584"/>
      <c r="GYU167" s="584"/>
      <c r="GYV167" s="584"/>
      <c r="GYW167" s="584"/>
      <c r="GYX167" s="584"/>
      <c r="GYY167" s="584"/>
      <c r="GYZ167" s="584"/>
      <c r="GZA167" s="584"/>
      <c r="GZB167" s="584"/>
      <c r="GZC167" s="584"/>
      <c r="GZD167" s="584"/>
      <c r="GZE167" s="584"/>
      <c r="GZF167" s="584"/>
      <c r="GZG167" s="584"/>
      <c r="GZH167" s="584"/>
      <c r="GZI167" s="584"/>
      <c r="GZJ167" s="584"/>
      <c r="GZK167" s="584"/>
      <c r="GZL167" s="584"/>
      <c r="GZM167" s="584"/>
      <c r="GZN167" s="584"/>
      <c r="GZO167" s="584"/>
      <c r="GZP167" s="584"/>
      <c r="GZQ167" s="584"/>
      <c r="GZR167" s="584"/>
      <c r="GZS167" s="584"/>
      <c r="GZT167" s="584"/>
      <c r="GZU167" s="584"/>
      <c r="GZV167" s="584"/>
      <c r="GZW167" s="584"/>
      <c r="GZX167" s="584"/>
      <c r="GZY167" s="584"/>
      <c r="GZZ167" s="584"/>
      <c r="HAA167" s="584"/>
      <c r="HAB167" s="584"/>
      <c r="HAC167" s="584"/>
      <c r="HAD167" s="584"/>
      <c r="HAE167" s="584"/>
      <c r="HAF167" s="584"/>
      <c r="HAG167" s="584"/>
      <c r="HAH167" s="584"/>
      <c r="HAI167" s="584"/>
      <c r="HAJ167" s="584"/>
      <c r="HAK167" s="584"/>
      <c r="HAL167" s="584"/>
      <c r="HAM167" s="584"/>
      <c r="HAN167" s="584"/>
      <c r="HAO167" s="584"/>
      <c r="HAP167" s="584"/>
      <c r="HAQ167" s="584"/>
      <c r="HAR167" s="584"/>
      <c r="HAS167" s="584"/>
      <c r="HAT167" s="584"/>
      <c r="HAU167" s="584"/>
      <c r="HAV167" s="584"/>
      <c r="HAW167" s="584"/>
      <c r="HAX167" s="584"/>
      <c r="HAY167" s="584"/>
      <c r="HAZ167" s="584"/>
      <c r="HBA167" s="584"/>
      <c r="HBB167" s="584"/>
      <c r="HBC167" s="584"/>
      <c r="HBD167" s="584"/>
      <c r="HBE167" s="584"/>
      <c r="HBF167" s="584"/>
      <c r="HBG167" s="584"/>
      <c r="HBH167" s="584"/>
      <c r="HBI167" s="584"/>
      <c r="HBJ167" s="584"/>
      <c r="HBK167" s="584"/>
      <c r="HBL167" s="584"/>
      <c r="HBM167" s="584"/>
      <c r="HBN167" s="584"/>
      <c r="HBO167" s="584"/>
      <c r="HBP167" s="584"/>
      <c r="HBQ167" s="584"/>
      <c r="HBR167" s="584"/>
      <c r="HBS167" s="584"/>
      <c r="HBT167" s="584"/>
      <c r="HBU167" s="584"/>
      <c r="HBV167" s="584"/>
      <c r="HBW167" s="584"/>
      <c r="HBX167" s="584"/>
      <c r="HBY167" s="584"/>
      <c r="HBZ167" s="584"/>
      <c r="HCA167" s="584"/>
      <c r="HCB167" s="584"/>
      <c r="HCC167" s="584"/>
      <c r="HCD167" s="584"/>
      <c r="HCE167" s="584"/>
      <c r="HCF167" s="584"/>
      <c r="HCG167" s="584"/>
      <c r="HCH167" s="584"/>
      <c r="HCI167" s="584"/>
      <c r="HCJ167" s="584"/>
      <c r="HCK167" s="584"/>
      <c r="HCL167" s="584"/>
      <c r="HCM167" s="584"/>
      <c r="HCN167" s="584"/>
      <c r="HCO167" s="584"/>
      <c r="HCP167" s="584"/>
      <c r="HCQ167" s="584"/>
      <c r="HCR167" s="584"/>
      <c r="HCS167" s="584"/>
      <c r="HCT167" s="584"/>
      <c r="HCU167" s="584"/>
      <c r="HCV167" s="584"/>
      <c r="HCW167" s="584"/>
      <c r="HCX167" s="584"/>
      <c r="HCY167" s="584"/>
      <c r="HCZ167" s="584"/>
      <c r="HDA167" s="584"/>
      <c r="HDB167" s="584"/>
      <c r="HDC167" s="584"/>
      <c r="HDD167" s="584"/>
      <c r="HDE167" s="584"/>
      <c r="HDF167" s="584"/>
      <c r="HDG167" s="584"/>
      <c r="HDH167" s="584"/>
      <c r="HDI167" s="584"/>
      <c r="HDJ167" s="584"/>
      <c r="HDK167" s="584"/>
      <c r="HDL167" s="584"/>
      <c r="HDM167" s="584"/>
      <c r="HDN167" s="584"/>
      <c r="HDO167" s="584"/>
      <c r="HDP167" s="584"/>
      <c r="HDQ167" s="584"/>
      <c r="HDR167" s="584"/>
      <c r="HDS167" s="584"/>
      <c r="HDT167" s="584"/>
      <c r="HDU167" s="584"/>
      <c r="HDV167" s="584"/>
      <c r="HDW167" s="584"/>
      <c r="HDX167" s="584"/>
      <c r="HDY167" s="584"/>
      <c r="HDZ167" s="584"/>
      <c r="HEA167" s="584"/>
      <c r="HEB167" s="584"/>
      <c r="HEC167" s="584"/>
      <c r="HED167" s="584"/>
      <c r="HEE167" s="584"/>
      <c r="HEF167" s="584"/>
      <c r="HEG167" s="584"/>
      <c r="HEH167" s="584"/>
      <c r="HEI167" s="584"/>
      <c r="HEJ167" s="584"/>
      <c r="HEK167" s="584"/>
      <c r="HEL167" s="584"/>
      <c r="HEM167" s="584"/>
      <c r="HEN167" s="584"/>
      <c r="HEO167" s="584"/>
      <c r="HEP167" s="584"/>
      <c r="HEQ167" s="584"/>
      <c r="HER167" s="584"/>
      <c r="HES167" s="584"/>
      <c r="HET167" s="584"/>
      <c r="HEU167" s="584"/>
      <c r="HEV167" s="584"/>
      <c r="HEW167" s="584"/>
      <c r="HEX167" s="584"/>
      <c r="HEY167" s="584"/>
      <c r="HEZ167" s="584"/>
      <c r="HFA167" s="584"/>
      <c r="HFB167" s="584"/>
      <c r="HFC167" s="584"/>
      <c r="HFD167" s="584"/>
      <c r="HFE167" s="584"/>
      <c r="HFF167" s="584"/>
      <c r="HFG167" s="584"/>
      <c r="HFH167" s="584"/>
      <c r="HFI167" s="584"/>
      <c r="HFJ167" s="584"/>
      <c r="HFK167" s="584"/>
      <c r="HFL167" s="584"/>
      <c r="HFM167" s="584"/>
      <c r="HFN167" s="584"/>
      <c r="HFO167" s="584"/>
      <c r="HFP167" s="584"/>
      <c r="HFQ167" s="584"/>
      <c r="HFR167" s="584"/>
      <c r="HFS167" s="584"/>
      <c r="HFT167" s="584"/>
      <c r="HFU167" s="584"/>
      <c r="HFV167" s="584"/>
      <c r="HFW167" s="584"/>
      <c r="HFX167" s="584"/>
      <c r="HFY167" s="584"/>
      <c r="HFZ167" s="584"/>
      <c r="HGA167" s="584"/>
      <c r="HGB167" s="584"/>
      <c r="HGC167" s="584"/>
      <c r="HGD167" s="584"/>
      <c r="HGE167" s="584"/>
      <c r="HGF167" s="584"/>
      <c r="HGG167" s="584"/>
      <c r="HGH167" s="584"/>
      <c r="HGI167" s="584"/>
      <c r="HGJ167" s="584"/>
      <c r="HGK167" s="584"/>
      <c r="HGL167" s="584"/>
      <c r="HGM167" s="584"/>
      <c r="HGN167" s="584"/>
      <c r="HGO167" s="584"/>
      <c r="HGP167" s="584"/>
      <c r="HGQ167" s="584"/>
      <c r="HGR167" s="584"/>
      <c r="HGS167" s="584"/>
      <c r="HGT167" s="584"/>
      <c r="HGU167" s="584"/>
      <c r="HGV167" s="584"/>
      <c r="HGW167" s="584"/>
      <c r="HGX167" s="584"/>
      <c r="HGY167" s="584"/>
      <c r="HGZ167" s="584"/>
      <c r="HHA167" s="584"/>
      <c r="HHB167" s="584"/>
      <c r="HHC167" s="584"/>
      <c r="HHD167" s="584"/>
      <c r="HHE167" s="584"/>
      <c r="HHF167" s="584"/>
      <c r="HHG167" s="584"/>
      <c r="HHH167" s="584"/>
      <c r="HHI167" s="584"/>
      <c r="HHJ167" s="584"/>
      <c r="HHK167" s="584"/>
      <c r="HHL167" s="584"/>
      <c r="HHM167" s="584"/>
      <c r="HHN167" s="584"/>
      <c r="HHO167" s="584"/>
      <c r="HHP167" s="584"/>
      <c r="HHQ167" s="584"/>
      <c r="HHR167" s="584"/>
      <c r="HHS167" s="584"/>
      <c r="HHT167" s="584"/>
      <c r="HHU167" s="584"/>
      <c r="HHV167" s="584"/>
      <c r="HHW167" s="584"/>
      <c r="HHX167" s="584"/>
      <c r="HHY167" s="584"/>
      <c r="HHZ167" s="584"/>
      <c r="HIA167" s="584"/>
      <c r="HIB167" s="584"/>
      <c r="HIC167" s="584"/>
      <c r="HID167" s="584"/>
      <c r="HIE167" s="584"/>
      <c r="HIF167" s="584"/>
      <c r="HIG167" s="584"/>
      <c r="HIH167" s="584"/>
      <c r="HII167" s="584"/>
      <c r="HIJ167" s="584"/>
      <c r="HIK167" s="584"/>
      <c r="HIL167" s="584"/>
      <c r="HIM167" s="584"/>
      <c r="HIN167" s="584"/>
      <c r="HIO167" s="584"/>
      <c r="HIP167" s="584"/>
      <c r="HIQ167" s="584"/>
      <c r="HIR167" s="584"/>
      <c r="HIS167" s="584"/>
      <c r="HIT167" s="584"/>
      <c r="HIU167" s="584"/>
      <c r="HIV167" s="584"/>
      <c r="HIW167" s="584"/>
      <c r="HIX167" s="584"/>
      <c r="HIY167" s="584"/>
      <c r="HIZ167" s="584"/>
      <c r="HJA167" s="584"/>
      <c r="HJB167" s="584"/>
      <c r="HJC167" s="584"/>
      <c r="HJD167" s="584"/>
      <c r="HJE167" s="584"/>
      <c r="HJF167" s="584"/>
      <c r="HJG167" s="584"/>
      <c r="HJH167" s="584"/>
      <c r="HJI167" s="584"/>
      <c r="HJJ167" s="584"/>
      <c r="HJK167" s="584"/>
      <c r="HJL167" s="584"/>
      <c r="HJM167" s="584"/>
      <c r="HJN167" s="584"/>
      <c r="HJO167" s="584"/>
      <c r="HJP167" s="584"/>
      <c r="HJQ167" s="584"/>
      <c r="HJR167" s="584"/>
      <c r="HJS167" s="584"/>
      <c r="HJT167" s="584"/>
      <c r="HJU167" s="584"/>
      <c r="HJV167" s="584"/>
      <c r="HJW167" s="584"/>
      <c r="HJX167" s="584"/>
      <c r="HJY167" s="584"/>
      <c r="HJZ167" s="584"/>
      <c r="HKA167" s="584"/>
      <c r="HKB167" s="584"/>
      <c r="HKC167" s="584"/>
      <c r="HKD167" s="584"/>
      <c r="HKE167" s="584"/>
      <c r="HKF167" s="584"/>
      <c r="HKG167" s="584"/>
      <c r="HKH167" s="584"/>
      <c r="HKI167" s="584"/>
      <c r="HKJ167" s="584"/>
      <c r="HKK167" s="584"/>
      <c r="HKL167" s="584"/>
      <c r="HKM167" s="584"/>
      <c r="HKN167" s="584"/>
      <c r="HKO167" s="584"/>
      <c r="HKP167" s="584"/>
      <c r="HKQ167" s="584"/>
      <c r="HKR167" s="584"/>
      <c r="HKS167" s="584"/>
      <c r="HKT167" s="584"/>
      <c r="HKU167" s="584"/>
      <c r="HKV167" s="584"/>
      <c r="HKW167" s="584"/>
      <c r="HKX167" s="584"/>
      <c r="HKY167" s="584"/>
      <c r="HKZ167" s="584"/>
      <c r="HLA167" s="584"/>
      <c r="HLB167" s="584"/>
      <c r="HLC167" s="584"/>
      <c r="HLD167" s="584"/>
      <c r="HLE167" s="584"/>
      <c r="HLF167" s="584"/>
      <c r="HLG167" s="584"/>
      <c r="HLH167" s="584"/>
      <c r="HLI167" s="584"/>
      <c r="HLJ167" s="584"/>
      <c r="HLK167" s="584"/>
      <c r="HLL167" s="584"/>
      <c r="HLM167" s="584"/>
      <c r="HLN167" s="584"/>
      <c r="HLO167" s="584"/>
      <c r="HLP167" s="584"/>
      <c r="HLQ167" s="584"/>
      <c r="HLR167" s="584"/>
      <c r="HLS167" s="584"/>
      <c r="HLT167" s="584"/>
      <c r="HLU167" s="584"/>
      <c r="HLV167" s="584"/>
      <c r="HLW167" s="584"/>
      <c r="HLX167" s="584"/>
      <c r="HLY167" s="584"/>
      <c r="HLZ167" s="584"/>
      <c r="HMA167" s="584"/>
      <c r="HMB167" s="584"/>
      <c r="HMC167" s="584"/>
      <c r="HMD167" s="584"/>
      <c r="HME167" s="584"/>
      <c r="HMF167" s="584"/>
      <c r="HMG167" s="584"/>
      <c r="HMH167" s="584"/>
      <c r="HMI167" s="584"/>
      <c r="HMJ167" s="584"/>
      <c r="HMK167" s="584"/>
      <c r="HML167" s="584"/>
      <c r="HMM167" s="584"/>
      <c r="HMN167" s="584"/>
      <c r="HMO167" s="584"/>
      <c r="HMP167" s="584"/>
      <c r="HMQ167" s="584"/>
      <c r="HMR167" s="584"/>
      <c r="HMS167" s="584"/>
      <c r="HMT167" s="584"/>
      <c r="HMU167" s="584"/>
      <c r="HMV167" s="584"/>
      <c r="HMW167" s="584"/>
      <c r="HMX167" s="584"/>
      <c r="HMY167" s="584"/>
      <c r="HMZ167" s="584"/>
      <c r="HNA167" s="584"/>
      <c r="HNB167" s="584"/>
      <c r="HNC167" s="584"/>
      <c r="HND167" s="584"/>
      <c r="HNE167" s="584"/>
      <c r="HNF167" s="584"/>
      <c r="HNG167" s="584"/>
      <c r="HNH167" s="584"/>
      <c r="HNI167" s="584"/>
      <c r="HNJ167" s="584"/>
      <c r="HNK167" s="584"/>
      <c r="HNL167" s="584"/>
      <c r="HNM167" s="584"/>
      <c r="HNN167" s="584"/>
      <c r="HNO167" s="584"/>
      <c r="HNP167" s="584"/>
      <c r="HNQ167" s="584"/>
      <c r="HNR167" s="584"/>
      <c r="HNS167" s="584"/>
      <c r="HNT167" s="584"/>
      <c r="HNU167" s="584"/>
      <c r="HNV167" s="584"/>
      <c r="HNW167" s="584"/>
      <c r="HNX167" s="584"/>
      <c r="HNY167" s="584"/>
      <c r="HNZ167" s="584"/>
      <c r="HOA167" s="584"/>
      <c r="HOB167" s="584"/>
      <c r="HOC167" s="584"/>
      <c r="HOD167" s="584"/>
      <c r="HOE167" s="584"/>
      <c r="HOF167" s="584"/>
      <c r="HOG167" s="584"/>
      <c r="HOH167" s="584"/>
      <c r="HOI167" s="584"/>
      <c r="HOJ167" s="584"/>
      <c r="HOK167" s="584"/>
      <c r="HOL167" s="584"/>
      <c r="HOM167" s="584"/>
      <c r="HON167" s="584"/>
      <c r="HOO167" s="584"/>
      <c r="HOP167" s="584"/>
      <c r="HOQ167" s="584"/>
      <c r="HOR167" s="584"/>
      <c r="HOS167" s="584"/>
      <c r="HOT167" s="584"/>
      <c r="HOU167" s="584"/>
      <c r="HOV167" s="584"/>
      <c r="HOW167" s="584"/>
      <c r="HOX167" s="584"/>
      <c r="HOY167" s="584"/>
      <c r="HOZ167" s="584"/>
      <c r="HPA167" s="584"/>
      <c r="HPB167" s="584"/>
      <c r="HPC167" s="584"/>
      <c r="HPD167" s="584"/>
      <c r="HPE167" s="584"/>
      <c r="HPF167" s="584"/>
      <c r="HPG167" s="584"/>
      <c r="HPH167" s="584"/>
      <c r="HPI167" s="584"/>
      <c r="HPJ167" s="584"/>
      <c r="HPK167" s="584"/>
      <c r="HPL167" s="584"/>
      <c r="HPM167" s="584"/>
      <c r="HPN167" s="584"/>
      <c r="HPO167" s="584"/>
      <c r="HPP167" s="584"/>
      <c r="HPQ167" s="584"/>
      <c r="HPR167" s="584"/>
      <c r="HPS167" s="584"/>
      <c r="HPT167" s="584"/>
      <c r="HPU167" s="584"/>
      <c r="HPV167" s="584"/>
      <c r="HPW167" s="584"/>
      <c r="HPX167" s="584"/>
      <c r="HPY167" s="584"/>
      <c r="HPZ167" s="584"/>
      <c r="HQA167" s="584"/>
      <c r="HQB167" s="584"/>
      <c r="HQC167" s="584"/>
      <c r="HQD167" s="584"/>
      <c r="HQE167" s="584"/>
      <c r="HQF167" s="584"/>
      <c r="HQG167" s="584"/>
      <c r="HQH167" s="584"/>
      <c r="HQI167" s="584"/>
      <c r="HQJ167" s="584"/>
      <c r="HQK167" s="584"/>
      <c r="HQL167" s="584"/>
      <c r="HQM167" s="584"/>
      <c r="HQN167" s="584"/>
      <c r="HQO167" s="584"/>
      <c r="HQP167" s="584"/>
      <c r="HQQ167" s="584"/>
      <c r="HQR167" s="584"/>
      <c r="HQS167" s="584"/>
      <c r="HQT167" s="584"/>
      <c r="HQU167" s="584"/>
      <c r="HQV167" s="584"/>
      <c r="HQW167" s="584"/>
      <c r="HQX167" s="584"/>
      <c r="HQY167" s="584"/>
      <c r="HQZ167" s="584"/>
      <c r="HRA167" s="584"/>
      <c r="HRB167" s="584"/>
      <c r="HRC167" s="584"/>
      <c r="HRD167" s="584"/>
      <c r="HRE167" s="584"/>
      <c r="HRF167" s="584"/>
      <c r="HRG167" s="584"/>
      <c r="HRH167" s="584"/>
      <c r="HRI167" s="584"/>
      <c r="HRJ167" s="584"/>
      <c r="HRK167" s="584"/>
      <c r="HRL167" s="584"/>
      <c r="HRM167" s="584"/>
      <c r="HRN167" s="584"/>
      <c r="HRO167" s="584"/>
      <c r="HRP167" s="584"/>
      <c r="HRQ167" s="584"/>
      <c r="HRR167" s="584"/>
      <c r="HRS167" s="584"/>
      <c r="HRT167" s="584"/>
      <c r="HRU167" s="584"/>
      <c r="HRV167" s="584"/>
      <c r="HRW167" s="584"/>
      <c r="HRX167" s="584"/>
      <c r="HRY167" s="584"/>
      <c r="HRZ167" s="584"/>
      <c r="HSA167" s="584"/>
      <c r="HSB167" s="584"/>
      <c r="HSC167" s="584"/>
      <c r="HSD167" s="584"/>
      <c r="HSE167" s="584"/>
      <c r="HSF167" s="584"/>
      <c r="HSG167" s="584"/>
      <c r="HSH167" s="584"/>
      <c r="HSI167" s="584"/>
      <c r="HSJ167" s="584"/>
      <c r="HSK167" s="584"/>
      <c r="HSL167" s="584"/>
      <c r="HSM167" s="584"/>
      <c r="HSN167" s="584"/>
      <c r="HSO167" s="584"/>
      <c r="HSP167" s="584"/>
      <c r="HSQ167" s="584"/>
      <c r="HSR167" s="584"/>
      <c r="HSS167" s="584"/>
      <c r="HST167" s="584"/>
      <c r="HSU167" s="584"/>
      <c r="HSV167" s="584"/>
      <c r="HSW167" s="584"/>
      <c r="HSX167" s="584"/>
      <c r="HSY167" s="584"/>
      <c r="HSZ167" s="584"/>
      <c r="HTA167" s="584"/>
      <c r="HTB167" s="584"/>
      <c r="HTC167" s="584"/>
      <c r="HTD167" s="584"/>
      <c r="HTE167" s="584"/>
      <c r="HTF167" s="584"/>
      <c r="HTG167" s="584"/>
      <c r="HTH167" s="584"/>
      <c r="HTI167" s="584"/>
      <c r="HTJ167" s="584"/>
      <c r="HTK167" s="584"/>
      <c r="HTL167" s="584"/>
      <c r="HTM167" s="584"/>
      <c r="HTN167" s="584"/>
      <c r="HTO167" s="584"/>
      <c r="HTP167" s="584"/>
      <c r="HTQ167" s="584"/>
      <c r="HTR167" s="584"/>
      <c r="HTS167" s="584"/>
      <c r="HTT167" s="584"/>
      <c r="HTU167" s="584"/>
      <c r="HTV167" s="584"/>
      <c r="HTW167" s="584"/>
      <c r="HTX167" s="584"/>
      <c r="HTY167" s="584"/>
      <c r="HTZ167" s="584"/>
      <c r="HUA167" s="584"/>
      <c r="HUB167" s="584"/>
      <c r="HUC167" s="584"/>
      <c r="HUD167" s="584"/>
      <c r="HUE167" s="584"/>
      <c r="HUF167" s="584"/>
      <c r="HUG167" s="584"/>
      <c r="HUH167" s="584"/>
      <c r="HUI167" s="584"/>
      <c r="HUJ167" s="584"/>
      <c r="HUK167" s="584"/>
      <c r="HUL167" s="584"/>
      <c r="HUM167" s="584"/>
      <c r="HUN167" s="584"/>
      <c r="HUO167" s="584"/>
      <c r="HUP167" s="584"/>
      <c r="HUQ167" s="584"/>
      <c r="HUR167" s="584"/>
      <c r="HUS167" s="584"/>
      <c r="HUT167" s="584"/>
      <c r="HUU167" s="584"/>
      <c r="HUV167" s="584"/>
      <c r="HUW167" s="584"/>
      <c r="HUX167" s="584"/>
      <c r="HUY167" s="584"/>
      <c r="HUZ167" s="584"/>
      <c r="HVA167" s="584"/>
      <c r="HVB167" s="584"/>
      <c r="HVC167" s="584"/>
      <c r="HVD167" s="584"/>
      <c r="HVE167" s="584"/>
      <c r="HVF167" s="584"/>
      <c r="HVG167" s="584"/>
      <c r="HVH167" s="584"/>
      <c r="HVI167" s="584"/>
      <c r="HVJ167" s="584"/>
      <c r="HVK167" s="584"/>
      <c r="HVL167" s="584"/>
      <c r="HVM167" s="584"/>
      <c r="HVN167" s="584"/>
      <c r="HVO167" s="584"/>
      <c r="HVP167" s="584"/>
      <c r="HVQ167" s="584"/>
      <c r="HVR167" s="584"/>
      <c r="HVS167" s="584"/>
      <c r="HVT167" s="584"/>
      <c r="HVU167" s="584"/>
      <c r="HVV167" s="584"/>
      <c r="HVW167" s="584"/>
      <c r="HVX167" s="584"/>
      <c r="HVY167" s="584"/>
      <c r="HVZ167" s="584"/>
      <c r="HWA167" s="584"/>
      <c r="HWB167" s="584"/>
      <c r="HWC167" s="584"/>
      <c r="HWD167" s="584"/>
      <c r="HWE167" s="584"/>
      <c r="HWF167" s="584"/>
      <c r="HWG167" s="584"/>
      <c r="HWH167" s="584"/>
      <c r="HWI167" s="584"/>
      <c r="HWJ167" s="584"/>
      <c r="HWK167" s="584"/>
      <c r="HWL167" s="584"/>
      <c r="HWM167" s="584"/>
      <c r="HWN167" s="584"/>
      <c r="HWO167" s="584"/>
      <c r="HWP167" s="584"/>
      <c r="HWQ167" s="584"/>
      <c r="HWR167" s="584"/>
      <c r="HWS167" s="584"/>
      <c r="HWT167" s="584"/>
      <c r="HWU167" s="584"/>
      <c r="HWV167" s="584"/>
      <c r="HWW167" s="584"/>
      <c r="HWX167" s="584"/>
      <c r="HWY167" s="584"/>
      <c r="HWZ167" s="584"/>
      <c r="HXA167" s="584"/>
      <c r="HXB167" s="584"/>
      <c r="HXC167" s="584"/>
      <c r="HXD167" s="584"/>
      <c r="HXE167" s="584"/>
      <c r="HXF167" s="584"/>
      <c r="HXG167" s="584"/>
      <c r="HXH167" s="584"/>
      <c r="HXI167" s="584"/>
      <c r="HXJ167" s="584"/>
      <c r="HXK167" s="584"/>
      <c r="HXL167" s="584"/>
      <c r="HXM167" s="584"/>
      <c r="HXN167" s="584"/>
      <c r="HXO167" s="584"/>
      <c r="HXP167" s="584"/>
      <c r="HXQ167" s="584"/>
      <c r="HXR167" s="584"/>
      <c r="HXS167" s="584"/>
      <c r="HXT167" s="584"/>
      <c r="HXU167" s="584"/>
      <c r="HXV167" s="584"/>
      <c r="HXW167" s="584"/>
      <c r="HXX167" s="584"/>
      <c r="HXY167" s="584"/>
      <c r="HXZ167" s="584"/>
      <c r="HYA167" s="584"/>
      <c r="HYB167" s="584"/>
      <c r="HYC167" s="584"/>
      <c r="HYD167" s="584"/>
      <c r="HYE167" s="584"/>
      <c r="HYF167" s="584"/>
      <c r="HYG167" s="584"/>
      <c r="HYH167" s="584"/>
      <c r="HYI167" s="584"/>
      <c r="HYJ167" s="584"/>
      <c r="HYK167" s="584"/>
      <c r="HYL167" s="584"/>
      <c r="HYM167" s="584"/>
      <c r="HYN167" s="584"/>
      <c r="HYO167" s="584"/>
      <c r="HYP167" s="584"/>
      <c r="HYQ167" s="584"/>
      <c r="HYR167" s="584"/>
      <c r="HYS167" s="584"/>
      <c r="HYT167" s="584"/>
      <c r="HYU167" s="584"/>
      <c r="HYV167" s="584"/>
      <c r="HYW167" s="584"/>
      <c r="HYX167" s="584"/>
      <c r="HYY167" s="584"/>
      <c r="HYZ167" s="584"/>
      <c r="HZA167" s="584"/>
      <c r="HZB167" s="584"/>
      <c r="HZC167" s="584"/>
      <c r="HZD167" s="584"/>
      <c r="HZE167" s="584"/>
      <c r="HZF167" s="584"/>
      <c r="HZG167" s="584"/>
      <c r="HZH167" s="584"/>
      <c r="HZI167" s="584"/>
      <c r="HZJ167" s="584"/>
      <c r="HZK167" s="584"/>
      <c r="HZL167" s="584"/>
      <c r="HZM167" s="584"/>
      <c r="HZN167" s="584"/>
      <c r="HZO167" s="584"/>
      <c r="HZP167" s="584"/>
      <c r="HZQ167" s="584"/>
      <c r="HZR167" s="584"/>
      <c r="HZS167" s="584"/>
      <c r="HZT167" s="584"/>
      <c r="HZU167" s="584"/>
      <c r="HZV167" s="584"/>
      <c r="HZW167" s="584"/>
      <c r="HZX167" s="584"/>
      <c r="HZY167" s="584"/>
      <c r="HZZ167" s="584"/>
      <c r="IAA167" s="584"/>
      <c r="IAB167" s="584"/>
      <c r="IAC167" s="584"/>
      <c r="IAD167" s="584"/>
      <c r="IAE167" s="584"/>
      <c r="IAF167" s="584"/>
      <c r="IAG167" s="584"/>
      <c r="IAH167" s="584"/>
      <c r="IAI167" s="584"/>
      <c r="IAJ167" s="584"/>
      <c r="IAK167" s="584"/>
      <c r="IAL167" s="584"/>
      <c r="IAM167" s="584"/>
      <c r="IAN167" s="584"/>
      <c r="IAO167" s="584"/>
      <c r="IAP167" s="584"/>
      <c r="IAQ167" s="584"/>
      <c r="IAR167" s="584"/>
      <c r="IAS167" s="584"/>
      <c r="IAT167" s="584"/>
      <c r="IAU167" s="584"/>
      <c r="IAV167" s="584"/>
      <c r="IAW167" s="584"/>
      <c r="IAX167" s="584"/>
      <c r="IAY167" s="584"/>
      <c r="IAZ167" s="584"/>
      <c r="IBA167" s="584"/>
      <c r="IBB167" s="584"/>
      <c r="IBC167" s="584"/>
      <c r="IBD167" s="584"/>
      <c r="IBE167" s="584"/>
      <c r="IBF167" s="584"/>
      <c r="IBG167" s="584"/>
      <c r="IBH167" s="584"/>
      <c r="IBI167" s="584"/>
      <c r="IBJ167" s="584"/>
      <c r="IBK167" s="584"/>
      <c r="IBL167" s="584"/>
      <c r="IBM167" s="584"/>
      <c r="IBN167" s="584"/>
      <c r="IBO167" s="584"/>
      <c r="IBP167" s="584"/>
      <c r="IBQ167" s="584"/>
      <c r="IBR167" s="584"/>
      <c r="IBS167" s="584"/>
      <c r="IBT167" s="584"/>
      <c r="IBU167" s="584"/>
      <c r="IBV167" s="584"/>
      <c r="IBW167" s="584"/>
      <c r="IBX167" s="584"/>
      <c r="IBY167" s="584"/>
      <c r="IBZ167" s="584"/>
      <c r="ICA167" s="584"/>
      <c r="ICB167" s="584"/>
      <c r="ICC167" s="584"/>
      <c r="ICD167" s="584"/>
      <c r="ICE167" s="584"/>
      <c r="ICF167" s="584"/>
      <c r="ICG167" s="584"/>
      <c r="ICH167" s="584"/>
      <c r="ICI167" s="584"/>
      <c r="ICJ167" s="584"/>
      <c r="ICK167" s="584"/>
      <c r="ICL167" s="584"/>
      <c r="ICM167" s="584"/>
      <c r="ICN167" s="584"/>
      <c r="ICO167" s="584"/>
      <c r="ICP167" s="584"/>
      <c r="ICQ167" s="584"/>
      <c r="ICR167" s="584"/>
      <c r="ICS167" s="584"/>
      <c r="ICT167" s="584"/>
      <c r="ICU167" s="584"/>
      <c r="ICV167" s="584"/>
      <c r="ICW167" s="584"/>
      <c r="ICX167" s="584"/>
      <c r="ICY167" s="584"/>
      <c r="ICZ167" s="584"/>
      <c r="IDA167" s="584"/>
      <c r="IDB167" s="584"/>
      <c r="IDC167" s="584"/>
      <c r="IDD167" s="584"/>
      <c r="IDE167" s="584"/>
      <c r="IDF167" s="584"/>
      <c r="IDG167" s="584"/>
      <c r="IDH167" s="584"/>
      <c r="IDI167" s="584"/>
      <c r="IDJ167" s="584"/>
      <c r="IDK167" s="584"/>
      <c r="IDL167" s="584"/>
      <c r="IDM167" s="584"/>
      <c r="IDN167" s="584"/>
      <c r="IDO167" s="584"/>
      <c r="IDP167" s="584"/>
      <c r="IDQ167" s="584"/>
      <c r="IDR167" s="584"/>
      <c r="IDS167" s="584"/>
      <c r="IDT167" s="584"/>
      <c r="IDU167" s="584"/>
      <c r="IDV167" s="584"/>
      <c r="IDW167" s="584"/>
      <c r="IDX167" s="584"/>
      <c r="IDY167" s="584"/>
      <c r="IDZ167" s="584"/>
      <c r="IEA167" s="584"/>
      <c r="IEB167" s="584"/>
      <c r="IEC167" s="584"/>
      <c r="IED167" s="584"/>
      <c r="IEE167" s="584"/>
      <c r="IEF167" s="584"/>
      <c r="IEG167" s="584"/>
      <c r="IEH167" s="584"/>
      <c r="IEI167" s="584"/>
      <c r="IEJ167" s="584"/>
      <c r="IEK167" s="584"/>
      <c r="IEL167" s="584"/>
      <c r="IEM167" s="584"/>
      <c r="IEN167" s="584"/>
      <c r="IEO167" s="584"/>
      <c r="IEP167" s="584"/>
      <c r="IEQ167" s="584"/>
      <c r="IER167" s="584"/>
      <c r="IES167" s="584"/>
      <c r="IET167" s="584"/>
      <c r="IEU167" s="584"/>
      <c r="IEV167" s="584"/>
      <c r="IEW167" s="584"/>
      <c r="IEX167" s="584"/>
      <c r="IEY167" s="584"/>
      <c r="IEZ167" s="584"/>
      <c r="IFA167" s="584"/>
      <c r="IFB167" s="584"/>
      <c r="IFC167" s="584"/>
      <c r="IFD167" s="584"/>
      <c r="IFE167" s="584"/>
      <c r="IFF167" s="584"/>
      <c r="IFG167" s="584"/>
      <c r="IFH167" s="584"/>
      <c r="IFI167" s="584"/>
      <c r="IFJ167" s="584"/>
      <c r="IFK167" s="584"/>
      <c r="IFL167" s="584"/>
      <c r="IFM167" s="584"/>
      <c r="IFN167" s="584"/>
      <c r="IFO167" s="584"/>
      <c r="IFP167" s="584"/>
      <c r="IFQ167" s="584"/>
      <c r="IFR167" s="584"/>
      <c r="IFS167" s="584"/>
      <c r="IFT167" s="584"/>
      <c r="IFU167" s="584"/>
      <c r="IFV167" s="584"/>
      <c r="IFW167" s="584"/>
      <c r="IFX167" s="584"/>
      <c r="IFY167" s="584"/>
      <c r="IFZ167" s="584"/>
      <c r="IGA167" s="584"/>
      <c r="IGB167" s="584"/>
      <c r="IGC167" s="584"/>
      <c r="IGD167" s="584"/>
      <c r="IGE167" s="584"/>
      <c r="IGF167" s="584"/>
      <c r="IGG167" s="584"/>
      <c r="IGH167" s="584"/>
      <c r="IGI167" s="584"/>
      <c r="IGJ167" s="584"/>
      <c r="IGK167" s="584"/>
      <c r="IGL167" s="584"/>
      <c r="IGM167" s="584"/>
      <c r="IGN167" s="584"/>
      <c r="IGO167" s="584"/>
      <c r="IGP167" s="584"/>
      <c r="IGQ167" s="584"/>
      <c r="IGR167" s="584"/>
      <c r="IGS167" s="584"/>
      <c r="IGT167" s="584"/>
      <c r="IGU167" s="584"/>
      <c r="IGV167" s="584"/>
      <c r="IGW167" s="584"/>
      <c r="IGX167" s="584"/>
      <c r="IGY167" s="584"/>
      <c r="IGZ167" s="584"/>
      <c r="IHA167" s="584"/>
      <c r="IHB167" s="584"/>
      <c r="IHC167" s="584"/>
      <c r="IHD167" s="584"/>
      <c r="IHE167" s="584"/>
      <c r="IHF167" s="584"/>
      <c r="IHG167" s="584"/>
      <c r="IHH167" s="584"/>
      <c r="IHI167" s="584"/>
      <c r="IHJ167" s="584"/>
      <c r="IHK167" s="584"/>
      <c r="IHL167" s="584"/>
      <c r="IHM167" s="584"/>
      <c r="IHN167" s="584"/>
      <c r="IHO167" s="584"/>
      <c r="IHP167" s="584"/>
      <c r="IHQ167" s="584"/>
      <c r="IHR167" s="584"/>
      <c r="IHS167" s="584"/>
      <c r="IHT167" s="584"/>
      <c r="IHU167" s="584"/>
      <c r="IHV167" s="584"/>
      <c r="IHW167" s="584"/>
      <c r="IHX167" s="584"/>
      <c r="IHY167" s="584"/>
      <c r="IHZ167" s="584"/>
      <c r="IIA167" s="584"/>
      <c r="IIB167" s="584"/>
      <c r="IIC167" s="584"/>
      <c r="IID167" s="584"/>
      <c r="IIE167" s="584"/>
      <c r="IIF167" s="584"/>
      <c r="IIG167" s="584"/>
      <c r="IIH167" s="584"/>
      <c r="III167" s="584"/>
      <c r="IIJ167" s="584"/>
      <c r="IIK167" s="584"/>
      <c r="IIL167" s="584"/>
      <c r="IIM167" s="584"/>
      <c r="IIN167" s="584"/>
      <c r="IIO167" s="584"/>
      <c r="IIP167" s="584"/>
      <c r="IIQ167" s="584"/>
      <c r="IIR167" s="584"/>
      <c r="IIS167" s="584"/>
      <c r="IIT167" s="584"/>
      <c r="IIU167" s="584"/>
      <c r="IIV167" s="584"/>
      <c r="IIW167" s="584"/>
      <c r="IIX167" s="584"/>
      <c r="IIY167" s="584"/>
      <c r="IIZ167" s="584"/>
      <c r="IJA167" s="584"/>
      <c r="IJB167" s="584"/>
      <c r="IJC167" s="584"/>
      <c r="IJD167" s="584"/>
      <c r="IJE167" s="584"/>
      <c r="IJF167" s="584"/>
      <c r="IJG167" s="584"/>
      <c r="IJH167" s="584"/>
      <c r="IJI167" s="584"/>
      <c r="IJJ167" s="584"/>
      <c r="IJK167" s="584"/>
      <c r="IJL167" s="584"/>
      <c r="IJM167" s="584"/>
      <c r="IJN167" s="584"/>
      <c r="IJO167" s="584"/>
      <c r="IJP167" s="584"/>
      <c r="IJQ167" s="584"/>
      <c r="IJR167" s="584"/>
      <c r="IJS167" s="584"/>
      <c r="IJT167" s="584"/>
      <c r="IJU167" s="584"/>
      <c r="IJV167" s="584"/>
      <c r="IJW167" s="584"/>
      <c r="IJX167" s="584"/>
      <c r="IJY167" s="584"/>
      <c r="IJZ167" s="584"/>
      <c r="IKA167" s="584"/>
      <c r="IKB167" s="584"/>
      <c r="IKC167" s="584"/>
      <c r="IKD167" s="584"/>
      <c r="IKE167" s="584"/>
      <c r="IKF167" s="584"/>
      <c r="IKG167" s="584"/>
      <c r="IKH167" s="584"/>
      <c r="IKI167" s="584"/>
      <c r="IKJ167" s="584"/>
      <c r="IKK167" s="584"/>
      <c r="IKL167" s="584"/>
      <c r="IKM167" s="584"/>
      <c r="IKN167" s="584"/>
      <c r="IKO167" s="584"/>
      <c r="IKP167" s="584"/>
      <c r="IKQ167" s="584"/>
      <c r="IKR167" s="584"/>
      <c r="IKS167" s="584"/>
      <c r="IKT167" s="584"/>
      <c r="IKU167" s="584"/>
      <c r="IKV167" s="584"/>
      <c r="IKW167" s="584"/>
      <c r="IKX167" s="584"/>
      <c r="IKY167" s="584"/>
      <c r="IKZ167" s="584"/>
      <c r="ILA167" s="584"/>
      <c r="ILB167" s="584"/>
      <c r="ILC167" s="584"/>
      <c r="ILD167" s="584"/>
      <c r="ILE167" s="584"/>
      <c r="ILF167" s="584"/>
      <c r="ILG167" s="584"/>
      <c r="ILH167" s="584"/>
      <c r="ILI167" s="584"/>
      <c r="ILJ167" s="584"/>
      <c r="ILK167" s="584"/>
      <c r="ILL167" s="584"/>
      <c r="ILM167" s="584"/>
      <c r="ILN167" s="584"/>
      <c r="ILO167" s="584"/>
      <c r="ILP167" s="584"/>
      <c r="ILQ167" s="584"/>
      <c r="ILR167" s="584"/>
      <c r="ILS167" s="584"/>
      <c r="ILT167" s="584"/>
      <c r="ILU167" s="584"/>
      <c r="ILV167" s="584"/>
      <c r="ILW167" s="584"/>
      <c r="ILX167" s="584"/>
      <c r="ILY167" s="584"/>
      <c r="ILZ167" s="584"/>
      <c r="IMA167" s="584"/>
      <c r="IMB167" s="584"/>
      <c r="IMC167" s="584"/>
      <c r="IMD167" s="584"/>
      <c r="IME167" s="584"/>
      <c r="IMF167" s="584"/>
      <c r="IMG167" s="584"/>
      <c r="IMH167" s="584"/>
      <c r="IMI167" s="584"/>
      <c r="IMJ167" s="584"/>
      <c r="IMK167" s="584"/>
      <c r="IML167" s="584"/>
      <c r="IMM167" s="584"/>
      <c r="IMN167" s="584"/>
      <c r="IMO167" s="584"/>
      <c r="IMP167" s="584"/>
      <c r="IMQ167" s="584"/>
      <c r="IMR167" s="584"/>
      <c r="IMS167" s="584"/>
      <c r="IMT167" s="584"/>
      <c r="IMU167" s="584"/>
      <c r="IMV167" s="584"/>
      <c r="IMW167" s="584"/>
      <c r="IMX167" s="584"/>
      <c r="IMY167" s="584"/>
      <c r="IMZ167" s="584"/>
      <c r="INA167" s="584"/>
      <c r="INB167" s="584"/>
      <c r="INC167" s="584"/>
      <c r="IND167" s="584"/>
      <c r="INE167" s="584"/>
      <c r="INF167" s="584"/>
      <c r="ING167" s="584"/>
      <c r="INH167" s="584"/>
      <c r="INI167" s="584"/>
      <c r="INJ167" s="584"/>
      <c r="INK167" s="584"/>
      <c r="INL167" s="584"/>
      <c r="INM167" s="584"/>
      <c r="INN167" s="584"/>
      <c r="INO167" s="584"/>
      <c r="INP167" s="584"/>
      <c r="INQ167" s="584"/>
      <c r="INR167" s="584"/>
      <c r="INS167" s="584"/>
      <c r="INT167" s="584"/>
      <c r="INU167" s="584"/>
      <c r="INV167" s="584"/>
      <c r="INW167" s="584"/>
      <c r="INX167" s="584"/>
      <c r="INY167" s="584"/>
      <c r="INZ167" s="584"/>
      <c r="IOA167" s="584"/>
      <c r="IOB167" s="584"/>
      <c r="IOC167" s="584"/>
      <c r="IOD167" s="584"/>
      <c r="IOE167" s="584"/>
      <c r="IOF167" s="584"/>
      <c r="IOG167" s="584"/>
      <c r="IOH167" s="584"/>
      <c r="IOI167" s="584"/>
      <c r="IOJ167" s="584"/>
      <c r="IOK167" s="584"/>
      <c r="IOL167" s="584"/>
      <c r="IOM167" s="584"/>
      <c r="ION167" s="584"/>
      <c r="IOO167" s="584"/>
      <c r="IOP167" s="584"/>
      <c r="IOQ167" s="584"/>
      <c r="IOR167" s="584"/>
      <c r="IOS167" s="584"/>
      <c r="IOT167" s="584"/>
      <c r="IOU167" s="584"/>
      <c r="IOV167" s="584"/>
      <c r="IOW167" s="584"/>
      <c r="IOX167" s="584"/>
      <c r="IOY167" s="584"/>
      <c r="IOZ167" s="584"/>
      <c r="IPA167" s="584"/>
      <c r="IPB167" s="584"/>
      <c r="IPC167" s="584"/>
      <c r="IPD167" s="584"/>
      <c r="IPE167" s="584"/>
      <c r="IPF167" s="584"/>
      <c r="IPG167" s="584"/>
      <c r="IPH167" s="584"/>
      <c r="IPI167" s="584"/>
      <c r="IPJ167" s="584"/>
      <c r="IPK167" s="584"/>
      <c r="IPL167" s="584"/>
      <c r="IPM167" s="584"/>
      <c r="IPN167" s="584"/>
      <c r="IPO167" s="584"/>
      <c r="IPP167" s="584"/>
      <c r="IPQ167" s="584"/>
      <c r="IPR167" s="584"/>
      <c r="IPS167" s="584"/>
      <c r="IPT167" s="584"/>
      <c r="IPU167" s="584"/>
      <c r="IPV167" s="584"/>
      <c r="IPW167" s="584"/>
      <c r="IPX167" s="584"/>
      <c r="IPY167" s="584"/>
      <c r="IPZ167" s="584"/>
      <c r="IQA167" s="584"/>
      <c r="IQB167" s="584"/>
      <c r="IQC167" s="584"/>
      <c r="IQD167" s="584"/>
      <c r="IQE167" s="584"/>
      <c r="IQF167" s="584"/>
      <c r="IQG167" s="584"/>
      <c r="IQH167" s="584"/>
      <c r="IQI167" s="584"/>
      <c r="IQJ167" s="584"/>
      <c r="IQK167" s="584"/>
      <c r="IQL167" s="584"/>
      <c r="IQM167" s="584"/>
      <c r="IQN167" s="584"/>
      <c r="IQO167" s="584"/>
      <c r="IQP167" s="584"/>
      <c r="IQQ167" s="584"/>
      <c r="IQR167" s="584"/>
      <c r="IQS167" s="584"/>
      <c r="IQT167" s="584"/>
      <c r="IQU167" s="584"/>
      <c r="IQV167" s="584"/>
      <c r="IQW167" s="584"/>
      <c r="IQX167" s="584"/>
      <c r="IQY167" s="584"/>
      <c r="IQZ167" s="584"/>
      <c r="IRA167" s="584"/>
      <c r="IRB167" s="584"/>
      <c r="IRC167" s="584"/>
      <c r="IRD167" s="584"/>
      <c r="IRE167" s="584"/>
      <c r="IRF167" s="584"/>
      <c r="IRG167" s="584"/>
      <c r="IRH167" s="584"/>
      <c r="IRI167" s="584"/>
      <c r="IRJ167" s="584"/>
      <c r="IRK167" s="584"/>
      <c r="IRL167" s="584"/>
      <c r="IRM167" s="584"/>
      <c r="IRN167" s="584"/>
      <c r="IRO167" s="584"/>
      <c r="IRP167" s="584"/>
      <c r="IRQ167" s="584"/>
      <c r="IRR167" s="584"/>
      <c r="IRS167" s="584"/>
      <c r="IRT167" s="584"/>
      <c r="IRU167" s="584"/>
      <c r="IRV167" s="584"/>
      <c r="IRW167" s="584"/>
      <c r="IRX167" s="584"/>
      <c r="IRY167" s="584"/>
      <c r="IRZ167" s="584"/>
      <c r="ISA167" s="584"/>
      <c r="ISB167" s="584"/>
      <c r="ISC167" s="584"/>
      <c r="ISD167" s="584"/>
      <c r="ISE167" s="584"/>
      <c r="ISF167" s="584"/>
      <c r="ISG167" s="584"/>
      <c r="ISH167" s="584"/>
      <c r="ISI167" s="584"/>
      <c r="ISJ167" s="584"/>
      <c r="ISK167" s="584"/>
      <c r="ISL167" s="584"/>
      <c r="ISM167" s="584"/>
      <c r="ISN167" s="584"/>
      <c r="ISO167" s="584"/>
      <c r="ISP167" s="584"/>
      <c r="ISQ167" s="584"/>
      <c r="ISR167" s="584"/>
      <c r="ISS167" s="584"/>
      <c r="IST167" s="584"/>
      <c r="ISU167" s="584"/>
      <c r="ISV167" s="584"/>
      <c r="ISW167" s="584"/>
      <c r="ISX167" s="584"/>
      <c r="ISY167" s="584"/>
      <c r="ISZ167" s="584"/>
      <c r="ITA167" s="584"/>
      <c r="ITB167" s="584"/>
      <c r="ITC167" s="584"/>
      <c r="ITD167" s="584"/>
      <c r="ITE167" s="584"/>
      <c r="ITF167" s="584"/>
      <c r="ITG167" s="584"/>
      <c r="ITH167" s="584"/>
      <c r="ITI167" s="584"/>
      <c r="ITJ167" s="584"/>
      <c r="ITK167" s="584"/>
      <c r="ITL167" s="584"/>
      <c r="ITM167" s="584"/>
      <c r="ITN167" s="584"/>
      <c r="ITO167" s="584"/>
      <c r="ITP167" s="584"/>
      <c r="ITQ167" s="584"/>
      <c r="ITR167" s="584"/>
      <c r="ITS167" s="584"/>
      <c r="ITT167" s="584"/>
      <c r="ITU167" s="584"/>
      <c r="ITV167" s="584"/>
      <c r="ITW167" s="584"/>
      <c r="ITX167" s="584"/>
      <c r="ITY167" s="584"/>
      <c r="ITZ167" s="584"/>
      <c r="IUA167" s="584"/>
      <c r="IUB167" s="584"/>
      <c r="IUC167" s="584"/>
      <c r="IUD167" s="584"/>
      <c r="IUE167" s="584"/>
      <c r="IUF167" s="584"/>
      <c r="IUG167" s="584"/>
      <c r="IUH167" s="584"/>
      <c r="IUI167" s="584"/>
      <c r="IUJ167" s="584"/>
      <c r="IUK167" s="584"/>
      <c r="IUL167" s="584"/>
      <c r="IUM167" s="584"/>
      <c r="IUN167" s="584"/>
      <c r="IUO167" s="584"/>
      <c r="IUP167" s="584"/>
      <c r="IUQ167" s="584"/>
      <c r="IUR167" s="584"/>
      <c r="IUS167" s="584"/>
      <c r="IUT167" s="584"/>
      <c r="IUU167" s="584"/>
      <c r="IUV167" s="584"/>
      <c r="IUW167" s="584"/>
      <c r="IUX167" s="584"/>
      <c r="IUY167" s="584"/>
      <c r="IUZ167" s="584"/>
      <c r="IVA167" s="584"/>
      <c r="IVB167" s="584"/>
      <c r="IVC167" s="584"/>
      <c r="IVD167" s="584"/>
      <c r="IVE167" s="584"/>
      <c r="IVF167" s="584"/>
      <c r="IVG167" s="584"/>
      <c r="IVH167" s="584"/>
      <c r="IVI167" s="584"/>
      <c r="IVJ167" s="584"/>
      <c r="IVK167" s="584"/>
      <c r="IVL167" s="584"/>
      <c r="IVM167" s="584"/>
      <c r="IVN167" s="584"/>
      <c r="IVO167" s="584"/>
      <c r="IVP167" s="584"/>
      <c r="IVQ167" s="584"/>
      <c r="IVR167" s="584"/>
      <c r="IVS167" s="584"/>
      <c r="IVT167" s="584"/>
      <c r="IVU167" s="584"/>
      <c r="IVV167" s="584"/>
      <c r="IVW167" s="584"/>
      <c r="IVX167" s="584"/>
      <c r="IVY167" s="584"/>
      <c r="IVZ167" s="584"/>
      <c r="IWA167" s="584"/>
      <c r="IWB167" s="584"/>
      <c r="IWC167" s="584"/>
      <c r="IWD167" s="584"/>
      <c r="IWE167" s="584"/>
      <c r="IWF167" s="584"/>
      <c r="IWG167" s="584"/>
      <c r="IWH167" s="584"/>
      <c r="IWI167" s="584"/>
      <c r="IWJ167" s="584"/>
      <c r="IWK167" s="584"/>
      <c r="IWL167" s="584"/>
      <c r="IWM167" s="584"/>
      <c r="IWN167" s="584"/>
      <c r="IWO167" s="584"/>
      <c r="IWP167" s="584"/>
      <c r="IWQ167" s="584"/>
      <c r="IWR167" s="584"/>
      <c r="IWS167" s="584"/>
      <c r="IWT167" s="584"/>
      <c r="IWU167" s="584"/>
      <c r="IWV167" s="584"/>
      <c r="IWW167" s="584"/>
      <c r="IWX167" s="584"/>
      <c r="IWY167" s="584"/>
      <c r="IWZ167" s="584"/>
      <c r="IXA167" s="584"/>
      <c r="IXB167" s="584"/>
      <c r="IXC167" s="584"/>
      <c r="IXD167" s="584"/>
      <c r="IXE167" s="584"/>
      <c r="IXF167" s="584"/>
      <c r="IXG167" s="584"/>
      <c r="IXH167" s="584"/>
      <c r="IXI167" s="584"/>
      <c r="IXJ167" s="584"/>
      <c r="IXK167" s="584"/>
      <c r="IXL167" s="584"/>
      <c r="IXM167" s="584"/>
      <c r="IXN167" s="584"/>
      <c r="IXO167" s="584"/>
      <c r="IXP167" s="584"/>
      <c r="IXQ167" s="584"/>
      <c r="IXR167" s="584"/>
      <c r="IXS167" s="584"/>
      <c r="IXT167" s="584"/>
      <c r="IXU167" s="584"/>
      <c r="IXV167" s="584"/>
      <c r="IXW167" s="584"/>
      <c r="IXX167" s="584"/>
      <c r="IXY167" s="584"/>
      <c r="IXZ167" s="584"/>
      <c r="IYA167" s="584"/>
      <c r="IYB167" s="584"/>
      <c r="IYC167" s="584"/>
      <c r="IYD167" s="584"/>
      <c r="IYE167" s="584"/>
      <c r="IYF167" s="584"/>
      <c r="IYG167" s="584"/>
      <c r="IYH167" s="584"/>
      <c r="IYI167" s="584"/>
      <c r="IYJ167" s="584"/>
      <c r="IYK167" s="584"/>
      <c r="IYL167" s="584"/>
      <c r="IYM167" s="584"/>
      <c r="IYN167" s="584"/>
      <c r="IYO167" s="584"/>
      <c r="IYP167" s="584"/>
      <c r="IYQ167" s="584"/>
      <c r="IYR167" s="584"/>
      <c r="IYS167" s="584"/>
      <c r="IYT167" s="584"/>
      <c r="IYU167" s="584"/>
      <c r="IYV167" s="584"/>
      <c r="IYW167" s="584"/>
      <c r="IYX167" s="584"/>
      <c r="IYY167" s="584"/>
      <c r="IYZ167" s="584"/>
      <c r="IZA167" s="584"/>
      <c r="IZB167" s="584"/>
      <c r="IZC167" s="584"/>
      <c r="IZD167" s="584"/>
      <c r="IZE167" s="584"/>
      <c r="IZF167" s="584"/>
      <c r="IZG167" s="584"/>
      <c r="IZH167" s="584"/>
      <c r="IZI167" s="584"/>
      <c r="IZJ167" s="584"/>
      <c r="IZK167" s="584"/>
      <c r="IZL167" s="584"/>
      <c r="IZM167" s="584"/>
      <c r="IZN167" s="584"/>
      <c r="IZO167" s="584"/>
      <c r="IZP167" s="584"/>
      <c r="IZQ167" s="584"/>
      <c r="IZR167" s="584"/>
      <c r="IZS167" s="584"/>
      <c r="IZT167" s="584"/>
      <c r="IZU167" s="584"/>
      <c r="IZV167" s="584"/>
      <c r="IZW167" s="584"/>
      <c r="IZX167" s="584"/>
      <c r="IZY167" s="584"/>
      <c r="IZZ167" s="584"/>
      <c r="JAA167" s="584"/>
      <c r="JAB167" s="584"/>
      <c r="JAC167" s="584"/>
      <c r="JAD167" s="584"/>
      <c r="JAE167" s="584"/>
      <c r="JAF167" s="584"/>
      <c r="JAG167" s="584"/>
      <c r="JAH167" s="584"/>
      <c r="JAI167" s="584"/>
      <c r="JAJ167" s="584"/>
      <c r="JAK167" s="584"/>
      <c r="JAL167" s="584"/>
      <c r="JAM167" s="584"/>
      <c r="JAN167" s="584"/>
      <c r="JAO167" s="584"/>
      <c r="JAP167" s="584"/>
      <c r="JAQ167" s="584"/>
      <c r="JAR167" s="584"/>
      <c r="JAS167" s="584"/>
      <c r="JAT167" s="584"/>
      <c r="JAU167" s="584"/>
      <c r="JAV167" s="584"/>
      <c r="JAW167" s="584"/>
      <c r="JAX167" s="584"/>
      <c r="JAY167" s="584"/>
      <c r="JAZ167" s="584"/>
      <c r="JBA167" s="584"/>
      <c r="JBB167" s="584"/>
      <c r="JBC167" s="584"/>
      <c r="JBD167" s="584"/>
      <c r="JBE167" s="584"/>
      <c r="JBF167" s="584"/>
      <c r="JBG167" s="584"/>
      <c r="JBH167" s="584"/>
      <c r="JBI167" s="584"/>
      <c r="JBJ167" s="584"/>
      <c r="JBK167" s="584"/>
      <c r="JBL167" s="584"/>
      <c r="JBM167" s="584"/>
      <c r="JBN167" s="584"/>
      <c r="JBO167" s="584"/>
      <c r="JBP167" s="584"/>
      <c r="JBQ167" s="584"/>
      <c r="JBR167" s="584"/>
      <c r="JBS167" s="584"/>
      <c r="JBT167" s="584"/>
      <c r="JBU167" s="584"/>
      <c r="JBV167" s="584"/>
      <c r="JBW167" s="584"/>
      <c r="JBX167" s="584"/>
      <c r="JBY167" s="584"/>
      <c r="JBZ167" s="584"/>
      <c r="JCA167" s="584"/>
      <c r="JCB167" s="584"/>
      <c r="JCC167" s="584"/>
      <c r="JCD167" s="584"/>
      <c r="JCE167" s="584"/>
      <c r="JCF167" s="584"/>
      <c r="JCG167" s="584"/>
      <c r="JCH167" s="584"/>
      <c r="JCI167" s="584"/>
      <c r="JCJ167" s="584"/>
      <c r="JCK167" s="584"/>
      <c r="JCL167" s="584"/>
      <c r="JCM167" s="584"/>
      <c r="JCN167" s="584"/>
      <c r="JCO167" s="584"/>
      <c r="JCP167" s="584"/>
      <c r="JCQ167" s="584"/>
      <c r="JCR167" s="584"/>
      <c r="JCS167" s="584"/>
      <c r="JCT167" s="584"/>
      <c r="JCU167" s="584"/>
      <c r="JCV167" s="584"/>
      <c r="JCW167" s="584"/>
      <c r="JCX167" s="584"/>
      <c r="JCY167" s="584"/>
      <c r="JCZ167" s="584"/>
      <c r="JDA167" s="584"/>
      <c r="JDB167" s="584"/>
      <c r="JDC167" s="584"/>
      <c r="JDD167" s="584"/>
      <c r="JDE167" s="584"/>
      <c r="JDF167" s="584"/>
      <c r="JDG167" s="584"/>
      <c r="JDH167" s="584"/>
      <c r="JDI167" s="584"/>
      <c r="JDJ167" s="584"/>
      <c r="JDK167" s="584"/>
      <c r="JDL167" s="584"/>
      <c r="JDM167" s="584"/>
      <c r="JDN167" s="584"/>
      <c r="JDO167" s="584"/>
      <c r="JDP167" s="584"/>
      <c r="JDQ167" s="584"/>
      <c r="JDR167" s="584"/>
      <c r="JDS167" s="584"/>
      <c r="JDT167" s="584"/>
      <c r="JDU167" s="584"/>
      <c r="JDV167" s="584"/>
      <c r="JDW167" s="584"/>
      <c r="JDX167" s="584"/>
      <c r="JDY167" s="584"/>
      <c r="JDZ167" s="584"/>
      <c r="JEA167" s="584"/>
      <c r="JEB167" s="584"/>
      <c r="JEC167" s="584"/>
      <c r="JED167" s="584"/>
      <c r="JEE167" s="584"/>
      <c r="JEF167" s="584"/>
      <c r="JEG167" s="584"/>
      <c r="JEH167" s="584"/>
      <c r="JEI167" s="584"/>
      <c r="JEJ167" s="584"/>
      <c r="JEK167" s="584"/>
      <c r="JEL167" s="584"/>
      <c r="JEM167" s="584"/>
      <c r="JEN167" s="584"/>
      <c r="JEO167" s="584"/>
      <c r="JEP167" s="584"/>
      <c r="JEQ167" s="584"/>
      <c r="JER167" s="584"/>
      <c r="JES167" s="584"/>
      <c r="JET167" s="584"/>
      <c r="JEU167" s="584"/>
      <c r="JEV167" s="584"/>
      <c r="JEW167" s="584"/>
      <c r="JEX167" s="584"/>
      <c r="JEY167" s="584"/>
      <c r="JEZ167" s="584"/>
      <c r="JFA167" s="584"/>
      <c r="JFB167" s="584"/>
      <c r="JFC167" s="584"/>
      <c r="JFD167" s="584"/>
      <c r="JFE167" s="584"/>
      <c r="JFF167" s="584"/>
      <c r="JFG167" s="584"/>
      <c r="JFH167" s="584"/>
      <c r="JFI167" s="584"/>
      <c r="JFJ167" s="584"/>
      <c r="JFK167" s="584"/>
      <c r="JFL167" s="584"/>
      <c r="JFM167" s="584"/>
      <c r="JFN167" s="584"/>
      <c r="JFO167" s="584"/>
      <c r="JFP167" s="584"/>
      <c r="JFQ167" s="584"/>
      <c r="JFR167" s="584"/>
      <c r="JFS167" s="584"/>
      <c r="JFT167" s="584"/>
      <c r="JFU167" s="584"/>
      <c r="JFV167" s="584"/>
      <c r="JFW167" s="584"/>
      <c r="JFX167" s="584"/>
      <c r="JFY167" s="584"/>
      <c r="JFZ167" s="584"/>
      <c r="JGA167" s="584"/>
      <c r="JGB167" s="584"/>
      <c r="JGC167" s="584"/>
      <c r="JGD167" s="584"/>
      <c r="JGE167" s="584"/>
      <c r="JGF167" s="584"/>
      <c r="JGG167" s="584"/>
      <c r="JGH167" s="584"/>
      <c r="JGI167" s="584"/>
      <c r="JGJ167" s="584"/>
      <c r="JGK167" s="584"/>
      <c r="JGL167" s="584"/>
      <c r="JGM167" s="584"/>
      <c r="JGN167" s="584"/>
      <c r="JGO167" s="584"/>
      <c r="JGP167" s="584"/>
      <c r="JGQ167" s="584"/>
      <c r="JGR167" s="584"/>
      <c r="JGS167" s="584"/>
      <c r="JGT167" s="584"/>
      <c r="JGU167" s="584"/>
      <c r="JGV167" s="584"/>
      <c r="JGW167" s="584"/>
      <c r="JGX167" s="584"/>
      <c r="JGY167" s="584"/>
      <c r="JGZ167" s="584"/>
      <c r="JHA167" s="584"/>
      <c r="JHB167" s="584"/>
      <c r="JHC167" s="584"/>
      <c r="JHD167" s="584"/>
      <c r="JHE167" s="584"/>
      <c r="JHF167" s="584"/>
      <c r="JHG167" s="584"/>
      <c r="JHH167" s="584"/>
      <c r="JHI167" s="584"/>
      <c r="JHJ167" s="584"/>
      <c r="JHK167" s="584"/>
      <c r="JHL167" s="584"/>
      <c r="JHM167" s="584"/>
      <c r="JHN167" s="584"/>
      <c r="JHO167" s="584"/>
      <c r="JHP167" s="584"/>
      <c r="JHQ167" s="584"/>
      <c r="JHR167" s="584"/>
      <c r="JHS167" s="584"/>
      <c r="JHT167" s="584"/>
      <c r="JHU167" s="584"/>
      <c r="JHV167" s="584"/>
      <c r="JHW167" s="584"/>
      <c r="JHX167" s="584"/>
      <c r="JHY167" s="584"/>
      <c r="JHZ167" s="584"/>
      <c r="JIA167" s="584"/>
      <c r="JIB167" s="584"/>
      <c r="JIC167" s="584"/>
      <c r="JID167" s="584"/>
      <c r="JIE167" s="584"/>
      <c r="JIF167" s="584"/>
      <c r="JIG167" s="584"/>
      <c r="JIH167" s="584"/>
      <c r="JII167" s="584"/>
      <c r="JIJ167" s="584"/>
      <c r="JIK167" s="584"/>
      <c r="JIL167" s="584"/>
      <c r="JIM167" s="584"/>
      <c r="JIN167" s="584"/>
      <c r="JIO167" s="584"/>
      <c r="JIP167" s="584"/>
      <c r="JIQ167" s="584"/>
      <c r="JIR167" s="584"/>
      <c r="JIS167" s="584"/>
      <c r="JIT167" s="584"/>
      <c r="JIU167" s="584"/>
      <c r="JIV167" s="584"/>
      <c r="JIW167" s="584"/>
      <c r="JIX167" s="584"/>
      <c r="JIY167" s="584"/>
      <c r="JIZ167" s="584"/>
      <c r="JJA167" s="584"/>
      <c r="JJB167" s="584"/>
      <c r="JJC167" s="584"/>
      <c r="JJD167" s="584"/>
      <c r="JJE167" s="584"/>
      <c r="JJF167" s="584"/>
      <c r="JJG167" s="584"/>
      <c r="JJH167" s="584"/>
      <c r="JJI167" s="584"/>
      <c r="JJJ167" s="584"/>
      <c r="JJK167" s="584"/>
      <c r="JJL167" s="584"/>
      <c r="JJM167" s="584"/>
      <c r="JJN167" s="584"/>
      <c r="JJO167" s="584"/>
      <c r="JJP167" s="584"/>
      <c r="JJQ167" s="584"/>
      <c r="JJR167" s="584"/>
      <c r="JJS167" s="584"/>
      <c r="JJT167" s="584"/>
      <c r="JJU167" s="584"/>
      <c r="JJV167" s="584"/>
      <c r="JJW167" s="584"/>
      <c r="JJX167" s="584"/>
      <c r="JJY167" s="584"/>
      <c r="JJZ167" s="584"/>
      <c r="JKA167" s="584"/>
      <c r="JKB167" s="584"/>
      <c r="JKC167" s="584"/>
      <c r="JKD167" s="584"/>
      <c r="JKE167" s="584"/>
      <c r="JKF167" s="584"/>
      <c r="JKG167" s="584"/>
      <c r="JKH167" s="584"/>
      <c r="JKI167" s="584"/>
      <c r="JKJ167" s="584"/>
      <c r="JKK167" s="584"/>
      <c r="JKL167" s="584"/>
      <c r="JKM167" s="584"/>
      <c r="JKN167" s="584"/>
      <c r="JKO167" s="584"/>
      <c r="JKP167" s="584"/>
      <c r="JKQ167" s="584"/>
      <c r="JKR167" s="584"/>
      <c r="JKS167" s="584"/>
      <c r="JKT167" s="584"/>
      <c r="JKU167" s="584"/>
      <c r="JKV167" s="584"/>
      <c r="JKW167" s="584"/>
      <c r="JKX167" s="584"/>
      <c r="JKY167" s="584"/>
      <c r="JKZ167" s="584"/>
      <c r="JLA167" s="584"/>
      <c r="JLB167" s="584"/>
      <c r="JLC167" s="584"/>
      <c r="JLD167" s="584"/>
      <c r="JLE167" s="584"/>
      <c r="JLF167" s="584"/>
      <c r="JLG167" s="584"/>
      <c r="JLH167" s="584"/>
      <c r="JLI167" s="584"/>
      <c r="JLJ167" s="584"/>
      <c r="JLK167" s="584"/>
      <c r="JLL167" s="584"/>
      <c r="JLM167" s="584"/>
      <c r="JLN167" s="584"/>
      <c r="JLO167" s="584"/>
      <c r="JLP167" s="584"/>
      <c r="JLQ167" s="584"/>
      <c r="JLR167" s="584"/>
      <c r="JLS167" s="584"/>
      <c r="JLT167" s="584"/>
      <c r="JLU167" s="584"/>
      <c r="JLV167" s="584"/>
      <c r="JLW167" s="584"/>
      <c r="JLX167" s="584"/>
      <c r="JLY167" s="584"/>
      <c r="JLZ167" s="584"/>
      <c r="JMA167" s="584"/>
      <c r="JMB167" s="584"/>
      <c r="JMC167" s="584"/>
      <c r="JMD167" s="584"/>
      <c r="JME167" s="584"/>
      <c r="JMF167" s="584"/>
      <c r="JMG167" s="584"/>
      <c r="JMH167" s="584"/>
      <c r="JMI167" s="584"/>
      <c r="JMJ167" s="584"/>
      <c r="JMK167" s="584"/>
      <c r="JML167" s="584"/>
      <c r="JMM167" s="584"/>
      <c r="JMN167" s="584"/>
      <c r="JMO167" s="584"/>
      <c r="JMP167" s="584"/>
      <c r="JMQ167" s="584"/>
      <c r="JMR167" s="584"/>
      <c r="JMS167" s="584"/>
      <c r="JMT167" s="584"/>
      <c r="JMU167" s="584"/>
      <c r="JMV167" s="584"/>
      <c r="JMW167" s="584"/>
      <c r="JMX167" s="584"/>
      <c r="JMY167" s="584"/>
      <c r="JMZ167" s="584"/>
      <c r="JNA167" s="584"/>
      <c r="JNB167" s="584"/>
      <c r="JNC167" s="584"/>
      <c r="JND167" s="584"/>
      <c r="JNE167" s="584"/>
      <c r="JNF167" s="584"/>
      <c r="JNG167" s="584"/>
      <c r="JNH167" s="584"/>
      <c r="JNI167" s="584"/>
      <c r="JNJ167" s="584"/>
      <c r="JNK167" s="584"/>
      <c r="JNL167" s="584"/>
      <c r="JNM167" s="584"/>
      <c r="JNN167" s="584"/>
      <c r="JNO167" s="584"/>
      <c r="JNP167" s="584"/>
      <c r="JNQ167" s="584"/>
      <c r="JNR167" s="584"/>
      <c r="JNS167" s="584"/>
      <c r="JNT167" s="584"/>
      <c r="JNU167" s="584"/>
      <c r="JNV167" s="584"/>
      <c r="JNW167" s="584"/>
      <c r="JNX167" s="584"/>
      <c r="JNY167" s="584"/>
      <c r="JNZ167" s="584"/>
      <c r="JOA167" s="584"/>
      <c r="JOB167" s="584"/>
      <c r="JOC167" s="584"/>
      <c r="JOD167" s="584"/>
      <c r="JOE167" s="584"/>
      <c r="JOF167" s="584"/>
      <c r="JOG167" s="584"/>
      <c r="JOH167" s="584"/>
      <c r="JOI167" s="584"/>
      <c r="JOJ167" s="584"/>
      <c r="JOK167" s="584"/>
      <c r="JOL167" s="584"/>
      <c r="JOM167" s="584"/>
      <c r="JON167" s="584"/>
      <c r="JOO167" s="584"/>
      <c r="JOP167" s="584"/>
      <c r="JOQ167" s="584"/>
      <c r="JOR167" s="584"/>
      <c r="JOS167" s="584"/>
      <c r="JOT167" s="584"/>
      <c r="JOU167" s="584"/>
      <c r="JOV167" s="584"/>
      <c r="JOW167" s="584"/>
      <c r="JOX167" s="584"/>
      <c r="JOY167" s="584"/>
      <c r="JOZ167" s="584"/>
      <c r="JPA167" s="584"/>
      <c r="JPB167" s="584"/>
      <c r="JPC167" s="584"/>
      <c r="JPD167" s="584"/>
      <c r="JPE167" s="584"/>
      <c r="JPF167" s="584"/>
      <c r="JPG167" s="584"/>
      <c r="JPH167" s="584"/>
      <c r="JPI167" s="584"/>
      <c r="JPJ167" s="584"/>
      <c r="JPK167" s="584"/>
      <c r="JPL167" s="584"/>
      <c r="JPM167" s="584"/>
      <c r="JPN167" s="584"/>
      <c r="JPO167" s="584"/>
      <c r="JPP167" s="584"/>
      <c r="JPQ167" s="584"/>
      <c r="JPR167" s="584"/>
      <c r="JPS167" s="584"/>
      <c r="JPT167" s="584"/>
      <c r="JPU167" s="584"/>
      <c r="JPV167" s="584"/>
      <c r="JPW167" s="584"/>
      <c r="JPX167" s="584"/>
      <c r="JPY167" s="584"/>
      <c r="JPZ167" s="584"/>
      <c r="JQA167" s="584"/>
      <c r="JQB167" s="584"/>
      <c r="JQC167" s="584"/>
      <c r="JQD167" s="584"/>
      <c r="JQE167" s="584"/>
      <c r="JQF167" s="584"/>
      <c r="JQG167" s="584"/>
      <c r="JQH167" s="584"/>
      <c r="JQI167" s="584"/>
      <c r="JQJ167" s="584"/>
      <c r="JQK167" s="584"/>
      <c r="JQL167" s="584"/>
      <c r="JQM167" s="584"/>
      <c r="JQN167" s="584"/>
      <c r="JQO167" s="584"/>
      <c r="JQP167" s="584"/>
      <c r="JQQ167" s="584"/>
      <c r="JQR167" s="584"/>
      <c r="JQS167" s="584"/>
      <c r="JQT167" s="584"/>
      <c r="JQU167" s="584"/>
      <c r="JQV167" s="584"/>
      <c r="JQW167" s="584"/>
      <c r="JQX167" s="584"/>
      <c r="JQY167" s="584"/>
      <c r="JQZ167" s="584"/>
      <c r="JRA167" s="584"/>
      <c r="JRB167" s="584"/>
      <c r="JRC167" s="584"/>
      <c r="JRD167" s="584"/>
      <c r="JRE167" s="584"/>
      <c r="JRF167" s="584"/>
      <c r="JRG167" s="584"/>
      <c r="JRH167" s="584"/>
      <c r="JRI167" s="584"/>
      <c r="JRJ167" s="584"/>
      <c r="JRK167" s="584"/>
      <c r="JRL167" s="584"/>
      <c r="JRM167" s="584"/>
      <c r="JRN167" s="584"/>
      <c r="JRO167" s="584"/>
      <c r="JRP167" s="584"/>
      <c r="JRQ167" s="584"/>
      <c r="JRR167" s="584"/>
      <c r="JRS167" s="584"/>
      <c r="JRT167" s="584"/>
      <c r="JRU167" s="584"/>
      <c r="JRV167" s="584"/>
      <c r="JRW167" s="584"/>
      <c r="JRX167" s="584"/>
      <c r="JRY167" s="584"/>
      <c r="JRZ167" s="584"/>
      <c r="JSA167" s="584"/>
      <c r="JSB167" s="584"/>
      <c r="JSC167" s="584"/>
      <c r="JSD167" s="584"/>
      <c r="JSE167" s="584"/>
      <c r="JSF167" s="584"/>
      <c r="JSG167" s="584"/>
      <c r="JSH167" s="584"/>
      <c r="JSI167" s="584"/>
      <c r="JSJ167" s="584"/>
      <c r="JSK167" s="584"/>
      <c r="JSL167" s="584"/>
      <c r="JSM167" s="584"/>
      <c r="JSN167" s="584"/>
      <c r="JSO167" s="584"/>
      <c r="JSP167" s="584"/>
      <c r="JSQ167" s="584"/>
      <c r="JSR167" s="584"/>
      <c r="JSS167" s="584"/>
      <c r="JST167" s="584"/>
      <c r="JSU167" s="584"/>
      <c r="JSV167" s="584"/>
      <c r="JSW167" s="584"/>
      <c r="JSX167" s="584"/>
      <c r="JSY167" s="584"/>
      <c r="JSZ167" s="584"/>
      <c r="JTA167" s="584"/>
      <c r="JTB167" s="584"/>
      <c r="JTC167" s="584"/>
      <c r="JTD167" s="584"/>
      <c r="JTE167" s="584"/>
      <c r="JTF167" s="584"/>
      <c r="JTG167" s="584"/>
      <c r="JTH167" s="584"/>
      <c r="JTI167" s="584"/>
      <c r="JTJ167" s="584"/>
      <c r="JTK167" s="584"/>
      <c r="JTL167" s="584"/>
      <c r="JTM167" s="584"/>
      <c r="JTN167" s="584"/>
      <c r="JTO167" s="584"/>
      <c r="JTP167" s="584"/>
      <c r="JTQ167" s="584"/>
      <c r="JTR167" s="584"/>
      <c r="JTS167" s="584"/>
      <c r="JTT167" s="584"/>
      <c r="JTU167" s="584"/>
      <c r="JTV167" s="584"/>
      <c r="JTW167" s="584"/>
      <c r="JTX167" s="584"/>
      <c r="JTY167" s="584"/>
      <c r="JTZ167" s="584"/>
      <c r="JUA167" s="584"/>
      <c r="JUB167" s="584"/>
      <c r="JUC167" s="584"/>
      <c r="JUD167" s="584"/>
      <c r="JUE167" s="584"/>
      <c r="JUF167" s="584"/>
      <c r="JUG167" s="584"/>
      <c r="JUH167" s="584"/>
      <c r="JUI167" s="584"/>
      <c r="JUJ167" s="584"/>
      <c r="JUK167" s="584"/>
      <c r="JUL167" s="584"/>
      <c r="JUM167" s="584"/>
      <c r="JUN167" s="584"/>
      <c r="JUO167" s="584"/>
      <c r="JUP167" s="584"/>
      <c r="JUQ167" s="584"/>
      <c r="JUR167" s="584"/>
      <c r="JUS167" s="584"/>
      <c r="JUT167" s="584"/>
      <c r="JUU167" s="584"/>
      <c r="JUV167" s="584"/>
      <c r="JUW167" s="584"/>
      <c r="JUX167" s="584"/>
      <c r="JUY167" s="584"/>
      <c r="JUZ167" s="584"/>
      <c r="JVA167" s="584"/>
      <c r="JVB167" s="584"/>
      <c r="JVC167" s="584"/>
      <c r="JVD167" s="584"/>
      <c r="JVE167" s="584"/>
      <c r="JVF167" s="584"/>
      <c r="JVG167" s="584"/>
      <c r="JVH167" s="584"/>
      <c r="JVI167" s="584"/>
      <c r="JVJ167" s="584"/>
      <c r="JVK167" s="584"/>
      <c r="JVL167" s="584"/>
      <c r="JVM167" s="584"/>
      <c r="JVN167" s="584"/>
      <c r="JVO167" s="584"/>
      <c r="JVP167" s="584"/>
      <c r="JVQ167" s="584"/>
      <c r="JVR167" s="584"/>
      <c r="JVS167" s="584"/>
      <c r="JVT167" s="584"/>
      <c r="JVU167" s="584"/>
      <c r="JVV167" s="584"/>
      <c r="JVW167" s="584"/>
      <c r="JVX167" s="584"/>
      <c r="JVY167" s="584"/>
      <c r="JVZ167" s="584"/>
      <c r="JWA167" s="584"/>
      <c r="JWB167" s="584"/>
      <c r="JWC167" s="584"/>
      <c r="JWD167" s="584"/>
      <c r="JWE167" s="584"/>
      <c r="JWF167" s="584"/>
      <c r="JWG167" s="584"/>
      <c r="JWH167" s="584"/>
      <c r="JWI167" s="584"/>
      <c r="JWJ167" s="584"/>
      <c r="JWK167" s="584"/>
      <c r="JWL167" s="584"/>
      <c r="JWM167" s="584"/>
      <c r="JWN167" s="584"/>
      <c r="JWO167" s="584"/>
      <c r="JWP167" s="584"/>
      <c r="JWQ167" s="584"/>
      <c r="JWR167" s="584"/>
      <c r="JWS167" s="584"/>
      <c r="JWT167" s="584"/>
      <c r="JWU167" s="584"/>
      <c r="JWV167" s="584"/>
      <c r="JWW167" s="584"/>
      <c r="JWX167" s="584"/>
      <c r="JWY167" s="584"/>
      <c r="JWZ167" s="584"/>
      <c r="JXA167" s="584"/>
      <c r="JXB167" s="584"/>
      <c r="JXC167" s="584"/>
      <c r="JXD167" s="584"/>
      <c r="JXE167" s="584"/>
      <c r="JXF167" s="584"/>
      <c r="JXG167" s="584"/>
      <c r="JXH167" s="584"/>
      <c r="JXI167" s="584"/>
      <c r="JXJ167" s="584"/>
      <c r="JXK167" s="584"/>
      <c r="JXL167" s="584"/>
      <c r="JXM167" s="584"/>
      <c r="JXN167" s="584"/>
      <c r="JXO167" s="584"/>
      <c r="JXP167" s="584"/>
      <c r="JXQ167" s="584"/>
      <c r="JXR167" s="584"/>
      <c r="JXS167" s="584"/>
      <c r="JXT167" s="584"/>
      <c r="JXU167" s="584"/>
      <c r="JXV167" s="584"/>
      <c r="JXW167" s="584"/>
      <c r="JXX167" s="584"/>
      <c r="JXY167" s="584"/>
      <c r="JXZ167" s="584"/>
      <c r="JYA167" s="584"/>
      <c r="JYB167" s="584"/>
      <c r="JYC167" s="584"/>
      <c r="JYD167" s="584"/>
      <c r="JYE167" s="584"/>
      <c r="JYF167" s="584"/>
      <c r="JYG167" s="584"/>
      <c r="JYH167" s="584"/>
      <c r="JYI167" s="584"/>
      <c r="JYJ167" s="584"/>
      <c r="JYK167" s="584"/>
      <c r="JYL167" s="584"/>
      <c r="JYM167" s="584"/>
      <c r="JYN167" s="584"/>
      <c r="JYO167" s="584"/>
      <c r="JYP167" s="584"/>
      <c r="JYQ167" s="584"/>
      <c r="JYR167" s="584"/>
      <c r="JYS167" s="584"/>
      <c r="JYT167" s="584"/>
      <c r="JYU167" s="584"/>
      <c r="JYV167" s="584"/>
      <c r="JYW167" s="584"/>
      <c r="JYX167" s="584"/>
      <c r="JYY167" s="584"/>
      <c r="JYZ167" s="584"/>
      <c r="JZA167" s="584"/>
      <c r="JZB167" s="584"/>
      <c r="JZC167" s="584"/>
      <c r="JZD167" s="584"/>
      <c r="JZE167" s="584"/>
      <c r="JZF167" s="584"/>
      <c r="JZG167" s="584"/>
      <c r="JZH167" s="584"/>
      <c r="JZI167" s="584"/>
      <c r="JZJ167" s="584"/>
      <c r="JZK167" s="584"/>
      <c r="JZL167" s="584"/>
      <c r="JZM167" s="584"/>
      <c r="JZN167" s="584"/>
      <c r="JZO167" s="584"/>
      <c r="JZP167" s="584"/>
      <c r="JZQ167" s="584"/>
      <c r="JZR167" s="584"/>
      <c r="JZS167" s="584"/>
      <c r="JZT167" s="584"/>
      <c r="JZU167" s="584"/>
      <c r="JZV167" s="584"/>
      <c r="JZW167" s="584"/>
      <c r="JZX167" s="584"/>
      <c r="JZY167" s="584"/>
      <c r="JZZ167" s="584"/>
      <c r="KAA167" s="584"/>
      <c r="KAB167" s="584"/>
      <c r="KAC167" s="584"/>
      <c r="KAD167" s="584"/>
      <c r="KAE167" s="584"/>
      <c r="KAF167" s="584"/>
      <c r="KAG167" s="584"/>
      <c r="KAH167" s="584"/>
      <c r="KAI167" s="584"/>
      <c r="KAJ167" s="584"/>
      <c r="KAK167" s="584"/>
      <c r="KAL167" s="584"/>
      <c r="KAM167" s="584"/>
      <c r="KAN167" s="584"/>
      <c r="KAO167" s="584"/>
      <c r="KAP167" s="584"/>
      <c r="KAQ167" s="584"/>
      <c r="KAR167" s="584"/>
      <c r="KAS167" s="584"/>
      <c r="KAT167" s="584"/>
      <c r="KAU167" s="584"/>
      <c r="KAV167" s="584"/>
      <c r="KAW167" s="584"/>
      <c r="KAX167" s="584"/>
      <c r="KAY167" s="584"/>
      <c r="KAZ167" s="584"/>
      <c r="KBA167" s="584"/>
      <c r="KBB167" s="584"/>
      <c r="KBC167" s="584"/>
      <c r="KBD167" s="584"/>
      <c r="KBE167" s="584"/>
      <c r="KBF167" s="584"/>
      <c r="KBG167" s="584"/>
      <c r="KBH167" s="584"/>
      <c r="KBI167" s="584"/>
      <c r="KBJ167" s="584"/>
      <c r="KBK167" s="584"/>
      <c r="KBL167" s="584"/>
      <c r="KBM167" s="584"/>
      <c r="KBN167" s="584"/>
      <c r="KBO167" s="584"/>
      <c r="KBP167" s="584"/>
      <c r="KBQ167" s="584"/>
      <c r="KBR167" s="584"/>
      <c r="KBS167" s="584"/>
      <c r="KBT167" s="584"/>
      <c r="KBU167" s="584"/>
      <c r="KBV167" s="584"/>
      <c r="KBW167" s="584"/>
      <c r="KBX167" s="584"/>
      <c r="KBY167" s="584"/>
      <c r="KBZ167" s="584"/>
      <c r="KCA167" s="584"/>
      <c r="KCB167" s="584"/>
      <c r="KCC167" s="584"/>
      <c r="KCD167" s="584"/>
      <c r="KCE167" s="584"/>
      <c r="KCF167" s="584"/>
      <c r="KCG167" s="584"/>
      <c r="KCH167" s="584"/>
      <c r="KCI167" s="584"/>
      <c r="KCJ167" s="584"/>
      <c r="KCK167" s="584"/>
      <c r="KCL167" s="584"/>
      <c r="KCM167" s="584"/>
      <c r="KCN167" s="584"/>
      <c r="KCO167" s="584"/>
      <c r="KCP167" s="584"/>
      <c r="KCQ167" s="584"/>
      <c r="KCR167" s="584"/>
      <c r="KCS167" s="584"/>
      <c r="KCT167" s="584"/>
      <c r="KCU167" s="584"/>
      <c r="KCV167" s="584"/>
      <c r="KCW167" s="584"/>
      <c r="KCX167" s="584"/>
      <c r="KCY167" s="584"/>
      <c r="KCZ167" s="584"/>
      <c r="KDA167" s="584"/>
      <c r="KDB167" s="584"/>
      <c r="KDC167" s="584"/>
      <c r="KDD167" s="584"/>
      <c r="KDE167" s="584"/>
      <c r="KDF167" s="584"/>
      <c r="KDG167" s="584"/>
      <c r="KDH167" s="584"/>
      <c r="KDI167" s="584"/>
      <c r="KDJ167" s="584"/>
      <c r="KDK167" s="584"/>
      <c r="KDL167" s="584"/>
      <c r="KDM167" s="584"/>
      <c r="KDN167" s="584"/>
      <c r="KDO167" s="584"/>
      <c r="KDP167" s="584"/>
      <c r="KDQ167" s="584"/>
      <c r="KDR167" s="584"/>
      <c r="KDS167" s="584"/>
      <c r="KDT167" s="584"/>
      <c r="KDU167" s="584"/>
      <c r="KDV167" s="584"/>
      <c r="KDW167" s="584"/>
      <c r="KDX167" s="584"/>
      <c r="KDY167" s="584"/>
      <c r="KDZ167" s="584"/>
      <c r="KEA167" s="584"/>
      <c r="KEB167" s="584"/>
      <c r="KEC167" s="584"/>
      <c r="KED167" s="584"/>
      <c r="KEE167" s="584"/>
      <c r="KEF167" s="584"/>
      <c r="KEG167" s="584"/>
      <c r="KEH167" s="584"/>
      <c r="KEI167" s="584"/>
      <c r="KEJ167" s="584"/>
      <c r="KEK167" s="584"/>
      <c r="KEL167" s="584"/>
      <c r="KEM167" s="584"/>
      <c r="KEN167" s="584"/>
      <c r="KEO167" s="584"/>
      <c r="KEP167" s="584"/>
      <c r="KEQ167" s="584"/>
      <c r="KER167" s="584"/>
      <c r="KES167" s="584"/>
      <c r="KET167" s="584"/>
      <c r="KEU167" s="584"/>
      <c r="KEV167" s="584"/>
      <c r="KEW167" s="584"/>
      <c r="KEX167" s="584"/>
      <c r="KEY167" s="584"/>
      <c r="KEZ167" s="584"/>
      <c r="KFA167" s="584"/>
      <c r="KFB167" s="584"/>
      <c r="KFC167" s="584"/>
      <c r="KFD167" s="584"/>
      <c r="KFE167" s="584"/>
      <c r="KFF167" s="584"/>
      <c r="KFG167" s="584"/>
      <c r="KFH167" s="584"/>
      <c r="KFI167" s="584"/>
      <c r="KFJ167" s="584"/>
      <c r="KFK167" s="584"/>
      <c r="KFL167" s="584"/>
      <c r="KFM167" s="584"/>
      <c r="KFN167" s="584"/>
      <c r="KFO167" s="584"/>
      <c r="KFP167" s="584"/>
      <c r="KFQ167" s="584"/>
      <c r="KFR167" s="584"/>
      <c r="KFS167" s="584"/>
      <c r="KFT167" s="584"/>
      <c r="KFU167" s="584"/>
      <c r="KFV167" s="584"/>
      <c r="KFW167" s="584"/>
      <c r="KFX167" s="584"/>
      <c r="KFY167" s="584"/>
      <c r="KFZ167" s="584"/>
      <c r="KGA167" s="584"/>
      <c r="KGB167" s="584"/>
      <c r="KGC167" s="584"/>
      <c r="KGD167" s="584"/>
      <c r="KGE167" s="584"/>
      <c r="KGF167" s="584"/>
      <c r="KGG167" s="584"/>
      <c r="KGH167" s="584"/>
      <c r="KGI167" s="584"/>
      <c r="KGJ167" s="584"/>
      <c r="KGK167" s="584"/>
      <c r="KGL167" s="584"/>
      <c r="KGM167" s="584"/>
      <c r="KGN167" s="584"/>
      <c r="KGO167" s="584"/>
      <c r="KGP167" s="584"/>
      <c r="KGQ167" s="584"/>
      <c r="KGR167" s="584"/>
      <c r="KGS167" s="584"/>
      <c r="KGT167" s="584"/>
      <c r="KGU167" s="584"/>
      <c r="KGV167" s="584"/>
      <c r="KGW167" s="584"/>
      <c r="KGX167" s="584"/>
      <c r="KGY167" s="584"/>
      <c r="KGZ167" s="584"/>
      <c r="KHA167" s="584"/>
      <c r="KHB167" s="584"/>
      <c r="KHC167" s="584"/>
      <c r="KHD167" s="584"/>
      <c r="KHE167" s="584"/>
      <c r="KHF167" s="584"/>
      <c r="KHG167" s="584"/>
      <c r="KHH167" s="584"/>
      <c r="KHI167" s="584"/>
      <c r="KHJ167" s="584"/>
      <c r="KHK167" s="584"/>
      <c r="KHL167" s="584"/>
      <c r="KHM167" s="584"/>
      <c r="KHN167" s="584"/>
      <c r="KHO167" s="584"/>
      <c r="KHP167" s="584"/>
      <c r="KHQ167" s="584"/>
      <c r="KHR167" s="584"/>
      <c r="KHS167" s="584"/>
      <c r="KHT167" s="584"/>
      <c r="KHU167" s="584"/>
      <c r="KHV167" s="584"/>
      <c r="KHW167" s="584"/>
      <c r="KHX167" s="584"/>
      <c r="KHY167" s="584"/>
      <c r="KHZ167" s="584"/>
      <c r="KIA167" s="584"/>
      <c r="KIB167" s="584"/>
      <c r="KIC167" s="584"/>
      <c r="KID167" s="584"/>
      <c r="KIE167" s="584"/>
      <c r="KIF167" s="584"/>
      <c r="KIG167" s="584"/>
      <c r="KIH167" s="584"/>
      <c r="KII167" s="584"/>
      <c r="KIJ167" s="584"/>
      <c r="KIK167" s="584"/>
      <c r="KIL167" s="584"/>
      <c r="KIM167" s="584"/>
      <c r="KIN167" s="584"/>
      <c r="KIO167" s="584"/>
      <c r="KIP167" s="584"/>
      <c r="KIQ167" s="584"/>
      <c r="KIR167" s="584"/>
      <c r="KIS167" s="584"/>
      <c r="KIT167" s="584"/>
      <c r="KIU167" s="584"/>
      <c r="KIV167" s="584"/>
      <c r="KIW167" s="584"/>
      <c r="KIX167" s="584"/>
      <c r="KIY167" s="584"/>
      <c r="KIZ167" s="584"/>
      <c r="KJA167" s="584"/>
      <c r="KJB167" s="584"/>
      <c r="KJC167" s="584"/>
      <c r="KJD167" s="584"/>
      <c r="KJE167" s="584"/>
      <c r="KJF167" s="584"/>
      <c r="KJG167" s="584"/>
      <c r="KJH167" s="584"/>
      <c r="KJI167" s="584"/>
      <c r="KJJ167" s="584"/>
      <c r="KJK167" s="584"/>
      <c r="KJL167" s="584"/>
      <c r="KJM167" s="584"/>
      <c r="KJN167" s="584"/>
      <c r="KJO167" s="584"/>
      <c r="KJP167" s="584"/>
      <c r="KJQ167" s="584"/>
      <c r="KJR167" s="584"/>
      <c r="KJS167" s="584"/>
      <c r="KJT167" s="584"/>
      <c r="KJU167" s="584"/>
      <c r="KJV167" s="584"/>
      <c r="KJW167" s="584"/>
      <c r="KJX167" s="584"/>
      <c r="KJY167" s="584"/>
      <c r="KJZ167" s="584"/>
      <c r="KKA167" s="584"/>
      <c r="KKB167" s="584"/>
      <c r="KKC167" s="584"/>
      <c r="KKD167" s="584"/>
      <c r="KKE167" s="584"/>
      <c r="KKF167" s="584"/>
      <c r="KKG167" s="584"/>
      <c r="KKH167" s="584"/>
      <c r="KKI167" s="584"/>
      <c r="KKJ167" s="584"/>
      <c r="KKK167" s="584"/>
      <c r="KKL167" s="584"/>
      <c r="KKM167" s="584"/>
      <c r="KKN167" s="584"/>
      <c r="KKO167" s="584"/>
      <c r="KKP167" s="584"/>
      <c r="KKQ167" s="584"/>
      <c r="KKR167" s="584"/>
      <c r="KKS167" s="584"/>
      <c r="KKT167" s="584"/>
      <c r="KKU167" s="584"/>
      <c r="KKV167" s="584"/>
      <c r="KKW167" s="584"/>
      <c r="KKX167" s="584"/>
      <c r="KKY167" s="584"/>
      <c r="KKZ167" s="584"/>
      <c r="KLA167" s="584"/>
      <c r="KLB167" s="584"/>
      <c r="KLC167" s="584"/>
      <c r="KLD167" s="584"/>
      <c r="KLE167" s="584"/>
      <c r="KLF167" s="584"/>
      <c r="KLG167" s="584"/>
      <c r="KLH167" s="584"/>
      <c r="KLI167" s="584"/>
      <c r="KLJ167" s="584"/>
      <c r="KLK167" s="584"/>
      <c r="KLL167" s="584"/>
      <c r="KLM167" s="584"/>
      <c r="KLN167" s="584"/>
      <c r="KLO167" s="584"/>
      <c r="KLP167" s="584"/>
      <c r="KLQ167" s="584"/>
      <c r="KLR167" s="584"/>
      <c r="KLS167" s="584"/>
      <c r="KLT167" s="584"/>
      <c r="KLU167" s="584"/>
      <c r="KLV167" s="584"/>
      <c r="KLW167" s="584"/>
      <c r="KLX167" s="584"/>
      <c r="KLY167" s="584"/>
      <c r="KLZ167" s="584"/>
      <c r="KMA167" s="584"/>
      <c r="KMB167" s="584"/>
      <c r="KMC167" s="584"/>
      <c r="KMD167" s="584"/>
      <c r="KME167" s="584"/>
      <c r="KMF167" s="584"/>
      <c r="KMG167" s="584"/>
      <c r="KMH167" s="584"/>
      <c r="KMI167" s="584"/>
      <c r="KMJ167" s="584"/>
      <c r="KMK167" s="584"/>
      <c r="KML167" s="584"/>
      <c r="KMM167" s="584"/>
      <c r="KMN167" s="584"/>
      <c r="KMO167" s="584"/>
      <c r="KMP167" s="584"/>
      <c r="KMQ167" s="584"/>
      <c r="KMR167" s="584"/>
      <c r="KMS167" s="584"/>
      <c r="KMT167" s="584"/>
      <c r="KMU167" s="584"/>
      <c r="KMV167" s="584"/>
      <c r="KMW167" s="584"/>
      <c r="KMX167" s="584"/>
      <c r="KMY167" s="584"/>
      <c r="KMZ167" s="584"/>
      <c r="KNA167" s="584"/>
      <c r="KNB167" s="584"/>
      <c r="KNC167" s="584"/>
      <c r="KND167" s="584"/>
      <c r="KNE167" s="584"/>
      <c r="KNF167" s="584"/>
      <c r="KNG167" s="584"/>
      <c r="KNH167" s="584"/>
      <c r="KNI167" s="584"/>
      <c r="KNJ167" s="584"/>
      <c r="KNK167" s="584"/>
      <c r="KNL167" s="584"/>
      <c r="KNM167" s="584"/>
      <c r="KNN167" s="584"/>
      <c r="KNO167" s="584"/>
      <c r="KNP167" s="584"/>
      <c r="KNQ167" s="584"/>
      <c r="KNR167" s="584"/>
      <c r="KNS167" s="584"/>
      <c r="KNT167" s="584"/>
      <c r="KNU167" s="584"/>
      <c r="KNV167" s="584"/>
      <c r="KNW167" s="584"/>
      <c r="KNX167" s="584"/>
      <c r="KNY167" s="584"/>
      <c r="KNZ167" s="584"/>
      <c r="KOA167" s="584"/>
      <c r="KOB167" s="584"/>
      <c r="KOC167" s="584"/>
      <c r="KOD167" s="584"/>
      <c r="KOE167" s="584"/>
      <c r="KOF167" s="584"/>
      <c r="KOG167" s="584"/>
      <c r="KOH167" s="584"/>
      <c r="KOI167" s="584"/>
      <c r="KOJ167" s="584"/>
      <c r="KOK167" s="584"/>
      <c r="KOL167" s="584"/>
      <c r="KOM167" s="584"/>
      <c r="KON167" s="584"/>
      <c r="KOO167" s="584"/>
      <c r="KOP167" s="584"/>
      <c r="KOQ167" s="584"/>
      <c r="KOR167" s="584"/>
      <c r="KOS167" s="584"/>
      <c r="KOT167" s="584"/>
      <c r="KOU167" s="584"/>
      <c r="KOV167" s="584"/>
      <c r="KOW167" s="584"/>
      <c r="KOX167" s="584"/>
      <c r="KOY167" s="584"/>
      <c r="KOZ167" s="584"/>
      <c r="KPA167" s="584"/>
      <c r="KPB167" s="584"/>
      <c r="KPC167" s="584"/>
      <c r="KPD167" s="584"/>
      <c r="KPE167" s="584"/>
      <c r="KPF167" s="584"/>
      <c r="KPG167" s="584"/>
      <c r="KPH167" s="584"/>
      <c r="KPI167" s="584"/>
      <c r="KPJ167" s="584"/>
      <c r="KPK167" s="584"/>
      <c r="KPL167" s="584"/>
      <c r="KPM167" s="584"/>
      <c r="KPN167" s="584"/>
      <c r="KPO167" s="584"/>
      <c r="KPP167" s="584"/>
      <c r="KPQ167" s="584"/>
      <c r="KPR167" s="584"/>
      <c r="KPS167" s="584"/>
      <c r="KPT167" s="584"/>
      <c r="KPU167" s="584"/>
      <c r="KPV167" s="584"/>
      <c r="KPW167" s="584"/>
      <c r="KPX167" s="584"/>
      <c r="KPY167" s="584"/>
      <c r="KPZ167" s="584"/>
      <c r="KQA167" s="584"/>
      <c r="KQB167" s="584"/>
      <c r="KQC167" s="584"/>
      <c r="KQD167" s="584"/>
      <c r="KQE167" s="584"/>
      <c r="KQF167" s="584"/>
      <c r="KQG167" s="584"/>
      <c r="KQH167" s="584"/>
      <c r="KQI167" s="584"/>
      <c r="KQJ167" s="584"/>
      <c r="KQK167" s="584"/>
      <c r="KQL167" s="584"/>
      <c r="KQM167" s="584"/>
      <c r="KQN167" s="584"/>
      <c r="KQO167" s="584"/>
      <c r="KQP167" s="584"/>
      <c r="KQQ167" s="584"/>
      <c r="KQR167" s="584"/>
      <c r="KQS167" s="584"/>
      <c r="KQT167" s="584"/>
      <c r="KQU167" s="584"/>
      <c r="KQV167" s="584"/>
      <c r="KQW167" s="584"/>
      <c r="KQX167" s="584"/>
      <c r="KQY167" s="584"/>
      <c r="KQZ167" s="584"/>
      <c r="KRA167" s="584"/>
      <c r="KRB167" s="584"/>
      <c r="KRC167" s="584"/>
      <c r="KRD167" s="584"/>
      <c r="KRE167" s="584"/>
      <c r="KRF167" s="584"/>
      <c r="KRG167" s="584"/>
      <c r="KRH167" s="584"/>
      <c r="KRI167" s="584"/>
      <c r="KRJ167" s="584"/>
      <c r="KRK167" s="584"/>
      <c r="KRL167" s="584"/>
      <c r="KRM167" s="584"/>
      <c r="KRN167" s="584"/>
      <c r="KRO167" s="584"/>
      <c r="KRP167" s="584"/>
      <c r="KRQ167" s="584"/>
      <c r="KRR167" s="584"/>
      <c r="KRS167" s="584"/>
      <c r="KRT167" s="584"/>
      <c r="KRU167" s="584"/>
      <c r="KRV167" s="584"/>
      <c r="KRW167" s="584"/>
      <c r="KRX167" s="584"/>
      <c r="KRY167" s="584"/>
      <c r="KRZ167" s="584"/>
      <c r="KSA167" s="584"/>
      <c r="KSB167" s="584"/>
      <c r="KSC167" s="584"/>
      <c r="KSD167" s="584"/>
      <c r="KSE167" s="584"/>
      <c r="KSF167" s="584"/>
      <c r="KSG167" s="584"/>
      <c r="KSH167" s="584"/>
      <c r="KSI167" s="584"/>
      <c r="KSJ167" s="584"/>
      <c r="KSK167" s="584"/>
      <c r="KSL167" s="584"/>
      <c r="KSM167" s="584"/>
      <c r="KSN167" s="584"/>
      <c r="KSO167" s="584"/>
      <c r="KSP167" s="584"/>
      <c r="KSQ167" s="584"/>
      <c r="KSR167" s="584"/>
      <c r="KSS167" s="584"/>
      <c r="KST167" s="584"/>
      <c r="KSU167" s="584"/>
      <c r="KSV167" s="584"/>
      <c r="KSW167" s="584"/>
      <c r="KSX167" s="584"/>
      <c r="KSY167" s="584"/>
      <c r="KSZ167" s="584"/>
      <c r="KTA167" s="584"/>
      <c r="KTB167" s="584"/>
      <c r="KTC167" s="584"/>
      <c r="KTD167" s="584"/>
      <c r="KTE167" s="584"/>
      <c r="KTF167" s="584"/>
      <c r="KTG167" s="584"/>
      <c r="KTH167" s="584"/>
      <c r="KTI167" s="584"/>
      <c r="KTJ167" s="584"/>
      <c r="KTK167" s="584"/>
      <c r="KTL167" s="584"/>
      <c r="KTM167" s="584"/>
      <c r="KTN167" s="584"/>
      <c r="KTO167" s="584"/>
      <c r="KTP167" s="584"/>
      <c r="KTQ167" s="584"/>
      <c r="KTR167" s="584"/>
      <c r="KTS167" s="584"/>
      <c r="KTT167" s="584"/>
      <c r="KTU167" s="584"/>
      <c r="KTV167" s="584"/>
      <c r="KTW167" s="584"/>
      <c r="KTX167" s="584"/>
      <c r="KTY167" s="584"/>
      <c r="KTZ167" s="584"/>
      <c r="KUA167" s="584"/>
      <c r="KUB167" s="584"/>
      <c r="KUC167" s="584"/>
      <c r="KUD167" s="584"/>
      <c r="KUE167" s="584"/>
      <c r="KUF167" s="584"/>
      <c r="KUG167" s="584"/>
      <c r="KUH167" s="584"/>
      <c r="KUI167" s="584"/>
      <c r="KUJ167" s="584"/>
      <c r="KUK167" s="584"/>
      <c r="KUL167" s="584"/>
      <c r="KUM167" s="584"/>
      <c r="KUN167" s="584"/>
      <c r="KUO167" s="584"/>
      <c r="KUP167" s="584"/>
      <c r="KUQ167" s="584"/>
      <c r="KUR167" s="584"/>
      <c r="KUS167" s="584"/>
      <c r="KUT167" s="584"/>
      <c r="KUU167" s="584"/>
      <c r="KUV167" s="584"/>
      <c r="KUW167" s="584"/>
      <c r="KUX167" s="584"/>
      <c r="KUY167" s="584"/>
      <c r="KUZ167" s="584"/>
      <c r="KVA167" s="584"/>
      <c r="KVB167" s="584"/>
      <c r="KVC167" s="584"/>
      <c r="KVD167" s="584"/>
      <c r="KVE167" s="584"/>
      <c r="KVF167" s="584"/>
      <c r="KVG167" s="584"/>
      <c r="KVH167" s="584"/>
      <c r="KVI167" s="584"/>
      <c r="KVJ167" s="584"/>
      <c r="KVK167" s="584"/>
      <c r="KVL167" s="584"/>
      <c r="KVM167" s="584"/>
      <c r="KVN167" s="584"/>
      <c r="KVO167" s="584"/>
      <c r="KVP167" s="584"/>
      <c r="KVQ167" s="584"/>
      <c r="KVR167" s="584"/>
      <c r="KVS167" s="584"/>
      <c r="KVT167" s="584"/>
      <c r="KVU167" s="584"/>
      <c r="KVV167" s="584"/>
      <c r="KVW167" s="584"/>
      <c r="KVX167" s="584"/>
      <c r="KVY167" s="584"/>
      <c r="KVZ167" s="584"/>
      <c r="KWA167" s="584"/>
      <c r="KWB167" s="584"/>
      <c r="KWC167" s="584"/>
      <c r="KWD167" s="584"/>
      <c r="KWE167" s="584"/>
      <c r="KWF167" s="584"/>
      <c r="KWG167" s="584"/>
      <c r="KWH167" s="584"/>
      <c r="KWI167" s="584"/>
      <c r="KWJ167" s="584"/>
      <c r="KWK167" s="584"/>
      <c r="KWL167" s="584"/>
      <c r="KWM167" s="584"/>
      <c r="KWN167" s="584"/>
      <c r="KWO167" s="584"/>
      <c r="KWP167" s="584"/>
      <c r="KWQ167" s="584"/>
      <c r="KWR167" s="584"/>
      <c r="KWS167" s="584"/>
      <c r="KWT167" s="584"/>
      <c r="KWU167" s="584"/>
      <c r="KWV167" s="584"/>
      <c r="KWW167" s="584"/>
      <c r="KWX167" s="584"/>
      <c r="KWY167" s="584"/>
      <c r="KWZ167" s="584"/>
      <c r="KXA167" s="584"/>
      <c r="KXB167" s="584"/>
      <c r="KXC167" s="584"/>
      <c r="KXD167" s="584"/>
      <c r="KXE167" s="584"/>
      <c r="KXF167" s="584"/>
      <c r="KXG167" s="584"/>
      <c r="KXH167" s="584"/>
      <c r="KXI167" s="584"/>
      <c r="KXJ167" s="584"/>
      <c r="KXK167" s="584"/>
      <c r="KXL167" s="584"/>
      <c r="KXM167" s="584"/>
      <c r="KXN167" s="584"/>
      <c r="KXO167" s="584"/>
      <c r="KXP167" s="584"/>
      <c r="KXQ167" s="584"/>
      <c r="KXR167" s="584"/>
      <c r="KXS167" s="584"/>
      <c r="KXT167" s="584"/>
      <c r="KXU167" s="584"/>
      <c r="KXV167" s="584"/>
      <c r="KXW167" s="584"/>
      <c r="KXX167" s="584"/>
      <c r="KXY167" s="584"/>
      <c r="KXZ167" s="584"/>
      <c r="KYA167" s="584"/>
      <c r="KYB167" s="584"/>
      <c r="KYC167" s="584"/>
      <c r="KYD167" s="584"/>
      <c r="KYE167" s="584"/>
      <c r="KYF167" s="584"/>
      <c r="KYG167" s="584"/>
      <c r="KYH167" s="584"/>
      <c r="KYI167" s="584"/>
      <c r="KYJ167" s="584"/>
      <c r="KYK167" s="584"/>
      <c r="KYL167" s="584"/>
      <c r="KYM167" s="584"/>
      <c r="KYN167" s="584"/>
      <c r="KYO167" s="584"/>
      <c r="KYP167" s="584"/>
      <c r="KYQ167" s="584"/>
      <c r="KYR167" s="584"/>
      <c r="KYS167" s="584"/>
      <c r="KYT167" s="584"/>
      <c r="KYU167" s="584"/>
      <c r="KYV167" s="584"/>
      <c r="KYW167" s="584"/>
      <c r="KYX167" s="584"/>
      <c r="KYY167" s="584"/>
      <c r="KYZ167" s="584"/>
      <c r="KZA167" s="584"/>
      <c r="KZB167" s="584"/>
      <c r="KZC167" s="584"/>
      <c r="KZD167" s="584"/>
      <c r="KZE167" s="584"/>
      <c r="KZF167" s="584"/>
      <c r="KZG167" s="584"/>
      <c r="KZH167" s="584"/>
      <c r="KZI167" s="584"/>
      <c r="KZJ167" s="584"/>
      <c r="KZK167" s="584"/>
      <c r="KZL167" s="584"/>
      <c r="KZM167" s="584"/>
      <c r="KZN167" s="584"/>
      <c r="KZO167" s="584"/>
      <c r="KZP167" s="584"/>
      <c r="KZQ167" s="584"/>
      <c r="KZR167" s="584"/>
      <c r="KZS167" s="584"/>
      <c r="KZT167" s="584"/>
      <c r="KZU167" s="584"/>
      <c r="KZV167" s="584"/>
      <c r="KZW167" s="584"/>
      <c r="KZX167" s="584"/>
      <c r="KZY167" s="584"/>
      <c r="KZZ167" s="584"/>
      <c r="LAA167" s="584"/>
      <c r="LAB167" s="584"/>
      <c r="LAC167" s="584"/>
      <c r="LAD167" s="584"/>
      <c r="LAE167" s="584"/>
      <c r="LAF167" s="584"/>
      <c r="LAG167" s="584"/>
      <c r="LAH167" s="584"/>
      <c r="LAI167" s="584"/>
      <c r="LAJ167" s="584"/>
      <c r="LAK167" s="584"/>
      <c r="LAL167" s="584"/>
      <c r="LAM167" s="584"/>
      <c r="LAN167" s="584"/>
      <c r="LAO167" s="584"/>
      <c r="LAP167" s="584"/>
      <c r="LAQ167" s="584"/>
      <c r="LAR167" s="584"/>
      <c r="LAS167" s="584"/>
      <c r="LAT167" s="584"/>
      <c r="LAU167" s="584"/>
      <c r="LAV167" s="584"/>
      <c r="LAW167" s="584"/>
      <c r="LAX167" s="584"/>
      <c r="LAY167" s="584"/>
      <c r="LAZ167" s="584"/>
      <c r="LBA167" s="584"/>
      <c r="LBB167" s="584"/>
      <c r="LBC167" s="584"/>
      <c r="LBD167" s="584"/>
      <c r="LBE167" s="584"/>
      <c r="LBF167" s="584"/>
      <c r="LBG167" s="584"/>
      <c r="LBH167" s="584"/>
      <c r="LBI167" s="584"/>
      <c r="LBJ167" s="584"/>
      <c r="LBK167" s="584"/>
      <c r="LBL167" s="584"/>
      <c r="LBM167" s="584"/>
      <c r="LBN167" s="584"/>
      <c r="LBO167" s="584"/>
      <c r="LBP167" s="584"/>
      <c r="LBQ167" s="584"/>
      <c r="LBR167" s="584"/>
      <c r="LBS167" s="584"/>
      <c r="LBT167" s="584"/>
      <c r="LBU167" s="584"/>
      <c r="LBV167" s="584"/>
      <c r="LBW167" s="584"/>
      <c r="LBX167" s="584"/>
      <c r="LBY167" s="584"/>
      <c r="LBZ167" s="584"/>
      <c r="LCA167" s="584"/>
      <c r="LCB167" s="584"/>
      <c r="LCC167" s="584"/>
      <c r="LCD167" s="584"/>
      <c r="LCE167" s="584"/>
      <c r="LCF167" s="584"/>
      <c r="LCG167" s="584"/>
      <c r="LCH167" s="584"/>
      <c r="LCI167" s="584"/>
      <c r="LCJ167" s="584"/>
      <c r="LCK167" s="584"/>
      <c r="LCL167" s="584"/>
      <c r="LCM167" s="584"/>
      <c r="LCN167" s="584"/>
      <c r="LCO167" s="584"/>
      <c r="LCP167" s="584"/>
      <c r="LCQ167" s="584"/>
      <c r="LCR167" s="584"/>
      <c r="LCS167" s="584"/>
      <c r="LCT167" s="584"/>
      <c r="LCU167" s="584"/>
      <c r="LCV167" s="584"/>
      <c r="LCW167" s="584"/>
      <c r="LCX167" s="584"/>
      <c r="LCY167" s="584"/>
      <c r="LCZ167" s="584"/>
      <c r="LDA167" s="584"/>
      <c r="LDB167" s="584"/>
      <c r="LDC167" s="584"/>
      <c r="LDD167" s="584"/>
      <c r="LDE167" s="584"/>
      <c r="LDF167" s="584"/>
      <c r="LDG167" s="584"/>
      <c r="LDH167" s="584"/>
      <c r="LDI167" s="584"/>
      <c r="LDJ167" s="584"/>
      <c r="LDK167" s="584"/>
      <c r="LDL167" s="584"/>
      <c r="LDM167" s="584"/>
      <c r="LDN167" s="584"/>
      <c r="LDO167" s="584"/>
      <c r="LDP167" s="584"/>
      <c r="LDQ167" s="584"/>
      <c r="LDR167" s="584"/>
      <c r="LDS167" s="584"/>
      <c r="LDT167" s="584"/>
      <c r="LDU167" s="584"/>
      <c r="LDV167" s="584"/>
      <c r="LDW167" s="584"/>
      <c r="LDX167" s="584"/>
      <c r="LDY167" s="584"/>
      <c r="LDZ167" s="584"/>
      <c r="LEA167" s="584"/>
      <c r="LEB167" s="584"/>
      <c r="LEC167" s="584"/>
      <c r="LED167" s="584"/>
      <c r="LEE167" s="584"/>
      <c r="LEF167" s="584"/>
      <c r="LEG167" s="584"/>
      <c r="LEH167" s="584"/>
      <c r="LEI167" s="584"/>
      <c r="LEJ167" s="584"/>
      <c r="LEK167" s="584"/>
      <c r="LEL167" s="584"/>
      <c r="LEM167" s="584"/>
      <c r="LEN167" s="584"/>
      <c r="LEO167" s="584"/>
      <c r="LEP167" s="584"/>
      <c r="LEQ167" s="584"/>
      <c r="LER167" s="584"/>
      <c r="LES167" s="584"/>
      <c r="LET167" s="584"/>
      <c r="LEU167" s="584"/>
      <c r="LEV167" s="584"/>
      <c r="LEW167" s="584"/>
      <c r="LEX167" s="584"/>
      <c r="LEY167" s="584"/>
      <c r="LEZ167" s="584"/>
      <c r="LFA167" s="584"/>
      <c r="LFB167" s="584"/>
      <c r="LFC167" s="584"/>
      <c r="LFD167" s="584"/>
      <c r="LFE167" s="584"/>
      <c r="LFF167" s="584"/>
      <c r="LFG167" s="584"/>
      <c r="LFH167" s="584"/>
      <c r="LFI167" s="584"/>
      <c r="LFJ167" s="584"/>
      <c r="LFK167" s="584"/>
      <c r="LFL167" s="584"/>
      <c r="LFM167" s="584"/>
      <c r="LFN167" s="584"/>
      <c r="LFO167" s="584"/>
      <c r="LFP167" s="584"/>
      <c r="LFQ167" s="584"/>
      <c r="LFR167" s="584"/>
      <c r="LFS167" s="584"/>
      <c r="LFT167" s="584"/>
      <c r="LFU167" s="584"/>
      <c r="LFV167" s="584"/>
      <c r="LFW167" s="584"/>
      <c r="LFX167" s="584"/>
      <c r="LFY167" s="584"/>
      <c r="LFZ167" s="584"/>
      <c r="LGA167" s="584"/>
      <c r="LGB167" s="584"/>
      <c r="LGC167" s="584"/>
      <c r="LGD167" s="584"/>
      <c r="LGE167" s="584"/>
      <c r="LGF167" s="584"/>
      <c r="LGG167" s="584"/>
      <c r="LGH167" s="584"/>
      <c r="LGI167" s="584"/>
      <c r="LGJ167" s="584"/>
      <c r="LGK167" s="584"/>
      <c r="LGL167" s="584"/>
      <c r="LGM167" s="584"/>
      <c r="LGN167" s="584"/>
      <c r="LGO167" s="584"/>
      <c r="LGP167" s="584"/>
      <c r="LGQ167" s="584"/>
      <c r="LGR167" s="584"/>
      <c r="LGS167" s="584"/>
      <c r="LGT167" s="584"/>
      <c r="LGU167" s="584"/>
      <c r="LGV167" s="584"/>
      <c r="LGW167" s="584"/>
      <c r="LGX167" s="584"/>
      <c r="LGY167" s="584"/>
      <c r="LGZ167" s="584"/>
      <c r="LHA167" s="584"/>
      <c r="LHB167" s="584"/>
      <c r="LHC167" s="584"/>
      <c r="LHD167" s="584"/>
      <c r="LHE167" s="584"/>
      <c r="LHF167" s="584"/>
      <c r="LHG167" s="584"/>
      <c r="LHH167" s="584"/>
      <c r="LHI167" s="584"/>
      <c r="LHJ167" s="584"/>
      <c r="LHK167" s="584"/>
      <c r="LHL167" s="584"/>
      <c r="LHM167" s="584"/>
      <c r="LHN167" s="584"/>
      <c r="LHO167" s="584"/>
      <c r="LHP167" s="584"/>
      <c r="LHQ167" s="584"/>
      <c r="LHR167" s="584"/>
      <c r="LHS167" s="584"/>
      <c r="LHT167" s="584"/>
      <c r="LHU167" s="584"/>
      <c r="LHV167" s="584"/>
      <c r="LHW167" s="584"/>
      <c r="LHX167" s="584"/>
      <c r="LHY167" s="584"/>
      <c r="LHZ167" s="584"/>
      <c r="LIA167" s="584"/>
      <c r="LIB167" s="584"/>
      <c r="LIC167" s="584"/>
      <c r="LID167" s="584"/>
      <c r="LIE167" s="584"/>
      <c r="LIF167" s="584"/>
      <c r="LIG167" s="584"/>
      <c r="LIH167" s="584"/>
      <c r="LII167" s="584"/>
      <c r="LIJ167" s="584"/>
      <c r="LIK167" s="584"/>
      <c r="LIL167" s="584"/>
      <c r="LIM167" s="584"/>
      <c r="LIN167" s="584"/>
      <c r="LIO167" s="584"/>
      <c r="LIP167" s="584"/>
      <c r="LIQ167" s="584"/>
      <c r="LIR167" s="584"/>
      <c r="LIS167" s="584"/>
      <c r="LIT167" s="584"/>
      <c r="LIU167" s="584"/>
      <c r="LIV167" s="584"/>
      <c r="LIW167" s="584"/>
      <c r="LIX167" s="584"/>
      <c r="LIY167" s="584"/>
      <c r="LIZ167" s="584"/>
      <c r="LJA167" s="584"/>
      <c r="LJB167" s="584"/>
      <c r="LJC167" s="584"/>
      <c r="LJD167" s="584"/>
      <c r="LJE167" s="584"/>
      <c r="LJF167" s="584"/>
      <c r="LJG167" s="584"/>
      <c r="LJH167" s="584"/>
      <c r="LJI167" s="584"/>
      <c r="LJJ167" s="584"/>
      <c r="LJK167" s="584"/>
      <c r="LJL167" s="584"/>
      <c r="LJM167" s="584"/>
      <c r="LJN167" s="584"/>
      <c r="LJO167" s="584"/>
      <c r="LJP167" s="584"/>
      <c r="LJQ167" s="584"/>
      <c r="LJR167" s="584"/>
      <c r="LJS167" s="584"/>
      <c r="LJT167" s="584"/>
      <c r="LJU167" s="584"/>
      <c r="LJV167" s="584"/>
      <c r="LJW167" s="584"/>
      <c r="LJX167" s="584"/>
      <c r="LJY167" s="584"/>
      <c r="LJZ167" s="584"/>
      <c r="LKA167" s="584"/>
      <c r="LKB167" s="584"/>
      <c r="LKC167" s="584"/>
      <c r="LKD167" s="584"/>
      <c r="LKE167" s="584"/>
      <c r="LKF167" s="584"/>
      <c r="LKG167" s="584"/>
      <c r="LKH167" s="584"/>
      <c r="LKI167" s="584"/>
      <c r="LKJ167" s="584"/>
      <c r="LKK167" s="584"/>
      <c r="LKL167" s="584"/>
      <c r="LKM167" s="584"/>
      <c r="LKN167" s="584"/>
      <c r="LKO167" s="584"/>
      <c r="LKP167" s="584"/>
      <c r="LKQ167" s="584"/>
      <c r="LKR167" s="584"/>
      <c r="LKS167" s="584"/>
      <c r="LKT167" s="584"/>
      <c r="LKU167" s="584"/>
      <c r="LKV167" s="584"/>
      <c r="LKW167" s="584"/>
      <c r="LKX167" s="584"/>
      <c r="LKY167" s="584"/>
      <c r="LKZ167" s="584"/>
      <c r="LLA167" s="584"/>
      <c r="LLB167" s="584"/>
      <c r="LLC167" s="584"/>
      <c r="LLD167" s="584"/>
      <c r="LLE167" s="584"/>
      <c r="LLF167" s="584"/>
      <c r="LLG167" s="584"/>
      <c r="LLH167" s="584"/>
      <c r="LLI167" s="584"/>
      <c r="LLJ167" s="584"/>
      <c r="LLK167" s="584"/>
      <c r="LLL167" s="584"/>
      <c r="LLM167" s="584"/>
      <c r="LLN167" s="584"/>
      <c r="LLO167" s="584"/>
      <c r="LLP167" s="584"/>
      <c r="LLQ167" s="584"/>
      <c r="LLR167" s="584"/>
      <c r="LLS167" s="584"/>
      <c r="LLT167" s="584"/>
      <c r="LLU167" s="584"/>
      <c r="LLV167" s="584"/>
      <c r="LLW167" s="584"/>
      <c r="LLX167" s="584"/>
      <c r="LLY167" s="584"/>
      <c r="LLZ167" s="584"/>
      <c r="LMA167" s="584"/>
      <c r="LMB167" s="584"/>
      <c r="LMC167" s="584"/>
      <c r="LMD167" s="584"/>
      <c r="LME167" s="584"/>
      <c r="LMF167" s="584"/>
      <c r="LMG167" s="584"/>
      <c r="LMH167" s="584"/>
      <c r="LMI167" s="584"/>
      <c r="LMJ167" s="584"/>
      <c r="LMK167" s="584"/>
      <c r="LML167" s="584"/>
      <c r="LMM167" s="584"/>
      <c r="LMN167" s="584"/>
      <c r="LMO167" s="584"/>
      <c r="LMP167" s="584"/>
      <c r="LMQ167" s="584"/>
      <c r="LMR167" s="584"/>
      <c r="LMS167" s="584"/>
      <c r="LMT167" s="584"/>
      <c r="LMU167" s="584"/>
      <c r="LMV167" s="584"/>
      <c r="LMW167" s="584"/>
      <c r="LMX167" s="584"/>
      <c r="LMY167" s="584"/>
      <c r="LMZ167" s="584"/>
      <c r="LNA167" s="584"/>
      <c r="LNB167" s="584"/>
      <c r="LNC167" s="584"/>
      <c r="LND167" s="584"/>
      <c r="LNE167" s="584"/>
      <c r="LNF167" s="584"/>
      <c r="LNG167" s="584"/>
      <c r="LNH167" s="584"/>
      <c r="LNI167" s="584"/>
      <c r="LNJ167" s="584"/>
      <c r="LNK167" s="584"/>
      <c r="LNL167" s="584"/>
      <c r="LNM167" s="584"/>
      <c r="LNN167" s="584"/>
      <c r="LNO167" s="584"/>
      <c r="LNP167" s="584"/>
      <c r="LNQ167" s="584"/>
      <c r="LNR167" s="584"/>
      <c r="LNS167" s="584"/>
      <c r="LNT167" s="584"/>
      <c r="LNU167" s="584"/>
      <c r="LNV167" s="584"/>
      <c r="LNW167" s="584"/>
      <c r="LNX167" s="584"/>
      <c r="LNY167" s="584"/>
      <c r="LNZ167" s="584"/>
      <c r="LOA167" s="584"/>
      <c r="LOB167" s="584"/>
      <c r="LOC167" s="584"/>
      <c r="LOD167" s="584"/>
      <c r="LOE167" s="584"/>
      <c r="LOF167" s="584"/>
      <c r="LOG167" s="584"/>
      <c r="LOH167" s="584"/>
      <c r="LOI167" s="584"/>
      <c r="LOJ167" s="584"/>
      <c r="LOK167" s="584"/>
      <c r="LOL167" s="584"/>
      <c r="LOM167" s="584"/>
      <c r="LON167" s="584"/>
      <c r="LOO167" s="584"/>
      <c r="LOP167" s="584"/>
      <c r="LOQ167" s="584"/>
      <c r="LOR167" s="584"/>
      <c r="LOS167" s="584"/>
      <c r="LOT167" s="584"/>
      <c r="LOU167" s="584"/>
      <c r="LOV167" s="584"/>
      <c r="LOW167" s="584"/>
      <c r="LOX167" s="584"/>
      <c r="LOY167" s="584"/>
      <c r="LOZ167" s="584"/>
      <c r="LPA167" s="584"/>
      <c r="LPB167" s="584"/>
      <c r="LPC167" s="584"/>
      <c r="LPD167" s="584"/>
      <c r="LPE167" s="584"/>
      <c r="LPF167" s="584"/>
      <c r="LPG167" s="584"/>
      <c r="LPH167" s="584"/>
      <c r="LPI167" s="584"/>
      <c r="LPJ167" s="584"/>
      <c r="LPK167" s="584"/>
      <c r="LPL167" s="584"/>
      <c r="LPM167" s="584"/>
      <c r="LPN167" s="584"/>
      <c r="LPO167" s="584"/>
      <c r="LPP167" s="584"/>
      <c r="LPQ167" s="584"/>
      <c r="LPR167" s="584"/>
      <c r="LPS167" s="584"/>
      <c r="LPT167" s="584"/>
      <c r="LPU167" s="584"/>
      <c r="LPV167" s="584"/>
      <c r="LPW167" s="584"/>
      <c r="LPX167" s="584"/>
      <c r="LPY167" s="584"/>
      <c r="LPZ167" s="584"/>
      <c r="LQA167" s="584"/>
      <c r="LQB167" s="584"/>
      <c r="LQC167" s="584"/>
      <c r="LQD167" s="584"/>
      <c r="LQE167" s="584"/>
      <c r="LQF167" s="584"/>
      <c r="LQG167" s="584"/>
      <c r="LQH167" s="584"/>
      <c r="LQI167" s="584"/>
      <c r="LQJ167" s="584"/>
      <c r="LQK167" s="584"/>
      <c r="LQL167" s="584"/>
      <c r="LQM167" s="584"/>
      <c r="LQN167" s="584"/>
      <c r="LQO167" s="584"/>
      <c r="LQP167" s="584"/>
      <c r="LQQ167" s="584"/>
      <c r="LQR167" s="584"/>
      <c r="LQS167" s="584"/>
      <c r="LQT167" s="584"/>
      <c r="LQU167" s="584"/>
      <c r="LQV167" s="584"/>
      <c r="LQW167" s="584"/>
      <c r="LQX167" s="584"/>
      <c r="LQY167" s="584"/>
      <c r="LQZ167" s="584"/>
      <c r="LRA167" s="584"/>
      <c r="LRB167" s="584"/>
      <c r="LRC167" s="584"/>
      <c r="LRD167" s="584"/>
      <c r="LRE167" s="584"/>
      <c r="LRF167" s="584"/>
      <c r="LRG167" s="584"/>
      <c r="LRH167" s="584"/>
      <c r="LRI167" s="584"/>
      <c r="LRJ167" s="584"/>
      <c r="LRK167" s="584"/>
      <c r="LRL167" s="584"/>
      <c r="LRM167" s="584"/>
      <c r="LRN167" s="584"/>
      <c r="LRO167" s="584"/>
      <c r="LRP167" s="584"/>
      <c r="LRQ167" s="584"/>
      <c r="LRR167" s="584"/>
      <c r="LRS167" s="584"/>
      <c r="LRT167" s="584"/>
      <c r="LRU167" s="584"/>
      <c r="LRV167" s="584"/>
      <c r="LRW167" s="584"/>
      <c r="LRX167" s="584"/>
      <c r="LRY167" s="584"/>
      <c r="LRZ167" s="584"/>
      <c r="LSA167" s="584"/>
      <c r="LSB167" s="584"/>
      <c r="LSC167" s="584"/>
      <c r="LSD167" s="584"/>
      <c r="LSE167" s="584"/>
      <c r="LSF167" s="584"/>
      <c r="LSG167" s="584"/>
      <c r="LSH167" s="584"/>
      <c r="LSI167" s="584"/>
      <c r="LSJ167" s="584"/>
      <c r="LSK167" s="584"/>
      <c r="LSL167" s="584"/>
      <c r="LSM167" s="584"/>
      <c r="LSN167" s="584"/>
      <c r="LSO167" s="584"/>
      <c r="LSP167" s="584"/>
      <c r="LSQ167" s="584"/>
      <c r="LSR167" s="584"/>
      <c r="LSS167" s="584"/>
      <c r="LST167" s="584"/>
      <c r="LSU167" s="584"/>
      <c r="LSV167" s="584"/>
      <c r="LSW167" s="584"/>
      <c r="LSX167" s="584"/>
      <c r="LSY167" s="584"/>
      <c r="LSZ167" s="584"/>
      <c r="LTA167" s="584"/>
      <c r="LTB167" s="584"/>
      <c r="LTC167" s="584"/>
      <c r="LTD167" s="584"/>
      <c r="LTE167" s="584"/>
      <c r="LTF167" s="584"/>
      <c r="LTG167" s="584"/>
      <c r="LTH167" s="584"/>
      <c r="LTI167" s="584"/>
      <c r="LTJ167" s="584"/>
      <c r="LTK167" s="584"/>
      <c r="LTL167" s="584"/>
      <c r="LTM167" s="584"/>
      <c r="LTN167" s="584"/>
      <c r="LTO167" s="584"/>
      <c r="LTP167" s="584"/>
      <c r="LTQ167" s="584"/>
      <c r="LTR167" s="584"/>
      <c r="LTS167" s="584"/>
      <c r="LTT167" s="584"/>
      <c r="LTU167" s="584"/>
      <c r="LTV167" s="584"/>
      <c r="LTW167" s="584"/>
      <c r="LTX167" s="584"/>
      <c r="LTY167" s="584"/>
      <c r="LTZ167" s="584"/>
      <c r="LUA167" s="584"/>
      <c r="LUB167" s="584"/>
      <c r="LUC167" s="584"/>
      <c r="LUD167" s="584"/>
      <c r="LUE167" s="584"/>
      <c r="LUF167" s="584"/>
      <c r="LUG167" s="584"/>
      <c r="LUH167" s="584"/>
      <c r="LUI167" s="584"/>
      <c r="LUJ167" s="584"/>
      <c r="LUK167" s="584"/>
      <c r="LUL167" s="584"/>
      <c r="LUM167" s="584"/>
      <c r="LUN167" s="584"/>
      <c r="LUO167" s="584"/>
      <c r="LUP167" s="584"/>
      <c r="LUQ167" s="584"/>
      <c r="LUR167" s="584"/>
      <c r="LUS167" s="584"/>
      <c r="LUT167" s="584"/>
      <c r="LUU167" s="584"/>
      <c r="LUV167" s="584"/>
      <c r="LUW167" s="584"/>
      <c r="LUX167" s="584"/>
      <c r="LUY167" s="584"/>
      <c r="LUZ167" s="584"/>
      <c r="LVA167" s="584"/>
      <c r="LVB167" s="584"/>
      <c r="LVC167" s="584"/>
      <c r="LVD167" s="584"/>
      <c r="LVE167" s="584"/>
      <c r="LVF167" s="584"/>
      <c r="LVG167" s="584"/>
      <c r="LVH167" s="584"/>
      <c r="LVI167" s="584"/>
      <c r="LVJ167" s="584"/>
      <c r="LVK167" s="584"/>
      <c r="LVL167" s="584"/>
      <c r="LVM167" s="584"/>
      <c r="LVN167" s="584"/>
      <c r="LVO167" s="584"/>
      <c r="LVP167" s="584"/>
      <c r="LVQ167" s="584"/>
      <c r="LVR167" s="584"/>
      <c r="LVS167" s="584"/>
      <c r="LVT167" s="584"/>
      <c r="LVU167" s="584"/>
      <c r="LVV167" s="584"/>
      <c r="LVW167" s="584"/>
      <c r="LVX167" s="584"/>
      <c r="LVY167" s="584"/>
      <c r="LVZ167" s="584"/>
      <c r="LWA167" s="584"/>
      <c r="LWB167" s="584"/>
      <c r="LWC167" s="584"/>
      <c r="LWD167" s="584"/>
      <c r="LWE167" s="584"/>
      <c r="LWF167" s="584"/>
      <c r="LWG167" s="584"/>
      <c r="LWH167" s="584"/>
      <c r="LWI167" s="584"/>
      <c r="LWJ167" s="584"/>
      <c r="LWK167" s="584"/>
      <c r="LWL167" s="584"/>
      <c r="LWM167" s="584"/>
      <c r="LWN167" s="584"/>
      <c r="LWO167" s="584"/>
      <c r="LWP167" s="584"/>
      <c r="LWQ167" s="584"/>
      <c r="LWR167" s="584"/>
      <c r="LWS167" s="584"/>
      <c r="LWT167" s="584"/>
      <c r="LWU167" s="584"/>
      <c r="LWV167" s="584"/>
      <c r="LWW167" s="584"/>
      <c r="LWX167" s="584"/>
      <c r="LWY167" s="584"/>
      <c r="LWZ167" s="584"/>
      <c r="LXA167" s="584"/>
      <c r="LXB167" s="584"/>
      <c r="LXC167" s="584"/>
      <c r="LXD167" s="584"/>
      <c r="LXE167" s="584"/>
      <c r="LXF167" s="584"/>
      <c r="LXG167" s="584"/>
      <c r="LXH167" s="584"/>
      <c r="LXI167" s="584"/>
      <c r="LXJ167" s="584"/>
      <c r="LXK167" s="584"/>
      <c r="LXL167" s="584"/>
      <c r="LXM167" s="584"/>
      <c r="LXN167" s="584"/>
      <c r="LXO167" s="584"/>
      <c r="LXP167" s="584"/>
      <c r="LXQ167" s="584"/>
      <c r="LXR167" s="584"/>
      <c r="LXS167" s="584"/>
      <c r="LXT167" s="584"/>
      <c r="LXU167" s="584"/>
      <c r="LXV167" s="584"/>
      <c r="LXW167" s="584"/>
      <c r="LXX167" s="584"/>
      <c r="LXY167" s="584"/>
      <c r="LXZ167" s="584"/>
      <c r="LYA167" s="584"/>
      <c r="LYB167" s="584"/>
      <c r="LYC167" s="584"/>
      <c r="LYD167" s="584"/>
      <c r="LYE167" s="584"/>
      <c r="LYF167" s="584"/>
      <c r="LYG167" s="584"/>
      <c r="LYH167" s="584"/>
      <c r="LYI167" s="584"/>
      <c r="LYJ167" s="584"/>
      <c r="LYK167" s="584"/>
      <c r="LYL167" s="584"/>
      <c r="LYM167" s="584"/>
      <c r="LYN167" s="584"/>
      <c r="LYO167" s="584"/>
      <c r="LYP167" s="584"/>
      <c r="LYQ167" s="584"/>
      <c r="LYR167" s="584"/>
      <c r="LYS167" s="584"/>
      <c r="LYT167" s="584"/>
      <c r="LYU167" s="584"/>
      <c r="LYV167" s="584"/>
      <c r="LYW167" s="584"/>
      <c r="LYX167" s="584"/>
      <c r="LYY167" s="584"/>
      <c r="LYZ167" s="584"/>
      <c r="LZA167" s="584"/>
      <c r="LZB167" s="584"/>
      <c r="LZC167" s="584"/>
      <c r="LZD167" s="584"/>
      <c r="LZE167" s="584"/>
      <c r="LZF167" s="584"/>
      <c r="LZG167" s="584"/>
      <c r="LZH167" s="584"/>
      <c r="LZI167" s="584"/>
      <c r="LZJ167" s="584"/>
      <c r="LZK167" s="584"/>
      <c r="LZL167" s="584"/>
      <c r="LZM167" s="584"/>
      <c r="LZN167" s="584"/>
      <c r="LZO167" s="584"/>
      <c r="LZP167" s="584"/>
      <c r="LZQ167" s="584"/>
      <c r="LZR167" s="584"/>
      <c r="LZS167" s="584"/>
      <c r="LZT167" s="584"/>
      <c r="LZU167" s="584"/>
      <c r="LZV167" s="584"/>
      <c r="LZW167" s="584"/>
      <c r="LZX167" s="584"/>
      <c r="LZY167" s="584"/>
      <c r="LZZ167" s="584"/>
      <c r="MAA167" s="584"/>
      <c r="MAB167" s="584"/>
      <c r="MAC167" s="584"/>
      <c r="MAD167" s="584"/>
      <c r="MAE167" s="584"/>
      <c r="MAF167" s="584"/>
      <c r="MAG167" s="584"/>
      <c r="MAH167" s="584"/>
      <c r="MAI167" s="584"/>
      <c r="MAJ167" s="584"/>
      <c r="MAK167" s="584"/>
      <c r="MAL167" s="584"/>
      <c r="MAM167" s="584"/>
      <c r="MAN167" s="584"/>
      <c r="MAO167" s="584"/>
      <c r="MAP167" s="584"/>
      <c r="MAQ167" s="584"/>
      <c r="MAR167" s="584"/>
      <c r="MAS167" s="584"/>
      <c r="MAT167" s="584"/>
      <c r="MAU167" s="584"/>
      <c r="MAV167" s="584"/>
      <c r="MAW167" s="584"/>
      <c r="MAX167" s="584"/>
      <c r="MAY167" s="584"/>
      <c r="MAZ167" s="584"/>
      <c r="MBA167" s="584"/>
      <c r="MBB167" s="584"/>
      <c r="MBC167" s="584"/>
      <c r="MBD167" s="584"/>
      <c r="MBE167" s="584"/>
      <c r="MBF167" s="584"/>
      <c r="MBG167" s="584"/>
      <c r="MBH167" s="584"/>
      <c r="MBI167" s="584"/>
      <c r="MBJ167" s="584"/>
      <c r="MBK167" s="584"/>
      <c r="MBL167" s="584"/>
      <c r="MBM167" s="584"/>
      <c r="MBN167" s="584"/>
      <c r="MBO167" s="584"/>
      <c r="MBP167" s="584"/>
      <c r="MBQ167" s="584"/>
      <c r="MBR167" s="584"/>
      <c r="MBS167" s="584"/>
      <c r="MBT167" s="584"/>
      <c r="MBU167" s="584"/>
      <c r="MBV167" s="584"/>
      <c r="MBW167" s="584"/>
      <c r="MBX167" s="584"/>
      <c r="MBY167" s="584"/>
      <c r="MBZ167" s="584"/>
      <c r="MCA167" s="584"/>
      <c r="MCB167" s="584"/>
      <c r="MCC167" s="584"/>
      <c r="MCD167" s="584"/>
      <c r="MCE167" s="584"/>
      <c r="MCF167" s="584"/>
      <c r="MCG167" s="584"/>
      <c r="MCH167" s="584"/>
      <c r="MCI167" s="584"/>
      <c r="MCJ167" s="584"/>
      <c r="MCK167" s="584"/>
      <c r="MCL167" s="584"/>
      <c r="MCM167" s="584"/>
      <c r="MCN167" s="584"/>
      <c r="MCO167" s="584"/>
      <c r="MCP167" s="584"/>
      <c r="MCQ167" s="584"/>
      <c r="MCR167" s="584"/>
      <c r="MCS167" s="584"/>
      <c r="MCT167" s="584"/>
      <c r="MCU167" s="584"/>
      <c r="MCV167" s="584"/>
      <c r="MCW167" s="584"/>
      <c r="MCX167" s="584"/>
      <c r="MCY167" s="584"/>
      <c r="MCZ167" s="584"/>
      <c r="MDA167" s="584"/>
      <c r="MDB167" s="584"/>
      <c r="MDC167" s="584"/>
      <c r="MDD167" s="584"/>
      <c r="MDE167" s="584"/>
      <c r="MDF167" s="584"/>
      <c r="MDG167" s="584"/>
      <c r="MDH167" s="584"/>
      <c r="MDI167" s="584"/>
      <c r="MDJ167" s="584"/>
      <c r="MDK167" s="584"/>
      <c r="MDL167" s="584"/>
      <c r="MDM167" s="584"/>
      <c r="MDN167" s="584"/>
      <c r="MDO167" s="584"/>
      <c r="MDP167" s="584"/>
      <c r="MDQ167" s="584"/>
      <c r="MDR167" s="584"/>
      <c r="MDS167" s="584"/>
      <c r="MDT167" s="584"/>
      <c r="MDU167" s="584"/>
      <c r="MDV167" s="584"/>
      <c r="MDW167" s="584"/>
      <c r="MDX167" s="584"/>
      <c r="MDY167" s="584"/>
      <c r="MDZ167" s="584"/>
      <c r="MEA167" s="584"/>
      <c r="MEB167" s="584"/>
      <c r="MEC167" s="584"/>
      <c r="MED167" s="584"/>
      <c r="MEE167" s="584"/>
      <c r="MEF167" s="584"/>
      <c r="MEG167" s="584"/>
      <c r="MEH167" s="584"/>
      <c r="MEI167" s="584"/>
      <c r="MEJ167" s="584"/>
      <c r="MEK167" s="584"/>
      <c r="MEL167" s="584"/>
      <c r="MEM167" s="584"/>
      <c r="MEN167" s="584"/>
      <c r="MEO167" s="584"/>
      <c r="MEP167" s="584"/>
      <c r="MEQ167" s="584"/>
      <c r="MER167" s="584"/>
      <c r="MES167" s="584"/>
      <c r="MET167" s="584"/>
      <c r="MEU167" s="584"/>
      <c r="MEV167" s="584"/>
      <c r="MEW167" s="584"/>
      <c r="MEX167" s="584"/>
      <c r="MEY167" s="584"/>
      <c r="MEZ167" s="584"/>
      <c r="MFA167" s="584"/>
      <c r="MFB167" s="584"/>
      <c r="MFC167" s="584"/>
      <c r="MFD167" s="584"/>
      <c r="MFE167" s="584"/>
      <c r="MFF167" s="584"/>
      <c r="MFG167" s="584"/>
      <c r="MFH167" s="584"/>
      <c r="MFI167" s="584"/>
      <c r="MFJ167" s="584"/>
      <c r="MFK167" s="584"/>
      <c r="MFL167" s="584"/>
      <c r="MFM167" s="584"/>
      <c r="MFN167" s="584"/>
      <c r="MFO167" s="584"/>
      <c r="MFP167" s="584"/>
      <c r="MFQ167" s="584"/>
      <c r="MFR167" s="584"/>
      <c r="MFS167" s="584"/>
      <c r="MFT167" s="584"/>
      <c r="MFU167" s="584"/>
      <c r="MFV167" s="584"/>
      <c r="MFW167" s="584"/>
      <c r="MFX167" s="584"/>
      <c r="MFY167" s="584"/>
      <c r="MFZ167" s="584"/>
      <c r="MGA167" s="584"/>
      <c r="MGB167" s="584"/>
      <c r="MGC167" s="584"/>
      <c r="MGD167" s="584"/>
      <c r="MGE167" s="584"/>
      <c r="MGF167" s="584"/>
      <c r="MGG167" s="584"/>
      <c r="MGH167" s="584"/>
      <c r="MGI167" s="584"/>
      <c r="MGJ167" s="584"/>
      <c r="MGK167" s="584"/>
      <c r="MGL167" s="584"/>
      <c r="MGM167" s="584"/>
      <c r="MGN167" s="584"/>
      <c r="MGO167" s="584"/>
      <c r="MGP167" s="584"/>
      <c r="MGQ167" s="584"/>
      <c r="MGR167" s="584"/>
      <c r="MGS167" s="584"/>
      <c r="MGT167" s="584"/>
      <c r="MGU167" s="584"/>
      <c r="MGV167" s="584"/>
      <c r="MGW167" s="584"/>
      <c r="MGX167" s="584"/>
      <c r="MGY167" s="584"/>
      <c r="MGZ167" s="584"/>
      <c r="MHA167" s="584"/>
      <c r="MHB167" s="584"/>
      <c r="MHC167" s="584"/>
      <c r="MHD167" s="584"/>
      <c r="MHE167" s="584"/>
      <c r="MHF167" s="584"/>
      <c r="MHG167" s="584"/>
      <c r="MHH167" s="584"/>
      <c r="MHI167" s="584"/>
      <c r="MHJ167" s="584"/>
      <c r="MHK167" s="584"/>
      <c r="MHL167" s="584"/>
      <c r="MHM167" s="584"/>
      <c r="MHN167" s="584"/>
      <c r="MHO167" s="584"/>
      <c r="MHP167" s="584"/>
      <c r="MHQ167" s="584"/>
      <c r="MHR167" s="584"/>
      <c r="MHS167" s="584"/>
      <c r="MHT167" s="584"/>
      <c r="MHU167" s="584"/>
      <c r="MHV167" s="584"/>
      <c r="MHW167" s="584"/>
      <c r="MHX167" s="584"/>
      <c r="MHY167" s="584"/>
      <c r="MHZ167" s="584"/>
      <c r="MIA167" s="584"/>
      <c r="MIB167" s="584"/>
      <c r="MIC167" s="584"/>
      <c r="MID167" s="584"/>
      <c r="MIE167" s="584"/>
      <c r="MIF167" s="584"/>
      <c r="MIG167" s="584"/>
      <c r="MIH167" s="584"/>
      <c r="MII167" s="584"/>
      <c r="MIJ167" s="584"/>
      <c r="MIK167" s="584"/>
      <c r="MIL167" s="584"/>
      <c r="MIM167" s="584"/>
      <c r="MIN167" s="584"/>
      <c r="MIO167" s="584"/>
      <c r="MIP167" s="584"/>
      <c r="MIQ167" s="584"/>
      <c r="MIR167" s="584"/>
      <c r="MIS167" s="584"/>
      <c r="MIT167" s="584"/>
      <c r="MIU167" s="584"/>
      <c r="MIV167" s="584"/>
      <c r="MIW167" s="584"/>
      <c r="MIX167" s="584"/>
      <c r="MIY167" s="584"/>
      <c r="MIZ167" s="584"/>
      <c r="MJA167" s="584"/>
      <c r="MJB167" s="584"/>
      <c r="MJC167" s="584"/>
      <c r="MJD167" s="584"/>
      <c r="MJE167" s="584"/>
      <c r="MJF167" s="584"/>
      <c r="MJG167" s="584"/>
      <c r="MJH167" s="584"/>
      <c r="MJI167" s="584"/>
      <c r="MJJ167" s="584"/>
      <c r="MJK167" s="584"/>
      <c r="MJL167" s="584"/>
      <c r="MJM167" s="584"/>
      <c r="MJN167" s="584"/>
      <c r="MJO167" s="584"/>
      <c r="MJP167" s="584"/>
      <c r="MJQ167" s="584"/>
      <c r="MJR167" s="584"/>
      <c r="MJS167" s="584"/>
      <c r="MJT167" s="584"/>
      <c r="MJU167" s="584"/>
      <c r="MJV167" s="584"/>
      <c r="MJW167" s="584"/>
      <c r="MJX167" s="584"/>
      <c r="MJY167" s="584"/>
      <c r="MJZ167" s="584"/>
      <c r="MKA167" s="584"/>
      <c r="MKB167" s="584"/>
      <c r="MKC167" s="584"/>
      <c r="MKD167" s="584"/>
      <c r="MKE167" s="584"/>
      <c r="MKF167" s="584"/>
      <c r="MKG167" s="584"/>
      <c r="MKH167" s="584"/>
      <c r="MKI167" s="584"/>
      <c r="MKJ167" s="584"/>
      <c r="MKK167" s="584"/>
      <c r="MKL167" s="584"/>
      <c r="MKM167" s="584"/>
      <c r="MKN167" s="584"/>
      <c r="MKO167" s="584"/>
      <c r="MKP167" s="584"/>
      <c r="MKQ167" s="584"/>
      <c r="MKR167" s="584"/>
      <c r="MKS167" s="584"/>
      <c r="MKT167" s="584"/>
      <c r="MKU167" s="584"/>
      <c r="MKV167" s="584"/>
      <c r="MKW167" s="584"/>
      <c r="MKX167" s="584"/>
      <c r="MKY167" s="584"/>
      <c r="MKZ167" s="584"/>
      <c r="MLA167" s="584"/>
      <c r="MLB167" s="584"/>
      <c r="MLC167" s="584"/>
      <c r="MLD167" s="584"/>
      <c r="MLE167" s="584"/>
      <c r="MLF167" s="584"/>
      <c r="MLG167" s="584"/>
      <c r="MLH167" s="584"/>
      <c r="MLI167" s="584"/>
      <c r="MLJ167" s="584"/>
      <c r="MLK167" s="584"/>
      <c r="MLL167" s="584"/>
      <c r="MLM167" s="584"/>
      <c r="MLN167" s="584"/>
      <c r="MLO167" s="584"/>
      <c r="MLP167" s="584"/>
      <c r="MLQ167" s="584"/>
      <c r="MLR167" s="584"/>
      <c r="MLS167" s="584"/>
      <c r="MLT167" s="584"/>
      <c r="MLU167" s="584"/>
      <c r="MLV167" s="584"/>
      <c r="MLW167" s="584"/>
      <c r="MLX167" s="584"/>
      <c r="MLY167" s="584"/>
      <c r="MLZ167" s="584"/>
      <c r="MMA167" s="584"/>
      <c r="MMB167" s="584"/>
      <c r="MMC167" s="584"/>
      <c r="MMD167" s="584"/>
      <c r="MME167" s="584"/>
      <c r="MMF167" s="584"/>
      <c r="MMG167" s="584"/>
      <c r="MMH167" s="584"/>
      <c r="MMI167" s="584"/>
      <c r="MMJ167" s="584"/>
      <c r="MMK167" s="584"/>
      <c r="MML167" s="584"/>
      <c r="MMM167" s="584"/>
      <c r="MMN167" s="584"/>
      <c r="MMO167" s="584"/>
      <c r="MMP167" s="584"/>
      <c r="MMQ167" s="584"/>
      <c r="MMR167" s="584"/>
      <c r="MMS167" s="584"/>
      <c r="MMT167" s="584"/>
      <c r="MMU167" s="584"/>
      <c r="MMV167" s="584"/>
      <c r="MMW167" s="584"/>
      <c r="MMX167" s="584"/>
      <c r="MMY167" s="584"/>
      <c r="MMZ167" s="584"/>
      <c r="MNA167" s="584"/>
      <c r="MNB167" s="584"/>
      <c r="MNC167" s="584"/>
      <c r="MND167" s="584"/>
      <c r="MNE167" s="584"/>
      <c r="MNF167" s="584"/>
      <c r="MNG167" s="584"/>
      <c r="MNH167" s="584"/>
      <c r="MNI167" s="584"/>
      <c r="MNJ167" s="584"/>
      <c r="MNK167" s="584"/>
      <c r="MNL167" s="584"/>
      <c r="MNM167" s="584"/>
      <c r="MNN167" s="584"/>
      <c r="MNO167" s="584"/>
      <c r="MNP167" s="584"/>
      <c r="MNQ167" s="584"/>
      <c r="MNR167" s="584"/>
      <c r="MNS167" s="584"/>
      <c r="MNT167" s="584"/>
      <c r="MNU167" s="584"/>
      <c r="MNV167" s="584"/>
      <c r="MNW167" s="584"/>
      <c r="MNX167" s="584"/>
      <c r="MNY167" s="584"/>
      <c r="MNZ167" s="584"/>
      <c r="MOA167" s="584"/>
      <c r="MOB167" s="584"/>
      <c r="MOC167" s="584"/>
      <c r="MOD167" s="584"/>
      <c r="MOE167" s="584"/>
      <c r="MOF167" s="584"/>
      <c r="MOG167" s="584"/>
      <c r="MOH167" s="584"/>
      <c r="MOI167" s="584"/>
      <c r="MOJ167" s="584"/>
      <c r="MOK167" s="584"/>
      <c r="MOL167" s="584"/>
      <c r="MOM167" s="584"/>
      <c r="MON167" s="584"/>
      <c r="MOO167" s="584"/>
      <c r="MOP167" s="584"/>
      <c r="MOQ167" s="584"/>
      <c r="MOR167" s="584"/>
      <c r="MOS167" s="584"/>
      <c r="MOT167" s="584"/>
      <c r="MOU167" s="584"/>
      <c r="MOV167" s="584"/>
      <c r="MOW167" s="584"/>
      <c r="MOX167" s="584"/>
      <c r="MOY167" s="584"/>
      <c r="MOZ167" s="584"/>
      <c r="MPA167" s="584"/>
      <c r="MPB167" s="584"/>
      <c r="MPC167" s="584"/>
      <c r="MPD167" s="584"/>
      <c r="MPE167" s="584"/>
      <c r="MPF167" s="584"/>
      <c r="MPG167" s="584"/>
      <c r="MPH167" s="584"/>
      <c r="MPI167" s="584"/>
      <c r="MPJ167" s="584"/>
      <c r="MPK167" s="584"/>
      <c r="MPL167" s="584"/>
      <c r="MPM167" s="584"/>
      <c r="MPN167" s="584"/>
      <c r="MPO167" s="584"/>
      <c r="MPP167" s="584"/>
      <c r="MPQ167" s="584"/>
      <c r="MPR167" s="584"/>
      <c r="MPS167" s="584"/>
      <c r="MPT167" s="584"/>
      <c r="MPU167" s="584"/>
      <c r="MPV167" s="584"/>
      <c r="MPW167" s="584"/>
      <c r="MPX167" s="584"/>
      <c r="MPY167" s="584"/>
      <c r="MPZ167" s="584"/>
      <c r="MQA167" s="584"/>
      <c r="MQB167" s="584"/>
      <c r="MQC167" s="584"/>
      <c r="MQD167" s="584"/>
      <c r="MQE167" s="584"/>
      <c r="MQF167" s="584"/>
      <c r="MQG167" s="584"/>
      <c r="MQH167" s="584"/>
      <c r="MQI167" s="584"/>
      <c r="MQJ167" s="584"/>
      <c r="MQK167" s="584"/>
      <c r="MQL167" s="584"/>
      <c r="MQM167" s="584"/>
      <c r="MQN167" s="584"/>
      <c r="MQO167" s="584"/>
      <c r="MQP167" s="584"/>
      <c r="MQQ167" s="584"/>
      <c r="MQR167" s="584"/>
      <c r="MQS167" s="584"/>
      <c r="MQT167" s="584"/>
      <c r="MQU167" s="584"/>
      <c r="MQV167" s="584"/>
      <c r="MQW167" s="584"/>
      <c r="MQX167" s="584"/>
      <c r="MQY167" s="584"/>
      <c r="MQZ167" s="584"/>
      <c r="MRA167" s="584"/>
      <c r="MRB167" s="584"/>
      <c r="MRC167" s="584"/>
      <c r="MRD167" s="584"/>
      <c r="MRE167" s="584"/>
      <c r="MRF167" s="584"/>
      <c r="MRG167" s="584"/>
      <c r="MRH167" s="584"/>
      <c r="MRI167" s="584"/>
      <c r="MRJ167" s="584"/>
      <c r="MRK167" s="584"/>
      <c r="MRL167" s="584"/>
      <c r="MRM167" s="584"/>
      <c r="MRN167" s="584"/>
      <c r="MRO167" s="584"/>
      <c r="MRP167" s="584"/>
      <c r="MRQ167" s="584"/>
      <c r="MRR167" s="584"/>
      <c r="MRS167" s="584"/>
      <c r="MRT167" s="584"/>
      <c r="MRU167" s="584"/>
      <c r="MRV167" s="584"/>
      <c r="MRW167" s="584"/>
      <c r="MRX167" s="584"/>
      <c r="MRY167" s="584"/>
      <c r="MRZ167" s="584"/>
      <c r="MSA167" s="584"/>
      <c r="MSB167" s="584"/>
      <c r="MSC167" s="584"/>
      <c r="MSD167" s="584"/>
      <c r="MSE167" s="584"/>
      <c r="MSF167" s="584"/>
      <c r="MSG167" s="584"/>
      <c r="MSH167" s="584"/>
      <c r="MSI167" s="584"/>
      <c r="MSJ167" s="584"/>
      <c r="MSK167" s="584"/>
      <c r="MSL167" s="584"/>
      <c r="MSM167" s="584"/>
      <c r="MSN167" s="584"/>
      <c r="MSO167" s="584"/>
      <c r="MSP167" s="584"/>
      <c r="MSQ167" s="584"/>
      <c r="MSR167" s="584"/>
      <c r="MSS167" s="584"/>
      <c r="MST167" s="584"/>
      <c r="MSU167" s="584"/>
      <c r="MSV167" s="584"/>
      <c r="MSW167" s="584"/>
      <c r="MSX167" s="584"/>
      <c r="MSY167" s="584"/>
      <c r="MSZ167" s="584"/>
      <c r="MTA167" s="584"/>
      <c r="MTB167" s="584"/>
      <c r="MTC167" s="584"/>
      <c r="MTD167" s="584"/>
      <c r="MTE167" s="584"/>
      <c r="MTF167" s="584"/>
      <c r="MTG167" s="584"/>
      <c r="MTH167" s="584"/>
      <c r="MTI167" s="584"/>
      <c r="MTJ167" s="584"/>
      <c r="MTK167" s="584"/>
      <c r="MTL167" s="584"/>
      <c r="MTM167" s="584"/>
      <c r="MTN167" s="584"/>
      <c r="MTO167" s="584"/>
      <c r="MTP167" s="584"/>
      <c r="MTQ167" s="584"/>
      <c r="MTR167" s="584"/>
      <c r="MTS167" s="584"/>
      <c r="MTT167" s="584"/>
      <c r="MTU167" s="584"/>
      <c r="MTV167" s="584"/>
      <c r="MTW167" s="584"/>
      <c r="MTX167" s="584"/>
      <c r="MTY167" s="584"/>
      <c r="MTZ167" s="584"/>
      <c r="MUA167" s="584"/>
      <c r="MUB167" s="584"/>
      <c r="MUC167" s="584"/>
      <c r="MUD167" s="584"/>
      <c r="MUE167" s="584"/>
      <c r="MUF167" s="584"/>
      <c r="MUG167" s="584"/>
      <c r="MUH167" s="584"/>
      <c r="MUI167" s="584"/>
      <c r="MUJ167" s="584"/>
      <c r="MUK167" s="584"/>
      <c r="MUL167" s="584"/>
      <c r="MUM167" s="584"/>
      <c r="MUN167" s="584"/>
      <c r="MUO167" s="584"/>
      <c r="MUP167" s="584"/>
      <c r="MUQ167" s="584"/>
      <c r="MUR167" s="584"/>
      <c r="MUS167" s="584"/>
      <c r="MUT167" s="584"/>
      <c r="MUU167" s="584"/>
      <c r="MUV167" s="584"/>
      <c r="MUW167" s="584"/>
      <c r="MUX167" s="584"/>
      <c r="MUY167" s="584"/>
      <c r="MUZ167" s="584"/>
      <c r="MVA167" s="584"/>
      <c r="MVB167" s="584"/>
      <c r="MVC167" s="584"/>
      <c r="MVD167" s="584"/>
      <c r="MVE167" s="584"/>
      <c r="MVF167" s="584"/>
      <c r="MVG167" s="584"/>
      <c r="MVH167" s="584"/>
      <c r="MVI167" s="584"/>
      <c r="MVJ167" s="584"/>
      <c r="MVK167" s="584"/>
      <c r="MVL167" s="584"/>
      <c r="MVM167" s="584"/>
      <c r="MVN167" s="584"/>
      <c r="MVO167" s="584"/>
      <c r="MVP167" s="584"/>
      <c r="MVQ167" s="584"/>
      <c r="MVR167" s="584"/>
      <c r="MVS167" s="584"/>
      <c r="MVT167" s="584"/>
      <c r="MVU167" s="584"/>
      <c r="MVV167" s="584"/>
      <c r="MVW167" s="584"/>
      <c r="MVX167" s="584"/>
      <c r="MVY167" s="584"/>
      <c r="MVZ167" s="584"/>
      <c r="MWA167" s="584"/>
      <c r="MWB167" s="584"/>
      <c r="MWC167" s="584"/>
      <c r="MWD167" s="584"/>
      <c r="MWE167" s="584"/>
      <c r="MWF167" s="584"/>
      <c r="MWG167" s="584"/>
      <c r="MWH167" s="584"/>
      <c r="MWI167" s="584"/>
      <c r="MWJ167" s="584"/>
      <c r="MWK167" s="584"/>
      <c r="MWL167" s="584"/>
      <c r="MWM167" s="584"/>
      <c r="MWN167" s="584"/>
      <c r="MWO167" s="584"/>
      <c r="MWP167" s="584"/>
      <c r="MWQ167" s="584"/>
      <c r="MWR167" s="584"/>
      <c r="MWS167" s="584"/>
      <c r="MWT167" s="584"/>
      <c r="MWU167" s="584"/>
      <c r="MWV167" s="584"/>
      <c r="MWW167" s="584"/>
      <c r="MWX167" s="584"/>
      <c r="MWY167" s="584"/>
      <c r="MWZ167" s="584"/>
      <c r="MXA167" s="584"/>
      <c r="MXB167" s="584"/>
      <c r="MXC167" s="584"/>
      <c r="MXD167" s="584"/>
      <c r="MXE167" s="584"/>
      <c r="MXF167" s="584"/>
      <c r="MXG167" s="584"/>
      <c r="MXH167" s="584"/>
      <c r="MXI167" s="584"/>
      <c r="MXJ167" s="584"/>
      <c r="MXK167" s="584"/>
      <c r="MXL167" s="584"/>
      <c r="MXM167" s="584"/>
      <c r="MXN167" s="584"/>
      <c r="MXO167" s="584"/>
      <c r="MXP167" s="584"/>
      <c r="MXQ167" s="584"/>
      <c r="MXR167" s="584"/>
      <c r="MXS167" s="584"/>
      <c r="MXT167" s="584"/>
      <c r="MXU167" s="584"/>
      <c r="MXV167" s="584"/>
      <c r="MXW167" s="584"/>
      <c r="MXX167" s="584"/>
      <c r="MXY167" s="584"/>
      <c r="MXZ167" s="584"/>
      <c r="MYA167" s="584"/>
      <c r="MYB167" s="584"/>
      <c r="MYC167" s="584"/>
      <c r="MYD167" s="584"/>
      <c r="MYE167" s="584"/>
      <c r="MYF167" s="584"/>
      <c r="MYG167" s="584"/>
      <c r="MYH167" s="584"/>
      <c r="MYI167" s="584"/>
      <c r="MYJ167" s="584"/>
      <c r="MYK167" s="584"/>
      <c r="MYL167" s="584"/>
      <c r="MYM167" s="584"/>
      <c r="MYN167" s="584"/>
      <c r="MYO167" s="584"/>
      <c r="MYP167" s="584"/>
      <c r="MYQ167" s="584"/>
      <c r="MYR167" s="584"/>
      <c r="MYS167" s="584"/>
      <c r="MYT167" s="584"/>
      <c r="MYU167" s="584"/>
      <c r="MYV167" s="584"/>
      <c r="MYW167" s="584"/>
      <c r="MYX167" s="584"/>
      <c r="MYY167" s="584"/>
      <c r="MYZ167" s="584"/>
      <c r="MZA167" s="584"/>
      <c r="MZB167" s="584"/>
      <c r="MZC167" s="584"/>
      <c r="MZD167" s="584"/>
      <c r="MZE167" s="584"/>
      <c r="MZF167" s="584"/>
      <c r="MZG167" s="584"/>
      <c r="MZH167" s="584"/>
      <c r="MZI167" s="584"/>
      <c r="MZJ167" s="584"/>
      <c r="MZK167" s="584"/>
      <c r="MZL167" s="584"/>
      <c r="MZM167" s="584"/>
      <c r="MZN167" s="584"/>
      <c r="MZO167" s="584"/>
      <c r="MZP167" s="584"/>
      <c r="MZQ167" s="584"/>
      <c r="MZR167" s="584"/>
      <c r="MZS167" s="584"/>
      <c r="MZT167" s="584"/>
      <c r="MZU167" s="584"/>
      <c r="MZV167" s="584"/>
      <c r="MZW167" s="584"/>
      <c r="MZX167" s="584"/>
      <c r="MZY167" s="584"/>
      <c r="MZZ167" s="584"/>
      <c r="NAA167" s="584"/>
      <c r="NAB167" s="584"/>
      <c r="NAC167" s="584"/>
      <c r="NAD167" s="584"/>
      <c r="NAE167" s="584"/>
      <c r="NAF167" s="584"/>
      <c r="NAG167" s="584"/>
      <c r="NAH167" s="584"/>
      <c r="NAI167" s="584"/>
      <c r="NAJ167" s="584"/>
      <c r="NAK167" s="584"/>
      <c r="NAL167" s="584"/>
      <c r="NAM167" s="584"/>
      <c r="NAN167" s="584"/>
      <c r="NAO167" s="584"/>
      <c r="NAP167" s="584"/>
      <c r="NAQ167" s="584"/>
      <c r="NAR167" s="584"/>
      <c r="NAS167" s="584"/>
      <c r="NAT167" s="584"/>
      <c r="NAU167" s="584"/>
      <c r="NAV167" s="584"/>
      <c r="NAW167" s="584"/>
      <c r="NAX167" s="584"/>
      <c r="NAY167" s="584"/>
      <c r="NAZ167" s="584"/>
      <c r="NBA167" s="584"/>
      <c r="NBB167" s="584"/>
      <c r="NBC167" s="584"/>
      <c r="NBD167" s="584"/>
      <c r="NBE167" s="584"/>
      <c r="NBF167" s="584"/>
      <c r="NBG167" s="584"/>
      <c r="NBH167" s="584"/>
      <c r="NBI167" s="584"/>
      <c r="NBJ167" s="584"/>
      <c r="NBK167" s="584"/>
      <c r="NBL167" s="584"/>
      <c r="NBM167" s="584"/>
      <c r="NBN167" s="584"/>
      <c r="NBO167" s="584"/>
      <c r="NBP167" s="584"/>
      <c r="NBQ167" s="584"/>
      <c r="NBR167" s="584"/>
      <c r="NBS167" s="584"/>
      <c r="NBT167" s="584"/>
      <c r="NBU167" s="584"/>
      <c r="NBV167" s="584"/>
      <c r="NBW167" s="584"/>
      <c r="NBX167" s="584"/>
      <c r="NBY167" s="584"/>
      <c r="NBZ167" s="584"/>
      <c r="NCA167" s="584"/>
      <c r="NCB167" s="584"/>
      <c r="NCC167" s="584"/>
      <c r="NCD167" s="584"/>
      <c r="NCE167" s="584"/>
      <c r="NCF167" s="584"/>
      <c r="NCG167" s="584"/>
      <c r="NCH167" s="584"/>
      <c r="NCI167" s="584"/>
      <c r="NCJ167" s="584"/>
      <c r="NCK167" s="584"/>
      <c r="NCL167" s="584"/>
      <c r="NCM167" s="584"/>
      <c r="NCN167" s="584"/>
      <c r="NCO167" s="584"/>
      <c r="NCP167" s="584"/>
      <c r="NCQ167" s="584"/>
      <c r="NCR167" s="584"/>
      <c r="NCS167" s="584"/>
      <c r="NCT167" s="584"/>
      <c r="NCU167" s="584"/>
      <c r="NCV167" s="584"/>
      <c r="NCW167" s="584"/>
      <c r="NCX167" s="584"/>
      <c r="NCY167" s="584"/>
      <c r="NCZ167" s="584"/>
      <c r="NDA167" s="584"/>
      <c r="NDB167" s="584"/>
      <c r="NDC167" s="584"/>
      <c r="NDD167" s="584"/>
      <c r="NDE167" s="584"/>
      <c r="NDF167" s="584"/>
      <c r="NDG167" s="584"/>
      <c r="NDH167" s="584"/>
      <c r="NDI167" s="584"/>
      <c r="NDJ167" s="584"/>
      <c r="NDK167" s="584"/>
      <c r="NDL167" s="584"/>
      <c r="NDM167" s="584"/>
      <c r="NDN167" s="584"/>
      <c r="NDO167" s="584"/>
      <c r="NDP167" s="584"/>
      <c r="NDQ167" s="584"/>
      <c r="NDR167" s="584"/>
      <c r="NDS167" s="584"/>
      <c r="NDT167" s="584"/>
      <c r="NDU167" s="584"/>
      <c r="NDV167" s="584"/>
      <c r="NDW167" s="584"/>
      <c r="NDX167" s="584"/>
      <c r="NDY167" s="584"/>
      <c r="NDZ167" s="584"/>
      <c r="NEA167" s="584"/>
      <c r="NEB167" s="584"/>
      <c r="NEC167" s="584"/>
      <c r="NED167" s="584"/>
      <c r="NEE167" s="584"/>
      <c r="NEF167" s="584"/>
      <c r="NEG167" s="584"/>
      <c r="NEH167" s="584"/>
      <c r="NEI167" s="584"/>
      <c r="NEJ167" s="584"/>
      <c r="NEK167" s="584"/>
      <c r="NEL167" s="584"/>
      <c r="NEM167" s="584"/>
      <c r="NEN167" s="584"/>
      <c r="NEO167" s="584"/>
      <c r="NEP167" s="584"/>
      <c r="NEQ167" s="584"/>
      <c r="NER167" s="584"/>
      <c r="NES167" s="584"/>
      <c r="NET167" s="584"/>
      <c r="NEU167" s="584"/>
      <c r="NEV167" s="584"/>
      <c r="NEW167" s="584"/>
      <c r="NEX167" s="584"/>
      <c r="NEY167" s="584"/>
      <c r="NEZ167" s="584"/>
      <c r="NFA167" s="584"/>
      <c r="NFB167" s="584"/>
      <c r="NFC167" s="584"/>
      <c r="NFD167" s="584"/>
      <c r="NFE167" s="584"/>
      <c r="NFF167" s="584"/>
      <c r="NFG167" s="584"/>
      <c r="NFH167" s="584"/>
      <c r="NFI167" s="584"/>
      <c r="NFJ167" s="584"/>
      <c r="NFK167" s="584"/>
      <c r="NFL167" s="584"/>
      <c r="NFM167" s="584"/>
      <c r="NFN167" s="584"/>
      <c r="NFO167" s="584"/>
      <c r="NFP167" s="584"/>
      <c r="NFQ167" s="584"/>
      <c r="NFR167" s="584"/>
      <c r="NFS167" s="584"/>
      <c r="NFT167" s="584"/>
      <c r="NFU167" s="584"/>
      <c r="NFV167" s="584"/>
      <c r="NFW167" s="584"/>
      <c r="NFX167" s="584"/>
      <c r="NFY167" s="584"/>
      <c r="NFZ167" s="584"/>
      <c r="NGA167" s="584"/>
      <c r="NGB167" s="584"/>
      <c r="NGC167" s="584"/>
      <c r="NGD167" s="584"/>
      <c r="NGE167" s="584"/>
      <c r="NGF167" s="584"/>
      <c r="NGG167" s="584"/>
      <c r="NGH167" s="584"/>
      <c r="NGI167" s="584"/>
      <c r="NGJ167" s="584"/>
      <c r="NGK167" s="584"/>
      <c r="NGL167" s="584"/>
      <c r="NGM167" s="584"/>
      <c r="NGN167" s="584"/>
      <c r="NGO167" s="584"/>
      <c r="NGP167" s="584"/>
      <c r="NGQ167" s="584"/>
      <c r="NGR167" s="584"/>
      <c r="NGS167" s="584"/>
      <c r="NGT167" s="584"/>
      <c r="NGU167" s="584"/>
      <c r="NGV167" s="584"/>
      <c r="NGW167" s="584"/>
      <c r="NGX167" s="584"/>
      <c r="NGY167" s="584"/>
      <c r="NGZ167" s="584"/>
      <c r="NHA167" s="584"/>
      <c r="NHB167" s="584"/>
      <c r="NHC167" s="584"/>
      <c r="NHD167" s="584"/>
      <c r="NHE167" s="584"/>
      <c r="NHF167" s="584"/>
      <c r="NHG167" s="584"/>
      <c r="NHH167" s="584"/>
      <c r="NHI167" s="584"/>
      <c r="NHJ167" s="584"/>
      <c r="NHK167" s="584"/>
      <c r="NHL167" s="584"/>
      <c r="NHM167" s="584"/>
      <c r="NHN167" s="584"/>
      <c r="NHO167" s="584"/>
      <c r="NHP167" s="584"/>
      <c r="NHQ167" s="584"/>
      <c r="NHR167" s="584"/>
      <c r="NHS167" s="584"/>
      <c r="NHT167" s="584"/>
      <c r="NHU167" s="584"/>
      <c r="NHV167" s="584"/>
      <c r="NHW167" s="584"/>
      <c r="NHX167" s="584"/>
      <c r="NHY167" s="584"/>
      <c r="NHZ167" s="584"/>
      <c r="NIA167" s="584"/>
      <c r="NIB167" s="584"/>
      <c r="NIC167" s="584"/>
      <c r="NID167" s="584"/>
      <c r="NIE167" s="584"/>
      <c r="NIF167" s="584"/>
      <c r="NIG167" s="584"/>
      <c r="NIH167" s="584"/>
      <c r="NII167" s="584"/>
      <c r="NIJ167" s="584"/>
      <c r="NIK167" s="584"/>
      <c r="NIL167" s="584"/>
      <c r="NIM167" s="584"/>
      <c r="NIN167" s="584"/>
      <c r="NIO167" s="584"/>
      <c r="NIP167" s="584"/>
      <c r="NIQ167" s="584"/>
      <c r="NIR167" s="584"/>
      <c r="NIS167" s="584"/>
      <c r="NIT167" s="584"/>
      <c r="NIU167" s="584"/>
      <c r="NIV167" s="584"/>
      <c r="NIW167" s="584"/>
      <c r="NIX167" s="584"/>
      <c r="NIY167" s="584"/>
      <c r="NIZ167" s="584"/>
      <c r="NJA167" s="584"/>
      <c r="NJB167" s="584"/>
      <c r="NJC167" s="584"/>
      <c r="NJD167" s="584"/>
      <c r="NJE167" s="584"/>
      <c r="NJF167" s="584"/>
      <c r="NJG167" s="584"/>
      <c r="NJH167" s="584"/>
      <c r="NJI167" s="584"/>
      <c r="NJJ167" s="584"/>
      <c r="NJK167" s="584"/>
      <c r="NJL167" s="584"/>
      <c r="NJM167" s="584"/>
      <c r="NJN167" s="584"/>
      <c r="NJO167" s="584"/>
      <c r="NJP167" s="584"/>
      <c r="NJQ167" s="584"/>
      <c r="NJR167" s="584"/>
      <c r="NJS167" s="584"/>
      <c r="NJT167" s="584"/>
      <c r="NJU167" s="584"/>
      <c r="NJV167" s="584"/>
      <c r="NJW167" s="584"/>
      <c r="NJX167" s="584"/>
      <c r="NJY167" s="584"/>
      <c r="NJZ167" s="584"/>
      <c r="NKA167" s="584"/>
      <c r="NKB167" s="584"/>
      <c r="NKC167" s="584"/>
      <c r="NKD167" s="584"/>
      <c r="NKE167" s="584"/>
      <c r="NKF167" s="584"/>
      <c r="NKG167" s="584"/>
      <c r="NKH167" s="584"/>
      <c r="NKI167" s="584"/>
      <c r="NKJ167" s="584"/>
      <c r="NKK167" s="584"/>
      <c r="NKL167" s="584"/>
      <c r="NKM167" s="584"/>
      <c r="NKN167" s="584"/>
      <c r="NKO167" s="584"/>
      <c r="NKP167" s="584"/>
      <c r="NKQ167" s="584"/>
      <c r="NKR167" s="584"/>
      <c r="NKS167" s="584"/>
      <c r="NKT167" s="584"/>
      <c r="NKU167" s="584"/>
      <c r="NKV167" s="584"/>
      <c r="NKW167" s="584"/>
      <c r="NKX167" s="584"/>
      <c r="NKY167" s="584"/>
      <c r="NKZ167" s="584"/>
      <c r="NLA167" s="584"/>
      <c r="NLB167" s="584"/>
      <c r="NLC167" s="584"/>
      <c r="NLD167" s="584"/>
      <c r="NLE167" s="584"/>
      <c r="NLF167" s="584"/>
      <c r="NLG167" s="584"/>
      <c r="NLH167" s="584"/>
      <c r="NLI167" s="584"/>
      <c r="NLJ167" s="584"/>
      <c r="NLK167" s="584"/>
      <c r="NLL167" s="584"/>
      <c r="NLM167" s="584"/>
      <c r="NLN167" s="584"/>
      <c r="NLO167" s="584"/>
      <c r="NLP167" s="584"/>
      <c r="NLQ167" s="584"/>
      <c r="NLR167" s="584"/>
      <c r="NLS167" s="584"/>
      <c r="NLT167" s="584"/>
      <c r="NLU167" s="584"/>
      <c r="NLV167" s="584"/>
      <c r="NLW167" s="584"/>
      <c r="NLX167" s="584"/>
      <c r="NLY167" s="584"/>
      <c r="NLZ167" s="584"/>
      <c r="NMA167" s="584"/>
      <c r="NMB167" s="584"/>
      <c r="NMC167" s="584"/>
      <c r="NMD167" s="584"/>
      <c r="NME167" s="584"/>
      <c r="NMF167" s="584"/>
      <c r="NMG167" s="584"/>
      <c r="NMH167" s="584"/>
      <c r="NMI167" s="584"/>
      <c r="NMJ167" s="584"/>
      <c r="NMK167" s="584"/>
      <c r="NML167" s="584"/>
      <c r="NMM167" s="584"/>
      <c r="NMN167" s="584"/>
      <c r="NMO167" s="584"/>
      <c r="NMP167" s="584"/>
      <c r="NMQ167" s="584"/>
      <c r="NMR167" s="584"/>
      <c r="NMS167" s="584"/>
      <c r="NMT167" s="584"/>
      <c r="NMU167" s="584"/>
      <c r="NMV167" s="584"/>
      <c r="NMW167" s="584"/>
      <c r="NMX167" s="584"/>
      <c r="NMY167" s="584"/>
      <c r="NMZ167" s="584"/>
      <c r="NNA167" s="584"/>
      <c r="NNB167" s="584"/>
      <c r="NNC167" s="584"/>
      <c r="NND167" s="584"/>
      <c r="NNE167" s="584"/>
      <c r="NNF167" s="584"/>
      <c r="NNG167" s="584"/>
      <c r="NNH167" s="584"/>
      <c r="NNI167" s="584"/>
      <c r="NNJ167" s="584"/>
      <c r="NNK167" s="584"/>
      <c r="NNL167" s="584"/>
      <c r="NNM167" s="584"/>
      <c r="NNN167" s="584"/>
      <c r="NNO167" s="584"/>
      <c r="NNP167" s="584"/>
      <c r="NNQ167" s="584"/>
      <c r="NNR167" s="584"/>
      <c r="NNS167" s="584"/>
      <c r="NNT167" s="584"/>
      <c r="NNU167" s="584"/>
      <c r="NNV167" s="584"/>
      <c r="NNW167" s="584"/>
      <c r="NNX167" s="584"/>
      <c r="NNY167" s="584"/>
      <c r="NNZ167" s="584"/>
      <c r="NOA167" s="584"/>
      <c r="NOB167" s="584"/>
      <c r="NOC167" s="584"/>
      <c r="NOD167" s="584"/>
      <c r="NOE167" s="584"/>
      <c r="NOF167" s="584"/>
      <c r="NOG167" s="584"/>
      <c r="NOH167" s="584"/>
      <c r="NOI167" s="584"/>
      <c r="NOJ167" s="584"/>
      <c r="NOK167" s="584"/>
      <c r="NOL167" s="584"/>
      <c r="NOM167" s="584"/>
      <c r="NON167" s="584"/>
      <c r="NOO167" s="584"/>
      <c r="NOP167" s="584"/>
      <c r="NOQ167" s="584"/>
      <c r="NOR167" s="584"/>
      <c r="NOS167" s="584"/>
      <c r="NOT167" s="584"/>
      <c r="NOU167" s="584"/>
      <c r="NOV167" s="584"/>
      <c r="NOW167" s="584"/>
      <c r="NOX167" s="584"/>
      <c r="NOY167" s="584"/>
      <c r="NOZ167" s="584"/>
      <c r="NPA167" s="584"/>
      <c r="NPB167" s="584"/>
      <c r="NPC167" s="584"/>
      <c r="NPD167" s="584"/>
      <c r="NPE167" s="584"/>
      <c r="NPF167" s="584"/>
      <c r="NPG167" s="584"/>
      <c r="NPH167" s="584"/>
      <c r="NPI167" s="584"/>
      <c r="NPJ167" s="584"/>
      <c r="NPK167" s="584"/>
      <c r="NPL167" s="584"/>
      <c r="NPM167" s="584"/>
      <c r="NPN167" s="584"/>
      <c r="NPO167" s="584"/>
      <c r="NPP167" s="584"/>
      <c r="NPQ167" s="584"/>
      <c r="NPR167" s="584"/>
      <c r="NPS167" s="584"/>
      <c r="NPT167" s="584"/>
      <c r="NPU167" s="584"/>
      <c r="NPV167" s="584"/>
      <c r="NPW167" s="584"/>
      <c r="NPX167" s="584"/>
      <c r="NPY167" s="584"/>
      <c r="NPZ167" s="584"/>
      <c r="NQA167" s="584"/>
      <c r="NQB167" s="584"/>
      <c r="NQC167" s="584"/>
      <c r="NQD167" s="584"/>
      <c r="NQE167" s="584"/>
      <c r="NQF167" s="584"/>
      <c r="NQG167" s="584"/>
      <c r="NQH167" s="584"/>
      <c r="NQI167" s="584"/>
      <c r="NQJ167" s="584"/>
      <c r="NQK167" s="584"/>
      <c r="NQL167" s="584"/>
      <c r="NQM167" s="584"/>
      <c r="NQN167" s="584"/>
      <c r="NQO167" s="584"/>
      <c r="NQP167" s="584"/>
      <c r="NQQ167" s="584"/>
      <c r="NQR167" s="584"/>
      <c r="NQS167" s="584"/>
      <c r="NQT167" s="584"/>
      <c r="NQU167" s="584"/>
      <c r="NQV167" s="584"/>
      <c r="NQW167" s="584"/>
      <c r="NQX167" s="584"/>
      <c r="NQY167" s="584"/>
      <c r="NQZ167" s="584"/>
      <c r="NRA167" s="584"/>
      <c r="NRB167" s="584"/>
      <c r="NRC167" s="584"/>
      <c r="NRD167" s="584"/>
      <c r="NRE167" s="584"/>
      <c r="NRF167" s="584"/>
      <c r="NRG167" s="584"/>
      <c r="NRH167" s="584"/>
      <c r="NRI167" s="584"/>
      <c r="NRJ167" s="584"/>
      <c r="NRK167" s="584"/>
      <c r="NRL167" s="584"/>
      <c r="NRM167" s="584"/>
      <c r="NRN167" s="584"/>
      <c r="NRO167" s="584"/>
      <c r="NRP167" s="584"/>
      <c r="NRQ167" s="584"/>
      <c r="NRR167" s="584"/>
      <c r="NRS167" s="584"/>
      <c r="NRT167" s="584"/>
      <c r="NRU167" s="584"/>
      <c r="NRV167" s="584"/>
      <c r="NRW167" s="584"/>
      <c r="NRX167" s="584"/>
      <c r="NRY167" s="584"/>
      <c r="NRZ167" s="584"/>
      <c r="NSA167" s="584"/>
      <c r="NSB167" s="584"/>
      <c r="NSC167" s="584"/>
      <c r="NSD167" s="584"/>
      <c r="NSE167" s="584"/>
      <c r="NSF167" s="584"/>
      <c r="NSG167" s="584"/>
      <c r="NSH167" s="584"/>
      <c r="NSI167" s="584"/>
      <c r="NSJ167" s="584"/>
      <c r="NSK167" s="584"/>
      <c r="NSL167" s="584"/>
      <c r="NSM167" s="584"/>
      <c r="NSN167" s="584"/>
      <c r="NSO167" s="584"/>
      <c r="NSP167" s="584"/>
      <c r="NSQ167" s="584"/>
      <c r="NSR167" s="584"/>
      <c r="NSS167" s="584"/>
      <c r="NST167" s="584"/>
      <c r="NSU167" s="584"/>
      <c r="NSV167" s="584"/>
      <c r="NSW167" s="584"/>
      <c r="NSX167" s="584"/>
      <c r="NSY167" s="584"/>
      <c r="NSZ167" s="584"/>
      <c r="NTA167" s="584"/>
      <c r="NTB167" s="584"/>
      <c r="NTC167" s="584"/>
      <c r="NTD167" s="584"/>
      <c r="NTE167" s="584"/>
      <c r="NTF167" s="584"/>
      <c r="NTG167" s="584"/>
      <c r="NTH167" s="584"/>
      <c r="NTI167" s="584"/>
      <c r="NTJ167" s="584"/>
      <c r="NTK167" s="584"/>
      <c r="NTL167" s="584"/>
      <c r="NTM167" s="584"/>
      <c r="NTN167" s="584"/>
      <c r="NTO167" s="584"/>
      <c r="NTP167" s="584"/>
      <c r="NTQ167" s="584"/>
      <c r="NTR167" s="584"/>
      <c r="NTS167" s="584"/>
      <c r="NTT167" s="584"/>
      <c r="NTU167" s="584"/>
      <c r="NTV167" s="584"/>
      <c r="NTW167" s="584"/>
      <c r="NTX167" s="584"/>
      <c r="NTY167" s="584"/>
      <c r="NTZ167" s="584"/>
      <c r="NUA167" s="584"/>
      <c r="NUB167" s="584"/>
      <c r="NUC167" s="584"/>
      <c r="NUD167" s="584"/>
      <c r="NUE167" s="584"/>
      <c r="NUF167" s="584"/>
      <c r="NUG167" s="584"/>
      <c r="NUH167" s="584"/>
      <c r="NUI167" s="584"/>
      <c r="NUJ167" s="584"/>
      <c r="NUK167" s="584"/>
      <c r="NUL167" s="584"/>
      <c r="NUM167" s="584"/>
      <c r="NUN167" s="584"/>
      <c r="NUO167" s="584"/>
      <c r="NUP167" s="584"/>
      <c r="NUQ167" s="584"/>
      <c r="NUR167" s="584"/>
      <c r="NUS167" s="584"/>
      <c r="NUT167" s="584"/>
      <c r="NUU167" s="584"/>
      <c r="NUV167" s="584"/>
      <c r="NUW167" s="584"/>
      <c r="NUX167" s="584"/>
      <c r="NUY167" s="584"/>
      <c r="NUZ167" s="584"/>
      <c r="NVA167" s="584"/>
      <c r="NVB167" s="584"/>
      <c r="NVC167" s="584"/>
      <c r="NVD167" s="584"/>
      <c r="NVE167" s="584"/>
      <c r="NVF167" s="584"/>
      <c r="NVG167" s="584"/>
      <c r="NVH167" s="584"/>
      <c r="NVI167" s="584"/>
      <c r="NVJ167" s="584"/>
      <c r="NVK167" s="584"/>
      <c r="NVL167" s="584"/>
      <c r="NVM167" s="584"/>
      <c r="NVN167" s="584"/>
      <c r="NVO167" s="584"/>
      <c r="NVP167" s="584"/>
      <c r="NVQ167" s="584"/>
      <c r="NVR167" s="584"/>
      <c r="NVS167" s="584"/>
      <c r="NVT167" s="584"/>
      <c r="NVU167" s="584"/>
      <c r="NVV167" s="584"/>
      <c r="NVW167" s="584"/>
      <c r="NVX167" s="584"/>
      <c r="NVY167" s="584"/>
      <c r="NVZ167" s="584"/>
      <c r="NWA167" s="584"/>
      <c r="NWB167" s="584"/>
      <c r="NWC167" s="584"/>
      <c r="NWD167" s="584"/>
      <c r="NWE167" s="584"/>
      <c r="NWF167" s="584"/>
      <c r="NWG167" s="584"/>
      <c r="NWH167" s="584"/>
      <c r="NWI167" s="584"/>
      <c r="NWJ167" s="584"/>
      <c r="NWK167" s="584"/>
      <c r="NWL167" s="584"/>
      <c r="NWM167" s="584"/>
      <c r="NWN167" s="584"/>
      <c r="NWO167" s="584"/>
      <c r="NWP167" s="584"/>
      <c r="NWQ167" s="584"/>
      <c r="NWR167" s="584"/>
      <c r="NWS167" s="584"/>
      <c r="NWT167" s="584"/>
      <c r="NWU167" s="584"/>
      <c r="NWV167" s="584"/>
      <c r="NWW167" s="584"/>
      <c r="NWX167" s="584"/>
      <c r="NWY167" s="584"/>
      <c r="NWZ167" s="584"/>
      <c r="NXA167" s="584"/>
      <c r="NXB167" s="584"/>
      <c r="NXC167" s="584"/>
      <c r="NXD167" s="584"/>
      <c r="NXE167" s="584"/>
      <c r="NXF167" s="584"/>
      <c r="NXG167" s="584"/>
      <c r="NXH167" s="584"/>
      <c r="NXI167" s="584"/>
      <c r="NXJ167" s="584"/>
      <c r="NXK167" s="584"/>
      <c r="NXL167" s="584"/>
      <c r="NXM167" s="584"/>
      <c r="NXN167" s="584"/>
      <c r="NXO167" s="584"/>
      <c r="NXP167" s="584"/>
      <c r="NXQ167" s="584"/>
      <c r="NXR167" s="584"/>
      <c r="NXS167" s="584"/>
      <c r="NXT167" s="584"/>
      <c r="NXU167" s="584"/>
      <c r="NXV167" s="584"/>
      <c r="NXW167" s="584"/>
      <c r="NXX167" s="584"/>
      <c r="NXY167" s="584"/>
      <c r="NXZ167" s="584"/>
      <c r="NYA167" s="584"/>
      <c r="NYB167" s="584"/>
      <c r="NYC167" s="584"/>
      <c r="NYD167" s="584"/>
      <c r="NYE167" s="584"/>
      <c r="NYF167" s="584"/>
      <c r="NYG167" s="584"/>
      <c r="NYH167" s="584"/>
      <c r="NYI167" s="584"/>
      <c r="NYJ167" s="584"/>
      <c r="NYK167" s="584"/>
      <c r="NYL167" s="584"/>
      <c r="NYM167" s="584"/>
      <c r="NYN167" s="584"/>
      <c r="NYO167" s="584"/>
      <c r="NYP167" s="584"/>
      <c r="NYQ167" s="584"/>
      <c r="NYR167" s="584"/>
      <c r="NYS167" s="584"/>
      <c r="NYT167" s="584"/>
      <c r="NYU167" s="584"/>
      <c r="NYV167" s="584"/>
      <c r="NYW167" s="584"/>
      <c r="NYX167" s="584"/>
      <c r="NYY167" s="584"/>
      <c r="NYZ167" s="584"/>
      <c r="NZA167" s="584"/>
      <c r="NZB167" s="584"/>
      <c r="NZC167" s="584"/>
      <c r="NZD167" s="584"/>
      <c r="NZE167" s="584"/>
      <c r="NZF167" s="584"/>
      <c r="NZG167" s="584"/>
      <c r="NZH167" s="584"/>
      <c r="NZI167" s="584"/>
      <c r="NZJ167" s="584"/>
      <c r="NZK167" s="584"/>
      <c r="NZL167" s="584"/>
      <c r="NZM167" s="584"/>
      <c r="NZN167" s="584"/>
      <c r="NZO167" s="584"/>
      <c r="NZP167" s="584"/>
      <c r="NZQ167" s="584"/>
      <c r="NZR167" s="584"/>
      <c r="NZS167" s="584"/>
      <c r="NZT167" s="584"/>
      <c r="NZU167" s="584"/>
      <c r="NZV167" s="584"/>
      <c r="NZW167" s="584"/>
      <c r="NZX167" s="584"/>
      <c r="NZY167" s="584"/>
      <c r="NZZ167" s="584"/>
      <c r="OAA167" s="584"/>
      <c r="OAB167" s="584"/>
      <c r="OAC167" s="584"/>
      <c r="OAD167" s="584"/>
      <c r="OAE167" s="584"/>
      <c r="OAF167" s="584"/>
      <c r="OAG167" s="584"/>
      <c r="OAH167" s="584"/>
      <c r="OAI167" s="584"/>
      <c r="OAJ167" s="584"/>
      <c r="OAK167" s="584"/>
      <c r="OAL167" s="584"/>
      <c r="OAM167" s="584"/>
      <c r="OAN167" s="584"/>
      <c r="OAO167" s="584"/>
      <c r="OAP167" s="584"/>
      <c r="OAQ167" s="584"/>
      <c r="OAR167" s="584"/>
      <c r="OAS167" s="584"/>
      <c r="OAT167" s="584"/>
      <c r="OAU167" s="584"/>
      <c r="OAV167" s="584"/>
      <c r="OAW167" s="584"/>
      <c r="OAX167" s="584"/>
      <c r="OAY167" s="584"/>
      <c r="OAZ167" s="584"/>
      <c r="OBA167" s="584"/>
      <c r="OBB167" s="584"/>
      <c r="OBC167" s="584"/>
      <c r="OBD167" s="584"/>
      <c r="OBE167" s="584"/>
      <c r="OBF167" s="584"/>
      <c r="OBG167" s="584"/>
      <c r="OBH167" s="584"/>
      <c r="OBI167" s="584"/>
      <c r="OBJ167" s="584"/>
      <c r="OBK167" s="584"/>
      <c r="OBL167" s="584"/>
      <c r="OBM167" s="584"/>
      <c r="OBN167" s="584"/>
      <c r="OBO167" s="584"/>
      <c r="OBP167" s="584"/>
      <c r="OBQ167" s="584"/>
      <c r="OBR167" s="584"/>
      <c r="OBS167" s="584"/>
      <c r="OBT167" s="584"/>
      <c r="OBU167" s="584"/>
      <c r="OBV167" s="584"/>
      <c r="OBW167" s="584"/>
      <c r="OBX167" s="584"/>
      <c r="OBY167" s="584"/>
      <c r="OBZ167" s="584"/>
      <c r="OCA167" s="584"/>
      <c r="OCB167" s="584"/>
      <c r="OCC167" s="584"/>
      <c r="OCD167" s="584"/>
      <c r="OCE167" s="584"/>
      <c r="OCF167" s="584"/>
      <c r="OCG167" s="584"/>
      <c r="OCH167" s="584"/>
      <c r="OCI167" s="584"/>
      <c r="OCJ167" s="584"/>
      <c r="OCK167" s="584"/>
      <c r="OCL167" s="584"/>
      <c r="OCM167" s="584"/>
      <c r="OCN167" s="584"/>
      <c r="OCO167" s="584"/>
      <c r="OCP167" s="584"/>
      <c r="OCQ167" s="584"/>
      <c r="OCR167" s="584"/>
      <c r="OCS167" s="584"/>
      <c r="OCT167" s="584"/>
      <c r="OCU167" s="584"/>
      <c r="OCV167" s="584"/>
      <c r="OCW167" s="584"/>
      <c r="OCX167" s="584"/>
      <c r="OCY167" s="584"/>
      <c r="OCZ167" s="584"/>
      <c r="ODA167" s="584"/>
      <c r="ODB167" s="584"/>
      <c r="ODC167" s="584"/>
      <c r="ODD167" s="584"/>
      <c r="ODE167" s="584"/>
      <c r="ODF167" s="584"/>
      <c r="ODG167" s="584"/>
      <c r="ODH167" s="584"/>
      <c r="ODI167" s="584"/>
      <c r="ODJ167" s="584"/>
      <c r="ODK167" s="584"/>
      <c r="ODL167" s="584"/>
      <c r="ODM167" s="584"/>
      <c r="ODN167" s="584"/>
      <c r="ODO167" s="584"/>
      <c r="ODP167" s="584"/>
      <c r="ODQ167" s="584"/>
      <c r="ODR167" s="584"/>
      <c r="ODS167" s="584"/>
      <c r="ODT167" s="584"/>
      <c r="ODU167" s="584"/>
      <c r="ODV167" s="584"/>
      <c r="ODW167" s="584"/>
      <c r="ODX167" s="584"/>
      <c r="ODY167" s="584"/>
      <c r="ODZ167" s="584"/>
      <c r="OEA167" s="584"/>
      <c r="OEB167" s="584"/>
      <c r="OEC167" s="584"/>
      <c r="OED167" s="584"/>
      <c r="OEE167" s="584"/>
      <c r="OEF167" s="584"/>
      <c r="OEG167" s="584"/>
      <c r="OEH167" s="584"/>
      <c r="OEI167" s="584"/>
      <c r="OEJ167" s="584"/>
      <c r="OEK167" s="584"/>
      <c r="OEL167" s="584"/>
      <c r="OEM167" s="584"/>
      <c r="OEN167" s="584"/>
      <c r="OEO167" s="584"/>
      <c r="OEP167" s="584"/>
      <c r="OEQ167" s="584"/>
      <c r="OER167" s="584"/>
      <c r="OES167" s="584"/>
      <c r="OET167" s="584"/>
      <c r="OEU167" s="584"/>
      <c r="OEV167" s="584"/>
      <c r="OEW167" s="584"/>
      <c r="OEX167" s="584"/>
      <c r="OEY167" s="584"/>
      <c r="OEZ167" s="584"/>
      <c r="OFA167" s="584"/>
      <c r="OFB167" s="584"/>
      <c r="OFC167" s="584"/>
      <c r="OFD167" s="584"/>
      <c r="OFE167" s="584"/>
      <c r="OFF167" s="584"/>
      <c r="OFG167" s="584"/>
      <c r="OFH167" s="584"/>
      <c r="OFI167" s="584"/>
      <c r="OFJ167" s="584"/>
      <c r="OFK167" s="584"/>
      <c r="OFL167" s="584"/>
      <c r="OFM167" s="584"/>
      <c r="OFN167" s="584"/>
      <c r="OFO167" s="584"/>
      <c r="OFP167" s="584"/>
      <c r="OFQ167" s="584"/>
      <c r="OFR167" s="584"/>
      <c r="OFS167" s="584"/>
      <c r="OFT167" s="584"/>
      <c r="OFU167" s="584"/>
      <c r="OFV167" s="584"/>
      <c r="OFW167" s="584"/>
      <c r="OFX167" s="584"/>
      <c r="OFY167" s="584"/>
      <c r="OFZ167" s="584"/>
      <c r="OGA167" s="584"/>
      <c r="OGB167" s="584"/>
      <c r="OGC167" s="584"/>
      <c r="OGD167" s="584"/>
      <c r="OGE167" s="584"/>
      <c r="OGF167" s="584"/>
      <c r="OGG167" s="584"/>
      <c r="OGH167" s="584"/>
      <c r="OGI167" s="584"/>
      <c r="OGJ167" s="584"/>
      <c r="OGK167" s="584"/>
      <c r="OGL167" s="584"/>
      <c r="OGM167" s="584"/>
      <c r="OGN167" s="584"/>
      <c r="OGO167" s="584"/>
      <c r="OGP167" s="584"/>
      <c r="OGQ167" s="584"/>
      <c r="OGR167" s="584"/>
      <c r="OGS167" s="584"/>
      <c r="OGT167" s="584"/>
      <c r="OGU167" s="584"/>
      <c r="OGV167" s="584"/>
      <c r="OGW167" s="584"/>
      <c r="OGX167" s="584"/>
      <c r="OGY167" s="584"/>
      <c r="OGZ167" s="584"/>
      <c r="OHA167" s="584"/>
      <c r="OHB167" s="584"/>
      <c r="OHC167" s="584"/>
      <c r="OHD167" s="584"/>
      <c r="OHE167" s="584"/>
      <c r="OHF167" s="584"/>
      <c r="OHG167" s="584"/>
      <c r="OHH167" s="584"/>
      <c r="OHI167" s="584"/>
      <c r="OHJ167" s="584"/>
      <c r="OHK167" s="584"/>
      <c r="OHL167" s="584"/>
      <c r="OHM167" s="584"/>
      <c r="OHN167" s="584"/>
      <c r="OHO167" s="584"/>
      <c r="OHP167" s="584"/>
      <c r="OHQ167" s="584"/>
      <c r="OHR167" s="584"/>
      <c r="OHS167" s="584"/>
      <c r="OHT167" s="584"/>
      <c r="OHU167" s="584"/>
      <c r="OHV167" s="584"/>
      <c r="OHW167" s="584"/>
      <c r="OHX167" s="584"/>
      <c r="OHY167" s="584"/>
      <c r="OHZ167" s="584"/>
      <c r="OIA167" s="584"/>
      <c r="OIB167" s="584"/>
      <c r="OIC167" s="584"/>
      <c r="OID167" s="584"/>
      <c r="OIE167" s="584"/>
      <c r="OIF167" s="584"/>
      <c r="OIG167" s="584"/>
      <c r="OIH167" s="584"/>
      <c r="OII167" s="584"/>
      <c r="OIJ167" s="584"/>
      <c r="OIK167" s="584"/>
      <c r="OIL167" s="584"/>
      <c r="OIM167" s="584"/>
      <c r="OIN167" s="584"/>
      <c r="OIO167" s="584"/>
      <c r="OIP167" s="584"/>
      <c r="OIQ167" s="584"/>
      <c r="OIR167" s="584"/>
      <c r="OIS167" s="584"/>
      <c r="OIT167" s="584"/>
      <c r="OIU167" s="584"/>
      <c r="OIV167" s="584"/>
      <c r="OIW167" s="584"/>
      <c r="OIX167" s="584"/>
      <c r="OIY167" s="584"/>
      <c r="OIZ167" s="584"/>
      <c r="OJA167" s="584"/>
      <c r="OJB167" s="584"/>
      <c r="OJC167" s="584"/>
      <c r="OJD167" s="584"/>
      <c r="OJE167" s="584"/>
      <c r="OJF167" s="584"/>
      <c r="OJG167" s="584"/>
      <c r="OJH167" s="584"/>
      <c r="OJI167" s="584"/>
      <c r="OJJ167" s="584"/>
      <c r="OJK167" s="584"/>
      <c r="OJL167" s="584"/>
      <c r="OJM167" s="584"/>
      <c r="OJN167" s="584"/>
      <c r="OJO167" s="584"/>
      <c r="OJP167" s="584"/>
      <c r="OJQ167" s="584"/>
      <c r="OJR167" s="584"/>
      <c r="OJS167" s="584"/>
      <c r="OJT167" s="584"/>
      <c r="OJU167" s="584"/>
      <c r="OJV167" s="584"/>
      <c r="OJW167" s="584"/>
      <c r="OJX167" s="584"/>
      <c r="OJY167" s="584"/>
      <c r="OJZ167" s="584"/>
      <c r="OKA167" s="584"/>
      <c r="OKB167" s="584"/>
      <c r="OKC167" s="584"/>
      <c r="OKD167" s="584"/>
      <c r="OKE167" s="584"/>
      <c r="OKF167" s="584"/>
      <c r="OKG167" s="584"/>
      <c r="OKH167" s="584"/>
      <c r="OKI167" s="584"/>
      <c r="OKJ167" s="584"/>
      <c r="OKK167" s="584"/>
      <c r="OKL167" s="584"/>
      <c r="OKM167" s="584"/>
      <c r="OKN167" s="584"/>
      <c r="OKO167" s="584"/>
      <c r="OKP167" s="584"/>
      <c r="OKQ167" s="584"/>
      <c r="OKR167" s="584"/>
      <c r="OKS167" s="584"/>
      <c r="OKT167" s="584"/>
      <c r="OKU167" s="584"/>
      <c r="OKV167" s="584"/>
      <c r="OKW167" s="584"/>
      <c r="OKX167" s="584"/>
      <c r="OKY167" s="584"/>
      <c r="OKZ167" s="584"/>
      <c r="OLA167" s="584"/>
      <c r="OLB167" s="584"/>
      <c r="OLC167" s="584"/>
      <c r="OLD167" s="584"/>
      <c r="OLE167" s="584"/>
      <c r="OLF167" s="584"/>
      <c r="OLG167" s="584"/>
      <c r="OLH167" s="584"/>
      <c r="OLI167" s="584"/>
      <c r="OLJ167" s="584"/>
      <c r="OLK167" s="584"/>
      <c r="OLL167" s="584"/>
      <c r="OLM167" s="584"/>
      <c r="OLN167" s="584"/>
      <c r="OLO167" s="584"/>
      <c r="OLP167" s="584"/>
      <c r="OLQ167" s="584"/>
      <c r="OLR167" s="584"/>
      <c r="OLS167" s="584"/>
      <c r="OLT167" s="584"/>
      <c r="OLU167" s="584"/>
      <c r="OLV167" s="584"/>
      <c r="OLW167" s="584"/>
      <c r="OLX167" s="584"/>
      <c r="OLY167" s="584"/>
      <c r="OLZ167" s="584"/>
      <c r="OMA167" s="584"/>
      <c r="OMB167" s="584"/>
      <c r="OMC167" s="584"/>
      <c r="OMD167" s="584"/>
      <c r="OME167" s="584"/>
      <c r="OMF167" s="584"/>
      <c r="OMG167" s="584"/>
      <c r="OMH167" s="584"/>
      <c r="OMI167" s="584"/>
      <c r="OMJ167" s="584"/>
      <c r="OMK167" s="584"/>
      <c r="OML167" s="584"/>
      <c r="OMM167" s="584"/>
      <c r="OMN167" s="584"/>
      <c r="OMO167" s="584"/>
      <c r="OMP167" s="584"/>
      <c r="OMQ167" s="584"/>
      <c r="OMR167" s="584"/>
      <c r="OMS167" s="584"/>
      <c r="OMT167" s="584"/>
      <c r="OMU167" s="584"/>
      <c r="OMV167" s="584"/>
      <c r="OMW167" s="584"/>
      <c r="OMX167" s="584"/>
      <c r="OMY167" s="584"/>
      <c r="OMZ167" s="584"/>
      <c r="ONA167" s="584"/>
      <c r="ONB167" s="584"/>
      <c r="ONC167" s="584"/>
      <c r="OND167" s="584"/>
      <c r="ONE167" s="584"/>
      <c r="ONF167" s="584"/>
      <c r="ONG167" s="584"/>
      <c r="ONH167" s="584"/>
      <c r="ONI167" s="584"/>
      <c r="ONJ167" s="584"/>
      <c r="ONK167" s="584"/>
      <c r="ONL167" s="584"/>
      <c r="ONM167" s="584"/>
      <c r="ONN167" s="584"/>
      <c r="ONO167" s="584"/>
      <c r="ONP167" s="584"/>
      <c r="ONQ167" s="584"/>
      <c r="ONR167" s="584"/>
      <c r="ONS167" s="584"/>
      <c r="ONT167" s="584"/>
      <c r="ONU167" s="584"/>
      <c r="ONV167" s="584"/>
      <c r="ONW167" s="584"/>
      <c r="ONX167" s="584"/>
      <c r="ONY167" s="584"/>
      <c r="ONZ167" s="584"/>
      <c r="OOA167" s="584"/>
      <c r="OOB167" s="584"/>
      <c r="OOC167" s="584"/>
      <c r="OOD167" s="584"/>
      <c r="OOE167" s="584"/>
      <c r="OOF167" s="584"/>
      <c r="OOG167" s="584"/>
      <c r="OOH167" s="584"/>
      <c r="OOI167" s="584"/>
      <c r="OOJ167" s="584"/>
      <c r="OOK167" s="584"/>
      <c r="OOL167" s="584"/>
      <c r="OOM167" s="584"/>
      <c r="OON167" s="584"/>
      <c r="OOO167" s="584"/>
      <c r="OOP167" s="584"/>
      <c r="OOQ167" s="584"/>
      <c r="OOR167" s="584"/>
      <c r="OOS167" s="584"/>
      <c r="OOT167" s="584"/>
      <c r="OOU167" s="584"/>
      <c r="OOV167" s="584"/>
      <c r="OOW167" s="584"/>
      <c r="OOX167" s="584"/>
      <c r="OOY167" s="584"/>
      <c r="OOZ167" s="584"/>
      <c r="OPA167" s="584"/>
      <c r="OPB167" s="584"/>
      <c r="OPC167" s="584"/>
      <c r="OPD167" s="584"/>
      <c r="OPE167" s="584"/>
      <c r="OPF167" s="584"/>
      <c r="OPG167" s="584"/>
      <c r="OPH167" s="584"/>
      <c r="OPI167" s="584"/>
      <c r="OPJ167" s="584"/>
      <c r="OPK167" s="584"/>
      <c r="OPL167" s="584"/>
      <c r="OPM167" s="584"/>
      <c r="OPN167" s="584"/>
      <c r="OPO167" s="584"/>
      <c r="OPP167" s="584"/>
      <c r="OPQ167" s="584"/>
      <c r="OPR167" s="584"/>
      <c r="OPS167" s="584"/>
      <c r="OPT167" s="584"/>
      <c r="OPU167" s="584"/>
      <c r="OPV167" s="584"/>
      <c r="OPW167" s="584"/>
      <c r="OPX167" s="584"/>
      <c r="OPY167" s="584"/>
      <c r="OPZ167" s="584"/>
      <c r="OQA167" s="584"/>
      <c r="OQB167" s="584"/>
      <c r="OQC167" s="584"/>
      <c r="OQD167" s="584"/>
      <c r="OQE167" s="584"/>
      <c r="OQF167" s="584"/>
      <c r="OQG167" s="584"/>
      <c r="OQH167" s="584"/>
      <c r="OQI167" s="584"/>
      <c r="OQJ167" s="584"/>
      <c r="OQK167" s="584"/>
      <c r="OQL167" s="584"/>
      <c r="OQM167" s="584"/>
      <c r="OQN167" s="584"/>
      <c r="OQO167" s="584"/>
      <c r="OQP167" s="584"/>
      <c r="OQQ167" s="584"/>
      <c r="OQR167" s="584"/>
      <c r="OQS167" s="584"/>
      <c r="OQT167" s="584"/>
      <c r="OQU167" s="584"/>
      <c r="OQV167" s="584"/>
      <c r="OQW167" s="584"/>
      <c r="OQX167" s="584"/>
      <c r="OQY167" s="584"/>
      <c r="OQZ167" s="584"/>
      <c r="ORA167" s="584"/>
      <c r="ORB167" s="584"/>
      <c r="ORC167" s="584"/>
      <c r="ORD167" s="584"/>
      <c r="ORE167" s="584"/>
      <c r="ORF167" s="584"/>
      <c r="ORG167" s="584"/>
      <c r="ORH167" s="584"/>
      <c r="ORI167" s="584"/>
      <c r="ORJ167" s="584"/>
      <c r="ORK167" s="584"/>
      <c r="ORL167" s="584"/>
      <c r="ORM167" s="584"/>
      <c r="ORN167" s="584"/>
      <c r="ORO167" s="584"/>
      <c r="ORP167" s="584"/>
      <c r="ORQ167" s="584"/>
      <c r="ORR167" s="584"/>
      <c r="ORS167" s="584"/>
      <c r="ORT167" s="584"/>
      <c r="ORU167" s="584"/>
      <c r="ORV167" s="584"/>
      <c r="ORW167" s="584"/>
      <c r="ORX167" s="584"/>
      <c r="ORY167" s="584"/>
      <c r="ORZ167" s="584"/>
      <c r="OSA167" s="584"/>
      <c r="OSB167" s="584"/>
      <c r="OSC167" s="584"/>
      <c r="OSD167" s="584"/>
      <c r="OSE167" s="584"/>
      <c r="OSF167" s="584"/>
      <c r="OSG167" s="584"/>
      <c r="OSH167" s="584"/>
      <c r="OSI167" s="584"/>
      <c r="OSJ167" s="584"/>
      <c r="OSK167" s="584"/>
      <c r="OSL167" s="584"/>
      <c r="OSM167" s="584"/>
      <c r="OSN167" s="584"/>
      <c r="OSO167" s="584"/>
      <c r="OSP167" s="584"/>
      <c r="OSQ167" s="584"/>
      <c r="OSR167" s="584"/>
      <c r="OSS167" s="584"/>
      <c r="OST167" s="584"/>
      <c r="OSU167" s="584"/>
      <c r="OSV167" s="584"/>
      <c r="OSW167" s="584"/>
      <c r="OSX167" s="584"/>
      <c r="OSY167" s="584"/>
      <c r="OSZ167" s="584"/>
      <c r="OTA167" s="584"/>
      <c r="OTB167" s="584"/>
      <c r="OTC167" s="584"/>
      <c r="OTD167" s="584"/>
      <c r="OTE167" s="584"/>
      <c r="OTF167" s="584"/>
      <c r="OTG167" s="584"/>
      <c r="OTH167" s="584"/>
      <c r="OTI167" s="584"/>
      <c r="OTJ167" s="584"/>
      <c r="OTK167" s="584"/>
      <c r="OTL167" s="584"/>
      <c r="OTM167" s="584"/>
      <c r="OTN167" s="584"/>
      <c r="OTO167" s="584"/>
      <c r="OTP167" s="584"/>
      <c r="OTQ167" s="584"/>
      <c r="OTR167" s="584"/>
      <c r="OTS167" s="584"/>
      <c r="OTT167" s="584"/>
      <c r="OTU167" s="584"/>
      <c r="OTV167" s="584"/>
      <c r="OTW167" s="584"/>
      <c r="OTX167" s="584"/>
      <c r="OTY167" s="584"/>
      <c r="OTZ167" s="584"/>
      <c r="OUA167" s="584"/>
      <c r="OUB167" s="584"/>
      <c r="OUC167" s="584"/>
      <c r="OUD167" s="584"/>
      <c r="OUE167" s="584"/>
      <c r="OUF167" s="584"/>
      <c r="OUG167" s="584"/>
      <c r="OUH167" s="584"/>
      <c r="OUI167" s="584"/>
      <c r="OUJ167" s="584"/>
      <c r="OUK167" s="584"/>
      <c r="OUL167" s="584"/>
      <c r="OUM167" s="584"/>
      <c r="OUN167" s="584"/>
      <c r="OUO167" s="584"/>
      <c r="OUP167" s="584"/>
      <c r="OUQ167" s="584"/>
      <c r="OUR167" s="584"/>
      <c r="OUS167" s="584"/>
      <c r="OUT167" s="584"/>
      <c r="OUU167" s="584"/>
      <c r="OUV167" s="584"/>
      <c r="OUW167" s="584"/>
      <c r="OUX167" s="584"/>
      <c r="OUY167" s="584"/>
      <c r="OUZ167" s="584"/>
      <c r="OVA167" s="584"/>
      <c r="OVB167" s="584"/>
      <c r="OVC167" s="584"/>
      <c r="OVD167" s="584"/>
      <c r="OVE167" s="584"/>
      <c r="OVF167" s="584"/>
      <c r="OVG167" s="584"/>
      <c r="OVH167" s="584"/>
      <c r="OVI167" s="584"/>
      <c r="OVJ167" s="584"/>
      <c r="OVK167" s="584"/>
      <c r="OVL167" s="584"/>
      <c r="OVM167" s="584"/>
      <c r="OVN167" s="584"/>
      <c r="OVO167" s="584"/>
      <c r="OVP167" s="584"/>
      <c r="OVQ167" s="584"/>
      <c r="OVR167" s="584"/>
      <c r="OVS167" s="584"/>
      <c r="OVT167" s="584"/>
      <c r="OVU167" s="584"/>
      <c r="OVV167" s="584"/>
      <c r="OVW167" s="584"/>
      <c r="OVX167" s="584"/>
      <c r="OVY167" s="584"/>
      <c r="OVZ167" s="584"/>
      <c r="OWA167" s="584"/>
      <c r="OWB167" s="584"/>
      <c r="OWC167" s="584"/>
      <c r="OWD167" s="584"/>
      <c r="OWE167" s="584"/>
      <c r="OWF167" s="584"/>
      <c r="OWG167" s="584"/>
      <c r="OWH167" s="584"/>
      <c r="OWI167" s="584"/>
      <c r="OWJ167" s="584"/>
      <c r="OWK167" s="584"/>
      <c r="OWL167" s="584"/>
      <c r="OWM167" s="584"/>
      <c r="OWN167" s="584"/>
      <c r="OWO167" s="584"/>
      <c r="OWP167" s="584"/>
      <c r="OWQ167" s="584"/>
      <c r="OWR167" s="584"/>
      <c r="OWS167" s="584"/>
      <c r="OWT167" s="584"/>
      <c r="OWU167" s="584"/>
      <c r="OWV167" s="584"/>
      <c r="OWW167" s="584"/>
      <c r="OWX167" s="584"/>
      <c r="OWY167" s="584"/>
      <c r="OWZ167" s="584"/>
      <c r="OXA167" s="584"/>
      <c r="OXB167" s="584"/>
      <c r="OXC167" s="584"/>
      <c r="OXD167" s="584"/>
      <c r="OXE167" s="584"/>
      <c r="OXF167" s="584"/>
      <c r="OXG167" s="584"/>
      <c r="OXH167" s="584"/>
      <c r="OXI167" s="584"/>
      <c r="OXJ167" s="584"/>
      <c r="OXK167" s="584"/>
      <c r="OXL167" s="584"/>
      <c r="OXM167" s="584"/>
      <c r="OXN167" s="584"/>
      <c r="OXO167" s="584"/>
      <c r="OXP167" s="584"/>
      <c r="OXQ167" s="584"/>
      <c r="OXR167" s="584"/>
      <c r="OXS167" s="584"/>
      <c r="OXT167" s="584"/>
      <c r="OXU167" s="584"/>
      <c r="OXV167" s="584"/>
      <c r="OXW167" s="584"/>
      <c r="OXX167" s="584"/>
      <c r="OXY167" s="584"/>
      <c r="OXZ167" s="584"/>
      <c r="OYA167" s="584"/>
      <c r="OYB167" s="584"/>
      <c r="OYC167" s="584"/>
      <c r="OYD167" s="584"/>
      <c r="OYE167" s="584"/>
      <c r="OYF167" s="584"/>
      <c r="OYG167" s="584"/>
      <c r="OYH167" s="584"/>
      <c r="OYI167" s="584"/>
      <c r="OYJ167" s="584"/>
      <c r="OYK167" s="584"/>
      <c r="OYL167" s="584"/>
      <c r="OYM167" s="584"/>
      <c r="OYN167" s="584"/>
      <c r="OYO167" s="584"/>
      <c r="OYP167" s="584"/>
      <c r="OYQ167" s="584"/>
      <c r="OYR167" s="584"/>
      <c r="OYS167" s="584"/>
      <c r="OYT167" s="584"/>
      <c r="OYU167" s="584"/>
      <c r="OYV167" s="584"/>
      <c r="OYW167" s="584"/>
      <c r="OYX167" s="584"/>
      <c r="OYY167" s="584"/>
      <c r="OYZ167" s="584"/>
      <c r="OZA167" s="584"/>
      <c r="OZB167" s="584"/>
      <c r="OZC167" s="584"/>
      <c r="OZD167" s="584"/>
      <c r="OZE167" s="584"/>
      <c r="OZF167" s="584"/>
      <c r="OZG167" s="584"/>
      <c r="OZH167" s="584"/>
      <c r="OZI167" s="584"/>
      <c r="OZJ167" s="584"/>
      <c r="OZK167" s="584"/>
      <c r="OZL167" s="584"/>
      <c r="OZM167" s="584"/>
      <c r="OZN167" s="584"/>
      <c r="OZO167" s="584"/>
      <c r="OZP167" s="584"/>
      <c r="OZQ167" s="584"/>
      <c r="OZR167" s="584"/>
      <c r="OZS167" s="584"/>
      <c r="OZT167" s="584"/>
      <c r="OZU167" s="584"/>
      <c r="OZV167" s="584"/>
      <c r="OZW167" s="584"/>
      <c r="OZX167" s="584"/>
      <c r="OZY167" s="584"/>
      <c r="OZZ167" s="584"/>
      <c r="PAA167" s="584"/>
      <c r="PAB167" s="584"/>
      <c r="PAC167" s="584"/>
      <c r="PAD167" s="584"/>
      <c r="PAE167" s="584"/>
      <c r="PAF167" s="584"/>
      <c r="PAG167" s="584"/>
      <c r="PAH167" s="584"/>
      <c r="PAI167" s="584"/>
      <c r="PAJ167" s="584"/>
      <c r="PAK167" s="584"/>
      <c r="PAL167" s="584"/>
      <c r="PAM167" s="584"/>
      <c r="PAN167" s="584"/>
      <c r="PAO167" s="584"/>
      <c r="PAP167" s="584"/>
      <c r="PAQ167" s="584"/>
      <c r="PAR167" s="584"/>
      <c r="PAS167" s="584"/>
      <c r="PAT167" s="584"/>
      <c r="PAU167" s="584"/>
      <c r="PAV167" s="584"/>
      <c r="PAW167" s="584"/>
      <c r="PAX167" s="584"/>
      <c r="PAY167" s="584"/>
      <c r="PAZ167" s="584"/>
      <c r="PBA167" s="584"/>
      <c r="PBB167" s="584"/>
      <c r="PBC167" s="584"/>
      <c r="PBD167" s="584"/>
      <c r="PBE167" s="584"/>
      <c r="PBF167" s="584"/>
      <c r="PBG167" s="584"/>
      <c r="PBH167" s="584"/>
      <c r="PBI167" s="584"/>
      <c r="PBJ167" s="584"/>
      <c r="PBK167" s="584"/>
      <c r="PBL167" s="584"/>
      <c r="PBM167" s="584"/>
      <c r="PBN167" s="584"/>
      <c r="PBO167" s="584"/>
      <c r="PBP167" s="584"/>
      <c r="PBQ167" s="584"/>
      <c r="PBR167" s="584"/>
      <c r="PBS167" s="584"/>
      <c r="PBT167" s="584"/>
      <c r="PBU167" s="584"/>
      <c r="PBV167" s="584"/>
      <c r="PBW167" s="584"/>
      <c r="PBX167" s="584"/>
      <c r="PBY167" s="584"/>
      <c r="PBZ167" s="584"/>
      <c r="PCA167" s="584"/>
      <c r="PCB167" s="584"/>
      <c r="PCC167" s="584"/>
      <c r="PCD167" s="584"/>
      <c r="PCE167" s="584"/>
      <c r="PCF167" s="584"/>
      <c r="PCG167" s="584"/>
      <c r="PCH167" s="584"/>
      <c r="PCI167" s="584"/>
      <c r="PCJ167" s="584"/>
      <c r="PCK167" s="584"/>
      <c r="PCL167" s="584"/>
      <c r="PCM167" s="584"/>
      <c r="PCN167" s="584"/>
      <c r="PCO167" s="584"/>
      <c r="PCP167" s="584"/>
      <c r="PCQ167" s="584"/>
      <c r="PCR167" s="584"/>
      <c r="PCS167" s="584"/>
      <c r="PCT167" s="584"/>
      <c r="PCU167" s="584"/>
      <c r="PCV167" s="584"/>
      <c r="PCW167" s="584"/>
      <c r="PCX167" s="584"/>
      <c r="PCY167" s="584"/>
      <c r="PCZ167" s="584"/>
      <c r="PDA167" s="584"/>
      <c r="PDB167" s="584"/>
      <c r="PDC167" s="584"/>
      <c r="PDD167" s="584"/>
      <c r="PDE167" s="584"/>
      <c r="PDF167" s="584"/>
      <c r="PDG167" s="584"/>
      <c r="PDH167" s="584"/>
      <c r="PDI167" s="584"/>
      <c r="PDJ167" s="584"/>
      <c r="PDK167" s="584"/>
      <c r="PDL167" s="584"/>
      <c r="PDM167" s="584"/>
      <c r="PDN167" s="584"/>
      <c r="PDO167" s="584"/>
      <c r="PDP167" s="584"/>
      <c r="PDQ167" s="584"/>
      <c r="PDR167" s="584"/>
      <c r="PDS167" s="584"/>
      <c r="PDT167" s="584"/>
      <c r="PDU167" s="584"/>
      <c r="PDV167" s="584"/>
      <c r="PDW167" s="584"/>
      <c r="PDX167" s="584"/>
      <c r="PDY167" s="584"/>
      <c r="PDZ167" s="584"/>
      <c r="PEA167" s="584"/>
      <c r="PEB167" s="584"/>
      <c r="PEC167" s="584"/>
      <c r="PED167" s="584"/>
      <c r="PEE167" s="584"/>
      <c r="PEF167" s="584"/>
      <c r="PEG167" s="584"/>
      <c r="PEH167" s="584"/>
      <c r="PEI167" s="584"/>
      <c r="PEJ167" s="584"/>
      <c r="PEK167" s="584"/>
      <c r="PEL167" s="584"/>
      <c r="PEM167" s="584"/>
      <c r="PEN167" s="584"/>
      <c r="PEO167" s="584"/>
      <c r="PEP167" s="584"/>
      <c r="PEQ167" s="584"/>
      <c r="PER167" s="584"/>
      <c r="PES167" s="584"/>
      <c r="PET167" s="584"/>
      <c r="PEU167" s="584"/>
      <c r="PEV167" s="584"/>
      <c r="PEW167" s="584"/>
      <c r="PEX167" s="584"/>
      <c r="PEY167" s="584"/>
      <c r="PEZ167" s="584"/>
      <c r="PFA167" s="584"/>
      <c r="PFB167" s="584"/>
      <c r="PFC167" s="584"/>
      <c r="PFD167" s="584"/>
      <c r="PFE167" s="584"/>
      <c r="PFF167" s="584"/>
      <c r="PFG167" s="584"/>
      <c r="PFH167" s="584"/>
      <c r="PFI167" s="584"/>
      <c r="PFJ167" s="584"/>
      <c r="PFK167" s="584"/>
      <c r="PFL167" s="584"/>
      <c r="PFM167" s="584"/>
      <c r="PFN167" s="584"/>
      <c r="PFO167" s="584"/>
      <c r="PFP167" s="584"/>
      <c r="PFQ167" s="584"/>
      <c r="PFR167" s="584"/>
      <c r="PFS167" s="584"/>
      <c r="PFT167" s="584"/>
      <c r="PFU167" s="584"/>
      <c r="PFV167" s="584"/>
      <c r="PFW167" s="584"/>
      <c r="PFX167" s="584"/>
      <c r="PFY167" s="584"/>
      <c r="PFZ167" s="584"/>
      <c r="PGA167" s="584"/>
      <c r="PGB167" s="584"/>
      <c r="PGC167" s="584"/>
      <c r="PGD167" s="584"/>
      <c r="PGE167" s="584"/>
      <c r="PGF167" s="584"/>
      <c r="PGG167" s="584"/>
      <c r="PGH167" s="584"/>
      <c r="PGI167" s="584"/>
      <c r="PGJ167" s="584"/>
      <c r="PGK167" s="584"/>
      <c r="PGL167" s="584"/>
      <c r="PGM167" s="584"/>
      <c r="PGN167" s="584"/>
      <c r="PGO167" s="584"/>
      <c r="PGP167" s="584"/>
      <c r="PGQ167" s="584"/>
      <c r="PGR167" s="584"/>
      <c r="PGS167" s="584"/>
      <c r="PGT167" s="584"/>
      <c r="PGU167" s="584"/>
      <c r="PGV167" s="584"/>
      <c r="PGW167" s="584"/>
      <c r="PGX167" s="584"/>
      <c r="PGY167" s="584"/>
      <c r="PGZ167" s="584"/>
      <c r="PHA167" s="584"/>
      <c r="PHB167" s="584"/>
      <c r="PHC167" s="584"/>
      <c r="PHD167" s="584"/>
      <c r="PHE167" s="584"/>
      <c r="PHF167" s="584"/>
      <c r="PHG167" s="584"/>
      <c r="PHH167" s="584"/>
      <c r="PHI167" s="584"/>
      <c r="PHJ167" s="584"/>
      <c r="PHK167" s="584"/>
      <c r="PHL167" s="584"/>
      <c r="PHM167" s="584"/>
      <c r="PHN167" s="584"/>
      <c r="PHO167" s="584"/>
      <c r="PHP167" s="584"/>
      <c r="PHQ167" s="584"/>
      <c r="PHR167" s="584"/>
      <c r="PHS167" s="584"/>
      <c r="PHT167" s="584"/>
      <c r="PHU167" s="584"/>
      <c r="PHV167" s="584"/>
      <c r="PHW167" s="584"/>
      <c r="PHX167" s="584"/>
      <c r="PHY167" s="584"/>
      <c r="PHZ167" s="584"/>
      <c r="PIA167" s="584"/>
      <c r="PIB167" s="584"/>
      <c r="PIC167" s="584"/>
      <c r="PID167" s="584"/>
      <c r="PIE167" s="584"/>
      <c r="PIF167" s="584"/>
      <c r="PIG167" s="584"/>
      <c r="PIH167" s="584"/>
      <c r="PII167" s="584"/>
      <c r="PIJ167" s="584"/>
      <c r="PIK167" s="584"/>
      <c r="PIL167" s="584"/>
      <c r="PIM167" s="584"/>
      <c r="PIN167" s="584"/>
      <c r="PIO167" s="584"/>
      <c r="PIP167" s="584"/>
      <c r="PIQ167" s="584"/>
      <c r="PIR167" s="584"/>
      <c r="PIS167" s="584"/>
      <c r="PIT167" s="584"/>
      <c r="PIU167" s="584"/>
      <c r="PIV167" s="584"/>
      <c r="PIW167" s="584"/>
      <c r="PIX167" s="584"/>
      <c r="PIY167" s="584"/>
      <c r="PIZ167" s="584"/>
      <c r="PJA167" s="584"/>
      <c r="PJB167" s="584"/>
      <c r="PJC167" s="584"/>
      <c r="PJD167" s="584"/>
      <c r="PJE167" s="584"/>
      <c r="PJF167" s="584"/>
      <c r="PJG167" s="584"/>
      <c r="PJH167" s="584"/>
      <c r="PJI167" s="584"/>
      <c r="PJJ167" s="584"/>
      <c r="PJK167" s="584"/>
      <c r="PJL167" s="584"/>
      <c r="PJM167" s="584"/>
      <c r="PJN167" s="584"/>
      <c r="PJO167" s="584"/>
      <c r="PJP167" s="584"/>
      <c r="PJQ167" s="584"/>
      <c r="PJR167" s="584"/>
      <c r="PJS167" s="584"/>
      <c r="PJT167" s="584"/>
      <c r="PJU167" s="584"/>
      <c r="PJV167" s="584"/>
      <c r="PJW167" s="584"/>
      <c r="PJX167" s="584"/>
      <c r="PJY167" s="584"/>
      <c r="PJZ167" s="584"/>
      <c r="PKA167" s="584"/>
      <c r="PKB167" s="584"/>
      <c r="PKC167" s="584"/>
      <c r="PKD167" s="584"/>
      <c r="PKE167" s="584"/>
      <c r="PKF167" s="584"/>
      <c r="PKG167" s="584"/>
      <c r="PKH167" s="584"/>
      <c r="PKI167" s="584"/>
      <c r="PKJ167" s="584"/>
      <c r="PKK167" s="584"/>
      <c r="PKL167" s="584"/>
      <c r="PKM167" s="584"/>
      <c r="PKN167" s="584"/>
      <c r="PKO167" s="584"/>
      <c r="PKP167" s="584"/>
      <c r="PKQ167" s="584"/>
      <c r="PKR167" s="584"/>
      <c r="PKS167" s="584"/>
      <c r="PKT167" s="584"/>
      <c r="PKU167" s="584"/>
      <c r="PKV167" s="584"/>
      <c r="PKW167" s="584"/>
      <c r="PKX167" s="584"/>
      <c r="PKY167" s="584"/>
      <c r="PKZ167" s="584"/>
      <c r="PLA167" s="584"/>
      <c r="PLB167" s="584"/>
      <c r="PLC167" s="584"/>
      <c r="PLD167" s="584"/>
      <c r="PLE167" s="584"/>
      <c r="PLF167" s="584"/>
      <c r="PLG167" s="584"/>
      <c r="PLH167" s="584"/>
      <c r="PLI167" s="584"/>
      <c r="PLJ167" s="584"/>
      <c r="PLK167" s="584"/>
      <c r="PLL167" s="584"/>
      <c r="PLM167" s="584"/>
      <c r="PLN167" s="584"/>
      <c r="PLO167" s="584"/>
      <c r="PLP167" s="584"/>
      <c r="PLQ167" s="584"/>
      <c r="PLR167" s="584"/>
      <c r="PLS167" s="584"/>
      <c r="PLT167" s="584"/>
      <c r="PLU167" s="584"/>
      <c r="PLV167" s="584"/>
      <c r="PLW167" s="584"/>
      <c r="PLX167" s="584"/>
      <c r="PLY167" s="584"/>
      <c r="PLZ167" s="584"/>
      <c r="PMA167" s="584"/>
      <c r="PMB167" s="584"/>
      <c r="PMC167" s="584"/>
      <c r="PMD167" s="584"/>
      <c r="PME167" s="584"/>
      <c r="PMF167" s="584"/>
      <c r="PMG167" s="584"/>
      <c r="PMH167" s="584"/>
      <c r="PMI167" s="584"/>
      <c r="PMJ167" s="584"/>
      <c r="PMK167" s="584"/>
      <c r="PML167" s="584"/>
      <c r="PMM167" s="584"/>
      <c r="PMN167" s="584"/>
      <c r="PMO167" s="584"/>
      <c r="PMP167" s="584"/>
      <c r="PMQ167" s="584"/>
      <c r="PMR167" s="584"/>
      <c r="PMS167" s="584"/>
      <c r="PMT167" s="584"/>
      <c r="PMU167" s="584"/>
      <c r="PMV167" s="584"/>
      <c r="PMW167" s="584"/>
      <c r="PMX167" s="584"/>
      <c r="PMY167" s="584"/>
      <c r="PMZ167" s="584"/>
      <c r="PNA167" s="584"/>
      <c r="PNB167" s="584"/>
      <c r="PNC167" s="584"/>
      <c r="PND167" s="584"/>
      <c r="PNE167" s="584"/>
      <c r="PNF167" s="584"/>
      <c r="PNG167" s="584"/>
      <c r="PNH167" s="584"/>
      <c r="PNI167" s="584"/>
      <c r="PNJ167" s="584"/>
      <c r="PNK167" s="584"/>
      <c r="PNL167" s="584"/>
      <c r="PNM167" s="584"/>
      <c r="PNN167" s="584"/>
      <c r="PNO167" s="584"/>
      <c r="PNP167" s="584"/>
      <c r="PNQ167" s="584"/>
      <c r="PNR167" s="584"/>
      <c r="PNS167" s="584"/>
      <c r="PNT167" s="584"/>
      <c r="PNU167" s="584"/>
      <c r="PNV167" s="584"/>
      <c r="PNW167" s="584"/>
      <c r="PNX167" s="584"/>
      <c r="PNY167" s="584"/>
      <c r="PNZ167" s="584"/>
      <c r="POA167" s="584"/>
      <c r="POB167" s="584"/>
      <c r="POC167" s="584"/>
      <c r="POD167" s="584"/>
      <c r="POE167" s="584"/>
      <c r="POF167" s="584"/>
      <c r="POG167" s="584"/>
      <c r="POH167" s="584"/>
      <c r="POI167" s="584"/>
      <c r="POJ167" s="584"/>
      <c r="POK167" s="584"/>
      <c r="POL167" s="584"/>
      <c r="POM167" s="584"/>
      <c r="PON167" s="584"/>
      <c r="POO167" s="584"/>
      <c r="POP167" s="584"/>
      <c r="POQ167" s="584"/>
      <c r="POR167" s="584"/>
      <c r="POS167" s="584"/>
      <c r="POT167" s="584"/>
      <c r="POU167" s="584"/>
      <c r="POV167" s="584"/>
      <c r="POW167" s="584"/>
      <c r="POX167" s="584"/>
      <c r="POY167" s="584"/>
      <c r="POZ167" s="584"/>
      <c r="PPA167" s="584"/>
      <c r="PPB167" s="584"/>
      <c r="PPC167" s="584"/>
      <c r="PPD167" s="584"/>
      <c r="PPE167" s="584"/>
      <c r="PPF167" s="584"/>
      <c r="PPG167" s="584"/>
      <c r="PPH167" s="584"/>
      <c r="PPI167" s="584"/>
      <c r="PPJ167" s="584"/>
      <c r="PPK167" s="584"/>
      <c r="PPL167" s="584"/>
      <c r="PPM167" s="584"/>
      <c r="PPN167" s="584"/>
      <c r="PPO167" s="584"/>
      <c r="PPP167" s="584"/>
      <c r="PPQ167" s="584"/>
      <c r="PPR167" s="584"/>
      <c r="PPS167" s="584"/>
      <c r="PPT167" s="584"/>
      <c r="PPU167" s="584"/>
      <c r="PPV167" s="584"/>
      <c r="PPW167" s="584"/>
      <c r="PPX167" s="584"/>
      <c r="PPY167" s="584"/>
      <c r="PPZ167" s="584"/>
      <c r="PQA167" s="584"/>
      <c r="PQB167" s="584"/>
      <c r="PQC167" s="584"/>
      <c r="PQD167" s="584"/>
      <c r="PQE167" s="584"/>
      <c r="PQF167" s="584"/>
      <c r="PQG167" s="584"/>
      <c r="PQH167" s="584"/>
      <c r="PQI167" s="584"/>
      <c r="PQJ167" s="584"/>
      <c r="PQK167" s="584"/>
      <c r="PQL167" s="584"/>
      <c r="PQM167" s="584"/>
      <c r="PQN167" s="584"/>
      <c r="PQO167" s="584"/>
      <c r="PQP167" s="584"/>
      <c r="PQQ167" s="584"/>
      <c r="PQR167" s="584"/>
      <c r="PQS167" s="584"/>
      <c r="PQT167" s="584"/>
      <c r="PQU167" s="584"/>
      <c r="PQV167" s="584"/>
      <c r="PQW167" s="584"/>
      <c r="PQX167" s="584"/>
      <c r="PQY167" s="584"/>
      <c r="PQZ167" s="584"/>
      <c r="PRA167" s="584"/>
      <c r="PRB167" s="584"/>
      <c r="PRC167" s="584"/>
      <c r="PRD167" s="584"/>
      <c r="PRE167" s="584"/>
      <c r="PRF167" s="584"/>
      <c r="PRG167" s="584"/>
      <c r="PRH167" s="584"/>
      <c r="PRI167" s="584"/>
      <c r="PRJ167" s="584"/>
      <c r="PRK167" s="584"/>
      <c r="PRL167" s="584"/>
      <c r="PRM167" s="584"/>
      <c r="PRN167" s="584"/>
      <c r="PRO167" s="584"/>
      <c r="PRP167" s="584"/>
      <c r="PRQ167" s="584"/>
      <c r="PRR167" s="584"/>
      <c r="PRS167" s="584"/>
      <c r="PRT167" s="584"/>
      <c r="PRU167" s="584"/>
      <c r="PRV167" s="584"/>
      <c r="PRW167" s="584"/>
      <c r="PRX167" s="584"/>
      <c r="PRY167" s="584"/>
      <c r="PRZ167" s="584"/>
      <c r="PSA167" s="584"/>
      <c r="PSB167" s="584"/>
      <c r="PSC167" s="584"/>
      <c r="PSD167" s="584"/>
      <c r="PSE167" s="584"/>
      <c r="PSF167" s="584"/>
      <c r="PSG167" s="584"/>
      <c r="PSH167" s="584"/>
      <c r="PSI167" s="584"/>
      <c r="PSJ167" s="584"/>
      <c r="PSK167" s="584"/>
      <c r="PSL167" s="584"/>
      <c r="PSM167" s="584"/>
      <c r="PSN167" s="584"/>
      <c r="PSO167" s="584"/>
      <c r="PSP167" s="584"/>
      <c r="PSQ167" s="584"/>
      <c r="PSR167" s="584"/>
      <c r="PSS167" s="584"/>
      <c r="PST167" s="584"/>
      <c r="PSU167" s="584"/>
      <c r="PSV167" s="584"/>
      <c r="PSW167" s="584"/>
      <c r="PSX167" s="584"/>
      <c r="PSY167" s="584"/>
      <c r="PSZ167" s="584"/>
      <c r="PTA167" s="584"/>
      <c r="PTB167" s="584"/>
      <c r="PTC167" s="584"/>
      <c r="PTD167" s="584"/>
      <c r="PTE167" s="584"/>
      <c r="PTF167" s="584"/>
      <c r="PTG167" s="584"/>
      <c r="PTH167" s="584"/>
      <c r="PTI167" s="584"/>
      <c r="PTJ167" s="584"/>
      <c r="PTK167" s="584"/>
      <c r="PTL167" s="584"/>
      <c r="PTM167" s="584"/>
      <c r="PTN167" s="584"/>
      <c r="PTO167" s="584"/>
      <c r="PTP167" s="584"/>
      <c r="PTQ167" s="584"/>
      <c r="PTR167" s="584"/>
      <c r="PTS167" s="584"/>
      <c r="PTT167" s="584"/>
      <c r="PTU167" s="584"/>
      <c r="PTV167" s="584"/>
      <c r="PTW167" s="584"/>
      <c r="PTX167" s="584"/>
      <c r="PTY167" s="584"/>
      <c r="PTZ167" s="584"/>
      <c r="PUA167" s="584"/>
      <c r="PUB167" s="584"/>
      <c r="PUC167" s="584"/>
      <c r="PUD167" s="584"/>
      <c r="PUE167" s="584"/>
      <c r="PUF167" s="584"/>
      <c r="PUG167" s="584"/>
      <c r="PUH167" s="584"/>
      <c r="PUI167" s="584"/>
      <c r="PUJ167" s="584"/>
      <c r="PUK167" s="584"/>
      <c r="PUL167" s="584"/>
      <c r="PUM167" s="584"/>
      <c r="PUN167" s="584"/>
      <c r="PUO167" s="584"/>
      <c r="PUP167" s="584"/>
      <c r="PUQ167" s="584"/>
      <c r="PUR167" s="584"/>
      <c r="PUS167" s="584"/>
      <c r="PUT167" s="584"/>
      <c r="PUU167" s="584"/>
      <c r="PUV167" s="584"/>
      <c r="PUW167" s="584"/>
      <c r="PUX167" s="584"/>
      <c r="PUY167" s="584"/>
      <c r="PUZ167" s="584"/>
      <c r="PVA167" s="584"/>
      <c r="PVB167" s="584"/>
      <c r="PVC167" s="584"/>
      <c r="PVD167" s="584"/>
      <c r="PVE167" s="584"/>
      <c r="PVF167" s="584"/>
      <c r="PVG167" s="584"/>
      <c r="PVH167" s="584"/>
      <c r="PVI167" s="584"/>
      <c r="PVJ167" s="584"/>
      <c r="PVK167" s="584"/>
      <c r="PVL167" s="584"/>
      <c r="PVM167" s="584"/>
      <c r="PVN167" s="584"/>
      <c r="PVO167" s="584"/>
      <c r="PVP167" s="584"/>
      <c r="PVQ167" s="584"/>
      <c r="PVR167" s="584"/>
      <c r="PVS167" s="584"/>
      <c r="PVT167" s="584"/>
      <c r="PVU167" s="584"/>
      <c r="PVV167" s="584"/>
      <c r="PVW167" s="584"/>
      <c r="PVX167" s="584"/>
      <c r="PVY167" s="584"/>
      <c r="PVZ167" s="584"/>
      <c r="PWA167" s="584"/>
      <c r="PWB167" s="584"/>
      <c r="PWC167" s="584"/>
      <c r="PWD167" s="584"/>
      <c r="PWE167" s="584"/>
      <c r="PWF167" s="584"/>
      <c r="PWG167" s="584"/>
      <c r="PWH167" s="584"/>
      <c r="PWI167" s="584"/>
      <c r="PWJ167" s="584"/>
      <c r="PWK167" s="584"/>
      <c r="PWL167" s="584"/>
      <c r="PWM167" s="584"/>
      <c r="PWN167" s="584"/>
      <c r="PWO167" s="584"/>
      <c r="PWP167" s="584"/>
      <c r="PWQ167" s="584"/>
      <c r="PWR167" s="584"/>
      <c r="PWS167" s="584"/>
      <c r="PWT167" s="584"/>
      <c r="PWU167" s="584"/>
      <c r="PWV167" s="584"/>
      <c r="PWW167" s="584"/>
      <c r="PWX167" s="584"/>
      <c r="PWY167" s="584"/>
      <c r="PWZ167" s="584"/>
      <c r="PXA167" s="584"/>
      <c r="PXB167" s="584"/>
      <c r="PXC167" s="584"/>
      <c r="PXD167" s="584"/>
      <c r="PXE167" s="584"/>
      <c r="PXF167" s="584"/>
      <c r="PXG167" s="584"/>
      <c r="PXH167" s="584"/>
      <c r="PXI167" s="584"/>
      <c r="PXJ167" s="584"/>
      <c r="PXK167" s="584"/>
      <c r="PXL167" s="584"/>
      <c r="PXM167" s="584"/>
      <c r="PXN167" s="584"/>
      <c r="PXO167" s="584"/>
      <c r="PXP167" s="584"/>
      <c r="PXQ167" s="584"/>
      <c r="PXR167" s="584"/>
      <c r="PXS167" s="584"/>
      <c r="PXT167" s="584"/>
      <c r="PXU167" s="584"/>
      <c r="PXV167" s="584"/>
      <c r="PXW167" s="584"/>
      <c r="PXX167" s="584"/>
      <c r="PXY167" s="584"/>
      <c r="PXZ167" s="584"/>
      <c r="PYA167" s="584"/>
      <c r="PYB167" s="584"/>
      <c r="PYC167" s="584"/>
      <c r="PYD167" s="584"/>
      <c r="PYE167" s="584"/>
      <c r="PYF167" s="584"/>
      <c r="PYG167" s="584"/>
      <c r="PYH167" s="584"/>
      <c r="PYI167" s="584"/>
      <c r="PYJ167" s="584"/>
      <c r="PYK167" s="584"/>
      <c r="PYL167" s="584"/>
      <c r="PYM167" s="584"/>
      <c r="PYN167" s="584"/>
      <c r="PYO167" s="584"/>
      <c r="PYP167" s="584"/>
      <c r="PYQ167" s="584"/>
      <c r="PYR167" s="584"/>
      <c r="PYS167" s="584"/>
      <c r="PYT167" s="584"/>
      <c r="PYU167" s="584"/>
      <c r="PYV167" s="584"/>
      <c r="PYW167" s="584"/>
      <c r="PYX167" s="584"/>
      <c r="PYY167" s="584"/>
      <c r="PYZ167" s="584"/>
      <c r="PZA167" s="584"/>
      <c r="PZB167" s="584"/>
      <c r="PZC167" s="584"/>
      <c r="PZD167" s="584"/>
      <c r="PZE167" s="584"/>
      <c r="PZF167" s="584"/>
      <c r="PZG167" s="584"/>
      <c r="PZH167" s="584"/>
      <c r="PZI167" s="584"/>
      <c r="PZJ167" s="584"/>
      <c r="PZK167" s="584"/>
      <c r="PZL167" s="584"/>
      <c r="PZM167" s="584"/>
      <c r="PZN167" s="584"/>
      <c r="PZO167" s="584"/>
      <c r="PZP167" s="584"/>
      <c r="PZQ167" s="584"/>
      <c r="PZR167" s="584"/>
      <c r="PZS167" s="584"/>
      <c r="PZT167" s="584"/>
      <c r="PZU167" s="584"/>
      <c r="PZV167" s="584"/>
      <c r="PZW167" s="584"/>
      <c r="PZX167" s="584"/>
      <c r="PZY167" s="584"/>
      <c r="PZZ167" s="584"/>
      <c r="QAA167" s="584"/>
      <c r="QAB167" s="584"/>
      <c r="QAC167" s="584"/>
      <c r="QAD167" s="584"/>
      <c r="QAE167" s="584"/>
      <c r="QAF167" s="584"/>
      <c r="QAG167" s="584"/>
      <c r="QAH167" s="584"/>
      <c r="QAI167" s="584"/>
      <c r="QAJ167" s="584"/>
      <c r="QAK167" s="584"/>
      <c r="QAL167" s="584"/>
      <c r="QAM167" s="584"/>
      <c r="QAN167" s="584"/>
      <c r="QAO167" s="584"/>
      <c r="QAP167" s="584"/>
      <c r="QAQ167" s="584"/>
      <c r="QAR167" s="584"/>
      <c r="QAS167" s="584"/>
      <c r="QAT167" s="584"/>
      <c r="QAU167" s="584"/>
      <c r="QAV167" s="584"/>
      <c r="QAW167" s="584"/>
      <c r="QAX167" s="584"/>
      <c r="QAY167" s="584"/>
      <c r="QAZ167" s="584"/>
      <c r="QBA167" s="584"/>
      <c r="QBB167" s="584"/>
      <c r="QBC167" s="584"/>
      <c r="QBD167" s="584"/>
      <c r="QBE167" s="584"/>
      <c r="QBF167" s="584"/>
      <c r="QBG167" s="584"/>
      <c r="QBH167" s="584"/>
      <c r="QBI167" s="584"/>
      <c r="QBJ167" s="584"/>
      <c r="QBK167" s="584"/>
      <c r="QBL167" s="584"/>
      <c r="QBM167" s="584"/>
      <c r="QBN167" s="584"/>
      <c r="QBO167" s="584"/>
      <c r="QBP167" s="584"/>
      <c r="QBQ167" s="584"/>
      <c r="QBR167" s="584"/>
      <c r="QBS167" s="584"/>
      <c r="QBT167" s="584"/>
      <c r="QBU167" s="584"/>
      <c r="QBV167" s="584"/>
      <c r="QBW167" s="584"/>
      <c r="QBX167" s="584"/>
      <c r="QBY167" s="584"/>
      <c r="QBZ167" s="584"/>
      <c r="QCA167" s="584"/>
      <c r="QCB167" s="584"/>
      <c r="QCC167" s="584"/>
      <c r="QCD167" s="584"/>
      <c r="QCE167" s="584"/>
      <c r="QCF167" s="584"/>
      <c r="QCG167" s="584"/>
      <c r="QCH167" s="584"/>
      <c r="QCI167" s="584"/>
      <c r="QCJ167" s="584"/>
      <c r="QCK167" s="584"/>
      <c r="QCL167" s="584"/>
      <c r="QCM167" s="584"/>
      <c r="QCN167" s="584"/>
      <c r="QCO167" s="584"/>
      <c r="QCP167" s="584"/>
      <c r="QCQ167" s="584"/>
      <c r="QCR167" s="584"/>
      <c r="QCS167" s="584"/>
      <c r="QCT167" s="584"/>
      <c r="QCU167" s="584"/>
      <c r="QCV167" s="584"/>
      <c r="QCW167" s="584"/>
      <c r="QCX167" s="584"/>
      <c r="QCY167" s="584"/>
      <c r="QCZ167" s="584"/>
      <c r="QDA167" s="584"/>
      <c r="QDB167" s="584"/>
      <c r="QDC167" s="584"/>
      <c r="QDD167" s="584"/>
      <c r="QDE167" s="584"/>
      <c r="QDF167" s="584"/>
      <c r="QDG167" s="584"/>
      <c r="QDH167" s="584"/>
      <c r="QDI167" s="584"/>
      <c r="QDJ167" s="584"/>
      <c r="QDK167" s="584"/>
      <c r="QDL167" s="584"/>
      <c r="QDM167" s="584"/>
      <c r="QDN167" s="584"/>
      <c r="QDO167" s="584"/>
      <c r="QDP167" s="584"/>
      <c r="QDQ167" s="584"/>
      <c r="QDR167" s="584"/>
      <c r="QDS167" s="584"/>
      <c r="QDT167" s="584"/>
      <c r="QDU167" s="584"/>
      <c r="QDV167" s="584"/>
      <c r="QDW167" s="584"/>
      <c r="QDX167" s="584"/>
      <c r="QDY167" s="584"/>
      <c r="QDZ167" s="584"/>
      <c r="QEA167" s="584"/>
      <c r="QEB167" s="584"/>
      <c r="QEC167" s="584"/>
      <c r="QED167" s="584"/>
      <c r="QEE167" s="584"/>
      <c r="QEF167" s="584"/>
      <c r="QEG167" s="584"/>
      <c r="QEH167" s="584"/>
      <c r="QEI167" s="584"/>
      <c r="QEJ167" s="584"/>
      <c r="QEK167" s="584"/>
      <c r="QEL167" s="584"/>
      <c r="QEM167" s="584"/>
      <c r="QEN167" s="584"/>
      <c r="QEO167" s="584"/>
      <c r="QEP167" s="584"/>
      <c r="QEQ167" s="584"/>
      <c r="QER167" s="584"/>
      <c r="QES167" s="584"/>
      <c r="QET167" s="584"/>
      <c r="QEU167" s="584"/>
      <c r="QEV167" s="584"/>
      <c r="QEW167" s="584"/>
      <c r="QEX167" s="584"/>
      <c r="QEY167" s="584"/>
      <c r="QEZ167" s="584"/>
      <c r="QFA167" s="584"/>
      <c r="QFB167" s="584"/>
      <c r="QFC167" s="584"/>
      <c r="QFD167" s="584"/>
      <c r="QFE167" s="584"/>
      <c r="QFF167" s="584"/>
      <c r="QFG167" s="584"/>
      <c r="QFH167" s="584"/>
      <c r="QFI167" s="584"/>
      <c r="QFJ167" s="584"/>
      <c r="QFK167" s="584"/>
      <c r="QFL167" s="584"/>
      <c r="QFM167" s="584"/>
      <c r="QFN167" s="584"/>
      <c r="QFO167" s="584"/>
      <c r="QFP167" s="584"/>
      <c r="QFQ167" s="584"/>
      <c r="QFR167" s="584"/>
      <c r="QFS167" s="584"/>
      <c r="QFT167" s="584"/>
      <c r="QFU167" s="584"/>
      <c r="QFV167" s="584"/>
      <c r="QFW167" s="584"/>
      <c r="QFX167" s="584"/>
      <c r="QFY167" s="584"/>
      <c r="QFZ167" s="584"/>
      <c r="QGA167" s="584"/>
      <c r="QGB167" s="584"/>
      <c r="QGC167" s="584"/>
      <c r="QGD167" s="584"/>
      <c r="QGE167" s="584"/>
      <c r="QGF167" s="584"/>
      <c r="QGG167" s="584"/>
      <c r="QGH167" s="584"/>
      <c r="QGI167" s="584"/>
      <c r="QGJ167" s="584"/>
      <c r="QGK167" s="584"/>
      <c r="QGL167" s="584"/>
      <c r="QGM167" s="584"/>
      <c r="QGN167" s="584"/>
      <c r="QGO167" s="584"/>
      <c r="QGP167" s="584"/>
      <c r="QGQ167" s="584"/>
      <c r="QGR167" s="584"/>
      <c r="QGS167" s="584"/>
      <c r="QGT167" s="584"/>
      <c r="QGU167" s="584"/>
      <c r="QGV167" s="584"/>
      <c r="QGW167" s="584"/>
      <c r="QGX167" s="584"/>
      <c r="QGY167" s="584"/>
      <c r="QGZ167" s="584"/>
      <c r="QHA167" s="584"/>
      <c r="QHB167" s="584"/>
      <c r="QHC167" s="584"/>
      <c r="QHD167" s="584"/>
      <c r="QHE167" s="584"/>
      <c r="QHF167" s="584"/>
      <c r="QHG167" s="584"/>
      <c r="QHH167" s="584"/>
      <c r="QHI167" s="584"/>
      <c r="QHJ167" s="584"/>
      <c r="QHK167" s="584"/>
      <c r="QHL167" s="584"/>
      <c r="QHM167" s="584"/>
      <c r="QHN167" s="584"/>
      <c r="QHO167" s="584"/>
      <c r="QHP167" s="584"/>
      <c r="QHQ167" s="584"/>
      <c r="QHR167" s="584"/>
      <c r="QHS167" s="584"/>
      <c r="QHT167" s="584"/>
      <c r="QHU167" s="584"/>
      <c r="QHV167" s="584"/>
      <c r="QHW167" s="584"/>
      <c r="QHX167" s="584"/>
      <c r="QHY167" s="584"/>
      <c r="QHZ167" s="584"/>
      <c r="QIA167" s="584"/>
      <c r="QIB167" s="584"/>
      <c r="QIC167" s="584"/>
      <c r="QID167" s="584"/>
      <c r="QIE167" s="584"/>
      <c r="QIF167" s="584"/>
      <c r="QIG167" s="584"/>
      <c r="QIH167" s="584"/>
      <c r="QII167" s="584"/>
      <c r="QIJ167" s="584"/>
      <c r="QIK167" s="584"/>
      <c r="QIL167" s="584"/>
      <c r="QIM167" s="584"/>
      <c r="QIN167" s="584"/>
      <c r="QIO167" s="584"/>
      <c r="QIP167" s="584"/>
      <c r="QIQ167" s="584"/>
      <c r="QIR167" s="584"/>
      <c r="QIS167" s="584"/>
      <c r="QIT167" s="584"/>
      <c r="QIU167" s="584"/>
      <c r="QIV167" s="584"/>
      <c r="QIW167" s="584"/>
      <c r="QIX167" s="584"/>
      <c r="QIY167" s="584"/>
      <c r="QIZ167" s="584"/>
      <c r="QJA167" s="584"/>
      <c r="QJB167" s="584"/>
      <c r="QJC167" s="584"/>
      <c r="QJD167" s="584"/>
      <c r="QJE167" s="584"/>
      <c r="QJF167" s="584"/>
      <c r="QJG167" s="584"/>
      <c r="QJH167" s="584"/>
      <c r="QJI167" s="584"/>
      <c r="QJJ167" s="584"/>
      <c r="QJK167" s="584"/>
      <c r="QJL167" s="584"/>
      <c r="QJM167" s="584"/>
      <c r="QJN167" s="584"/>
      <c r="QJO167" s="584"/>
      <c r="QJP167" s="584"/>
      <c r="QJQ167" s="584"/>
      <c r="QJR167" s="584"/>
      <c r="QJS167" s="584"/>
      <c r="QJT167" s="584"/>
      <c r="QJU167" s="584"/>
      <c r="QJV167" s="584"/>
      <c r="QJW167" s="584"/>
      <c r="QJX167" s="584"/>
      <c r="QJY167" s="584"/>
      <c r="QJZ167" s="584"/>
      <c r="QKA167" s="584"/>
      <c r="QKB167" s="584"/>
      <c r="QKC167" s="584"/>
      <c r="QKD167" s="584"/>
      <c r="QKE167" s="584"/>
      <c r="QKF167" s="584"/>
      <c r="QKG167" s="584"/>
      <c r="QKH167" s="584"/>
      <c r="QKI167" s="584"/>
      <c r="QKJ167" s="584"/>
      <c r="QKK167" s="584"/>
      <c r="QKL167" s="584"/>
      <c r="QKM167" s="584"/>
      <c r="QKN167" s="584"/>
      <c r="QKO167" s="584"/>
      <c r="QKP167" s="584"/>
      <c r="QKQ167" s="584"/>
      <c r="QKR167" s="584"/>
      <c r="QKS167" s="584"/>
      <c r="QKT167" s="584"/>
      <c r="QKU167" s="584"/>
      <c r="QKV167" s="584"/>
      <c r="QKW167" s="584"/>
      <c r="QKX167" s="584"/>
      <c r="QKY167" s="584"/>
      <c r="QKZ167" s="584"/>
      <c r="QLA167" s="584"/>
      <c r="QLB167" s="584"/>
      <c r="QLC167" s="584"/>
      <c r="QLD167" s="584"/>
      <c r="QLE167" s="584"/>
      <c r="QLF167" s="584"/>
      <c r="QLG167" s="584"/>
      <c r="QLH167" s="584"/>
      <c r="QLI167" s="584"/>
      <c r="QLJ167" s="584"/>
      <c r="QLK167" s="584"/>
      <c r="QLL167" s="584"/>
      <c r="QLM167" s="584"/>
      <c r="QLN167" s="584"/>
      <c r="QLO167" s="584"/>
      <c r="QLP167" s="584"/>
      <c r="QLQ167" s="584"/>
      <c r="QLR167" s="584"/>
      <c r="QLS167" s="584"/>
      <c r="QLT167" s="584"/>
      <c r="QLU167" s="584"/>
      <c r="QLV167" s="584"/>
      <c r="QLW167" s="584"/>
      <c r="QLX167" s="584"/>
      <c r="QLY167" s="584"/>
      <c r="QLZ167" s="584"/>
      <c r="QMA167" s="584"/>
      <c r="QMB167" s="584"/>
      <c r="QMC167" s="584"/>
      <c r="QMD167" s="584"/>
      <c r="QME167" s="584"/>
      <c r="QMF167" s="584"/>
      <c r="QMG167" s="584"/>
      <c r="QMH167" s="584"/>
      <c r="QMI167" s="584"/>
      <c r="QMJ167" s="584"/>
      <c r="QMK167" s="584"/>
      <c r="QML167" s="584"/>
      <c r="QMM167" s="584"/>
      <c r="QMN167" s="584"/>
      <c r="QMO167" s="584"/>
      <c r="QMP167" s="584"/>
      <c r="QMQ167" s="584"/>
      <c r="QMR167" s="584"/>
      <c r="QMS167" s="584"/>
      <c r="QMT167" s="584"/>
      <c r="QMU167" s="584"/>
      <c r="QMV167" s="584"/>
      <c r="QMW167" s="584"/>
      <c r="QMX167" s="584"/>
      <c r="QMY167" s="584"/>
      <c r="QMZ167" s="584"/>
      <c r="QNA167" s="584"/>
      <c r="QNB167" s="584"/>
      <c r="QNC167" s="584"/>
      <c r="QND167" s="584"/>
      <c r="QNE167" s="584"/>
      <c r="QNF167" s="584"/>
      <c r="QNG167" s="584"/>
      <c r="QNH167" s="584"/>
      <c r="QNI167" s="584"/>
      <c r="QNJ167" s="584"/>
      <c r="QNK167" s="584"/>
      <c r="QNL167" s="584"/>
      <c r="QNM167" s="584"/>
      <c r="QNN167" s="584"/>
      <c r="QNO167" s="584"/>
      <c r="QNP167" s="584"/>
      <c r="QNQ167" s="584"/>
      <c r="QNR167" s="584"/>
      <c r="QNS167" s="584"/>
      <c r="QNT167" s="584"/>
      <c r="QNU167" s="584"/>
      <c r="QNV167" s="584"/>
      <c r="QNW167" s="584"/>
      <c r="QNX167" s="584"/>
      <c r="QNY167" s="584"/>
      <c r="QNZ167" s="584"/>
      <c r="QOA167" s="584"/>
      <c r="QOB167" s="584"/>
      <c r="QOC167" s="584"/>
      <c r="QOD167" s="584"/>
      <c r="QOE167" s="584"/>
      <c r="QOF167" s="584"/>
      <c r="QOG167" s="584"/>
      <c r="QOH167" s="584"/>
      <c r="QOI167" s="584"/>
      <c r="QOJ167" s="584"/>
      <c r="QOK167" s="584"/>
      <c r="QOL167" s="584"/>
      <c r="QOM167" s="584"/>
      <c r="QON167" s="584"/>
      <c r="QOO167" s="584"/>
      <c r="QOP167" s="584"/>
      <c r="QOQ167" s="584"/>
      <c r="QOR167" s="584"/>
      <c r="QOS167" s="584"/>
      <c r="QOT167" s="584"/>
      <c r="QOU167" s="584"/>
      <c r="QOV167" s="584"/>
      <c r="QOW167" s="584"/>
      <c r="QOX167" s="584"/>
      <c r="QOY167" s="584"/>
      <c r="QOZ167" s="584"/>
      <c r="QPA167" s="584"/>
      <c r="QPB167" s="584"/>
      <c r="QPC167" s="584"/>
      <c r="QPD167" s="584"/>
      <c r="QPE167" s="584"/>
      <c r="QPF167" s="584"/>
      <c r="QPG167" s="584"/>
      <c r="QPH167" s="584"/>
      <c r="QPI167" s="584"/>
      <c r="QPJ167" s="584"/>
      <c r="QPK167" s="584"/>
      <c r="QPL167" s="584"/>
      <c r="QPM167" s="584"/>
      <c r="QPN167" s="584"/>
      <c r="QPO167" s="584"/>
      <c r="QPP167" s="584"/>
      <c r="QPQ167" s="584"/>
      <c r="QPR167" s="584"/>
      <c r="QPS167" s="584"/>
      <c r="QPT167" s="584"/>
      <c r="QPU167" s="584"/>
      <c r="QPV167" s="584"/>
      <c r="QPW167" s="584"/>
      <c r="QPX167" s="584"/>
      <c r="QPY167" s="584"/>
      <c r="QPZ167" s="584"/>
      <c r="QQA167" s="584"/>
      <c r="QQB167" s="584"/>
      <c r="QQC167" s="584"/>
      <c r="QQD167" s="584"/>
      <c r="QQE167" s="584"/>
      <c r="QQF167" s="584"/>
      <c r="QQG167" s="584"/>
      <c r="QQH167" s="584"/>
      <c r="QQI167" s="584"/>
      <c r="QQJ167" s="584"/>
      <c r="QQK167" s="584"/>
      <c r="QQL167" s="584"/>
      <c r="QQM167" s="584"/>
      <c r="QQN167" s="584"/>
      <c r="QQO167" s="584"/>
      <c r="QQP167" s="584"/>
      <c r="QQQ167" s="584"/>
      <c r="QQR167" s="584"/>
      <c r="QQS167" s="584"/>
      <c r="QQT167" s="584"/>
      <c r="QQU167" s="584"/>
      <c r="QQV167" s="584"/>
      <c r="QQW167" s="584"/>
      <c r="QQX167" s="584"/>
      <c r="QQY167" s="584"/>
      <c r="QQZ167" s="584"/>
      <c r="QRA167" s="584"/>
      <c r="QRB167" s="584"/>
      <c r="QRC167" s="584"/>
      <c r="QRD167" s="584"/>
      <c r="QRE167" s="584"/>
      <c r="QRF167" s="584"/>
      <c r="QRG167" s="584"/>
      <c r="QRH167" s="584"/>
      <c r="QRI167" s="584"/>
      <c r="QRJ167" s="584"/>
      <c r="QRK167" s="584"/>
      <c r="QRL167" s="584"/>
      <c r="QRM167" s="584"/>
      <c r="QRN167" s="584"/>
      <c r="QRO167" s="584"/>
      <c r="QRP167" s="584"/>
      <c r="QRQ167" s="584"/>
      <c r="QRR167" s="584"/>
      <c r="QRS167" s="584"/>
      <c r="QRT167" s="584"/>
      <c r="QRU167" s="584"/>
      <c r="QRV167" s="584"/>
      <c r="QRW167" s="584"/>
      <c r="QRX167" s="584"/>
      <c r="QRY167" s="584"/>
      <c r="QRZ167" s="584"/>
      <c r="QSA167" s="584"/>
      <c r="QSB167" s="584"/>
      <c r="QSC167" s="584"/>
      <c r="QSD167" s="584"/>
      <c r="QSE167" s="584"/>
      <c r="QSF167" s="584"/>
      <c r="QSG167" s="584"/>
      <c r="QSH167" s="584"/>
      <c r="QSI167" s="584"/>
      <c r="QSJ167" s="584"/>
      <c r="QSK167" s="584"/>
      <c r="QSL167" s="584"/>
      <c r="QSM167" s="584"/>
      <c r="QSN167" s="584"/>
      <c r="QSO167" s="584"/>
      <c r="QSP167" s="584"/>
      <c r="QSQ167" s="584"/>
      <c r="QSR167" s="584"/>
      <c r="QSS167" s="584"/>
      <c r="QST167" s="584"/>
      <c r="QSU167" s="584"/>
      <c r="QSV167" s="584"/>
      <c r="QSW167" s="584"/>
      <c r="QSX167" s="584"/>
      <c r="QSY167" s="584"/>
      <c r="QSZ167" s="584"/>
      <c r="QTA167" s="584"/>
      <c r="QTB167" s="584"/>
      <c r="QTC167" s="584"/>
      <c r="QTD167" s="584"/>
      <c r="QTE167" s="584"/>
      <c r="QTF167" s="584"/>
      <c r="QTG167" s="584"/>
      <c r="QTH167" s="584"/>
      <c r="QTI167" s="584"/>
      <c r="QTJ167" s="584"/>
      <c r="QTK167" s="584"/>
      <c r="QTL167" s="584"/>
      <c r="QTM167" s="584"/>
      <c r="QTN167" s="584"/>
      <c r="QTO167" s="584"/>
      <c r="QTP167" s="584"/>
      <c r="QTQ167" s="584"/>
      <c r="QTR167" s="584"/>
      <c r="QTS167" s="584"/>
      <c r="QTT167" s="584"/>
      <c r="QTU167" s="584"/>
      <c r="QTV167" s="584"/>
      <c r="QTW167" s="584"/>
      <c r="QTX167" s="584"/>
      <c r="QTY167" s="584"/>
      <c r="QTZ167" s="584"/>
      <c r="QUA167" s="584"/>
      <c r="QUB167" s="584"/>
      <c r="QUC167" s="584"/>
      <c r="QUD167" s="584"/>
      <c r="QUE167" s="584"/>
      <c r="QUF167" s="584"/>
      <c r="QUG167" s="584"/>
      <c r="QUH167" s="584"/>
      <c r="QUI167" s="584"/>
      <c r="QUJ167" s="584"/>
      <c r="QUK167" s="584"/>
      <c r="QUL167" s="584"/>
      <c r="QUM167" s="584"/>
      <c r="QUN167" s="584"/>
      <c r="QUO167" s="584"/>
      <c r="QUP167" s="584"/>
      <c r="QUQ167" s="584"/>
      <c r="QUR167" s="584"/>
      <c r="QUS167" s="584"/>
      <c r="QUT167" s="584"/>
      <c r="QUU167" s="584"/>
      <c r="QUV167" s="584"/>
      <c r="QUW167" s="584"/>
      <c r="QUX167" s="584"/>
      <c r="QUY167" s="584"/>
      <c r="QUZ167" s="584"/>
      <c r="QVA167" s="584"/>
      <c r="QVB167" s="584"/>
      <c r="QVC167" s="584"/>
      <c r="QVD167" s="584"/>
      <c r="QVE167" s="584"/>
      <c r="QVF167" s="584"/>
      <c r="QVG167" s="584"/>
      <c r="QVH167" s="584"/>
      <c r="QVI167" s="584"/>
      <c r="QVJ167" s="584"/>
      <c r="QVK167" s="584"/>
      <c r="QVL167" s="584"/>
      <c r="QVM167" s="584"/>
      <c r="QVN167" s="584"/>
      <c r="QVO167" s="584"/>
      <c r="QVP167" s="584"/>
      <c r="QVQ167" s="584"/>
      <c r="QVR167" s="584"/>
      <c r="QVS167" s="584"/>
      <c r="QVT167" s="584"/>
      <c r="QVU167" s="584"/>
      <c r="QVV167" s="584"/>
      <c r="QVW167" s="584"/>
      <c r="QVX167" s="584"/>
      <c r="QVY167" s="584"/>
      <c r="QVZ167" s="584"/>
      <c r="QWA167" s="584"/>
      <c r="QWB167" s="584"/>
      <c r="QWC167" s="584"/>
      <c r="QWD167" s="584"/>
      <c r="QWE167" s="584"/>
      <c r="QWF167" s="584"/>
      <c r="QWG167" s="584"/>
      <c r="QWH167" s="584"/>
      <c r="QWI167" s="584"/>
      <c r="QWJ167" s="584"/>
      <c r="QWK167" s="584"/>
      <c r="QWL167" s="584"/>
      <c r="QWM167" s="584"/>
      <c r="QWN167" s="584"/>
      <c r="QWO167" s="584"/>
      <c r="QWP167" s="584"/>
      <c r="QWQ167" s="584"/>
      <c r="QWR167" s="584"/>
      <c r="QWS167" s="584"/>
      <c r="QWT167" s="584"/>
      <c r="QWU167" s="584"/>
      <c r="QWV167" s="584"/>
      <c r="QWW167" s="584"/>
      <c r="QWX167" s="584"/>
      <c r="QWY167" s="584"/>
      <c r="QWZ167" s="584"/>
      <c r="QXA167" s="584"/>
      <c r="QXB167" s="584"/>
      <c r="QXC167" s="584"/>
      <c r="QXD167" s="584"/>
      <c r="QXE167" s="584"/>
      <c r="QXF167" s="584"/>
      <c r="QXG167" s="584"/>
      <c r="QXH167" s="584"/>
      <c r="QXI167" s="584"/>
      <c r="QXJ167" s="584"/>
      <c r="QXK167" s="584"/>
      <c r="QXL167" s="584"/>
      <c r="QXM167" s="584"/>
      <c r="QXN167" s="584"/>
      <c r="QXO167" s="584"/>
      <c r="QXP167" s="584"/>
      <c r="QXQ167" s="584"/>
      <c r="QXR167" s="584"/>
      <c r="QXS167" s="584"/>
      <c r="QXT167" s="584"/>
      <c r="QXU167" s="584"/>
      <c r="QXV167" s="584"/>
      <c r="QXW167" s="584"/>
      <c r="QXX167" s="584"/>
      <c r="QXY167" s="584"/>
      <c r="QXZ167" s="584"/>
      <c r="QYA167" s="584"/>
      <c r="QYB167" s="584"/>
      <c r="QYC167" s="584"/>
      <c r="QYD167" s="584"/>
      <c r="QYE167" s="584"/>
      <c r="QYF167" s="584"/>
      <c r="QYG167" s="584"/>
      <c r="QYH167" s="584"/>
      <c r="QYI167" s="584"/>
      <c r="QYJ167" s="584"/>
      <c r="QYK167" s="584"/>
      <c r="QYL167" s="584"/>
      <c r="QYM167" s="584"/>
      <c r="QYN167" s="584"/>
      <c r="QYO167" s="584"/>
      <c r="QYP167" s="584"/>
      <c r="QYQ167" s="584"/>
      <c r="QYR167" s="584"/>
      <c r="QYS167" s="584"/>
      <c r="QYT167" s="584"/>
      <c r="QYU167" s="584"/>
      <c r="QYV167" s="584"/>
      <c r="QYW167" s="584"/>
      <c r="QYX167" s="584"/>
      <c r="QYY167" s="584"/>
      <c r="QYZ167" s="584"/>
      <c r="QZA167" s="584"/>
      <c r="QZB167" s="584"/>
      <c r="QZC167" s="584"/>
      <c r="QZD167" s="584"/>
      <c r="QZE167" s="584"/>
      <c r="QZF167" s="584"/>
      <c r="QZG167" s="584"/>
      <c r="QZH167" s="584"/>
      <c r="QZI167" s="584"/>
      <c r="QZJ167" s="584"/>
      <c r="QZK167" s="584"/>
      <c r="QZL167" s="584"/>
      <c r="QZM167" s="584"/>
      <c r="QZN167" s="584"/>
      <c r="QZO167" s="584"/>
      <c r="QZP167" s="584"/>
      <c r="QZQ167" s="584"/>
      <c r="QZR167" s="584"/>
      <c r="QZS167" s="584"/>
      <c r="QZT167" s="584"/>
      <c r="QZU167" s="584"/>
      <c r="QZV167" s="584"/>
      <c r="QZW167" s="584"/>
      <c r="QZX167" s="584"/>
      <c r="QZY167" s="584"/>
      <c r="QZZ167" s="584"/>
      <c r="RAA167" s="584"/>
      <c r="RAB167" s="584"/>
      <c r="RAC167" s="584"/>
      <c r="RAD167" s="584"/>
      <c r="RAE167" s="584"/>
      <c r="RAF167" s="584"/>
      <c r="RAG167" s="584"/>
      <c r="RAH167" s="584"/>
      <c r="RAI167" s="584"/>
      <c r="RAJ167" s="584"/>
      <c r="RAK167" s="584"/>
      <c r="RAL167" s="584"/>
      <c r="RAM167" s="584"/>
      <c r="RAN167" s="584"/>
      <c r="RAO167" s="584"/>
      <c r="RAP167" s="584"/>
      <c r="RAQ167" s="584"/>
      <c r="RAR167" s="584"/>
      <c r="RAS167" s="584"/>
      <c r="RAT167" s="584"/>
      <c r="RAU167" s="584"/>
      <c r="RAV167" s="584"/>
      <c r="RAW167" s="584"/>
      <c r="RAX167" s="584"/>
      <c r="RAY167" s="584"/>
      <c r="RAZ167" s="584"/>
      <c r="RBA167" s="584"/>
      <c r="RBB167" s="584"/>
      <c r="RBC167" s="584"/>
      <c r="RBD167" s="584"/>
      <c r="RBE167" s="584"/>
      <c r="RBF167" s="584"/>
      <c r="RBG167" s="584"/>
      <c r="RBH167" s="584"/>
      <c r="RBI167" s="584"/>
      <c r="RBJ167" s="584"/>
      <c r="RBK167" s="584"/>
      <c r="RBL167" s="584"/>
      <c r="RBM167" s="584"/>
      <c r="RBN167" s="584"/>
      <c r="RBO167" s="584"/>
      <c r="RBP167" s="584"/>
      <c r="RBQ167" s="584"/>
      <c r="RBR167" s="584"/>
      <c r="RBS167" s="584"/>
      <c r="RBT167" s="584"/>
      <c r="RBU167" s="584"/>
      <c r="RBV167" s="584"/>
      <c r="RBW167" s="584"/>
      <c r="RBX167" s="584"/>
      <c r="RBY167" s="584"/>
      <c r="RBZ167" s="584"/>
      <c r="RCA167" s="584"/>
      <c r="RCB167" s="584"/>
      <c r="RCC167" s="584"/>
      <c r="RCD167" s="584"/>
      <c r="RCE167" s="584"/>
      <c r="RCF167" s="584"/>
      <c r="RCG167" s="584"/>
      <c r="RCH167" s="584"/>
      <c r="RCI167" s="584"/>
      <c r="RCJ167" s="584"/>
      <c r="RCK167" s="584"/>
      <c r="RCL167" s="584"/>
      <c r="RCM167" s="584"/>
      <c r="RCN167" s="584"/>
      <c r="RCO167" s="584"/>
      <c r="RCP167" s="584"/>
      <c r="RCQ167" s="584"/>
      <c r="RCR167" s="584"/>
      <c r="RCS167" s="584"/>
      <c r="RCT167" s="584"/>
      <c r="RCU167" s="584"/>
      <c r="RCV167" s="584"/>
      <c r="RCW167" s="584"/>
      <c r="RCX167" s="584"/>
      <c r="RCY167" s="584"/>
      <c r="RCZ167" s="584"/>
      <c r="RDA167" s="584"/>
      <c r="RDB167" s="584"/>
      <c r="RDC167" s="584"/>
      <c r="RDD167" s="584"/>
      <c r="RDE167" s="584"/>
      <c r="RDF167" s="584"/>
      <c r="RDG167" s="584"/>
      <c r="RDH167" s="584"/>
      <c r="RDI167" s="584"/>
      <c r="RDJ167" s="584"/>
      <c r="RDK167" s="584"/>
      <c r="RDL167" s="584"/>
      <c r="RDM167" s="584"/>
      <c r="RDN167" s="584"/>
      <c r="RDO167" s="584"/>
      <c r="RDP167" s="584"/>
      <c r="RDQ167" s="584"/>
      <c r="RDR167" s="584"/>
      <c r="RDS167" s="584"/>
      <c r="RDT167" s="584"/>
      <c r="RDU167" s="584"/>
      <c r="RDV167" s="584"/>
      <c r="RDW167" s="584"/>
      <c r="RDX167" s="584"/>
      <c r="RDY167" s="584"/>
      <c r="RDZ167" s="584"/>
      <c r="REA167" s="584"/>
      <c r="REB167" s="584"/>
      <c r="REC167" s="584"/>
      <c r="RED167" s="584"/>
      <c r="REE167" s="584"/>
      <c r="REF167" s="584"/>
      <c r="REG167" s="584"/>
      <c r="REH167" s="584"/>
      <c r="REI167" s="584"/>
      <c r="REJ167" s="584"/>
      <c r="REK167" s="584"/>
      <c r="REL167" s="584"/>
      <c r="REM167" s="584"/>
      <c r="REN167" s="584"/>
      <c r="REO167" s="584"/>
      <c r="REP167" s="584"/>
      <c r="REQ167" s="584"/>
      <c r="RER167" s="584"/>
      <c r="RES167" s="584"/>
      <c r="RET167" s="584"/>
      <c r="REU167" s="584"/>
      <c r="REV167" s="584"/>
      <c r="REW167" s="584"/>
      <c r="REX167" s="584"/>
      <c r="REY167" s="584"/>
      <c r="REZ167" s="584"/>
      <c r="RFA167" s="584"/>
      <c r="RFB167" s="584"/>
      <c r="RFC167" s="584"/>
      <c r="RFD167" s="584"/>
      <c r="RFE167" s="584"/>
      <c r="RFF167" s="584"/>
      <c r="RFG167" s="584"/>
      <c r="RFH167" s="584"/>
      <c r="RFI167" s="584"/>
      <c r="RFJ167" s="584"/>
      <c r="RFK167" s="584"/>
      <c r="RFL167" s="584"/>
      <c r="RFM167" s="584"/>
      <c r="RFN167" s="584"/>
      <c r="RFO167" s="584"/>
      <c r="RFP167" s="584"/>
      <c r="RFQ167" s="584"/>
      <c r="RFR167" s="584"/>
      <c r="RFS167" s="584"/>
      <c r="RFT167" s="584"/>
      <c r="RFU167" s="584"/>
      <c r="RFV167" s="584"/>
      <c r="RFW167" s="584"/>
      <c r="RFX167" s="584"/>
      <c r="RFY167" s="584"/>
      <c r="RFZ167" s="584"/>
      <c r="RGA167" s="584"/>
      <c r="RGB167" s="584"/>
      <c r="RGC167" s="584"/>
      <c r="RGD167" s="584"/>
      <c r="RGE167" s="584"/>
      <c r="RGF167" s="584"/>
      <c r="RGG167" s="584"/>
      <c r="RGH167" s="584"/>
      <c r="RGI167" s="584"/>
      <c r="RGJ167" s="584"/>
      <c r="RGK167" s="584"/>
      <c r="RGL167" s="584"/>
      <c r="RGM167" s="584"/>
      <c r="RGN167" s="584"/>
      <c r="RGO167" s="584"/>
      <c r="RGP167" s="584"/>
      <c r="RGQ167" s="584"/>
      <c r="RGR167" s="584"/>
      <c r="RGS167" s="584"/>
      <c r="RGT167" s="584"/>
      <c r="RGU167" s="584"/>
      <c r="RGV167" s="584"/>
      <c r="RGW167" s="584"/>
      <c r="RGX167" s="584"/>
      <c r="RGY167" s="584"/>
      <c r="RGZ167" s="584"/>
      <c r="RHA167" s="584"/>
      <c r="RHB167" s="584"/>
      <c r="RHC167" s="584"/>
      <c r="RHD167" s="584"/>
      <c r="RHE167" s="584"/>
      <c r="RHF167" s="584"/>
      <c r="RHG167" s="584"/>
      <c r="RHH167" s="584"/>
      <c r="RHI167" s="584"/>
      <c r="RHJ167" s="584"/>
      <c r="RHK167" s="584"/>
      <c r="RHL167" s="584"/>
      <c r="RHM167" s="584"/>
      <c r="RHN167" s="584"/>
      <c r="RHO167" s="584"/>
      <c r="RHP167" s="584"/>
      <c r="RHQ167" s="584"/>
      <c r="RHR167" s="584"/>
      <c r="RHS167" s="584"/>
      <c r="RHT167" s="584"/>
      <c r="RHU167" s="584"/>
      <c r="RHV167" s="584"/>
      <c r="RHW167" s="584"/>
      <c r="RHX167" s="584"/>
      <c r="RHY167" s="584"/>
      <c r="RHZ167" s="584"/>
      <c r="RIA167" s="584"/>
      <c r="RIB167" s="584"/>
      <c r="RIC167" s="584"/>
      <c r="RID167" s="584"/>
      <c r="RIE167" s="584"/>
      <c r="RIF167" s="584"/>
      <c r="RIG167" s="584"/>
      <c r="RIH167" s="584"/>
      <c r="RII167" s="584"/>
      <c r="RIJ167" s="584"/>
      <c r="RIK167" s="584"/>
      <c r="RIL167" s="584"/>
      <c r="RIM167" s="584"/>
      <c r="RIN167" s="584"/>
      <c r="RIO167" s="584"/>
      <c r="RIP167" s="584"/>
      <c r="RIQ167" s="584"/>
      <c r="RIR167" s="584"/>
      <c r="RIS167" s="584"/>
      <c r="RIT167" s="584"/>
      <c r="RIU167" s="584"/>
      <c r="RIV167" s="584"/>
      <c r="RIW167" s="584"/>
      <c r="RIX167" s="584"/>
      <c r="RIY167" s="584"/>
      <c r="RIZ167" s="584"/>
      <c r="RJA167" s="584"/>
      <c r="RJB167" s="584"/>
      <c r="RJC167" s="584"/>
      <c r="RJD167" s="584"/>
      <c r="RJE167" s="584"/>
      <c r="RJF167" s="584"/>
      <c r="RJG167" s="584"/>
      <c r="RJH167" s="584"/>
      <c r="RJI167" s="584"/>
      <c r="RJJ167" s="584"/>
      <c r="RJK167" s="584"/>
      <c r="RJL167" s="584"/>
      <c r="RJM167" s="584"/>
      <c r="RJN167" s="584"/>
      <c r="RJO167" s="584"/>
      <c r="RJP167" s="584"/>
      <c r="RJQ167" s="584"/>
      <c r="RJR167" s="584"/>
      <c r="RJS167" s="584"/>
      <c r="RJT167" s="584"/>
      <c r="RJU167" s="584"/>
      <c r="RJV167" s="584"/>
      <c r="RJW167" s="584"/>
      <c r="RJX167" s="584"/>
      <c r="RJY167" s="584"/>
      <c r="RJZ167" s="584"/>
      <c r="RKA167" s="584"/>
      <c r="RKB167" s="584"/>
      <c r="RKC167" s="584"/>
      <c r="RKD167" s="584"/>
      <c r="RKE167" s="584"/>
      <c r="RKF167" s="584"/>
      <c r="RKG167" s="584"/>
      <c r="RKH167" s="584"/>
      <c r="RKI167" s="584"/>
      <c r="RKJ167" s="584"/>
      <c r="RKK167" s="584"/>
      <c r="RKL167" s="584"/>
      <c r="RKM167" s="584"/>
      <c r="RKN167" s="584"/>
      <c r="RKO167" s="584"/>
      <c r="RKP167" s="584"/>
      <c r="RKQ167" s="584"/>
      <c r="RKR167" s="584"/>
      <c r="RKS167" s="584"/>
      <c r="RKT167" s="584"/>
      <c r="RKU167" s="584"/>
      <c r="RKV167" s="584"/>
      <c r="RKW167" s="584"/>
      <c r="RKX167" s="584"/>
      <c r="RKY167" s="584"/>
      <c r="RKZ167" s="584"/>
      <c r="RLA167" s="584"/>
      <c r="RLB167" s="584"/>
      <c r="RLC167" s="584"/>
      <c r="RLD167" s="584"/>
      <c r="RLE167" s="584"/>
      <c r="RLF167" s="584"/>
      <c r="RLG167" s="584"/>
      <c r="RLH167" s="584"/>
      <c r="RLI167" s="584"/>
      <c r="RLJ167" s="584"/>
      <c r="RLK167" s="584"/>
      <c r="RLL167" s="584"/>
      <c r="RLM167" s="584"/>
      <c r="RLN167" s="584"/>
      <c r="RLO167" s="584"/>
      <c r="RLP167" s="584"/>
      <c r="RLQ167" s="584"/>
      <c r="RLR167" s="584"/>
      <c r="RLS167" s="584"/>
      <c r="RLT167" s="584"/>
      <c r="RLU167" s="584"/>
      <c r="RLV167" s="584"/>
      <c r="RLW167" s="584"/>
      <c r="RLX167" s="584"/>
      <c r="RLY167" s="584"/>
      <c r="RLZ167" s="584"/>
      <c r="RMA167" s="584"/>
      <c r="RMB167" s="584"/>
      <c r="RMC167" s="584"/>
      <c r="RMD167" s="584"/>
      <c r="RME167" s="584"/>
      <c r="RMF167" s="584"/>
      <c r="RMG167" s="584"/>
      <c r="RMH167" s="584"/>
      <c r="RMI167" s="584"/>
      <c r="RMJ167" s="584"/>
      <c r="RMK167" s="584"/>
      <c r="RML167" s="584"/>
      <c r="RMM167" s="584"/>
      <c r="RMN167" s="584"/>
      <c r="RMO167" s="584"/>
      <c r="RMP167" s="584"/>
      <c r="RMQ167" s="584"/>
      <c r="RMR167" s="584"/>
      <c r="RMS167" s="584"/>
      <c r="RMT167" s="584"/>
      <c r="RMU167" s="584"/>
      <c r="RMV167" s="584"/>
      <c r="RMW167" s="584"/>
      <c r="RMX167" s="584"/>
      <c r="RMY167" s="584"/>
      <c r="RMZ167" s="584"/>
      <c r="RNA167" s="584"/>
      <c r="RNB167" s="584"/>
      <c r="RNC167" s="584"/>
      <c r="RND167" s="584"/>
      <c r="RNE167" s="584"/>
      <c r="RNF167" s="584"/>
      <c r="RNG167" s="584"/>
      <c r="RNH167" s="584"/>
      <c r="RNI167" s="584"/>
      <c r="RNJ167" s="584"/>
      <c r="RNK167" s="584"/>
      <c r="RNL167" s="584"/>
      <c r="RNM167" s="584"/>
      <c r="RNN167" s="584"/>
      <c r="RNO167" s="584"/>
      <c r="RNP167" s="584"/>
      <c r="RNQ167" s="584"/>
      <c r="RNR167" s="584"/>
      <c r="RNS167" s="584"/>
      <c r="RNT167" s="584"/>
      <c r="RNU167" s="584"/>
      <c r="RNV167" s="584"/>
      <c r="RNW167" s="584"/>
      <c r="RNX167" s="584"/>
      <c r="RNY167" s="584"/>
      <c r="RNZ167" s="584"/>
      <c r="ROA167" s="584"/>
      <c r="ROB167" s="584"/>
      <c r="ROC167" s="584"/>
      <c r="ROD167" s="584"/>
      <c r="ROE167" s="584"/>
      <c r="ROF167" s="584"/>
      <c r="ROG167" s="584"/>
      <c r="ROH167" s="584"/>
      <c r="ROI167" s="584"/>
      <c r="ROJ167" s="584"/>
      <c r="ROK167" s="584"/>
      <c r="ROL167" s="584"/>
      <c r="ROM167" s="584"/>
      <c r="RON167" s="584"/>
      <c r="ROO167" s="584"/>
      <c r="ROP167" s="584"/>
      <c r="ROQ167" s="584"/>
      <c r="ROR167" s="584"/>
      <c r="ROS167" s="584"/>
      <c r="ROT167" s="584"/>
      <c r="ROU167" s="584"/>
      <c r="ROV167" s="584"/>
      <c r="ROW167" s="584"/>
      <c r="ROX167" s="584"/>
      <c r="ROY167" s="584"/>
      <c r="ROZ167" s="584"/>
      <c r="RPA167" s="584"/>
      <c r="RPB167" s="584"/>
      <c r="RPC167" s="584"/>
      <c r="RPD167" s="584"/>
      <c r="RPE167" s="584"/>
      <c r="RPF167" s="584"/>
      <c r="RPG167" s="584"/>
      <c r="RPH167" s="584"/>
      <c r="RPI167" s="584"/>
      <c r="RPJ167" s="584"/>
      <c r="RPK167" s="584"/>
      <c r="RPL167" s="584"/>
      <c r="RPM167" s="584"/>
      <c r="RPN167" s="584"/>
      <c r="RPO167" s="584"/>
      <c r="RPP167" s="584"/>
      <c r="RPQ167" s="584"/>
      <c r="RPR167" s="584"/>
      <c r="RPS167" s="584"/>
      <c r="RPT167" s="584"/>
      <c r="RPU167" s="584"/>
      <c r="RPV167" s="584"/>
      <c r="RPW167" s="584"/>
      <c r="RPX167" s="584"/>
      <c r="RPY167" s="584"/>
      <c r="RPZ167" s="584"/>
      <c r="RQA167" s="584"/>
      <c r="RQB167" s="584"/>
      <c r="RQC167" s="584"/>
      <c r="RQD167" s="584"/>
      <c r="RQE167" s="584"/>
      <c r="RQF167" s="584"/>
      <c r="RQG167" s="584"/>
      <c r="RQH167" s="584"/>
      <c r="RQI167" s="584"/>
      <c r="RQJ167" s="584"/>
      <c r="RQK167" s="584"/>
      <c r="RQL167" s="584"/>
      <c r="RQM167" s="584"/>
      <c r="RQN167" s="584"/>
      <c r="RQO167" s="584"/>
      <c r="RQP167" s="584"/>
      <c r="RQQ167" s="584"/>
      <c r="RQR167" s="584"/>
      <c r="RQS167" s="584"/>
      <c r="RQT167" s="584"/>
      <c r="RQU167" s="584"/>
      <c r="RQV167" s="584"/>
      <c r="RQW167" s="584"/>
      <c r="RQX167" s="584"/>
      <c r="RQY167" s="584"/>
      <c r="RQZ167" s="584"/>
      <c r="RRA167" s="584"/>
      <c r="RRB167" s="584"/>
      <c r="RRC167" s="584"/>
      <c r="RRD167" s="584"/>
      <c r="RRE167" s="584"/>
      <c r="RRF167" s="584"/>
      <c r="RRG167" s="584"/>
      <c r="RRH167" s="584"/>
      <c r="RRI167" s="584"/>
      <c r="RRJ167" s="584"/>
      <c r="RRK167" s="584"/>
      <c r="RRL167" s="584"/>
      <c r="RRM167" s="584"/>
      <c r="RRN167" s="584"/>
      <c r="RRO167" s="584"/>
      <c r="RRP167" s="584"/>
      <c r="RRQ167" s="584"/>
      <c r="RRR167" s="584"/>
      <c r="RRS167" s="584"/>
      <c r="RRT167" s="584"/>
      <c r="RRU167" s="584"/>
      <c r="RRV167" s="584"/>
      <c r="RRW167" s="584"/>
      <c r="RRX167" s="584"/>
      <c r="RRY167" s="584"/>
      <c r="RRZ167" s="584"/>
      <c r="RSA167" s="584"/>
      <c r="RSB167" s="584"/>
      <c r="RSC167" s="584"/>
      <c r="RSD167" s="584"/>
      <c r="RSE167" s="584"/>
      <c r="RSF167" s="584"/>
      <c r="RSG167" s="584"/>
      <c r="RSH167" s="584"/>
      <c r="RSI167" s="584"/>
      <c r="RSJ167" s="584"/>
      <c r="RSK167" s="584"/>
      <c r="RSL167" s="584"/>
      <c r="RSM167" s="584"/>
      <c r="RSN167" s="584"/>
      <c r="RSO167" s="584"/>
      <c r="RSP167" s="584"/>
      <c r="RSQ167" s="584"/>
      <c r="RSR167" s="584"/>
      <c r="RSS167" s="584"/>
      <c r="RST167" s="584"/>
      <c r="RSU167" s="584"/>
      <c r="RSV167" s="584"/>
      <c r="RSW167" s="584"/>
      <c r="RSX167" s="584"/>
      <c r="RSY167" s="584"/>
      <c r="RSZ167" s="584"/>
      <c r="RTA167" s="584"/>
      <c r="RTB167" s="584"/>
      <c r="RTC167" s="584"/>
      <c r="RTD167" s="584"/>
      <c r="RTE167" s="584"/>
      <c r="RTF167" s="584"/>
      <c r="RTG167" s="584"/>
      <c r="RTH167" s="584"/>
      <c r="RTI167" s="584"/>
      <c r="RTJ167" s="584"/>
      <c r="RTK167" s="584"/>
      <c r="RTL167" s="584"/>
      <c r="RTM167" s="584"/>
      <c r="RTN167" s="584"/>
      <c r="RTO167" s="584"/>
      <c r="RTP167" s="584"/>
      <c r="RTQ167" s="584"/>
      <c r="RTR167" s="584"/>
      <c r="RTS167" s="584"/>
      <c r="RTT167" s="584"/>
      <c r="RTU167" s="584"/>
      <c r="RTV167" s="584"/>
      <c r="RTW167" s="584"/>
      <c r="RTX167" s="584"/>
      <c r="RTY167" s="584"/>
      <c r="RTZ167" s="584"/>
      <c r="RUA167" s="584"/>
      <c r="RUB167" s="584"/>
      <c r="RUC167" s="584"/>
      <c r="RUD167" s="584"/>
      <c r="RUE167" s="584"/>
      <c r="RUF167" s="584"/>
      <c r="RUG167" s="584"/>
      <c r="RUH167" s="584"/>
      <c r="RUI167" s="584"/>
      <c r="RUJ167" s="584"/>
      <c r="RUK167" s="584"/>
      <c r="RUL167" s="584"/>
      <c r="RUM167" s="584"/>
      <c r="RUN167" s="584"/>
      <c r="RUO167" s="584"/>
      <c r="RUP167" s="584"/>
      <c r="RUQ167" s="584"/>
      <c r="RUR167" s="584"/>
      <c r="RUS167" s="584"/>
      <c r="RUT167" s="584"/>
      <c r="RUU167" s="584"/>
      <c r="RUV167" s="584"/>
      <c r="RUW167" s="584"/>
      <c r="RUX167" s="584"/>
      <c r="RUY167" s="584"/>
      <c r="RUZ167" s="584"/>
      <c r="RVA167" s="584"/>
      <c r="RVB167" s="584"/>
      <c r="RVC167" s="584"/>
      <c r="RVD167" s="584"/>
      <c r="RVE167" s="584"/>
      <c r="RVF167" s="584"/>
      <c r="RVG167" s="584"/>
      <c r="RVH167" s="584"/>
      <c r="RVI167" s="584"/>
      <c r="RVJ167" s="584"/>
      <c r="RVK167" s="584"/>
      <c r="RVL167" s="584"/>
      <c r="RVM167" s="584"/>
      <c r="RVN167" s="584"/>
      <c r="RVO167" s="584"/>
      <c r="RVP167" s="584"/>
      <c r="RVQ167" s="584"/>
      <c r="RVR167" s="584"/>
      <c r="RVS167" s="584"/>
      <c r="RVT167" s="584"/>
      <c r="RVU167" s="584"/>
      <c r="RVV167" s="584"/>
      <c r="RVW167" s="584"/>
      <c r="RVX167" s="584"/>
      <c r="RVY167" s="584"/>
      <c r="RVZ167" s="584"/>
      <c r="RWA167" s="584"/>
      <c r="RWB167" s="584"/>
      <c r="RWC167" s="584"/>
      <c r="RWD167" s="584"/>
      <c r="RWE167" s="584"/>
      <c r="RWF167" s="584"/>
      <c r="RWG167" s="584"/>
      <c r="RWH167" s="584"/>
      <c r="RWI167" s="584"/>
      <c r="RWJ167" s="584"/>
      <c r="RWK167" s="584"/>
      <c r="RWL167" s="584"/>
      <c r="RWM167" s="584"/>
      <c r="RWN167" s="584"/>
      <c r="RWO167" s="584"/>
      <c r="RWP167" s="584"/>
      <c r="RWQ167" s="584"/>
      <c r="RWR167" s="584"/>
      <c r="RWS167" s="584"/>
      <c r="RWT167" s="584"/>
      <c r="RWU167" s="584"/>
      <c r="RWV167" s="584"/>
      <c r="RWW167" s="584"/>
      <c r="RWX167" s="584"/>
      <c r="RWY167" s="584"/>
      <c r="RWZ167" s="584"/>
      <c r="RXA167" s="584"/>
      <c r="RXB167" s="584"/>
      <c r="RXC167" s="584"/>
      <c r="RXD167" s="584"/>
      <c r="RXE167" s="584"/>
      <c r="RXF167" s="584"/>
      <c r="RXG167" s="584"/>
      <c r="RXH167" s="584"/>
      <c r="RXI167" s="584"/>
      <c r="RXJ167" s="584"/>
      <c r="RXK167" s="584"/>
      <c r="RXL167" s="584"/>
      <c r="RXM167" s="584"/>
      <c r="RXN167" s="584"/>
      <c r="RXO167" s="584"/>
      <c r="RXP167" s="584"/>
      <c r="RXQ167" s="584"/>
      <c r="RXR167" s="584"/>
      <c r="RXS167" s="584"/>
      <c r="RXT167" s="584"/>
      <c r="RXU167" s="584"/>
      <c r="RXV167" s="584"/>
      <c r="RXW167" s="584"/>
      <c r="RXX167" s="584"/>
      <c r="RXY167" s="584"/>
      <c r="RXZ167" s="584"/>
      <c r="RYA167" s="584"/>
      <c r="RYB167" s="584"/>
      <c r="RYC167" s="584"/>
      <c r="RYD167" s="584"/>
      <c r="RYE167" s="584"/>
      <c r="RYF167" s="584"/>
      <c r="RYG167" s="584"/>
      <c r="RYH167" s="584"/>
      <c r="RYI167" s="584"/>
      <c r="RYJ167" s="584"/>
      <c r="RYK167" s="584"/>
      <c r="RYL167" s="584"/>
      <c r="RYM167" s="584"/>
      <c r="RYN167" s="584"/>
      <c r="RYO167" s="584"/>
      <c r="RYP167" s="584"/>
      <c r="RYQ167" s="584"/>
      <c r="RYR167" s="584"/>
      <c r="RYS167" s="584"/>
      <c r="RYT167" s="584"/>
      <c r="RYU167" s="584"/>
      <c r="RYV167" s="584"/>
      <c r="RYW167" s="584"/>
      <c r="RYX167" s="584"/>
      <c r="RYY167" s="584"/>
      <c r="RYZ167" s="584"/>
      <c r="RZA167" s="584"/>
      <c r="RZB167" s="584"/>
      <c r="RZC167" s="584"/>
      <c r="RZD167" s="584"/>
      <c r="RZE167" s="584"/>
      <c r="RZF167" s="584"/>
      <c r="RZG167" s="584"/>
      <c r="RZH167" s="584"/>
      <c r="RZI167" s="584"/>
      <c r="RZJ167" s="584"/>
      <c r="RZK167" s="584"/>
      <c r="RZL167" s="584"/>
      <c r="RZM167" s="584"/>
      <c r="RZN167" s="584"/>
      <c r="RZO167" s="584"/>
      <c r="RZP167" s="584"/>
      <c r="RZQ167" s="584"/>
      <c r="RZR167" s="584"/>
      <c r="RZS167" s="584"/>
      <c r="RZT167" s="584"/>
      <c r="RZU167" s="584"/>
      <c r="RZV167" s="584"/>
      <c r="RZW167" s="584"/>
      <c r="RZX167" s="584"/>
      <c r="RZY167" s="584"/>
      <c r="RZZ167" s="584"/>
      <c r="SAA167" s="584"/>
      <c r="SAB167" s="584"/>
      <c r="SAC167" s="584"/>
      <c r="SAD167" s="584"/>
      <c r="SAE167" s="584"/>
      <c r="SAF167" s="584"/>
      <c r="SAG167" s="584"/>
      <c r="SAH167" s="584"/>
      <c r="SAI167" s="584"/>
      <c r="SAJ167" s="584"/>
      <c r="SAK167" s="584"/>
      <c r="SAL167" s="584"/>
      <c r="SAM167" s="584"/>
      <c r="SAN167" s="584"/>
      <c r="SAO167" s="584"/>
      <c r="SAP167" s="584"/>
      <c r="SAQ167" s="584"/>
      <c r="SAR167" s="584"/>
      <c r="SAS167" s="584"/>
      <c r="SAT167" s="584"/>
      <c r="SAU167" s="584"/>
      <c r="SAV167" s="584"/>
      <c r="SAW167" s="584"/>
      <c r="SAX167" s="584"/>
      <c r="SAY167" s="584"/>
      <c r="SAZ167" s="584"/>
      <c r="SBA167" s="584"/>
      <c r="SBB167" s="584"/>
      <c r="SBC167" s="584"/>
      <c r="SBD167" s="584"/>
      <c r="SBE167" s="584"/>
      <c r="SBF167" s="584"/>
      <c r="SBG167" s="584"/>
      <c r="SBH167" s="584"/>
      <c r="SBI167" s="584"/>
      <c r="SBJ167" s="584"/>
      <c r="SBK167" s="584"/>
      <c r="SBL167" s="584"/>
      <c r="SBM167" s="584"/>
      <c r="SBN167" s="584"/>
      <c r="SBO167" s="584"/>
      <c r="SBP167" s="584"/>
      <c r="SBQ167" s="584"/>
      <c r="SBR167" s="584"/>
      <c r="SBS167" s="584"/>
      <c r="SBT167" s="584"/>
      <c r="SBU167" s="584"/>
      <c r="SBV167" s="584"/>
      <c r="SBW167" s="584"/>
      <c r="SBX167" s="584"/>
      <c r="SBY167" s="584"/>
      <c r="SBZ167" s="584"/>
      <c r="SCA167" s="584"/>
      <c r="SCB167" s="584"/>
      <c r="SCC167" s="584"/>
      <c r="SCD167" s="584"/>
      <c r="SCE167" s="584"/>
      <c r="SCF167" s="584"/>
      <c r="SCG167" s="584"/>
      <c r="SCH167" s="584"/>
      <c r="SCI167" s="584"/>
      <c r="SCJ167" s="584"/>
      <c r="SCK167" s="584"/>
      <c r="SCL167" s="584"/>
      <c r="SCM167" s="584"/>
      <c r="SCN167" s="584"/>
      <c r="SCO167" s="584"/>
      <c r="SCP167" s="584"/>
      <c r="SCQ167" s="584"/>
      <c r="SCR167" s="584"/>
      <c r="SCS167" s="584"/>
      <c r="SCT167" s="584"/>
      <c r="SCU167" s="584"/>
      <c r="SCV167" s="584"/>
      <c r="SCW167" s="584"/>
      <c r="SCX167" s="584"/>
      <c r="SCY167" s="584"/>
      <c r="SCZ167" s="584"/>
      <c r="SDA167" s="584"/>
      <c r="SDB167" s="584"/>
      <c r="SDC167" s="584"/>
      <c r="SDD167" s="584"/>
      <c r="SDE167" s="584"/>
      <c r="SDF167" s="584"/>
      <c r="SDG167" s="584"/>
      <c r="SDH167" s="584"/>
      <c r="SDI167" s="584"/>
      <c r="SDJ167" s="584"/>
      <c r="SDK167" s="584"/>
      <c r="SDL167" s="584"/>
      <c r="SDM167" s="584"/>
      <c r="SDN167" s="584"/>
      <c r="SDO167" s="584"/>
      <c r="SDP167" s="584"/>
      <c r="SDQ167" s="584"/>
      <c r="SDR167" s="584"/>
      <c r="SDS167" s="584"/>
      <c r="SDT167" s="584"/>
      <c r="SDU167" s="584"/>
      <c r="SDV167" s="584"/>
      <c r="SDW167" s="584"/>
      <c r="SDX167" s="584"/>
      <c r="SDY167" s="584"/>
      <c r="SDZ167" s="584"/>
      <c r="SEA167" s="584"/>
      <c r="SEB167" s="584"/>
      <c r="SEC167" s="584"/>
      <c r="SED167" s="584"/>
      <c r="SEE167" s="584"/>
      <c r="SEF167" s="584"/>
      <c r="SEG167" s="584"/>
      <c r="SEH167" s="584"/>
      <c r="SEI167" s="584"/>
      <c r="SEJ167" s="584"/>
      <c r="SEK167" s="584"/>
      <c r="SEL167" s="584"/>
      <c r="SEM167" s="584"/>
      <c r="SEN167" s="584"/>
      <c r="SEO167" s="584"/>
      <c r="SEP167" s="584"/>
      <c r="SEQ167" s="584"/>
      <c r="SER167" s="584"/>
      <c r="SES167" s="584"/>
      <c r="SET167" s="584"/>
      <c r="SEU167" s="584"/>
      <c r="SEV167" s="584"/>
      <c r="SEW167" s="584"/>
      <c r="SEX167" s="584"/>
      <c r="SEY167" s="584"/>
      <c r="SEZ167" s="584"/>
      <c r="SFA167" s="584"/>
      <c r="SFB167" s="584"/>
      <c r="SFC167" s="584"/>
      <c r="SFD167" s="584"/>
      <c r="SFE167" s="584"/>
      <c r="SFF167" s="584"/>
      <c r="SFG167" s="584"/>
      <c r="SFH167" s="584"/>
      <c r="SFI167" s="584"/>
      <c r="SFJ167" s="584"/>
      <c r="SFK167" s="584"/>
      <c r="SFL167" s="584"/>
      <c r="SFM167" s="584"/>
      <c r="SFN167" s="584"/>
      <c r="SFO167" s="584"/>
      <c r="SFP167" s="584"/>
      <c r="SFQ167" s="584"/>
      <c r="SFR167" s="584"/>
      <c r="SFS167" s="584"/>
      <c r="SFT167" s="584"/>
      <c r="SFU167" s="584"/>
      <c r="SFV167" s="584"/>
      <c r="SFW167" s="584"/>
      <c r="SFX167" s="584"/>
      <c r="SFY167" s="584"/>
      <c r="SFZ167" s="584"/>
      <c r="SGA167" s="584"/>
      <c r="SGB167" s="584"/>
      <c r="SGC167" s="584"/>
      <c r="SGD167" s="584"/>
      <c r="SGE167" s="584"/>
      <c r="SGF167" s="584"/>
      <c r="SGG167" s="584"/>
      <c r="SGH167" s="584"/>
      <c r="SGI167" s="584"/>
      <c r="SGJ167" s="584"/>
      <c r="SGK167" s="584"/>
      <c r="SGL167" s="584"/>
      <c r="SGM167" s="584"/>
      <c r="SGN167" s="584"/>
      <c r="SGO167" s="584"/>
      <c r="SGP167" s="584"/>
      <c r="SGQ167" s="584"/>
      <c r="SGR167" s="584"/>
      <c r="SGS167" s="584"/>
      <c r="SGT167" s="584"/>
      <c r="SGU167" s="584"/>
      <c r="SGV167" s="584"/>
      <c r="SGW167" s="584"/>
      <c r="SGX167" s="584"/>
      <c r="SGY167" s="584"/>
      <c r="SGZ167" s="584"/>
      <c r="SHA167" s="584"/>
      <c r="SHB167" s="584"/>
      <c r="SHC167" s="584"/>
      <c r="SHD167" s="584"/>
      <c r="SHE167" s="584"/>
      <c r="SHF167" s="584"/>
      <c r="SHG167" s="584"/>
      <c r="SHH167" s="584"/>
      <c r="SHI167" s="584"/>
      <c r="SHJ167" s="584"/>
      <c r="SHK167" s="584"/>
      <c r="SHL167" s="584"/>
      <c r="SHM167" s="584"/>
      <c r="SHN167" s="584"/>
      <c r="SHO167" s="584"/>
      <c r="SHP167" s="584"/>
      <c r="SHQ167" s="584"/>
      <c r="SHR167" s="584"/>
      <c r="SHS167" s="584"/>
      <c r="SHT167" s="584"/>
      <c r="SHU167" s="584"/>
      <c r="SHV167" s="584"/>
      <c r="SHW167" s="584"/>
      <c r="SHX167" s="584"/>
      <c r="SHY167" s="584"/>
      <c r="SHZ167" s="584"/>
      <c r="SIA167" s="584"/>
      <c r="SIB167" s="584"/>
      <c r="SIC167" s="584"/>
      <c r="SID167" s="584"/>
      <c r="SIE167" s="584"/>
      <c r="SIF167" s="584"/>
      <c r="SIG167" s="584"/>
      <c r="SIH167" s="584"/>
      <c r="SII167" s="584"/>
      <c r="SIJ167" s="584"/>
      <c r="SIK167" s="584"/>
      <c r="SIL167" s="584"/>
      <c r="SIM167" s="584"/>
      <c r="SIN167" s="584"/>
      <c r="SIO167" s="584"/>
      <c r="SIP167" s="584"/>
      <c r="SIQ167" s="584"/>
      <c r="SIR167" s="584"/>
      <c r="SIS167" s="584"/>
      <c r="SIT167" s="584"/>
      <c r="SIU167" s="584"/>
      <c r="SIV167" s="584"/>
      <c r="SIW167" s="584"/>
      <c r="SIX167" s="584"/>
      <c r="SIY167" s="584"/>
      <c r="SIZ167" s="584"/>
      <c r="SJA167" s="584"/>
      <c r="SJB167" s="584"/>
      <c r="SJC167" s="584"/>
      <c r="SJD167" s="584"/>
      <c r="SJE167" s="584"/>
      <c r="SJF167" s="584"/>
      <c r="SJG167" s="584"/>
      <c r="SJH167" s="584"/>
      <c r="SJI167" s="584"/>
      <c r="SJJ167" s="584"/>
      <c r="SJK167" s="584"/>
      <c r="SJL167" s="584"/>
      <c r="SJM167" s="584"/>
      <c r="SJN167" s="584"/>
      <c r="SJO167" s="584"/>
      <c r="SJP167" s="584"/>
      <c r="SJQ167" s="584"/>
      <c r="SJR167" s="584"/>
      <c r="SJS167" s="584"/>
      <c r="SJT167" s="584"/>
      <c r="SJU167" s="584"/>
      <c r="SJV167" s="584"/>
      <c r="SJW167" s="584"/>
      <c r="SJX167" s="584"/>
      <c r="SJY167" s="584"/>
      <c r="SJZ167" s="584"/>
      <c r="SKA167" s="584"/>
      <c r="SKB167" s="584"/>
      <c r="SKC167" s="584"/>
      <c r="SKD167" s="584"/>
      <c r="SKE167" s="584"/>
      <c r="SKF167" s="584"/>
      <c r="SKG167" s="584"/>
      <c r="SKH167" s="584"/>
      <c r="SKI167" s="584"/>
      <c r="SKJ167" s="584"/>
      <c r="SKK167" s="584"/>
      <c r="SKL167" s="584"/>
      <c r="SKM167" s="584"/>
      <c r="SKN167" s="584"/>
      <c r="SKO167" s="584"/>
      <c r="SKP167" s="584"/>
      <c r="SKQ167" s="584"/>
      <c r="SKR167" s="584"/>
      <c r="SKS167" s="584"/>
      <c r="SKT167" s="584"/>
      <c r="SKU167" s="584"/>
      <c r="SKV167" s="584"/>
      <c r="SKW167" s="584"/>
      <c r="SKX167" s="584"/>
      <c r="SKY167" s="584"/>
      <c r="SKZ167" s="584"/>
      <c r="SLA167" s="584"/>
      <c r="SLB167" s="584"/>
      <c r="SLC167" s="584"/>
      <c r="SLD167" s="584"/>
      <c r="SLE167" s="584"/>
      <c r="SLF167" s="584"/>
      <c r="SLG167" s="584"/>
      <c r="SLH167" s="584"/>
      <c r="SLI167" s="584"/>
      <c r="SLJ167" s="584"/>
      <c r="SLK167" s="584"/>
      <c r="SLL167" s="584"/>
      <c r="SLM167" s="584"/>
      <c r="SLN167" s="584"/>
      <c r="SLO167" s="584"/>
      <c r="SLP167" s="584"/>
      <c r="SLQ167" s="584"/>
      <c r="SLR167" s="584"/>
      <c r="SLS167" s="584"/>
      <c r="SLT167" s="584"/>
      <c r="SLU167" s="584"/>
      <c r="SLV167" s="584"/>
      <c r="SLW167" s="584"/>
      <c r="SLX167" s="584"/>
      <c r="SLY167" s="584"/>
      <c r="SLZ167" s="584"/>
      <c r="SMA167" s="584"/>
      <c r="SMB167" s="584"/>
      <c r="SMC167" s="584"/>
      <c r="SMD167" s="584"/>
      <c r="SME167" s="584"/>
      <c r="SMF167" s="584"/>
      <c r="SMG167" s="584"/>
      <c r="SMH167" s="584"/>
      <c r="SMI167" s="584"/>
      <c r="SMJ167" s="584"/>
      <c r="SMK167" s="584"/>
      <c r="SML167" s="584"/>
      <c r="SMM167" s="584"/>
      <c r="SMN167" s="584"/>
      <c r="SMO167" s="584"/>
      <c r="SMP167" s="584"/>
      <c r="SMQ167" s="584"/>
      <c r="SMR167" s="584"/>
      <c r="SMS167" s="584"/>
      <c r="SMT167" s="584"/>
      <c r="SMU167" s="584"/>
      <c r="SMV167" s="584"/>
      <c r="SMW167" s="584"/>
      <c r="SMX167" s="584"/>
      <c r="SMY167" s="584"/>
      <c r="SMZ167" s="584"/>
      <c r="SNA167" s="584"/>
      <c r="SNB167" s="584"/>
      <c r="SNC167" s="584"/>
      <c r="SND167" s="584"/>
      <c r="SNE167" s="584"/>
      <c r="SNF167" s="584"/>
      <c r="SNG167" s="584"/>
      <c r="SNH167" s="584"/>
      <c r="SNI167" s="584"/>
      <c r="SNJ167" s="584"/>
      <c r="SNK167" s="584"/>
      <c r="SNL167" s="584"/>
      <c r="SNM167" s="584"/>
      <c r="SNN167" s="584"/>
      <c r="SNO167" s="584"/>
      <c r="SNP167" s="584"/>
      <c r="SNQ167" s="584"/>
      <c r="SNR167" s="584"/>
      <c r="SNS167" s="584"/>
      <c r="SNT167" s="584"/>
      <c r="SNU167" s="584"/>
      <c r="SNV167" s="584"/>
      <c r="SNW167" s="584"/>
      <c r="SNX167" s="584"/>
      <c r="SNY167" s="584"/>
      <c r="SNZ167" s="584"/>
      <c r="SOA167" s="584"/>
      <c r="SOB167" s="584"/>
      <c r="SOC167" s="584"/>
      <c r="SOD167" s="584"/>
      <c r="SOE167" s="584"/>
      <c r="SOF167" s="584"/>
      <c r="SOG167" s="584"/>
      <c r="SOH167" s="584"/>
      <c r="SOI167" s="584"/>
      <c r="SOJ167" s="584"/>
      <c r="SOK167" s="584"/>
      <c r="SOL167" s="584"/>
      <c r="SOM167" s="584"/>
      <c r="SON167" s="584"/>
      <c r="SOO167" s="584"/>
      <c r="SOP167" s="584"/>
      <c r="SOQ167" s="584"/>
      <c r="SOR167" s="584"/>
      <c r="SOS167" s="584"/>
      <c r="SOT167" s="584"/>
      <c r="SOU167" s="584"/>
      <c r="SOV167" s="584"/>
      <c r="SOW167" s="584"/>
      <c r="SOX167" s="584"/>
      <c r="SOY167" s="584"/>
      <c r="SOZ167" s="584"/>
      <c r="SPA167" s="584"/>
      <c r="SPB167" s="584"/>
      <c r="SPC167" s="584"/>
      <c r="SPD167" s="584"/>
      <c r="SPE167" s="584"/>
      <c r="SPF167" s="584"/>
      <c r="SPG167" s="584"/>
      <c r="SPH167" s="584"/>
      <c r="SPI167" s="584"/>
      <c r="SPJ167" s="584"/>
      <c r="SPK167" s="584"/>
      <c r="SPL167" s="584"/>
      <c r="SPM167" s="584"/>
      <c r="SPN167" s="584"/>
      <c r="SPO167" s="584"/>
      <c r="SPP167" s="584"/>
      <c r="SPQ167" s="584"/>
      <c r="SPR167" s="584"/>
      <c r="SPS167" s="584"/>
      <c r="SPT167" s="584"/>
      <c r="SPU167" s="584"/>
      <c r="SPV167" s="584"/>
      <c r="SPW167" s="584"/>
      <c r="SPX167" s="584"/>
      <c r="SPY167" s="584"/>
      <c r="SPZ167" s="584"/>
      <c r="SQA167" s="584"/>
      <c r="SQB167" s="584"/>
      <c r="SQC167" s="584"/>
      <c r="SQD167" s="584"/>
      <c r="SQE167" s="584"/>
      <c r="SQF167" s="584"/>
      <c r="SQG167" s="584"/>
      <c r="SQH167" s="584"/>
      <c r="SQI167" s="584"/>
      <c r="SQJ167" s="584"/>
      <c r="SQK167" s="584"/>
      <c r="SQL167" s="584"/>
      <c r="SQM167" s="584"/>
      <c r="SQN167" s="584"/>
      <c r="SQO167" s="584"/>
      <c r="SQP167" s="584"/>
      <c r="SQQ167" s="584"/>
      <c r="SQR167" s="584"/>
      <c r="SQS167" s="584"/>
      <c r="SQT167" s="584"/>
      <c r="SQU167" s="584"/>
      <c r="SQV167" s="584"/>
      <c r="SQW167" s="584"/>
      <c r="SQX167" s="584"/>
      <c r="SQY167" s="584"/>
      <c r="SQZ167" s="584"/>
      <c r="SRA167" s="584"/>
      <c r="SRB167" s="584"/>
      <c r="SRC167" s="584"/>
      <c r="SRD167" s="584"/>
      <c r="SRE167" s="584"/>
      <c r="SRF167" s="584"/>
      <c r="SRG167" s="584"/>
      <c r="SRH167" s="584"/>
      <c r="SRI167" s="584"/>
      <c r="SRJ167" s="584"/>
      <c r="SRK167" s="584"/>
      <c r="SRL167" s="584"/>
      <c r="SRM167" s="584"/>
      <c r="SRN167" s="584"/>
      <c r="SRO167" s="584"/>
      <c r="SRP167" s="584"/>
      <c r="SRQ167" s="584"/>
      <c r="SRR167" s="584"/>
      <c r="SRS167" s="584"/>
      <c r="SRT167" s="584"/>
      <c r="SRU167" s="584"/>
      <c r="SRV167" s="584"/>
      <c r="SRW167" s="584"/>
      <c r="SRX167" s="584"/>
      <c r="SRY167" s="584"/>
      <c r="SRZ167" s="584"/>
      <c r="SSA167" s="584"/>
      <c r="SSB167" s="584"/>
      <c r="SSC167" s="584"/>
      <c r="SSD167" s="584"/>
      <c r="SSE167" s="584"/>
      <c r="SSF167" s="584"/>
      <c r="SSG167" s="584"/>
      <c r="SSH167" s="584"/>
      <c r="SSI167" s="584"/>
      <c r="SSJ167" s="584"/>
      <c r="SSK167" s="584"/>
      <c r="SSL167" s="584"/>
      <c r="SSM167" s="584"/>
      <c r="SSN167" s="584"/>
      <c r="SSO167" s="584"/>
      <c r="SSP167" s="584"/>
      <c r="SSQ167" s="584"/>
      <c r="SSR167" s="584"/>
      <c r="SSS167" s="584"/>
      <c r="SST167" s="584"/>
      <c r="SSU167" s="584"/>
      <c r="SSV167" s="584"/>
      <c r="SSW167" s="584"/>
      <c r="SSX167" s="584"/>
      <c r="SSY167" s="584"/>
      <c r="SSZ167" s="584"/>
      <c r="STA167" s="584"/>
      <c r="STB167" s="584"/>
      <c r="STC167" s="584"/>
      <c r="STD167" s="584"/>
      <c r="STE167" s="584"/>
      <c r="STF167" s="584"/>
      <c r="STG167" s="584"/>
      <c r="STH167" s="584"/>
      <c r="STI167" s="584"/>
      <c r="STJ167" s="584"/>
      <c r="STK167" s="584"/>
      <c r="STL167" s="584"/>
      <c r="STM167" s="584"/>
      <c r="STN167" s="584"/>
      <c r="STO167" s="584"/>
      <c r="STP167" s="584"/>
      <c r="STQ167" s="584"/>
      <c r="STR167" s="584"/>
      <c r="STS167" s="584"/>
      <c r="STT167" s="584"/>
      <c r="STU167" s="584"/>
      <c r="STV167" s="584"/>
      <c r="STW167" s="584"/>
      <c r="STX167" s="584"/>
      <c r="STY167" s="584"/>
      <c r="STZ167" s="584"/>
      <c r="SUA167" s="584"/>
      <c r="SUB167" s="584"/>
      <c r="SUC167" s="584"/>
      <c r="SUD167" s="584"/>
      <c r="SUE167" s="584"/>
      <c r="SUF167" s="584"/>
      <c r="SUG167" s="584"/>
      <c r="SUH167" s="584"/>
      <c r="SUI167" s="584"/>
      <c r="SUJ167" s="584"/>
      <c r="SUK167" s="584"/>
      <c r="SUL167" s="584"/>
      <c r="SUM167" s="584"/>
      <c r="SUN167" s="584"/>
      <c r="SUO167" s="584"/>
      <c r="SUP167" s="584"/>
      <c r="SUQ167" s="584"/>
      <c r="SUR167" s="584"/>
      <c r="SUS167" s="584"/>
      <c r="SUT167" s="584"/>
      <c r="SUU167" s="584"/>
      <c r="SUV167" s="584"/>
      <c r="SUW167" s="584"/>
      <c r="SUX167" s="584"/>
      <c r="SUY167" s="584"/>
      <c r="SUZ167" s="584"/>
      <c r="SVA167" s="584"/>
      <c r="SVB167" s="584"/>
      <c r="SVC167" s="584"/>
      <c r="SVD167" s="584"/>
      <c r="SVE167" s="584"/>
      <c r="SVF167" s="584"/>
      <c r="SVG167" s="584"/>
      <c r="SVH167" s="584"/>
      <c r="SVI167" s="584"/>
      <c r="SVJ167" s="584"/>
      <c r="SVK167" s="584"/>
      <c r="SVL167" s="584"/>
      <c r="SVM167" s="584"/>
      <c r="SVN167" s="584"/>
      <c r="SVO167" s="584"/>
      <c r="SVP167" s="584"/>
      <c r="SVQ167" s="584"/>
      <c r="SVR167" s="584"/>
      <c r="SVS167" s="584"/>
      <c r="SVT167" s="584"/>
      <c r="SVU167" s="584"/>
      <c r="SVV167" s="584"/>
      <c r="SVW167" s="584"/>
      <c r="SVX167" s="584"/>
      <c r="SVY167" s="584"/>
      <c r="SVZ167" s="584"/>
      <c r="SWA167" s="584"/>
      <c r="SWB167" s="584"/>
      <c r="SWC167" s="584"/>
      <c r="SWD167" s="584"/>
      <c r="SWE167" s="584"/>
      <c r="SWF167" s="584"/>
      <c r="SWG167" s="584"/>
      <c r="SWH167" s="584"/>
      <c r="SWI167" s="584"/>
      <c r="SWJ167" s="584"/>
      <c r="SWK167" s="584"/>
      <c r="SWL167" s="584"/>
      <c r="SWM167" s="584"/>
      <c r="SWN167" s="584"/>
      <c r="SWO167" s="584"/>
      <c r="SWP167" s="584"/>
      <c r="SWQ167" s="584"/>
      <c r="SWR167" s="584"/>
      <c r="SWS167" s="584"/>
      <c r="SWT167" s="584"/>
      <c r="SWU167" s="584"/>
      <c r="SWV167" s="584"/>
      <c r="SWW167" s="584"/>
      <c r="SWX167" s="584"/>
      <c r="SWY167" s="584"/>
      <c r="SWZ167" s="584"/>
      <c r="SXA167" s="584"/>
      <c r="SXB167" s="584"/>
      <c r="SXC167" s="584"/>
      <c r="SXD167" s="584"/>
      <c r="SXE167" s="584"/>
      <c r="SXF167" s="584"/>
      <c r="SXG167" s="584"/>
      <c r="SXH167" s="584"/>
      <c r="SXI167" s="584"/>
      <c r="SXJ167" s="584"/>
      <c r="SXK167" s="584"/>
      <c r="SXL167" s="584"/>
      <c r="SXM167" s="584"/>
      <c r="SXN167" s="584"/>
      <c r="SXO167" s="584"/>
      <c r="SXP167" s="584"/>
      <c r="SXQ167" s="584"/>
      <c r="SXR167" s="584"/>
      <c r="SXS167" s="584"/>
      <c r="SXT167" s="584"/>
      <c r="SXU167" s="584"/>
      <c r="SXV167" s="584"/>
      <c r="SXW167" s="584"/>
      <c r="SXX167" s="584"/>
      <c r="SXY167" s="584"/>
      <c r="SXZ167" s="584"/>
      <c r="SYA167" s="584"/>
      <c r="SYB167" s="584"/>
      <c r="SYC167" s="584"/>
      <c r="SYD167" s="584"/>
      <c r="SYE167" s="584"/>
      <c r="SYF167" s="584"/>
      <c r="SYG167" s="584"/>
      <c r="SYH167" s="584"/>
      <c r="SYI167" s="584"/>
      <c r="SYJ167" s="584"/>
      <c r="SYK167" s="584"/>
      <c r="SYL167" s="584"/>
      <c r="SYM167" s="584"/>
      <c r="SYN167" s="584"/>
      <c r="SYO167" s="584"/>
      <c r="SYP167" s="584"/>
      <c r="SYQ167" s="584"/>
      <c r="SYR167" s="584"/>
      <c r="SYS167" s="584"/>
      <c r="SYT167" s="584"/>
      <c r="SYU167" s="584"/>
      <c r="SYV167" s="584"/>
      <c r="SYW167" s="584"/>
      <c r="SYX167" s="584"/>
      <c r="SYY167" s="584"/>
      <c r="SYZ167" s="584"/>
      <c r="SZA167" s="584"/>
      <c r="SZB167" s="584"/>
      <c r="SZC167" s="584"/>
      <c r="SZD167" s="584"/>
      <c r="SZE167" s="584"/>
      <c r="SZF167" s="584"/>
      <c r="SZG167" s="584"/>
      <c r="SZH167" s="584"/>
      <c r="SZI167" s="584"/>
      <c r="SZJ167" s="584"/>
      <c r="SZK167" s="584"/>
      <c r="SZL167" s="584"/>
      <c r="SZM167" s="584"/>
      <c r="SZN167" s="584"/>
      <c r="SZO167" s="584"/>
      <c r="SZP167" s="584"/>
      <c r="SZQ167" s="584"/>
      <c r="SZR167" s="584"/>
      <c r="SZS167" s="584"/>
      <c r="SZT167" s="584"/>
      <c r="SZU167" s="584"/>
      <c r="SZV167" s="584"/>
      <c r="SZW167" s="584"/>
      <c r="SZX167" s="584"/>
      <c r="SZY167" s="584"/>
      <c r="SZZ167" s="584"/>
      <c r="TAA167" s="584"/>
      <c r="TAB167" s="584"/>
      <c r="TAC167" s="584"/>
      <c r="TAD167" s="584"/>
      <c r="TAE167" s="584"/>
      <c r="TAF167" s="584"/>
      <c r="TAG167" s="584"/>
      <c r="TAH167" s="584"/>
      <c r="TAI167" s="584"/>
      <c r="TAJ167" s="584"/>
      <c r="TAK167" s="584"/>
      <c r="TAL167" s="584"/>
      <c r="TAM167" s="584"/>
      <c r="TAN167" s="584"/>
      <c r="TAO167" s="584"/>
      <c r="TAP167" s="584"/>
      <c r="TAQ167" s="584"/>
      <c r="TAR167" s="584"/>
      <c r="TAS167" s="584"/>
      <c r="TAT167" s="584"/>
      <c r="TAU167" s="584"/>
      <c r="TAV167" s="584"/>
      <c r="TAW167" s="584"/>
      <c r="TAX167" s="584"/>
      <c r="TAY167" s="584"/>
      <c r="TAZ167" s="584"/>
      <c r="TBA167" s="584"/>
      <c r="TBB167" s="584"/>
      <c r="TBC167" s="584"/>
      <c r="TBD167" s="584"/>
      <c r="TBE167" s="584"/>
      <c r="TBF167" s="584"/>
      <c r="TBG167" s="584"/>
      <c r="TBH167" s="584"/>
      <c r="TBI167" s="584"/>
      <c r="TBJ167" s="584"/>
      <c r="TBK167" s="584"/>
      <c r="TBL167" s="584"/>
      <c r="TBM167" s="584"/>
      <c r="TBN167" s="584"/>
      <c r="TBO167" s="584"/>
      <c r="TBP167" s="584"/>
      <c r="TBQ167" s="584"/>
      <c r="TBR167" s="584"/>
      <c r="TBS167" s="584"/>
      <c r="TBT167" s="584"/>
      <c r="TBU167" s="584"/>
      <c r="TBV167" s="584"/>
      <c r="TBW167" s="584"/>
      <c r="TBX167" s="584"/>
      <c r="TBY167" s="584"/>
      <c r="TBZ167" s="584"/>
      <c r="TCA167" s="584"/>
      <c r="TCB167" s="584"/>
      <c r="TCC167" s="584"/>
      <c r="TCD167" s="584"/>
      <c r="TCE167" s="584"/>
      <c r="TCF167" s="584"/>
      <c r="TCG167" s="584"/>
      <c r="TCH167" s="584"/>
      <c r="TCI167" s="584"/>
      <c r="TCJ167" s="584"/>
      <c r="TCK167" s="584"/>
      <c r="TCL167" s="584"/>
      <c r="TCM167" s="584"/>
      <c r="TCN167" s="584"/>
      <c r="TCO167" s="584"/>
      <c r="TCP167" s="584"/>
      <c r="TCQ167" s="584"/>
      <c r="TCR167" s="584"/>
      <c r="TCS167" s="584"/>
      <c r="TCT167" s="584"/>
      <c r="TCU167" s="584"/>
      <c r="TCV167" s="584"/>
      <c r="TCW167" s="584"/>
      <c r="TCX167" s="584"/>
      <c r="TCY167" s="584"/>
      <c r="TCZ167" s="584"/>
      <c r="TDA167" s="584"/>
      <c r="TDB167" s="584"/>
      <c r="TDC167" s="584"/>
      <c r="TDD167" s="584"/>
      <c r="TDE167" s="584"/>
      <c r="TDF167" s="584"/>
      <c r="TDG167" s="584"/>
      <c r="TDH167" s="584"/>
      <c r="TDI167" s="584"/>
      <c r="TDJ167" s="584"/>
      <c r="TDK167" s="584"/>
      <c r="TDL167" s="584"/>
      <c r="TDM167" s="584"/>
      <c r="TDN167" s="584"/>
      <c r="TDO167" s="584"/>
      <c r="TDP167" s="584"/>
      <c r="TDQ167" s="584"/>
      <c r="TDR167" s="584"/>
      <c r="TDS167" s="584"/>
      <c r="TDT167" s="584"/>
      <c r="TDU167" s="584"/>
      <c r="TDV167" s="584"/>
      <c r="TDW167" s="584"/>
      <c r="TDX167" s="584"/>
      <c r="TDY167" s="584"/>
      <c r="TDZ167" s="584"/>
      <c r="TEA167" s="584"/>
      <c r="TEB167" s="584"/>
      <c r="TEC167" s="584"/>
      <c r="TED167" s="584"/>
      <c r="TEE167" s="584"/>
      <c r="TEF167" s="584"/>
      <c r="TEG167" s="584"/>
      <c r="TEH167" s="584"/>
      <c r="TEI167" s="584"/>
      <c r="TEJ167" s="584"/>
      <c r="TEK167" s="584"/>
      <c r="TEL167" s="584"/>
      <c r="TEM167" s="584"/>
      <c r="TEN167" s="584"/>
      <c r="TEO167" s="584"/>
      <c r="TEP167" s="584"/>
      <c r="TEQ167" s="584"/>
      <c r="TER167" s="584"/>
      <c r="TES167" s="584"/>
      <c r="TET167" s="584"/>
      <c r="TEU167" s="584"/>
      <c r="TEV167" s="584"/>
      <c r="TEW167" s="584"/>
      <c r="TEX167" s="584"/>
      <c r="TEY167" s="584"/>
      <c r="TEZ167" s="584"/>
      <c r="TFA167" s="584"/>
      <c r="TFB167" s="584"/>
      <c r="TFC167" s="584"/>
      <c r="TFD167" s="584"/>
      <c r="TFE167" s="584"/>
      <c r="TFF167" s="584"/>
      <c r="TFG167" s="584"/>
      <c r="TFH167" s="584"/>
      <c r="TFI167" s="584"/>
      <c r="TFJ167" s="584"/>
      <c r="TFK167" s="584"/>
      <c r="TFL167" s="584"/>
      <c r="TFM167" s="584"/>
      <c r="TFN167" s="584"/>
      <c r="TFO167" s="584"/>
      <c r="TFP167" s="584"/>
      <c r="TFQ167" s="584"/>
      <c r="TFR167" s="584"/>
      <c r="TFS167" s="584"/>
      <c r="TFT167" s="584"/>
      <c r="TFU167" s="584"/>
      <c r="TFV167" s="584"/>
      <c r="TFW167" s="584"/>
      <c r="TFX167" s="584"/>
      <c r="TFY167" s="584"/>
      <c r="TFZ167" s="584"/>
      <c r="TGA167" s="584"/>
      <c r="TGB167" s="584"/>
      <c r="TGC167" s="584"/>
      <c r="TGD167" s="584"/>
      <c r="TGE167" s="584"/>
      <c r="TGF167" s="584"/>
      <c r="TGG167" s="584"/>
      <c r="TGH167" s="584"/>
      <c r="TGI167" s="584"/>
      <c r="TGJ167" s="584"/>
      <c r="TGK167" s="584"/>
      <c r="TGL167" s="584"/>
      <c r="TGM167" s="584"/>
      <c r="TGN167" s="584"/>
      <c r="TGO167" s="584"/>
      <c r="TGP167" s="584"/>
      <c r="TGQ167" s="584"/>
      <c r="TGR167" s="584"/>
      <c r="TGS167" s="584"/>
      <c r="TGT167" s="584"/>
      <c r="TGU167" s="584"/>
      <c r="TGV167" s="584"/>
      <c r="TGW167" s="584"/>
      <c r="TGX167" s="584"/>
      <c r="TGY167" s="584"/>
      <c r="TGZ167" s="584"/>
      <c r="THA167" s="584"/>
      <c r="THB167" s="584"/>
      <c r="THC167" s="584"/>
      <c r="THD167" s="584"/>
      <c r="THE167" s="584"/>
      <c r="THF167" s="584"/>
      <c r="THG167" s="584"/>
      <c r="THH167" s="584"/>
      <c r="THI167" s="584"/>
      <c r="THJ167" s="584"/>
      <c r="THK167" s="584"/>
      <c r="THL167" s="584"/>
      <c r="THM167" s="584"/>
      <c r="THN167" s="584"/>
      <c r="THO167" s="584"/>
      <c r="THP167" s="584"/>
      <c r="THQ167" s="584"/>
      <c r="THR167" s="584"/>
      <c r="THS167" s="584"/>
      <c r="THT167" s="584"/>
      <c r="THU167" s="584"/>
      <c r="THV167" s="584"/>
      <c r="THW167" s="584"/>
      <c r="THX167" s="584"/>
      <c r="THY167" s="584"/>
      <c r="THZ167" s="584"/>
      <c r="TIA167" s="584"/>
      <c r="TIB167" s="584"/>
      <c r="TIC167" s="584"/>
      <c r="TID167" s="584"/>
      <c r="TIE167" s="584"/>
      <c r="TIF167" s="584"/>
      <c r="TIG167" s="584"/>
      <c r="TIH167" s="584"/>
      <c r="TII167" s="584"/>
      <c r="TIJ167" s="584"/>
      <c r="TIK167" s="584"/>
      <c r="TIL167" s="584"/>
      <c r="TIM167" s="584"/>
      <c r="TIN167" s="584"/>
      <c r="TIO167" s="584"/>
      <c r="TIP167" s="584"/>
      <c r="TIQ167" s="584"/>
      <c r="TIR167" s="584"/>
      <c r="TIS167" s="584"/>
      <c r="TIT167" s="584"/>
      <c r="TIU167" s="584"/>
      <c r="TIV167" s="584"/>
      <c r="TIW167" s="584"/>
      <c r="TIX167" s="584"/>
      <c r="TIY167" s="584"/>
      <c r="TIZ167" s="584"/>
      <c r="TJA167" s="584"/>
      <c r="TJB167" s="584"/>
      <c r="TJC167" s="584"/>
      <c r="TJD167" s="584"/>
      <c r="TJE167" s="584"/>
      <c r="TJF167" s="584"/>
      <c r="TJG167" s="584"/>
      <c r="TJH167" s="584"/>
      <c r="TJI167" s="584"/>
      <c r="TJJ167" s="584"/>
      <c r="TJK167" s="584"/>
      <c r="TJL167" s="584"/>
      <c r="TJM167" s="584"/>
      <c r="TJN167" s="584"/>
      <c r="TJO167" s="584"/>
      <c r="TJP167" s="584"/>
      <c r="TJQ167" s="584"/>
      <c r="TJR167" s="584"/>
      <c r="TJS167" s="584"/>
      <c r="TJT167" s="584"/>
      <c r="TJU167" s="584"/>
      <c r="TJV167" s="584"/>
      <c r="TJW167" s="584"/>
      <c r="TJX167" s="584"/>
      <c r="TJY167" s="584"/>
      <c r="TJZ167" s="584"/>
      <c r="TKA167" s="584"/>
      <c r="TKB167" s="584"/>
      <c r="TKC167" s="584"/>
      <c r="TKD167" s="584"/>
      <c r="TKE167" s="584"/>
      <c r="TKF167" s="584"/>
      <c r="TKG167" s="584"/>
      <c r="TKH167" s="584"/>
      <c r="TKI167" s="584"/>
      <c r="TKJ167" s="584"/>
      <c r="TKK167" s="584"/>
      <c r="TKL167" s="584"/>
      <c r="TKM167" s="584"/>
      <c r="TKN167" s="584"/>
      <c r="TKO167" s="584"/>
      <c r="TKP167" s="584"/>
      <c r="TKQ167" s="584"/>
      <c r="TKR167" s="584"/>
      <c r="TKS167" s="584"/>
      <c r="TKT167" s="584"/>
      <c r="TKU167" s="584"/>
      <c r="TKV167" s="584"/>
      <c r="TKW167" s="584"/>
      <c r="TKX167" s="584"/>
      <c r="TKY167" s="584"/>
      <c r="TKZ167" s="584"/>
      <c r="TLA167" s="584"/>
      <c r="TLB167" s="584"/>
      <c r="TLC167" s="584"/>
      <c r="TLD167" s="584"/>
      <c r="TLE167" s="584"/>
      <c r="TLF167" s="584"/>
      <c r="TLG167" s="584"/>
      <c r="TLH167" s="584"/>
      <c r="TLI167" s="584"/>
      <c r="TLJ167" s="584"/>
      <c r="TLK167" s="584"/>
      <c r="TLL167" s="584"/>
      <c r="TLM167" s="584"/>
      <c r="TLN167" s="584"/>
      <c r="TLO167" s="584"/>
      <c r="TLP167" s="584"/>
      <c r="TLQ167" s="584"/>
      <c r="TLR167" s="584"/>
      <c r="TLS167" s="584"/>
      <c r="TLT167" s="584"/>
      <c r="TLU167" s="584"/>
      <c r="TLV167" s="584"/>
      <c r="TLW167" s="584"/>
      <c r="TLX167" s="584"/>
      <c r="TLY167" s="584"/>
      <c r="TLZ167" s="584"/>
      <c r="TMA167" s="584"/>
      <c r="TMB167" s="584"/>
      <c r="TMC167" s="584"/>
      <c r="TMD167" s="584"/>
      <c r="TME167" s="584"/>
      <c r="TMF167" s="584"/>
      <c r="TMG167" s="584"/>
      <c r="TMH167" s="584"/>
      <c r="TMI167" s="584"/>
      <c r="TMJ167" s="584"/>
      <c r="TMK167" s="584"/>
      <c r="TML167" s="584"/>
      <c r="TMM167" s="584"/>
      <c r="TMN167" s="584"/>
      <c r="TMO167" s="584"/>
      <c r="TMP167" s="584"/>
      <c r="TMQ167" s="584"/>
      <c r="TMR167" s="584"/>
      <c r="TMS167" s="584"/>
      <c r="TMT167" s="584"/>
      <c r="TMU167" s="584"/>
      <c r="TMV167" s="584"/>
      <c r="TMW167" s="584"/>
      <c r="TMX167" s="584"/>
      <c r="TMY167" s="584"/>
      <c r="TMZ167" s="584"/>
      <c r="TNA167" s="584"/>
      <c r="TNB167" s="584"/>
      <c r="TNC167" s="584"/>
      <c r="TND167" s="584"/>
      <c r="TNE167" s="584"/>
      <c r="TNF167" s="584"/>
      <c r="TNG167" s="584"/>
      <c r="TNH167" s="584"/>
      <c r="TNI167" s="584"/>
      <c r="TNJ167" s="584"/>
      <c r="TNK167" s="584"/>
      <c r="TNL167" s="584"/>
      <c r="TNM167" s="584"/>
      <c r="TNN167" s="584"/>
      <c r="TNO167" s="584"/>
      <c r="TNP167" s="584"/>
      <c r="TNQ167" s="584"/>
      <c r="TNR167" s="584"/>
      <c r="TNS167" s="584"/>
      <c r="TNT167" s="584"/>
      <c r="TNU167" s="584"/>
      <c r="TNV167" s="584"/>
      <c r="TNW167" s="584"/>
      <c r="TNX167" s="584"/>
      <c r="TNY167" s="584"/>
      <c r="TNZ167" s="584"/>
      <c r="TOA167" s="584"/>
      <c r="TOB167" s="584"/>
      <c r="TOC167" s="584"/>
      <c r="TOD167" s="584"/>
      <c r="TOE167" s="584"/>
      <c r="TOF167" s="584"/>
      <c r="TOG167" s="584"/>
      <c r="TOH167" s="584"/>
      <c r="TOI167" s="584"/>
      <c r="TOJ167" s="584"/>
      <c r="TOK167" s="584"/>
      <c r="TOL167" s="584"/>
      <c r="TOM167" s="584"/>
      <c r="TON167" s="584"/>
      <c r="TOO167" s="584"/>
      <c r="TOP167" s="584"/>
      <c r="TOQ167" s="584"/>
      <c r="TOR167" s="584"/>
      <c r="TOS167" s="584"/>
      <c r="TOT167" s="584"/>
      <c r="TOU167" s="584"/>
      <c r="TOV167" s="584"/>
      <c r="TOW167" s="584"/>
      <c r="TOX167" s="584"/>
      <c r="TOY167" s="584"/>
      <c r="TOZ167" s="584"/>
      <c r="TPA167" s="584"/>
      <c r="TPB167" s="584"/>
      <c r="TPC167" s="584"/>
      <c r="TPD167" s="584"/>
      <c r="TPE167" s="584"/>
      <c r="TPF167" s="584"/>
      <c r="TPG167" s="584"/>
      <c r="TPH167" s="584"/>
      <c r="TPI167" s="584"/>
      <c r="TPJ167" s="584"/>
      <c r="TPK167" s="584"/>
      <c r="TPL167" s="584"/>
      <c r="TPM167" s="584"/>
      <c r="TPN167" s="584"/>
      <c r="TPO167" s="584"/>
      <c r="TPP167" s="584"/>
      <c r="TPQ167" s="584"/>
      <c r="TPR167" s="584"/>
      <c r="TPS167" s="584"/>
      <c r="TPT167" s="584"/>
      <c r="TPU167" s="584"/>
      <c r="TPV167" s="584"/>
      <c r="TPW167" s="584"/>
      <c r="TPX167" s="584"/>
      <c r="TPY167" s="584"/>
      <c r="TPZ167" s="584"/>
      <c r="TQA167" s="584"/>
      <c r="TQB167" s="584"/>
      <c r="TQC167" s="584"/>
      <c r="TQD167" s="584"/>
      <c r="TQE167" s="584"/>
      <c r="TQF167" s="584"/>
      <c r="TQG167" s="584"/>
      <c r="TQH167" s="584"/>
      <c r="TQI167" s="584"/>
      <c r="TQJ167" s="584"/>
      <c r="TQK167" s="584"/>
      <c r="TQL167" s="584"/>
      <c r="TQM167" s="584"/>
      <c r="TQN167" s="584"/>
      <c r="TQO167" s="584"/>
      <c r="TQP167" s="584"/>
      <c r="TQQ167" s="584"/>
      <c r="TQR167" s="584"/>
      <c r="TQS167" s="584"/>
      <c r="TQT167" s="584"/>
      <c r="TQU167" s="584"/>
      <c r="TQV167" s="584"/>
      <c r="TQW167" s="584"/>
      <c r="TQX167" s="584"/>
      <c r="TQY167" s="584"/>
      <c r="TQZ167" s="584"/>
      <c r="TRA167" s="584"/>
      <c r="TRB167" s="584"/>
      <c r="TRC167" s="584"/>
      <c r="TRD167" s="584"/>
      <c r="TRE167" s="584"/>
      <c r="TRF167" s="584"/>
      <c r="TRG167" s="584"/>
      <c r="TRH167" s="584"/>
      <c r="TRI167" s="584"/>
      <c r="TRJ167" s="584"/>
      <c r="TRK167" s="584"/>
      <c r="TRL167" s="584"/>
      <c r="TRM167" s="584"/>
      <c r="TRN167" s="584"/>
      <c r="TRO167" s="584"/>
      <c r="TRP167" s="584"/>
      <c r="TRQ167" s="584"/>
      <c r="TRR167" s="584"/>
      <c r="TRS167" s="584"/>
      <c r="TRT167" s="584"/>
      <c r="TRU167" s="584"/>
      <c r="TRV167" s="584"/>
      <c r="TRW167" s="584"/>
      <c r="TRX167" s="584"/>
      <c r="TRY167" s="584"/>
      <c r="TRZ167" s="584"/>
      <c r="TSA167" s="584"/>
      <c r="TSB167" s="584"/>
      <c r="TSC167" s="584"/>
      <c r="TSD167" s="584"/>
      <c r="TSE167" s="584"/>
      <c r="TSF167" s="584"/>
      <c r="TSG167" s="584"/>
      <c r="TSH167" s="584"/>
      <c r="TSI167" s="584"/>
      <c r="TSJ167" s="584"/>
      <c r="TSK167" s="584"/>
      <c r="TSL167" s="584"/>
      <c r="TSM167" s="584"/>
      <c r="TSN167" s="584"/>
      <c r="TSO167" s="584"/>
      <c r="TSP167" s="584"/>
      <c r="TSQ167" s="584"/>
      <c r="TSR167" s="584"/>
      <c r="TSS167" s="584"/>
      <c r="TST167" s="584"/>
      <c r="TSU167" s="584"/>
      <c r="TSV167" s="584"/>
      <c r="TSW167" s="584"/>
      <c r="TSX167" s="584"/>
      <c r="TSY167" s="584"/>
      <c r="TSZ167" s="584"/>
      <c r="TTA167" s="584"/>
      <c r="TTB167" s="584"/>
      <c r="TTC167" s="584"/>
      <c r="TTD167" s="584"/>
      <c r="TTE167" s="584"/>
      <c r="TTF167" s="584"/>
      <c r="TTG167" s="584"/>
      <c r="TTH167" s="584"/>
      <c r="TTI167" s="584"/>
      <c r="TTJ167" s="584"/>
      <c r="TTK167" s="584"/>
      <c r="TTL167" s="584"/>
      <c r="TTM167" s="584"/>
      <c r="TTN167" s="584"/>
      <c r="TTO167" s="584"/>
      <c r="TTP167" s="584"/>
      <c r="TTQ167" s="584"/>
      <c r="TTR167" s="584"/>
      <c r="TTS167" s="584"/>
      <c r="TTT167" s="584"/>
      <c r="TTU167" s="584"/>
      <c r="TTV167" s="584"/>
      <c r="TTW167" s="584"/>
      <c r="TTX167" s="584"/>
      <c r="TTY167" s="584"/>
      <c r="TTZ167" s="584"/>
      <c r="TUA167" s="584"/>
      <c r="TUB167" s="584"/>
      <c r="TUC167" s="584"/>
      <c r="TUD167" s="584"/>
      <c r="TUE167" s="584"/>
      <c r="TUF167" s="584"/>
      <c r="TUG167" s="584"/>
      <c r="TUH167" s="584"/>
      <c r="TUI167" s="584"/>
      <c r="TUJ167" s="584"/>
      <c r="TUK167" s="584"/>
      <c r="TUL167" s="584"/>
      <c r="TUM167" s="584"/>
      <c r="TUN167" s="584"/>
      <c r="TUO167" s="584"/>
      <c r="TUP167" s="584"/>
      <c r="TUQ167" s="584"/>
      <c r="TUR167" s="584"/>
      <c r="TUS167" s="584"/>
      <c r="TUT167" s="584"/>
      <c r="TUU167" s="584"/>
      <c r="TUV167" s="584"/>
      <c r="TUW167" s="584"/>
      <c r="TUX167" s="584"/>
      <c r="TUY167" s="584"/>
      <c r="TUZ167" s="584"/>
      <c r="TVA167" s="584"/>
      <c r="TVB167" s="584"/>
      <c r="TVC167" s="584"/>
      <c r="TVD167" s="584"/>
      <c r="TVE167" s="584"/>
      <c r="TVF167" s="584"/>
      <c r="TVG167" s="584"/>
      <c r="TVH167" s="584"/>
      <c r="TVI167" s="584"/>
      <c r="TVJ167" s="584"/>
      <c r="TVK167" s="584"/>
      <c r="TVL167" s="584"/>
      <c r="TVM167" s="584"/>
      <c r="TVN167" s="584"/>
      <c r="TVO167" s="584"/>
      <c r="TVP167" s="584"/>
      <c r="TVQ167" s="584"/>
      <c r="TVR167" s="584"/>
      <c r="TVS167" s="584"/>
      <c r="TVT167" s="584"/>
      <c r="TVU167" s="584"/>
      <c r="TVV167" s="584"/>
      <c r="TVW167" s="584"/>
      <c r="TVX167" s="584"/>
      <c r="TVY167" s="584"/>
      <c r="TVZ167" s="584"/>
      <c r="TWA167" s="584"/>
      <c r="TWB167" s="584"/>
      <c r="TWC167" s="584"/>
      <c r="TWD167" s="584"/>
      <c r="TWE167" s="584"/>
      <c r="TWF167" s="584"/>
      <c r="TWG167" s="584"/>
      <c r="TWH167" s="584"/>
      <c r="TWI167" s="584"/>
      <c r="TWJ167" s="584"/>
      <c r="TWK167" s="584"/>
      <c r="TWL167" s="584"/>
      <c r="TWM167" s="584"/>
      <c r="TWN167" s="584"/>
      <c r="TWO167" s="584"/>
      <c r="TWP167" s="584"/>
      <c r="TWQ167" s="584"/>
      <c r="TWR167" s="584"/>
      <c r="TWS167" s="584"/>
      <c r="TWT167" s="584"/>
      <c r="TWU167" s="584"/>
      <c r="TWV167" s="584"/>
      <c r="TWW167" s="584"/>
      <c r="TWX167" s="584"/>
      <c r="TWY167" s="584"/>
      <c r="TWZ167" s="584"/>
      <c r="TXA167" s="584"/>
      <c r="TXB167" s="584"/>
      <c r="TXC167" s="584"/>
      <c r="TXD167" s="584"/>
      <c r="TXE167" s="584"/>
      <c r="TXF167" s="584"/>
      <c r="TXG167" s="584"/>
      <c r="TXH167" s="584"/>
      <c r="TXI167" s="584"/>
      <c r="TXJ167" s="584"/>
      <c r="TXK167" s="584"/>
      <c r="TXL167" s="584"/>
      <c r="TXM167" s="584"/>
      <c r="TXN167" s="584"/>
      <c r="TXO167" s="584"/>
      <c r="TXP167" s="584"/>
      <c r="TXQ167" s="584"/>
      <c r="TXR167" s="584"/>
      <c r="TXS167" s="584"/>
      <c r="TXT167" s="584"/>
      <c r="TXU167" s="584"/>
      <c r="TXV167" s="584"/>
      <c r="TXW167" s="584"/>
      <c r="TXX167" s="584"/>
      <c r="TXY167" s="584"/>
      <c r="TXZ167" s="584"/>
      <c r="TYA167" s="584"/>
      <c r="TYB167" s="584"/>
      <c r="TYC167" s="584"/>
      <c r="TYD167" s="584"/>
      <c r="TYE167" s="584"/>
      <c r="TYF167" s="584"/>
      <c r="TYG167" s="584"/>
      <c r="TYH167" s="584"/>
      <c r="TYI167" s="584"/>
      <c r="TYJ167" s="584"/>
      <c r="TYK167" s="584"/>
      <c r="TYL167" s="584"/>
      <c r="TYM167" s="584"/>
      <c r="TYN167" s="584"/>
      <c r="TYO167" s="584"/>
      <c r="TYP167" s="584"/>
      <c r="TYQ167" s="584"/>
      <c r="TYR167" s="584"/>
      <c r="TYS167" s="584"/>
      <c r="TYT167" s="584"/>
      <c r="TYU167" s="584"/>
      <c r="TYV167" s="584"/>
      <c r="TYW167" s="584"/>
      <c r="TYX167" s="584"/>
      <c r="TYY167" s="584"/>
      <c r="TYZ167" s="584"/>
      <c r="TZA167" s="584"/>
      <c r="TZB167" s="584"/>
      <c r="TZC167" s="584"/>
      <c r="TZD167" s="584"/>
      <c r="TZE167" s="584"/>
      <c r="TZF167" s="584"/>
      <c r="TZG167" s="584"/>
      <c r="TZH167" s="584"/>
      <c r="TZI167" s="584"/>
      <c r="TZJ167" s="584"/>
      <c r="TZK167" s="584"/>
      <c r="TZL167" s="584"/>
      <c r="TZM167" s="584"/>
      <c r="TZN167" s="584"/>
      <c r="TZO167" s="584"/>
      <c r="TZP167" s="584"/>
      <c r="TZQ167" s="584"/>
      <c r="TZR167" s="584"/>
      <c r="TZS167" s="584"/>
      <c r="TZT167" s="584"/>
      <c r="TZU167" s="584"/>
      <c r="TZV167" s="584"/>
      <c r="TZW167" s="584"/>
      <c r="TZX167" s="584"/>
      <c r="TZY167" s="584"/>
      <c r="TZZ167" s="584"/>
      <c r="UAA167" s="584"/>
      <c r="UAB167" s="584"/>
      <c r="UAC167" s="584"/>
      <c r="UAD167" s="584"/>
      <c r="UAE167" s="584"/>
      <c r="UAF167" s="584"/>
      <c r="UAG167" s="584"/>
      <c r="UAH167" s="584"/>
      <c r="UAI167" s="584"/>
      <c r="UAJ167" s="584"/>
      <c r="UAK167" s="584"/>
      <c r="UAL167" s="584"/>
      <c r="UAM167" s="584"/>
      <c r="UAN167" s="584"/>
      <c r="UAO167" s="584"/>
      <c r="UAP167" s="584"/>
      <c r="UAQ167" s="584"/>
      <c r="UAR167" s="584"/>
      <c r="UAS167" s="584"/>
      <c r="UAT167" s="584"/>
      <c r="UAU167" s="584"/>
      <c r="UAV167" s="584"/>
      <c r="UAW167" s="584"/>
      <c r="UAX167" s="584"/>
      <c r="UAY167" s="584"/>
      <c r="UAZ167" s="584"/>
      <c r="UBA167" s="584"/>
      <c r="UBB167" s="584"/>
      <c r="UBC167" s="584"/>
      <c r="UBD167" s="584"/>
      <c r="UBE167" s="584"/>
      <c r="UBF167" s="584"/>
      <c r="UBG167" s="584"/>
      <c r="UBH167" s="584"/>
      <c r="UBI167" s="584"/>
      <c r="UBJ167" s="584"/>
      <c r="UBK167" s="584"/>
      <c r="UBL167" s="584"/>
      <c r="UBM167" s="584"/>
      <c r="UBN167" s="584"/>
      <c r="UBO167" s="584"/>
      <c r="UBP167" s="584"/>
      <c r="UBQ167" s="584"/>
      <c r="UBR167" s="584"/>
      <c r="UBS167" s="584"/>
      <c r="UBT167" s="584"/>
      <c r="UBU167" s="584"/>
      <c r="UBV167" s="584"/>
      <c r="UBW167" s="584"/>
      <c r="UBX167" s="584"/>
      <c r="UBY167" s="584"/>
      <c r="UBZ167" s="584"/>
      <c r="UCA167" s="584"/>
      <c r="UCB167" s="584"/>
      <c r="UCC167" s="584"/>
      <c r="UCD167" s="584"/>
      <c r="UCE167" s="584"/>
      <c r="UCF167" s="584"/>
      <c r="UCG167" s="584"/>
      <c r="UCH167" s="584"/>
      <c r="UCI167" s="584"/>
      <c r="UCJ167" s="584"/>
      <c r="UCK167" s="584"/>
      <c r="UCL167" s="584"/>
      <c r="UCM167" s="584"/>
      <c r="UCN167" s="584"/>
      <c r="UCO167" s="584"/>
      <c r="UCP167" s="584"/>
      <c r="UCQ167" s="584"/>
      <c r="UCR167" s="584"/>
      <c r="UCS167" s="584"/>
      <c r="UCT167" s="584"/>
      <c r="UCU167" s="584"/>
      <c r="UCV167" s="584"/>
      <c r="UCW167" s="584"/>
      <c r="UCX167" s="584"/>
      <c r="UCY167" s="584"/>
      <c r="UCZ167" s="584"/>
      <c r="UDA167" s="584"/>
      <c r="UDB167" s="584"/>
      <c r="UDC167" s="584"/>
      <c r="UDD167" s="584"/>
      <c r="UDE167" s="584"/>
      <c r="UDF167" s="584"/>
      <c r="UDG167" s="584"/>
      <c r="UDH167" s="584"/>
      <c r="UDI167" s="584"/>
      <c r="UDJ167" s="584"/>
      <c r="UDK167" s="584"/>
      <c r="UDL167" s="584"/>
      <c r="UDM167" s="584"/>
      <c r="UDN167" s="584"/>
      <c r="UDO167" s="584"/>
      <c r="UDP167" s="584"/>
      <c r="UDQ167" s="584"/>
      <c r="UDR167" s="584"/>
      <c r="UDS167" s="584"/>
      <c r="UDT167" s="584"/>
      <c r="UDU167" s="584"/>
      <c r="UDV167" s="584"/>
      <c r="UDW167" s="584"/>
      <c r="UDX167" s="584"/>
      <c r="UDY167" s="584"/>
      <c r="UDZ167" s="584"/>
      <c r="UEA167" s="584"/>
      <c r="UEB167" s="584"/>
      <c r="UEC167" s="584"/>
      <c r="UED167" s="584"/>
      <c r="UEE167" s="584"/>
      <c r="UEF167" s="584"/>
      <c r="UEG167" s="584"/>
      <c r="UEH167" s="584"/>
      <c r="UEI167" s="584"/>
      <c r="UEJ167" s="584"/>
      <c r="UEK167" s="584"/>
      <c r="UEL167" s="584"/>
      <c r="UEM167" s="584"/>
      <c r="UEN167" s="584"/>
      <c r="UEO167" s="584"/>
      <c r="UEP167" s="584"/>
      <c r="UEQ167" s="584"/>
      <c r="UER167" s="584"/>
      <c r="UES167" s="584"/>
      <c r="UET167" s="584"/>
      <c r="UEU167" s="584"/>
      <c r="UEV167" s="584"/>
      <c r="UEW167" s="584"/>
      <c r="UEX167" s="584"/>
      <c r="UEY167" s="584"/>
      <c r="UEZ167" s="584"/>
      <c r="UFA167" s="584"/>
      <c r="UFB167" s="584"/>
      <c r="UFC167" s="584"/>
      <c r="UFD167" s="584"/>
      <c r="UFE167" s="584"/>
      <c r="UFF167" s="584"/>
      <c r="UFG167" s="584"/>
      <c r="UFH167" s="584"/>
      <c r="UFI167" s="584"/>
      <c r="UFJ167" s="584"/>
      <c r="UFK167" s="584"/>
      <c r="UFL167" s="584"/>
      <c r="UFM167" s="584"/>
      <c r="UFN167" s="584"/>
      <c r="UFO167" s="584"/>
      <c r="UFP167" s="584"/>
      <c r="UFQ167" s="584"/>
      <c r="UFR167" s="584"/>
      <c r="UFS167" s="584"/>
      <c r="UFT167" s="584"/>
      <c r="UFU167" s="584"/>
      <c r="UFV167" s="584"/>
      <c r="UFW167" s="584"/>
      <c r="UFX167" s="584"/>
      <c r="UFY167" s="584"/>
      <c r="UFZ167" s="584"/>
      <c r="UGA167" s="584"/>
      <c r="UGB167" s="584"/>
      <c r="UGC167" s="584"/>
      <c r="UGD167" s="584"/>
      <c r="UGE167" s="584"/>
      <c r="UGF167" s="584"/>
      <c r="UGG167" s="584"/>
      <c r="UGH167" s="584"/>
      <c r="UGI167" s="584"/>
      <c r="UGJ167" s="584"/>
      <c r="UGK167" s="584"/>
      <c r="UGL167" s="584"/>
      <c r="UGM167" s="584"/>
      <c r="UGN167" s="584"/>
      <c r="UGO167" s="584"/>
      <c r="UGP167" s="584"/>
      <c r="UGQ167" s="584"/>
      <c r="UGR167" s="584"/>
      <c r="UGS167" s="584"/>
      <c r="UGT167" s="584"/>
      <c r="UGU167" s="584"/>
      <c r="UGV167" s="584"/>
      <c r="UGW167" s="584"/>
      <c r="UGX167" s="584"/>
      <c r="UGY167" s="584"/>
      <c r="UGZ167" s="584"/>
      <c r="UHA167" s="584"/>
      <c r="UHB167" s="584"/>
      <c r="UHC167" s="584"/>
      <c r="UHD167" s="584"/>
      <c r="UHE167" s="584"/>
      <c r="UHF167" s="584"/>
      <c r="UHG167" s="584"/>
      <c r="UHH167" s="584"/>
      <c r="UHI167" s="584"/>
      <c r="UHJ167" s="584"/>
      <c r="UHK167" s="584"/>
      <c r="UHL167" s="584"/>
      <c r="UHM167" s="584"/>
      <c r="UHN167" s="584"/>
      <c r="UHO167" s="584"/>
      <c r="UHP167" s="584"/>
      <c r="UHQ167" s="584"/>
      <c r="UHR167" s="584"/>
      <c r="UHS167" s="584"/>
      <c r="UHT167" s="584"/>
      <c r="UHU167" s="584"/>
      <c r="UHV167" s="584"/>
      <c r="UHW167" s="584"/>
      <c r="UHX167" s="584"/>
      <c r="UHY167" s="584"/>
      <c r="UHZ167" s="584"/>
      <c r="UIA167" s="584"/>
      <c r="UIB167" s="584"/>
      <c r="UIC167" s="584"/>
      <c r="UID167" s="584"/>
      <c r="UIE167" s="584"/>
      <c r="UIF167" s="584"/>
      <c r="UIG167" s="584"/>
      <c r="UIH167" s="584"/>
      <c r="UII167" s="584"/>
      <c r="UIJ167" s="584"/>
      <c r="UIK167" s="584"/>
      <c r="UIL167" s="584"/>
      <c r="UIM167" s="584"/>
      <c r="UIN167" s="584"/>
      <c r="UIO167" s="584"/>
      <c r="UIP167" s="584"/>
      <c r="UIQ167" s="584"/>
      <c r="UIR167" s="584"/>
      <c r="UIS167" s="584"/>
      <c r="UIT167" s="584"/>
      <c r="UIU167" s="584"/>
      <c r="UIV167" s="584"/>
      <c r="UIW167" s="584"/>
      <c r="UIX167" s="584"/>
      <c r="UIY167" s="584"/>
      <c r="UIZ167" s="584"/>
      <c r="UJA167" s="584"/>
      <c r="UJB167" s="584"/>
      <c r="UJC167" s="584"/>
      <c r="UJD167" s="584"/>
      <c r="UJE167" s="584"/>
      <c r="UJF167" s="584"/>
      <c r="UJG167" s="584"/>
      <c r="UJH167" s="584"/>
      <c r="UJI167" s="584"/>
      <c r="UJJ167" s="584"/>
      <c r="UJK167" s="584"/>
      <c r="UJL167" s="584"/>
      <c r="UJM167" s="584"/>
      <c r="UJN167" s="584"/>
      <c r="UJO167" s="584"/>
      <c r="UJP167" s="584"/>
      <c r="UJQ167" s="584"/>
      <c r="UJR167" s="584"/>
      <c r="UJS167" s="584"/>
      <c r="UJT167" s="584"/>
      <c r="UJU167" s="584"/>
      <c r="UJV167" s="584"/>
      <c r="UJW167" s="584"/>
      <c r="UJX167" s="584"/>
      <c r="UJY167" s="584"/>
      <c r="UJZ167" s="584"/>
      <c r="UKA167" s="584"/>
      <c r="UKB167" s="584"/>
      <c r="UKC167" s="584"/>
      <c r="UKD167" s="584"/>
      <c r="UKE167" s="584"/>
      <c r="UKF167" s="584"/>
      <c r="UKG167" s="584"/>
      <c r="UKH167" s="584"/>
      <c r="UKI167" s="584"/>
      <c r="UKJ167" s="584"/>
      <c r="UKK167" s="584"/>
      <c r="UKL167" s="584"/>
      <c r="UKM167" s="584"/>
      <c r="UKN167" s="584"/>
      <c r="UKO167" s="584"/>
      <c r="UKP167" s="584"/>
      <c r="UKQ167" s="584"/>
      <c r="UKR167" s="584"/>
      <c r="UKS167" s="584"/>
      <c r="UKT167" s="584"/>
      <c r="UKU167" s="584"/>
      <c r="UKV167" s="584"/>
      <c r="UKW167" s="584"/>
      <c r="UKX167" s="584"/>
      <c r="UKY167" s="584"/>
      <c r="UKZ167" s="584"/>
      <c r="ULA167" s="584"/>
      <c r="ULB167" s="584"/>
      <c r="ULC167" s="584"/>
      <c r="ULD167" s="584"/>
      <c r="ULE167" s="584"/>
      <c r="ULF167" s="584"/>
      <c r="ULG167" s="584"/>
      <c r="ULH167" s="584"/>
      <c r="ULI167" s="584"/>
      <c r="ULJ167" s="584"/>
      <c r="ULK167" s="584"/>
      <c r="ULL167" s="584"/>
      <c r="ULM167" s="584"/>
      <c r="ULN167" s="584"/>
      <c r="ULO167" s="584"/>
      <c r="ULP167" s="584"/>
      <c r="ULQ167" s="584"/>
      <c r="ULR167" s="584"/>
      <c r="ULS167" s="584"/>
      <c r="ULT167" s="584"/>
      <c r="ULU167" s="584"/>
      <c r="ULV167" s="584"/>
      <c r="ULW167" s="584"/>
      <c r="ULX167" s="584"/>
      <c r="ULY167" s="584"/>
      <c r="ULZ167" s="584"/>
      <c r="UMA167" s="584"/>
      <c r="UMB167" s="584"/>
      <c r="UMC167" s="584"/>
      <c r="UMD167" s="584"/>
      <c r="UME167" s="584"/>
      <c r="UMF167" s="584"/>
      <c r="UMG167" s="584"/>
      <c r="UMH167" s="584"/>
      <c r="UMI167" s="584"/>
      <c r="UMJ167" s="584"/>
      <c r="UMK167" s="584"/>
      <c r="UML167" s="584"/>
      <c r="UMM167" s="584"/>
      <c r="UMN167" s="584"/>
      <c r="UMO167" s="584"/>
      <c r="UMP167" s="584"/>
      <c r="UMQ167" s="584"/>
      <c r="UMR167" s="584"/>
      <c r="UMS167" s="584"/>
      <c r="UMT167" s="584"/>
      <c r="UMU167" s="584"/>
      <c r="UMV167" s="584"/>
      <c r="UMW167" s="584"/>
      <c r="UMX167" s="584"/>
      <c r="UMY167" s="584"/>
      <c r="UMZ167" s="584"/>
      <c r="UNA167" s="584"/>
      <c r="UNB167" s="584"/>
      <c r="UNC167" s="584"/>
      <c r="UND167" s="584"/>
      <c r="UNE167" s="584"/>
      <c r="UNF167" s="584"/>
      <c r="UNG167" s="584"/>
      <c r="UNH167" s="584"/>
      <c r="UNI167" s="584"/>
      <c r="UNJ167" s="584"/>
      <c r="UNK167" s="584"/>
      <c r="UNL167" s="584"/>
      <c r="UNM167" s="584"/>
      <c r="UNN167" s="584"/>
      <c r="UNO167" s="584"/>
      <c r="UNP167" s="584"/>
      <c r="UNQ167" s="584"/>
      <c r="UNR167" s="584"/>
      <c r="UNS167" s="584"/>
      <c r="UNT167" s="584"/>
      <c r="UNU167" s="584"/>
      <c r="UNV167" s="584"/>
      <c r="UNW167" s="584"/>
      <c r="UNX167" s="584"/>
      <c r="UNY167" s="584"/>
      <c r="UNZ167" s="584"/>
      <c r="UOA167" s="584"/>
      <c r="UOB167" s="584"/>
      <c r="UOC167" s="584"/>
      <c r="UOD167" s="584"/>
      <c r="UOE167" s="584"/>
      <c r="UOF167" s="584"/>
      <c r="UOG167" s="584"/>
      <c r="UOH167" s="584"/>
      <c r="UOI167" s="584"/>
      <c r="UOJ167" s="584"/>
      <c r="UOK167" s="584"/>
      <c r="UOL167" s="584"/>
      <c r="UOM167" s="584"/>
      <c r="UON167" s="584"/>
      <c r="UOO167" s="584"/>
      <c r="UOP167" s="584"/>
      <c r="UOQ167" s="584"/>
      <c r="UOR167" s="584"/>
      <c r="UOS167" s="584"/>
      <c r="UOT167" s="584"/>
      <c r="UOU167" s="584"/>
      <c r="UOV167" s="584"/>
      <c r="UOW167" s="584"/>
      <c r="UOX167" s="584"/>
      <c r="UOY167" s="584"/>
      <c r="UOZ167" s="584"/>
      <c r="UPA167" s="584"/>
      <c r="UPB167" s="584"/>
      <c r="UPC167" s="584"/>
      <c r="UPD167" s="584"/>
      <c r="UPE167" s="584"/>
      <c r="UPF167" s="584"/>
      <c r="UPG167" s="584"/>
      <c r="UPH167" s="584"/>
      <c r="UPI167" s="584"/>
      <c r="UPJ167" s="584"/>
      <c r="UPK167" s="584"/>
      <c r="UPL167" s="584"/>
      <c r="UPM167" s="584"/>
      <c r="UPN167" s="584"/>
      <c r="UPO167" s="584"/>
      <c r="UPP167" s="584"/>
      <c r="UPQ167" s="584"/>
      <c r="UPR167" s="584"/>
      <c r="UPS167" s="584"/>
      <c r="UPT167" s="584"/>
      <c r="UPU167" s="584"/>
      <c r="UPV167" s="584"/>
      <c r="UPW167" s="584"/>
      <c r="UPX167" s="584"/>
      <c r="UPY167" s="584"/>
      <c r="UPZ167" s="584"/>
      <c r="UQA167" s="584"/>
      <c r="UQB167" s="584"/>
      <c r="UQC167" s="584"/>
      <c r="UQD167" s="584"/>
      <c r="UQE167" s="584"/>
      <c r="UQF167" s="584"/>
      <c r="UQG167" s="584"/>
      <c r="UQH167" s="584"/>
      <c r="UQI167" s="584"/>
      <c r="UQJ167" s="584"/>
      <c r="UQK167" s="584"/>
      <c r="UQL167" s="584"/>
      <c r="UQM167" s="584"/>
      <c r="UQN167" s="584"/>
      <c r="UQO167" s="584"/>
      <c r="UQP167" s="584"/>
      <c r="UQQ167" s="584"/>
      <c r="UQR167" s="584"/>
      <c r="UQS167" s="584"/>
      <c r="UQT167" s="584"/>
      <c r="UQU167" s="584"/>
      <c r="UQV167" s="584"/>
      <c r="UQW167" s="584"/>
      <c r="UQX167" s="584"/>
      <c r="UQY167" s="584"/>
      <c r="UQZ167" s="584"/>
      <c r="URA167" s="584"/>
      <c r="URB167" s="584"/>
      <c r="URC167" s="584"/>
      <c r="URD167" s="584"/>
      <c r="URE167" s="584"/>
      <c r="URF167" s="584"/>
      <c r="URG167" s="584"/>
      <c r="URH167" s="584"/>
      <c r="URI167" s="584"/>
      <c r="URJ167" s="584"/>
      <c r="URK167" s="584"/>
      <c r="URL167" s="584"/>
      <c r="URM167" s="584"/>
      <c r="URN167" s="584"/>
      <c r="URO167" s="584"/>
      <c r="URP167" s="584"/>
      <c r="URQ167" s="584"/>
      <c r="URR167" s="584"/>
      <c r="URS167" s="584"/>
      <c r="URT167" s="584"/>
      <c r="URU167" s="584"/>
      <c r="URV167" s="584"/>
      <c r="URW167" s="584"/>
      <c r="URX167" s="584"/>
      <c r="URY167" s="584"/>
      <c r="URZ167" s="584"/>
      <c r="USA167" s="584"/>
      <c r="USB167" s="584"/>
      <c r="USC167" s="584"/>
      <c r="USD167" s="584"/>
      <c r="USE167" s="584"/>
      <c r="USF167" s="584"/>
      <c r="USG167" s="584"/>
      <c r="USH167" s="584"/>
      <c r="USI167" s="584"/>
      <c r="USJ167" s="584"/>
      <c r="USK167" s="584"/>
      <c r="USL167" s="584"/>
      <c r="USM167" s="584"/>
      <c r="USN167" s="584"/>
      <c r="USO167" s="584"/>
      <c r="USP167" s="584"/>
      <c r="USQ167" s="584"/>
      <c r="USR167" s="584"/>
      <c r="USS167" s="584"/>
      <c r="UST167" s="584"/>
      <c r="USU167" s="584"/>
      <c r="USV167" s="584"/>
      <c r="USW167" s="584"/>
      <c r="USX167" s="584"/>
      <c r="USY167" s="584"/>
      <c r="USZ167" s="584"/>
      <c r="UTA167" s="584"/>
      <c r="UTB167" s="584"/>
      <c r="UTC167" s="584"/>
      <c r="UTD167" s="584"/>
      <c r="UTE167" s="584"/>
      <c r="UTF167" s="584"/>
      <c r="UTG167" s="584"/>
      <c r="UTH167" s="584"/>
      <c r="UTI167" s="584"/>
      <c r="UTJ167" s="584"/>
      <c r="UTK167" s="584"/>
      <c r="UTL167" s="584"/>
      <c r="UTM167" s="584"/>
      <c r="UTN167" s="584"/>
      <c r="UTO167" s="584"/>
      <c r="UTP167" s="584"/>
      <c r="UTQ167" s="584"/>
      <c r="UTR167" s="584"/>
      <c r="UTS167" s="584"/>
      <c r="UTT167" s="584"/>
      <c r="UTU167" s="584"/>
      <c r="UTV167" s="584"/>
      <c r="UTW167" s="584"/>
      <c r="UTX167" s="584"/>
      <c r="UTY167" s="584"/>
      <c r="UTZ167" s="584"/>
      <c r="UUA167" s="584"/>
      <c r="UUB167" s="584"/>
      <c r="UUC167" s="584"/>
      <c r="UUD167" s="584"/>
      <c r="UUE167" s="584"/>
      <c r="UUF167" s="584"/>
      <c r="UUG167" s="584"/>
      <c r="UUH167" s="584"/>
      <c r="UUI167" s="584"/>
      <c r="UUJ167" s="584"/>
      <c r="UUK167" s="584"/>
      <c r="UUL167" s="584"/>
      <c r="UUM167" s="584"/>
      <c r="UUN167" s="584"/>
      <c r="UUO167" s="584"/>
      <c r="UUP167" s="584"/>
      <c r="UUQ167" s="584"/>
      <c r="UUR167" s="584"/>
      <c r="UUS167" s="584"/>
      <c r="UUT167" s="584"/>
      <c r="UUU167" s="584"/>
      <c r="UUV167" s="584"/>
      <c r="UUW167" s="584"/>
      <c r="UUX167" s="584"/>
      <c r="UUY167" s="584"/>
      <c r="UUZ167" s="584"/>
      <c r="UVA167" s="584"/>
      <c r="UVB167" s="584"/>
      <c r="UVC167" s="584"/>
      <c r="UVD167" s="584"/>
      <c r="UVE167" s="584"/>
      <c r="UVF167" s="584"/>
      <c r="UVG167" s="584"/>
      <c r="UVH167" s="584"/>
      <c r="UVI167" s="584"/>
      <c r="UVJ167" s="584"/>
      <c r="UVK167" s="584"/>
      <c r="UVL167" s="584"/>
      <c r="UVM167" s="584"/>
      <c r="UVN167" s="584"/>
      <c r="UVO167" s="584"/>
      <c r="UVP167" s="584"/>
      <c r="UVQ167" s="584"/>
      <c r="UVR167" s="584"/>
      <c r="UVS167" s="584"/>
      <c r="UVT167" s="584"/>
      <c r="UVU167" s="584"/>
      <c r="UVV167" s="584"/>
      <c r="UVW167" s="584"/>
      <c r="UVX167" s="584"/>
      <c r="UVY167" s="584"/>
      <c r="UVZ167" s="584"/>
      <c r="UWA167" s="584"/>
      <c r="UWB167" s="584"/>
      <c r="UWC167" s="584"/>
      <c r="UWD167" s="584"/>
      <c r="UWE167" s="584"/>
      <c r="UWF167" s="584"/>
      <c r="UWG167" s="584"/>
      <c r="UWH167" s="584"/>
      <c r="UWI167" s="584"/>
      <c r="UWJ167" s="584"/>
      <c r="UWK167" s="584"/>
      <c r="UWL167" s="584"/>
      <c r="UWM167" s="584"/>
      <c r="UWN167" s="584"/>
      <c r="UWO167" s="584"/>
      <c r="UWP167" s="584"/>
      <c r="UWQ167" s="584"/>
      <c r="UWR167" s="584"/>
      <c r="UWS167" s="584"/>
      <c r="UWT167" s="584"/>
      <c r="UWU167" s="584"/>
      <c r="UWV167" s="584"/>
      <c r="UWW167" s="584"/>
      <c r="UWX167" s="584"/>
      <c r="UWY167" s="584"/>
      <c r="UWZ167" s="584"/>
      <c r="UXA167" s="584"/>
      <c r="UXB167" s="584"/>
      <c r="UXC167" s="584"/>
      <c r="UXD167" s="584"/>
      <c r="UXE167" s="584"/>
      <c r="UXF167" s="584"/>
      <c r="UXG167" s="584"/>
      <c r="UXH167" s="584"/>
      <c r="UXI167" s="584"/>
      <c r="UXJ167" s="584"/>
      <c r="UXK167" s="584"/>
      <c r="UXL167" s="584"/>
      <c r="UXM167" s="584"/>
      <c r="UXN167" s="584"/>
      <c r="UXO167" s="584"/>
      <c r="UXP167" s="584"/>
      <c r="UXQ167" s="584"/>
      <c r="UXR167" s="584"/>
      <c r="UXS167" s="584"/>
      <c r="UXT167" s="584"/>
      <c r="UXU167" s="584"/>
      <c r="UXV167" s="584"/>
      <c r="UXW167" s="584"/>
      <c r="UXX167" s="584"/>
      <c r="UXY167" s="584"/>
      <c r="UXZ167" s="584"/>
      <c r="UYA167" s="584"/>
      <c r="UYB167" s="584"/>
      <c r="UYC167" s="584"/>
      <c r="UYD167" s="584"/>
      <c r="UYE167" s="584"/>
      <c r="UYF167" s="584"/>
      <c r="UYG167" s="584"/>
      <c r="UYH167" s="584"/>
      <c r="UYI167" s="584"/>
      <c r="UYJ167" s="584"/>
      <c r="UYK167" s="584"/>
      <c r="UYL167" s="584"/>
      <c r="UYM167" s="584"/>
      <c r="UYN167" s="584"/>
      <c r="UYO167" s="584"/>
      <c r="UYP167" s="584"/>
      <c r="UYQ167" s="584"/>
      <c r="UYR167" s="584"/>
      <c r="UYS167" s="584"/>
      <c r="UYT167" s="584"/>
      <c r="UYU167" s="584"/>
      <c r="UYV167" s="584"/>
      <c r="UYW167" s="584"/>
      <c r="UYX167" s="584"/>
      <c r="UYY167" s="584"/>
      <c r="UYZ167" s="584"/>
      <c r="UZA167" s="584"/>
      <c r="UZB167" s="584"/>
      <c r="UZC167" s="584"/>
      <c r="UZD167" s="584"/>
      <c r="UZE167" s="584"/>
      <c r="UZF167" s="584"/>
      <c r="UZG167" s="584"/>
      <c r="UZH167" s="584"/>
      <c r="UZI167" s="584"/>
      <c r="UZJ167" s="584"/>
      <c r="UZK167" s="584"/>
      <c r="UZL167" s="584"/>
      <c r="UZM167" s="584"/>
      <c r="UZN167" s="584"/>
      <c r="UZO167" s="584"/>
      <c r="UZP167" s="584"/>
      <c r="UZQ167" s="584"/>
      <c r="UZR167" s="584"/>
      <c r="UZS167" s="584"/>
      <c r="UZT167" s="584"/>
      <c r="UZU167" s="584"/>
      <c r="UZV167" s="584"/>
      <c r="UZW167" s="584"/>
      <c r="UZX167" s="584"/>
      <c r="UZY167" s="584"/>
      <c r="UZZ167" s="584"/>
      <c r="VAA167" s="584"/>
      <c r="VAB167" s="584"/>
      <c r="VAC167" s="584"/>
      <c r="VAD167" s="584"/>
      <c r="VAE167" s="584"/>
      <c r="VAF167" s="584"/>
      <c r="VAG167" s="584"/>
      <c r="VAH167" s="584"/>
      <c r="VAI167" s="584"/>
      <c r="VAJ167" s="584"/>
      <c r="VAK167" s="584"/>
      <c r="VAL167" s="584"/>
      <c r="VAM167" s="584"/>
      <c r="VAN167" s="584"/>
      <c r="VAO167" s="584"/>
      <c r="VAP167" s="584"/>
      <c r="VAQ167" s="584"/>
      <c r="VAR167" s="584"/>
      <c r="VAS167" s="584"/>
      <c r="VAT167" s="584"/>
      <c r="VAU167" s="584"/>
      <c r="VAV167" s="584"/>
      <c r="VAW167" s="584"/>
      <c r="VAX167" s="584"/>
      <c r="VAY167" s="584"/>
      <c r="VAZ167" s="584"/>
      <c r="VBA167" s="584"/>
      <c r="VBB167" s="584"/>
      <c r="VBC167" s="584"/>
      <c r="VBD167" s="584"/>
      <c r="VBE167" s="584"/>
      <c r="VBF167" s="584"/>
      <c r="VBG167" s="584"/>
      <c r="VBH167" s="584"/>
      <c r="VBI167" s="584"/>
      <c r="VBJ167" s="584"/>
      <c r="VBK167" s="584"/>
      <c r="VBL167" s="584"/>
      <c r="VBM167" s="584"/>
      <c r="VBN167" s="584"/>
      <c r="VBO167" s="584"/>
      <c r="VBP167" s="584"/>
      <c r="VBQ167" s="584"/>
      <c r="VBR167" s="584"/>
      <c r="VBS167" s="584"/>
      <c r="VBT167" s="584"/>
      <c r="VBU167" s="584"/>
      <c r="VBV167" s="584"/>
      <c r="VBW167" s="584"/>
      <c r="VBX167" s="584"/>
      <c r="VBY167" s="584"/>
      <c r="VBZ167" s="584"/>
      <c r="VCA167" s="584"/>
      <c r="VCB167" s="584"/>
      <c r="VCC167" s="584"/>
      <c r="VCD167" s="584"/>
      <c r="VCE167" s="584"/>
      <c r="VCF167" s="584"/>
      <c r="VCG167" s="584"/>
      <c r="VCH167" s="584"/>
      <c r="VCI167" s="584"/>
      <c r="VCJ167" s="584"/>
      <c r="VCK167" s="584"/>
      <c r="VCL167" s="584"/>
      <c r="VCM167" s="584"/>
      <c r="VCN167" s="584"/>
      <c r="VCO167" s="584"/>
      <c r="VCP167" s="584"/>
      <c r="VCQ167" s="584"/>
      <c r="VCR167" s="584"/>
      <c r="VCS167" s="584"/>
      <c r="VCT167" s="584"/>
      <c r="VCU167" s="584"/>
      <c r="VCV167" s="584"/>
      <c r="VCW167" s="584"/>
      <c r="VCX167" s="584"/>
      <c r="VCY167" s="584"/>
      <c r="VCZ167" s="584"/>
      <c r="VDA167" s="584"/>
      <c r="VDB167" s="584"/>
      <c r="VDC167" s="584"/>
      <c r="VDD167" s="584"/>
      <c r="VDE167" s="584"/>
      <c r="VDF167" s="584"/>
      <c r="VDG167" s="584"/>
      <c r="VDH167" s="584"/>
      <c r="VDI167" s="584"/>
      <c r="VDJ167" s="584"/>
      <c r="VDK167" s="584"/>
      <c r="VDL167" s="584"/>
      <c r="VDM167" s="584"/>
      <c r="VDN167" s="584"/>
      <c r="VDO167" s="584"/>
      <c r="VDP167" s="584"/>
      <c r="VDQ167" s="584"/>
      <c r="VDR167" s="584"/>
      <c r="VDS167" s="584"/>
      <c r="VDT167" s="584"/>
      <c r="VDU167" s="584"/>
      <c r="VDV167" s="584"/>
      <c r="VDW167" s="584"/>
      <c r="VDX167" s="584"/>
      <c r="VDY167" s="584"/>
      <c r="VDZ167" s="584"/>
      <c r="VEA167" s="584"/>
      <c r="VEB167" s="584"/>
      <c r="VEC167" s="584"/>
      <c r="VED167" s="584"/>
      <c r="VEE167" s="584"/>
      <c r="VEF167" s="584"/>
      <c r="VEG167" s="584"/>
      <c r="VEH167" s="584"/>
      <c r="VEI167" s="584"/>
      <c r="VEJ167" s="584"/>
      <c r="VEK167" s="584"/>
      <c r="VEL167" s="584"/>
      <c r="VEM167" s="584"/>
      <c r="VEN167" s="584"/>
      <c r="VEO167" s="584"/>
      <c r="VEP167" s="584"/>
      <c r="VEQ167" s="584"/>
      <c r="VER167" s="584"/>
      <c r="VES167" s="584"/>
      <c r="VET167" s="584"/>
      <c r="VEU167" s="584"/>
      <c r="VEV167" s="584"/>
      <c r="VEW167" s="584"/>
      <c r="VEX167" s="584"/>
      <c r="VEY167" s="584"/>
      <c r="VEZ167" s="584"/>
      <c r="VFA167" s="584"/>
      <c r="VFB167" s="584"/>
      <c r="VFC167" s="584"/>
      <c r="VFD167" s="584"/>
      <c r="VFE167" s="584"/>
      <c r="VFF167" s="584"/>
      <c r="VFG167" s="584"/>
      <c r="VFH167" s="584"/>
      <c r="VFI167" s="584"/>
      <c r="VFJ167" s="584"/>
      <c r="VFK167" s="584"/>
      <c r="VFL167" s="584"/>
      <c r="VFM167" s="584"/>
      <c r="VFN167" s="584"/>
      <c r="VFO167" s="584"/>
      <c r="VFP167" s="584"/>
      <c r="VFQ167" s="584"/>
      <c r="VFR167" s="584"/>
      <c r="VFS167" s="584"/>
      <c r="VFT167" s="584"/>
      <c r="VFU167" s="584"/>
      <c r="VFV167" s="584"/>
      <c r="VFW167" s="584"/>
      <c r="VFX167" s="584"/>
      <c r="VFY167" s="584"/>
      <c r="VFZ167" s="584"/>
      <c r="VGA167" s="584"/>
      <c r="VGB167" s="584"/>
      <c r="VGC167" s="584"/>
      <c r="VGD167" s="584"/>
      <c r="VGE167" s="584"/>
      <c r="VGF167" s="584"/>
      <c r="VGG167" s="584"/>
      <c r="VGH167" s="584"/>
      <c r="VGI167" s="584"/>
      <c r="VGJ167" s="584"/>
      <c r="VGK167" s="584"/>
      <c r="VGL167" s="584"/>
      <c r="VGM167" s="584"/>
      <c r="VGN167" s="584"/>
      <c r="VGO167" s="584"/>
      <c r="VGP167" s="584"/>
      <c r="VGQ167" s="584"/>
      <c r="VGR167" s="584"/>
      <c r="VGS167" s="584"/>
      <c r="VGT167" s="584"/>
      <c r="VGU167" s="584"/>
      <c r="VGV167" s="584"/>
      <c r="VGW167" s="584"/>
      <c r="VGX167" s="584"/>
      <c r="VGY167" s="584"/>
      <c r="VGZ167" s="584"/>
      <c r="VHA167" s="584"/>
      <c r="VHB167" s="584"/>
      <c r="VHC167" s="584"/>
      <c r="VHD167" s="584"/>
      <c r="VHE167" s="584"/>
      <c r="VHF167" s="584"/>
      <c r="VHG167" s="584"/>
      <c r="VHH167" s="584"/>
      <c r="VHI167" s="584"/>
      <c r="VHJ167" s="584"/>
      <c r="VHK167" s="584"/>
      <c r="VHL167" s="584"/>
      <c r="VHM167" s="584"/>
      <c r="VHN167" s="584"/>
      <c r="VHO167" s="584"/>
      <c r="VHP167" s="584"/>
      <c r="VHQ167" s="584"/>
      <c r="VHR167" s="584"/>
      <c r="VHS167" s="584"/>
      <c r="VHT167" s="584"/>
      <c r="VHU167" s="584"/>
      <c r="VHV167" s="584"/>
      <c r="VHW167" s="584"/>
      <c r="VHX167" s="584"/>
      <c r="VHY167" s="584"/>
      <c r="VHZ167" s="584"/>
      <c r="VIA167" s="584"/>
      <c r="VIB167" s="584"/>
      <c r="VIC167" s="584"/>
      <c r="VID167" s="584"/>
      <c r="VIE167" s="584"/>
      <c r="VIF167" s="584"/>
      <c r="VIG167" s="584"/>
      <c r="VIH167" s="584"/>
      <c r="VII167" s="584"/>
      <c r="VIJ167" s="584"/>
      <c r="VIK167" s="584"/>
      <c r="VIL167" s="584"/>
      <c r="VIM167" s="584"/>
      <c r="VIN167" s="584"/>
      <c r="VIO167" s="584"/>
      <c r="VIP167" s="584"/>
      <c r="VIQ167" s="584"/>
      <c r="VIR167" s="584"/>
      <c r="VIS167" s="584"/>
      <c r="VIT167" s="584"/>
      <c r="VIU167" s="584"/>
      <c r="VIV167" s="584"/>
      <c r="VIW167" s="584"/>
      <c r="VIX167" s="584"/>
      <c r="VIY167" s="584"/>
      <c r="VIZ167" s="584"/>
      <c r="VJA167" s="584"/>
      <c r="VJB167" s="584"/>
      <c r="VJC167" s="584"/>
      <c r="VJD167" s="584"/>
      <c r="VJE167" s="584"/>
      <c r="VJF167" s="584"/>
      <c r="VJG167" s="584"/>
      <c r="VJH167" s="584"/>
      <c r="VJI167" s="584"/>
      <c r="VJJ167" s="584"/>
      <c r="VJK167" s="584"/>
      <c r="VJL167" s="584"/>
      <c r="VJM167" s="584"/>
      <c r="VJN167" s="584"/>
      <c r="VJO167" s="584"/>
      <c r="VJP167" s="584"/>
      <c r="VJQ167" s="584"/>
      <c r="VJR167" s="584"/>
      <c r="VJS167" s="584"/>
      <c r="VJT167" s="584"/>
      <c r="VJU167" s="584"/>
      <c r="VJV167" s="584"/>
      <c r="VJW167" s="584"/>
      <c r="VJX167" s="584"/>
      <c r="VJY167" s="584"/>
      <c r="VJZ167" s="584"/>
      <c r="VKA167" s="584"/>
      <c r="VKB167" s="584"/>
      <c r="VKC167" s="584"/>
      <c r="VKD167" s="584"/>
      <c r="VKE167" s="584"/>
      <c r="VKF167" s="584"/>
      <c r="VKG167" s="584"/>
      <c r="VKH167" s="584"/>
      <c r="VKI167" s="584"/>
      <c r="VKJ167" s="584"/>
      <c r="VKK167" s="584"/>
      <c r="VKL167" s="584"/>
      <c r="VKM167" s="584"/>
      <c r="VKN167" s="584"/>
      <c r="VKO167" s="584"/>
      <c r="VKP167" s="584"/>
      <c r="VKQ167" s="584"/>
      <c r="VKR167" s="584"/>
      <c r="VKS167" s="584"/>
      <c r="VKT167" s="584"/>
      <c r="VKU167" s="584"/>
      <c r="VKV167" s="584"/>
      <c r="VKW167" s="584"/>
      <c r="VKX167" s="584"/>
      <c r="VKY167" s="584"/>
      <c r="VKZ167" s="584"/>
      <c r="VLA167" s="584"/>
      <c r="VLB167" s="584"/>
      <c r="VLC167" s="584"/>
      <c r="VLD167" s="584"/>
      <c r="VLE167" s="584"/>
      <c r="VLF167" s="584"/>
      <c r="VLG167" s="584"/>
      <c r="VLH167" s="584"/>
      <c r="VLI167" s="584"/>
      <c r="VLJ167" s="584"/>
      <c r="VLK167" s="584"/>
      <c r="VLL167" s="584"/>
      <c r="VLM167" s="584"/>
      <c r="VLN167" s="584"/>
      <c r="VLO167" s="584"/>
      <c r="VLP167" s="584"/>
      <c r="VLQ167" s="584"/>
      <c r="VLR167" s="584"/>
      <c r="VLS167" s="584"/>
      <c r="VLT167" s="584"/>
      <c r="VLU167" s="584"/>
      <c r="VLV167" s="584"/>
      <c r="VLW167" s="584"/>
      <c r="VLX167" s="584"/>
      <c r="VLY167" s="584"/>
      <c r="VLZ167" s="584"/>
      <c r="VMA167" s="584"/>
      <c r="VMB167" s="584"/>
      <c r="VMC167" s="584"/>
      <c r="VMD167" s="584"/>
      <c r="VME167" s="584"/>
      <c r="VMF167" s="584"/>
      <c r="VMG167" s="584"/>
      <c r="VMH167" s="584"/>
      <c r="VMI167" s="584"/>
      <c r="VMJ167" s="584"/>
      <c r="VMK167" s="584"/>
      <c r="VML167" s="584"/>
      <c r="VMM167" s="584"/>
      <c r="VMN167" s="584"/>
      <c r="VMO167" s="584"/>
      <c r="VMP167" s="584"/>
      <c r="VMQ167" s="584"/>
      <c r="VMR167" s="584"/>
      <c r="VMS167" s="584"/>
      <c r="VMT167" s="584"/>
      <c r="VMU167" s="584"/>
      <c r="VMV167" s="584"/>
      <c r="VMW167" s="584"/>
      <c r="VMX167" s="584"/>
      <c r="VMY167" s="584"/>
      <c r="VMZ167" s="584"/>
      <c r="VNA167" s="584"/>
      <c r="VNB167" s="584"/>
      <c r="VNC167" s="584"/>
      <c r="VND167" s="584"/>
      <c r="VNE167" s="584"/>
      <c r="VNF167" s="584"/>
      <c r="VNG167" s="584"/>
      <c r="VNH167" s="584"/>
      <c r="VNI167" s="584"/>
      <c r="VNJ167" s="584"/>
      <c r="VNK167" s="584"/>
      <c r="VNL167" s="584"/>
      <c r="VNM167" s="584"/>
      <c r="VNN167" s="584"/>
      <c r="VNO167" s="584"/>
      <c r="VNP167" s="584"/>
      <c r="VNQ167" s="584"/>
      <c r="VNR167" s="584"/>
      <c r="VNS167" s="584"/>
      <c r="VNT167" s="584"/>
      <c r="VNU167" s="584"/>
      <c r="VNV167" s="584"/>
      <c r="VNW167" s="584"/>
      <c r="VNX167" s="584"/>
      <c r="VNY167" s="584"/>
      <c r="VNZ167" s="584"/>
      <c r="VOA167" s="584"/>
      <c r="VOB167" s="584"/>
      <c r="VOC167" s="584"/>
      <c r="VOD167" s="584"/>
      <c r="VOE167" s="584"/>
      <c r="VOF167" s="584"/>
      <c r="VOG167" s="584"/>
      <c r="VOH167" s="584"/>
      <c r="VOI167" s="584"/>
      <c r="VOJ167" s="584"/>
      <c r="VOK167" s="584"/>
      <c r="VOL167" s="584"/>
      <c r="VOM167" s="584"/>
      <c r="VON167" s="584"/>
      <c r="VOO167" s="584"/>
      <c r="VOP167" s="584"/>
      <c r="VOQ167" s="584"/>
      <c r="VOR167" s="584"/>
      <c r="VOS167" s="584"/>
      <c r="VOT167" s="584"/>
      <c r="VOU167" s="584"/>
      <c r="VOV167" s="584"/>
      <c r="VOW167" s="584"/>
      <c r="VOX167" s="584"/>
      <c r="VOY167" s="584"/>
      <c r="VOZ167" s="584"/>
      <c r="VPA167" s="584"/>
      <c r="VPB167" s="584"/>
      <c r="VPC167" s="584"/>
      <c r="VPD167" s="584"/>
      <c r="VPE167" s="584"/>
      <c r="VPF167" s="584"/>
      <c r="VPG167" s="584"/>
      <c r="VPH167" s="584"/>
      <c r="VPI167" s="584"/>
      <c r="VPJ167" s="584"/>
      <c r="VPK167" s="584"/>
      <c r="VPL167" s="584"/>
      <c r="VPM167" s="584"/>
      <c r="VPN167" s="584"/>
      <c r="VPO167" s="584"/>
      <c r="VPP167" s="584"/>
      <c r="VPQ167" s="584"/>
      <c r="VPR167" s="584"/>
      <c r="VPS167" s="584"/>
      <c r="VPT167" s="584"/>
      <c r="VPU167" s="584"/>
      <c r="VPV167" s="584"/>
      <c r="VPW167" s="584"/>
      <c r="VPX167" s="584"/>
      <c r="VPY167" s="584"/>
      <c r="VPZ167" s="584"/>
      <c r="VQA167" s="584"/>
      <c r="VQB167" s="584"/>
      <c r="VQC167" s="584"/>
      <c r="VQD167" s="584"/>
      <c r="VQE167" s="584"/>
      <c r="VQF167" s="584"/>
      <c r="VQG167" s="584"/>
      <c r="VQH167" s="584"/>
      <c r="VQI167" s="584"/>
      <c r="VQJ167" s="584"/>
      <c r="VQK167" s="584"/>
      <c r="VQL167" s="584"/>
      <c r="VQM167" s="584"/>
      <c r="VQN167" s="584"/>
      <c r="VQO167" s="584"/>
      <c r="VQP167" s="584"/>
      <c r="VQQ167" s="584"/>
      <c r="VQR167" s="584"/>
      <c r="VQS167" s="584"/>
      <c r="VQT167" s="584"/>
      <c r="VQU167" s="584"/>
      <c r="VQV167" s="584"/>
      <c r="VQW167" s="584"/>
      <c r="VQX167" s="584"/>
      <c r="VQY167" s="584"/>
      <c r="VQZ167" s="584"/>
      <c r="VRA167" s="584"/>
      <c r="VRB167" s="584"/>
      <c r="VRC167" s="584"/>
      <c r="VRD167" s="584"/>
      <c r="VRE167" s="584"/>
      <c r="VRF167" s="584"/>
      <c r="VRG167" s="584"/>
      <c r="VRH167" s="584"/>
      <c r="VRI167" s="584"/>
      <c r="VRJ167" s="584"/>
      <c r="VRK167" s="584"/>
      <c r="VRL167" s="584"/>
      <c r="VRM167" s="584"/>
      <c r="VRN167" s="584"/>
      <c r="VRO167" s="584"/>
      <c r="VRP167" s="584"/>
      <c r="VRQ167" s="584"/>
      <c r="VRR167" s="584"/>
      <c r="VRS167" s="584"/>
      <c r="VRT167" s="584"/>
      <c r="VRU167" s="584"/>
      <c r="VRV167" s="584"/>
      <c r="VRW167" s="584"/>
      <c r="VRX167" s="584"/>
      <c r="VRY167" s="584"/>
      <c r="VRZ167" s="584"/>
      <c r="VSA167" s="584"/>
      <c r="VSB167" s="584"/>
      <c r="VSC167" s="584"/>
      <c r="VSD167" s="584"/>
      <c r="VSE167" s="584"/>
      <c r="VSF167" s="584"/>
      <c r="VSG167" s="584"/>
      <c r="VSH167" s="584"/>
      <c r="VSI167" s="584"/>
      <c r="VSJ167" s="584"/>
      <c r="VSK167" s="584"/>
      <c r="VSL167" s="584"/>
      <c r="VSM167" s="584"/>
      <c r="VSN167" s="584"/>
      <c r="VSO167" s="584"/>
      <c r="VSP167" s="584"/>
      <c r="VSQ167" s="584"/>
      <c r="VSR167" s="584"/>
      <c r="VSS167" s="584"/>
      <c r="VST167" s="584"/>
      <c r="VSU167" s="584"/>
      <c r="VSV167" s="584"/>
      <c r="VSW167" s="584"/>
      <c r="VSX167" s="584"/>
      <c r="VSY167" s="584"/>
      <c r="VSZ167" s="584"/>
      <c r="VTA167" s="584"/>
      <c r="VTB167" s="584"/>
      <c r="VTC167" s="584"/>
      <c r="VTD167" s="584"/>
      <c r="VTE167" s="584"/>
      <c r="VTF167" s="584"/>
      <c r="VTG167" s="584"/>
      <c r="VTH167" s="584"/>
      <c r="VTI167" s="584"/>
      <c r="VTJ167" s="584"/>
      <c r="VTK167" s="584"/>
      <c r="VTL167" s="584"/>
      <c r="VTM167" s="584"/>
      <c r="VTN167" s="584"/>
      <c r="VTO167" s="584"/>
      <c r="VTP167" s="584"/>
      <c r="VTQ167" s="584"/>
      <c r="VTR167" s="584"/>
      <c r="VTS167" s="584"/>
      <c r="VTT167" s="584"/>
      <c r="VTU167" s="584"/>
      <c r="VTV167" s="584"/>
      <c r="VTW167" s="584"/>
      <c r="VTX167" s="584"/>
      <c r="VTY167" s="584"/>
      <c r="VTZ167" s="584"/>
      <c r="VUA167" s="584"/>
      <c r="VUB167" s="584"/>
      <c r="VUC167" s="584"/>
      <c r="VUD167" s="584"/>
      <c r="VUE167" s="584"/>
      <c r="VUF167" s="584"/>
      <c r="VUG167" s="584"/>
      <c r="VUH167" s="584"/>
      <c r="VUI167" s="584"/>
      <c r="VUJ167" s="584"/>
      <c r="VUK167" s="584"/>
      <c r="VUL167" s="584"/>
      <c r="VUM167" s="584"/>
      <c r="VUN167" s="584"/>
      <c r="VUO167" s="584"/>
      <c r="VUP167" s="584"/>
      <c r="VUQ167" s="584"/>
      <c r="VUR167" s="584"/>
      <c r="VUS167" s="584"/>
      <c r="VUT167" s="584"/>
      <c r="VUU167" s="584"/>
      <c r="VUV167" s="584"/>
      <c r="VUW167" s="584"/>
      <c r="VUX167" s="584"/>
      <c r="VUY167" s="584"/>
      <c r="VUZ167" s="584"/>
      <c r="VVA167" s="584"/>
      <c r="VVB167" s="584"/>
      <c r="VVC167" s="584"/>
      <c r="VVD167" s="584"/>
      <c r="VVE167" s="584"/>
      <c r="VVF167" s="584"/>
      <c r="VVG167" s="584"/>
      <c r="VVH167" s="584"/>
      <c r="VVI167" s="584"/>
      <c r="VVJ167" s="584"/>
      <c r="VVK167" s="584"/>
      <c r="VVL167" s="584"/>
      <c r="VVM167" s="584"/>
      <c r="VVN167" s="584"/>
      <c r="VVO167" s="584"/>
      <c r="VVP167" s="584"/>
      <c r="VVQ167" s="584"/>
      <c r="VVR167" s="584"/>
      <c r="VVS167" s="584"/>
      <c r="VVT167" s="584"/>
      <c r="VVU167" s="584"/>
      <c r="VVV167" s="584"/>
      <c r="VVW167" s="584"/>
      <c r="VVX167" s="584"/>
      <c r="VVY167" s="584"/>
      <c r="VVZ167" s="584"/>
      <c r="VWA167" s="584"/>
      <c r="VWB167" s="584"/>
      <c r="VWC167" s="584"/>
      <c r="VWD167" s="584"/>
      <c r="VWE167" s="584"/>
      <c r="VWF167" s="584"/>
      <c r="VWG167" s="584"/>
      <c r="VWH167" s="584"/>
      <c r="VWI167" s="584"/>
      <c r="VWJ167" s="584"/>
      <c r="VWK167" s="584"/>
      <c r="VWL167" s="584"/>
      <c r="VWM167" s="584"/>
      <c r="VWN167" s="584"/>
      <c r="VWO167" s="584"/>
      <c r="VWP167" s="584"/>
      <c r="VWQ167" s="584"/>
      <c r="VWR167" s="584"/>
      <c r="VWS167" s="584"/>
      <c r="VWT167" s="584"/>
      <c r="VWU167" s="584"/>
      <c r="VWV167" s="584"/>
      <c r="VWW167" s="584"/>
      <c r="VWX167" s="584"/>
      <c r="VWY167" s="584"/>
      <c r="VWZ167" s="584"/>
      <c r="VXA167" s="584"/>
      <c r="VXB167" s="584"/>
      <c r="VXC167" s="584"/>
      <c r="VXD167" s="584"/>
      <c r="VXE167" s="584"/>
      <c r="VXF167" s="584"/>
      <c r="VXG167" s="584"/>
      <c r="VXH167" s="584"/>
      <c r="VXI167" s="584"/>
      <c r="VXJ167" s="584"/>
      <c r="VXK167" s="584"/>
      <c r="VXL167" s="584"/>
      <c r="VXM167" s="584"/>
      <c r="VXN167" s="584"/>
      <c r="VXO167" s="584"/>
      <c r="VXP167" s="584"/>
      <c r="VXQ167" s="584"/>
      <c r="VXR167" s="584"/>
      <c r="VXS167" s="584"/>
      <c r="VXT167" s="584"/>
      <c r="VXU167" s="584"/>
      <c r="VXV167" s="584"/>
      <c r="VXW167" s="584"/>
      <c r="VXX167" s="584"/>
      <c r="VXY167" s="584"/>
      <c r="VXZ167" s="584"/>
      <c r="VYA167" s="584"/>
      <c r="VYB167" s="584"/>
      <c r="VYC167" s="584"/>
      <c r="VYD167" s="584"/>
      <c r="VYE167" s="584"/>
      <c r="VYF167" s="584"/>
      <c r="VYG167" s="584"/>
      <c r="VYH167" s="584"/>
      <c r="VYI167" s="584"/>
      <c r="VYJ167" s="584"/>
      <c r="VYK167" s="584"/>
      <c r="VYL167" s="584"/>
      <c r="VYM167" s="584"/>
      <c r="VYN167" s="584"/>
      <c r="VYO167" s="584"/>
      <c r="VYP167" s="584"/>
      <c r="VYQ167" s="584"/>
      <c r="VYR167" s="584"/>
      <c r="VYS167" s="584"/>
      <c r="VYT167" s="584"/>
      <c r="VYU167" s="584"/>
      <c r="VYV167" s="584"/>
      <c r="VYW167" s="584"/>
      <c r="VYX167" s="584"/>
      <c r="VYY167" s="584"/>
      <c r="VYZ167" s="584"/>
      <c r="VZA167" s="584"/>
      <c r="VZB167" s="584"/>
      <c r="VZC167" s="584"/>
      <c r="VZD167" s="584"/>
      <c r="VZE167" s="584"/>
      <c r="VZF167" s="584"/>
      <c r="VZG167" s="584"/>
      <c r="VZH167" s="584"/>
      <c r="VZI167" s="584"/>
      <c r="VZJ167" s="584"/>
      <c r="VZK167" s="584"/>
      <c r="VZL167" s="584"/>
      <c r="VZM167" s="584"/>
      <c r="VZN167" s="584"/>
      <c r="VZO167" s="584"/>
      <c r="VZP167" s="584"/>
      <c r="VZQ167" s="584"/>
      <c r="VZR167" s="584"/>
      <c r="VZS167" s="584"/>
      <c r="VZT167" s="584"/>
      <c r="VZU167" s="584"/>
      <c r="VZV167" s="584"/>
      <c r="VZW167" s="584"/>
      <c r="VZX167" s="584"/>
      <c r="VZY167" s="584"/>
      <c r="VZZ167" s="584"/>
      <c r="WAA167" s="584"/>
      <c r="WAB167" s="584"/>
      <c r="WAC167" s="584"/>
      <c r="WAD167" s="584"/>
      <c r="WAE167" s="584"/>
      <c r="WAF167" s="584"/>
      <c r="WAG167" s="584"/>
      <c r="WAH167" s="584"/>
      <c r="WAI167" s="584"/>
      <c r="WAJ167" s="584"/>
      <c r="WAK167" s="584"/>
      <c r="WAL167" s="584"/>
      <c r="WAM167" s="584"/>
      <c r="WAN167" s="584"/>
      <c r="WAO167" s="584"/>
      <c r="WAP167" s="584"/>
      <c r="WAQ167" s="584"/>
      <c r="WAR167" s="584"/>
      <c r="WAS167" s="584"/>
      <c r="WAT167" s="584"/>
      <c r="WAU167" s="584"/>
      <c r="WAV167" s="584"/>
      <c r="WAW167" s="584"/>
      <c r="WAX167" s="584"/>
      <c r="WAY167" s="584"/>
      <c r="WAZ167" s="584"/>
      <c r="WBA167" s="584"/>
      <c r="WBB167" s="584"/>
      <c r="WBC167" s="584"/>
      <c r="WBD167" s="584"/>
      <c r="WBE167" s="584"/>
      <c r="WBF167" s="584"/>
      <c r="WBG167" s="584"/>
      <c r="WBH167" s="584"/>
      <c r="WBI167" s="584"/>
      <c r="WBJ167" s="584"/>
      <c r="WBK167" s="584"/>
      <c r="WBL167" s="584"/>
      <c r="WBM167" s="584"/>
      <c r="WBN167" s="584"/>
      <c r="WBO167" s="584"/>
      <c r="WBP167" s="584"/>
      <c r="WBQ167" s="584"/>
      <c r="WBR167" s="584"/>
      <c r="WBS167" s="584"/>
      <c r="WBT167" s="584"/>
      <c r="WBU167" s="584"/>
      <c r="WBV167" s="584"/>
      <c r="WBW167" s="584"/>
      <c r="WBX167" s="584"/>
      <c r="WBY167" s="584"/>
      <c r="WBZ167" s="584"/>
      <c r="WCA167" s="584"/>
      <c r="WCB167" s="584"/>
      <c r="WCC167" s="584"/>
      <c r="WCD167" s="584"/>
      <c r="WCE167" s="584"/>
      <c r="WCF167" s="584"/>
      <c r="WCG167" s="584"/>
      <c r="WCH167" s="584"/>
      <c r="WCI167" s="584"/>
      <c r="WCJ167" s="584"/>
      <c r="WCK167" s="584"/>
      <c r="WCL167" s="584"/>
      <c r="WCM167" s="584"/>
      <c r="WCN167" s="584"/>
      <c r="WCO167" s="584"/>
      <c r="WCP167" s="584"/>
      <c r="WCQ167" s="584"/>
      <c r="WCR167" s="584"/>
      <c r="WCS167" s="584"/>
      <c r="WCT167" s="584"/>
      <c r="WCU167" s="584"/>
      <c r="WCV167" s="584"/>
      <c r="WCW167" s="584"/>
      <c r="WCX167" s="584"/>
      <c r="WCY167" s="584"/>
      <c r="WCZ167" s="584"/>
      <c r="WDA167" s="584"/>
      <c r="WDB167" s="584"/>
      <c r="WDC167" s="584"/>
      <c r="WDD167" s="584"/>
      <c r="WDE167" s="584"/>
      <c r="WDF167" s="584"/>
      <c r="WDG167" s="584"/>
      <c r="WDH167" s="584"/>
      <c r="WDI167" s="584"/>
      <c r="WDJ167" s="584"/>
      <c r="WDK167" s="584"/>
      <c r="WDL167" s="584"/>
      <c r="WDM167" s="584"/>
      <c r="WDN167" s="584"/>
      <c r="WDO167" s="584"/>
      <c r="WDP167" s="584"/>
      <c r="WDQ167" s="584"/>
      <c r="WDR167" s="584"/>
      <c r="WDS167" s="584"/>
      <c r="WDT167" s="584"/>
      <c r="WDU167" s="584"/>
      <c r="WDV167" s="584"/>
      <c r="WDW167" s="584"/>
      <c r="WDX167" s="584"/>
      <c r="WDY167" s="584"/>
      <c r="WDZ167" s="584"/>
      <c r="WEA167" s="584"/>
      <c r="WEB167" s="584"/>
      <c r="WEC167" s="584"/>
      <c r="WED167" s="584"/>
      <c r="WEE167" s="584"/>
      <c r="WEF167" s="584"/>
      <c r="WEG167" s="584"/>
      <c r="WEH167" s="584"/>
      <c r="WEI167" s="584"/>
      <c r="WEJ167" s="584"/>
      <c r="WEK167" s="584"/>
      <c r="WEL167" s="584"/>
      <c r="WEM167" s="584"/>
      <c r="WEN167" s="584"/>
      <c r="WEO167" s="584"/>
      <c r="WEP167" s="584"/>
      <c r="WEQ167" s="584"/>
      <c r="WER167" s="584"/>
      <c r="WES167" s="584"/>
      <c r="WET167" s="584"/>
      <c r="WEU167" s="584"/>
      <c r="WEV167" s="584"/>
      <c r="WEW167" s="584"/>
      <c r="WEX167" s="584"/>
      <c r="WEY167" s="584"/>
      <c r="WEZ167" s="584"/>
      <c r="WFA167" s="584"/>
      <c r="WFB167" s="584"/>
      <c r="WFC167" s="584"/>
      <c r="WFD167" s="584"/>
      <c r="WFE167" s="584"/>
      <c r="WFF167" s="584"/>
      <c r="WFG167" s="584"/>
      <c r="WFH167" s="584"/>
      <c r="WFI167" s="584"/>
      <c r="WFJ167" s="584"/>
      <c r="WFK167" s="584"/>
      <c r="WFL167" s="584"/>
      <c r="WFM167" s="584"/>
      <c r="WFN167" s="584"/>
      <c r="WFO167" s="584"/>
      <c r="WFP167" s="584"/>
      <c r="WFQ167" s="584"/>
      <c r="WFR167" s="584"/>
      <c r="WFS167" s="584"/>
      <c r="WFT167" s="584"/>
      <c r="WFU167" s="584"/>
      <c r="WFV167" s="584"/>
      <c r="WFW167" s="584"/>
      <c r="WFX167" s="584"/>
      <c r="WFY167" s="584"/>
      <c r="WFZ167" s="584"/>
      <c r="WGA167" s="584"/>
      <c r="WGB167" s="584"/>
      <c r="WGC167" s="584"/>
      <c r="WGD167" s="584"/>
      <c r="WGE167" s="584"/>
      <c r="WGF167" s="584"/>
      <c r="WGG167" s="584"/>
      <c r="WGH167" s="584"/>
      <c r="WGI167" s="584"/>
      <c r="WGJ167" s="584"/>
      <c r="WGK167" s="584"/>
      <c r="WGL167" s="584"/>
      <c r="WGM167" s="584"/>
      <c r="WGN167" s="584"/>
      <c r="WGO167" s="584"/>
      <c r="WGP167" s="584"/>
      <c r="WGQ167" s="584"/>
      <c r="WGR167" s="584"/>
      <c r="WGS167" s="584"/>
      <c r="WGT167" s="584"/>
      <c r="WGU167" s="584"/>
      <c r="WGV167" s="584"/>
      <c r="WGW167" s="584"/>
      <c r="WGX167" s="584"/>
      <c r="WGY167" s="584"/>
      <c r="WGZ167" s="584"/>
      <c r="WHA167" s="584"/>
      <c r="WHB167" s="584"/>
      <c r="WHC167" s="584"/>
      <c r="WHD167" s="584"/>
      <c r="WHE167" s="584"/>
      <c r="WHF167" s="584"/>
      <c r="WHG167" s="584"/>
      <c r="WHH167" s="584"/>
      <c r="WHI167" s="584"/>
      <c r="WHJ167" s="584"/>
      <c r="WHK167" s="584"/>
      <c r="WHL167" s="584"/>
      <c r="WHM167" s="584"/>
      <c r="WHN167" s="584"/>
      <c r="WHO167" s="584"/>
      <c r="WHP167" s="584"/>
      <c r="WHQ167" s="584"/>
      <c r="WHR167" s="584"/>
      <c r="WHS167" s="584"/>
      <c r="WHT167" s="584"/>
      <c r="WHU167" s="584"/>
      <c r="WHV167" s="584"/>
      <c r="WHW167" s="584"/>
      <c r="WHX167" s="584"/>
      <c r="WHY167" s="584"/>
      <c r="WHZ167" s="584"/>
      <c r="WIA167" s="584"/>
      <c r="WIB167" s="584"/>
      <c r="WIC167" s="584"/>
      <c r="WID167" s="584"/>
      <c r="WIE167" s="584"/>
      <c r="WIF167" s="584"/>
      <c r="WIG167" s="584"/>
      <c r="WIH167" s="584"/>
      <c r="WII167" s="584"/>
      <c r="WIJ167" s="584"/>
      <c r="WIK167" s="584"/>
      <c r="WIL167" s="584"/>
      <c r="WIM167" s="584"/>
      <c r="WIN167" s="584"/>
      <c r="WIO167" s="584"/>
      <c r="WIP167" s="584"/>
      <c r="WIQ167" s="584"/>
      <c r="WIR167" s="584"/>
      <c r="WIS167" s="584"/>
      <c r="WIT167" s="584"/>
      <c r="WIU167" s="584"/>
      <c r="WIV167" s="584"/>
      <c r="WIW167" s="584"/>
      <c r="WIX167" s="584"/>
      <c r="WIY167" s="584"/>
      <c r="WIZ167" s="584"/>
      <c r="WJA167" s="584"/>
      <c r="WJB167" s="584"/>
      <c r="WJC167" s="584"/>
      <c r="WJD167" s="584"/>
      <c r="WJE167" s="584"/>
      <c r="WJF167" s="584"/>
      <c r="WJG167" s="584"/>
      <c r="WJH167" s="584"/>
      <c r="WJI167" s="584"/>
      <c r="WJJ167" s="584"/>
      <c r="WJK167" s="584"/>
      <c r="WJL167" s="584"/>
      <c r="WJM167" s="584"/>
      <c r="WJN167" s="584"/>
      <c r="WJO167" s="584"/>
      <c r="WJP167" s="584"/>
      <c r="WJQ167" s="584"/>
      <c r="WJR167" s="584"/>
      <c r="WJS167" s="584"/>
      <c r="WJT167" s="584"/>
      <c r="WJU167" s="584"/>
      <c r="WJV167" s="584"/>
      <c r="WJW167" s="584"/>
      <c r="WJX167" s="584"/>
      <c r="WJY167" s="584"/>
      <c r="WJZ167" s="584"/>
      <c r="WKA167" s="584"/>
      <c r="WKB167" s="584"/>
      <c r="WKC167" s="584"/>
      <c r="WKD167" s="584"/>
      <c r="WKE167" s="584"/>
      <c r="WKF167" s="584"/>
      <c r="WKG167" s="584"/>
      <c r="WKH167" s="584"/>
      <c r="WKI167" s="584"/>
      <c r="WKJ167" s="584"/>
      <c r="WKK167" s="584"/>
      <c r="WKL167" s="584"/>
      <c r="WKM167" s="584"/>
      <c r="WKN167" s="584"/>
      <c r="WKO167" s="584"/>
      <c r="WKP167" s="584"/>
      <c r="WKQ167" s="584"/>
      <c r="WKR167" s="584"/>
      <c r="WKS167" s="584"/>
      <c r="WKT167" s="584"/>
      <c r="WKU167" s="584"/>
      <c r="WKV167" s="584"/>
      <c r="WKW167" s="584"/>
      <c r="WKX167" s="584"/>
      <c r="WKY167" s="584"/>
      <c r="WKZ167" s="584"/>
      <c r="WLA167" s="584"/>
      <c r="WLB167" s="584"/>
      <c r="WLC167" s="584"/>
      <c r="WLD167" s="584"/>
      <c r="WLE167" s="584"/>
      <c r="WLF167" s="584"/>
      <c r="WLG167" s="584"/>
      <c r="WLH167" s="584"/>
      <c r="WLI167" s="584"/>
      <c r="WLJ167" s="584"/>
      <c r="WLK167" s="584"/>
      <c r="WLL167" s="584"/>
      <c r="WLM167" s="584"/>
      <c r="WLN167" s="584"/>
      <c r="WLO167" s="584"/>
      <c r="WLP167" s="584"/>
      <c r="WLQ167" s="584"/>
      <c r="WLR167" s="584"/>
      <c r="WLS167" s="584"/>
      <c r="WLT167" s="584"/>
      <c r="WLU167" s="584"/>
      <c r="WLV167" s="584"/>
      <c r="WLW167" s="584"/>
      <c r="WLX167" s="584"/>
      <c r="WLY167" s="584"/>
      <c r="WLZ167" s="584"/>
      <c r="WMA167" s="584"/>
      <c r="WMB167" s="584"/>
      <c r="WMC167" s="584"/>
      <c r="WMD167" s="584"/>
      <c r="WME167" s="584"/>
      <c r="WMF167" s="584"/>
      <c r="WMG167" s="584"/>
      <c r="WMH167" s="584"/>
      <c r="WMI167" s="584"/>
      <c r="WMJ167" s="584"/>
      <c r="WMK167" s="584"/>
      <c r="WML167" s="584"/>
      <c r="WMM167" s="584"/>
      <c r="WMN167" s="584"/>
      <c r="WMO167" s="584"/>
      <c r="WMP167" s="584"/>
      <c r="WMQ167" s="584"/>
      <c r="WMR167" s="584"/>
      <c r="WMS167" s="584"/>
      <c r="WMT167" s="584"/>
      <c r="WMU167" s="584"/>
      <c r="WMV167" s="584"/>
      <c r="WMW167" s="584"/>
      <c r="WMX167" s="584"/>
      <c r="WMY167" s="584"/>
      <c r="WMZ167" s="584"/>
      <c r="WNA167" s="584"/>
      <c r="WNB167" s="584"/>
      <c r="WNC167" s="584"/>
      <c r="WND167" s="584"/>
      <c r="WNE167" s="584"/>
      <c r="WNF167" s="584"/>
      <c r="WNG167" s="584"/>
      <c r="WNH167" s="584"/>
      <c r="WNI167" s="584"/>
      <c r="WNJ167" s="584"/>
      <c r="WNK167" s="584"/>
      <c r="WNL167" s="584"/>
      <c r="WNM167" s="584"/>
      <c r="WNN167" s="584"/>
      <c r="WNO167" s="584"/>
      <c r="WNP167" s="584"/>
      <c r="WNQ167" s="584"/>
      <c r="WNR167" s="584"/>
      <c r="WNS167" s="584"/>
      <c r="WNT167" s="584"/>
      <c r="WNU167" s="584"/>
      <c r="WNV167" s="584"/>
      <c r="WNW167" s="584"/>
      <c r="WNX167" s="584"/>
      <c r="WNY167" s="584"/>
      <c r="WNZ167" s="584"/>
      <c r="WOA167" s="584"/>
      <c r="WOB167" s="584"/>
      <c r="WOC167" s="584"/>
      <c r="WOD167" s="584"/>
      <c r="WOE167" s="584"/>
      <c r="WOF167" s="584"/>
      <c r="WOG167" s="584"/>
      <c r="WOH167" s="584"/>
      <c r="WOI167" s="584"/>
      <c r="WOJ167" s="584"/>
      <c r="WOK167" s="584"/>
      <c r="WOL167" s="584"/>
      <c r="WOM167" s="584"/>
      <c r="WON167" s="584"/>
      <c r="WOO167" s="584"/>
      <c r="WOP167" s="584"/>
      <c r="WOQ167" s="584"/>
      <c r="WOR167" s="584"/>
      <c r="WOS167" s="584"/>
      <c r="WOT167" s="584"/>
      <c r="WOU167" s="584"/>
      <c r="WOV167" s="584"/>
      <c r="WOW167" s="584"/>
      <c r="WOX167" s="584"/>
      <c r="WOY167" s="584"/>
      <c r="WOZ167" s="584"/>
      <c r="WPA167" s="584"/>
      <c r="WPB167" s="584"/>
      <c r="WPC167" s="584"/>
      <c r="WPD167" s="584"/>
      <c r="WPE167" s="584"/>
      <c r="WPF167" s="584"/>
      <c r="WPG167" s="584"/>
      <c r="WPH167" s="584"/>
      <c r="WPI167" s="584"/>
      <c r="WPJ167" s="584"/>
      <c r="WPK167" s="584"/>
      <c r="WPL167" s="584"/>
      <c r="WPM167" s="584"/>
      <c r="WPN167" s="584"/>
      <c r="WPO167" s="584"/>
      <c r="WPP167" s="584"/>
      <c r="WPQ167" s="584"/>
      <c r="WPR167" s="584"/>
      <c r="WPS167" s="584"/>
      <c r="WPT167" s="584"/>
      <c r="WPU167" s="584"/>
      <c r="WPV167" s="584"/>
      <c r="WPW167" s="584"/>
      <c r="WPX167" s="584"/>
      <c r="WPY167" s="584"/>
      <c r="WPZ167" s="584"/>
      <c r="WQA167" s="584"/>
      <c r="WQB167" s="584"/>
      <c r="WQC167" s="584"/>
      <c r="WQD167" s="584"/>
      <c r="WQE167" s="584"/>
      <c r="WQF167" s="584"/>
      <c r="WQG167" s="584"/>
      <c r="WQH167" s="584"/>
      <c r="WQI167" s="584"/>
      <c r="WQJ167" s="584"/>
      <c r="WQK167" s="584"/>
      <c r="WQL167" s="584"/>
      <c r="WQM167" s="584"/>
      <c r="WQN167" s="584"/>
      <c r="WQO167" s="584"/>
      <c r="WQP167" s="584"/>
      <c r="WQQ167" s="584"/>
      <c r="WQR167" s="584"/>
      <c r="WQS167" s="584"/>
      <c r="WQT167" s="584"/>
      <c r="WQU167" s="584"/>
      <c r="WQV167" s="584"/>
      <c r="WQW167" s="584"/>
      <c r="WQX167" s="584"/>
      <c r="WQY167" s="584"/>
      <c r="WQZ167" s="584"/>
      <c r="WRA167" s="584"/>
      <c r="WRB167" s="584"/>
      <c r="WRC167" s="584"/>
      <c r="WRD167" s="584"/>
      <c r="WRE167" s="584"/>
      <c r="WRF167" s="584"/>
      <c r="WRG167" s="584"/>
      <c r="WRH167" s="584"/>
      <c r="WRI167" s="584"/>
      <c r="WRJ167" s="584"/>
      <c r="WRK167" s="584"/>
      <c r="WRL167" s="584"/>
      <c r="WRM167" s="584"/>
      <c r="WRN167" s="584"/>
      <c r="WRO167" s="584"/>
      <c r="WRP167" s="584"/>
      <c r="WRQ167" s="584"/>
      <c r="WRR167" s="584"/>
      <c r="WRS167" s="584"/>
      <c r="WRT167" s="584"/>
      <c r="WRU167" s="584"/>
      <c r="WRV167" s="584"/>
      <c r="WRW167" s="584"/>
      <c r="WRX167" s="584"/>
      <c r="WRY167" s="584"/>
      <c r="WRZ167" s="584"/>
      <c r="WSA167" s="584"/>
      <c r="WSB167" s="584"/>
      <c r="WSC167" s="584"/>
      <c r="WSD167" s="584"/>
      <c r="WSE167" s="584"/>
      <c r="WSF167" s="584"/>
      <c r="WSG167" s="584"/>
      <c r="WSH167" s="584"/>
      <c r="WSI167" s="584"/>
      <c r="WSJ167" s="584"/>
      <c r="WSK167" s="584"/>
      <c r="WSL167" s="584"/>
      <c r="WSM167" s="584"/>
      <c r="WSN167" s="584"/>
      <c r="WSO167" s="584"/>
      <c r="WSP167" s="584"/>
      <c r="WSQ167" s="584"/>
      <c r="WSR167" s="584"/>
      <c r="WSS167" s="584"/>
      <c r="WST167" s="584"/>
      <c r="WSU167" s="584"/>
      <c r="WSV167" s="584"/>
      <c r="WSW167" s="584"/>
      <c r="WSX167" s="584"/>
      <c r="WSY167" s="584"/>
      <c r="WSZ167" s="584"/>
      <c r="WTA167" s="584"/>
      <c r="WTB167" s="584"/>
      <c r="WTC167" s="584"/>
      <c r="WTD167" s="584"/>
      <c r="WTE167" s="584"/>
      <c r="WTF167" s="584"/>
      <c r="WTG167" s="584"/>
      <c r="WTH167" s="584"/>
      <c r="WTI167" s="584"/>
      <c r="WTJ167" s="584"/>
      <c r="WTK167" s="584"/>
      <c r="WTL167" s="584"/>
      <c r="WTM167" s="584"/>
      <c r="WTN167" s="584"/>
      <c r="WTO167" s="584"/>
      <c r="WTP167" s="584"/>
      <c r="WTQ167" s="584"/>
      <c r="WTR167" s="584"/>
      <c r="WTS167" s="584"/>
      <c r="WTT167" s="584"/>
      <c r="WTU167" s="584"/>
      <c r="WTV167" s="584"/>
      <c r="WTW167" s="584"/>
      <c r="WTX167" s="584"/>
      <c r="WTY167" s="584"/>
      <c r="WTZ167" s="584"/>
      <c r="WUA167" s="584"/>
      <c r="WUB167" s="584"/>
      <c r="WUC167" s="584"/>
      <c r="WUD167" s="584"/>
      <c r="WUE167" s="584"/>
      <c r="WUF167" s="584"/>
      <c r="WUG167" s="584"/>
      <c r="WUH167" s="584"/>
      <c r="WUI167" s="584"/>
      <c r="WUJ167" s="584"/>
      <c r="WUK167" s="584"/>
      <c r="WUL167" s="584"/>
      <c r="WUM167" s="584"/>
      <c r="WUN167" s="584"/>
      <c r="WUO167" s="584"/>
      <c r="WUP167" s="584"/>
      <c r="WUQ167" s="584"/>
      <c r="WUR167" s="584"/>
      <c r="WUS167" s="584"/>
      <c r="WUT167" s="584"/>
      <c r="WUU167" s="584"/>
      <c r="WUV167" s="584"/>
      <c r="WUW167" s="584"/>
      <c r="WUX167" s="584"/>
      <c r="WUY167" s="584"/>
      <c r="WUZ167" s="584"/>
      <c r="WVA167" s="584"/>
      <c r="WVB167" s="584"/>
      <c r="WVC167" s="584"/>
      <c r="WVD167" s="584"/>
      <c r="WVE167" s="584"/>
      <c r="WVF167" s="584"/>
      <c r="WVG167" s="584"/>
      <c r="WVH167" s="584"/>
      <c r="WVI167" s="584"/>
      <c r="WVJ167" s="584"/>
      <c r="WVK167" s="584"/>
      <c r="WVL167" s="584"/>
      <c r="WVM167" s="584"/>
      <c r="WVN167" s="584"/>
      <c r="WVO167" s="584"/>
      <c r="WVP167" s="584"/>
      <c r="WVQ167" s="584"/>
      <c r="WVR167" s="584"/>
      <c r="WVS167" s="584"/>
      <c r="WVT167" s="584"/>
      <c r="WVU167" s="584"/>
      <c r="WVV167" s="584"/>
      <c r="WVW167" s="584"/>
    </row>
    <row r="168" spans="1:16143" s="583" customFormat="1" ht="17.45" customHeight="1">
      <c r="C168" s="584"/>
      <c r="D168" s="585"/>
      <c r="E168" s="586"/>
      <c r="F168" s="587"/>
      <c r="G168" s="585"/>
      <c r="H168" s="585"/>
      <c r="M168" s="585"/>
      <c r="N168" s="585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  <c r="Z168" s="584"/>
      <c r="AA168" s="584"/>
      <c r="AB168" s="584"/>
      <c r="AC168" s="584"/>
      <c r="AD168" s="584"/>
      <c r="AE168" s="584"/>
      <c r="AF168" s="584"/>
      <c r="AG168" s="584"/>
      <c r="AH168" s="584"/>
      <c r="AI168" s="584"/>
      <c r="AJ168" s="584"/>
      <c r="AK168" s="584"/>
      <c r="AL168" s="584"/>
      <c r="AM168" s="584"/>
      <c r="AN168" s="584"/>
      <c r="AO168" s="584"/>
      <c r="AP168" s="584"/>
      <c r="AQ168" s="584"/>
      <c r="AR168" s="584"/>
      <c r="AS168" s="584"/>
      <c r="AT168" s="584"/>
      <c r="AU168" s="584"/>
      <c r="AV168" s="584"/>
      <c r="AW168" s="584"/>
      <c r="AX168" s="584"/>
      <c r="AY168" s="584"/>
      <c r="AZ168" s="584"/>
      <c r="BA168" s="584"/>
      <c r="BB168" s="584"/>
      <c r="BC168" s="584"/>
      <c r="BD168" s="584"/>
      <c r="BE168" s="584"/>
      <c r="BF168" s="584"/>
      <c r="BG168" s="584"/>
      <c r="BH168" s="584"/>
      <c r="BI168" s="584"/>
      <c r="BJ168" s="584"/>
      <c r="BK168" s="584"/>
      <c r="BL168" s="584"/>
      <c r="BM168" s="584"/>
      <c r="BN168" s="584"/>
      <c r="BO168" s="584"/>
      <c r="BP168" s="584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4"/>
      <c r="CE168" s="584"/>
      <c r="CF168" s="584"/>
      <c r="CG168" s="584"/>
      <c r="CH168" s="584"/>
      <c r="CI168" s="584"/>
      <c r="CJ168" s="584"/>
      <c r="CK168" s="584"/>
      <c r="CL168" s="584"/>
      <c r="CM168" s="584"/>
      <c r="CN168" s="584"/>
      <c r="CO168" s="584"/>
      <c r="CP168" s="584"/>
      <c r="CQ168" s="584"/>
      <c r="CR168" s="584"/>
      <c r="CS168" s="584"/>
      <c r="CT168" s="584"/>
      <c r="CU168" s="584"/>
      <c r="CV168" s="584"/>
      <c r="CW168" s="584"/>
      <c r="CX168" s="584"/>
      <c r="CY168" s="584"/>
      <c r="CZ168" s="584"/>
      <c r="DA168" s="584"/>
      <c r="DB168" s="584"/>
      <c r="DC168" s="584"/>
      <c r="DD168" s="584"/>
      <c r="DE168" s="584"/>
      <c r="DF168" s="584"/>
      <c r="DG168" s="584"/>
      <c r="DH168" s="584"/>
      <c r="DI168" s="584"/>
      <c r="DJ168" s="584"/>
      <c r="DK168" s="584"/>
      <c r="DL168" s="584"/>
      <c r="DM168" s="584"/>
      <c r="DN168" s="584"/>
      <c r="DO168" s="584"/>
      <c r="DP168" s="584"/>
      <c r="DQ168" s="584"/>
      <c r="DR168" s="584"/>
      <c r="DS168" s="584"/>
      <c r="DT168" s="584"/>
      <c r="DU168" s="584"/>
      <c r="DV168" s="584"/>
      <c r="DW168" s="584"/>
      <c r="DX168" s="584"/>
      <c r="DY168" s="584"/>
      <c r="DZ168" s="584"/>
      <c r="EA168" s="584"/>
      <c r="EB168" s="584"/>
      <c r="EC168" s="584"/>
      <c r="ED168" s="584"/>
      <c r="EE168" s="584"/>
      <c r="EF168" s="584"/>
      <c r="EG168" s="584"/>
      <c r="EH168" s="584"/>
      <c r="EI168" s="584"/>
      <c r="EJ168" s="584"/>
      <c r="EK168" s="584"/>
      <c r="EL168" s="584"/>
      <c r="EM168" s="584"/>
      <c r="EN168" s="584"/>
      <c r="EO168" s="584"/>
      <c r="EP168" s="584"/>
      <c r="EQ168" s="584"/>
      <c r="ER168" s="584"/>
      <c r="ES168" s="584"/>
      <c r="ET168" s="584"/>
      <c r="EU168" s="584"/>
      <c r="EV168" s="584"/>
      <c r="EW168" s="584"/>
      <c r="EX168" s="584"/>
      <c r="EY168" s="584"/>
      <c r="EZ168" s="584"/>
      <c r="FA168" s="584"/>
      <c r="FB168" s="584"/>
      <c r="FC168" s="584"/>
      <c r="FD168" s="584"/>
      <c r="FE168" s="584"/>
      <c r="FF168" s="584"/>
      <c r="FG168" s="584"/>
      <c r="FH168" s="584"/>
      <c r="FI168" s="584"/>
      <c r="FJ168" s="584"/>
      <c r="FK168" s="584"/>
      <c r="FL168" s="584"/>
      <c r="FM168" s="584"/>
      <c r="FN168" s="584"/>
      <c r="FO168" s="584"/>
      <c r="FP168" s="584"/>
      <c r="FQ168" s="584"/>
      <c r="FR168" s="584"/>
      <c r="FS168" s="584"/>
      <c r="FT168" s="584"/>
      <c r="FU168" s="584"/>
      <c r="FV168" s="584"/>
      <c r="FW168" s="584"/>
      <c r="FX168" s="584"/>
      <c r="FY168" s="584"/>
      <c r="FZ168" s="584"/>
      <c r="GA168" s="584"/>
      <c r="GB168" s="584"/>
      <c r="GC168" s="584"/>
      <c r="GD168" s="584"/>
      <c r="GE168" s="584"/>
      <c r="GF168" s="584"/>
      <c r="GG168" s="584"/>
      <c r="GH168" s="584"/>
      <c r="GI168" s="584"/>
      <c r="GJ168" s="584"/>
      <c r="GK168" s="584"/>
      <c r="GL168" s="584"/>
      <c r="GM168" s="584"/>
      <c r="GN168" s="584"/>
      <c r="GO168" s="584"/>
      <c r="GP168" s="584"/>
      <c r="GQ168" s="584"/>
      <c r="GR168" s="584"/>
      <c r="GS168" s="584"/>
      <c r="GT168" s="584"/>
      <c r="GU168" s="584"/>
      <c r="GV168" s="584"/>
      <c r="GW168" s="584"/>
      <c r="GX168" s="584"/>
      <c r="GY168" s="584"/>
      <c r="GZ168" s="584"/>
      <c r="HA168" s="584"/>
      <c r="HB168" s="584"/>
      <c r="HC168" s="584"/>
      <c r="HD168" s="584"/>
      <c r="HE168" s="584"/>
      <c r="HF168" s="584"/>
      <c r="HG168" s="584"/>
      <c r="HH168" s="584"/>
      <c r="HI168" s="584"/>
      <c r="HJ168" s="584"/>
      <c r="HK168" s="584"/>
      <c r="HL168" s="584"/>
      <c r="HM168" s="584"/>
      <c r="HN168" s="584"/>
      <c r="HO168" s="584"/>
      <c r="HP168" s="584"/>
      <c r="HQ168" s="584"/>
      <c r="HR168" s="584"/>
      <c r="HS168" s="584"/>
      <c r="HT168" s="584"/>
      <c r="HU168" s="584"/>
      <c r="HV168" s="584"/>
      <c r="HW168" s="584"/>
      <c r="HX168" s="584"/>
      <c r="HY168" s="584"/>
      <c r="HZ168" s="584"/>
      <c r="IA168" s="584"/>
      <c r="IB168" s="584"/>
      <c r="IC168" s="584"/>
      <c r="ID168" s="584"/>
      <c r="IE168" s="584"/>
      <c r="IF168" s="584"/>
      <c r="IG168" s="584"/>
      <c r="IH168" s="584"/>
      <c r="II168" s="584"/>
      <c r="IJ168" s="584"/>
      <c r="IK168" s="584"/>
      <c r="IL168" s="584"/>
      <c r="IM168" s="584"/>
      <c r="IN168" s="584"/>
      <c r="IO168" s="584"/>
      <c r="IP168" s="584"/>
      <c r="IQ168" s="584"/>
      <c r="IR168" s="584"/>
      <c r="IS168" s="584"/>
      <c r="IT168" s="584"/>
      <c r="IU168" s="584"/>
      <c r="IV168" s="584"/>
      <c r="IW168" s="584"/>
      <c r="IX168" s="584"/>
      <c r="IY168" s="584"/>
      <c r="IZ168" s="584"/>
      <c r="JA168" s="584"/>
      <c r="JB168" s="584"/>
      <c r="JC168" s="584"/>
      <c r="JD168" s="584"/>
      <c r="JE168" s="584"/>
      <c r="JF168" s="584"/>
      <c r="JG168" s="584"/>
      <c r="JH168" s="584"/>
      <c r="JI168" s="584"/>
      <c r="JJ168" s="584"/>
      <c r="JK168" s="584"/>
      <c r="JL168" s="584"/>
      <c r="JM168" s="584"/>
      <c r="JN168" s="584"/>
      <c r="JO168" s="584"/>
      <c r="JP168" s="584"/>
      <c r="JQ168" s="584"/>
      <c r="JR168" s="584"/>
      <c r="JS168" s="584"/>
      <c r="JT168" s="584"/>
      <c r="JU168" s="584"/>
      <c r="JV168" s="584"/>
      <c r="JW168" s="584"/>
      <c r="JX168" s="584"/>
      <c r="JY168" s="584"/>
      <c r="JZ168" s="584"/>
      <c r="KA168" s="584"/>
      <c r="KB168" s="584"/>
      <c r="KC168" s="584"/>
      <c r="KD168" s="584"/>
      <c r="KE168" s="584"/>
      <c r="KF168" s="584"/>
      <c r="KG168" s="584"/>
      <c r="KH168" s="584"/>
      <c r="KI168" s="584"/>
      <c r="KJ168" s="584"/>
      <c r="KK168" s="584"/>
      <c r="KL168" s="584"/>
      <c r="KM168" s="584"/>
      <c r="KN168" s="584"/>
      <c r="KO168" s="584"/>
      <c r="KP168" s="584"/>
      <c r="KQ168" s="584"/>
      <c r="KR168" s="584"/>
      <c r="KS168" s="584"/>
      <c r="KT168" s="584"/>
      <c r="KU168" s="584"/>
      <c r="KV168" s="584"/>
      <c r="KW168" s="584"/>
      <c r="KX168" s="584"/>
      <c r="KY168" s="584"/>
      <c r="KZ168" s="584"/>
      <c r="LA168" s="584"/>
      <c r="LB168" s="584"/>
      <c r="LC168" s="584"/>
      <c r="LD168" s="584"/>
      <c r="LE168" s="584"/>
      <c r="LF168" s="584"/>
      <c r="LG168" s="584"/>
      <c r="LH168" s="584"/>
      <c r="LI168" s="584"/>
      <c r="LJ168" s="584"/>
      <c r="LK168" s="584"/>
      <c r="LL168" s="584"/>
      <c r="LM168" s="584"/>
      <c r="LN168" s="584"/>
      <c r="LO168" s="584"/>
      <c r="LP168" s="584"/>
      <c r="LQ168" s="584"/>
      <c r="LR168" s="584"/>
      <c r="LS168" s="584"/>
      <c r="LT168" s="584"/>
      <c r="LU168" s="584"/>
      <c r="LV168" s="584"/>
      <c r="LW168" s="584"/>
      <c r="LX168" s="584"/>
      <c r="LY168" s="584"/>
      <c r="LZ168" s="584"/>
      <c r="MA168" s="584"/>
      <c r="MB168" s="584"/>
      <c r="MC168" s="584"/>
      <c r="MD168" s="584"/>
      <c r="ME168" s="584"/>
      <c r="MF168" s="584"/>
      <c r="MG168" s="584"/>
      <c r="MH168" s="584"/>
      <c r="MI168" s="584"/>
      <c r="MJ168" s="584"/>
      <c r="MK168" s="584"/>
      <c r="ML168" s="584"/>
      <c r="MM168" s="584"/>
      <c r="MN168" s="584"/>
      <c r="MO168" s="584"/>
      <c r="MP168" s="584"/>
      <c r="MQ168" s="584"/>
      <c r="MR168" s="584"/>
      <c r="MS168" s="584"/>
      <c r="MT168" s="584"/>
      <c r="MU168" s="584"/>
      <c r="MV168" s="584"/>
      <c r="MW168" s="584"/>
      <c r="MX168" s="584"/>
      <c r="MY168" s="584"/>
      <c r="MZ168" s="584"/>
      <c r="NA168" s="584"/>
      <c r="NB168" s="584"/>
      <c r="NC168" s="584"/>
      <c r="ND168" s="584"/>
      <c r="NE168" s="584"/>
      <c r="NF168" s="584"/>
      <c r="NG168" s="584"/>
      <c r="NH168" s="584"/>
      <c r="NI168" s="584"/>
      <c r="NJ168" s="584"/>
      <c r="NK168" s="584"/>
      <c r="NL168" s="584"/>
      <c r="NM168" s="584"/>
      <c r="NN168" s="584"/>
      <c r="NO168" s="584"/>
      <c r="NP168" s="584"/>
      <c r="NQ168" s="584"/>
      <c r="NR168" s="584"/>
      <c r="NS168" s="584"/>
      <c r="NT168" s="584"/>
      <c r="NU168" s="584"/>
      <c r="NV168" s="584"/>
      <c r="NW168" s="584"/>
      <c r="NX168" s="584"/>
      <c r="NY168" s="584"/>
      <c r="NZ168" s="584"/>
      <c r="OA168" s="584"/>
      <c r="OB168" s="584"/>
      <c r="OC168" s="584"/>
      <c r="OD168" s="584"/>
      <c r="OE168" s="584"/>
      <c r="OF168" s="584"/>
      <c r="OG168" s="584"/>
      <c r="OH168" s="584"/>
      <c r="OI168" s="584"/>
      <c r="OJ168" s="584"/>
      <c r="OK168" s="584"/>
      <c r="OL168" s="584"/>
      <c r="OM168" s="584"/>
      <c r="ON168" s="584"/>
      <c r="OO168" s="584"/>
      <c r="OP168" s="584"/>
      <c r="OQ168" s="584"/>
      <c r="OR168" s="584"/>
      <c r="OS168" s="584"/>
      <c r="OT168" s="584"/>
      <c r="OU168" s="584"/>
      <c r="OV168" s="584"/>
      <c r="OW168" s="584"/>
      <c r="OX168" s="584"/>
      <c r="OY168" s="584"/>
      <c r="OZ168" s="584"/>
      <c r="PA168" s="584"/>
      <c r="PB168" s="584"/>
      <c r="PC168" s="584"/>
      <c r="PD168" s="584"/>
      <c r="PE168" s="584"/>
      <c r="PF168" s="584"/>
      <c r="PG168" s="584"/>
      <c r="PH168" s="584"/>
      <c r="PI168" s="584"/>
      <c r="PJ168" s="584"/>
      <c r="PK168" s="584"/>
      <c r="PL168" s="584"/>
      <c r="PM168" s="584"/>
      <c r="PN168" s="584"/>
      <c r="PO168" s="584"/>
      <c r="PP168" s="584"/>
      <c r="PQ168" s="584"/>
      <c r="PR168" s="584"/>
      <c r="PS168" s="584"/>
      <c r="PT168" s="584"/>
      <c r="PU168" s="584"/>
      <c r="PV168" s="584"/>
      <c r="PW168" s="584"/>
      <c r="PX168" s="584"/>
      <c r="PY168" s="584"/>
      <c r="PZ168" s="584"/>
      <c r="QA168" s="584"/>
      <c r="QB168" s="584"/>
      <c r="QC168" s="584"/>
      <c r="QD168" s="584"/>
      <c r="QE168" s="584"/>
      <c r="QF168" s="584"/>
      <c r="QG168" s="584"/>
      <c r="QH168" s="584"/>
      <c r="QI168" s="584"/>
      <c r="QJ168" s="584"/>
      <c r="QK168" s="584"/>
      <c r="QL168" s="584"/>
      <c r="QM168" s="584"/>
      <c r="QN168" s="584"/>
      <c r="QO168" s="584"/>
      <c r="QP168" s="584"/>
      <c r="QQ168" s="584"/>
      <c r="QR168" s="584"/>
      <c r="QS168" s="584"/>
      <c r="QT168" s="584"/>
      <c r="QU168" s="584"/>
      <c r="QV168" s="584"/>
      <c r="QW168" s="584"/>
      <c r="QX168" s="584"/>
      <c r="QY168" s="584"/>
      <c r="QZ168" s="584"/>
      <c r="RA168" s="584"/>
      <c r="RB168" s="584"/>
      <c r="RC168" s="584"/>
      <c r="RD168" s="584"/>
      <c r="RE168" s="584"/>
      <c r="RF168" s="584"/>
      <c r="RG168" s="584"/>
      <c r="RH168" s="584"/>
      <c r="RI168" s="584"/>
      <c r="RJ168" s="584"/>
      <c r="RK168" s="584"/>
      <c r="RL168" s="584"/>
      <c r="RM168" s="584"/>
      <c r="RN168" s="584"/>
      <c r="RO168" s="584"/>
      <c r="RP168" s="584"/>
      <c r="RQ168" s="584"/>
      <c r="RR168" s="584"/>
      <c r="RS168" s="584"/>
      <c r="RT168" s="584"/>
      <c r="RU168" s="584"/>
      <c r="RV168" s="584"/>
      <c r="RW168" s="584"/>
      <c r="RX168" s="584"/>
      <c r="RY168" s="584"/>
      <c r="RZ168" s="584"/>
      <c r="SA168" s="584"/>
      <c r="SB168" s="584"/>
      <c r="SC168" s="584"/>
      <c r="SD168" s="584"/>
      <c r="SE168" s="584"/>
      <c r="SF168" s="584"/>
      <c r="SG168" s="584"/>
      <c r="SH168" s="584"/>
      <c r="SI168" s="584"/>
      <c r="SJ168" s="584"/>
      <c r="SK168" s="584"/>
      <c r="SL168" s="584"/>
      <c r="SM168" s="584"/>
      <c r="SN168" s="584"/>
      <c r="SO168" s="584"/>
      <c r="SP168" s="584"/>
      <c r="SQ168" s="584"/>
      <c r="SR168" s="584"/>
      <c r="SS168" s="584"/>
      <c r="ST168" s="584"/>
      <c r="SU168" s="584"/>
      <c r="SV168" s="584"/>
      <c r="SW168" s="584"/>
      <c r="SX168" s="584"/>
      <c r="SY168" s="584"/>
      <c r="SZ168" s="584"/>
      <c r="TA168" s="584"/>
      <c r="TB168" s="584"/>
      <c r="TC168" s="584"/>
      <c r="TD168" s="584"/>
      <c r="TE168" s="584"/>
      <c r="TF168" s="584"/>
      <c r="TG168" s="584"/>
      <c r="TH168" s="584"/>
      <c r="TI168" s="584"/>
      <c r="TJ168" s="584"/>
      <c r="TK168" s="584"/>
      <c r="TL168" s="584"/>
      <c r="TM168" s="584"/>
      <c r="TN168" s="584"/>
      <c r="TO168" s="584"/>
      <c r="TP168" s="584"/>
      <c r="TQ168" s="584"/>
      <c r="TR168" s="584"/>
      <c r="TS168" s="584"/>
      <c r="TT168" s="584"/>
      <c r="TU168" s="584"/>
      <c r="TV168" s="584"/>
      <c r="TW168" s="584"/>
      <c r="TX168" s="584"/>
      <c r="TY168" s="584"/>
      <c r="TZ168" s="584"/>
      <c r="UA168" s="584"/>
      <c r="UB168" s="584"/>
      <c r="UC168" s="584"/>
      <c r="UD168" s="584"/>
      <c r="UE168" s="584"/>
      <c r="UF168" s="584"/>
      <c r="UG168" s="584"/>
      <c r="UH168" s="584"/>
      <c r="UI168" s="584"/>
      <c r="UJ168" s="584"/>
      <c r="UK168" s="584"/>
      <c r="UL168" s="584"/>
      <c r="UM168" s="584"/>
      <c r="UN168" s="584"/>
      <c r="UO168" s="584"/>
      <c r="UP168" s="584"/>
      <c r="UQ168" s="584"/>
      <c r="UR168" s="584"/>
      <c r="US168" s="584"/>
      <c r="UT168" s="584"/>
      <c r="UU168" s="584"/>
      <c r="UV168" s="584"/>
      <c r="UW168" s="584"/>
      <c r="UX168" s="584"/>
      <c r="UY168" s="584"/>
      <c r="UZ168" s="584"/>
      <c r="VA168" s="584"/>
      <c r="VB168" s="584"/>
      <c r="VC168" s="584"/>
      <c r="VD168" s="584"/>
      <c r="VE168" s="584"/>
      <c r="VF168" s="584"/>
      <c r="VG168" s="584"/>
      <c r="VH168" s="584"/>
      <c r="VI168" s="584"/>
      <c r="VJ168" s="584"/>
      <c r="VK168" s="584"/>
      <c r="VL168" s="584"/>
      <c r="VM168" s="584"/>
      <c r="VN168" s="584"/>
      <c r="VO168" s="584"/>
      <c r="VP168" s="584"/>
      <c r="VQ168" s="584"/>
      <c r="VR168" s="584"/>
      <c r="VS168" s="584"/>
      <c r="VT168" s="584"/>
      <c r="VU168" s="584"/>
      <c r="VV168" s="584"/>
      <c r="VW168" s="584"/>
      <c r="VX168" s="584"/>
      <c r="VY168" s="584"/>
      <c r="VZ168" s="584"/>
      <c r="WA168" s="584"/>
      <c r="WB168" s="584"/>
      <c r="WC168" s="584"/>
      <c r="WD168" s="584"/>
      <c r="WE168" s="584"/>
      <c r="WF168" s="584"/>
      <c r="WG168" s="584"/>
      <c r="WH168" s="584"/>
      <c r="WI168" s="584"/>
      <c r="WJ168" s="584"/>
      <c r="WK168" s="584"/>
      <c r="WL168" s="584"/>
      <c r="WM168" s="584"/>
      <c r="WN168" s="584"/>
      <c r="WO168" s="584"/>
      <c r="WP168" s="584"/>
      <c r="WQ168" s="584"/>
      <c r="WR168" s="584"/>
      <c r="WS168" s="584"/>
      <c r="WT168" s="584"/>
      <c r="WU168" s="584"/>
      <c r="WV168" s="584"/>
      <c r="WW168" s="584"/>
      <c r="WX168" s="584"/>
      <c r="WY168" s="584"/>
      <c r="WZ168" s="584"/>
      <c r="XA168" s="584"/>
      <c r="XB168" s="584"/>
      <c r="XC168" s="584"/>
      <c r="XD168" s="584"/>
      <c r="XE168" s="584"/>
      <c r="XF168" s="584"/>
      <c r="XG168" s="584"/>
      <c r="XH168" s="584"/>
      <c r="XI168" s="584"/>
      <c r="XJ168" s="584"/>
      <c r="XK168" s="584"/>
      <c r="XL168" s="584"/>
      <c r="XM168" s="584"/>
      <c r="XN168" s="584"/>
      <c r="XO168" s="584"/>
      <c r="XP168" s="584"/>
      <c r="XQ168" s="584"/>
      <c r="XR168" s="584"/>
      <c r="XS168" s="584"/>
      <c r="XT168" s="584"/>
      <c r="XU168" s="584"/>
      <c r="XV168" s="584"/>
      <c r="XW168" s="584"/>
      <c r="XX168" s="584"/>
      <c r="XY168" s="584"/>
      <c r="XZ168" s="584"/>
      <c r="YA168" s="584"/>
      <c r="YB168" s="584"/>
      <c r="YC168" s="584"/>
      <c r="YD168" s="584"/>
      <c r="YE168" s="584"/>
      <c r="YF168" s="584"/>
      <c r="YG168" s="584"/>
      <c r="YH168" s="584"/>
      <c r="YI168" s="584"/>
      <c r="YJ168" s="584"/>
      <c r="YK168" s="584"/>
      <c r="YL168" s="584"/>
      <c r="YM168" s="584"/>
      <c r="YN168" s="584"/>
      <c r="YO168" s="584"/>
      <c r="YP168" s="584"/>
      <c r="YQ168" s="584"/>
      <c r="YR168" s="584"/>
      <c r="YS168" s="584"/>
      <c r="YT168" s="584"/>
      <c r="YU168" s="584"/>
      <c r="YV168" s="584"/>
      <c r="YW168" s="584"/>
      <c r="YX168" s="584"/>
      <c r="YY168" s="584"/>
      <c r="YZ168" s="584"/>
      <c r="ZA168" s="584"/>
      <c r="ZB168" s="584"/>
      <c r="ZC168" s="584"/>
      <c r="ZD168" s="584"/>
      <c r="ZE168" s="584"/>
      <c r="ZF168" s="584"/>
      <c r="ZG168" s="584"/>
      <c r="ZH168" s="584"/>
      <c r="ZI168" s="584"/>
      <c r="ZJ168" s="584"/>
      <c r="ZK168" s="584"/>
      <c r="ZL168" s="584"/>
      <c r="ZM168" s="584"/>
      <c r="ZN168" s="584"/>
      <c r="ZO168" s="584"/>
      <c r="ZP168" s="584"/>
      <c r="ZQ168" s="584"/>
      <c r="ZR168" s="584"/>
      <c r="ZS168" s="584"/>
      <c r="ZT168" s="584"/>
      <c r="ZU168" s="584"/>
      <c r="ZV168" s="584"/>
      <c r="ZW168" s="584"/>
      <c r="ZX168" s="584"/>
      <c r="ZY168" s="584"/>
      <c r="ZZ168" s="584"/>
      <c r="AAA168" s="584"/>
      <c r="AAB168" s="584"/>
      <c r="AAC168" s="584"/>
      <c r="AAD168" s="584"/>
      <c r="AAE168" s="584"/>
      <c r="AAF168" s="584"/>
      <c r="AAG168" s="584"/>
      <c r="AAH168" s="584"/>
      <c r="AAI168" s="584"/>
      <c r="AAJ168" s="584"/>
      <c r="AAK168" s="584"/>
      <c r="AAL168" s="584"/>
      <c r="AAM168" s="584"/>
      <c r="AAN168" s="584"/>
      <c r="AAO168" s="584"/>
      <c r="AAP168" s="584"/>
      <c r="AAQ168" s="584"/>
      <c r="AAR168" s="584"/>
      <c r="AAS168" s="584"/>
      <c r="AAT168" s="584"/>
      <c r="AAU168" s="584"/>
      <c r="AAV168" s="584"/>
      <c r="AAW168" s="584"/>
      <c r="AAX168" s="584"/>
      <c r="AAY168" s="584"/>
      <c r="AAZ168" s="584"/>
      <c r="ABA168" s="584"/>
      <c r="ABB168" s="584"/>
      <c r="ABC168" s="584"/>
      <c r="ABD168" s="584"/>
      <c r="ABE168" s="584"/>
      <c r="ABF168" s="584"/>
      <c r="ABG168" s="584"/>
      <c r="ABH168" s="584"/>
      <c r="ABI168" s="584"/>
      <c r="ABJ168" s="584"/>
      <c r="ABK168" s="584"/>
      <c r="ABL168" s="584"/>
      <c r="ABM168" s="584"/>
      <c r="ABN168" s="584"/>
      <c r="ABO168" s="584"/>
      <c r="ABP168" s="584"/>
      <c r="ABQ168" s="584"/>
      <c r="ABR168" s="584"/>
      <c r="ABS168" s="584"/>
      <c r="ABT168" s="584"/>
      <c r="ABU168" s="584"/>
      <c r="ABV168" s="584"/>
      <c r="ABW168" s="584"/>
      <c r="ABX168" s="584"/>
      <c r="ABY168" s="584"/>
      <c r="ABZ168" s="584"/>
      <c r="ACA168" s="584"/>
      <c r="ACB168" s="584"/>
      <c r="ACC168" s="584"/>
      <c r="ACD168" s="584"/>
      <c r="ACE168" s="584"/>
      <c r="ACF168" s="584"/>
      <c r="ACG168" s="584"/>
      <c r="ACH168" s="584"/>
      <c r="ACI168" s="584"/>
      <c r="ACJ168" s="584"/>
      <c r="ACK168" s="584"/>
      <c r="ACL168" s="584"/>
      <c r="ACM168" s="584"/>
      <c r="ACN168" s="584"/>
      <c r="ACO168" s="584"/>
      <c r="ACP168" s="584"/>
      <c r="ACQ168" s="584"/>
      <c r="ACR168" s="584"/>
      <c r="ACS168" s="584"/>
      <c r="ACT168" s="584"/>
      <c r="ACU168" s="584"/>
      <c r="ACV168" s="584"/>
      <c r="ACW168" s="584"/>
      <c r="ACX168" s="584"/>
      <c r="ACY168" s="584"/>
      <c r="ACZ168" s="584"/>
      <c r="ADA168" s="584"/>
      <c r="ADB168" s="584"/>
      <c r="ADC168" s="584"/>
      <c r="ADD168" s="584"/>
      <c r="ADE168" s="584"/>
      <c r="ADF168" s="584"/>
      <c r="ADG168" s="584"/>
      <c r="ADH168" s="584"/>
      <c r="ADI168" s="584"/>
      <c r="ADJ168" s="584"/>
      <c r="ADK168" s="584"/>
      <c r="ADL168" s="584"/>
      <c r="ADM168" s="584"/>
      <c r="ADN168" s="584"/>
      <c r="ADO168" s="584"/>
      <c r="ADP168" s="584"/>
      <c r="ADQ168" s="584"/>
      <c r="ADR168" s="584"/>
      <c r="ADS168" s="584"/>
      <c r="ADT168" s="584"/>
      <c r="ADU168" s="584"/>
      <c r="ADV168" s="584"/>
      <c r="ADW168" s="584"/>
      <c r="ADX168" s="584"/>
      <c r="ADY168" s="584"/>
      <c r="ADZ168" s="584"/>
      <c r="AEA168" s="584"/>
      <c r="AEB168" s="584"/>
      <c r="AEC168" s="584"/>
      <c r="AED168" s="584"/>
      <c r="AEE168" s="584"/>
      <c r="AEF168" s="584"/>
      <c r="AEG168" s="584"/>
      <c r="AEH168" s="584"/>
      <c r="AEI168" s="584"/>
      <c r="AEJ168" s="584"/>
      <c r="AEK168" s="584"/>
      <c r="AEL168" s="584"/>
      <c r="AEM168" s="584"/>
      <c r="AEN168" s="584"/>
      <c r="AEO168" s="584"/>
      <c r="AEP168" s="584"/>
      <c r="AEQ168" s="584"/>
      <c r="AER168" s="584"/>
      <c r="AES168" s="584"/>
      <c r="AET168" s="584"/>
      <c r="AEU168" s="584"/>
      <c r="AEV168" s="584"/>
      <c r="AEW168" s="584"/>
      <c r="AEX168" s="584"/>
      <c r="AEY168" s="584"/>
      <c r="AEZ168" s="584"/>
      <c r="AFA168" s="584"/>
      <c r="AFB168" s="584"/>
      <c r="AFC168" s="584"/>
      <c r="AFD168" s="584"/>
      <c r="AFE168" s="584"/>
      <c r="AFF168" s="584"/>
      <c r="AFG168" s="584"/>
      <c r="AFH168" s="584"/>
      <c r="AFI168" s="584"/>
      <c r="AFJ168" s="584"/>
      <c r="AFK168" s="584"/>
      <c r="AFL168" s="584"/>
      <c r="AFM168" s="584"/>
      <c r="AFN168" s="584"/>
      <c r="AFO168" s="584"/>
      <c r="AFP168" s="584"/>
      <c r="AFQ168" s="584"/>
      <c r="AFR168" s="584"/>
      <c r="AFS168" s="584"/>
      <c r="AFT168" s="584"/>
      <c r="AFU168" s="584"/>
      <c r="AFV168" s="584"/>
      <c r="AFW168" s="584"/>
      <c r="AFX168" s="584"/>
      <c r="AFY168" s="584"/>
      <c r="AFZ168" s="584"/>
      <c r="AGA168" s="584"/>
      <c r="AGB168" s="584"/>
      <c r="AGC168" s="584"/>
      <c r="AGD168" s="584"/>
      <c r="AGE168" s="584"/>
      <c r="AGF168" s="584"/>
      <c r="AGG168" s="584"/>
      <c r="AGH168" s="584"/>
      <c r="AGI168" s="584"/>
      <c r="AGJ168" s="584"/>
      <c r="AGK168" s="584"/>
      <c r="AGL168" s="584"/>
      <c r="AGM168" s="584"/>
      <c r="AGN168" s="584"/>
      <c r="AGO168" s="584"/>
      <c r="AGP168" s="584"/>
      <c r="AGQ168" s="584"/>
      <c r="AGR168" s="584"/>
      <c r="AGS168" s="584"/>
      <c r="AGT168" s="584"/>
      <c r="AGU168" s="584"/>
      <c r="AGV168" s="584"/>
      <c r="AGW168" s="584"/>
      <c r="AGX168" s="584"/>
      <c r="AGY168" s="584"/>
      <c r="AGZ168" s="584"/>
      <c r="AHA168" s="584"/>
      <c r="AHB168" s="584"/>
      <c r="AHC168" s="584"/>
      <c r="AHD168" s="584"/>
      <c r="AHE168" s="584"/>
      <c r="AHF168" s="584"/>
      <c r="AHG168" s="584"/>
      <c r="AHH168" s="584"/>
      <c r="AHI168" s="584"/>
      <c r="AHJ168" s="584"/>
      <c r="AHK168" s="584"/>
      <c r="AHL168" s="584"/>
      <c r="AHM168" s="584"/>
      <c r="AHN168" s="584"/>
      <c r="AHO168" s="584"/>
      <c r="AHP168" s="584"/>
      <c r="AHQ168" s="584"/>
      <c r="AHR168" s="584"/>
      <c r="AHS168" s="584"/>
      <c r="AHT168" s="584"/>
      <c r="AHU168" s="584"/>
      <c r="AHV168" s="584"/>
      <c r="AHW168" s="584"/>
      <c r="AHX168" s="584"/>
      <c r="AHY168" s="584"/>
      <c r="AHZ168" s="584"/>
      <c r="AIA168" s="584"/>
      <c r="AIB168" s="584"/>
      <c r="AIC168" s="584"/>
      <c r="AID168" s="584"/>
      <c r="AIE168" s="584"/>
      <c r="AIF168" s="584"/>
      <c r="AIG168" s="584"/>
      <c r="AIH168" s="584"/>
      <c r="AII168" s="584"/>
      <c r="AIJ168" s="584"/>
      <c r="AIK168" s="584"/>
      <c r="AIL168" s="584"/>
      <c r="AIM168" s="584"/>
      <c r="AIN168" s="584"/>
      <c r="AIO168" s="584"/>
      <c r="AIP168" s="584"/>
      <c r="AIQ168" s="584"/>
      <c r="AIR168" s="584"/>
      <c r="AIS168" s="584"/>
      <c r="AIT168" s="584"/>
      <c r="AIU168" s="584"/>
      <c r="AIV168" s="584"/>
      <c r="AIW168" s="584"/>
      <c r="AIX168" s="584"/>
      <c r="AIY168" s="584"/>
      <c r="AIZ168" s="584"/>
      <c r="AJA168" s="584"/>
      <c r="AJB168" s="584"/>
      <c r="AJC168" s="584"/>
      <c r="AJD168" s="584"/>
      <c r="AJE168" s="584"/>
      <c r="AJF168" s="584"/>
      <c r="AJG168" s="584"/>
      <c r="AJH168" s="584"/>
      <c r="AJI168" s="584"/>
      <c r="AJJ168" s="584"/>
      <c r="AJK168" s="584"/>
      <c r="AJL168" s="584"/>
      <c r="AJM168" s="584"/>
      <c r="AJN168" s="584"/>
      <c r="AJO168" s="584"/>
      <c r="AJP168" s="584"/>
      <c r="AJQ168" s="584"/>
      <c r="AJR168" s="584"/>
      <c r="AJS168" s="584"/>
      <c r="AJT168" s="584"/>
      <c r="AJU168" s="584"/>
      <c r="AJV168" s="584"/>
      <c r="AJW168" s="584"/>
      <c r="AJX168" s="584"/>
      <c r="AJY168" s="584"/>
      <c r="AJZ168" s="584"/>
      <c r="AKA168" s="584"/>
      <c r="AKB168" s="584"/>
      <c r="AKC168" s="584"/>
      <c r="AKD168" s="584"/>
      <c r="AKE168" s="584"/>
      <c r="AKF168" s="584"/>
      <c r="AKG168" s="584"/>
      <c r="AKH168" s="584"/>
      <c r="AKI168" s="584"/>
      <c r="AKJ168" s="584"/>
      <c r="AKK168" s="584"/>
      <c r="AKL168" s="584"/>
      <c r="AKM168" s="584"/>
      <c r="AKN168" s="584"/>
      <c r="AKO168" s="584"/>
      <c r="AKP168" s="584"/>
      <c r="AKQ168" s="584"/>
      <c r="AKR168" s="584"/>
      <c r="AKS168" s="584"/>
      <c r="AKT168" s="584"/>
      <c r="AKU168" s="584"/>
      <c r="AKV168" s="584"/>
      <c r="AKW168" s="584"/>
      <c r="AKX168" s="584"/>
      <c r="AKY168" s="584"/>
      <c r="AKZ168" s="584"/>
      <c r="ALA168" s="584"/>
      <c r="ALB168" s="584"/>
      <c r="ALC168" s="584"/>
      <c r="ALD168" s="584"/>
      <c r="ALE168" s="584"/>
      <c r="ALF168" s="584"/>
      <c r="ALG168" s="584"/>
      <c r="ALH168" s="584"/>
      <c r="ALI168" s="584"/>
      <c r="ALJ168" s="584"/>
      <c r="ALK168" s="584"/>
      <c r="ALL168" s="584"/>
      <c r="ALM168" s="584"/>
      <c r="ALN168" s="584"/>
      <c r="ALO168" s="584"/>
      <c r="ALP168" s="584"/>
      <c r="ALQ168" s="584"/>
      <c r="ALR168" s="584"/>
      <c r="ALS168" s="584"/>
      <c r="ALT168" s="584"/>
      <c r="ALU168" s="584"/>
      <c r="ALV168" s="584"/>
      <c r="ALW168" s="584"/>
      <c r="ALX168" s="584"/>
      <c r="ALY168" s="584"/>
      <c r="ALZ168" s="584"/>
      <c r="AMA168" s="584"/>
      <c r="AMB168" s="584"/>
      <c r="AMC168" s="584"/>
      <c r="AMD168" s="584"/>
      <c r="AME168" s="584"/>
      <c r="AMF168" s="584"/>
      <c r="AMG168" s="584"/>
      <c r="AMH168" s="584"/>
      <c r="AMI168" s="584"/>
      <c r="AMJ168" s="584"/>
      <c r="AMK168" s="584"/>
      <c r="AML168" s="584"/>
      <c r="AMM168" s="584"/>
      <c r="AMN168" s="584"/>
      <c r="AMO168" s="584"/>
      <c r="AMP168" s="584"/>
      <c r="AMQ168" s="584"/>
      <c r="AMR168" s="584"/>
      <c r="AMS168" s="584"/>
      <c r="AMT168" s="584"/>
      <c r="AMU168" s="584"/>
      <c r="AMV168" s="584"/>
      <c r="AMW168" s="584"/>
      <c r="AMX168" s="584"/>
      <c r="AMY168" s="584"/>
      <c r="AMZ168" s="584"/>
      <c r="ANA168" s="584"/>
      <c r="ANB168" s="584"/>
      <c r="ANC168" s="584"/>
      <c r="AND168" s="584"/>
      <c r="ANE168" s="584"/>
      <c r="ANF168" s="584"/>
      <c r="ANG168" s="584"/>
      <c r="ANH168" s="584"/>
      <c r="ANI168" s="584"/>
      <c r="ANJ168" s="584"/>
      <c r="ANK168" s="584"/>
      <c r="ANL168" s="584"/>
      <c r="ANM168" s="584"/>
      <c r="ANN168" s="584"/>
      <c r="ANO168" s="584"/>
      <c r="ANP168" s="584"/>
      <c r="ANQ168" s="584"/>
      <c r="ANR168" s="584"/>
      <c r="ANS168" s="584"/>
      <c r="ANT168" s="584"/>
      <c r="ANU168" s="584"/>
      <c r="ANV168" s="584"/>
      <c r="ANW168" s="584"/>
      <c r="ANX168" s="584"/>
      <c r="ANY168" s="584"/>
      <c r="ANZ168" s="584"/>
      <c r="AOA168" s="584"/>
      <c r="AOB168" s="584"/>
      <c r="AOC168" s="584"/>
      <c r="AOD168" s="584"/>
      <c r="AOE168" s="584"/>
      <c r="AOF168" s="584"/>
      <c r="AOG168" s="584"/>
      <c r="AOH168" s="584"/>
      <c r="AOI168" s="584"/>
      <c r="AOJ168" s="584"/>
      <c r="AOK168" s="584"/>
      <c r="AOL168" s="584"/>
      <c r="AOM168" s="584"/>
      <c r="AON168" s="584"/>
      <c r="AOO168" s="584"/>
      <c r="AOP168" s="584"/>
      <c r="AOQ168" s="584"/>
      <c r="AOR168" s="584"/>
      <c r="AOS168" s="584"/>
      <c r="AOT168" s="584"/>
      <c r="AOU168" s="584"/>
      <c r="AOV168" s="584"/>
      <c r="AOW168" s="584"/>
      <c r="AOX168" s="584"/>
      <c r="AOY168" s="584"/>
      <c r="AOZ168" s="584"/>
      <c r="APA168" s="584"/>
      <c r="APB168" s="584"/>
      <c r="APC168" s="584"/>
      <c r="APD168" s="584"/>
      <c r="APE168" s="584"/>
      <c r="APF168" s="584"/>
      <c r="APG168" s="584"/>
      <c r="APH168" s="584"/>
      <c r="API168" s="584"/>
      <c r="APJ168" s="584"/>
      <c r="APK168" s="584"/>
      <c r="APL168" s="584"/>
      <c r="APM168" s="584"/>
      <c r="APN168" s="584"/>
      <c r="APO168" s="584"/>
      <c r="APP168" s="584"/>
      <c r="APQ168" s="584"/>
      <c r="APR168" s="584"/>
      <c r="APS168" s="584"/>
      <c r="APT168" s="584"/>
      <c r="APU168" s="584"/>
      <c r="APV168" s="584"/>
      <c r="APW168" s="584"/>
      <c r="APX168" s="584"/>
      <c r="APY168" s="584"/>
      <c r="APZ168" s="584"/>
      <c r="AQA168" s="584"/>
      <c r="AQB168" s="584"/>
      <c r="AQC168" s="584"/>
      <c r="AQD168" s="584"/>
      <c r="AQE168" s="584"/>
      <c r="AQF168" s="584"/>
      <c r="AQG168" s="584"/>
      <c r="AQH168" s="584"/>
      <c r="AQI168" s="584"/>
      <c r="AQJ168" s="584"/>
      <c r="AQK168" s="584"/>
      <c r="AQL168" s="584"/>
      <c r="AQM168" s="584"/>
      <c r="AQN168" s="584"/>
      <c r="AQO168" s="584"/>
      <c r="AQP168" s="584"/>
      <c r="AQQ168" s="584"/>
      <c r="AQR168" s="584"/>
      <c r="AQS168" s="584"/>
      <c r="AQT168" s="584"/>
      <c r="AQU168" s="584"/>
      <c r="AQV168" s="584"/>
      <c r="AQW168" s="584"/>
      <c r="AQX168" s="584"/>
      <c r="AQY168" s="584"/>
      <c r="AQZ168" s="584"/>
      <c r="ARA168" s="584"/>
      <c r="ARB168" s="584"/>
      <c r="ARC168" s="584"/>
      <c r="ARD168" s="584"/>
      <c r="ARE168" s="584"/>
      <c r="ARF168" s="584"/>
      <c r="ARG168" s="584"/>
      <c r="ARH168" s="584"/>
      <c r="ARI168" s="584"/>
      <c r="ARJ168" s="584"/>
      <c r="ARK168" s="584"/>
      <c r="ARL168" s="584"/>
      <c r="ARM168" s="584"/>
      <c r="ARN168" s="584"/>
      <c r="ARO168" s="584"/>
      <c r="ARP168" s="584"/>
      <c r="ARQ168" s="584"/>
      <c r="ARR168" s="584"/>
      <c r="ARS168" s="584"/>
      <c r="ART168" s="584"/>
      <c r="ARU168" s="584"/>
      <c r="ARV168" s="584"/>
      <c r="ARW168" s="584"/>
      <c r="ARX168" s="584"/>
      <c r="ARY168" s="584"/>
      <c r="ARZ168" s="584"/>
      <c r="ASA168" s="584"/>
      <c r="ASB168" s="584"/>
      <c r="ASC168" s="584"/>
      <c r="ASD168" s="584"/>
      <c r="ASE168" s="584"/>
      <c r="ASF168" s="584"/>
      <c r="ASG168" s="584"/>
      <c r="ASH168" s="584"/>
      <c r="ASI168" s="584"/>
      <c r="ASJ168" s="584"/>
      <c r="ASK168" s="584"/>
      <c r="ASL168" s="584"/>
      <c r="ASM168" s="584"/>
      <c r="ASN168" s="584"/>
      <c r="ASO168" s="584"/>
      <c r="ASP168" s="584"/>
      <c r="ASQ168" s="584"/>
      <c r="ASR168" s="584"/>
      <c r="ASS168" s="584"/>
      <c r="AST168" s="584"/>
      <c r="ASU168" s="584"/>
      <c r="ASV168" s="584"/>
      <c r="ASW168" s="584"/>
      <c r="ASX168" s="584"/>
      <c r="ASY168" s="584"/>
      <c r="ASZ168" s="584"/>
      <c r="ATA168" s="584"/>
      <c r="ATB168" s="584"/>
      <c r="ATC168" s="584"/>
      <c r="ATD168" s="584"/>
      <c r="ATE168" s="584"/>
      <c r="ATF168" s="584"/>
      <c r="ATG168" s="584"/>
      <c r="ATH168" s="584"/>
      <c r="ATI168" s="584"/>
      <c r="ATJ168" s="584"/>
      <c r="ATK168" s="584"/>
      <c r="ATL168" s="584"/>
      <c r="ATM168" s="584"/>
      <c r="ATN168" s="584"/>
      <c r="ATO168" s="584"/>
      <c r="ATP168" s="584"/>
      <c r="ATQ168" s="584"/>
      <c r="ATR168" s="584"/>
      <c r="ATS168" s="584"/>
      <c r="ATT168" s="584"/>
      <c r="ATU168" s="584"/>
      <c r="ATV168" s="584"/>
      <c r="ATW168" s="584"/>
      <c r="ATX168" s="584"/>
      <c r="ATY168" s="584"/>
      <c r="ATZ168" s="584"/>
      <c r="AUA168" s="584"/>
      <c r="AUB168" s="584"/>
      <c r="AUC168" s="584"/>
      <c r="AUD168" s="584"/>
      <c r="AUE168" s="584"/>
      <c r="AUF168" s="584"/>
      <c r="AUG168" s="584"/>
      <c r="AUH168" s="584"/>
      <c r="AUI168" s="584"/>
      <c r="AUJ168" s="584"/>
      <c r="AUK168" s="584"/>
      <c r="AUL168" s="584"/>
      <c r="AUM168" s="584"/>
      <c r="AUN168" s="584"/>
      <c r="AUO168" s="584"/>
      <c r="AUP168" s="584"/>
      <c r="AUQ168" s="584"/>
      <c r="AUR168" s="584"/>
      <c r="AUS168" s="584"/>
      <c r="AUT168" s="584"/>
      <c r="AUU168" s="584"/>
      <c r="AUV168" s="584"/>
      <c r="AUW168" s="584"/>
      <c r="AUX168" s="584"/>
      <c r="AUY168" s="584"/>
      <c r="AUZ168" s="584"/>
      <c r="AVA168" s="584"/>
      <c r="AVB168" s="584"/>
      <c r="AVC168" s="584"/>
      <c r="AVD168" s="584"/>
      <c r="AVE168" s="584"/>
      <c r="AVF168" s="584"/>
      <c r="AVG168" s="584"/>
      <c r="AVH168" s="584"/>
      <c r="AVI168" s="584"/>
      <c r="AVJ168" s="584"/>
      <c r="AVK168" s="584"/>
      <c r="AVL168" s="584"/>
      <c r="AVM168" s="584"/>
      <c r="AVN168" s="584"/>
      <c r="AVO168" s="584"/>
      <c r="AVP168" s="584"/>
      <c r="AVQ168" s="584"/>
      <c r="AVR168" s="584"/>
      <c r="AVS168" s="584"/>
      <c r="AVT168" s="584"/>
      <c r="AVU168" s="584"/>
      <c r="AVV168" s="584"/>
      <c r="AVW168" s="584"/>
      <c r="AVX168" s="584"/>
      <c r="AVY168" s="584"/>
      <c r="AVZ168" s="584"/>
      <c r="AWA168" s="584"/>
      <c r="AWB168" s="584"/>
      <c r="AWC168" s="584"/>
      <c r="AWD168" s="584"/>
      <c r="AWE168" s="584"/>
      <c r="AWF168" s="584"/>
      <c r="AWG168" s="584"/>
      <c r="AWH168" s="584"/>
      <c r="AWI168" s="584"/>
      <c r="AWJ168" s="584"/>
      <c r="AWK168" s="584"/>
      <c r="AWL168" s="584"/>
      <c r="AWM168" s="584"/>
      <c r="AWN168" s="584"/>
      <c r="AWO168" s="584"/>
      <c r="AWP168" s="584"/>
      <c r="AWQ168" s="584"/>
      <c r="AWR168" s="584"/>
      <c r="AWS168" s="584"/>
      <c r="AWT168" s="584"/>
      <c r="AWU168" s="584"/>
      <c r="AWV168" s="584"/>
      <c r="AWW168" s="584"/>
      <c r="AWX168" s="584"/>
      <c r="AWY168" s="584"/>
      <c r="AWZ168" s="584"/>
      <c r="AXA168" s="584"/>
      <c r="AXB168" s="584"/>
      <c r="AXC168" s="584"/>
      <c r="AXD168" s="584"/>
      <c r="AXE168" s="584"/>
      <c r="AXF168" s="584"/>
      <c r="AXG168" s="584"/>
      <c r="AXH168" s="584"/>
      <c r="AXI168" s="584"/>
      <c r="AXJ168" s="584"/>
      <c r="AXK168" s="584"/>
      <c r="AXL168" s="584"/>
      <c r="AXM168" s="584"/>
      <c r="AXN168" s="584"/>
      <c r="AXO168" s="584"/>
      <c r="AXP168" s="584"/>
      <c r="AXQ168" s="584"/>
      <c r="AXR168" s="584"/>
      <c r="AXS168" s="584"/>
      <c r="AXT168" s="584"/>
      <c r="AXU168" s="584"/>
      <c r="AXV168" s="584"/>
      <c r="AXW168" s="584"/>
      <c r="AXX168" s="584"/>
      <c r="AXY168" s="584"/>
      <c r="AXZ168" s="584"/>
      <c r="AYA168" s="584"/>
      <c r="AYB168" s="584"/>
      <c r="AYC168" s="584"/>
      <c r="AYD168" s="584"/>
      <c r="AYE168" s="584"/>
      <c r="AYF168" s="584"/>
      <c r="AYG168" s="584"/>
      <c r="AYH168" s="584"/>
      <c r="AYI168" s="584"/>
      <c r="AYJ168" s="584"/>
      <c r="AYK168" s="584"/>
      <c r="AYL168" s="584"/>
      <c r="AYM168" s="584"/>
      <c r="AYN168" s="584"/>
      <c r="AYO168" s="584"/>
      <c r="AYP168" s="584"/>
      <c r="AYQ168" s="584"/>
      <c r="AYR168" s="584"/>
      <c r="AYS168" s="584"/>
      <c r="AYT168" s="584"/>
      <c r="AYU168" s="584"/>
      <c r="AYV168" s="584"/>
      <c r="AYW168" s="584"/>
      <c r="AYX168" s="584"/>
      <c r="AYY168" s="584"/>
      <c r="AYZ168" s="584"/>
      <c r="AZA168" s="584"/>
      <c r="AZB168" s="584"/>
      <c r="AZC168" s="584"/>
      <c r="AZD168" s="584"/>
      <c r="AZE168" s="584"/>
      <c r="AZF168" s="584"/>
      <c r="AZG168" s="584"/>
      <c r="AZH168" s="584"/>
      <c r="AZI168" s="584"/>
      <c r="AZJ168" s="584"/>
      <c r="AZK168" s="584"/>
      <c r="AZL168" s="584"/>
      <c r="AZM168" s="584"/>
      <c r="AZN168" s="584"/>
      <c r="AZO168" s="584"/>
      <c r="AZP168" s="584"/>
      <c r="AZQ168" s="584"/>
      <c r="AZR168" s="584"/>
      <c r="AZS168" s="584"/>
      <c r="AZT168" s="584"/>
      <c r="AZU168" s="584"/>
      <c r="AZV168" s="584"/>
      <c r="AZW168" s="584"/>
      <c r="AZX168" s="584"/>
      <c r="AZY168" s="584"/>
      <c r="AZZ168" s="584"/>
      <c r="BAA168" s="584"/>
      <c r="BAB168" s="584"/>
      <c r="BAC168" s="584"/>
      <c r="BAD168" s="584"/>
      <c r="BAE168" s="584"/>
      <c r="BAF168" s="584"/>
      <c r="BAG168" s="584"/>
      <c r="BAH168" s="584"/>
      <c r="BAI168" s="584"/>
      <c r="BAJ168" s="584"/>
      <c r="BAK168" s="584"/>
      <c r="BAL168" s="584"/>
      <c r="BAM168" s="584"/>
      <c r="BAN168" s="584"/>
      <c r="BAO168" s="584"/>
      <c r="BAP168" s="584"/>
      <c r="BAQ168" s="584"/>
      <c r="BAR168" s="584"/>
      <c r="BAS168" s="584"/>
      <c r="BAT168" s="584"/>
      <c r="BAU168" s="584"/>
      <c r="BAV168" s="584"/>
      <c r="BAW168" s="584"/>
      <c r="BAX168" s="584"/>
      <c r="BAY168" s="584"/>
      <c r="BAZ168" s="584"/>
      <c r="BBA168" s="584"/>
      <c r="BBB168" s="584"/>
      <c r="BBC168" s="584"/>
      <c r="BBD168" s="584"/>
      <c r="BBE168" s="584"/>
      <c r="BBF168" s="584"/>
      <c r="BBG168" s="584"/>
      <c r="BBH168" s="584"/>
      <c r="BBI168" s="584"/>
      <c r="BBJ168" s="584"/>
      <c r="BBK168" s="584"/>
      <c r="BBL168" s="584"/>
      <c r="BBM168" s="584"/>
      <c r="BBN168" s="584"/>
      <c r="BBO168" s="584"/>
      <c r="BBP168" s="584"/>
      <c r="BBQ168" s="584"/>
      <c r="BBR168" s="584"/>
      <c r="BBS168" s="584"/>
      <c r="BBT168" s="584"/>
      <c r="BBU168" s="584"/>
      <c r="BBV168" s="584"/>
      <c r="BBW168" s="584"/>
      <c r="BBX168" s="584"/>
      <c r="BBY168" s="584"/>
      <c r="BBZ168" s="584"/>
      <c r="BCA168" s="584"/>
      <c r="BCB168" s="584"/>
      <c r="BCC168" s="584"/>
      <c r="BCD168" s="584"/>
      <c r="BCE168" s="584"/>
      <c r="BCF168" s="584"/>
      <c r="BCG168" s="584"/>
      <c r="BCH168" s="584"/>
      <c r="BCI168" s="584"/>
      <c r="BCJ168" s="584"/>
      <c r="BCK168" s="584"/>
      <c r="BCL168" s="584"/>
      <c r="BCM168" s="584"/>
      <c r="BCN168" s="584"/>
      <c r="BCO168" s="584"/>
      <c r="BCP168" s="584"/>
      <c r="BCQ168" s="584"/>
      <c r="BCR168" s="584"/>
      <c r="BCS168" s="584"/>
      <c r="BCT168" s="584"/>
      <c r="BCU168" s="584"/>
      <c r="BCV168" s="584"/>
      <c r="BCW168" s="584"/>
      <c r="BCX168" s="584"/>
      <c r="BCY168" s="584"/>
      <c r="BCZ168" s="584"/>
      <c r="BDA168" s="584"/>
      <c r="BDB168" s="584"/>
      <c r="BDC168" s="584"/>
      <c r="BDD168" s="584"/>
      <c r="BDE168" s="584"/>
      <c r="BDF168" s="584"/>
      <c r="BDG168" s="584"/>
      <c r="BDH168" s="584"/>
      <c r="BDI168" s="584"/>
      <c r="BDJ168" s="584"/>
      <c r="BDK168" s="584"/>
      <c r="BDL168" s="584"/>
      <c r="BDM168" s="584"/>
      <c r="BDN168" s="584"/>
      <c r="BDO168" s="584"/>
      <c r="BDP168" s="584"/>
      <c r="BDQ168" s="584"/>
      <c r="BDR168" s="584"/>
      <c r="BDS168" s="584"/>
      <c r="BDT168" s="584"/>
      <c r="BDU168" s="584"/>
      <c r="BDV168" s="584"/>
      <c r="BDW168" s="584"/>
      <c r="BDX168" s="584"/>
      <c r="BDY168" s="584"/>
      <c r="BDZ168" s="584"/>
      <c r="BEA168" s="584"/>
      <c r="BEB168" s="584"/>
      <c r="BEC168" s="584"/>
      <c r="BED168" s="584"/>
      <c r="BEE168" s="584"/>
      <c r="BEF168" s="584"/>
      <c r="BEG168" s="584"/>
      <c r="BEH168" s="584"/>
      <c r="BEI168" s="584"/>
      <c r="BEJ168" s="584"/>
      <c r="BEK168" s="584"/>
      <c r="BEL168" s="584"/>
      <c r="BEM168" s="584"/>
      <c r="BEN168" s="584"/>
      <c r="BEO168" s="584"/>
      <c r="BEP168" s="584"/>
      <c r="BEQ168" s="584"/>
      <c r="BER168" s="584"/>
      <c r="BES168" s="584"/>
      <c r="BET168" s="584"/>
      <c r="BEU168" s="584"/>
      <c r="BEV168" s="584"/>
      <c r="BEW168" s="584"/>
      <c r="BEX168" s="584"/>
      <c r="BEY168" s="584"/>
      <c r="BEZ168" s="584"/>
      <c r="BFA168" s="584"/>
      <c r="BFB168" s="584"/>
      <c r="BFC168" s="584"/>
      <c r="BFD168" s="584"/>
      <c r="BFE168" s="584"/>
      <c r="BFF168" s="584"/>
      <c r="BFG168" s="584"/>
      <c r="BFH168" s="584"/>
      <c r="BFI168" s="584"/>
      <c r="BFJ168" s="584"/>
      <c r="BFK168" s="584"/>
      <c r="BFL168" s="584"/>
      <c r="BFM168" s="584"/>
      <c r="BFN168" s="584"/>
      <c r="BFO168" s="584"/>
      <c r="BFP168" s="584"/>
      <c r="BFQ168" s="584"/>
      <c r="BFR168" s="584"/>
      <c r="BFS168" s="584"/>
      <c r="BFT168" s="584"/>
      <c r="BFU168" s="584"/>
      <c r="BFV168" s="584"/>
      <c r="BFW168" s="584"/>
      <c r="BFX168" s="584"/>
      <c r="BFY168" s="584"/>
      <c r="BFZ168" s="584"/>
      <c r="BGA168" s="584"/>
      <c r="BGB168" s="584"/>
      <c r="BGC168" s="584"/>
      <c r="BGD168" s="584"/>
      <c r="BGE168" s="584"/>
      <c r="BGF168" s="584"/>
      <c r="BGG168" s="584"/>
      <c r="BGH168" s="584"/>
      <c r="BGI168" s="584"/>
      <c r="BGJ168" s="584"/>
      <c r="BGK168" s="584"/>
      <c r="BGL168" s="584"/>
      <c r="BGM168" s="584"/>
      <c r="BGN168" s="584"/>
      <c r="BGO168" s="584"/>
      <c r="BGP168" s="584"/>
      <c r="BGQ168" s="584"/>
      <c r="BGR168" s="584"/>
      <c r="BGS168" s="584"/>
      <c r="BGT168" s="584"/>
      <c r="BGU168" s="584"/>
      <c r="BGV168" s="584"/>
      <c r="BGW168" s="584"/>
      <c r="BGX168" s="584"/>
      <c r="BGY168" s="584"/>
      <c r="BGZ168" s="584"/>
      <c r="BHA168" s="584"/>
      <c r="BHB168" s="584"/>
      <c r="BHC168" s="584"/>
      <c r="BHD168" s="584"/>
      <c r="BHE168" s="584"/>
      <c r="BHF168" s="584"/>
      <c r="BHG168" s="584"/>
      <c r="BHH168" s="584"/>
      <c r="BHI168" s="584"/>
      <c r="BHJ168" s="584"/>
      <c r="BHK168" s="584"/>
      <c r="BHL168" s="584"/>
      <c r="BHM168" s="584"/>
      <c r="BHN168" s="584"/>
      <c r="BHO168" s="584"/>
      <c r="BHP168" s="584"/>
      <c r="BHQ168" s="584"/>
      <c r="BHR168" s="584"/>
      <c r="BHS168" s="584"/>
      <c r="BHT168" s="584"/>
      <c r="BHU168" s="584"/>
      <c r="BHV168" s="584"/>
      <c r="BHW168" s="584"/>
      <c r="BHX168" s="584"/>
      <c r="BHY168" s="584"/>
      <c r="BHZ168" s="584"/>
      <c r="BIA168" s="584"/>
      <c r="BIB168" s="584"/>
      <c r="BIC168" s="584"/>
      <c r="BID168" s="584"/>
      <c r="BIE168" s="584"/>
      <c r="BIF168" s="584"/>
      <c r="BIG168" s="584"/>
      <c r="BIH168" s="584"/>
      <c r="BII168" s="584"/>
      <c r="BIJ168" s="584"/>
      <c r="BIK168" s="584"/>
      <c r="BIL168" s="584"/>
      <c r="BIM168" s="584"/>
      <c r="BIN168" s="584"/>
      <c r="BIO168" s="584"/>
      <c r="BIP168" s="584"/>
      <c r="BIQ168" s="584"/>
      <c r="BIR168" s="584"/>
      <c r="BIS168" s="584"/>
      <c r="BIT168" s="584"/>
      <c r="BIU168" s="584"/>
      <c r="BIV168" s="584"/>
      <c r="BIW168" s="584"/>
      <c r="BIX168" s="584"/>
      <c r="BIY168" s="584"/>
      <c r="BIZ168" s="584"/>
      <c r="BJA168" s="584"/>
      <c r="BJB168" s="584"/>
      <c r="BJC168" s="584"/>
      <c r="BJD168" s="584"/>
      <c r="BJE168" s="584"/>
      <c r="BJF168" s="584"/>
      <c r="BJG168" s="584"/>
      <c r="BJH168" s="584"/>
      <c r="BJI168" s="584"/>
      <c r="BJJ168" s="584"/>
      <c r="BJK168" s="584"/>
      <c r="BJL168" s="584"/>
      <c r="BJM168" s="584"/>
      <c r="BJN168" s="584"/>
      <c r="BJO168" s="584"/>
      <c r="BJP168" s="584"/>
      <c r="BJQ168" s="584"/>
      <c r="BJR168" s="584"/>
      <c r="BJS168" s="584"/>
      <c r="BJT168" s="584"/>
      <c r="BJU168" s="584"/>
      <c r="BJV168" s="584"/>
      <c r="BJW168" s="584"/>
      <c r="BJX168" s="584"/>
      <c r="BJY168" s="584"/>
      <c r="BJZ168" s="584"/>
      <c r="BKA168" s="584"/>
      <c r="BKB168" s="584"/>
      <c r="BKC168" s="584"/>
      <c r="BKD168" s="584"/>
      <c r="BKE168" s="584"/>
      <c r="BKF168" s="584"/>
      <c r="BKG168" s="584"/>
      <c r="BKH168" s="584"/>
      <c r="BKI168" s="584"/>
      <c r="BKJ168" s="584"/>
      <c r="BKK168" s="584"/>
      <c r="BKL168" s="584"/>
      <c r="BKM168" s="584"/>
      <c r="BKN168" s="584"/>
      <c r="BKO168" s="584"/>
      <c r="BKP168" s="584"/>
      <c r="BKQ168" s="584"/>
      <c r="BKR168" s="584"/>
      <c r="BKS168" s="584"/>
      <c r="BKT168" s="584"/>
      <c r="BKU168" s="584"/>
      <c r="BKV168" s="584"/>
      <c r="BKW168" s="584"/>
      <c r="BKX168" s="584"/>
      <c r="BKY168" s="584"/>
      <c r="BKZ168" s="584"/>
      <c r="BLA168" s="584"/>
      <c r="BLB168" s="584"/>
      <c r="BLC168" s="584"/>
      <c r="BLD168" s="584"/>
      <c r="BLE168" s="584"/>
      <c r="BLF168" s="584"/>
      <c r="BLG168" s="584"/>
      <c r="BLH168" s="584"/>
      <c r="BLI168" s="584"/>
      <c r="BLJ168" s="584"/>
      <c r="BLK168" s="584"/>
      <c r="BLL168" s="584"/>
      <c r="BLM168" s="584"/>
      <c r="BLN168" s="584"/>
      <c r="BLO168" s="584"/>
      <c r="BLP168" s="584"/>
      <c r="BLQ168" s="584"/>
      <c r="BLR168" s="584"/>
      <c r="BLS168" s="584"/>
      <c r="BLT168" s="584"/>
      <c r="BLU168" s="584"/>
      <c r="BLV168" s="584"/>
      <c r="BLW168" s="584"/>
      <c r="BLX168" s="584"/>
      <c r="BLY168" s="584"/>
      <c r="BLZ168" s="584"/>
      <c r="BMA168" s="584"/>
      <c r="BMB168" s="584"/>
      <c r="BMC168" s="584"/>
      <c r="BMD168" s="584"/>
      <c r="BME168" s="584"/>
      <c r="BMF168" s="584"/>
      <c r="BMG168" s="584"/>
      <c r="BMH168" s="584"/>
      <c r="BMI168" s="584"/>
      <c r="BMJ168" s="584"/>
      <c r="BMK168" s="584"/>
      <c r="BML168" s="584"/>
      <c r="BMM168" s="584"/>
      <c r="BMN168" s="584"/>
      <c r="BMO168" s="584"/>
      <c r="BMP168" s="584"/>
      <c r="BMQ168" s="584"/>
      <c r="BMR168" s="584"/>
      <c r="BMS168" s="584"/>
      <c r="BMT168" s="584"/>
      <c r="BMU168" s="584"/>
      <c r="BMV168" s="584"/>
      <c r="BMW168" s="584"/>
      <c r="BMX168" s="584"/>
      <c r="BMY168" s="584"/>
      <c r="BMZ168" s="584"/>
      <c r="BNA168" s="584"/>
      <c r="BNB168" s="584"/>
      <c r="BNC168" s="584"/>
      <c r="BND168" s="584"/>
      <c r="BNE168" s="584"/>
      <c r="BNF168" s="584"/>
      <c r="BNG168" s="584"/>
      <c r="BNH168" s="584"/>
      <c r="BNI168" s="584"/>
      <c r="BNJ168" s="584"/>
      <c r="BNK168" s="584"/>
      <c r="BNL168" s="584"/>
      <c r="BNM168" s="584"/>
      <c r="BNN168" s="584"/>
      <c r="BNO168" s="584"/>
      <c r="BNP168" s="584"/>
      <c r="BNQ168" s="584"/>
      <c r="BNR168" s="584"/>
      <c r="BNS168" s="584"/>
      <c r="BNT168" s="584"/>
      <c r="BNU168" s="584"/>
      <c r="BNV168" s="584"/>
      <c r="BNW168" s="584"/>
      <c r="BNX168" s="584"/>
      <c r="BNY168" s="584"/>
      <c r="BNZ168" s="584"/>
      <c r="BOA168" s="584"/>
      <c r="BOB168" s="584"/>
      <c r="BOC168" s="584"/>
      <c r="BOD168" s="584"/>
      <c r="BOE168" s="584"/>
      <c r="BOF168" s="584"/>
      <c r="BOG168" s="584"/>
      <c r="BOH168" s="584"/>
      <c r="BOI168" s="584"/>
      <c r="BOJ168" s="584"/>
      <c r="BOK168" s="584"/>
      <c r="BOL168" s="584"/>
      <c r="BOM168" s="584"/>
      <c r="BON168" s="584"/>
      <c r="BOO168" s="584"/>
      <c r="BOP168" s="584"/>
      <c r="BOQ168" s="584"/>
      <c r="BOR168" s="584"/>
      <c r="BOS168" s="584"/>
      <c r="BOT168" s="584"/>
      <c r="BOU168" s="584"/>
      <c r="BOV168" s="584"/>
      <c r="BOW168" s="584"/>
      <c r="BOX168" s="584"/>
      <c r="BOY168" s="584"/>
      <c r="BOZ168" s="584"/>
      <c r="BPA168" s="584"/>
      <c r="BPB168" s="584"/>
      <c r="BPC168" s="584"/>
      <c r="BPD168" s="584"/>
      <c r="BPE168" s="584"/>
      <c r="BPF168" s="584"/>
      <c r="BPG168" s="584"/>
      <c r="BPH168" s="584"/>
      <c r="BPI168" s="584"/>
      <c r="BPJ168" s="584"/>
      <c r="BPK168" s="584"/>
      <c r="BPL168" s="584"/>
      <c r="BPM168" s="584"/>
      <c r="BPN168" s="584"/>
      <c r="BPO168" s="584"/>
      <c r="BPP168" s="584"/>
      <c r="BPQ168" s="584"/>
      <c r="BPR168" s="584"/>
      <c r="BPS168" s="584"/>
      <c r="BPT168" s="584"/>
      <c r="BPU168" s="584"/>
      <c r="BPV168" s="584"/>
      <c r="BPW168" s="584"/>
      <c r="BPX168" s="584"/>
      <c r="BPY168" s="584"/>
      <c r="BPZ168" s="584"/>
      <c r="BQA168" s="584"/>
      <c r="BQB168" s="584"/>
      <c r="BQC168" s="584"/>
      <c r="BQD168" s="584"/>
      <c r="BQE168" s="584"/>
      <c r="BQF168" s="584"/>
      <c r="BQG168" s="584"/>
      <c r="BQH168" s="584"/>
      <c r="BQI168" s="584"/>
      <c r="BQJ168" s="584"/>
      <c r="BQK168" s="584"/>
      <c r="BQL168" s="584"/>
      <c r="BQM168" s="584"/>
      <c r="BQN168" s="584"/>
      <c r="BQO168" s="584"/>
      <c r="BQP168" s="584"/>
      <c r="BQQ168" s="584"/>
      <c r="BQR168" s="584"/>
      <c r="BQS168" s="584"/>
      <c r="BQT168" s="584"/>
      <c r="BQU168" s="584"/>
      <c r="BQV168" s="584"/>
      <c r="BQW168" s="584"/>
      <c r="BQX168" s="584"/>
      <c r="BQY168" s="584"/>
      <c r="BQZ168" s="584"/>
      <c r="BRA168" s="584"/>
      <c r="BRB168" s="584"/>
      <c r="BRC168" s="584"/>
      <c r="BRD168" s="584"/>
      <c r="BRE168" s="584"/>
      <c r="BRF168" s="584"/>
      <c r="BRG168" s="584"/>
      <c r="BRH168" s="584"/>
      <c r="BRI168" s="584"/>
      <c r="BRJ168" s="584"/>
      <c r="BRK168" s="584"/>
      <c r="BRL168" s="584"/>
      <c r="BRM168" s="584"/>
      <c r="BRN168" s="584"/>
      <c r="BRO168" s="584"/>
      <c r="BRP168" s="584"/>
      <c r="BRQ168" s="584"/>
      <c r="BRR168" s="584"/>
      <c r="BRS168" s="584"/>
      <c r="BRT168" s="584"/>
      <c r="BRU168" s="584"/>
      <c r="BRV168" s="584"/>
      <c r="BRW168" s="584"/>
      <c r="BRX168" s="584"/>
      <c r="BRY168" s="584"/>
      <c r="BRZ168" s="584"/>
      <c r="BSA168" s="584"/>
      <c r="BSB168" s="584"/>
      <c r="BSC168" s="584"/>
      <c r="BSD168" s="584"/>
      <c r="BSE168" s="584"/>
      <c r="BSF168" s="584"/>
      <c r="BSG168" s="584"/>
      <c r="BSH168" s="584"/>
      <c r="BSI168" s="584"/>
      <c r="BSJ168" s="584"/>
      <c r="BSK168" s="584"/>
      <c r="BSL168" s="584"/>
      <c r="BSM168" s="584"/>
      <c r="BSN168" s="584"/>
      <c r="BSO168" s="584"/>
      <c r="BSP168" s="584"/>
      <c r="BSQ168" s="584"/>
      <c r="BSR168" s="584"/>
      <c r="BSS168" s="584"/>
      <c r="BST168" s="584"/>
      <c r="BSU168" s="584"/>
      <c r="BSV168" s="584"/>
      <c r="BSW168" s="584"/>
      <c r="BSX168" s="584"/>
      <c r="BSY168" s="584"/>
      <c r="BSZ168" s="584"/>
      <c r="BTA168" s="584"/>
      <c r="BTB168" s="584"/>
      <c r="BTC168" s="584"/>
      <c r="BTD168" s="584"/>
      <c r="BTE168" s="584"/>
      <c r="BTF168" s="584"/>
      <c r="BTG168" s="584"/>
      <c r="BTH168" s="584"/>
      <c r="BTI168" s="584"/>
      <c r="BTJ168" s="584"/>
      <c r="BTK168" s="584"/>
      <c r="BTL168" s="584"/>
      <c r="BTM168" s="584"/>
      <c r="BTN168" s="584"/>
      <c r="BTO168" s="584"/>
      <c r="BTP168" s="584"/>
      <c r="BTQ168" s="584"/>
      <c r="BTR168" s="584"/>
      <c r="BTS168" s="584"/>
      <c r="BTT168" s="584"/>
      <c r="BTU168" s="584"/>
      <c r="BTV168" s="584"/>
      <c r="BTW168" s="584"/>
      <c r="BTX168" s="584"/>
      <c r="BTY168" s="584"/>
      <c r="BTZ168" s="584"/>
      <c r="BUA168" s="584"/>
      <c r="BUB168" s="584"/>
      <c r="BUC168" s="584"/>
      <c r="BUD168" s="584"/>
      <c r="BUE168" s="584"/>
      <c r="BUF168" s="584"/>
      <c r="BUG168" s="584"/>
      <c r="BUH168" s="584"/>
      <c r="BUI168" s="584"/>
      <c r="BUJ168" s="584"/>
      <c r="BUK168" s="584"/>
      <c r="BUL168" s="584"/>
      <c r="BUM168" s="584"/>
      <c r="BUN168" s="584"/>
      <c r="BUO168" s="584"/>
      <c r="BUP168" s="584"/>
      <c r="BUQ168" s="584"/>
      <c r="BUR168" s="584"/>
      <c r="BUS168" s="584"/>
      <c r="BUT168" s="584"/>
      <c r="BUU168" s="584"/>
      <c r="BUV168" s="584"/>
      <c r="BUW168" s="584"/>
      <c r="BUX168" s="584"/>
      <c r="BUY168" s="584"/>
      <c r="BUZ168" s="584"/>
      <c r="BVA168" s="584"/>
      <c r="BVB168" s="584"/>
      <c r="BVC168" s="584"/>
      <c r="BVD168" s="584"/>
      <c r="BVE168" s="584"/>
      <c r="BVF168" s="584"/>
      <c r="BVG168" s="584"/>
      <c r="BVH168" s="584"/>
      <c r="BVI168" s="584"/>
      <c r="BVJ168" s="584"/>
      <c r="BVK168" s="584"/>
      <c r="BVL168" s="584"/>
      <c r="BVM168" s="584"/>
      <c r="BVN168" s="584"/>
      <c r="BVO168" s="584"/>
      <c r="BVP168" s="584"/>
      <c r="BVQ168" s="584"/>
      <c r="BVR168" s="584"/>
      <c r="BVS168" s="584"/>
      <c r="BVT168" s="584"/>
      <c r="BVU168" s="584"/>
      <c r="BVV168" s="584"/>
      <c r="BVW168" s="584"/>
      <c r="BVX168" s="584"/>
      <c r="BVY168" s="584"/>
      <c r="BVZ168" s="584"/>
      <c r="BWA168" s="584"/>
      <c r="BWB168" s="584"/>
      <c r="BWC168" s="584"/>
      <c r="BWD168" s="584"/>
      <c r="BWE168" s="584"/>
      <c r="BWF168" s="584"/>
      <c r="BWG168" s="584"/>
      <c r="BWH168" s="584"/>
      <c r="BWI168" s="584"/>
      <c r="BWJ168" s="584"/>
      <c r="BWK168" s="584"/>
      <c r="BWL168" s="584"/>
      <c r="BWM168" s="584"/>
      <c r="BWN168" s="584"/>
      <c r="BWO168" s="584"/>
      <c r="BWP168" s="584"/>
      <c r="BWQ168" s="584"/>
      <c r="BWR168" s="584"/>
      <c r="BWS168" s="584"/>
      <c r="BWT168" s="584"/>
      <c r="BWU168" s="584"/>
      <c r="BWV168" s="584"/>
      <c r="BWW168" s="584"/>
      <c r="BWX168" s="584"/>
      <c r="BWY168" s="584"/>
      <c r="BWZ168" s="584"/>
      <c r="BXA168" s="584"/>
      <c r="BXB168" s="584"/>
      <c r="BXC168" s="584"/>
      <c r="BXD168" s="584"/>
      <c r="BXE168" s="584"/>
      <c r="BXF168" s="584"/>
      <c r="BXG168" s="584"/>
      <c r="BXH168" s="584"/>
      <c r="BXI168" s="584"/>
      <c r="BXJ168" s="584"/>
      <c r="BXK168" s="584"/>
      <c r="BXL168" s="584"/>
      <c r="BXM168" s="584"/>
      <c r="BXN168" s="584"/>
      <c r="BXO168" s="584"/>
      <c r="BXP168" s="584"/>
      <c r="BXQ168" s="584"/>
      <c r="BXR168" s="584"/>
      <c r="BXS168" s="584"/>
      <c r="BXT168" s="584"/>
      <c r="BXU168" s="584"/>
      <c r="BXV168" s="584"/>
      <c r="BXW168" s="584"/>
      <c r="BXX168" s="584"/>
      <c r="BXY168" s="584"/>
      <c r="BXZ168" s="584"/>
      <c r="BYA168" s="584"/>
      <c r="BYB168" s="584"/>
      <c r="BYC168" s="584"/>
      <c r="BYD168" s="584"/>
      <c r="BYE168" s="584"/>
      <c r="BYF168" s="584"/>
      <c r="BYG168" s="584"/>
      <c r="BYH168" s="584"/>
      <c r="BYI168" s="584"/>
      <c r="BYJ168" s="584"/>
      <c r="BYK168" s="584"/>
      <c r="BYL168" s="584"/>
      <c r="BYM168" s="584"/>
      <c r="BYN168" s="584"/>
      <c r="BYO168" s="584"/>
      <c r="BYP168" s="584"/>
      <c r="BYQ168" s="584"/>
      <c r="BYR168" s="584"/>
      <c r="BYS168" s="584"/>
      <c r="BYT168" s="584"/>
      <c r="BYU168" s="584"/>
      <c r="BYV168" s="584"/>
      <c r="BYW168" s="584"/>
      <c r="BYX168" s="584"/>
      <c r="BYY168" s="584"/>
      <c r="BYZ168" s="584"/>
      <c r="BZA168" s="584"/>
      <c r="BZB168" s="584"/>
      <c r="BZC168" s="584"/>
      <c r="BZD168" s="584"/>
      <c r="BZE168" s="584"/>
      <c r="BZF168" s="584"/>
      <c r="BZG168" s="584"/>
      <c r="BZH168" s="584"/>
      <c r="BZI168" s="584"/>
      <c r="BZJ168" s="584"/>
      <c r="BZK168" s="584"/>
      <c r="BZL168" s="584"/>
      <c r="BZM168" s="584"/>
      <c r="BZN168" s="584"/>
      <c r="BZO168" s="584"/>
      <c r="BZP168" s="584"/>
      <c r="BZQ168" s="584"/>
      <c r="BZR168" s="584"/>
      <c r="BZS168" s="584"/>
      <c r="BZT168" s="584"/>
      <c r="BZU168" s="584"/>
      <c r="BZV168" s="584"/>
      <c r="BZW168" s="584"/>
      <c r="BZX168" s="584"/>
      <c r="BZY168" s="584"/>
      <c r="BZZ168" s="584"/>
      <c r="CAA168" s="584"/>
      <c r="CAB168" s="584"/>
      <c r="CAC168" s="584"/>
      <c r="CAD168" s="584"/>
      <c r="CAE168" s="584"/>
      <c r="CAF168" s="584"/>
      <c r="CAG168" s="584"/>
      <c r="CAH168" s="584"/>
      <c r="CAI168" s="584"/>
      <c r="CAJ168" s="584"/>
      <c r="CAK168" s="584"/>
      <c r="CAL168" s="584"/>
      <c r="CAM168" s="584"/>
      <c r="CAN168" s="584"/>
      <c r="CAO168" s="584"/>
      <c r="CAP168" s="584"/>
      <c r="CAQ168" s="584"/>
      <c r="CAR168" s="584"/>
      <c r="CAS168" s="584"/>
      <c r="CAT168" s="584"/>
      <c r="CAU168" s="584"/>
      <c r="CAV168" s="584"/>
      <c r="CAW168" s="584"/>
      <c r="CAX168" s="584"/>
      <c r="CAY168" s="584"/>
      <c r="CAZ168" s="584"/>
      <c r="CBA168" s="584"/>
      <c r="CBB168" s="584"/>
      <c r="CBC168" s="584"/>
      <c r="CBD168" s="584"/>
      <c r="CBE168" s="584"/>
      <c r="CBF168" s="584"/>
      <c r="CBG168" s="584"/>
      <c r="CBH168" s="584"/>
      <c r="CBI168" s="584"/>
      <c r="CBJ168" s="584"/>
      <c r="CBK168" s="584"/>
      <c r="CBL168" s="584"/>
      <c r="CBM168" s="584"/>
      <c r="CBN168" s="584"/>
      <c r="CBO168" s="584"/>
      <c r="CBP168" s="584"/>
      <c r="CBQ168" s="584"/>
      <c r="CBR168" s="584"/>
      <c r="CBS168" s="584"/>
      <c r="CBT168" s="584"/>
      <c r="CBU168" s="584"/>
      <c r="CBV168" s="584"/>
      <c r="CBW168" s="584"/>
      <c r="CBX168" s="584"/>
      <c r="CBY168" s="584"/>
      <c r="CBZ168" s="584"/>
      <c r="CCA168" s="584"/>
      <c r="CCB168" s="584"/>
      <c r="CCC168" s="584"/>
      <c r="CCD168" s="584"/>
      <c r="CCE168" s="584"/>
      <c r="CCF168" s="584"/>
      <c r="CCG168" s="584"/>
      <c r="CCH168" s="584"/>
      <c r="CCI168" s="584"/>
      <c r="CCJ168" s="584"/>
      <c r="CCK168" s="584"/>
      <c r="CCL168" s="584"/>
      <c r="CCM168" s="584"/>
      <c r="CCN168" s="584"/>
      <c r="CCO168" s="584"/>
      <c r="CCP168" s="584"/>
      <c r="CCQ168" s="584"/>
      <c r="CCR168" s="584"/>
      <c r="CCS168" s="584"/>
      <c r="CCT168" s="584"/>
      <c r="CCU168" s="584"/>
      <c r="CCV168" s="584"/>
      <c r="CCW168" s="584"/>
      <c r="CCX168" s="584"/>
      <c r="CCY168" s="584"/>
      <c r="CCZ168" s="584"/>
      <c r="CDA168" s="584"/>
      <c r="CDB168" s="584"/>
      <c r="CDC168" s="584"/>
      <c r="CDD168" s="584"/>
      <c r="CDE168" s="584"/>
      <c r="CDF168" s="584"/>
      <c r="CDG168" s="584"/>
      <c r="CDH168" s="584"/>
      <c r="CDI168" s="584"/>
      <c r="CDJ168" s="584"/>
      <c r="CDK168" s="584"/>
      <c r="CDL168" s="584"/>
      <c r="CDM168" s="584"/>
      <c r="CDN168" s="584"/>
      <c r="CDO168" s="584"/>
      <c r="CDP168" s="584"/>
      <c r="CDQ168" s="584"/>
      <c r="CDR168" s="584"/>
      <c r="CDS168" s="584"/>
      <c r="CDT168" s="584"/>
      <c r="CDU168" s="584"/>
      <c r="CDV168" s="584"/>
      <c r="CDW168" s="584"/>
      <c r="CDX168" s="584"/>
      <c r="CDY168" s="584"/>
      <c r="CDZ168" s="584"/>
      <c r="CEA168" s="584"/>
      <c r="CEB168" s="584"/>
      <c r="CEC168" s="584"/>
      <c r="CED168" s="584"/>
      <c r="CEE168" s="584"/>
      <c r="CEF168" s="584"/>
      <c r="CEG168" s="584"/>
      <c r="CEH168" s="584"/>
      <c r="CEI168" s="584"/>
      <c r="CEJ168" s="584"/>
      <c r="CEK168" s="584"/>
      <c r="CEL168" s="584"/>
      <c r="CEM168" s="584"/>
      <c r="CEN168" s="584"/>
      <c r="CEO168" s="584"/>
      <c r="CEP168" s="584"/>
      <c r="CEQ168" s="584"/>
      <c r="CER168" s="584"/>
      <c r="CES168" s="584"/>
      <c r="CET168" s="584"/>
      <c r="CEU168" s="584"/>
      <c r="CEV168" s="584"/>
      <c r="CEW168" s="584"/>
      <c r="CEX168" s="584"/>
      <c r="CEY168" s="584"/>
      <c r="CEZ168" s="584"/>
      <c r="CFA168" s="584"/>
      <c r="CFB168" s="584"/>
      <c r="CFC168" s="584"/>
      <c r="CFD168" s="584"/>
      <c r="CFE168" s="584"/>
      <c r="CFF168" s="584"/>
      <c r="CFG168" s="584"/>
      <c r="CFH168" s="584"/>
      <c r="CFI168" s="584"/>
      <c r="CFJ168" s="584"/>
      <c r="CFK168" s="584"/>
      <c r="CFL168" s="584"/>
      <c r="CFM168" s="584"/>
      <c r="CFN168" s="584"/>
      <c r="CFO168" s="584"/>
      <c r="CFP168" s="584"/>
      <c r="CFQ168" s="584"/>
      <c r="CFR168" s="584"/>
      <c r="CFS168" s="584"/>
      <c r="CFT168" s="584"/>
      <c r="CFU168" s="584"/>
      <c r="CFV168" s="584"/>
      <c r="CFW168" s="584"/>
      <c r="CFX168" s="584"/>
      <c r="CFY168" s="584"/>
      <c r="CFZ168" s="584"/>
      <c r="CGA168" s="584"/>
      <c r="CGB168" s="584"/>
      <c r="CGC168" s="584"/>
      <c r="CGD168" s="584"/>
      <c r="CGE168" s="584"/>
      <c r="CGF168" s="584"/>
      <c r="CGG168" s="584"/>
      <c r="CGH168" s="584"/>
      <c r="CGI168" s="584"/>
      <c r="CGJ168" s="584"/>
      <c r="CGK168" s="584"/>
      <c r="CGL168" s="584"/>
      <c r="CGM168" s="584"/>
      <c r="CGN168" s="584"/>
      <c r="CGO168" s="584"/>
      <c r="CGP168" s="584"/>
      <c r="CGQ168" s="584"/>
      <c r="CGR168" s="584"/>
      <c r="CGS168" s="584"/>
      <c r="CGT168" s="584"/>
      <c r="CGU168" s="584"/>
      <c r="CGV168" s="584"/>
      <c r="CGW168" s="584"/>
      <c r="CGX168" s="584"/>
      <c r="CGY168" s="584"/>
      <c r="CGZ168" s="584"/>
      <c r="CHA168" s="584"/>
      <c r="CHB168" s="584"/>
      <c r="CHC168" s="584"/>
      <c r="CHD168" s="584"/>
      <c r="CHE168" s="584"/>
      <c r="CHF168" s="584"/>
      <c r="CHG168" s="584"/>
      <c r="CHH168" s="584"/>
      <c r="CHI168" s="584"/>
      <c r="CHJ168" s="584"/>
      <c r="CHK168" s="584"/>
      <c r="CHL168" s="584"/>
      <c r="CHM168" s="584"/>
      <c r="CHN168" s="584"/>
      <c r="CHO168" s="584"/>
      <c r="CHP168" s="584"/>
      <c r="CHQ168" s="584"/>
      <c r="CHR168" s="584"/>
      <c r="CHS168" s="584"/>
      <c r="CHT168" s="584"/>
      <c r="CHU168" s="584"/>
      <c r="CHV168" s="584"/>
      <c r="CHW168" s="584"/>
      <c r="CHX168" s="584"/>
      <c r="CHY168" s="584"/>
      <c r="CHZ168" s="584"/>
      <c r="CIA168" s="584"/>
      <c r="CIB168" s="584"/>
      <c r="CIC168" s="584"/>
      <c r="CID168" s="584"/>
      <c r="CIE168" s="584"/>
      <c r="CIF168" s="584"/>
      <c r="CIG168" s="584"/>
      <c r="CIH168" s="584"/>
      <c r="CII168" s="584"/>
      <c r="CIJ168" s="584"/>
      <c r="CIK168" s="584"/>
      <c r="CIL168" s="584"/>
      <c r="CIM168" s="584"/>
      <c r="CIN168" s="584"/>
      <c r="CIO168" s="584"/>
      <c r="CIP168" s="584"/>
      <c r="CIQ168" s="584"/>
      <c r="CIR168" s="584"/>
      <c r="CIS168" s="584"/>
      <c r="CIT168" s="584"/>
      <c r="CIU168" s="584"/>
      <c r="CIV168" s="584"/>
      <c r="CIW168" s="584"/>
      <c r="CIX168" s="584"/>
      <c r="CIY168" s="584"/>
      <c r="CIZ168" s="584"/>
      <c r="CJA168" s="584"/>
      <c r="CJB168" s="584"/>
      <c r="CJC168" s="584"/>
      <c r="CJD168" s="584"/>
      <c r="CJE168" s="584"/>
      <c r="CJF168" s="584"/>
      <c r="CJG168" s="584"/>
      <c r="CJH168" s="584"/>
      <c r="CJI168" s="584"/>
      <c r="CJJ168" s="584"/>
      <c r="CJK168" s="584"/>
      <c r="CJL168" s="584"/>
      <c r="CJM168" s="584"/>
      <c r="CJN168" s="584"/>
      <c r="CJO168" s="584"/>
      <c r="CJP168" s="584"/>
      <c r="CJQ168" s="584"/>
      <c r="CJR168" s="584"/>
      <c r="CJS168" s="584"/>
      <c r="CJT168" s="584"/>
      <c r="CJU168" s="584"/>
      <c r="CJV168" s="584"/>
      <c r="CJW168" s="584"/>
      <c r="CJX168" s="584"/>
      <c r="CJY168" s="584"/>
      <c r="CJZ168" s="584"/>
      <c r="CKA168" s="584"/>
      <c r="CKB168" s="584"/>
      <c r="CKC168" s="584"/>
      <c r="CKD168" s="584"/>
      <c r="CKE168" s="584"/>
      <c r="CKF168" s="584"/>
      <c r="CKG168" s="584"/>
      <c r="CKH168" s="584"/>
      <c r="CKI168" s="584"/>
      <c r="CKJ168" s="584"/>
      <c r="CKK168" s="584"/>
      <c r="CKL168" s="584"/>
      <c r="CKM168" s="584"/>
      <c r="CKN168" s="584"/>
      <c r="CKO168" s="584"/>
      <c r="CKP168" s="584"/>
      <c r="CKQ168" s="584"/>
      <c r="CKR168" s="584"/>
      <c r="CKS168" s="584"/>
      <c r="CKT168" s="584"/>
      <c r="CKU168" s="584"/>
      <c r="CKV168" s="584"/>
      <c r="CKW168" s="584"/>
      <c r="CKX168" s="584"/>
      <c r="CKY168" s="584"/>
      <c r="CKZ168" s="584"/>
      <c r="CLA168" s="584"/>
      <c r="CLB168" s="584"/>
      <c r="CLC168" s="584"/>
      <c r="CLD168" s="584"/>
      <c r="CLE168" s="584"/>
      <c r="CLF168" s="584"/>
      <c r="CLG168" s="584"/>
      <c r="CLH168" s="584"/>
      <c r="CLI168" s="584"/>
      <c r="CLJ168" s="584"/>
      <c r="CLK168" s="584"/>
      <c r="CLL168" s="584"/>
      <c r="CLM168" s="584"/>
      <c r="CLN168" s="584"/>
      <c r="CLO168" s="584"/>
      <c r="CLP168" s="584"/>
      <c r="CLQ168" s="584"/>
      <c r="CLR168" s="584"/>
      <c r="CLS168" s="584"/>
      <c r="CLT168" s="584"/>
      <c r="CLU168" s="584"/>
      <c r="CLV168" s="584"/>
      <c r="CLW168" s="584"/>
      <c r="CLX168" s="584"/>
      <c r="CLY168" s="584"/>
      <c r="CLZ168" s="584"/>
      <c r="CMA168" s="584"/>
      <c r="CMB168" s="584"/>
      <c r="CMC168" s="584"/>
      <c r="CMD168" s="584"/>
      <c r="CME168" s="584"/>
      <c r="CMF168" s="584"/>
      <c r="CMG168" s="584"/>
      <c r="CMH168" s="584"/>
      <c r="CMI168" s="584"/>
      <c r="CMJ168" s="584"/>
      <c r="CMK168" s="584"/>
      <c r="CML168" s="584"/>
      <c r="CMM168" s="584"/>
      <c r="CMN168" s="584"/>
      <c r="CMO168" s="584"/>
      <c r="CMP168" s="584"/>
      <c r="CMQ168" s="584"/>
      <c r="CMR168" s="584"/>
      <c r="CMS168" s="584"/>
      <c r="CMT168" s="584"/>
      <c r="CMU168" s="584"/>
      <c r="CMV168" s="584"/>
      <c r="CMW168" s="584"/>
      <c r="CMX168" s="584"/>
      <c r="CMY168" s="584"/>
      <c r="CMZ168" s="584"/>
      <c r="CNA168" s="584"/>
      <c r="CNB168" s="584"/>
      <c r="CNC168" s="584"/>
      <c r="CND168" s="584"/>
      <c r="CNE168" s="584"/>
      <c r="CNF168" s="584"/>
      <c r="CNG168" s="584"/>
      <c r="CNH168" s="584"/>
      <c r="CNI168" s="584"/>
      <c r="CNJ168" s="584"/>
      <c r="CNK168" s="584"/>
      <c r="CNL168" s="584"/>
      <c r="CNM168" s="584"/>
      <c r="CNN168" s="584"/>
      <c r="CNO168" s="584"/>
      <c r="CNP168" s="584"/>
      <c r="CNQ168" s="584"/>
      <c r="CNR168" s="584"/>
      <c r="CNS168" s="584"/>
      <c r="CNT168" s="584"/>
      <c r="CNU168" s="584"/>
      <c r="CNV168" s="584"/>
      <c r="CNW168" s="584"/>
      <c r="CNX168" s="584"/>
      <c r="CNY168" s="584"/>
      <c r="CNZ168" s="584"/>
      <c r="COA168" s="584"/>
      <c r="COB168" s="584"/>
      <c r="COC168" s="584"/>
      <c r="COD168" s="584"/>
      <c r="COE168" s="584"/>
      <c r="COF168" s="584"/>
      <c r="COG168" s="584"/>
      <c r="COH168" s="584"/>
      <c r="COI168" s="584"/>
      <c r="COJ168" s="584"/>
      <c r="COK168" s="584"/>
      <c r="COL168" s="584"/>
      <c r="COM168" s="584"/>
      <c r="CON168" s="584"/>
      <c r="COO168" s="584"/>
      <c r="COP168" s="584"/>
      <c r="COQ168" s="584"/>
      <c r="COR168" s="584"/>
      <c r="COS168" s="584"/>
      <c r="COT168" s="584"/>
      <c r="COU168" s="584"/>
      <c r="COV168" s="584"/>
      <c r="COW168" s="584"/>
      <c r="COX168" s="584"/>
      <c r="COY168" s="584"/>
      <c r="COZ168" s="584"/>
      <c r="CPA168" s="584"/>
      <c r="CPB168" s="584"/>
      <c r="CPC168" s="584"/>
      <c r="CPD168" s="584"/>
      <c r="CPE168" s="584"/>
      <c r="CPF168" s="584"/>
      <c r="CPG168" s="584"/>
      <c r="CPH168" s="584"/>
      <c r="CPI168" s="584"/>
      <c r="CPJ168" s="584"/>
      <c r="CPK168" s="584"/>
      <c r="CPL168" s="584"/>
      <c r="CPM168" s="584"/>
      <c r="CPN168" s="584"/>
      <c r="CPO168" s="584"/>
      <c r="CPP168" s="584"/>
      <c r="CPQ168" s="584"/>
      <c r="CPR168" s="584"/>
      <c r="CPS168" s="584"/>
      <c r="CPT168" s="584"/>
      <c r="CPU168" s="584"/>
      <c r="CPV168" s="584"/>
      <c r="CPW168" s="584"/>
      <c r="CPX168" s="584"/>
      <c r="CPY168" s="584"/>
      <c r="CPZ168" s="584"/>
      <c r="CQA168" s="584"/>
      <c r="CQB168" s="584"/>
      <c r="CQC168" s="584"/>
      <c r="CQD168" s="584"/>
      <c r="CQE168" s="584"/>
      <c r="CQF168" s="584"/>
      <c r="CQG168" s="584"/>
      <c r="CQH168" s="584"/>
      <c r="CQI168" s="584"/>
      <c r="CQJ168" s="584"/>
      <c r="CQK168" s="584"/>
      <c r="CQL168" s="584"/>
      <c r="CQM168" s="584"/>
      <c r="CQN168" s="584"/>
      <c r="CQO168" s="584"/>
      <c r="CQP168" s="584"/>
      <c r="CQQ168" s="584"/>
      <c r="CQR168" s="584"/>
      <c r="CQS168" s="584"/>
      <c r="CQT168" s="584"/>
      <c r="CQU168" s="584"/>
      <c r="CQV168" s="584"/>
      <c r="CQW168" s="584"/>
      <c r="CQX168" s="584"/>
      <c r="CQY168" s="584"/>
      <c r="CQZ168" s="584"/>
      <c r="CRA168" s="584"/>
      <c r="CRB168" s="584"/>
      <c r="CRC168" s="584"/>
      <c r="CRD168" s="584"/>
      <c r="CRE168" s="584"/>
      <c r="CRF168" s="584"/>
      <c r="CRG168" s="584"/>
      <c r="CRH168" s="584"/>
      <c r="CRI168" s="584"/>
      <c r="CRJ168" s="584"/>
      <c r="CRK168" s="584"/>
      <c r="CRL168" s="584"/>
      <c r="CRM168" s="584"/>
      <c r="CRN168" s="584"/>
      <c r="CRO168" s="584"/>
      <c r="CRP168" s="584"/>
      <c r="CRQ168" s="584"/>
      <c r="CRR168" s="584"/>
      <c r="CRS168" s="584"/>
      <c r="CRT168" s="584"/>
      <c r="CRU168" s="584"/>
      <c r="CRV168" s="584"/>
      <c r="CRW168" s="584"/>
      <c r="CRX168" s="584"/>
      <c r="CRY168" s="584"/>
      <c r="CRZ168" s="584"/>
      <c r="CSA168" s="584"/>
      <c r="CSB168" s="584"/>
      <c r="CSC168" s="584"/>
      <c r="CSD168" s="584"/>
      <c r="CSE168" s="584"/>
      <c r="CSF168" s="584"/>
      <c r="CSG168" s="584"/>
      <c r="CSH168" s="584"/>
      <c r="CSI168" s="584"/>
      <c r="CSJ168" s="584"/>
      <c r="CSK168" s="584"/>
      <c r="CSL168" s="584"/>
      <c r="CSM168" s="584"/>
      <c r="CSN168" s="584"/>
      <c r="CSO168" s="584"/>
      <c r="CSP168" s="584"/>
      <c r="CSQ168" s="584"/>
      <c r="CSR168" s="584"/>
      <c r="CSS168" s="584"/>
      <c r="CST168" s="584"/>
      <c r="CSU168" s="584"/>
      <c r="CSV168" s="584"/>
      <c r="CSW168" s="584"/>
      <c r="CSX168" s="584"/>
      <c r="CSY168" s="584"/>
      <c r="CSZ168" s="584"/>
      <c r="CTA168" s="584"/>
      <c r="CTB168" s="584"/>
      <c r="CTC168" s="584"/>
      <c r="CTD168" s="584"/>
      <c r="CTE168" s="584"/>
      <c r="CTF168" s="584"/>
      <c r="CTG168" s="584"/>
      <c r="CTH168" s="584"/>
      <c r="CTI168" s="584"/>
      <c r="CTJ168" s="584"/>
      <c r="CTK168" s="584"/>
      <c r="CTL168" s="584"/>
      <c r="CTM168" s="584"/>
      <c r="CTN168" s="584"/>
      <c r="CTO168" s="584"/>
      <c r="CTP168" s="584"/>
      <c r="CTQ168" s="584"/>
      <c r="CTR168" s="584"/>
      <c r="CTS168" s="584"/>
      <c r="CTT168" s="584"/>
      <c r="CTU168" s="584"/>
      <c r="CTV168" s="584"/>
      <c r="CTW168" s="584"/>
      <c r="CTX168" s="584"/>
      <c r="CTY168" s="584"/>
      <c r="CTZ168" s="584"/>
      <c r="CUA168" s="584"/>
      <c r="CUB168" s="584"/>
      <c r="CUC168" s="584"/>
      <c r="CUD168" s="584"/>
      <c r="CUE168" s="584"/>
      <c r="CUF168" s="584"/>
      <c r="CUG168" s="584"/>
      <c r="CUH168" s="584"/>
      <c r="CUI168" s="584"/>
      <c r="CUJ168" s="584"/>
      <c r="CUK168" s="584"/>
      <c r="CUL168" s="584"/>
      <c r="CUM168" s="584"/>
      <c r="CUN168" s="584"/>
      <c r="CUO168" s="584"/>
      <c r="CUP168" s="584"/>
      <c r="CUQ168" s="584"/>
      <c r="CUR168" s="584"/>
      <c r="CUS168" s="584"/>
      <c r="CUT168" s="584"/>
      <c r="CUU168" s="584"/>
      <c r="CUV168" s="584"/>
      <c r="CUW168" s="584"/>
      <c r="CUX168" s="584"/>
      <c r="CUY168" s="584"/>
      <c r="CUZ168" s="584"/>
      <c r="CVA168" s="584"/>
      <c r="CVB168" s="584"/>
      <c r="CVC168" s="584"/>
      <c r="CVD168" s="584"/>
      <c r="CVE168" s="584"/>
      <c r="CVF168" s="584"/>
      <c r="CVG168" s="584"/>
      <c r="CVH168" s="584"/>
      <c r="CVI168" s="584"/>
      <c r="CVJ168" s="584"/>
      <c r="CVK168" s="584"/>
      <c r="CVL168" s="584"/>
      <c r="CVM168" s="584"/>
      <c r="CVN168" s="584"/>
      <c r="CVO168" s="584"/>
      <c r="CVP168" s="584"/>
      <c r="CVQ168" s="584"/>
      <c r="CVR168" s="584"/>
      <c r="CVS168" s="584"/>
      <c r="CVT168" s="584"/>
      <c r="CVU168" s="584"/>
      <c r="CVV168" s="584"/>
      <c r="CVW168" s="584"/>
      <c r="CVX168" s="584"/>
      <c r="CVY168" s="584"/>
      <c r="CVZ168" s="584"/>
      <c r="CWA168" s="584"/>
      <c r="CWB168" s="584"/>
      <c r="CWC168" s="584"/>
      <c r="CWD168" s="584"/>
      <c r="CWE168" s="584"/>
      <c r="CWF168" s="584"/>
      <c r="CWG168" s="584"/>
      <c r="CWH168" s="584"/>
      <c r="CWI168" s="584"/>
      <c r="CWJ168" s="584"/>
      <c r="CWK168" s="584"/>
      <c r="CWL168" s="584"/>
      <c r="CWM168" s="584"/>
      <c r="CWN168" s="584"/>
      <c r="CWO168" s="584"/>
      <c r="CWP168" s="584"/>
      <c r="CWQ168" s="584"/>
      <c r="CWR168" s="584"/>
      <c r="CWS168" s="584"/>
      <c r="CWT168" s="584"/>
      <c r="CWU168" s="584"/>
      <c r="CWV168" s="584"/>
      <c r="CWW168" s="584"/>
      <c r="CWX168" s="584"/>
      <c r="CWY168" s="584"/>
      <c r="CWZ168" s="584"/>
      <c r="CXA168" s="584"/>
      <c r="CXB168" s="584"/>
      <c r="CXC168" s="584"/>
      <c r="CXD168" s="584"/>
      <c r="CXE168" s="584"/>
      <c r="CXF168" s="584"/>
      <c r="CXG168" s="584"/>
      <c r="CXH168" s="584"/>
      <c r="CXI168" s="584"/>
      <c r="CXJ168" s="584"/>
      <c r="CXK168" s="584"/>
      <c r="CXL168" s="584"/>
      <c r="CXM168" s="584"/>
      <c r="CXN168" s="584"/>
      <c r="CXO168" s="584"/>
      <c r="CXP168" s="584"/>
      <c r="CXQ168" s="584"/>
      <c r="CXR168" s="584"/>
      <c r="CXS168" s="584"/>
      <c r="CXT168" s="584"/>
      <c r="CXU168" s="584"/>
      <c r="CXV168" s="584"/>
      <c r="CXW168" s="584"/>
      <c r="CXX168" s="584"/>
      <c r="CXY168" s="584"/>
      <c r="CXZ168" s="584"/>
      <c r="CYA168" s="584"/>
      <c r="CYB168" s="584"/>
      <c r="CYC168" s="584"/>
      <c r="CYD168" s="584"/>
      <c r="CYE168" s="584"/>
      <c r="CYF168" s="584"/>
      <c r="CYG168" s="584"/>
      <c r="CYH168" s="584"/>
      <c r="CYI168" s="584"/>
      <c r="CYJ168" s="584"/>
      <c r="CYK168" s="584"/>
      <c r="CYL168" s="584"/>
      <c r="CYM168" s="584"/>
      <c r="CYN168" s="584"/>
      <c r="CYO168" s="584"/>
      <c r="CYP168" s="584"/>
      <c r="CYQ168" s="584"/>
      <c r="CYR168" s="584"/>
      <c r="CYS168" s="584"/>
      <c r="CYT168" s="584"/>
      <c r="CYU168" s="584"/>
      <c r="CYV168" s="584"/>
      <c r="CYW168" s="584"/>
      <c r="CYX168" s="584"/>
      <c r="CYY168" s="584"/>
      <c r="CYZ168" s="584"/>
      <c r="CZA168" s="584"/>
      <c r="CZB168" s="584"/>
      <c r="CZC168" s="584"/>
      <c r="CZD168" s="584"/>
      <c r="CZE168" s="584"/>
      <c r="CZF168" s="584"/>
      <c r="CZG168" s="584"/>
      <c r="CZH168" s="584"/>
      <c r="CZI168" s="584"/>
      <c r="CZJ168" s="584"/>
      <c r="CZK168" s="584"/>
      <c r="CZL168" s="584"/>
      <c r="CZM168" s="584"/>
      <c r="CZN168" s="584"/>
      <c r="CZO168" s="584"/>
      <c r="CZP168" s="584"/>
      <c r="CZQ168" s="584"/>
      <c r="CZR168" s="584"/>
      <c r="CZS168" s="584"/>
      <c r="CZT168" s="584"/>
      <c r="CZU168" s="584"/>
      <c r="CZV168" s="584"/>
      <c r="CZW168" s="584"/>
      <c r="CZX168" s="584"/>
      <c r="CZY168" s="584"/>
      <c r="CZZ168" s="584"/>
      <c r="DAA168" s="584"/>
      <c r="DAB168" s="584"/>
      <c r="DAC168" s="584"/>
      <c r="DAD168" s="584"/>
      <c r="DAE168" s="584"/>
      <c r="DAF168" s="584"/>
      <c r="DAG168" s="584"/>
      <c r="DAH168" s="584"/>
      <c r="DAI168" s="584"/>
      <c r="DAJ168" s="584"/>
      <c r="DAK168" s="584"/>
      <c r="DAL168" s="584"/>
      <c r="DAM168" s="584"/>
      <c r="DAN168" s="584"/>
      <c r="DAO168" s="584"/>
      <c r="DAP168" s="584"/>
      <c r="DAQ168" s="584"/>
      <c r="DAR168" s="584"/>
      <c r="DAS168" s="584"/>
      <c r="DAT168" s="584"/>
      <c r="DAU168" s="584"/>
      <c r="DAV168" s="584"/>
      <c r="DAW168" s="584"/>
      <c r="DAX168" s="584"/>
      <c r="DAY168" s="584"/>
      <c r="DAZ168" s="584"/>
      <c r="DBA168" s="584"/>
      <c r="DBB168" s="584"/>
      <c r="DBC168" s="584"/>
      <c r="DBD168" s="584"/>
      <c r="DBE168" s="584"/>
      <c r="DBF168" s="584"/>
      <c r="DBG168" s="584"/>
      <c r="DBH168" s="584"/>
      <c r="DBI168" s="584"/>
      <c r="DBJ168" s="584"/>
      <c r="DBK168" s="584"/>
      <c r="DBL168" s="584"/>
      <c r="DBM168" s="584"/>
      <c r="DBN168" s="584"/>
      <c r="DBO168" s="584"/>
      <c r="DBP168" s="584"/>
      <c r="DBQ168" s="584"/>
      <c r="DBR168" s="584"/>
      <c r="DBS168" s="584"/>
      <c r="DBT168" s="584"/>
      <c r="DBU168" s="584"/>
      <c r="DBV168" s="584"/>
      <c r="DBW168" s="584"/>
      <c r="DBX168" s="584"/>
      <c r="DBY168" s="584"/>
      <c r="DBZ168" s="584"/>
      <c r="DCA168" s="584"/>
      <c r="DCB168" s="584"/>
      <c r="DCC168" s="584"/>
      <c r="DCD168" s="584"/>
      <c r="DCE168" s="584"/>
      <c r="DCF168" s="584"/>
      <c r="DCG168" s="584"/>
      <c r="DCH168" s="584"/>
      <c r="DCI168" s="584"/>
      <c r="DCJ168" s="584"/>
      <c r="DCK168" s="584"/>
      <c r="DCL168" s="584"/>
      <c r="DCM168" s="584"/>
      <c r="DCN168" s="584"/>
      <c r="DCO168" s="584"/>
      <c r="DCP168" s="584"/>
      <c r="DCQ168" s="584"/>
      <c r="DCR168" s="584"/>
      <c r="DCS168" s="584"/>
      <c r="DCT168" s="584"/>
      <c r="DCU168" s="584"/>
      <c r="DCV168" s="584"/>
      <c r="DCW168" s="584"/>
      <c r="DCX168" s="584"/>
      <c r="DCY168" s="584"/>
      <c r="DCZ168" s="584"/>
      <c r="DDA168" s="584"/>
      <c r="DDB168" s="584"/>
      <c r="DDC168" s="584"/>
      <c r="DDD168" s="584"/>
      <c r="DDE168" s="584"/>
      <c r="DDF168" s="584"/>
      <c r="DDG168" s="584"/>
      <c r="DDH168" s="584"/>
      <c r="DDI168" s="584"/>
      <c r="DDJ168" s="584"/>
      <c r="DDK168" s="584"/>
      <c r="DDL168" s="584"/>
      <c r="DDM168" s="584"/>
      <c r="DDN168" s="584"/>
      <c r="DDO168" s="584"/>
      <c r="DDP168" s="584"/>
      <c r="DDQ168" s="584"/>
      <c r="DDR168" s="584"/>
      <c r="DDS168" s="584"/>
      <c r="DDT168" s="584"/>
      <c r="DDU168" s="584"/>
      <c r="DDV168" s="584"/>
      <c r="DDW168" s="584"/>
      <c r="DDX168" s="584"/>
      <c r="DDY168" s="584"/>
      <c r="DDZ168" s="584"/>
      <c r="DEA168" s="584"/>
      <c r="DEB168" s="584"/>
      <c r="DEC168" s="584"/>
      <c r="DED168" s="584"/>
      <c r="DEE168" s="584"/>
      <c r="DEF168" s="584"/>
      <c r="DEG168" s="584"/>
      <c r="DEH168" s="584"/>
      <c r="DEI168" s="584"/>
      <c r="DEJ168" s="584"/>
      <c r="DEK168" s="584"/>
      <c r="DEL168" s="584"/>
      <c r="DEM168" s="584"/>
      <c r="DEN168" s="584"/>
      <c r="DEO168" s="584"/>
      <c r="DEP168" s="584"/>
      <c r="DEQ168" s="584"/>
      <c r="DER168" s="584"/>
      <c r="DES168" s="584"/>
      <c r="DET168" s="584"/>
      <c r="DEU168" s="584"/>
      <c r="DEV168" s="584"/>
      <c r="DEW168" s="584"/>
      <c r="DEX168" s="584"/>
      <c r="DEY168" s="584"/>
      <c r="DEZ168" s="584"/>
      <c r="DFA168" s="584"/>
      <c r="DFB168" s="584"/>
      <c r="DFC168" s="584"/>
      <c r="DFD168" s="584"/>
      <c r="DFE168" s="584"/>
      <c r="DFF168" s="584"/>
      <c r="DFG168" s="584"/>
      <c r="DFH168" s="584"/>
      <c r="DFI168" s="584"/>
      <c r="DFJ168" s="584"/>
      <c r="DFK168" s="584"/>
      <c r="DFL168" s="584"/>
      <c r="DFM168" s="584"/>
      <c r="DFN168" s="584"/>
      <c r="DFO168" s="584"/>
      <c r="DFP168" s="584"/>
      <c r="DFQ168" s="584"/>
      <c r="DFR168" s="584"/>
      <c r="DFS168" s="584"/>
      <c r="DFT168" s="584"/>
      <c r="DFU168" s="584"/>
      <c r="DFV168" s="584"/>
      <c r="DFW168" s="584"/>
      <c r="DFX168" s="584"/>
      <c r="DFY168" s="584"/>
      <c r="DFZ168" s="584"/>
      <c r="DGA168" s="584"/>
      <c r="DGB168" s="584"/>
      <c r="DGC168" s="584"/>
      <c r="DGD168" s="584"/>
      <c r="DGE168" s="584"/>
      <c r="DGF168" s="584"/>
      <c r="DGG168" s="584"/>
      <c r="DGH168" s="584"/>
      <c r="DGI168" s="584"/>
      <c r="DGJ168" s="584"/>
      <c r="DGK168" s="584"/>
      <c r="DGL168" s="584"/>
      <c r="DGM168" s="584"/>
      <c r="DGN168" s="584"/>
      <c r="DGO168" s="584"/>
      <c r="DGP168" s="584"/>
      <c r="DGQ168" s="584"/>
      <c r="DGR168" s="584"/>
      <c r="DGS168" s="584"/>
      <c r="DGT168" s="584"/>
      <c r="DGU168" s="584"/>
      <c r="DGV168" s="584"/>
      <c r="DGW168" s="584"/>
      <c r="DGX168" s="584"/>
      <c r="DGY168" s="584"/>
      <c r="DGZ168" s="584"/>
      <c r="DHA168" s="584"/>
      <c r="DHB168" s="584"/>
      <c r="DHC168" s="584"/>
      <c r="DHD168" s="584"/>
      <c r="DHE168" s="584"/>
      <c r="DHF168" s="584"/>
      <c r="DHG168" s="584"/>
      <c r="DHH168" s="584"/>
      <c r="DHI168" s="584"/>
      <c r="DHJ168" s="584"/>
      <c r="DHK168" s="584"/>
      <c r="DHL168" s="584"/>
      <c r="DHM168" s="584"/>
      <c r="DHN168" s="584"/>
      <c r="DHO168" s="584"/>
      <c r="DHP168" s="584"/>
      <c r="DHQ168" s="584"/>
      <c r="DHR168" s="584"/>
      <c r="DHS168" s="584"/>
      <c r="DHT168" s="584"/>
      <c r="DHU168" s="584"/>
      <c r="DHV168" s="584"/>
      <c r="DHW168" s="584"/>
      <c r="DHX168" s="584"/>
      <c r="DHY168" s="584"/>
      <c r="DHZ168" s="584"/>
      <c r="DIA168" s="584"/>
      <c r="DIB168" s="584"/>
      <c r="DIC168" s="584"/>
      <c r="DID168" s="584"/>
      <c r="DIE168" s="584"/>
      <c r="DIF168" s="584"/>
      <c r="DIG168" s="584"/>
      <c r="DIH168" s="584"/>
      <c r="DII168" s="584"/>
      <c r="DIJ168" s="584"/>
      <c r="DIK168" s="584"/>
      <c r="DIL168" s="584"/>
      <c r="DIM168" s="584"/>
      <c r="DIN168" s="584"/>
      <c r="DIO168" s="584"/>
      <c r="DIP168" s="584"/>
      <c r="DIQ168" s="584"/>
      <c r="DIR168" s="584"/>
      <c r="DIS168" s="584"/>
      <c r="DIT168" s="584"/>
      <c r="DIU168" s="584"/>
      <c r="DIV168" s="584"/>
      <c r="DIW168" s="584"/>
      <c r="DIX168" s="584"/>
      <c r="DIY168" s="584"/>
      <c r="DIZ168" s="584"/>
      <c r="DJA168" s="584"/>
      <c r="DJB168" s="584"/>
      <c r="DJC168" s="584"/>
      <c r="DJD168" s="584"/>
      <c r="DJE168" s="584"/>
      <c r="DJF168" s="584"/>
      <c r="DJG168" s="584"/>
      <c r="DJH168" s="584"/>
      <c r="DJI168" s="584"/>
      <c r="DJJ168" s="584"/>
      <c r="DJK168" s="584"/>
      <c r="DJL168" s="584"/>
      <c r="DJM168" s="584"/>
      <c r="DJN168" s="584"/>
      <c r="DJO168" s="584"/>
      <c r="DJP168" s="584"/>
      <c r="DJQ168" s="584"/>
      <c r="DJR168" s="584"/>
      <c r="DJS168" s="584"/>
      <c r="DJT168" s="584"/>
      <c r="DJU168" s="584"/>
      <c r="DJV168" s="584"/>
      <c r="DJW168" s="584"/>
      <c r="DJX168" s="584"/>
      <c r="DJY168" s="584"/>
      <c r="DJZ168" s="584"/>
      <c r="DKA168" s="584"/>
      <c r="DKB168" s="584"/>
      <c r="DKC168" s="584"/>
      <c r="DKD168" s="584"/>
      <c r="DKE168" s="584"/>
      <c r="DKF168" s="584"/>
      <c r="DKG168" s="584"/>
      <c r="DKH168" s="584"/>
      <c r="DKI168" s="584"/>
      <c r="DKJ168" s="584"/>
      <c r="DKK168" s="584"/>
      <c r="DKL168" s="584"/>
      <c r="DKM168" s="584"/>
      <c r="DKN168" s="584"/>
      <c r="DKO168" s="584"/>
      <c r="DKP168" s="584"/>
      <c r="DKQ168" s="584"/>
      <c r="DKR168" s="584"/>
      <c r="DKS168" s="584"/>
      <c r="DKT168" s="584"/>
      <c r="DKU168" s="584"/>
      <c r="DKV168" s="584"/>
      <c r="DKW168" s="584"/>
      <c r="DKX168" s="584"/>
      <c r="DKY168" s="584"/>
      <c r="DKZ168" s="584"/>
      <c r="DLA168" s="584"/>
      <c r="DLB168" s="584"/>
      <c r="DLC168" s="584"/>
      <c r="DLD168" s="584"/>
      <c r="DLE168" s="584"/>
      <c r="DLF168" s="584"/>
      <c r="DLG168" s="584"/>
      <c r="DLH168" s="584"/>
      <c r="DLI168" s="584"/>
      <c r="DLJ168" s="584"/>
      <c r="DLK168" s="584"/>
      <c r="DLL168" s="584"/>
      <c r="DLM168" s="584"/>
      <c r="DLN168" s="584"/>
      <c r="DLO168" s="584"/>
      <c r="DLP168" s="584"/>
      <c r="DLQ168" s="584"/>
      <c r="DLR168" s="584"/>
      <c r="DLS168" s="584"/>
      <c r="DLT168" s="584"/>
      <c r="DLU168" s="584"/>
      <c r="DLV168" s="584"/>
      <c r="DLW168" s="584"/>
      <c r="DLX168" s="584"/>
      <c r="DLY168" s="584"/>
      <c r="DLZ168" s="584"/>
      <c r="DMA168" s="584"/>
      <c r="DMB168" s="584"/>
      <c r="DMC168" s="584"/>
      <c r="DMD168" s="584"/>
      <c r="DME168" s="584"/>
      <c r="DMF168" s="584"/>
      <c r="DMG168" s="584"/>
      <c r="DMH168" s="584"/>
      <c r="DMI168" s="584"/>
      <c r="DMJ168" s="584"/>
      <c r="DMK168" s="584"/>
      <c r="DML168" s="584"/>
      <c r="DMM168" s="584"/>
      <c r="DMN168" s="584"/>
      <c r="DMO168" s="584"/>
      <c r="DMP168" s="584"/>
      <c r="DMQ168" s="584"/>
      <c r="DMR168" s="584"/>
      <c r="DMS168" s="584"/>
      <c r="DMT168" s="584"/>
      <c r="DMU168" s="584"/>
      <c r="DMV168" s="584"/>
      <c r="DMW168" s="584"/>
      <c r="DMX168" s="584"/>
      <c r="DMY168" s="584"/>
      <c r="DMZ168" s="584"/>
      <c r="DNA168" s="584"/>
      <c r="DNB168" s="584"/>
      <c r="DNC168" s="584"/>
      <c r="DND168" s="584"/>
      <c r="DNE168" s="584"/>
      <c r="DNF168" s="584"/>
      <c r="DNG168" s="584"/>
      <c r="DNH168" s="584"/>
      <c r="DNI168" s="584"/>
      <c r="DNJ168" s="584"/>
      <c r="DNK168" s="584"/>
      <c r="DNL168" s="584"/>
      <c r="DNM168" s="584"/>
      <c r="DNN168" s="584"/>
      <c r="DNO168" s="584"/>
      <c r="DNP168" s="584"/>
      <c r="DNQ168" s="584"/>
      <c r="DNR168" s="584"/>
      <c r="DNS168" s="584"/>
      <c r="DNT168" s="584"/>
      <c r="DNU168" s="584"/>
      <c r="DNV168" s="584"/>
      <c r="DNW168" s="584"/>
      <c r="DNX168" s="584"/>
      <c r="DNY168" s="584"/>
      <c r="DNZ168" s="584"/>
      <c r="DOA168" s="584"/>
      <c r="DOB168" s="584"/>
      <c r="DOC168" s="584"/>
      <c r="DOD168" s="584"/>
      <c r="DOE168" s="584"/>
      <c r="DOF168" s="584"/>
      <c r="DOG168" s="584"/>
      <c r="DOH168" s="584"/>
      <c r="DOI168" s="584"/>
      <c r="DOJ168" s="584"/>
      <c r="DOK168" s="584"/>
      <c r="DOL168" s="584"/>
      <c r="DOM168" s="584"/>
      <c r="DON168" s="584"/>
      <c r="DOO168" s="584"/>
      <c r="DOP168" s="584"/>
      <c r="DOQ168" s="584"/>
      <c r="DOR168" s="584"/>
      <c r="DOS168" s="584"/>
      <c r="DOT168" s="584"/>
      <c r="DOU168" s="584"/>
      <c r="DOV168" s="584"/>
      <c r="DOW168" s="584"/>
      <c r="DOX168" s="584"/>
      <c r="DOY168" s="584"/>
      <c r="DOZ168" s="584"/>
      <c r="DPA168" s="584"/>
      <c r="DPB168" s="584"/>
      <c r="DPC168" s="584"/>
      <c r="DPD168" s="584"/>
      <c r="DPE168" s="584"/>
      <c r="DPF168" s="584"/>
      <c r="DPG168" s="584"/>
      <c r="DPH168" s="584"/>
      <c r="DPI168" s="584"/>
      <c r="DPJ168" s="584"/>
      <c r="DPK168" s="584"/>
      <c r="DPL168" s="584"/>
      <c r="DPM168" s="584"/>
      <c r="DPN168" s="584"/>
      <c r="DPO168" s="584"/>
      <c r="DPP168" s="584"/>
      <c r="DPQ168" s="584"/>
      <c r="DPR168" s="584"/>
      <c r="DPS168" s="584"/>
      <c r="DPT168" s="584"/>
      <c r="DPU168" s="584"/>
      <c r="DPV168" s="584"/>
      <c r="DPW168" s="584"/>
      <c r="DPX168" s="584"/>
      <c r="DPY168" s="584"/>
      <c r="DPZ168" s="584"/>
      <c r="DQA168" s="584"/>
      <c r="DQB168" s="584"/>
      <c r="DQC168" s="584"/>
      <c r="DQD168" s="584"/>
      <c r="DQE168" s="584"/>
      <c r="DQF168" s="584"/>
      <c r="DQG168" s="584"/>
      <c r="DQH168" s="584"/>
      <c r="DQI168" s="584"/>
      <c r="DQJ168" s="584"/>
      <c r="DQK168" s="584"/>
      <c r="DQL168" s="584"/>
      <c r="DQM168" s="584"/>
      <c r="DQN168" s="584"/>
      <c r="DQO168" s="584"/>
      <c r="DQP168" s="584"/>
      <c r="DQQ168" s="584"/>
      <c r="DQR168" s="584"/>
      <c r="DQS168" s="584"/>
      <c r="DQT168" s="584"/>
      <c r="DQU168" s="584"/>
      <c r="DQV168" s="584"/>
      <c r="DQW168" s="584"/>
      <c r="DQX168" s="584"/>
      <c r="DQY168" s="584"/>
      <c r="DQZ168" s="584"/>
      <c r="DRA168" s="584"/>
      <c r="DRB168" s="584"/>
      <c r="DRC168" s="584"/>
      <c r="DRD168" s="584"/>
      <c r="DRE168" s="584"/>
      <c r="DRF168" s="584"/>
      <c r="DRG168" s="584"/>
      <c r="DRH168" s="584"/>
      <c r="DRI168" s="584"/>
      <c r="DRJ168" s="584"/>
      <c r="DRK168" s="584"/>
      <c r="DRL168" s="584"/>
      <c r="DRM168" s="584"/>
      <c r="DRN168" s="584"/>
      <c r="DRO168" s="584"/>
      <c r="DRP168" s="584"/>
      <c r="DRQ168" s="584"/>
      <c r="DRR168" s="584"/>
      <c r="DRS168" s="584"/>
      <c r="DRT168" s="584"/>
      <c r="DRU168" s="584"/>
      <c r="DRV168" s="584"/>
      <c r="DRW168" s="584"/>
      <c r="DRX168" s="584"/>
      <c r="DRY168" s="584"/>
      <c r="DRZ168" s="584"/>
      <c r="DSA168" s="584"/>
      <c r="DSB168" s="584"/>
      <c r="DSC168" s="584"/>
      <c r="DSD168" s="584"/>
      <c r="DSE168" s="584"/>
      <c r="DSF168" s="584"/>
      <c r="DSG168" s="584"/>
      <c r="DSH168" s="584"/>
      <c r="DSI168" s="584"/>
      <c r="DSJ168" s="584"/>
      <c r="DSK168" s="584"/>
      <c r="DSL168" s="584"/>
      <c r="DSM168" s="584"/>
      <c r="DSN168" s="584"/>
      <c r="DSO168" s="584"/>
      <c r="DSP168" s="584"/>
      <c r="DSQ168" s="584"/>
      <c r="DSR168" s="584"/>
      <c r="DSS168" s="584"/>
      <c r="DST168" s="584"/>
      <c r="DSU168" s="584"/>
      <c r="DSV168" s="584"/>
      <c r="DSW168" s="584"/>
      <c r="DSX168" s="584"/>
      <c r="DSY168" s="584"/>
      <c r="DSZ168" s="584"/>
      <c r="DTA168" s="584"/>
      <c r="DTB168" s="584"/>
      <c r="DTC168" s="584"/>
      <c r="DTD168" s="584"/>
      <c r="DTE168" s="584"/>
      <c r="DTF168" s="584"/>
      <c r="DTG168" s="584"/>
      <c r="DTH168" s="584"/>
      <c r="DTI168" s="584"/>
      <c r="DTJ168" s="584"/>
      <c r="DTK168" s="584"/>
      <c r="DTL168" s="584"/>
      <c r="DTM168" s="584"/>
      <c r="DTN168" s="584"/>
      <c r="DTO168" s="584"/>
      <c r="DTP168" s="584"/>
      <c r="DTQ168" s="584"/>
      <c r="DTR168" s="584"/>
      <c r="DTS168" s="584"/>
      <c r="DTT168" s="584"/>
      <c r="DTU168" s="584"/>
      <c r="DTV168" s="584"/>
      <c r="DTW168" s="584"/>
      <c r="DTX168" s="584"/>
      <c r="DTY168" s="584"/>
      <c r="DTZ168" s="584"/>
      <c r="DUA168" s="584"/>
      <c r="DUB168" s="584"/>
      <c r="DUC168" s="584"/>
      <c r="DUD168" s="584"/>
      <c r="DUE168" s="584"/>
      <c r="DUF168" s="584"/>
      <c r="DUG168" s="584"/>
      <c r="DUH168" s="584"/>
      <c r="DUI168" s="584"/>
      <c r="DUJ168" s="584"/>
      <c r="DUK168" s="584"/>
      <c r="DUL168" s="584"/>
      <c r="DUM168" s="584"/>
      <c r="DUN168" s="584"/>
      <c r="DUO168" s="584"/>
      <c r="DUP168" s="584"/>
      <c r="DUQ168" s="584"/>
      <c r="DUR168" s="584"/>
      <c r="DUS168" s="584"/>
      <c r="DUT168" s="584"/>
      <c r="DUU168" s="584"/>
      <c r="DUV168" s="584"/>
      <c r="DUW168" s="584"/>
      <c r="DUX168" s="584"/>
      <c r="DUY168" s="584"/>
      <c r="DUZ168" s="584"/>
      <c r="DVA168" s="584"/>
      <c r="DVB168" s="584"/>
      <c r="DVC168" s="584"/>
      <c r="DVD168" s="584"/>
      <c r="DVE168" s="584"/>
      <c r="DVF168" s="584"/>
      <c r="DVG168" s="584"/>
      <c r="DVH168" s="584"/>
      <c r="DVI168" s="584"/>
      <c r="DVJ168" s="584"/>
      <c r="DVK168" s="584"/>
      <c r="DVL168" s="584"/>
      <c r="DVM168" s="584"/>
      <c r="DVN168" s="584"/>
      <c r="DVO168" s="584"/>
      <c r="DVP168" s="584"/>
      <c r="DVQ168" s="584"/>
      <c r="DVR168" s="584"/>
      <c r="DVS168" s="584"/>
      <c r="DVT168" s="584"/>
      <c r="DVU168" s="584"/>
      <c r="DVV168" s="584"/>
      <c r="DVW168" s="584"/>
      <c r="DVX168" s="584"/>
      <c r="DVY168" s="584"/>
      <c r="DVZ168" s="584"/>
      <c r="DWA168" s="584"/>
      <c r="DWB168" s="584"/>
      <c r="DWC168" s="584"/>
      <c r="DWD168" s="584"/>
      <c r="DWE168" s="584"/>
      <c r="DWF168" s="584"/>
      <c r="DWG168" s="584"/>
      <c r="DWH168" s="584"/>
      <c r="DWI168" s="584"/>
      <c r="DWJ168" s="584"/>
      <c r="DWK168" s="584"/>
      <c r="DWL168" s="584"/>
      <c r="DWM168" s="584"/>
      <c r="DWN168" s="584"/>
      <c r="DWO168" s="584"/>
      <c r="DWP168" s="584"/>
      <c r="DWQ168" s="584"/>
      <c r="DWR168" s="584"/>
      <c r="DWS168" s="584"/>
      <c r="DWT168" s="584"/>
      <c r="DWU168" s="584"/>
      <c r="DWV168" s="584"/>
      <c r="DWW168" s="584"/>
      <c r="DWX168" s="584"/>
      <c r="DWY168" s="584"/>
      <c r="DWZ168" s="584"/>
      <c r="DXA168" s="584"/>
      <c r="DXB168" s="584"/>
      <c r="DXC168" s="584"/>
      <c r="DXD168" s="584"/>
      <c r="DXE168" s="584"/>
      <c r="DXF168" s="584"/>
      <c r="DXG168" s="584"/>
      <c r="DXH168" s="584"/>
      <c r="DXI168" s="584"/>
      <c r="DXJ168" s="584"/>
      <c r="DXK168" s="584"/>
      <c r="DXL168" s="584"/>
      <c r="DXM168" s="584"/>
      <c r="DXN168" s="584"/>
      <c r="DXO168" s="584"/>
      <c r="DXP168" s="584"/>
      <c r="DXQ168" s="584"/>
      <c r="DXR168" s="584"/>
      <c r="DXS168" s="584"/>
      <c r="DXT168" s="584"/>
      <c r="DXU168" s="584"/>
      <c r="DXV168" s="584"/>
      <c r="DXW168" s="584"/>
      <c r="DXX168" s="584"/>
      <c r="DXY168" s="584"/>
      <c r="DXZ168" s="584"/>
      <c r="DYA168" s="584"/>
      <c r="DYB168" s="584"/>
      <c r="DYC168" s="584"/>
      <c r="DYD168" s="584"/>
      <c r="DYE168" s="584"/>
      <c r="DYF168" s="584"/>
      <c r="DYG168" s="584"/>
      <c r="DYH168" s="584"/>
      <c r="DYI168" s="584"/>
      <c r="DYJ168" s="584"/>
      <c r="DYK168" s="584"/>
      <c r="DYL168" s="584"/>
      <c r="DYM168" s="584"/>
      <c r="DYN168" s="584"/>
      <c r="DYO168" s="584"/>
      <c r="DYP168" s="584"/>
      <c r="DYQ168" s="584"/>
      <c r="DYR168" s="584"/>
      <c r="DYS168" s="584"/>
      <c r="DYT168" s="584"/>
      <c r="DYU168" s="584"/>
      <c r="DYV168" s="584"/>
      <c r="DYW168" s="584"/>
      <c r="DYX168" s="584"/>
      <c r="DYY168" s="584"/>
      <c r="DYZ168" s="584"/>
      <c r="DZA168" s="584"/>
      <c r="DZB168" s="584"/>
      <c r="DZC168" s="584"/>
      <c r="DZD168" s="584"/>
      <c r="DZE168" s="584"/>
      <c r="DZF168" s="584"/>
      <c r="DZG168" s="584"/>
      <c r="DZH168" s="584"/>
      <c r="DZI168" s="584"/>
      <c r="DZJ168" s="584"/>
      <c r="DZK168" s="584"/>
      <c r="DZL168" s="584"/>
      <c r="DZM168" s="584"/>
      <c r="DZN168" s="584"/>
      <c r="DZO168" s="584"/>
      <c r="DZP168" s="584"/>
      <c r="DZQ168" s="584"/>
      <c r="DZR168" s="584"/>
      <c r="DZS168" s="584"/>
      <c r="DZT168" s="584"/>
      <c r="DZU168" s="584"/>
      <c r="DZV168" s="584"/>
      <c r="DZW168" s="584"/>
      <c r="DZX168" s="584"/>
      <c r="DZY168" s="584"/>
      <c r="DZZ168" s="584"/>
      <c r="EAA168" s="584"/>
      <c r="EAB168" s="584"/>
      <c r="EAC168" s="584"/>
      <c r="EAD168" s="584"/>
      <c r="EAE168" s="584"/>
      <c r="EAF168" s="584"/>
      <c r="EAG168" s="584"/>
      <c r="EAH168" s="584"/>
      <c r="EAI168" s="584"/>
      <c r="EAJ168" s="584"/>
      <c r="EAK168" s="584"/>
      <c r="EAL168" s="584"/>
      <c r="EAM168" s="584"/>
      <c r="EAN168" s="584"/>
      <c r="EAO168" s="584"/>
      <c r="EAP168" s="584"/>
      <c r="EAQ168" s="584"/>
      <c r="EAR168" s="584"/>
      <c r="EAS168" s="584"/>
      <c r="EAT168" s="584"/>
      <c r="EAU168" s="584"/>
      <c r="EAV168" s="584"/>
      <c r="EAW168" s="584"/>
      <c r="EAX168" s="584"/>
      <c r="EAY168" s="584"/>
      <c r="EAZ168" s="584"/>
      <c r="EBA168" s="584"/>
      <c r="EBB168" s="584"/>
      <c r="EBC168" s="584"/>
      <c r="EBD168" s="584"/>
      <c r="EBE168" s="584"/>
      <c r="EBF168" s="584"/>
      <c r="EBG168" s="584"/>
      <c r="EBH168" s="584"/>
      <c r="EBI168" s="584"/>
      <c r="EBJ168" s="584"/>
      <c r="EBK168" s="584"/>
      <c r="EBL168" s="584"/>
      <c r="EBM168" s="584"/>
      <c r="EBN168" s="584"/>
      <c r="EBO168" s="584"/>
      <c r="EBP168" s="584"/>
      <c r="EBQ168" s="584"/>
      <c r="EBR168" s="584"/>
      <c r="EBS168" s="584"/>
      <c r="EBT168" s="584"/>
      <c r="EBU168" s="584"/>
      <c r="EBV168" s="584"/>
      <c r="EBW168" s="584"/>
      <c r="EBX168" s="584"/>
      <c r="EBY168" s="584"/>
      <c r="EBZ168" s="584"/>
      <c r="ECA168" s="584"/>
      <c r="ECB168" s="584"/>
      <c r="ECC168" s="584"/>
      <c r="ECD168" s="584"/>
      <c r="ECE168" s="584"/>
      <c r="ECF168" s="584"/>
      <c r="ECG168" s="584"/>
      <c r="ECH168" s="584"/>
      <c r="ECI168" s="584"/>
      <c r="ECJ168" s="584"/>
      <c r="ECK168" s="584"/>
      <c r="ECL168" s="584"/>
      <c r="ECM168" s="584"/>
      <c r="ECN168" s="584"/>
      <c r="ECO168" s="584"/>
      <c r="ECP168" s="584"/>
      <c r="ECQ168" s="584"/>
      <c r="ECR168" s="584"/>
      <c r="ECS168" s="584"/>
      <c r="ECT168" s="584"/>
      <c r="ECU168" s="584"/>
      <c r="ECV168" s="584"/>
      <c r="ECW168" s="584"/>
      <c r="ECX168" s="584"/>
      <c r="ECY168" s="584"/>
      <c r="ECZ168" s="584"/>
      <c r="EDA168" s="584"/>
      <c r="EDB168" s="584"/>
      <c r="EDC168" s="584"/>
      <c r="EDD168" s="584"/>
      <c r="EDE168" s="584"/>
      <c r="EDF168" s="584"/>
      <c r="EDG168" s="584"/>
      <c r="EDH168" s="584"/>
      <c r="EDI168" s="584"/>
      <c r="EDJ168" s="584"/>
      <c r="EDK168" s="584"/>
      <c r="EDL168" s="584"/>
      <c r="EDM168" s="584"/>
      <c r="EDN168" s="584"/>
      <c r="EDO168" s="584"/>
      <c r="EDP168" s="584"/>
      <c r="EDQ168" s="584"/>
      <c r="EDR168" s="584"/>
      <c r="EDS168" s="584"/>
      <c r="EDT168" s="584"/>
      <c r="EDU168" s="584"/>
      <c r="EDV168" s="584"/>
      <c r="EDW168" s="584"/>
      <c r="EDX168" s="584"/>
      <c r="EDY168" s="584"/>
      <c r="EDZ168" s="584"/>
      <c r="EEA168" s="584"/>
      <c r="EEB168" s="584"/>
      <c r="EEC168" s="584"/>
      <c r="EED168" s="584"/>
      <c r="EEE168" s="584"/>
      <c r="EEF168" s="584"/>
      <c r="EEG168" s="584"/>
      <c r="EEH168" s="584"/>
      <c r="EEI168" s="584"/>
      <c r="EEJ168" s="584"/>
      <c r="EEK168" s="584"/>
      <c r="EEL168" s="584"/>
      <c r="EEM168" s="584"/>
      <c r="EEN168" s="584"/>
      <c r="EEO168" s="584"/>
      <c r="EEP168" s="584"/>
      <c r="EEQ168" s="584"/>
      <c r="EER168" s="584"/>
      <c r="EES168" s="584"/>
      <c r="EET168" s="584"/>
      <c r="EEU168" s="584"/>
      <c r="EEV168" s="584"/>
      <c r="EEW168" s="584"/>
      <c r="EEX168" s="584"/>
      <c r="EEY168" s="584"/>
      <c r="EEZ168" s="584"/>
      <c r="EFA168" s="584"/>
      <c r="EFB168" s="584"/>
      <c r="EFC168" s="584"/>
      <c r="EFD168" s="584"/>
      <c r="EFE168" s="584"/>
      <c r="EFF168" s="584"/>
      <c r="EFG168" s="584"/>
      <c r="EFH168" s="584"/>
      <c r="EFI168" s="584"/>
      <c r="EFJ168" s="584"/>
      <c r="EFK168" s="584"/>
      <c r="EFL168" s="584"/>
      <c r="EFM168" s="584"/>
      <c r="EFN168" s="584"/>
      <c r="EFO168" s="584"/>
      <c r="EFP168" s="584"/>
      <c r="EFQ168" s="584"/>
      <c r="EFR168" s="584"/>
      <c r="EFS168" s="584"/>
      <c r="EFT168" s="584"/>
      <c r="EFU168" s="584"/>
      <c r="EFV168" s="584"/>
      <c r="EFW168" s="584"/>
      <c r="EFX168" s="584"/>
      <c r="EFY168" s="584"/>
      <c r="EFZ168" s="584"/>
      <c r="EGA168" s="584"/>
      <c r="EGB168" s="584"/>
      <c r="EGC168" s="584"/>
      <c r="EGD168" s="584"/>
      <c r="EGE168" s="584"/>
      <c r="EGF168" s="584"/>
      <c r="EGG168" s="584"/>
      <c r="EGH168" s="584"/>
      <c r="EGI168" s="584"/>
      <c r="EGJ168" s="584"/>
      <c r="EGK168" s="584"/>
      <c r="EGL168" s="584"/>
      <c r="EGM168" s="584"/>
      <c r="EGN168" s="584"/>
      <c r="EGO168" s="584"/>
      <c r="EGP168" s="584"/>
      <c r="EGQ168" s="584"/>
      <c r="EGR168" s="584"/>
      <c r="EGS168" s="584"/>
      <c r="EGT168" s="584"/>
      <c r="EGU168" s="584"/>
      <c r="EGV168" s="584"/>
      <c r="EGW168" s="584"/>
      <c r="EGX168" s="584"/>
      <c r="EGY168" s="584"/>
      <c r="EGZ168" s="584"/>
      <c r="EHA168" s="584"/>
      <c r="EHB168" s="584"/>
      <c r="EHC168" s="584"/>
      <c r="EHD168" s="584"/>
      <c r="EHE168" s="584"/>
      <c r="EHF168" s="584"/>
      <c r="EHG168" s="584"/>
      <c r="EHH168" s="584"/>
      <c r="EHI168" s="584"/>
      <c r="EHJ168" s="584"/>
      <c r="EHK168" s="584"/>
      <c r="EHL168" s="584"/>
      <c r="EHM168" s="584"/>
      <c r="EHN168" s="584"/>
      <c r="EHO168" s="584"/>
      <c r="EHP168" s="584"/>
      <c r="EHQ168" s="584"/>
      <c r="EHR168" s="584"/>
      <c r="EHS168" s="584"/>
      <c r="EHT168" s="584"/>
      <c r="EHU168" s="584"/>
      <c r="EHV168" s="584"/>
      <c r="EHW168" s="584"/>
      <c r="EHX168" s="584"/>
      <c r="EHY168" s="584"/>
      <c r="EHZ168" s="584"/>
      <c r="EIA168" s="584"/>
      <c r="EIB168" s="584"/>
      <c r="EIC168" s="584"/>
      <c r="EID168" s="584"/>
      <c r="EIE168" s="584"/>
      <c r="EIF168" s="584"/>
      <c r="EIG168" s="584"/>
      <c r="EIH168" s="584"/>
      <c r="EII168" s="584"/>
      <c r="EIJ168" s="584"/>
      <c r="EIK168" s="584"/>
      <c r="EIL168" s="584"/>
      <c r="EIM168" s="584"/>
      <c r="EIN168" s="584"/>
      <c r="EIO168" s="584"/>
      <c r="EIP168" s="584"/>
      <c r="EIQ168" s="584"/>
      <c r="EIR168" s="584"/>
      <c r="EIS168" s="584"/>
      <c r="EIT168" s="584"/>
      <c r="EIU168" s="584"/>
      <c r="EIV168" s="584"/>
      <c r="EIW168" s="584"/>
      <c r="EIX168" s="584"/>
      <c r="EIY168" s="584"/>
      <c r="EIZ168" s="584"/>
      <c r="EJA168" s="584"/>
      <c r="EJB168" s="584"/>
      <c r="EJC168" s="584"/>
      <c r="EJD168" s="584"/>
      <c r="EJE168" s="584"/>
      <c r="EJF168" s="584"/>
      <c r="EJG168" s="584"/>
      <c r="EJH168" s="584"/>
      <c r="EJI168" s="584"/>
      <c r="EJJ168" s="584"/>
      <c r="EJK168" s="584"/>
      <c r="EJL168" s="584"/>
      <c r="EJM168" s="584"/>
      <c r="EJN168" s="584"/>
      <c r="EJO168" s="584"/>
      <c r="EJP168" s="584"/>
      <c r="EJQ168" s="584"/>
      <c r="EJR168" s="584"/>
      <c r="EJS168" s="584"/>
      <c r="EJT168" s="584"/>
      <c r="EJU168" s="584"/>
      <c r="EJV168" s="584"/>
      <c r="EJW168" s="584"/>
      <c r="EJX168" s="584"/>
      <c r="EJY168" s="584"/>
      <c r="EJZ168" s="584"/>
      <c r="EKA168" s="584"/>
      <c r="EKB168" s="584"/>
      <c r="EKC168" s="584"/>
      <c r="EKD168" s="584"/>
      <c r="EKE168" s="584"/>
      <c r="EKF168" s="584"/>
      <c r="EKG168" s="584"/>
      <c r="EKH168" s="584"/>
      <c r="EKI168" s="584"/>
      <c r="EKJ168" s="584"/>
      <c r="EKK168" s="584"/>
      <c r="EKL168" s="584"/>
      <c r="EKM168" s="584"/>
      <c r="EKN168" s="584"/>
      <c r="EKO168" s="584"/>
      <c r="EKP168" s="584"/>
      <c r="EKQ168" s="584"/>
      <c r="EKR168" s="584"/>
      <c r="EKS168" s="584"/>
      <c r="EKT168" s="584"/>
      <c r="EKU168" s="584"/>
      <c r="EKV168" s="584"/>
      <c r="EKW168" s="584"/>
      <c r="EKX168" s="584"/>
      <c r="EKY168" s="584"/>
      <c r="EKZ168" s="584"/>
      <c r="ELA168" s="584"/>
      <c r="ELB168" s="584"/>
      <c r="ELC168" s="584"/>
      <c r="ELD168" s="584"/>
      <c r="ELE168" s="584"/>
      <c r="ELF168" s="584"/>
      <c r="ELG168" s="584"/>
      <c r="ELH168" s="584"/>
      <c r="ELI168" s="584"/>
      <c r="ELJ168" s="584"/>
      <c r="ELK168" s="584"/>
      <c r="ELL168" s="584"/>
      <c r="ELM168" s="584"/>
      <c r="ELN168" s="584"/>
      <c r="ELO168" s="584"/>
      <c r="ELP168" s="584"/>
      <c r="ELQ168" s="584"/>
      <c r="ELR168" s="584"/>
      <c r="ELS168" s="584"/>
      <c r="ELT168" s="584"/>
      <c r="ELU168" s="584"/>
      <c r="ELV168" s="584"/>
      <c r="ELW168" s="584"/>
      <c r="ELX168" s="584"/>
      <c r="ELY168" s="584"/>
      <c r="ELZ168" s="584"/>
      <c r="EMA168" s="584"/>
      <c r="EMB168" s="584"/>
      <c r="EMC168" s="584"/>
      <c r="EMD168" s="584"/>
      <c r="EME168" s="584"/>
      <c r="EMF168" s="584"/>
      <c r="EMG168" s="584"/>
      <c r="EMH168" s="584"/>
      <c r="EMI168" s="584"/>
      <c r="EMJ168" s="584"/>
      <c r="EMK168" s="584"/>
      <c r="EML168" s="584"/>
      <c r="EMM168" s="584"/>
      <c r="EMN168" s="584"/>
      <c r="EMO168" s="584"/>
      <c r="EMP168" s="584"/>
      <c r="EMQ168" s="584"/>
      <c r="EMR168" s="584"/>
      <c r="EMS168" s="584"/>
      <c r="EMT168" s="584"/>
      <c r="EMU168" s="584"/>
      <c r="EMV168" s="584"/>
      <c r="EMW168" s="584"/>
      <c r="EMX168" s="584"/>
      <c r="EMY168" s="584"/>
      <c r="EMZ168" s="584"/>
      <c r="ENA168" s="584"/>
      <c r="ENB168" s="584"/>
      <c r="ENC168" s="584"/>
      <c r="END168" s="584"/>
      <c r="ENE168" s="584"/>
      <c r="ENF168" s="584"/>
      <c r="ENG168" s="584"/>
      <c r="ENH168" s="584"/>
      <c r="ENI168" s="584"/>
      <c r="ENJ168" s="584"/>
      <c r="ENK168" s="584"/>
      <c r="ENL168" s="584"/>
      <c r="ENM168" s="584"/>
      <c r="ENN168" s="584"/>
      <c r="ENO168" s="584"/>
      <c r="ENP168" s="584"/>
      <c r="ENQ168" s="584"/>
      <c r="ENR168" s="584"/>
      <c r="ENS168" s="584"/>
      <c r="ENT168" s="584"/>
      <c r="ENU168" s="584"/>
      <c r="ENV168" s="584"/>
      <c r="ENW168" s="584"/>
      <c r="ENX168" s="584"/>
      <c r="ENY168" s="584"/>
      <c r="ENZ168" s="584"/>
      <c r="EOA168" s="584"/>
      <c r="EOB168" s="584"/>
      <c r="EOC168" s="584"/>
      <c r="EOD168" s="584"/>
      <c r="EOE168" s="584"/>
      <c r="EOF168" s="584"/>
      <c r="EOG168" s="584"/>
      <c r="EOH168" s="584"/>
      <c r="EOI168" s="584"/>
      <c r="EOJ168" s="584"/>
      <c r="EOK168" s="584"/>
      <c r="EOL168" s="584"/>
      <c r="EOM168" s="584"/>
      <c r="EON168" s="584"/>
      <c r="EOO168" s="584"/>
      <c r="EOP168" s="584"/>
      <c r="EOQ168" s="584"/>
      <c r="EOR168" s="584"/>
      <c r="EOS168" s="584"/>
      <c r="EOT168" s="584"/>
      <c r="EOU168" s="584"/>
      <c r="EOV168" s="584"/>
      <c r="EOW168" s="584"/>
      <c r="EOX168" s="584"/>
      <c r="EOY168" s="584"/>
      <c r="EOZ168" s="584"/>
      <c r="EPA168" s="584"/>
      <c r="EPB168" s="584"/>
      <c r="EPC168" s="584"/>
      <c r="EPD168" s="584"/>
      <c r="EPE168" s="584"/>
      <c r="EPF168" s="584"/>
      <c r="EPG168" s="584"/>
      <c r="EPH168" s="584"/>
      <c r="EPI168" s="584"/>
      <c r="EPJ168" s="584"/>
      <c r="EPK168" s="584"/>
      <c r="EPL168" s="584"/>
      <c r="EPM168" s="584"/>
      <c r="EPN168" s="584"/>
      <c r="EPO168" s="584"/>
      <c r="EPP168" s="584"/>
      <c r="EPQ168" s="584"/>
      <c r="EPR168" s="584"/>
      <c r="EPS168" s="584"/>
      <c r="EPT168" s="584"/>
      <c r="EPU168" s="584"/>
      <c r="EPV168" s="584"/>
      <c r="EPW168" s="584"/>
      <c r="EPX168" s="584"/>
      <c r="EPY168" s="584"/>
      <c r="EPZ168" s="584"/>
      <c r="EQA168" s="584"/>
      <c r="EQB168" s="584"/>
      <c r="EQC168" s="584"/>
      <c r="EQD168" s="584"/>
      <c r="EQE168" s="584"/>
      <c r="EQF168" s="584"/>
      <c r="EQG168" s="584"/>
      <c r="EQH168" s="584"/>
      <c r="EQI168" s="584"/>
      <c r="EQJ168" s="584"/>
      <c r="EQK168" s="584"/>
      <c r="EQL168" s="584"/>
      <c r="EQM168" s="584"/>
      <c r="EQN168" s="584"/>
      <c r="EQO168" s="584"/>
      <c r="EQP168" s="584"/>
      <c r="EQQ168" s="584"/>
      <c r="EQR168" s="584"/>
      <c r="EQS168" s="584"/>
      <c r="EQT168" s="584"/>
      <c r="EQU168" s="584"/>
      <c r="EQV168" s="584"/>
      <c r="EQW168" s="584"/>
      <c r="EQX168" s="584"/>
      <c r="EQY168" s="584"/>
      <c r="EQZ168" s="584"/>
      <c r="ERA168" s="584"/>
      <c r="ERB168" s="584"/>
      <c r="ERC168" s="584"/>
      <c r="ERD168" s="584"/>
      <c r="ERE168" s="584"/>
      <c r="ERF168" s="584"/>
      <c r="ERG168" s="584"/>
      <c r="ERH168" s="584"/>
      <c r="ERI168" s="584"/>
      <c r="ERJ168" s="584"/>
      <c r="ERK168" s="584"/>
      <c r="ERL168" s="584"/>
      <c r="ERM168" s="584"/>
      <c r="ERN168" s="584"/>
      <c r="ERO168" s="584"/>
      <c r="ERP168" s="584"/>
      <c r="ERQ168" s="584"/>
      <c r="ERR168" s="584"/>
      <c r="ERS168" s="584"/>
      <c r="ERT168" s="584"/>
      <c r="ERU168" s="584"/>
      <c r="ERV168" s="584"/>
      <c r="ERW168" s="584"/>
      <c r="ERX168" s="584"/>
      <c r="ERY168" s="584"/>
      <c r="ERZ168" s="584"/>
      <c r="ESA168" s="584"/>
      <c r="ESB168" s="584"/>
      <c r="ESC168" s="584"/>
      <c r="ESD168" s="584"/>
      <c r="ESE168" s="584"/>
      <c r="ESF168" s="584"/>
      <c r="ESG168" s="584"/>
      <c r="ESH168" s="584"/>
      <c r="ESI168" s="584"/>
      <c r="ESJ168" s="584"/>
      <c r="ESK168" s="584"/>
      <c r="ESL168" s="584"/>
      <c r="ESM168" s="584"/>
      <c r="ESN168" s="584"/>
      <c r="ESO168" s="584"/>
      <c r="ESP168" s="584"/>
      <c r="ESQ168" s="584"/>
      <c r="ESR168" s="584"/>
      <c r="ESS168" s="584"/>
      <c r="EST168" s="584"/>
      <c r="ESU168" s="584"/>
      <c r="ESV168" s="584"/>
      <c r="ESW168" s="584"/>
      <c r="ESX168" s="584"/>
      <c r="ESY168" s="584"/>
      <c r="ESZ168" s="584"/>
      <c r="ETA168" s="584"/>
      <c r="ETB168" s="584"/>
      <c r="ETC168" s="584"/>
      <c r="ETD168" s="584"/>
      <c r="ETE168" s="584"/>
      <c r="ETF168" s="584"/>
      <c r="ETG168" s="584"/>
      <c r="ETH168" s="584"/>
      <c r="ETI168" s="584"/>
      <c r="ETJ168" s="584"/>
      <c r="ETK168" s="584"/>
      <c r="ETL168" s="584"/>
      <c r="ETM168" s="584"/>
      <c r="ETN168" s="584"/>
      <c r="ETO168" s="584"/>
      <c r="ETP168" s="584"/>
      <c r="ETQ168" s="584"/>
      <c r="ETR168" s="584"/>
      <c r="ETS168" s="584"/>
      <c r="ETT168" s="584"/>
      <c r="ETU168" s="584"/>
      <c r="ETV168" s="584"/>
      <c r="ETW168" s="584"/>
      <c r="ETX168" s="584"/>
      <c r="ETY168" s="584"/>
      <c r="ETZ168" s="584"/>
      <c r="EUA168" s="584"/>
      <c r="EUB168" s="584"/>
      <c r="EUC168" s="584"/>
      <c r="EUD168" s="584"/>
      <c r="EUE168" s="584"/>
      <c r="EUF168" s="584"/>
      <c r="EUG168" s="584"/>
      <c r="EUH168" s="584"/>
      <c r="EUI168" s="584"/>
      <c r="EUJ168" s="584"/>
      <c r="EUK168" s="584"/>
      <c r="EUL168" s="584"/>
      <c r="EUM168" s="584"/>
      <c r="EUN168" s="584"/>
      <c r="EUO168" s="584"/>
      <c r="EUP168" s="584"/>
      <c r="EUQ168" s="584"/>
      <c r="EUR168" s="584"/>
      <c r="EUS168" s="584"/>
      <c r="EUT168" s="584"/>
      <c r="EUU168" s="584"/>
      <c r="EUV168" s="584"/>
      <c r="EUW168" s="584"/>
      <c r="EUX168" s="584"/>
      <c r="EUY168" s="584"/>
      <c r="EUZ168" s="584"/>
      <c r="EVA168" s="584"/>
      <c r="EVB168" s="584"/>
      <c r="EVC168" s="584"/>
      <c r="EVD168" s="584"/>
      <c r="EVE168" s="584"/>
      <c r="EVF168" s="584"/>
      <c r="EVG168" s="584"/>
      <c r="EVH168" s="584"/>
      <c r="EVI168" s="584"/>
      <c r="EVJ168" s="584"/>
      <c r="EVK168" s="584"/>
      <c r="EVL168" s="584"/>
      <c r="EVM168" s="584"/>
      <c r="EVN168" s="584"/>
      <c r="EVO168" s="584"/>
      <c r="EVP168" s="584"/>
      <c r="EVQ168" s="584"/>
      <c r="EVR168" s="584"/>
      <c r="EVS168" s="584"/>
      <c r="EVT168" s="584"/>
      <c r="EVU168" s="584"/>
      <c r="EVV168" s="584"/>
      <c r="EVW168" s="584"/>
      <c r="EVX168" s="584"/>
      <c r="EVY168" s="584"/>
      <c r="EVZ168" s="584"/>
      <c r="EWA168" s="584"/>
      <c r="EWB168" s="584"/>
      <c r="EWC168" s="584"/>
      <c r="EWD168" s="584"/>
      <c r="EWE168" s="584"/>
      <c r="EWF168" s="584"/>
      <c r="EWG168" s="584"/>
      <c r="EWH168" s="584"/>
      <c r="EWI168" s="584"/>
      <c r="EWJ168" s="584"/>
      <c r="EWK168" s="584"/>
      <c r="EWL168" s="584"/>
      <c r="EWM168" s="584"/>
      <c r="EWN168" s="584"/>
      <c r="EWO168" s="584"/>
      <c r="EWP168" s="584"/>
      <c r="EWQ168" s="584"/>
      <c r="EWR168" s="584"/>
      <c r="EWS168" s="584"/>
      <c r="EWT168" s="584"/>
      <c r="EWU168" s="584"/>
      <c r="EWV168" s="584"/>
      <c r="EWW168" s="584"/>
      <c r="EWX168" s="584"/>
      <c r="EWY168" s="584"/>
      <c r="EWZ168" s="584"/>
      <c r="EXA168" s="584"/>
      <c r="EXB168" s="584"/>
      <c r="EXC168" s="584"/>
      <c r="EXD168" s="584"/>
      <c r="EXE168" s="584"/>
      <c r="EXF168" s="584"/>
      <c r="EXG168" s="584"/>
      <c r="EXH168" s="584"/>
      <c r="EXI168" s="584"/>
      <c r="EXJ168" s="584"/>
      <c r="EXK168" s="584"/>
      <c r="EXL168" s="584"/>
      <c r="EXM168" s="584"/>
      <c r="EXN168" s="584"/>
      <c r="EXO168" s="584"/>
      <c r="EXP168" s="584"/>
      <c r="EXQ168" s="584"/>
      <c r="EXR168" s="584"/>
      <c r="EXS168" s="584"/>
      <c r="EXT168" s="584"/>
      <c r="EXU168" s="584"/>
      <c r="EXV168" s="584"/>
      <c r="EXW168" s="584"/>
      <c r="EXX168" s="584"/>
      <c r="EXY168" s="584"/>
      <c r="EXZ168" s="584"/>
      <c r="EYA168" s="584"/>
      <c r="EYB168" s="584"/>
      <c r="EYC168" s="584"/>
      <c r="EYD168" s="584"/>
      <c r="EYE168" s="584"/>
      <c r="EYF168" s="584"/>
      <c r="EYG168" s="584"/>
      <c r="EYH168" s="584"/>
      <c r="EYI168" s="584"/>
      <c r="EYJ168" s="584"/>
      <c r="EYK168" s="584"/>
      <c r="EYL168" s="584"/>
      <c r="EYM168" s="584"/>
      <c r="EYN168" s="584"/>
      <c r="EYO168" s="584"/>
      <c r="EYP168" s="584"/>
      <c r="EYQ168" s="584"/>
      <c r="EYR168" s="584"/>
      <c r="EYS168" s="584"/>
      <c r="EYT168" s="584"/>
      <c r="EYU168" s="584"/>
      <c r="EYV168" s="584"/>
      <c r="EYW168" s="584"/>
      <c r="EYX168" s="584"/>
      <c r="EYY168" s="584"/>
      <c r="EYZ168" s="584"/>
      <c r="EZA168" s="584"/>
      <c r="EZB168" s="584"/>
      <c r="EZC168" s="584"/>
      <c r="EZD168" s="584"/>
      <c r="EZE168" s="584"/>
      <c r="EZF168" s="584"/>
      <c r="EZG168" s="584"/>
      <c r="EZH168" s="584"/>
      <c r="EZI168" s="584"/>
      <c r="EZJ168" s="584"/>
      <c r="EZK168" s="584"/>
      <c r="EZL168" s="584"/>
      <c r="EZM168" s="584"/>
      <c r="EZN168" s="584"/>
      <c r="EZO168" s="584"/>
      <c r="EZP168" s="584"/>
      <c r="EZQ168" s="584"/>
      <c r="EZR168" s="584"/>
      <c r="EZS168" s="584"/>
      <c r="EZT168" s="584"/>
      <c r="EZU168" s="584"/>
      <c r="EZV168" s="584"/>
      <c r="EZW168" s="584"/>
      <c r="EZX168" s="584"/>
      <c r="EZY168" s="584"/>
      <c r="EZZ168" s="584"/>
      <c r="FAA168" s="584"/>
      <c r="FAB168" s="584"/>
      <c r="FAC168" s="584"/>
      <c r="FAD168" s="584"/>
      <c r="FAE168" s="584"/>
      <c r="FAF168" s="584"/>
      <c r="FAG168" s="584"/>
      <c r="FAH168" s="584"/>
      <c r="FAI168" s="584"/>
      <c r="FAJ168" s="584"/>
      <c r="FAK168" s="584"/>
      <c r="FAL168" s="584"/>
      <c r="FAM168" s="584"/>
      <c r="FAN168" s="584"/>
      <c r="FAO168" s="584"/>
      <c r="FAP168" s="584"/>
      <c r="FAQ168" s="584"/>
      <c r="FAR168" s="584"/>
      <c r="FAS168" s="584"/>
      <c r="FAT168" s="584"/>
      <c r="FAU168" s="584"/>
      <c r="FAV168" s="584"/>
      <c r="FAW168" s="584"/>
      <c r="FAX168" s="584"/>
      <c r="FAY168" s="584"/>
      <c r="FAZ168" s="584"/>
      <c r="FBA168" s="584"/>
      <c r="FBB168" s="584"/>
      <c r="FBC168" s="584"/>
      <c r="FBD168" s="584"/>
      <c r="FBE168" s="584"/>
      <c r="FBF168" s="584"/>
      <c r="FBG168" s="584"/>
      <c r="FBH168" s="584"/>
      <c r="FBI168" s="584"/>
      <c r="FBJ168" s="584"/>
      <c r="FBK168" s="584"/>
      <c r="FBL168" s="584"/>
      <c r="FBM168" s="584"/>
      <c r="FBN168" s="584"/>
      <c r="FBO168" s="584"/>
      <c r="FBP168" s="584"/>
      <c r="FBQ168" s="584"/>
      <c r="FBR168" s="584"/>
      <c r="FBS168" s="584"/>
      <c r="FBT168" s="584"/>
      <c r="FBU168" s="584"/>
      <c r="FBV168" s="584"/>
      <c r="FBW168" s="584"/>
      <c r="FBX168" s="584"/>
      <c r="FBY168" s="584"/>
      <c r="FBZ168" s="584"/>
      <c r="FCA168" s="584"/>
      <c r="FCB168" s="584"/>
      <c r="FCC168" s="584"/>
      <c r="FCD168" s="584"/>
      <c r="FCE168" s="584"/>
      <c r="FCF168" s="584"/>
      <c r="FCG168" s="584"/>
      <c r="FCH168" s="584"/>
      <c r="FCI168" s="584"/>
      <c r="FCJ168" s="584"/>
      <c r="FCK168" s="584"/>
      <c r="FCL168" s="584"/>
      <c r="FCM168" s="584"/>
      <c r="FCN168" s="584"/>
      <c r="FCO168" s="584"/>
      <c r="FCP168" s="584"/>
      <c r="FCQ168" s="584"/>
      <c r="FCR168" s="584"/>
      <c r="FCS168" s="584"/>
      <c r="FCT168" s="584"/>
      <c r="FCU168" s="584"/>
      <c r="FCV168" s="584"/>
      <c r="FCW168" s="584"/>
      <c r="FCX168" s="584"/>
      <c r="FCY168" s="584"/>
      <c r="FCZ168" s="584"/>
      <c r="FDA168" s="584"/>
      <c r="FDB168" s="584"/>
      <c r="FDC168" s="584"/>
      <c r="FDD168" s="584"/>
      <c r="FDE168" s="584"/>
      <c r="FDF168" s="584"/>
      <c r="FDG168" s="584"/>
      <c r="FDH168" s="584"/>
      <c r="FDI168" s="584"/>
      <c r="FDJ168" s="584"/>
      <c r="FDK168" s="584"/>
      <c r="FDL168" s="584"/>
      <c r="FDM168" s="584"/>
      <c r="FDN168" s="584"/>
      <c r="FDO168" s="584"/>
      <c r="FDP168" s="584"/>
      <c r="FDQ168" s="584"/>
      <c r="FDR168" s="584"/>
      <c r="FDS168" s="584"/>
      <c r="FDT168" s="584"/>
      <c r="FDU168" s="584"/>
      <c r="FDV168" s="584"/>
      <c r="FDW168" s="584"/>
      <c r="FDX168" s="584"/>
      <c r="FDY168" s="584"/>
      <c r="FDZ168" s="584"/>
      <c r="FEA168" s="584"/>
      <c r="FEB168" s="584"/>
      <c r="FEC168" s="584"/>
      <c r="FED168" s="584"/>
      <c r="FEE168" s="584"/>
      <c r="FEF168" s="584"/>
      <c r="FEG168" s="584"/>
      <c r="FEH168" s="584"/>
      <c r="FEI168" s="584"/>
      <c r="FEJ168" s="584"/>
      <c r="FEK168" s="584"/>
      <c r="FEL168" s="584"/>
      <c r="FEM168" s="584"/>
      <c r="FEN168" s="584"/>
      <c r="FEO168" s="584"/>
      <c r="FEP168" s="584"/>
      <c r="FEQ168" s="584"/>
      <c r="FER168" s="584"/>
      <c r="FES168" s="584"/>
      <c r="FET168" s="584"/>
      <c r="FEU168" s="584"/>
      <c r="FEV168" s="584"/>
      <c r="FEW168" s="584"/>
      <c r="FEX168" s="584"/>
      <c r="FEY168" s="584"/>
      <c r="FEZ168" s="584"/>
      <c r="FFA168" s="584"/>
      <c r="FFB168" s="584"/>
      <c r="FFC168" s="584"/>
      <c r="FFD168" s="584"/>
      <c r="FFE168" s="584"/>
      <c r="FFF168" s="584"/>
      <c r="FFG168" s="584"/>
      <c r="FFH168" s="584"/>
      <c r="FFI168" s="584"/>
      <c r="FFJ168" s="584"/>
      <c r="FFK168" s="584"/>
      <c r="FFL168" s="584"/>
      <c r="FFM168" s="584"/>
      <c r="FFN168" s="584"/>
      <c r="FFO168" s="584"/>
      <c r="FFP168" s="584"/>
      <c r="FFQ168" s="584"/>
      <c r="FFR168" s="584"/>
      <c r="FFS168" s="584"/>
      <c r="FFT168" s="584"/>
      <c r="FFU168" s="584"/>
      <c r="FFV168" s="584"/>
      <c r="FFW168" s="584"/>
      <c r="FFX168" s="584"/>
      <c r="FFY168" s="584"/>
      <c r="FFZ168" s="584"/>
      <c r="FGA168" s="584"/>
      <c r="FGB168" s="584"/>
      <c r="FGC168" s="584"/>
      <c r="FGD168" s="584"/>
      <c r="FGE168" s="584"/>
      <c r="FGF168" s="584"/>
      <c r="FGG168" s="584"/>
      <c r="FGH168" s="584"/>
      <c r="FGI168" s="584"/>
      <c r="FGJ168" s="584"/>
      <c r="FGK168" s="584"/>
      <c r="FGL168" s="584"/>
      <c r="FGM168" s="584"/>
      <c r="FGN168" s="584"/>
      <c r="FGO168" s="584"/>
      <c r="FGP168" s="584"/>
      <c r="FGQ168" s="584"/>
      <c r="FGR168" s="584"/>
      <c r="FGS168" s="584"/>
      <c r="FGT168" s="584"/>
      <c r="FGU168" s="584"/>
      <c r="FGV168" s="584"/>
      <c r="FGW168" s="584"/>
      <c r="FGX168" s="584"/>
      <c r="FGY168" s="584"/>
      <c r="FGZ168" s="584"/>
      <c r="FHA168" s="584"/>
      <c r="FHB168" s="584"/>
      <c r="FHC168" s="584"/>
      <c r="FHD168" s="584"/>
      <c r="FHE168" s="584"/>
      <c r="FHF168" s="584"/>
      <c r="FHG168" s="584"/>
      <c r="FHH168" s="584"/>
      <c r="FHI168" s="584"/>
      <c r="FHJ168" s="584"/>
      <c r="FHK168" s="584"/>
      <c r="FHL168" s="584"/>
      <c r="FHM168" s="584"/>
      <c r="FHN168" s="584"/>
      <c r="FHO168" s="584"/>
      <c r="FHP168" s="584"/>
      <c r="FHQ168" s="584"/>
      <c r="FHR168" s="584"/>
      <c r="FHS168" s="584"/>
      <c r="FHT168" s="584"/>
      <c r="FHU168" s="584"/>
      <c r="FHV168" s="584"/>
      <c r="FHW168" s="584"/>
      <c r="FHX168" s="584"/>
      <c r="FHY168" s="584"/>
      <c r="FHZ168" s="584"/>
      <c r="FIA168" s="584"/>
      <c r="FIB168" s="584"/>
      <c r="FIC168" s="584"/>
      <c r="FID168" s="584"/>
      <c r="FIE168" s="584"/>
      <c r="FIF168" s="584"/>
      <c r="FIG168" s="584"/>
      <c r="FIH168" s="584"/>
      <c r="FII168" s="584"/>
      <c r="FIJ168" s="584"/>
      <c r="FIK168" s="584"/>
      <c r="FIL168" s="584"/>
      <c r="FIM168" s="584"/>
      <c r="FIN168" s="584"/>
      <c r="FIO168" s="584"/>
      <c r="FIP168" s="584"/>
      <c r="FIQ168" s="584"/>
      <c r="FIR168" s="584"/>
      <c r="FIS168" s="584"/>
      <c r="FIT168" s="584"/>
      <c r="FIU168" s="584"/>
      <c r="FIV168" s="584"/>
      <c r="FIW168" s="584"/>
      <c r="FIX168" s="584"/>
      <c r="FIY168" s="584"/>
      <c r="FIZ168" s="584"/>
      <c r="FJA168" s="584"/>
      <c r="FJB168" s="584"/>
      <c r="FJC168" s="584"/>
      <c r="FJD168" s="584"/>
      <c r="FJE168" s="584"/>
      <c r="FJF168" s="584"/>
      <c r="FJG168" s="584"/>
      <c r="FJH168" s="584"/>
      <c r="FJI168" s="584"/>
      <c r="FJJ168" s="584"/>
      <c r="FJK168" s="584"/>
      <c r="FJL168" s="584"/>
      <c r="FJM168" s="584"/>
      <c r="FJN168" s="584"/>
      <c r="FJO168" s="584"/>
      <c r="FJP168" s="584"/>
      <c r="FJQ168" s="584"/>
      <c r="FJR168" s="584"/>
      <c r="FJS168" s="584"/>
      <c r="FJT168" s="584"/>
      <c r="FJU168" s="584"/>
      <c r="FJV168" s="584"/>
      <c r="FJW168" s="584"/>
      <c r="FJX168" s="584"/>
      <c r="FJY168" s="584"/>
      <c r="FJZ168" s="584"/>
      <c r="FKA168" s="584"/>
      <c r="FKB168" s="584"/>
      <c r="FKC168" s="584"/>
      <c r="FKD168" s="584"/>
      <c r="FKE168" s="584"/>
      <c r="FKF168" s="584"/>
      <c r="FKG168" s="584"/>
      <c r="FKH168" s="584"/>
      <c r="FKI168" s="584"/>
      <c r="FKJ168" s="584"/>
      <c r="FKK168" s="584"/>
      <c r="FKL168" s="584"/>
      <c r="FKM168" s="584"/>
      <c r="FKN168" s="584"/>
      <c r="FKO168" s="584"/>
      <c r="FKP168" s="584"/>
      <c r="FKQ168" s="584"/>
      <c r="FKR168" s="584"/>
      <c r="FKS168" s="584"/>
      <c r="FKT168" s="584"/>
      <c r="FKU168" s="584"/>
      <c r="FKV168" s="584"/>
      <c r="FKW168" s="584"/>
      <c r="FKX168" s="584"/>
      <c r="FKY168" s="584"/>
      <c r="FKZ168" s="584"/>
      <c r="FLA168" s="584"/>
      <c r="FLB168" s="584"/>
      <c r="FLC168" s="584"/>
      <c r="FLD168" s="584"/>
      <c r="FLE168" s="584"/>
      <c r="FLF168" s="584"/>
      <c r="FLG168" s="584"/>
      <c r="FLH168" s="584"/>
      <c r="FLI168" s="584"/>
      <c r="FLJ168" s="584"/>
      <c r="FLK168" s="584"/>
      <c r="FLL168" s="584"/>
      <c r="FLM168" s="584"/>
      <c r="FLN168" s="584"/>
      <c r="FLO168" s="584"/>
      <c r="FLP168" s="584"/>
      <c r="FLQ168" s="584"/>
      <c r="FLR168" s="584"/>
      <c r="FLS168" s="584"/>
      <c r="FLT168" s="584"/>
      <c r="FLU168" s="584"/>
      <c r="FLV168" s="584"/>
      <c r="FLW168" s="584"/>
      <c r="FLX168" s="584"/>
      <c r="FLY168" s="584"/>
      <c r="FLZ168" s="584"/>
      <c r="FMA168" s="584"/>
      <c r="FMB168" s="584"/>
      <c r="FMC168" s="584"/>
      <c r="FMD168" s="584"/>
      <c r="FME168" s="584"/>
      <c r="FMF168" s="584"/>
      <c r="FMG168" s="584"/>
      <c r="FMH168" s="584"/>
      <c r="FMI168" s="584"/>
      <c r="FMJ168" s="584"/>
      <c r="FMK168" s="584"/>
      <c r="FML168" s="584"/>
      <c r="FMM168" s="584"/>
      <c r="FMN168" s="584"/>
      <c r="FMO168" s="584"/>
      <c r="FMP168" s="584"/>
      <c r="FMQ168" s="584"/>
      <c r="FMR168" s="584"/>
      <c r="FMS168" s="584"/>
      <c r="FMT168" s="584"/>
      <c r="FMU168" s="584"/>
      <c r="FMV168" s="584"/>
      <c r="FMW168" s="584"/>
      <c r="FMX168" s="584"/>
      <c r="FMY168" s="584"/>
      <c r="FMZ168" s="584"/>
      <c r="FNA168" s="584"/>
      <c r="FNB168" s="584"/>
      <c r="FNC168" s="584"/>
      <c r="FND168" s="584"/>
      <c r="FNE168" s="584"/>
      <c r="FNF168" s="584"/>
      <c r="FNG168" s="584"/>
      <c r="FNH168" s="584"/>
      <c r="FNI168" s="584"/>
      <c r="FNJ168" s="584"/>
      <c r="FNK168" s="584"/>
      <c r="FNL168" s="584"/>
      <c r="FNM168" s="584"/>
      <c r="FNN168" s="584"/>
      <c r="FNO168" s="584"/>
      <c r="FNP168" s="584"/>
      <c r="FNQ168" s="584"/>
      <c r="FNR168" s="584"/>
      <c r="FNS168" s="584"/>
      <c r="FNT168" s="584"/>
      <c r="FNU168" s="584"/>
      <c r="FNV168" s="584"/>
      <c r="FNW168" s="584"/>
      <c r="FNX168" s="584"/>
      <c r="FNY168" s="584"/>
      <c r="FNZ168" s="584"/>
      <c r="FOA168" s="584"/>
      <c r="FOB168" s="584"/>
      <c r="FOC168" s="584"/>
      <c r="FOD168" s="584"/>
      <c r="FOE168" s="584"/>
      <c r="FOF168" s="584"/>
      <c r="FOG168" s="584"/>
      <c r="FOH168" s="584"/>
      <c r="FOI168" s="584"/>
      <c r="FOJ168" s="584"/>
      <c r="FOK168" s="584"/>
      <c r="FOL168" s="584"/>
      <c r="FOM168" s="584"/>
      <c r="FON168" s="584"/>
      <c r="FOO168" s="584"/>
      <c r="FOP168" s="584"/>
      <c r="FOQ168" s="584"/>
      <c r="FOR168" s="584"/>
      <c r="FOS168" s="584"/>
      <c r="FOT168" s="584"/>
      <c r="FOU168" s="584"/>
      <c r="FOV168" s="584"/>
      <c r="FOW168" s="584"/>
      <c r="FOX168" s="584"/>
      <c r="FOY168" s="584"/>
      <c r="FOZ168" s="584"/>
      <c r="FPA168" s="584"/>
      <c r="FPB168" s="584"/>
      <c r="FPC168" s="584"/>
      <c r="FPD168" s="584"/>
      <c r="FPE168" s="584"/>
      <c r="FPF168" s="584"/>
      <c r="FPG168" s="584"/>
      <c r="FPH168" s="584"/>
      <c r="FPI168" s="584"/>
      <c r="FPJ168" s="584"/>
      <c r="FPK168" s="584"/>
      <c r="FPL168" s="584"/>
      <c r="FPM168" s="584"/>
      <c r="FPN168" s="584"/>
      <c r="FPO168" s="584"/>
      <c r="FPP168" s="584"/>
      <c r="FPQ168" s="584"/>
      <c r="FPR168" s="584"/>
      <c r="FPS168" s="584"/>
      <c r="FPT168" s="584"/>
      <c r="FPU168" s="584"/>
      <c r="FPV168" s="584"/>
      <c r="FPW168" s="584"/>
      <c r="FPX168" s="584"/>
      <c r="FPY168" s="584"/>
      <c r="FPZ168" s="584"/>
      <c r="FQA168" s="584"/>
      <c r="FQB168" s="584"/>
      <c r="FQC168" s="584"/>
      <c r="FQD168" s="584"/>
      <c r="FQE168" s="584"/>
      <c r="FQF168" s="584"/>
      <c r="FQG168" s="584"/>
      <c r="FQH168" s="584"/>
      <c r="FQI168" s="584"/>
      <c r="FQJ168" s="584"/>
      <c r="FQK168" s="584"/>
      <c r="FQL168" s="584"/>
      <c r="FQM168" s="584"/>
      <c r="FQN168" s="584"/>
      <c r="FQO168" s="584"/>
      <c r="FQP168" s="584"/>
      <c r="FQQ168" s="584"/>
      <c r="FQR168" s="584"/>
      <c r="FQS168" s="584"/>
      <c r="FQT168" s="584"/>
      <c r="FQU168" s="584"/>
      <c r="FQV168" s="584"/>
      <c r="FQW168" s="584"/>
      <c r="FQX168" s="584"/>
      <c r="FQY168" s="584"/>
      <c r="FQZ168" s="584"/>
      <c r="FRA168" s="584"/>
      <c r="FRB168" s="584"/>
      <c r="FRC168" s="584"/>
      <c r="FRD168" s="584"/>
      <c r="FRE168" s="584"/>
      <c r="FRF168" s="584"/>
      <c r="FRG168" s="584"/>
      <c r="FRH168" s="584"/>
      <c r="FRI168" s="584"/>
      <c r="FRJ168" s="584"/>
      <c r="FRK168" s="584"/>
      <c r="FRL168" s="584"/>
      <c r="FRM168" s="584"/>
      <c r="FRN168" s="584"/>
      <c r="FRO168" s="584"/>
      <c r="FRP168" s="584"/>
      <c r="FRQ168" s="584"/>
      <c r="FRR168" s="584"/>
      <c r="FRS168" s="584"/>
      <c r="FRT168" s="584"/>
      <c r="FRU168" s="584"/>
      <c r="FRV168" s="584"/>
      <c r="FRW168" s="584"/>
      <c r="FRX168" s="584"/>
      <c r="FRY168" s="584"/>
      <c r="FRZ168" s="584"/>
      <c r="FSA168" s="584"/>
      <c r="FSB168" s="584"/>
      <c r="FSC168" s="584"/>
      <c r="FSD168" s="584"/>
      <c r="FSE168" s="584"/>
      <c r="FSF168" s="584"/>
      <c r="FSG168" s="584"/>
      <c r="FSH168" s="584"/>
      <c r="FSI168" s="584"/>
      <c r="FSJ168" s="584"/>
      <c r="FSK168" s="584"/>
      <c r="FSL168" s="584"/>
      <c r="FSM168" s="584"/>
      <c r="FSN168" s="584"/>
      <c r="FSO168" s="584"/>
      <c r="FSP168" s="584"/>
      <c r="FSQ168" s="584"/>
      <c r="FSR168" s="584"/>
      <c r="FSS168" s="584"/>
      <c r="FST168" s="584"/>
      <c r="FSU168" s="584"/>
      <c r="FSV168" s="584"/>
      <c r="FSW168" s="584"/>
      <c r="FSX168" s="584"/>
      <c r="FSY168" s="584"/>
      <c r="FSZ168" s="584"/>
      <c r="FTA168" s="584"/>
      <c r="FTB168" s="584"/>
      <c r="FTC168" s="584"/>
      <c r="FTD168" s="584"/>
      <c r="FTE168" s="584"/>
      <c r="FTF168" s="584"/>
      <c r="FTG168" s="584"/>
      <c r="FTH168" s="584"/>
      <c r="FTI168" s="584"/>
      <c r="FTJ168" s="584"/>
      <c r="FTK168" s="584"/>
      <c r="FTL168" s="584"/>
      <c r="FTM168" s="584"/>
      <c r="FTN168" s="584"/>
      <c r="FTO168" s="584"/>
      <c r="FTP168" s="584"/>
      <c r="FTQ168" s="584"/>
      <c r="FTR168" s="584"/>
      <c r="FTS168" s="584"/>
      <c r="FTT168" s="584"/>
      <c r="FTU168" s="584"/>
      <c r="FTV168" s="584"/>
      <c r="FTW168" s="584"/>
      <c r="FTX168" s="584"/>
      <c r="FTY168" s="584"/>
      <c r="FTZ168" s="584"/>
      <c r="FUA168" s="584"/>
      <c r="FUB168" s="584"/>
      <c r="FUC168" s="584"/>
      <c r="FUD168" s="584"/>
      <c r="FUE168" s="584"/>
      <c r="FUF168" s="584"/>
      <c r="FUG168" s="584"/>
      <c r="FUH168" s="584"/>
      <c r="FUI168" s="584"/>
      <c r="FUJ168" s="584"/>
      <c r="FUK168" s="584"/>
      <c r="FUL168" s="584"/>
      <c r="FUM168" s="584"/>
      <c r="FUN168" s="584"/>
      <c r="FUO168" s="584"/>
      <c r="FUP168" s="584"/>
      <c r="FUQ168" s="584"/>
      <c r="FUR168" s="584"/>
      <c r="FUS168" s="584"/>
      <c r="FUT168" s="584"/>
      <c r="FUU168" s="584"/>
      <c r="FUV168" s="584"/>
      <c r="FUW168" s="584"/>
      <c r="FUX168" s="584"/>
      <c r="FUY168" s="584"/>
      <c r="FUZ168" s="584"/>
      <c r="FVA168" s="584"/>
      <c r="FVB168" s="584"/>
      <c r="FVC168" s="584"/>
      <c r="FVD168" s="584"/>
      <c r="FVE168" s="584"/>
      <c r="FVF168" s="584"/>
      <c r="FVG168" s="584"/>
      <c r="FVH168" s="584"/>
      <c r="FVI168" s="584"/>
      <c r="FVJ168" s="584"/>
      <c r="FVK168" s="584"/>
      <c r="FVL168" s="584"/>
      <c r="FVM168" s="584"/>
      <c r="FVN168" s="584"/>
      <c r="FVO168" s="584"/>
      <c r="FVP168" s="584"/>
      <c r="FVQ168" s="584"/>
      <c r="FVR168" s="584"/>
      <c r="FVS168" s="584"/>
      <c r="FVT168" s="584"/>
      <c r="FVU168" s="584"/>
      <c r="FVV168" s="584"/>
      <c r="FVW168" s="584"/>
      <c r="FVX168" s="584"/>
      <c r="FVY168" s="584"/>
      <c r="FVZ168" s="584"/>
      <c r="FWA168" s="584"/>
      <c r="FWB168" s="584"/>
      <c r="FWC168" s="584"/>
      <c r="FWD168" s="584"/>
      <c r="FWE168" s="584"/>
      <c r="FWF168" s="584"/>
      <c r="FWG168" s="584"/>
      <c r="FWH168" s="584"/>
      <c r="FWI168" s="584"/>
      <c r="FWJ168" s="584"/>
      <c r="FWK168" s="584"/>
      <c r="FWL168" s="584"/>
      <c r="FWM168" s="584"/>
      <c r="FWN168" s="584"/>
      <c r="FWO168" s="584"/>
      <c r="FWP168" s="584"/>
      <c r="FWQ168" s="584"/>
      <c r="FWR168" s="584"/>
      <c r="FWS168" s="584"/>
      <c r="FWT168" s="584"/>
      <c r="FWU168" s="584"/>
      <c r="FWV168" s="584"/>
      <c r="FWW168" s="584"/>
      <c r="FWX168" s="584"/>
      <c r="FWY168" s="584"/>
      <c r="FWZ168" s="584"/>
      <c r="FXA168" s="584"/>
      <c r="FXB168" s="584"/>
      <c r="FXC168" s="584"/>
      <c r="FXD168" s="584"/>
      <c r="FXE168" s="584"/>
      <c r="FXF168" s="584"/>
      <c r="FXG168" s="584"/>
      <c r="FXH168" s="584"/>
      <c r="FXI168" s="584"/>
      <c r="FXJ168" s="584"/>
      <c r="FXK168" s="584"/>
      <c r="FXL168" s="584"/>
      <c r="FXM168" s="584"/>
      <c r="FXN168" s="584"/>
      <c r="FXO168" s="584"/>
      <c r="FXP168" s="584"/>
      <c r="FXQ168" s="584"/>
      <c r="FXR168" s="584"/>
      <c r="FXS168" s="584"/>
      <c r="FXT168" s="584"/>
      <c r="FXU168" s="584"/>
      <c r="FXV168" s="584"/>
      <c r="FXW168" s="584"/>
      <c r="FXX168" s="584"/>
      <c r="FXY168" s="584"/>
      <c r="FXZ168" s="584"/>
      <c r="FYA168" s="584"/>
      <c r="FYB168" s="584"/>
      <c r="FYC168" s="584"/>
      <c r="FYD168" s="584"/>
      <c r="FYE168" s="584"/>
      <c r="FYF168" s="584"/>
      <c r="FYG168" s="584"/>
      <c r="FYH168" s="584"/>
      <c r="FYI168" s="584"/>
      <c r="FYJ168" s="584"/>
      <c r="FYK168" s="584"/>
      <c r="FYL168" s="584"/>
      <c r="FYM168" s="584"/>
      <c r="FYN168" s="584"/>
      <c r="FYO168" s="584"/>
      <c r="FYP168" s="584"/>
      <c r="FYQ168" s="584"/>
      <c r="FYR168" s="584"/>
      <c r="FYS168" s="584"/>
      <c r="FYT168" s="584"/>
      <c r="FYU168" s="584"/>
      <c r="FYV168" s="584"/>
      <c r="FYW168" s="584"/>
      <c r="FYX168" s="584"/>
      <c r="FYY168" s="584"/>
      <c r="FYZ168" s="584"/>
      <c r="FZA168" s="584"/>
      <c r="FZB168" s="584"/>
      <c r="FZC168" s="584"/>
      <c r="FZD168" s="584"/>
      <c r="FZE168" s="584"/>
      <c r="FZF168" s="584"/>
      <c r="FZG168" s="584"/>
      <c r="FZH168" s="584"/>
      <c r="FZI168" s="584"/>
      <c r="FZJ168" s="584"/>
      <c r="FZK168" s="584"/>
      <c r="FZL168" s="584"/>
      <c r="FZM168" s="584"/>
      <c r="FZN168" s="584"/>
      <c r="FZO168" s="584"/>
      <c r="FZP168" s="584"/>
      <c r="FZQ168" s="584"/>
      <c r="FZR168" s="584"/>
      <c r="FZS168" s="584"/>
      <c r="FZT168" s="584"/>
      <c r="FZU168" s="584"/>
      <c r="FZV168" s="584"/>
      <c r="FZW168" s="584"/>
      <c r="FZX168" s="584"/>
      <c r="FZY168" s="584"/>
      <c r="FZZ168" s="584"/>
      <c r="GAA168" s="584"/>
      <c r="GAB168" s="584"/>
      <c r="GAC168" s="584"/>
      <c r="GAD168" s="584"/>
      <c r="GAE168" s="584"/>
      <c r="GAF168" s="584"/>
      <c r="GAG168" s="584"/>
      <c r="GAH168" s="584"/>
      <c r="GAI168" s="584"/>
      <c r="GAJ168" s="584"/>
      <c r="GAK168" s="584"/>
      <c r="GAL168" s="584"/>
      <c r="GAM168" s="584"/>
      <c r="GAN168" s="584"/>
      <c r="GAO168" s="584"/>
      <c r="GAP168" s="584"/>
      <c r="GAQ168" s="584"/>
      <c r="GAR168" s="584"/>
      <c r="GAS168" s="584"/>
      <c r="GAT168" s="584"/>
      <c r="GAU168" s="584"/>
      <c r="GAV168" s="584"/>
      <c r="GAW168" s="584"/>
      <c r="GAX168" s="584"/>
      <c r="GAY168" s="584"/>
      <c r="GAZ168" s="584"/>
      <c r="GBA168" s="584"/>
      <c r="GBB168" s="584"/>
      <c r="GBC168" s="584"/>
      <c r="GBD168" s="584"/>
      <c r="GBE168" s="584"/>
      <c r="GBF168" s="584"/>
      <c r="GBG168" s="584"/>
      <c r="GBH168" s="584"/>
      <c r="GBI168" s="584"/>
      <c r="GBJ168" s="584"/>
      <c r="GBK168" s="584"/>
      <c r="GBL168" s="584"/>
      <c r="GBM168" s="584"/>
      <c r="GBN168" s="584"/>
      <c r="GBO168" s="584"/>
      <c r="GBP168" s="584"/>
      <c r="GBQ168" s="584"/>
      <c r="GBR168" s="584"/>
      <c r="GBS168" s="584"/>
      <c r="GBT168" s="584"/>
      <c r="GBU168" s="584"/>
      <c r="GBV168" s="584"/>
      <c r="GBW168" s="584"/>
      <c r="GBX168" s="584"/>
      <c r="GBY168" s="584"/>
      <c r="GBZ168" s="584"/>
      <c r="GCA168" s="584"/>
      <c r="GCB168" s="584"/>
      <c r="GCC168" s="584"/>
      <c r="GCD168" s="584"/>
      <c r="GCE168" s="584"/>
      <c r="GCF168" s="584"/>
      <c r="GCG168" s="584"/>
      <c r="GCH168" s="584"/>
      <c r="GCI168" s="584"/>
      <c r="GCJ168" s="584"/>
      <c r="GCK168" s="584"/>
      <c r="GCL168" s="584"/>
      <c r="GCM168" s="584"/>
      <c r="GCN168" s="584"/>
      <c r="GCO168" s="584"/>
      <c r="GCP168" s="584"/>
      <c r="GCQ168" s="584"/>
      <c r="GCR168" s="584"/>
      <c r="GCS168" s="584"/>
      <c r="GCT168" s="584"/>
      <c r="GCU168" s="584"/>
      <c r="GCV168" s="584"/>
      <c r="GCW168" s="584"/>
      <c r="GCX168" s="584"/>
      <c r="GCY168" s="584"/>
      <c r="GCZ168" s="584"/>
      <c r="GDA168" s="584"/>
      <c r="GDB168" s="584"/>
      <c r="GDC168" s="584"/>
      <c r="GDD168" s="584"/>
      <c r="GDE168" s="584"/>
      <c r="GDF168" s="584"/>
      <c r="GDG168" s="584"/>
      <c r="GDH168" s="584"/>
      <c r="GDI168" s="584"/>
      <c r="GDJ168" s="584"/>
      <c r="GDK168" s="584"/>
      <c r="GDL168" s="584"/>
      <c r="GDM168" s="584"/>
      <c r="GDN168" s="584"/>
      <c r="GDO168" s="584"/>
      <c r="GDP168" s="584"/>
      <c r="GDQ168" s="584"/>
      <c r="GDR168" s="584"/>
      <c r="GDS168" s="584"/>
      <c r="GDT168" s="584"/>
      <c r="GDU168" s="584"/>
      <c r="GDV168" s="584"/>
      <c r="GDW168" s="584"/>
      <c r="GDX168" s="584"/>
      <c r="GDY168" s="584"/>
      <c r="GDZ168" s="584"/>
      <c r="GEA168" s="584"/>
      <c r="GEB168" s="584"/>
      <c r="GEC168" s="584"/>
      <c r="GED168" s="584"/>
      <c r="GEE168" s="584"/>
      <c r="GEF168" s="584"/>
      <c r="GEG168" s="584"/>
      <c r="GEH168" s="584"/>
      <c r="GEI168" s="584"/>
      <c r="GEJ168" s="584"/>
      <c r="GEK168" s="584"/>
      <c r="GEL168" s="584"/>
      <c r="GEM168" s="584"/>
      <c r="GEN168" s="584"/>
      <c r="GEO168" s="584"/>
      <c r="GEP168" s="584"/>
      <c r="GEQ168" s="584"/>
      <c r="GER168" s="584"/>
      <c r="GES168" s="584"/>
      <c r="GET168" s="584"/>
      <c r="GEU168" s="584"/>
      <c r="GEV168" s="584"/>
      <c r="GEW168" s="584"/>
      <c r="GEX168" s="584"/>
      <c r="GEY168" s="584"/>
      <c r="GEZ168" s="584"/>
      <c r="GFA168" s="584"/>
      <c r="GFB168" s="584"/>
      <c r="GFC168" s="584"/>
      <c r="GFD168" s="584"/>
      <c r="GFE168" s="584"/>
      <c r="GFF168" s="584"/>
      <c r="GFG168" s="584"/>
      <c r="GFH168" s="584"/>
      <c r="GFI168" s="584"/>
      <c r="GFJ168" s="584"/>
      <c r="GFK168" s="584"/>
      <c r="GFL168" s="584"/>
      <c r="GFM168" s="584"/>
      <c r="GFN168" s="584"/>
      <c r="GFO168" s="584"/>
      <c r="GFP168" s="584"/>
      <c r="GFQ168" s="584"/>
      <c r="GFR168" s="584"/>
      <c r="GFS168" s="584"/>
      <c r="GFT168" s="584"/>
      <c r="GFU168" s="584"/>
      <c r="GFV168" s="584"/>
      <c r="GFW168" s="584"/>
      <c r="GFX168" s="584"/>
      <c r="GFY168" s="584"/>
      <c r="GFZ168" s="584"/>
      <c r="GGA168" s="584"/>
      <c r="GGB168" s="584"/>
      <c r="GGC168" s="584"/>
      <c r="GGD168" s="584"/>
      <c r="GGE168" s="584"/>
      <c r="GGF168" s="584"/>
      <c r="GGG168" s="584"/>
      <c r="GGH168" s="584"/>
      <c r="GGI168" s="584"/>
      <c r="GGJ168" s="584"/>
      <c r="GGK168" s="584"/>
      <c r="GGL168" s="584"/>
      <c r="GGM168" s="584"/>
      <c r="GGN168" s="584"/>
      <c r="GGO168" s="584"/>
      <c r="GGP168" s="584"/>
      <c r="GGQ168" s="584"/>
      <c r="GGR168" s="584"/>
      <c r="GGS168" s="584"/>
      <c r="GGT168" s="584"/>
      <c r="GGU168" s="584"/>
      <c r="GGV168" s="584"/>
      <c r="GGW168" s="584"/>
      <c r="GGX168" s="584"/>
      <c r="GGY168" s="584"/>
      <c r="GGZ168" s="584"/>
      <c r="GHA168" s="584"/>
      <c r="GHB168" s="584"/>
      <c r="GHC168" s="584"/>
      <c r="GHD168" s="584"/>
      <c r="GHE168" s="584"/>
      <c r="GHF168" s="584"/>
      <c r="GHG168" s="584"/>
      <c r="GHH168" s="584"/>
      <c r="GHI168" s="584"/>
      <c r="GHJ168" s="584"/>
      <c r="GHK168" s="584"/>
      <c r="GHL168" s="584"/>
      <c r="GHM168" s="584"/>
      <c r="GHN168" s="584"/>
      <c r="GHO168" s="584"/>
      <c r="GHP168" s="584"/>
      <c r="GHQ168" s="584"/>
      <c r="GHR168" s="584"/>
      <c r="GHS168" s="584"/>
      <c r="GHT168" s="584"/>
      <c r="GHU168" s="584"/>
      <c r="GHV168" s="584"/>
      <c r="GHW168" s="584"/>
      <c r="GHX168" s="584"/>
      <c r="GHY168" s="584"/>
      <c r="GHZ168" s="584"/>
      <c r="GIA168" s="584"/>
      <c r="GIB168" s="584"/>
      <c r="GIC168" s="584"/>
      <c r="GID168" s="584"/>
      <c r="GIE168" s="584"/>
      <c r="GIF168" s="584"/>
      <c r="GIG168" s="584"/>
      <c r="GIH168" s="584"/>
      <c r="GII168" s="584"/>
      <c r="GIJ168" s="584"/>
      <c r="GIK168" s="584"/>
      <c r="GIL168" s="584"/>
      <c r="GIM168" s="584"/>
      <c r="GIN168" s="584"/>
      <c r="GIO168" s="584"/>
      <c r="GIP168" s="584"/>
      <c r="GIQ168" s="584"/>
      <c r="GIR168" s="584"/>
      <c r="GIS168" s="584"/>
      <c r="GIT168" s="584"/>
      <c r="GIU168" s="584"/>
      <c r="GIV168" s="584"/>
      <c r="GIW168" s="584"/>
      <c r="GIX168" s="584"/>
      <c r="GIY168" s="584"/>
      <c r="GIZ168" s="584"/>
      <c r="GJA168" s="584"/>
      <c r="GJB168" s="584"/>
      <c r="GJC168" s="584"/>
      <c r="GJD168" s="584"/>
      <c r="GJE168" s="584"/>
      <c r="GJF168" s="584"/>
      <c r="GJG168" s="584"/>
      <c r="GJH168" s="584"/>
      <c r="GJI168" s="584"/>
      <c r="GJJ168" s="584"/>
      <c r="GJK168" s="584"/>
      <c r="GJL168" s="584"/>
      <c r="GJM168" s="584"/>
      <c r="GJN168" s="584"/>
      <c r="GJO168" s="584"/>
      <c r="GJP168" s="584"/>
      <c r="GJQ168" s="584"/>
      <c r="GJR168" s="584"/>
      <c r="GJS168" s="584"/>
      <c r="GJT168" s="584"/>
      <c r="GJU168" s="584"/>
      <c r="GJV168" s="584"/>
      <c r="GJW168" s="584"/>
      <c r="GJX168" s="584"/>
      <c r="GJY168" s="584"/>
      <c r="GJZ168" s="584"/>
      <c r="GKA168" s="584"/>
      <c r="GKB168" s="584"/>
      <c r="GKC168" s="584"/>
      <c r="GKD168" s="584"/>
      <c r="GKE168" s="584"/>
      <c r="GKF168" s="584"/>
      <c r="GKG168" s="584"/>
      <c r="GKH168" s="584"/>
      <c r="GKI168" s="584"/>
      <c r="GKJ168" s="584"/>
      <c r="GKK168" s="584"/>
      <c r="GKL168" s="584"/>
      <c r="GKM168" s="584"/>
      <c r="GKN168" s="584"/>
      <c r="GKO168" s="584"/>
      <c r="GKP168" s="584"/>
      <c r="GKQ168" s="584"/>
      <c r="GKR168" s="584"/>
      <c r="GKS168" s="584"/>
      <c r="GKT168" s="584"/>
      <c r="GKU168" s="584"/>
      <c r="GKV168" s="584"/>
      <c r="GKW168" s="584"/>
      <c r="GKX168" s="584"/>
      <c r="GKY168" s="584"/>
      <c r="GKZ168" s="584"/>
      <c r="GLA168" s="584"/>
      <c r="GLB168" s="584"/>
      <c r="GLC168" s="584"/>
      <c r="GLD168" s="584"/>
      <c r="GLE168" s="584"/>
      <c r="GLF168" s="584"/>
      <c r="GLG168" s="584"/>
      <c r="GLH168" s="584"/>
      <c r="GLI168" s="584"/>
      <c r="GLJ168" s="584"/>
      <c r="GLK168" s="584"/>
      <c r="GLL168" s="584"/>
      <c r="GLM168" s="584"/>
      <c r="GLN168" s="584"/>
      <c r="GLO168" s="584"/>
      <c r="GLP168" s="584"/>
      <c r="GLQ168" s="584"/>
      <c r="GLR168" s="584"/>
      <c r="GLS168" s="584"/>
      <c r="GLT168" s="584"/>
      <c r="GLU168" s="584"/>
      <c r="GLV168" s="584"/>
      <c r="GLW168" s="584"/>
      <c r="GLX168" s="584"/>
      <c r="GLY168" s="584"/>
      <c r="GLZ168" s="584"/>
      <c r="GMA168" s="584"/>
      <c r="GMB168" s="584"/>
      <c r="GMC168" s="584"/>
      <c r="GMD168" s="584"/>
      <c r="GME168" s="584"/>
      <c r="GMF168" s="584"/>
      <c r="GMG168" s="584"/>
      <c r="GMH168" s="584"/>
      <c r="GMI168" s="584"/>
      <c r="GMJ168" s="584"/>
      <c r="GMK168" s="584"/>
      <c r="GML168" s="584"/>
      <c r="GMM168" s="584"/>
      <c r="GMN168" s="584"/>
      <c r="GMO168" s="584"/>
      <c r="GMP168" s="584"/>
      <c r="GMQ168" s="584"/>
      <c r="GMR168" s="584"/>
      <c r="GMS168" s="584"/>
      <c r="GMT168" s="584"/>
      <c r="GMU168" s="584"/>
      <c r="GMV168" s="584"/>
      <c r="GMW168" s="584"/>
      <c r="GMX168" s="584"/>
      <c r="GMY168" s="584"/>
      <c r="GMZ168" s="584"/>
      <c r="GNA168" s="584"/>
      <c r="GNB168" s="584"/>
      <c r="GNC168" s="584"/>
      <c r="GND168" s="584"/>
      <c r="GNE168" s="584"/>
      <c r="GNF168" s="584"/>
      <c r="GNG168" s="584"/>
      <c r="GNH168" s="584"/>
      <c r="GNI168" s="584"/>
      <c r="GNJ168" s="584"/>
      <c r="GNK168" s="584"/>
      <c r="GNL168" s="584"/>
      <c r="GNM168" s="584"/>
      <c r="GNN168" s="584"/>
      <c r="GNO168" s="584"/>
      <c r="GNP168" s="584"/>
      <c r="GNQ168" s="584"/>
      <c r="GNR168" s="584"/>
      <c r="GNS168" s="584"/>
      <c r="GNT168" s="584"/>
      <c r="GNU168" s="584"/>
      <c r="GNV168" s="584"/>
      <c r="GNW168" s="584"/>
      <c r="GNX168" s="584"/>
      <c r="GNY168" s="584"/>
      <c r="GNZ168" s="584"/>
      <c r="GOA168" s="584"/>
      <c r="GOB168" s="584"/>
      <c r="GOC168" s="584"/>
      <c r="GOD168" s="584"/>
      <c r="GOE168" s="584"/>
      <c r="GOF168" s="584"/>
      <c r="GOG168" s="584"/>
      <c r="GOH168" s="584"/>
      <c r="GOI168" s="584"/>
      <c r="GOJ168" s="584"/>
      <c r="GOK168" s="584"/>
      <c r="GOL168" s="584"/>
      <c r="GOM168" s="584"/>
      <c r="GON168" s="584"/>
      <c r="GOO168" s="584"/>
      <c r="GOP168" s="584"/>
      <c r="GOQ168" s="584"/>
      <c r="GOR168" s="584"/>
      <c r="GOS168" s="584"/>
      <c r="GOT168" s="584"/>
      <c r="GOU168" s="584"/>
      <c r="GOV168" s="584"/>
      <c r="GOW168" s="584"/>
      <c r="GOX168" s="584"/>
      <c r="GOY168" s="584"/>
      <c r="GOZ168" s="584"/>
      <c r="GPA168" s="584"/>
      <c r="GPB168" s="584"/>
      <c r="GPC168" s="584"/>
      <c r="GPD168" s="584"/>
      <c r="GPE168" s="584"/>
      <c r="GPF168" s="584"/>
      <c r="GPG168" s="584"/>
      <c r="GPH168" s="584"/>
      <c r="GPI168" s="584"/>
      <c r="GPJ168" s="584"/>
      <c r="GPK168" s="584"/>
      <c r="GPL168" s="584"/>
      <c r="GPM168" s="584"/>
      <c r="GPN168" s="584"/>
      <c r="GPO168" s="584"/>
      <c r="GPP168" s="584"/>
      <c r="GPQ168" s="584"/>
      <c r="GPR168" s="584"/>
      <c r="GPS168" s="584"/>
      <c r="GPT168" s="584"/>
      <c r="GPU168" s="584"/>
      <c r="GPV168" s="584"/>
      <c r="GPW168" s="584"/>
      <c r="GPX168" s="584"/>
      <c r="GPY168" s="584"/>
      <c r="GPZ168" s="584"/>
      <c r="GQA168" s="584"/>
      <c r="GQB168" s="584"/>
      <c r="GQC168" s="584"/>
      <c r="GQD168" s="584"/>
      <c r="GQE168" s="584"/>
      <c r="GQF168" s="584"/>
      <c r="GQG168" s="584"/>
      <c r="GQH168" s="584"/>
      <c r="GQI168" s="584"/>
      <c r="GQJ168" s="584"/>
      <c r="GQK168" s="584"/>
      <c r="GQL168" s="584"/>
      <c r="GQM168" s="584"/>
      <c r="GQN168" s="584"/>
      <c r="GQO168" s="584"/>
      <c r="GQP168" s="584"/>
      <c r="GQQ168" s="584"/>
      <c r="GQR168" s="584"/>
      <c r="GQS168" s="584"/>
      <c r="GQT168" s="584"/>
      <c r="GQU168" s="584"/>
      <c r="GQV168" s="584"/>
      <c r="GQW168" s="584"/>
      <c r="GQX168" s="584"/>
      <c r="GQY168" s="584"/>
      <c r="GQZ168" s="584"/>
      <c r="GRA168" s="584"/>
      <c r="GRB168" s="584"/>
      <c r="GRC168" s="584"/>
      <c r="GRD168" s="584"/>
      <c r="GRE168" s="584"/>
      <c r="GRF168" s="584"/>
      <c r="GRG168" s="584"/>
      <c r="GRH168" s="584"/>
      <c r="GRI168" s="584"/>
      <c r="GRJ168" s="584"/>
      <c r="GRK168" s="584"/>
      <c r="GRL168" s="584"/>
      <c r="GRM168" s="584"/>
      <c r="GRN168" s="584"/>
      <c r="GRO168" s="584"/>
      <c r="GRP168" s="584"/>
      <c r="GRQ168" s="584"/>
      <c r="GRR168" s="584"/>
      <c r="GRS168" s="584"/>
      <c r="GRT168" s="584"/>
      <c r="GRU168" s="584"/>
      <c r="GRV168" s="584"/>
      <c r="GRW168" s="584"/>
      <c r="GRX168" s="584"/>
      <c r="GRY168" s="584"/>
      <c r="GRZ168" s="584"/>
      <c r="GSA168" s="584"/>
      <c r="GSB168" s="584"/>
      <c r="GSC168" s="584"/>
      <c r="GSD168" s="584"/>
      <c r="GSE168" s="584"/>
      <c r="GSF168" s="584"/>
      <c r="GSG168" s="584"/>
      <c r="GSH168" s="584"/>
      <c r="GSI168" s="584"/>
      <c r="GSJ168" s="584"/>
      <c r="GSK168" s="584"/>
      <c r="GSL168" s="584"/>
      <c r="GSM168" s="584"/>
      <c r="GSN168" s="584"/>
      <c r="GSO168" s="584"/>
      <c r="GSP168" s="584"/>
      <c r="GSQ168" s="584"/>
      <c r="GSR168" s="584"/>
      <c r="GSS168" s="584"/>
      <c r="GST168" s="584"/>
      <c r="GSU168" s="584"/>
      <c r="GSV168" s="584"/>
      <c r="GSW168" s="584"/>
      <c r="GSX168" s="584"/>
      <c r="GSY168" s="584"/>
      <c r="GSZ168" s="584"/>
      <c r="GTA168" s="584"/>
      <c r="GTB168" s="584"/>
      <c r="GTC168" s="584"/>
      <c r="GTD168" s="584"/>
      <c r="GTE168" s="584"/>
      <c r="GTF168" s="584"/>
      <c r="GTG168" s="584"/>
      <c r="GTH168" s="584"/>
      <c r="GTI168" s="584"/>
      <c r="GTJ168" s="584"/>
      <c r="GTK168" s="584"/>
      <c r="GTL168" s="584"/>
      <c r="GTM168" s="584"/>
      <c r="GTN168" s="584"/>
      <c r="GTO168" s="584"/>
      <c r="GTP168" s="584"/>
      <c r="GTQ168" s="584"/>
      <c r="GTR168" s="584"/>
      <c r="GTS168" s="584"/>
      <c r="GTT168" s="584"/>
      <c r="GTU168" s="584"/>
      <c r="GTV168" s="584"/>
      <c r="GTW168" s="584"/>
      <c r="GTX168" s="584"/>
      <c r="GTY168" s="584"/>
      <c r="GTZ168" s="584"/>
      <c r="GUA168" s="584"/>
      <c r="GUB168" s="584"/>
      <c r="GUC168" s="584"/>
      <c r="GUD168" s="584"/>
      <c r="GUE168" s="584"/>
      <c r="GUF168" s="584"/>
      <c r="GUG168" s="584"/>
      <c r="GUH168" s="584"/>
      <c r="GUI168" s="584"/>
      <c r="GUJ168" s="584"/>
      <c r="GUK168" s="584"/>
      <c r="GUL168" s="584"/>
      <c r="GUM168" s="584"/>
      <c r="GUN168" s="584"/>
      <c r="GUO168" s="584"/>
      <c r="GUP168" s="584"/>
      <c r="GUQ168" s="584"/>
      <c r="GUR168" s="584"/>
      <c r="GUS168" s="584"/>
      <c r="GUT168" s="584"/>
      <c r="GUU168" s="584"/>
      <c r="GUV168" s="584"/>
      <c r="GUW168" s="584"/>
      <c r="GUX168" s="584"/>
      <c r="GUY168" s="584"/>
      <c r="GUZ168" s="584"/>
      <c r="GVA168" s="584"/>
      <c r="GVB168" s="584"/>
      <c r="GVC168" s="584"/>
      <c r="GVD168" s="584"/>
      <c r="GVE168" s="584"/>
      <c r="GVF168" s="584"/>
      <c r="GVG168" s="584"/>
      <c r="GVH168" s="584"/>
      <c r="GVI168" s="584"/>
      <c r="GVJ168" s="584"/>
      <c r="GVK168" s="584"/>
      <c r="GVL168" s="584"/>
      <c r="GVM168" s="584"/>
      <c r="GVN168" s="584"/>
      <c r="GVO168" s="584"/>
      <c r="GVP168" s="584"/>
      <c r="GVQ168" s="584"/>
      <c r="GVR168" s="584"/>
      <c r="GVS168" s="584"/>
      <c r="GVT168" s="584"/>
      <c r="GVU168" s="584"/>
      <c r="GVV168" s="584"/>
      <c r="GVW168" s="584"/>
      <c r="GVX168" s="584"/>
      <c r="GVY168" s="584"/>
      <c r="GVZ168" s="584"/>
      <c r="GWA168" s="584"/>
      <c r="GWB168" s="584"/>
      <c r="GWC168" s="584"/>
      <c r="GWD168" s="584"/>
      <c r="GWE168" s="584"/>
      <c r="GWF168" s="584"/>
      <c r="GWG168" s="584"/>
      <c r="GWH168" s="584"/>
      <c r="GWI168" s="584"/>
      <c r="GWJ168" s="584"/>
      <c r="GWK168" s="584"/>
      <c r="GWL168" s="584"/>
      <c r="GWM168" s="584"/>
      <c r="GWN168" s="584"/>
      <c r="GWO168" s="584"/>
      <c r="GWP168" s="584"/>
      <c r="GWQ168" s="584"/>
      <c r="GWR168" s="584"/>
      <c r="GWS168" s="584"/>
      <c r="GWT168" s="584"/>
      <c r="GWU168" s="584"/>
      <c r="GWV168" s="584"/>
      <c r="GWW168" s="584"/>
      <c r="GWX168" s="584"/>
      <c r="GWY168" s="584"/>
      <c r="GWZ168" s="584"/>
      <c r="GXA168" s="584"/>
      <c r="GXB168" s="584"/>
      <c r="GXC168" s="584"/>
      <c r="GXD168" s="584"/>
      <c r="GXE168" s="584"/>
      <c r="GXF168" s="584"/>
      <c r="GXG168" s="584"/>
      <c r="GXH168" s="584"/>
      <c r="GXI168" s="584"/>
      <c r="GXJ168" s="584"/>
      <c r="GXK168" s="584"/>
      <c r="GXL168" s="584"/>
      <c r="GXM168" s="584"/>
      <c r="GXN168" s="584"/>
      <c r="GXO168" s="584"/>
      <c r="GXP168" s="584"/>
      <c r="GXQ168" s="584"/>
      <c r="GXR168" s="584"/>
      <c r="GXS168" s="584"/>
      <c r="GXT168" s="584"/>
      <c r="GXU168" s="584"/>
      <c r="GXV168" s="584"/>
      <c r="GXW168" s="584"/>
      <c r="GXX168" s="584"/>
      <c r="GXY168" s="584"/>
      <c r="GXZ168" s="584"/>
      <c r="GYA168" s="584"/>
      <c r="GYB168" s="584"/>
      <c r="GYC168" s="584"/>
      <c r="GYD168" s="584"/>
      <c r="GYE168" s="584"/>
      <c r="GYF168" s="584"/>
      <c r="GYG168" s="584"/>
      <c r="GYH168" s="584"/>
      <c r="GYI168" s="584"/>
      <c r="GYJ168" s="584"/>
      <c r="GYK168" s="584"/>
      <c r="GYL168" s="584"/>
      <c r="GYM168" s="584"/>
      <c r="GYN168" s="584"/>
      <c r="GYO168" s="584"/>
      <c r="GYP168" s="584"/>
      <c r="GYQ168" s="584"/>
      <c r="GYR168" s="584"/>
      <c r="GYS168" s="584"/>
      <c r="GYT168" s="584"/>
      <c r="GYU168" s="584"/>
      <c r="GYV168" s="584"/>
      <c r="GYW168" s="584"/>
      <c r="GYX168" s="584"/>
      <c r="GYY168" s="584"/>
      <c r="GYZ168" s="584"/>
      <c r="GZA168" s="584"/>
      <c r="GZB168" s="584"/>
      <c r="GZC168" s="584"/>
      <c r="GZD168" s="584"/>
      <c r="GZE168" s="584"/>
      <c r="GZF168" s="584"/>
      <c r="GZG168" s="584"/>
      <c r="GZH168" s="584"/>
      <c r="GZI168" s="584"/>
      <c r="GZJ168" s="584"/>
      <c r="GZK168" s="584"/>
      <c r="GZL168" s="584"/>
      <c r="GZM168" s="584"/>
      <c r="GZN168" s="584"/>
      <c r="GZO168" s="584"/>
      <c r="GZP168" s="584"/>
      <c r="GZQ168" s="584"/>
      <c r="GZR168" s="584"/>
      <c r="GZS168" s="584"/>
      <c r="GZT168" s="584"/>
      <c r="GZU168" s="584"/>
      <c r="GZV168" s="584"/>
      <c r="GZW168" s="584"/>
      <c r="GZX168" s="584"/>
      <c r="GZY168" s="584"/>
      <c r="GZZ168" s="584"/>
      <c r="HAA168" s="584"/>
      <c r="HAB168" s="584"/>
      <c r="HAC168" s="584"/>
      <c r="HAD168" s="584"/>
      <c r="HAE168" s="584"/>
      <c r="HAF168" s="584"/>
      <c r="HAG168" s="584"/>
      <c r="HAH168" s="584"/>
      <c r="HAI168" s="584"/>
      <c r="HAJ168" s="584"/>
      <c r="HAK168" s="584"/>
      <c r="HAL168" s="584"/>
      <c r="HAM168" s="584"/>
      <c r="HAN168" s="584"/>
      <c r="HAO168" s="584"/>
      <c r="HAP168" s="584"/>
      <c r="HAQ168" s="584"/>
      <c r="HAR168" s="584"/>
      <c r="HAS168" s="584"/>
      <c r="HAT168" s="584"/>
      <c r="HAU168" s="584"/>
      <c r="HAV168" s="584"/>
      <c r="HAW168" s="584"/>
      <c r="HAX168" s="584"/>
      <c r="HAY168" s="584"/>
      <c r="HAZ168" s="584"/>
      <c r="HBA168" s="584"/>
      <c r="HBB168" s="584"/>
      <c r="HBC168" s="584"/>
      <c r="HBD168" s="584"/>
      <c r="HBE168" s="584"/>
      <c r="HBF168" s="584"/>
      <c r="HBG168" s="584"/>
      <c r="HBH168" s="584"/>
      <c r="HBI168" s="584"/>
      <c r="HBJ168" s="584"/>
      <c r="HBK168" s="584"/>
      <c r="HBL168" s="584"/>
      <c r="HBM168" s="584"/>
      <c r="HBN168" s="584"/>
      <c r="HBO168" s="584"/>
      <c r="HBP168" s="584"/>
      <c r="HBQ168" s="584"/>
      <c r="HBR168" s="584"/>
      <c r="HBS168" s="584"/>
      <c r="HBT168" s="584"/>
      <c r="HBU168" s="584"/>
      <c r="HBV168" s="584"/>
      <c r="HBW168" s="584"/>
      <c r="HBX168" s="584"/>
      <c r="HBY168" s="584"/>
      <c r="HBZ168" s="584"/>
      <c r="HCA168" s="584"/>
      <c r="HCB168" s="584"/>
      <c r="HCC168" s="584"/>
      <c r="HCD168" s="584"/>
      <c r="HCE168" s="584"/>
      <c r="HCF168" s="584"/>
      <c r="HCG168" s="584"/>
      <c r="HCH168" s="584"/>
      <c r="HCI168" s="584"/>
      <c r="HCJ168" s="584"/>
      <c r="HCK168" s="584"/>
      <c r="HCL168" s="584"/>
      <c r="HCM168" s="584"/>
      <c r="HCN168" s="584"/>
      <c r="HCO168" s="584"/>
      <c r="HCP168" s="584"/>
      <c r="HCQ168" s="584"/>
      <c r="HCR168" s="584"/>
      <c r="HCS168" s="584"/>
      <c r="HCT168" s="584"/>
      <c r="HCU168" s="584"/>
      <c r="HCV168" s="584"/>
      <c r="HCW168" s="584"/>
      <c r="HCX168" s="584"/>
      <c r="HCY168" s="584"/>
      <c r="HCZ168" s="584"/>
      <c r="HDA168" s="584"/>
      <c r="HDB168" s="584"/>
      <c r="HDC168" s="584"/>
      <c r="HDD168" s="584"/>
      <c r="HDE168" s="584"/>
      <c r="HDF168" s="584"/>
      <c r="HDG168" s="584"/>
      <c r="HDH168" s="584"/>
      <c r="HDI168" s="584"/>
      <c r="HDJ168" s="584"/>
      <c r="HDK168" s="584"/>
      <c r="HDL168" s="584"/>
      <c r="HDM168" s="584"/>
      <c r="HDN168" s="584"/>
      <c r="HDO168" s="584"/>
      <c r="HDP168" s="584"/>
      <c r="HDQ168" s="584"/>
      <c r="HDR168" s="584"/>
      <c r="HDS168" s="584"/>
      <c r="HDT168" s="584"/>
      <c r="HDU168" s="584"/>
      <c r="HDV168" s="584"/>
      <c r="HDW168" s="584"/>
      <c r="HDX168" s="584"/>
      <c r="HDY168" s="584"/>
      <c r="HDZ168" s="584"/>
      <c r="HEA168" s="584"/>
      <c r="HEB168" s="584"/>
      <c r="HEC168" s="584"/>
      <c r="HED168" s="584"/>
      <c r="HEE168" s="584"/>
      <c r="HEF168" s="584"/>
      <c r="HEG168" s="584"/>
      <c r="HEH168" s="584"/>
      <c r="HEI168" s="584"/>
      <c r="HEJ168" s="584"/>
      <c r="HEK168" s="584"/>
      <c r="HEL168" s="584"/>
      <c r="HEM168" s="584"/>
      <c r="HEN168" s="584"/>
      <c r="HEO168" s="584"/>
      <c r="HEP168" s="584"/>
      <c r="HEQ168" s="584"/>
      <c r="HER168" s="584"/>
      <c r="HES168" s="584"/>
      <c r="HET168" s="584"/>
      <c r="HEU168" s="584"/>
      <c r="HEV168" s="584"/>
      <c r="HEW168" s="584"/>
      <c r="HEX168" s="584"/>
      <c r="HEY168" s="584"/>
      <c r="HEZ168" s="584"/>
      <c r="HFA168" s="584"/>
      <c r="HFB168" s="584"/>
      <c r="HFC168" s="584"/>
      <c r="HFD168" s="584"/>
      <c r="HFE168" s="584"/>
      <c r="HFF168" s="584"/>
      <c r="HFG168" s="584"/>
      <c r="HFH168" s="584"/>
      <c r="HFI168" s="584"/>
      <c r="HFJ168" s="584"/>
      <c r="HFK168" s="584"/>
      <c r="HFL168" s="584"/>
      <c r="HFM168" s="584"/>
      <c r="HFN168" s="584"/>
      <c r="HFO168" s="584"/>
      <c r="HFP168" s="584"/>
      <c r="HFQ168" s="584"/>
      <c r="HFR168" s="584"/>
      <c r="HFS168" s="584"/>
      <c r="HFT168" s="584"/>
      <c r="HFU168" s="584"/>
      <c r="HFV168" s="584"/>
      <c r="HFW168" s="584"/>
      <c r="HFX168" s="584"/>
      <c r="HFY168" s="584"/>
      <c r="HFZ168" s="584"/>
      <c r="HGA168" s="584"/>
      <c r="HGB168" s="584"/>
      <c r="HGC168" s="584"/>
      <c r="HGD168" s="584"/>
      <c r="HGE168" s="584"/>
      <c r="HGF168" s="584"/>
      <c r="HGG168" s="584"/>
      <c r="HGH168" s="584"/>
      <c r="HGI168" s="584"/>
      <c r="HGJ168" s="584"/>
      <c r="HGK168" s="584"/>
      <c r="HGL168" s="584"/>
      <c r="HGM168" s="584"/>
      <c r="HGN168" s="584"/>
      <c r="HGO168" s="584"/>
      <c r="HGP168" s="584"/>
      <c r="HGQ168" s="584"/>
      <c r="HGR168" s="584"/>
      <c r="HGS168" s="584"/>
      <c r="HGT168" s="584"/>
      <c r="HGU168" s="584"/>
      <c r="HGV168" s="584"/>
      <c r="HGW168" s="584"/>
      <c r="HGX168" s="584"/>
      <c r="HGY168" s="584"/>
      <c r="HGZ168" s="584"/>
      <c r="HHA168" s="584"/>
      <c r="HHB168" s="584"/>
      <c r="HHC168" s="584"/>
      <c r="HHD168" s="584"/>
      <c r="HHE168" s="584"/>
      <c r="HHF168" s="584"/>
      <c r="HHG168" s="584"/>
      <c r="HHH168" s="584"/>
      <c r="HHI168" s="584"/>
      <c r="HHJ168" s="584"/>
      <c r="HHK168" s="584"/>
      <c r="HHL168" s="584"/>
      <c r="HHM168" s="584"/>
      <c r="HHN168" s="584"/>
      <c r="HHO168" s="584"/>
      <c r="HHP168" s="584"/>
      <c r="HHQ168" s="584"/>
      <c r="HHR168" s="584"/>
      <c r="HHS168" s="584"/>
      <c r="HHT168" s="584"/>
      <c r="HHU168" s="584"/>
      <c r="HHV168" s="584"/>
      <c r="HHW168" s="584"/>
      <c r="HHX168" s="584"/>
      <c r="HHY168" s="584"/>
      <c r="HHZ168" s="584"/>
      <c r="HIA168" s="584"/>
      <c r="HIB168" s="584"/>
      <c r="HIC168" s="584"/>
      <c r="HID168" s="584"/>
      <c r="HIE168" s="584"/>
      <c r="HIF168" s="584"/>
      <c r="HIG168" s="584"/>
      <c r="HIH168" s="584"/>
      <c r="HII168" s="584"/>
      <c r="HIJ168" s="584"/>
      <c r="HIK168" s="584"/>
      <c r="HIL168" s="584"/>
      <c r="HIM168" s="584"/>
      <c r="HIN168" s="584"/>
      <c r="HIO168" s="584"/>
      <c r="HIP168" s="584"/>
      <c r="HIQ168" s="584"/>
      <c r="HIR168" s="584"/>
      <c r="HIS168" s="584"/>
      <c r="HIT168" s="584"/>
      <c r="HIU168" s="584"/>
      <c r="HIV168" s="584"/>
      <c r="HIW168" s="584"/>
      <c r="HIX168" s="584"/>
      <c r="HIY168" s="584"/>
      <c r="HIZ168" s="584"/>
      <c r="HJA168" s="584"/>
      <c r="HJB168" s="584"/>
      <c r="HJC168" s="584"/>
      <c r="HJD168" s="584"/>
      <c r="HJE168" s="584"/>
      <c r="HJF168" s="584"/>
      <c r="HJG168" s="584"/>
      <c r="HJH168" s="584"/>
      <c r="HJI168" s="584"/>
      <c r="HJJ168" s="584"/>
      <c r="HJK168" s="584"/>
      <c r="HJL168" s="584"/>
      <c r="HJM168" s="584"/>
      <c r="HJN168" s="584"/>
      <c r="HJO168" s="584"/>
      <c r="HJP168" s="584"/>
      <c r="HJQ168" s="584"/>
      <c r="HJR168" s="584"/>
      <c r="HJS168" s="584"/>
      <c r="HJT168" s="584"/>
      <c r="HJU168" s="584"/>
      <c r="HJV168" s="584"/>
      <c r="HJW168" s="584"/>
      <c r="HJX168" s="584"/>
      <c r="HJY168" s="584"/>
      <c r="HJZ168" s="584"/>
      <c r="HKA168" s="584"/>
      <c r="HKB168" s="584"/>
      <c r="HKC168" s="584"/>
      <c r="HKD168" s="584"/>
      <c r="HKE168" s="584"/>
      <c r="HKF168" s="584"/>
      <c r="HKG168" s="584"/>
      <c r="HKH168" s="584"/>
      <c r="HKI168" s="584"/>
      <c r="HKJ168" s="584"/>
      <c r="HKK168" s="584"/>
      <c r="HKL168" s="584"/>
      <c r="HKM168" s="584"/>
      <c r="HKN168" s="584"/>
      <c r="HKO168" s="584"/>
      <c r="HKP168" s="584"/>
      <c r="HKQ168" s="584"/>
      <c r="HKR168" s="584"/>
      <c r="HKS168" s="584"/>
      <c r="HKT168" s="584"/>
      <c r="HKU168" s="584"/>
      <c r="HKV168" s="584"/>
      <c r="HKW168" s="584"/>
      <c r="HKX168" s="584"/>
      <c r="HKY168" s="584"/>
      <c r="HKZ168" s="584"/>
      <c r="HLA168" s="584"/>
      <c r="HLB168" s="584"/>
      <c r="HLC168" s="584"/>
      <c r="HLD168" s="584"/>
      <c r="HLE168" s="584"/>
      <c r="HLF168" s="584"/>
      <c r="HLG168" s="584"/>
      <c r="HLH168" s="584"/>
      <c r="HLI168" s="584"/>
      <c r="HLJ168" s="584"/>
      <c r="HLK168" s="584"/>
      <c r="HLL168" s="584"/>
      <c r="HLM168" s="584"/>
      <c r="HLN168" s="584"/>
      <c r="HLO168" s="584"/>
      <c r="HLP168" s="584"/>
      <c r="HLQ168" s="584"/>
      <c r="HLR168" s="584"/>
      <c r="HLS168" s="584"/>
      <c r="HLT168" s="584"/>
      <c r="HLU168" s="584"/>
      <c r="HLV168" s="584"/>
      <c r="HLW168" s="584"/>
      <c r="HLX168" s="584"/>
      <c r="HLY168" s="584"/>
      <c r="HLZ168" s="584"/>
      <c r="HMA168" s="584"/>
      <c r="HMB168" s="584"/>
      <c r="HMC168" s="584"/>
      <c r="HMD168" s="584"/>
      <c r="HME168" s="584"/>
      <c r="HMF168" s="584"/>
      <c r="HMG168" s="584"/>
      <c r="HMH168" s="584"/>
      <c r="HMI168" s="584"/>
      <c r="HMJ168" s="584"/>
      <c r="HMK168" s="584"/>
      <c r="HML168" s="584"/>
      <c r="HMM168" s="584"/>
      <c r="HMN168" s="584"/>
      <c r="HMO168" s="584"/>
      <c r="HMP168" s="584"/>
      <c r="HMQ168" s="584"/>
      <c r="HMR168" s="584"/>
      <c r="HMS168" s="584"/>
      <c r="HMT168" s="584"/>
      <c r="HMU168" s="584"/>
      <c r="HMV168" s="584"/>
      <c r="HMW168" s="584"/>
      <c r="HMX168" s="584"/>
      <c r="HMY168" s="584"/>
      <c r="HMZ168" s="584"/>
      <c r="HNA168" s="584"/>
      <c r="HNB168" s="584"/>
      <c r="HNC168" s="584"/>
      <c r="HND168" s="584"/>
      <c r="HNE168" s="584"/>
      <c r="HNF168" s="584"/>
      <c r="HNG168" s="584"/>
      <c r="HNH168" s="584"/>
      <c r="HNI168" s="584"/>
      <c r="HNJ168" s="584"/>
      <c r="HNK168" s="584"/>
      <c r="HNL168" s="584"/>
      <c r="HNM168" s="584"/>
      <c r="HNN168" s="584"/>
      <c r="HNO168" s="584"/>
      <c r="HNP168" s="584"/>
      <c r="HNQ168" s="584"/>
      <c r="HNR168" s="584"/>
      <c r="HNS168" s="584"/>
      <c r="HNT168" s="584"/>
      <c r="HNU168" s="584"/>
      <c r="HNV168" s="584"/>
      <c r="HNW168" s="584"/>
      <c r="HNX168" s="584"/>
      <c r="HNY168" s="584"/>
      <c r="HNZ168" s="584"/>
      <c r="HOA168" s="584"/>
      <c r="HOB168" s="584"/>
      <c r="HOC168" s="584"/>
      <c r="HOD168" s="584"/>
      <c r="HOE168" s="584"/>
      <c r="HOF168" s="584"/>
      <c r="HOG168" s="584"/>
      <c r="HOH168" s="584"/>
      <c r="HOI168" s="584"/>
      <c r="HOJ168" s="584"/>
      <c r="HOK168" s="584"/>
      <c r="HOL168" s="584"/>
      <c r="HOM168" s="584"/>
      <c r="HON168" s="584"/>
      <c r="HOO168" s="584"/>
      <c r="HOP168" s="584"/>
      <c r="HOQ168" s="584"/>
      <c r="HOR168" s="584"/>
      <c r="HOS168" s="584"/>
      <c r="HOT168" s="584"/>
      <c r="HOU168" s="584"/>
      <c r="HOV168" s="584"/>
      <c r="HOW168" s="584"/>
      <c r="HOX168" s="584"/>
      <c r="HOY168" s="584"/>
      <c r="HOZ168" s="584"/>
      <c r="HPA168" s="584"/>
      <c r="HPB168" s="584"/>
      <c r="HPC168" s="584"/>
      <c r="HPD168" s="584"/>
      <c r="HPE168" s="584"/>
      <c r="HPF168" s="584"/>
      <c r="HPG168" s="584"/>
      <c r="HPH168" s="584"/>
      <c r="HPI168" s="584"/>
      <c r="HPJ168" s="584"/>
      <c r="HPK168" s="584"/>
      <c r="HPL168" s="584"/>
      <c r="HPM168" s="584"/>
      <c r="HPN168" s="584"/>
      <c r="HPO168" s="584"/>
      <c r="HPP168" s="584"/>
      <c r="HPQ168" s="584"/>
      <c r="HPR168" s="584"/>
      <c r="HPS168" s="584"/>
      <c r="HPT168" s="584"/>
      <c r="HPU168" s="584"/>
      <c r="HPV168" s="584"/>
      <c r="HPW168" s="584"/>
      <c r="HPX168" s="584"/>
      <c r="HPY168" s="584"/>
      <c r="HPZ168" s="584"/>
      <c r="HQA168" s="584"/>
      <c r="HQB168" s="584"/>
      <c r="HQC168" s="584"/>
      <c r="HQD168" s="584"/>
      <c r="HQE168" s="584"/>
      <c r="HQF168" s="584"/>
      <c r="HQG168" s="584"/>
      <c r="HQH168" s="584"/>
      <c r="HQI168" s="584"/>
      <c r="HQJ168" s="584"/>
      <c r="HQK168" s="584"/>
      <c r="HQL168" s="584"/>
      <c r="HQM168" s="584"/>
      <c r="HQN168" s="584"/>
      <c r="HQO168" s="584"/>
      <c r="HQP168" s="584"/>
      <c r="HQQ168" s="584"/>
      <c r="HQR168" s="584"/>
      <c r="HQS168" s="584"/>
      <c r="HQT168" s="584"/>
      <c r="HQU168" s="584"/>
      <c r="HQV168" s="584"/>
      <c r="HQW168" s="584"/>
      <c r="HQX168" s="584"/>
      <c r="HQY168" s="584"/>
      <c r="HQZ168" s="584"/>
      <c r="HRA168" s="584"/>
      <c r="HRB168" s="584"/>
      <c r="HRC168" s="584"/>
      <c r="HRD168" s="584"/>
      <c r="HRE168" s="584"/>
      <c r="HRF168" s="584"/>
      <c r="HRG168" s="584"/>
      <c r="HRH168" s="584"/>
      <c r="HRI168" s="584"/>
      <c r="HRJ168" s="584"/>
      <c r="HRK168" s="584"/>
      <c r="HRL168" s="584"/>
      <c r="HRM168" s="584"/>
      <c r="HRN168" s="584"/>
      <c r="HRO168" s="584"/>
      <c r="HRP168" s="584"/>
      <c r="HRQ168" s="584"/>
      <c r="HRR168" s="584"/>
      <c r="HRS168" s="584"/>
      <c r="HRT168" s="584"/>
      <c r="HRU168" s="584"/>
      <c r="HRV168" s="584"/>
      <c r="HRW168" s="584"/>
      <c r="HRX168" s="584"/>
      <c r="HRY168" s="584"/>
      <c r="HRZ168" s="584"/>
      <c r="HSA168" s="584"/>
      <c r="HSB168" s="584"/>
      <c r="HSC168" s="584"/>
      <c r="HSD168" s="584"/>
      <c r="HSE168" s="584"/>
      <c r="HSF168" s="584"/>
      <c r="HSG168" s="584"/>
      <c r="HSH168" s="584"/>
      <c r="HSI168" s="584"/>
      <c r="HSJ168" s="584"/>
      <c r="HSK168" s="584"/>
      <c r="HSL168" s="584"/>
      <c r="HSM168" s="584"/>
      <c r="HSN168" s="584"/>
      <c r="HSO168" s="584"/>
      <c r="HSP168" s="584"/>
      <c r="HSQ168" s="584"/>
      <c r="HSR168" s="584"/>
      <c r="HSS168" s="584"/>
      <c r="HST168" s="584"/>
      <c r="HSU168" s="584"/>
      <c r="HSV168" s="584"/>
      <c r="HSW168" s="584"/>
      <c r="HSX168" s="584"/>
      <c r="HSY168" s="584"/>
      <c r="HSZ168" s="584"/>
      <c r="HTA168" s="584"/>
      <c r="HTB168" s="584"/>
      <c r="HTC168" s="584"/>
      <c r="HTD168" s="584"/>
      <c r="HTE168" s="584"/>
      <c r="HTF168" s="584"/>
      <c r="HTG168" s="584"/>
      <c r="HTH168" s="584"/>
      <c r="HTI168" s="584"/>
      <c r="HTJ168" s="584"/>
      <c r="HTK168" s="584"/>
      <c r="HTL168" s="584"/>
      <c r="HTM168" s="584"/>
      <c r="HTN168" s="584"/>
      <c r="HTO168" s="584"/>
      <c r="HTP168" s="584"/>
      <c r="HTQ168" s="584"/>
      <c r="HTR168" s="584"/>
      <c r="HTS168" s="584"/>
      <c r="HTT168" s="584"/>
      <c r="HTU168" s="584"/>
      <c r="HTV168" s="584"/>
      <c r="HTW168" s="584"/>
      <c r="HTX168" s="584"/>
      <c r="HTY168" s="584"/>
      <c r="HTZ168" s="584"/>
      <c r="HUA168" s="584"/>
      <c r="HUB168" s="584"/>
      <c r="HUC168" s="584"/>
      <c r="HUD168" s="584"/>
      <c r="HUE168" s="584"/>
      <c r="HUF168" s="584"/>
      <c r="HUG168" s="584"/>
      <c r="HUH168" s="584"/>
      <c r="HUI168" s="584"/>
      <c r="HUJ168" s="584"/>
      <c r="HUK168" s="584"/>
      <c r="HUL168" s="584"/>
      <c r="HUM168" s="584"/>
      <c r="HUN168" s="584"/>
      <c r="HUO168" s="584"/>
      <c r="HUP168" s="584"/>
      <c r="HUQ168" s="584"/>
      <c r="HUR168" s="584"/>
      <c r="HUS168" s="584"/>
      <c r="HUT168" s="584"/>
      <c r="HUU168" s="584"/>
      <c r="HUV168" s="584"/>
      <c r="HUW168" s="584"/>
      <c r="HUX168" s="584"/>
      <c r="HUY168" s="584"/>
      <c r="HUZ168" s="584"/>
      <c r="HVA168" s="584"/>
      <c r="HVB168" s="584"/>
      <c r="HVC168" s="584"/>
      <c r="HVD168" s="584"/>
      <c r="HVE168" s="584"/>
      <c r="HVF168" s="584"/>
      <c r="HVG168" s="584"/>
      <c r="HVH168" s="584"/>
      <c r="HVI168" s="584"/>
      <c r="HVJ168" s="584"/>
      <c r="HVK168" s="584"/>
      <c r="HVL168" s="584"/>
      <c r="HVM168" s="584"/>
      <c r="HVN168" s="584"/>
      <c r="HVO168" s="584"/>
      <c r="HVP168" s="584"/>
      <c r="HVQ168" s="584"/>
      <c r="HVR168" s="584"/>
      <c r="HVS168" s="584"/>
      <c r="HVT168" s="584"/>
      <c r="HVU168" s="584"/>
      <c r="HVV168" s="584"/>
      <c r="HVW168" s="584"/>
      <c r="HVX168" s="584"/>
      <c r="HVY168" s="584"/>
      <c r="HVZ168" s="584"/>
      <c r="HWA168" s="584"/>
      <c r="HWB168" s="584"/>
      <c r="HWC168" s="584"/>
      <c r="HWD168" s="584"/>
      <c r="HWE168" s="584"/>
      <c r="HWF168" s="584"/>
      <c r="HWG168" s="584"/>
      <c r="HWH168" s="584"/>
      <c r="HWI168" s="584"/>
      <c r="HWJ168" s="584"/>
      <c r="HWK168" s="584"/>
      <c r="HWL168" s="584"/>
      <c r="HWM168" s="584"/>
      <c r="HWN168" s="584"/>
      <c r="HWO168" s="584"/>
      <c r="HWP168" s="584"/>
      <c r="HWQ168" s="584"/>
      <c r="HWR168" s="584"/>
      <c r="HWS168" s="584"/>
      <c r="HWT168" s="584"/>
      <c r="HWU168" s="584"/>
      <c r="HWV168" s="584"/>
      <c r="HWW168" s="584"/>
      <c r="HWX168" s="584"/>
      <c r="HWY168" s="584"/>
      <c r="HWZ168" s="584"/>
      <c r="HXA168" s="584"/>
      <c r="HXB168" s="584"/>
      <c r="HXC168" s="584"/>
      <c r="HXD168" s="584"/>
      <c r="HXE168" s="584"/>
      <c r="HXF168" s="584"/>
      <c r="HXG168" s="584"/>
      <c r="HXH168" s="584"/>
      <c r="HXI168" s="584"/>
      <c r="HXJ168" s="584"/>
      <c r="HXK168" s="584"/>
      <c r="HXL168" s="584"/>
      <c r="HXM168" s="584"/>
      <c r="HXN168" s="584"/>
      <c r="HXO168" s="584"/>
      <c r="HXP168" s="584"/>
      <c r="HXQ168" s="584"/>
      <c r="HXR168" s="584"/>
      <c r="HXS168" s="584"/>
      <c r="HXT168" s="584"/>
      <c r="HXU168" s="584"/>
      <c r="HXV168" s="584"/>
      <c r="HXW168" s="584"/>
      <c r="HXX168" s="584"/>
      <c r="HXY168" s="584"/>
      <c r="HXZ168" s="584"/>
      <c r="HYA168" s="584"/>
      <c r="HYB168" s="584"/>
      <c r="HYC168" s="584"/>
      <c r="HYD168" s="584"/>
      <c r="HYE168" s="584"/>
      <c r="HYF168" s="584"/>
      <c r="HYG168" s="584"/>
      <c r="HYH168" s="584"/>
      <c r="HYI168" s="584"/>
      <c r="HYJ168" s="584"/>
      <c r="HYK168" s="584"/>
      <c r="HYL168" s="584"/>
      <c r="HYM168" s="584"/>
      <c r="HYN168" s="584"/>
      <c r="HYO168" s="584"/>
      <c r="HYP168" s="584"/>
      <c r="HYQ168" s="584"/>
      <c r="HYR168" s="584"/>
      <c r="HYS168" s="584"/>
      <c r="HYT168" s="584"/>
      <c r="HYU168" s="584"/>
      <c r="HYV168" s="584"/>
      <c r="HYW168" s="584"/>
      <c r="HYX168" s="584"/>
      <c r="HYY168" s="584"/>
      <c r="HYZ168" s="584"/>
      <c r="HZA168" s="584"/>
      <c r="HZB168" s="584"/>
      <c r="HZC168" s="584"/>
      <c r="HZD168" s="584"/>
      <c r="HZE168" s="584"/>
      <c r="HZF168" s="584"/>
      <c r="HZG168" s="584"/>
      <c r="HZH168" s="584"/>
      <c r="HZI168" s="584"/>
      <c r="HZJ168" s="584"/>
      <c r="HZK168" s="584"/>
      <c r="HZL168" s="584"/>
      <c r="HZM168" s="584"/>
      <c r="HZN168" s="584"/>
      <c r="HZO168" s="584"/>
      <c r="HZP168" s="584"/>
      <c r="HZQ168" s="584"/>
      <c r="HZR168" s="584"/>
      <c r="HZS168" s="584"/>
      <c r="HZT168" s="584"/>
      <c r="HZU168" s="584"/>
      <c r="HZV168" s="584"/>
      <c r="HZW168" s="584"/>
      <c r="HZX168" s="584"/>
      <c r="HZY168" s="584"/>
      <c r="HZZ168" s="584"/>
      <c r="IAA168" s="584"/>
      <c r="IAB168" s="584"/>
      <c r="IAC168" s="584"/>
      <c r="IAD168" s="584"/>
      <c r="IAE168" s="584"/>
      <c r="IAF168" s="584"/>
      <c r="IAG168" s="584"/>
      <c r="IAH168" s="584"/>
      <c r="IAI168" s="584"/>
      <c r="IAJ168" s="584"/>
      <c r="IAK168" s="584"/>
      <c r="IAL168" s="584"/>
      <c r="IAM168" s="584"/>
      <c r="IAN168" s="584"/>
      <c r="IAO168" s="584"/>
      <c r="IAP168" s="584"/>
      <c r="IAQ168" s="584"/>
      <c r="IAR168" s="584"/>
      <c r="IAS168" s="584"/>
      <c r="IAT168" s="584"/>
      <c r="IAU168" s="584"/>
      <c r="IAV168" s="584"/>
      <c r="IAW168" s="584"/>
      <c r="IAX168" s="584"/>
      <c r="IAY168" s="584"/>
      <c r="IAZ168" s="584"/>
      <c r="IBA168" s="584"/>
      <c r="IBB168" s="584"/>
      <c r="IBC168" s="584"/>
      <c r="IBD168" s="584"/>
      <c r="IBE168" s="584"/>
      <c r="IBF168" s="584"/>
      <c r="IBG168" s="584"/>
      <c r="IBH168" s="584"/>
      <c r="IBI168" s="584"/>
      <c r="IBJ168" s="584"/>
      <c r="IBK168" s="584"/>
      <c r="IBL168" s="584"/>
      <c r="IBM168" s="584"/>
      <c r="IBN168" s="584"/>
      <c r="IBO168" s="584"/>
      <c r="IBP168" s="584"/>
      <c r="IBQ168" s="584"/>
      <c r="IBR168" s="584"/>
      <c r="IBS168" s="584"/>
      <c r="IBT168" s="584"/>
      <c r="IBU168" s="584"/>
      <c r="IBV168" s="584"/>
      <c r="IBW168" s="584"/>
      <c r="IBX168" s="584"/>
      <c r="IBY168" s="584"/>
      <c r="IBZ168" s="584"/>
      <c r="ICA168" s="584"/>
      <c r="ICB168" s="584"/>
      <c r="ICC168" s="584"/>
      <c r="ICD168" s="584"/>
      <c r="ICE168" s="584"/>
      <c r="ICF168" s="584"/>
      <c r="ICG168" s="584"/>
      <c r="ICH168" s="584"/>
      <c r="ICI168" s="584"/>
      <c r="ICJ168" s="584"/>
      <c r="ICK168" s="584"/>
      <c r="ICL168" s="584"/>
      <c r="ICM168" s="584"/>
      <c r="ICN168" s="584"/>
      <c r="ICO168" s="584"/>
      <c r="ICP168" s="584"/>
      <c r="ICQ168" s="584"/>
      <c r="ICR168" s="584"/>
      <c r="ICS168" s="584"/>
      <c r="ICT168" s="584"/>
      <c r="ICU168" s="584"/>
      <c r="ICV168" s="584"/>
      <c r="ICW168" s="584"/>
      <c r="ICX168" s="584"/>
      <c r="ICY168" s="584"/>
      <c r="ICZ168" s="584"/>
      <c r="IDA168" s="584"/>
      <c r="IDB168" s="584"/>
      <c r="IDC168" s="584"/>
      <c r="IDD168" s="584"/>
      <c r="IDE168" s="584"/>
      <c r="IDF168" s="584"/>
      <c r="IDG168" s="584"/>
      <c r="IDH168" s="584"/>
      <c r="IDI168" s="584"/>
      <c r="IDJ168" s="584"/>
      <c r="IDK168" s="584"/>
      <c r="IDL168" s="584"/>
      <c r="IDM168" s="584"/>
      <c r="IDN168" s="584"/>
      <c r="IDO168" s="584"/>
      <c r="IDP168" s="584"/>
      <c r="IDQ168" s="584"/>
      <c r="IDR168" s="584"/>
      <c r="IDS168" s="584"/>
      <c r="IDT168" s="584"/>
      <c r="IDU168" s="584"/>
      <c r="IDV168" s="584"/>
      <c r="IDW168" s="584"/>
      <c r="IDX168" s="584"/>
      <c r="IDY168" s="584"/>
      <c r="IDZ168" s="584"/>
      <c r="IEA168" s="584"/>
      <c r="IEB168" s="584"/>
      <c r="IEC168" s="584"/>
      <c r="IED168" s="584"/>
      <c r="IEE168" s="584"/>
      <c r="IEF168" s="584"/>
      <c r="IEG168" s="584"/>
      <c r="IEH168" s="584"/>
      <c r="IEI168" s="584"/>
      <c r="IEJ168" s="584"/>
      <c r="IEK168" s="584"/>
      <c r="IEL168" s="584"/>
      <c r="IEM168" s="584"/>
      <c r="IEN168" s="584"/>
      <c r="IEO168" s="584"/>
      <c r="IEP168" s="584"/>
      <c r="IEQ168" s="584"/>
      <c r="IER168" s="584"/>
      <c r="IES168" s="584"/>
      <c r="IET168" s="584"/>
      <c r="IEU168" s="584"/>
      <c r="IEV168" s="584"/>
      <c r="IEW168" s="584"/>
      <c r="IEX168" s="584"/>
      <c r="IEY168" s="584"/>
      <c r="IEZ168" s="584"/>
      <c r="IFA168" s="584"/>
      <c r="IFB168" s="584"/>
      <c r="IFC168" s="584"/>
      <c r="IFD168" s="584"/>
      <c r="IFE168" s="584"/>
      <c r="IFF168" s="584"/>
      <c r="IFG168" s="584"/>
      <c r="IFH168" s="584"/>
      <c r="IFI168" s="584"/>
      <c r="IFJ168" s="584"/>
      <c r="IFK168" s="584"/>
      <c r="IFL168" s="584"/>
      <c r="IFM168" s="584"/>
      <c r="IFN168" s="584"/>
      <c r="IFO168" s="584"/>
      <c r="IFP168" s="584"/>
      <c r="IFQ168" s="584"/>
      <c r="IFR168" s="584"/>
      <c r="IFS168" s="584"/>
      <c r="IFT168" s="584"/>
      <c r="IFU168" s="584"/>
      <c r="IFV168" s="584"/>
      <c r="IFW168" s="584"/>
      <c r="IFX168" s="584"/>
      <c r="IFY168" s="584"/>
      <c r="IFZ168" s="584"/>
      <c r="IGA168" s="584"/>
      <c r="IGB168" s="584"/>
      <c r="IGC168" s="584"/>
      <c r="IGD168" s="584"/>
      <c r="IGE168" s="584"/>
      <c r="IGF168" s="584"/>
      <c r="IGG168" s="584"/>
      <c r="IGH168" s="584"/>
      <c r="IGI168" s="584"/>
      <c r="IGJ168" s="584"/>
      <c r="IGK168" s="584"/>
      <c r="IGL168" s="584"/>
      <c r="IGM168" s="584"/>
      <c r="IGN168" s="584"/>
      <c r="IGO168" s="584"/>
      <c r="IGP168" s="584"/>
      <c r="IGQ168" s="584"/>
      <c r="IGR168" s="584"/>
      <c r="IGS168" s="584"/>
      <c r="IGT168" s="584"/>
      <c r="IGU168" s="584"/>
      <c r="IGV168" s="584"/>
      <c r="IGW168" s="584"/>
      <c r="IGX168" s="584"/>
      <c r="IGY168" s="584"/>
      <c r="IGZ168" s="584"/>
      <c r="IHA168" s="584"/>
      <c r="IHB168" s="584"/>
      <c r="IHC168" s="584"/>
      <c r="IHD168" s="584"/>
      <c r="IHE168" s="584"/>
      <c r="IHF168" s="584"/>
      <c r="IHG168" s="584"/>
      <c r="IHH168" s="584"/>
      <c r="IHI168" s="584"/>
      <c r="IHJ168" s="584"/>
      <c r="IHK168" s="584"/>
      <c r="IHL168" s="584"/>
      <c r="IHM168" s="584"/>
      <c r="IHN168" s="584"/>
      <c r="IHO168" s="584"/>
      <c r="IHP168" s="584"/>
      <c r="IHQ168" s="584"/>
      <c r="IHR168" s="584"/>
      <c r="IHS168" s="584"/>
      <c r="IHT168" s="584"/>
      <c r="IHU168" s="584"/>
      <c r="IHV168" s="584"/>
      <c r="IHW168" s="584"/>
      <c r="IHX168" s="584"/>
      <c r="IHY168" s="584"/>
      <c r="IHZ168" s="584"/>
      <c r="IIA168" s="584"/>
      <c r="IIB168" s="584"/>
      <c r="IIC168" s="584"/>
      <c r="IID168" s="584"/>
      <c r="IIE168" s="584"/>
      <c r="IIF168" s="584"/>
      <c r="IIG168" s="584"/>
      <c r="IIH168" s="584"/>
      <c r="III168" s="584"/>
      <c r="IIJ168" s="584"/>
      <c r="IIK168" s="584"/>
      <c r="IIL168" s="584"/>
      <c r="IIM168" s="584"/>
      <c r="IIN168" s="584"/>
      <c r="IIO168" s="584"/>
      <c r="IIP168" s="584"/>
      <c r="IIQ168" s="584"/>
      <c r="IIR168" s="584"/>
      <c r="IIS168" s="584"/>
      <c r="IIT168" s="584"/>
      <c r="IIU168" s="584"/>
      <c r="IIV168" s="584"/>
      <c r="IIW168" s="584"/>
      <c r="IIX168" s="584"/>
      <c r="IIY168" s="584"/>
      <c r="IIZ168" s="584"/>
      <c r="IJA168" s="584"/>
      <c r="IJB168" s="584"/>
      <c r="IJC168" s="584"/>
      <c r="IJD168" s="584"/>
      <c r="IJE168" s="584"/>
      <c r="IJF168" s="584"/>
      <c r="IJG168" s="584"/>
      <c r="IJH168" s="584"/>
      <c r="IJI168" s="584"/>
      <c r="IJJ168" s="584"/>
      <c r="IJK168" s="584"/>
      <c r="IJL168" s="584"/>
      <c r="IJM168" s="584"/>
      <c r="IJN168" s="584"/>
      <c r="IJO168" s="584"/>
      <c r="IJP168" s="584"/>
      <c r="IJQ168" s="584"/>
      <c r="IJR168" s="584"/>
      <c r="IJS168" s="584"/>
      <c r="IJT168" s="584"/>
      <c r="IJU168" s="584"/>
      <c r="IJV168" s="584"/>
      <c r="IJW168" s="584"/>
      <c r="IJX168" s="584"/>
      <c r="IJY168" s="584"/>
      <c r="IJZ168" s="584"/>
      <c r="IKA168" s="584"/>
      <c r="IKB168" s="584"/>
      <c r="IKC168" s="584"/>
      <c r="IKD168" s="584"/>
      <c r="IKE168" s="584"/>
      <c r="IKF168" s="584"/>
      <c r="IKG168" s="584"/>
      <c r="IKH168" s="584"/>
      <c r="IKI168" s="584"/>
      <c r="IKJ168" s="584"/>
      <c r="IKK168" s="584"/>
      <c r="IKL168" s="584"/>
      <c r="IKM168" s="584"/>
      <c r="IKN168" s="584"/>
      <c r="IKO168" s="584"/>
      <c r="IKP168" s="584"/>
      <c r="IKQ168" s="584"/>
      <c r="IKR168" s="584"/>
      <c r="IKS168" s="584"/>
      <c r="IKT168" s="584"/>
      <c r="IKU168" s="584"/>
      <c r="IKV168" s="584"/>
      <c r="IKW168" s="584"/>
      <c r="IKX168" s="584"/>
      <c r="IKY168" s="584"/>
      <c r="IKZ168" s="584"/>
      <c r="ILA168" s="584"/>
      <c r="ILB168" s="584"/>
      <c r="ILC168" s="584"/>
      <c r="ILD168" s="584"/>
      <c r="ILE168" s="584"/>
      <c r="ILF168" s="584"/>
      <c r="ILG168" s="584"/>
      <c r="ILH168" s="584"/>
      <c r="ILI168" s="584"/>
      <c r="ILJ168" s="584"/>
      <c r="ILK168" s="584"/>
      <c r="ILL168" s="584"/>
      <c r="ILM168" s="584"/>
      <c r="ILN168" s="584"/>
      <c r="ILO168" s="584"/>
      <c r="ILP168" s="584"/>
      <c r="ILQ168" s="584"/>
      <c r="ILR168" s="584"/>
      <c r="ILS168" s="584"/>
      <c r="ILT168" s="584"/>
      <c r="ILU168" s="584"/>
      <c r="ILV168" s="584"/>
      <c r="ILW168" s="584"/>
      <c r="ILX168" s="584"/>
      <c r="ILY168" s="584"/>
      <c r="ILZ168" s="584"/>
      <c r="IMA168" s="584"/>
      <c r="IMB168" s="584"/>
      <c r="IMC168" s="584"/>
      <c r="IMD168" s="584"/>
      <c r="IME168" s="584"/>
      <c r="IMF168" s="584"/>
      <c r="IMG168" s="584"/>
      <c r="IMH168" s="584"/>
      <c r="IMI168" s="584"/>
      <c r="IMJ168" s="584"/>
      <c r="IMK168" s="584"/>
      <c r="IML168" s="584"/>
      <c r="IMM168" s="584"/>
      <c r="IMN168" s="584"/>
      <c r="IMO168" s="584"/>
      <c r="IMP168" s="584"/>
      <c r="IMQ168" s="584"/>
      <c r="IMR168" s="584"/>
      <c r="IMS168" s="584"/>
      <c r="IMT168" s="584"/>
      <c r="IMU168" s="584"/>
      <c r="IMV168" s="584"/>
      <c r="IMW168" s="584"/>
      <c r="IMX168" s="584"/>
      <c r="IMY168" s="584"/>
      <c r="IMZ168" s="584"/>
      <c r="INA168" s="584"/>
      <c r="INB168" s="584"/>
      <c r="INC168" s="584"/>
      <c r="IND168" s="584"/>
      <c r="INE168" s="584"/>
      <c r="INF168" s="584"/>
      <c r="ING168" s="584"/>
      <c r="INH168" s="584"/>
      <c r="INI168" s="584"/>
      <c r="INJ168" s="584"/>
      <c r="INK168" s="584"/>
      <c r="INL168" s="584"/>
      <c r="INM168" s="584"/>
      <c r="INN168" s="584"/>
      <c r="INO168" s="584"/>
      <c r="INP168" s="584"/>
      <c r="INQ168" s="584"/>
      <c r="INR168" s="584"/>
      <c r="INS168" s="584"/>
      <c r="INT168" s="584"/>
      <c r="INU168" s="584"/>
      <c r="INV168" s="584"/>
      <c r="INW168" s="584"/>
      <c r="INX168" s="584"/>
      <c r="INY168" s="584"/>
      <c r="INZ168" s="584"/>
      <c r="IOA168" s="584"/>
      <c r="IOB168" s="584"/>
      <c r="IOC168" s="584"/>
      <c r="IOD168" s="584"/>
      <c r="IOE168" s="584"/>
      <c r="IOF168" s="584"/>
      <c r="IOG168" s="584"/>
      <c r="IOH168" s="584"/>
      <c r="IOI168" s="584"/>
      <c r="IOJ168" s="584"/>
      <c r="IOK168" s="584"/>
      <c r="IOL168" s="584"/>
      <c r="IOM168" s="584"/>
      <c r="ION168" s="584"/>
      <c r="IOO168" s="584"/>
      <c r="IOP168" s="584"/>
      <c r="IOQ168" s="584"/>
      <c r="IOR168" s="584"/>
      <c r="IOS168" s="584"/>
      <c r="IOT168" s="584"/>
      <c r="IOU168" s="584"/>
      <c r="IOV168" s="584"/>
      <c r="IOW168" s="584"/>
      <c r="IOX168" s="584"/>
      <c r="IOY168" s="584"/>
      <c r="IOZ168" s="584"/>
      <c r="IPA168" s="584"/>
      <c r="IPB168" s="584"/>
      <c r="IPC168" s="584"/>
      <c r="IPD168" s="584"/>
      <c r="IPE168" s="584"/>
      <c r="IPF168" s="584"/>
      <c r="IPG168" s="584"/>
      <c r="IPH168" s="584"/>
      <c r="IPI168" s="584"/>
      <c r="IPJ168" s="584"/>
      <c r="IPK168" s="584"/>
      <c r="IPL168" s="584"/>
      <c r="IPM168" s="584"/>
      <c r="IPN168" s="584"/>
      <c r="IPO168" s="584"/>
      <c r="IPP168" s="584"/>
      <c r="IPQ168" s="584"/>
      <c r="IPR168" s="584"/>
      <c r="IPS168" s="584"/>
      <c r="IPT168" s="584"/>
      <c r="IPU168" s="584"/>
      <c r="IPV168" s="584"/>
      <c r="IPW168" s="584"/>
      <c r="IPX168" s="584"/>
      <c r="IPY168" s="584"/>
      <c r="IPZ168" s="584"/>
      <c r="IQA168" s="584"/>
      <c r="IQB168" s="584"/>
      <c r="IQC168" s="584"/>
      <c r="IQD168" s="584"/>
      <c r="IQE168" s="584"/>
      <c r="IQF168" s="584"/>
      <c r="IQG168" s="584"/>
      <c r="IQH168" s="584"/>
      <c r="IQI168" s="584"/>
      <c r="IQJ168" s="584"/>
      <c r="IQK168" s="584"/>
      <c r="IQL168" s="584"/>
      <c r="IQM168" s="584"/>
      <c r="IQN168" s="584"/>
      <c r="IQO168" s="584"/>
      <c r="IQP168" s="584"/>
      <c r="IQQ168" s="584"/>
      <c r="IQR168" s="584"/>
      <c r="IQS168" s="584"/>
      <c r="IQT168" s="584"/>
      <c r="IQU168" s="584"/>
      <c r="IQV168" s="584"/>
      <c r="IQW168" s="584"/>
      <c r="IQX168" s="584"/>
      <c r="IQY168" s="584"/>
      <c r="IQZ168" s="584"/>
      <c r="IRA168" s="584"/>
      <c r="IRB168" s="584"/>
      <c r="IRC168" s="584"/>
      <c r="IRD168" s="584"/>
      <c r="IRE168" s="584"/>
      <c r="IRF168" s="584"/>
      <c r="IRG168" s="584"/>
      <c r="IRH168" s="584"/>
      <c r="IRI168" s="584"/>
      <c r="IRJ168" s="584"/>
      <c r="IRK168" s="584"/>
      <c r="IRL168" s="584"/>
      <c r="IRM168" s="584"/>
      <c r="IRN168" s="584"/>
      <c r="IRO168" s="584"/>
      <c r="IRP168" s="584"/>
      <c r="IRQ168" s="584"/>
      <c r="IRR168" s="584"/>
      <c r="IRS168" s="584"/>
      <c r="IRT168" s="584"/>
      <c r="IRU168" s="584"/>
      <c r="IRV168" s="584"/>
      <c r="IRW168" s="584"/>
      <c r="IRX168" s="584"/>
      <c r="IRY168" s="584"/>
      <c r="IRZ168" s="584"/>
      <c r="ISA168" s="584"/>
      <c r="ISB168" s="584"/>
      <c r="ISC168" s="584"/>
      <c r="ISD168" s="584"/>
      <c r="ISE168" s="584"/>
      <c r="ISF168" s="584"/>
      <c r="ISG168" s="584"/>
      <c r="ISH168" s="584"/>
      <c r="ISI168" s="584"/>
      <c r="ISJ168" s="584"/>
      <c r="ISK168" s="584"/>
      <c r="ISL168" s="584"/>
      <c r="ISM168" s="584"/>
      <c r="ISN168" s="584"/>
      <c r="ISO168" s="584"/>
      <c r="ISP168" s="584"/>
      <c r="ISQ168" s="584"/>
      <c r="ISR168" s="584"/>
      <c r="ISS168" s="584"/>
      <c r="IST168" s="584"/>
      <c r="ISU168" s="584"/>
      <c r="ISV168" s="584"/>
      <c r="ISW168" s="584"/>
      <c r="ISX168" s="584"/>
      <c r="ISY168" s="584"/>
      <c r="ISZ168" s="584"/>
      <c r="ITA168" s="584"/>
      <c r="ITB168" s="584"/>
      <c r="ITC168" s="584"/>
      <c r="ITD168" s="584"/>
      <c r="ITE168" s="584"/>
      <c r="ITF168" s="584"/>
      <c r="ITG168" s="584"/>
      <c r="ITH168" s="584"/>
      <c r="ITI168" s="584"/>
      <c r="ITJ168" s="584"/>
      <c r="ITK168" s="584"/>
      <c r="ITL168" s="584"/>
      <c r="ITM168" s="584"/>
      <c r="ITN168" s="584"/>
      <c r="ITO168" s="584"/>
      <c r="ITP168" s="584"/>
      <c r="ITQ168" s="584"/>
      <c r="ITR168" s="584"/>
      <c r="ITS168" s="584"/>
      <c r="ITT168" s="584"/>
      <c r="ITU168" s="584"/>
      <c r="ITV168" s="584"/>
      <c r="ITW168" s="584"/>
      <c r="ITX168" s="584"/>
      <c r="ITY168" s="584"/>
      <c r="ITZ168" s="584"/>
      <c r="IUA168" s="584"/>
      <c r="IUB168" s="584"/>
      <c r="IUC168" s="584"/>
      <c r="IUD168" s="584"/>
      <c r="IUE168" s="584"/>
      <c r="IUF168" s="584"/>
      <c r="IUG168" s="584"/>
      <c r="IUH168" s="584"/>
      <c r="IUI168" s="584"/>
      <c r="IUJ168" s="584"/>
      <c r="IUK168" s="584"/>
      <c r="IUL168" s="584"/>
      <c r="IUM168" s="584"/>
      <c r="IUN168" s="584"/>
      <c r="IUO168" s="584"/>
      <c r="IUP168" s="584"/>
      <c r="IUQ168" s="584"/>
      <c r="IUR168" s="584"/>
      <c r="IUS168" s="584"/>
      <c r="IUT168" s="584"/>
      <c r="IUU168" s="584"/>
      <c r="IUV168" s="584"/>
      <c r="IUW168" s="584"/>
      <c r="IUX168" s="584"/>
      <c r="IUY168" s="584"/>
      <c r="IUZ168" s="584"/>
      <c r="IVA168" s="584"/>
      <c r="IVB168" s="584"/>
      <c r="IVC168" s="584"/>
      <c r="IVD168" s="584"/>
      <c r="IVE168" s="584"/>
      <c r="IVF168" s="584"/>
      <c r="IVG168" s="584"/>
      <c r="IVH168" s="584"/>
      <c r="IVI168" s="584"/>
      <c r="IVJ168" s="584"/>
      <c r="IVK168" s="584"/>
      <c r="IVL168" s="584"/>
      <c r="IVM168" s="584"/>
      <c r="IVN168" s="584"/>
      <c r="IVO168" s="584"/>
      <c r="IVP168" s="584"/>
      <c r="IVQ168" s="584"/>
      <c r="IVR168" s="584"/>
      <c r="IVS168" s="584"/>
      <c r="IVT168" s="584"/>
      <c r="IVU168" s="584"/>
      <c r="IVV168" s="584"/>
      <c r="IVW168" s="584"/>
      <c r="IVX168" s="584"/>
      <c r="IVY168" s="584"/>
      <c r="IVZ168" s="584"/>
      <c r="IWA168" s="584"/>
      <c r="IWB168" s="584"/>
      <c r="IWC168" s="584"/>
      <c r="IWD168" s="584"/>
      <c r="IWE168" s="584"/>
      <c r="IWF168" s="584"/>
      <c r="IWG168" s="584"/>
      <c r="IWH168" s="584"/>
      <c r="IWI168" s="584"/>
      <c r="IWJ168" s="584"/>
      <c r="IWK168" s="584"/>
      <c r="IWL168" s="584"/>
      <c r="IWM168" s="584"/>
      <c r="IWN168" s="584"/>
      <c r="IWO168" s="584"/>
      <c r="IWP168" s="584"/>
      <c r="IWQ168" s="584"/>
      <c r="IWR168" s="584"/>
      <c r="IWS168" s="584"/>
      <c r="IWT168" s="584"/>
      <c r="IWU168" s="584"/>
      <c r="IWV168" s="584"/>
      <c r="IWW168" s="584"/>
      <c r="IWX168" s="584"/>
      <c r="IWY168" s="584"/>
      <c r="IWZ168" s="584"/>
      <c r="IXA168" s="584"/>
      <c r="IXB168" s="584"/>
      <c r="IXC168" s="584"/>
      <c r="IXD168" s="584"/>
      <c r="IXE168" s="584"/>
      <c r="IXF168" s="584"/>
      <c r="IXG168" s="584"/>
      <c r="IXH168" s="584"/>
      <c r="IXI168" s="584"/>
      <c r="IXJ168" s="584"/>
      <c r="IXK168" s="584"/>
      <c r="IXL168" s="584"/>
      <c r="IXM168" s="584"/>
      <c r="IXN168" s="584"/>
      <c r="IXO168" s="584"/>
      <c r="IXP168" s="584"/>
      <c r="IXQ168" s="584"/>
      <c r="IXR168" s="584"/>
      <c r="IXS168" s="584"/>
      <c r="IXT168" s="584"/>
      <c r="IXU168" s="584"/>
      <c r="IXV168" s="584"/>
      <c r="IXW168" s="584"/>
      <c r="IXX168" s="584"/>
      <c r="IXY168" s="584"/>
      <c r="IXZ168" s="584"/>
      <c r="IYA168" s="584"/>
      <c r="IYB168" s="584"/>
      <c r="IYC168" s="584"/>
      <c r="IYD168" s="584"/>
      <c r="IYE168" s="584"/>
      <c r="IYF168" s="584"/>
      <c r="IYG168" s="584"/>
      <c r="IYH168" s="584"/>
      <c r="IYI168" s="584"/>
      <c r="IYJ168" s="584"/>
      <c r="IYK168" s="584"/>
      <c r="IYL168" s="584"/>
      <c r="IYM168" s="584"/>
      <c r="IYN168" s="584"/>
      <c r="IYO168" s="584"/>
      <c r="IYP168" s="584"/>
      <c r="IYQ168" s="584"/>
      <c r="IYR168" s="584"/>
      <c r="IYS168" s="584"/>
      <c r="IYT168" s="584"/>
      <c r="IYU168" s="584"/>
      <c r="IYV168" s="584"/>
      <c r="IYW168" s="584"/>
      <c r="IYX168" s="584"/>
      <c r="IYY168" s="584"/>
      <c r="IYZ168" s="584"/>
      <c r="IZA168" s="584"/>
      <c r="IZB168" s="584"/>
      <c r="IZC168" s="584"/>
      <c r="IZD168" s="584"/>
      <c r="IZE168" s="584"/>
      <c r="IZF168" s="584"/>
      <c r="IZG168" s="584"/>
      <c r="IZH168" s="584"/>
      <c r="IZI168" s="584"/>
      <c r="IZJ168" s="584"/>
      <c r="IZK168" s="584"/>
      <c r="IZL168" s="584"/>
      <c r="IZM168" s="584"/>
      <c r="IZN168" s="584"/>
      <c r="IZO168" s="584"/>
      <c r="IZP168" s="584"/>
      <c r="IZQ168" s="584"/>
      <c r="IZR168" s="584"/>
      <c r="IZS168" s="584"/>
      <c r="IZT168" s="584"/>
      <c r="IZU168" s="584"/>
      <c r="IZV168" s="584"/>
      <c r="IZW168" s="584"/>
      <c r="IZX168" s="584"/>
      <c r="IZY168" s="584"/>
      <c r="IZZ168" s="584"/>
      <c r="JAA168" s="584"/>
      <c r="JAB168" s="584"/>
      <c r="JAC168" s="584"/>
      <c r="JAD168" s="584"/>
      <c r="JAE168" s="584"/>
      <c r="JAF168" s="584"/>
      <c r="JAG168" s="584"/>
      <c r="JAH168" s="584"/>
      <c r="JAI168" s="584"/>
      <c r="JAJ168" s="584"/>
      <c r="JAK168" s="584"/>
      <c r="JAL168" s="584"/>
      <c r="JAM168" s="584"/>
      <c r="JAN168" s="584"/>
      <c r="JAO168" s="584"/>
      <c r="JAP168" s="584"/>
      <c r="JAQ168" s="584"/>
      <c r="JAR168" s="584"/>
      <c r="JAS168" s="584"/>
      <c r="JAT168" s="584"/>
      <c r="JAU168" s="584"/>
      <c r="JAV168" s="584"/>
      <c r="JAW168" s="584"/>
      <c r="JAX168" s="584"/>
      <c r="JAY168" s="584"/>
      <c r="JAZ168" s="584"/>
      <c r="JBA168" s="584"/>
      <c r="JBB168" s="584"/>
      <c r="JBC168" s="584"/>
      <c r="JBD168" s="584"/>
      <c r="JBE168" s="584"/>
      <c r="JBF168" s="584"/>
      <c r="JBG168" s="584"/>
      <c r="JBH168" s="584"/>
      <c r="JBI168" s="584"/>
      <c r="JBJ168" s="584"/>
      <c r="JBK168" s="584"/>
      <c r="JBL168" s="584"/>
      <c r="JBM168" s="584"/>
      <c r="JBN168" s="584"/>
      <c r="JBO168" s="584"/>
      <c r="JBP168" s="584"/>
      <c r="JBQ168" s="584"/>
      <c r="JBR168" s="584"/>
      <c r="JBS168" s="584"/>
      <c r="JBT168" s="584"/>
      <c r="JBU168" s="584"/>
      <c r="JBV168" s="584"/>
      <c r="JBW168" s="584"/>
      <c r="JBX168" s="584"/>
      <c r="JBY168" s="584"/>
      <c r="JBZ168" s="584"/>
      <c r="JCA168" s="584"/>
      <c r="JCB168" s="584"/>
      <c r="JCC168" s="584"/>
      <c r="JCD168" s="584"/>
      <c r="JCE168" s="584"/>
      <c r="JCF168" s="584"/>
      <c r="JCG168" s="584"/>
      <c r="JCH168" s="584"/>
      <c r="JCI168" s="584"/>
      <c r="JCJ168" s="584"/>
      <c r="JCK168" s="584"/>
      <c r="JCL168" s="584"/>
      <c r="JCM168" s="584"/>
      <c r="JCN168" s="584"/>
      <c r="JCO168" s="584"/>
      <c r="JCP168" s="584"/>
      <c r="JCQ168" s="584"/>
      <c r="JCR168" s="584"/>
      <c r="JCS168" s="584"/>
      <c r="JCT168" s="584"/>
      <c r="JCU168" s="584"/>
      <c r="JCV168" s="584"/>
      <c r="JCW168" s="584"/>
      <c r="JCX168" s="584"/>
      <c r="JCY168" s="584"/>
      <c r="JCZ168" s="584"/>
      <c r="JDA168" s="584"/>
      <c r="JDB168" s="584"/>
      <c r="JDC168" s="584"/>
      <c r="JDD168" s="584"/>
      <c r="JDE168" s="584"/>
      <c r="JDF168" s="584"/>
      <c r="JDG168" s="584"/>
      <c r="JDH168" s="584"/>
      <c r="JDI168" s="584"/>
      <c r="JDJ168" s="584"/>
      <c r="JDK168" s="584"/>
      <c r="JDL168" s="584"/>
      <c r="JDM168" s="584"/>
      <c r="JDN168" s="584"/>
      <c r="JDO168" s="584"/>
      <c r="JDP168" s="584"/>
      <c r="JDQ168" s="584"/>
      <c r="JDR168" s="584"/>
      <c r="JDS168" s="584"/>
      <c r="JDT168" s="584"/>
      <c r="JDU168" s="584"/>
      <c r="JDV168" s="584"/>
      <c r="JDW168" s="584"/>
      <c r="JDX168" s="584"/>
      <c r="JDY168" s="584"/>
      <c r="JDZ168" s="584"/>
      <c r="JEA168" s="584"/>
      <c r="JEB168" s="584"/>
      <c r="JEC168" s="584"/>
      <c r="JED168" s="584"/>
      <c r="JEE168" s="584"/>
      <c r="JEF168" s="584"/>
      <c r="JEG168" s="584"/>
      <c r="JEH168" s="584"/>
      <c r="JEI168" s="584"/>
      <c r="JEJ168" s="584"/>
      <c r="JEK168" s="584"/>
      <c r="JEL168" s="584"/>
      <c r="JEM168" s="584"/>
      <c r="JEN168" s="584"/>
      <c r="JEO168" s="584"/>
      <c r="JEP168" s="584"/>
      <c r="JEQ168" s="584"/>
      <c r="JER168" s="584"/>
      <c r="JES168" s="584"/>
      <c r="JET168" s="584"/>
      <c r="JEU168" s="584"/>
      <c r="JEV168" s="584"/>
      <c r="JEW168" s="584"/>
      <c r="JEX168" s="584"/>
      <c r="JEY168" s="584"/>
      <c r="JEZ168" s="584"/>
      <c r="JFA168" s="584"/>
      <c r="JFB168" s="584"/>
      <c r="JFC168" s="584"/>
      <c r="JFD168" s="584"/>
      <c r="JFE168" s="584"/>
      <c r="JFF168" s="584"/>
      <c r="JFG168" s="584"/>
      <c r="JFH168" s="584"/>
      <c r="JFI168" s="584"/>
      <c r="JFJ168" s="584"/>
      <c r="JFK168" s="584"/>
      <c r="JFL168" s="584"/>
      <c r="JFM168" s="584"/>
      <c r="JFN168" s="584"/>
      <c r="JFO168" s="584"/>
      <c r="JFP168" s="584"/>
      <c r="JFQ168" s="584"/>
      <c r="JFR168" s="584"/>
      <c r="JFS168" s="584"/>
      <c r="JFT168" s="584"/>
      <c r="JFU168" s="584"/>
      <c r="JFV168" s="584"/>
      <c r="JFW168" s="584"/>
      <c r="JFX168" s="584"/>
      <c r="JFY168" s="584"/>
      <c r="JFZ168" s="584"/>
      <c r="JGA168" s="584"/>
      <c r="JGB168" s="584"/>
      <c r="JGC168" s="584"/>
      <c r="JGD168" s="584"/>
      <c r="JGE168" s="584"/>
      <c r="JGF168" s="584"/>
      <c r="JGG168" s="584"/>
      <c r="JGH168" s="584"/>
      <c r="JGI168" s="584"/>
      <c r="JGJ168" s="584"/>
      <c r="JGK168" s="584"/>
      <c r="JGL168" s="584"/>
      <c r="JGM168" s="584"/>
      <c r="JGN168" s="584"/>
      <c r="JGO168" s="584"/>
      <c r="JGP168" s="584"/>
      <c r="JGQ168" s="584"/>
      <c r="JGR168" s="584"/>
      <c r="JGS168" s="584"/>
      <c r="JGT168" s="584"/>
      <c r="JGU168" s="584"/>
      <c r="JGV168" s="584"/>
      <c r="JGW168" s="584"/>
      <c r="JGX168" s="584"/>
      <c r="JGY168" s="584"/>
      <c r="JGZ168" s="584"/>
      <c r="JHA168" s="584"/>
      <c r="JHB168" s="584"/>
      <c r="JHC168" s="584"/>
      <c r="JHD168" s="584"/>
      <c r="JHE168" s="584"/>
      <c r="JHF168" s="584"/>
      <c r="JHG168" s="584"/>
      <c r="JHH168" s="584"/>
      <c r="JHI168" s="584"/>
      <c r="JHJ168" s="584"/>
      <c r="JHK168" s="584"/>
      <c r="JHL168" s="584"/>
      <c r="JHM168" s="584"/>
      <c r="JHN168" s="584"/>
      <c r="JHO168" s="584"/>
      <c r="JHP168" s="584"/>
      <c r="JHQ168" s="584"/>
      <c r="JHR168" s="584"/>
      <c r="JHS168" s="584"/>
      <c r="JHT168" s="584"/>
      <c r="JHU168" s="584"/>
      <c r="JHV168" s="584"/>
      <c r="JHW168" s="584"/>
      <c r="JHX168" s="584"/>
      <c r="JHY168" s="584"/>
      <c r="JHZ168" s="584"/>
      <c r="JIA168" s="584"/>
      <c r="JIB168" s="584"/>
      <c r="JIC168" s="584"/>
      <c r="JID168" s="584"/>
      <c r="JIE168" s="584"/>
      <c r="JIF168" s="584"/>
      <c r="JIG168" s="584"/>
      <c r="JIH168" s="584"/>
      <c r="JII168" s="584"/>
      <c r="JIJ168" s="584"/>
      <c r="JIK168" s="584"/>
      <c r="JIL168" s="584"/>
      <c r="JIM168" s="584"/>
      <c r="JIN168" s="584"/>
      <c r="JIO168" s="584"/>
      <c r="JIP168" s="584"/>
      <c r="JIQ168" s="584"/>
      <c r="JIR168" s="584"/>
      <c r="JIS168" s="584"/>
      <c r="JIT168" s="584"/>
      <c r="JIU168" s="584"/>
      <c r="JIV168" s="584"/>
      <c r="JIW168" s="584"/>
      <c r="JIX168" s="584"/>
      <c r="JIY168" s="584"/>
      <c r="JIZ168" s="584"/>
      <c r="JJA168" s="584"/>
      <c r="JJB168" s="584"/>
      <c r="JJC168" s="584"/>
      <c r="JJD168" s="584"/>
      <c r="JJE168" s="584"/>
      <c r="JJF168" s="584"/>
      <c r="JJG168" s="584"/>
      <c r="JJH168" s="584"/>
      <c r="JJI168" s="584"/>
      <c r="JJJ168" s="584"/>
      <c r="JJK168" s="584"/>
      <c r="JJL168" s="584"/>
      <c r="JJM168" s="584"/>
      <c r="JJN168" s="584"/>
      <c r="JJO168" s="584"/>
      <c r="JJP168" s="584"/>
      <c r="JJQ168" s="584"/>
      <c r="JJR168" s="584"/>
      <c r="JJS168" s="584"/>
      <c r="JJT168" s="584"/>
      <c r="JJU168" s="584"/>
      <c r="JJV168" s="584"/>
      <c r="JJW168" s="584"/>
      <c r="JJX168" s="584"/>
      <c r="JJY168" s="584"/>
      <c r="JJZ168" s="584"/>
      <c r="JKA168" s="584"/>
      <c r="JKB168" s="584"/>
      <c r="JKC168" s="584"/>
      <c r="JKD168" s="584"/>
      <c r="JKE168" s="584"/>
      <c r="JKF168" s="584"/>
      <c r="JKG168" s="584"/>
      <c r="JKH168" s="584"/>
      <c r="JKI168" s="584"/>
      <c r="JKJ168" s="584"/>
      <c r="JKK168" s="584"/>
      <c r="JKL168" s="584"/>
      <c r="JKM168" s="584"/>
      <c r="JKN168" s="584"/>
      <c r="JKO168" s="584"/>
      <c r="JKP168" s="584"/>
      <c r="JKQ168" s="584"/>
      <c r="JKR168" s="584"/>
      <c r="JKS168" s="584"/>
      <c r="JKT168" s="584"/>
      <c r="JKU168" s="584"/>
      <c r="JKV168" s="584"/>
      <c r="JKW168" s="584"/>
      <c r="JKX168" s="584"/>
      <c r="JKY168" s="584"/>
      <c r="JKZ168" s="584"/>
      <c r="JLA168" s="584"/>
      <c r="JLB168" s="584"/>
      <c r="JLC168" s="584"/>
      <c r="JLD168" s="584"/>
      <c r="JLE168" s="584"/>
      <c r="JLF168" s="584"/>
      <c r="JLG168" s="584"/>
      <c r="JLH168" s="584"/>
      <c r="JLI168" s="584"/>
      <c r="JLJ168" s="584"/>
      <c r="JLK168" s="584"/>
      <c r="JLL168" s="584"/>
      <c r="JLM168" s="584"/>
      <c r="JLN168" s="584"/>
      <c r="JLO168" s="584"/>
      <c r="JLP168" s="584"/>
      <c r="JLQ168" s="584"/>
      <c r="JLR168" s="584"/>
      <c r="JLS168" s="584"/>
      <c r="JLT168" s="584"/>
      <c r="JLU168" s="584"/>
      <c r="JLV168" s="584"/>
      <c r="JLW168" s="584"/>
      <c r="JLX168" s="584"/>
      <c r="JLY168" s="584"/>
      <c r="JLZ168" s="584"/>
      <c r="JMA168" s="584"/>
      <c r="JMB168" s="584"/>
      <c r="JMC168" s="584"/>
      <c r="JMD168" s="584"/>
      <c r="JME168" s="584"/>
      <c r="JMF168" s="584"/>
      <c r="JMG168" s="584"/>
      <c r="JMH168" s="584"/>
      <c r="JMI168" s="584"/>
      <c r="JMJ168" s="584"/>
      <c r="JMK168" s="584"/>
      <c r="JML168" s="584"/>
      <c r="JMM168" s="584"/>
      <c r="JMN168" s="584"/>
      <c r="JMO168" s="584"/>
      <c r="JMP168" s="584"/>
      <c r="JMQ168" s="584"/>
      <c r="JMR168" s="584"/>
      <c r="JMS168" s="584"/>
      <c r="JMT168" s="584"/>
      <c r="JMU168" s="584"/>
      <c r="JMV168" s="584"/>
      <c r="JMW168" s="584"/>
      <c r="JMX168" s="584"/>
      <c r="JMY168" s="584"/>
      <c r="JMZ168" s="584"/>
      <c r="JNA168" s="584"/>
      <c r="JNB168" s="584"/>
      <c r="JNC168" s="584"/>
      <c r="JND168" s="584"/>
      <c r="JNE168" s="584"/>
      <c r="JNF168" s="584"/>
      <c r="JNG168" s="584"/>
      <c r="JNH168" s="584"/>
      <c r="JNI168" s="584"/>
      <c r="JNJ168" s="584"/>
      <c r="JNK168" s="584"/>
      <c r="JNL168" s="584"/>
      <c r="JNM168" s="584"/>
      <c r="JNN168" s="584"/>
      <c r="JNO168" s="584"/>
      <c r="JNP168" s="584"/>
      <c r="JNQ168" s="584"/>
      <c r="JNR168" s="584"/>
      <c r="JNS168" s="584"/>
      <c r="JNT168" s="584"/>
      <c r="JNU168" s="584"/>
      <c r="JNV168" s="584"/>
      <c r="JNW168" s="584"/>
      <c r="JNX168" s="584"/>
      <c r="JNY168" s="584"/>
      <c r="JNZ168" s="584"/>
      <c r="JOA168" s="584"/>
      <c r="JOB168" s="584"/>
      <c r="JOC168" s="584"/>
      <c r="JOD168" s="584"/>
      <c r="JOE168" s="584"/>
      <c r="JOF168" s="584"/>
      <c r="JOG168" s="584"/>
      <c r="JOH168" s="584"/>
      <c r="JOI168" s="584"/>
      <c r="JOJ168" s="584"/>
      <c r="JOK168" s="584"/>
      <c r="JOL168" s="584"/>
      <c r="JOM168" s="584"/>
      <c r="JON168" s="584"/>
      <c r="JOO168" s="584"/>
      <c r="JOP168" s="584"/>
      <c r="JOQ168" s="584"/>
      <c r="JOR168" s="584"/>
      <c r="JOS168" s="584"/>
      <c r="JOT168" s="584"/>
      <c r="JOU168" s="584"/>
      <c r="JOV168" s="584"/>
      <c r="JOW168" s="584"/>
      <c r="JOX168" s="584"/>
      <c r="JOY168" s="584"/>
      <c r="JOZ168" s="584"/>
      <c r="JPA168" s="584"/>
      <c r="JPB168" s="584"/>
      <c r="JPC168" s="584"/>
      <c r="JPD168" s="584"/>
      <c r="JPE168" s="584"/>
      <c r="JPF168" s="584"/>
      <c r="JPG168" s="584"/>
      <c r="JPH168" s="584"/>
      <c r="JPI168" s="584"/>
      <c r="JPJ168" s="584"/>
      <c r="JPK168" s="584"/>
      <c r="JPL168" s="584"/>
      <c r="JPM168" s="584"/>
      <c r="JPN168" s="584"/>
      <c r="JPO168" s="584"/>
      <c r="JPP168" s="584"/>
      <c r="JPQ168" s="584"/>
      <c r="JPR168" s="584"/>
      <c r="JPS168" s="584"/>
      <c r="JPT168" s="584"/>
      <c r="JPU168" s="584"/>
      <c r="JPV168" s="584"/>
      <c r="JPW168" s="584"/>
      <c r="JPX168" s="584"/>
      <c r="JPY168" s="584"/>
      <c r="JPZ168" s="584"/>
      <c r="JQA168" s="584"/>
      <c r="JQB168" s="584"/>
      <c r="JQC168" s="584"/>
      <c r="JQD168" s="584"/>
      <c r="JQE168" s="584"/>
      <c r="JQF168" s="584"/>
      <c r="JQG168" s="584"/>
      <c r="JQH168" s="584"/>
      <c r="JQI168" s="584"/>
      <c r="JQJ168" s="584"/>
      <c r="JQK168" s="584"/>
      <c r="JQL168" s="584"/>
      <c r="JQM168" s="584"/>
      <c r="JQN168" s="584"/>
      <c r="JQO168" s="584"/>
      <c r="JQP168" s="584"/>
      <c r="JQQ168" s="584"/>
      <c r="JQR168" s="584"/>
      <c r="JQS168" s="584"/>
      <c r="JQT168" s="584"/>
      <c r="JQU168" s="584"/>
      <c r="JQV168" s="584"/>
      <c r="JQW168" s="584"/>
      <c r="JQX168" s="584"/>
      <c r="JQY168" s="584"/>
      <c r="JQZ168" s="584"/>
      <c r="JRA168" s="584"/>
      <c r="JRB168" s="584"/>
      <c r="JRC168" s="584"/>
      <c r="JRD168" s="584"/>
      <c r="JRE168" s="584"/>
      <c r="JRF168" s="584"/>
      <c r="JRG168" s="584"/>
      <c r="JRH168" s="584"/>
      <c r="JRI168" s="584"/>
      <c r="JRJ168" s="584"/>
      <c r="JRK168" s="584"/>
      <c r="JRL168" s="584"/>
      <c r="JRM168" s="584"/>
      <c r="JRN168" s="584"/>
      <c r="JRO168" s="584"/>
      <c r="JRP168" s="584"/>
      <c r="JRQ168" s="584"/>
      <c r="JRR168" s="584"/>
      <c r="JRS168" s="584"/>
      <c r="JRT168" s="584"/>
      <c r="JRU168" s="584"/>
      <c r="JRV168" s="584"/>
      <c r="JRW168" s="584"/>
      <c r="JRX168" s="584"/>
      <c r="JRY168" s="584"/>
      <c r="JRZ168" s="584"/>
      <c r="JSA168" s="584"/>
      <c r="JSB168" s="584"/>
      <c r="JSC168" s="584"/>
      <c r="JSD168" s="584"/>
      <c r="JSE168" s="584"/>
      <c r="JSF168" s="584"/>
      <c r="JSG168" s="584"/>
      <c r="JSH168" s="584"/>
      <c r="JSI168" s="584"/>
      <c r="JSJ168" s="584"/>
      <c r="JSK168" s="584"/>
      <c r="JSL168" s="584"/>
      <c r="JSM168" s="584"/>
      <c r="JSN168" s="584"/>
      <c r="JSO168" s="584"/>
      <c r="JSP168" s="584"/>
      <c r="JSQ168" s="584"/>
      <c r="JSR168" s="584"/>
      <c r="JSS168" s="584"/>
      <c r="JST168" s="584"/>
      <c r="JSU168" s="584"/>
      <c r="JSV168" s="584"/>
      <c r="JSW168" s="584"/>
      <c r="JSX168" s="584"/>
      <c r="JSY168" s="584"/>
      <c r="JSZ168" s="584"/>
      <c r="JTA168" s="584"/>
      <c r="JTB168" s="584"/>
      <c r="JTC168" s="584"/>
      <c r="JTD168" s="584"/>
      <c r="JTE168" s="584"/>
      <c r="JTF168" s="584"/>
      <c r="JTG168" s="584"/>
      <c r="JTH168" s="584"/>
      <c r="JTI168" s="584"/>
      <c r="JTJ168" s="584"/>
      <c r="JTK168" s="584"/>
      <c r="JTL168" s="584"/>
      <c r="JTM168" s="584"/>
      <c r="JTN168" s="584"/>
      <c r="JTO168" s="584"/>
      <c r="JTP168" s="584"/>
      <c r="JTQ168" s="584"/>
      <c r="JTR168" s="584"/>
      <c r="JTS168" s="584"/>
      <c r="JTT168" s="584"/>
      <c r="JTU168" s="584"/>
      <c r="JTV168" s="584"/>
      <c r="JTW168" s="584"/>
      <c r="JTX168" s="584"/>
      <c r="JTY168" s="584"/>
      <c r="JTZ168" s="584"/>
      <c r="JUA168" s="584"/>
      <c r="JUB168" s="584"/>
      <c r="JUC168" s="584"/>
      <c r="JUD168" s="584"/>
      <c r="JUE168" s="584"/>
      <c r="JUF168" s="584"/>
      <c r="JUG168" s="584"/>
      <c r="JUH168" s="584"/>
      <c r="JUI168" s="584"/>
      <c r="JUJ168" s="584"/>
      <c r="JUK168" s="584"/>
      <c r="JUL168" s="584"/>
      <c r="JUM168" s="584"/>
      <c r="JUN168" s="584"/>
      <c r="JUO168" s="584"/>
      <c r="JUP168" s="584"/>
      <c r="JUQ168" s="584"/>
      <c r="JUR168" s="584"/>
      <c r="JUS168" s="584"/>
      <c r="JUT168" s="584"/>
      <c r="JUU168" s="584"/>
      <c r="JUV168" s="584"/>
      <c r="JUW168" s="584"/>
      <c r="JUX168" s="584"/>
      <c r="JUY168" s="584"/>
      <c r="JUZ168" s="584"/>
      <c r="JVA168" s="584"/>
      <c r="JVB168" s="584"/>
      <c r="JVC168" s="584"/>
      <c r="JVD168" s="584"/>
      <c r="JVE168" s="584"/>
      <c r="JVF168" s="584"/>
      <c r="JVG168" s="584"/>
      <c r="JVH168" s="584"/>
      <c r="JVI168" s="584"/>
      <c r="JVJ168" s="584"/>
      <c r="JVK168" s="584"/>
      <c r="JVL168" s="584"/>
      <c r="JVM168" s="584"/>
      <c r="JVN168" s="584"/>
      <c r="JVO168" s="584"/>
      <c r="JVP168" s="584"/>
      <c r="JVQ168" s="584"/>
      <c r="JVR168" s="584"/>
      <c r="JVS168" s="584"/>
      <c r="JVT168" s="584"/>
      <c r="JVU168" s="584"/>
      <c r="JVV168" s="584"/>
      <c r="JVW168" s="584"/>
      <c r="JVX168" s="584"/>
      <c r="JVY168" s="584"/>
      <c r="JVZ168" s="584"/>
      <c r="JWA168" s="584"/>
      <c r="JWB168" s="584"/>
      <c r="JWC168" s="584"/>
      <c r="JWD168" s="584"/>
      <c r="JWE168" s="584"/>
      <c r="JWF168" s="584"/>
      <c r="JWG168" s="584"/>
      <c r="JWH168" s="584"/>
      <c r="JWI168" s="584"/>
      <c r="JWJ168" s="584"/>
      <c r="JWK168" s="584"/>
      <c r="JWL168" s="584"/>
      <c r="JWM168" s="584"/>
      <c r="JWN168" s="584"/>
      <c r="JWO168" s="584"/>
      <c r="JWP168" s="584"/>
      <c r="JWQ168" s="584"/>
      <c r="JWR168" s="584"/>
      <c r="JWS168" s="584"/>
      <c r="JWT168" s="584"/>
      <c r="JWU168" s="584"/>
      <c r="JWV168" s="584"/>
      <c r="JWW168" s="584"/>
      <c r="JWX168" s="584"/>
      <c r="JWY168" s="584"/>
      <c r="JWZ168" s="584"/>
      <c r="JXA168" s="584"/>
      <c r="JXB168" s="584"/>
      <c r="JXC168" s="584"/>
      <c r="JXD168" s="584"/>
      <c r="JXE168" s="584"/>
      <c r="JXF168" s="584"/>
      <c r="JXG168" s="584"/>
      <c r="JXH168" s="584"/>
      <c r="JXI168" s="584"/>
      <c r="JXJ168" s="584"/>
      <c r="JXK168" s="584"/>
      <c r="JXL168" s="584"/>
      <c r="JXM168" s="584"/>
      <c r="JXN168" s="584"/>
      <c r="JXO168" s="584"/>
      <c r="JXP168" s="584"/>
      <c r="JXQ168" s="584"/>
      <c r="JXR168" s="584"/>
      <c r="JXS168" s="584"/>
      <c r="JXT168" s="584"/>
      <c r="JXU168" s="584"/>
      <c r="JXV168" s="584"/>
      <c r="JXW168" s="584"/>
      <c r="JXX168" s="584"/>
      <c r="JXY168" s="584"/>
      <c r="JXZ168" s="584"/>
      <c r="JYA168" s="584"/>
      <c r="JYB168" s="584"/>
      <c r="JYC168" s="584"/>
      <c r="JYD168" s="584"/>
      <c r="JYE168" s="584"/>
      <c r="JYF168" s="584"/>
      <c r="JYG168" s="584"/>
      <c r="JYH168" s="584"/>
      <c r="JYI168" s="584"/>
      <c r="JYJ168" s="584"/>
      <c r="JYK168" s="584"/>
      <c r="JYL168" s="584"/>
      <c r="JYM168" s="584"/>
      <c r="JYN168" s="584"/>
      <c r="JYO168" s="584"/>
      <c r="JYP168" s="584"/>
      <c r="JYQ168" s="584"/>
      <c r="JYR168" s="584"/>
      <c r="JYS168" s="584"/>
      <c r="JYT168" s="584"/>
      <c r="JYU168" s="584"/>
      <c r="JYV168" s="584"/>
      <c r="JYW168" s="584"/>
      <c r="JYX168" s="584"/>
      <c r="JYY168" s="584"/>
      <c r="JYZ168" s="584"/>
      <c r="JZA168" s="584"/>
      <c r="JZB168" s="584"/>
      <c r="JZC168" s="584"/>
      <c r="JZD168" s="584"/>
      <c r="JZE168" s="584"/>
      <c r="JZF168" s="584"/>
      <c r="JZG168" s="584"/>
      <c r="JZH168" s="584"/>
      <c r="JZI168" s="584"/>
      <c r="JZJ168" s="584"/>
      <c r="JZK168" s="584"/>
      <c r="JZL168" s="584"/>
      <c r="JZM168" s="584"/>
      <c r="JZN168" s="584"/>
      <c r="JZO168" s="584"/>
      <c r="JZP168" s="584"/>
      <c r="JZQ168" s="584"/>
      <c r="JZR168" s="584"/>
      <c r="JZS168" s="584"/>
      <c r="JZT168" s="584"/>
      <c r="JZU168" s="584"/>
      <c r="JZV168" s="584"/>
      <c r="JZW168" s="584"/>
      <c r="JZX168" s="584"/>
      <c r="JZY168" s="584"/>
      <c r="JZZ168" s="584"/>
      <c r="KAA168" s="584"/>
      <c r="KAB168" s="584"/>
      <c r="KAC168" s="584"/>
      <c r="KAD168" s="584"/>
      <c r="KAE168" s="584"/>
      <c r="KAF168" s="584"/>
      <c r="KAG168" s="584"/>
      <c r="KAH168" s="584"/>
      <c r="KAI168" s="584"/>
      <c r="KAJ168" s="584"/>
      <c r="KAK168" s="584"/>
      <c r="KAL168" s="584"/>
      <c r="KAM168" s="584"/>
      <c r="KAN168" s="584"/>
      <c r="KAO168" s="584"/>
      <c r="KAP168" s="584"/>
      <c r="KAQ168" s="584"/>
      <c r="KAR168" s="584"/>
      <c r="KAS168" s="584"/>
      <c r="KAT168" s="584"/>
      <c r="KAU168" s="584"/>
      <c r="KAV168" s="584"/>
      <c r="KAW168" s="584"/>
      <c r="KAX168" s="584"/>
      <c r="KAY168" s="584"/>
      <c r="KAZ168" s="584"/>
      <c r="KBA168" s="584"/>
      <c r="KBB168" s="584"/>
      <c r="KBC168" s="584"/>
      <c r="KBD168" s="584"/>
      <c r="KBE168" s="584"/>
      <c r="KBF168" s="584"/>
      <c r="KBG168" s="584"/>
      <c r="KBH168" s="584"/>
      <c r="KBI168" s="584"/>
      <c r="KBJ168" s="584"/>
      <c r="KBK168" s="584"/>
      <c r="KBL168" s="584"/>
      <c r="KBM168" s="584"/>
      <c r="KBN168" s="584"/>
      <c r="KBO168" s="584"/>
      <c r="KBP168" s="584"/>
      <c r="KBQ168" s="584"/>
      <c r="KBR168" s="584"/>
      <c r="KBS168" s="584"/>
      <c r="KBT168" s="584"/>
      <c r="KBU168" s="584"/>
      <c r="KBV168" s="584"/>
      <c r="KBW168" s="584"/>
      <c r="KBX168" s="584"/>
      <c r="KBY168" s="584"/>
      <c r="KBZ168" s="584"/>
      <c r="KCA168" s="584"/>
      <c r="KCB168" s="584"/>
      <c r="KCC168" s="584"/>
      <c r="KCD168" s="584"/>
      <c r="KCE168" s="584"/>
      <c r="KCF168" s="584"/>
      <c r="KCG168" s="584"/>
      <c r="KCH168" s="584"/>
      <c r="KCI168" s="584"/>
      <c r="KCJ168" s="584"/>
      <c r="KCK168" s="584"/>
      <c r="KCL168" s="584"/>
      <c r="KCM168" s="584"/>
      <c r="KCN168" s="584"/>
      <c r="KCO168" s="584"/>
      <c r="KCP168" s="584"/>
      <c r="KCQ168" s="584"/>
      <c r="KCR168" s="584"/>
      <c r="KCS168" s="584"/>
      <c r="KCT168" s="584"/>
      <c r="KCU168" s="584"/>
      <c r="KCV168" s="584"/>
      <c r="KCW168" s="584"/>
      <c r="KCX168" s="584"/>
      <c r="KCY168" s="584"/>
      <c r="KCZ168" s="584"/>
      <c r="KDA168" s="584"/>
      <c r="KDB168" s="584"/>
      <c r="KDC168" s="584"/>
      <c r="KDD168" s="584"/>
      <c r="KDE168" s="584"/>
      <c r="KDF168" s="584"/>
      <c r="KDG168" s="584"/>
      <c r="KDH168" s="584"/>
      <c r="KDI168" s="584"/>
      <c r="KDJ168" s="584"/>
      <c r="KDK168" s="584"/>
      <c r="KDL168" s="584"/>
      <c r="KDM168" s="584"/>
      <c r="KDN168" s="584"/>
      <c r="KDO168" s="584"/>
      <c r="KDP168" s="584"/>
      <c r="KDQ168" s="584"/>
      <c r="KDR168" s="584"/>
      <c r="KDS168" s="584"/>
      <c r="KDT168" s="584"/>
      <c r="KDU168" s="584"/>
      <c r="KDV168" s="584"/>
      <c r="KDW168" s="584"/>
      <c r="KDX168" s="584"/>
      <c r="KDY168" s="584"/>
      <c r="KDZ168" s="584"/>
      <c r="KEA168" s="584"/>
      <c r="KEB168" s="584"/>
      <c r="KEC168" s="584"/>
      <c r="KED168" s="584"/>
      <c r="KEE168" s="584"/>
      <c r="KEF168" s="584"/>
      <c r="KEG168" s="584"/>
      <c r="KEH168" s="584"/>
      <c r="KEI168" s="584"/>
      <c r="KEJ168" s="584"/>
      <c r="KEK168" s="584"/>
      <c r="KEL168" s="584"/>
      <c r="KEM168" s="584"/>
      <c r="KEN168" s="584"/>
      <c r="KEO168" s="584"/>
      <c r="KEP168" s="584"/>
      <c r="KEQ168" s="584"/>
      <c r="KER168" s="584"/>
      <c r="KES168" s="584"/>
      <c r="KET168" s="584"/>
      <c r="KEU168" s="584"/>
      <c r="KEV168" s="584"/>
      <c r="KEW168" s="584"/>
      <c r="KEX168" s="584"/>
      <c r="KEY168" s="584"/>
      <c r="KEZ168" s="584"/>
      <c r="KFA168" s="584"/>
      <c r="KFB168" s="584"/>
      <c r="KFC168" s="584"/>
      <c r="KFD168" s="584"/>
      <c r="KFE168" s="584"/>
      <c r="KFF168" s="584"/>
      <c r="KFG168" s="584"/>
      <c r="KFH168" s="584"/>
      <c r="KFI168" s="584"/>
      <c r="KFJ168" s="584"/>
      <c r="KFK168" s="584"/>
      <c r="KFL168" s="584"/>
      <c r="KFM168" s="584"/>
      <c r="KFN168" s="584"/>
      <c r="KFO168" s="584"/>
      <c r="KFP168" s="584"/>
      <c r="KFQ168" s="584"/>
      <c r="KFR168" s="584"/>
      <c r="KFS168" s="584"/>
      <c r="KFT168" s="584"/>
      <c r="KFU168" s="584"/>
      <c r="KFV168" s="584"/>
      <c r="KFW168" s="584"/>
      <c r="KFX168" s="584"/>
      <c r="KFY168" s="584"/>
      <c r="KFZ168" s="584"/>
      <c r="KGA168" s="584"/>
      <c r="KGB168" s="584"/>
      <c r="KGC168" s="584"/>
      <c r="KGD168" s="584"/>
      <c r="KGE168" s="584"/>
      <c r="KGF168" s="584"/>
      <c r="KGG168" s="584"/>
      <c r="KGH168" s="584"/>
      <c r="KGI168" s="584"/>
      <c r="KGJ168" s="584"/>
      <c r="KGK168" s="584"/>
      <c r="KGL168" s="584"/>
      <c r="KGM168" s="584"/>
      <c r="KGN168" s="584"/>
      <c r="KGO168" s="584"/>
      <c r="KGP168" s="584"/>
      <c r="KGQ168" s="584"/>
      <c r="KGR168" s="584"/>
      <c r="KGS168" s="584"/>
      <c r="KGT168" s="584"/>
      <c r="KGU168" s="584"/>
      <c r="KGV168" s="584"/>
      <c r="KGW168" s="584"/>
      <c r="KGX168" s="584"/>
      <c r="KGY168" s="584"/>
      <c r="KGZ168" s="584"/>
      <c r="KHA168" s="584"/>
      <c r="KHB168" s="584"/>
      <c r="KHC168" s="584"/>
      <c r="KHD168" s="584"/>
      <c r="KHE168" s="584"/>
      <c r="KHF168" s="584"/>
      <c r="KHG168" s="584"/>
      <c r="KHH168" s="584"/>
      <c r="KHI168" s="584"/>
      <c r="KHJ168" s="584"/>
      <c r="KHK168" s="584"/>
      <c r="KHL168" s="584"/>
      <c r="KHM168" s="584"/>
      <c r="KHN168" s="584"/>
      <c r="KHO168" s="584"/>
      <c r="KHP168" s="584"/>
      <c r="KHQ168" s="584"/>
      <c r="KHR168" s="584"/>
      <c r="KHS168" s="584"/>
      <c r="KHT168" s="584"/>
      <c r="KHU168" s="584"/>
      <c r="KHV168" s="584"/>
      <c r="KHW168" s="584"/>
      <c r="KHX168" s="584"/>
      <c r="KHY168" s="584"/>
      <c r="KHZ168" s="584"/>
      <c r="KIA168" s="584"/>
      <c r="KIB168" s="584"/>
      <c r="KIC168" s="584"/>
      <c r="KID168" s="584"/>
      <c r="KIE168" s="584"/>
      <c r="KIF168" s="584"/>
      <c r="KIG168" s="584"/>
      <c r="KIH168" s="584"/>
      <c r="KII168" s="584"/>
      <c r="KIJ168" s="584"/>
      <c r="KIK168" s="584"/>
      <c r="KIL168" s="584"/>
      <c r="KIM168" s="584"/>
      <c r="KIN168" s="584"/>
      <c r="KIO168" s="584"/>
      <c r="KIP168" s="584"/>
      <c r="KIQ168" s="584"/>
      <c r="KIR168" s="584"/>
      <c r="KIS168" s="584"/>
      <c r="KIT168" s="584"/>
      <c r="KIU168" s="584"/>
      <c r="KIV168" s="584"/>
      <c r="KIW168" s="584"/>
      <c r="KIX168" s="584"/>
      <c r="KIY168" s="584"/>
      <c r="KIZ168" s="584"/>
      <c r="KJA168" s="584"/>
      <c r="KJB168" s="584"/>
      <c r="KJC168" s="584"/>
      <c r="KJD168" s="584"/>
      <c r="KJE168" s="584"/>
      <c r="KJF168" s="584"/>
      <c r="KJG168" s="584"/>
      <c r="KJH168" s="584"/>
      <c r="KJI168" s="584"/>
      <c r="KJJ168" s="584"/>
      <c r="KJK168" s="584"/>
      <c r="KJL168" s="584"/>
      <c r="KJM168" s="584"/>
      <c r="KJN168" s="584"/>
      <c r="KJO168" s="584"/>
      <c r="KJP168" s="584"/>
      <c r="KJQ168" s="584"/>
      <c r="KJR168" s="584"/>
      <c r="KJS168" s="584"/>
      <c r="KJT168" s="584"/>
      <c r="KJU168" s="584"/>
      <c r="KJV168" s="584"/>
      <c r="KJW168" s="584"/>
      <c r="KJX168" s="584"/>
      <c r="KJY168" s="584"/>
      <c r="KJZ168" s="584"/>
      <c r="KKA168" s="584"/>
      <c r="KKB168" s="584"/>
      <c r="KKC168" s="584"/>
      <c r="KKD168" s="584"/>
      <c r="KKE168" s="584"/>
      <c r="KKF168" s="584"/>
      <c r="KKG168" s="584"/>
      <c r="KKH168" s="584"/>
      <c r="KKI168" s="584"/>
      <c r="KKJ168" s="584"/>
      <c r="KKK168" s="584"/>
      <c r="KKL168" s="584"/>
      <c r="KKM168" s="584"/>
      <c r="KKN168" s="584"/>
      <c r="KKO168" s="584"/>
      <c r="KKP168" s="584"/>
      <c r="KKQ168" s="584"/>
      <c r="KKR168" s="584"/>
      <c r="KKS168" s="584"/>
      <c r="KKT168" s="584"/>
      <c r="KKU168" s="584"/>
      <c r="KKV168" s="584"/>
      <c r="KKW168" s="584"/>
      <c r="KKX168" s="584"/>
      <c r="KKY168" s="584"/>
      <c r="KKZ168" s="584"/>
      <c r="KLA168" s="584"/>
      <c r="KLB168" s="584"/>
      <c r="KLC168" s="584"/>
      <c r="KLD168" s="584"/>
      <c r="KLE168" s="584"/>
      <c r="KLF168" s="584"/>
      <c r="KLG168" s="584"/>
      <c r="KLH168" s="584"/>
      <c r="KLI168" s="584"/>
      <c r="KLJ168" s="584"/>
      <c r="KLK168" s="584"/>
      <c r="KLL168" s="584"/>
      <c r="KLM168" s="584"/>
      <c r="KLN168" s="584"/>
      <c r="KLO168" s="584"/>
      <c r="KLP168" s="584"/>
      <c r="KLQ168" s="584"/>
      <c r="KLR168" s="584"/>
      <c r="KLS168" s="584"/>
      <c r="KLT168" s="584"/>
      <c r="KLU168" s="584"/>
      <c r="KLV168" s="584"/>
      <c r="KLW168" s="584"/>
      <c r="KLX168" s="584"/>
      <c r="KLY168" s="584"/>
      <c r="KLZ168" s="584"/>
      <c r="KMA168" s="584"/>
      <c r="KMB168" s="584"/>
      <c r="KMC168" s="584"/>
      <c r="KMD168" s="584"/>
      <c r="KME168" s="584"/>
      <c r="KMF168" s="584"/>
      <c r="KMG168" s="584"/>
      <c r="KMH168" s="584"/>
      <c r="KMI168" s="584"/>
      <c r="KMJ168" s="584"/>
      <c r="KMK168" s="584"/>
      <c r="KML168" s="584"/>
      <c r="KMM168" s="584"/>
      <c r="KMN168" s="584"/>
      <c r="KMO168" s="584"/>
      <c r="KMP168" s="584"/>
      <c r="KMQ168" s="584"/>
      <c r="KMR168" s="584"/>
      <c r="KMS168" s="584"/>
      <c r="KMT168" s="584"/>
      <c r="KMU168" s="584"/>
      <c r="KMV168" s="584"/>
      <c r="KMW168" s="584"/>
      <c r="KMX168" s="584"/>
      <c r="KMY168" s="584"/>
      <c r="KMZ168" s="584"/>
      <c r="KNA168" s="584"/>
      <c r="KNB168" s="584"/>
      <c r="KNC168" s="584"/>
      <c r="KND168" s="584"/>
      <c r="KNE168" s="584"/>
      <c r="KNF168" s="584"/>
      <c r="KNG168" s="584"/>
      <c r="KNH168" s="584"/>
      <c r="KNI168" s="584"/>
      <c r="KNJ168" s="584"/>
      <c r="KNK168" s="584"/>
      <c r="KNL168" s="584"/>
      <c r="KNM168" s="584"/>
      <c r="KNN168" s="584"/>
      <c r="KNO168" s="584"/>
      <c r="KNP168" s="584"/>
      <c r="KNQ168" s="584"/>
      <c r="KNR168" s="584"/>
      <c r="KNS168" s="584"/>
      <c r="KNT168" s="584"/>
      <c r="KNU168" s="584"/>
      <c r="KNV168" s="584"/>
      <c r="KNW168" s="584"/>
      <c r="KNX168" s="584"/>
      <c r="KNY168" s="584"/>
      <c r="KNZ168" s="584"/>
      <c r="KOA168" s="584"/>
      <c r="KOB168" s="584"/>
      <c r="KOC168" s="584"/>
      <c r="KOD168" s="584"/>
      <c r="KOE168" s="584"/>
      <c r="KOF168" s="584"/>
      <c r="KOG168" s="584"/>
      <c r="KOH168" s="584"/>
      <c r="KOI168" s="584"/>
      <c r="KOJ168" s="584"/>
      <c r="KOK168" s="584"/>
      <c r="KOL168" s="584"/>
      <c r="KOM168" s="584"/>
      <c r="KON168" s="584"/>
      <c r="KOO168" s="584"/>
      <c r="KOP168" s="584"/>
      <c r="KOQ168" s="584"/>
      <c r="KOR168" s="584"/>
      <c r="KOS168" s="584"/>
      <c r="KOT168" s="584"/>
      <c r="KOU168" s="584"/>
      <c r="KOV168" s="584"/>
      <c r="KOW168" s="584"/>
      <c r="KOX168" s="584"/>
      <c r="KOY168" s="584"/>
      <c r="KOZ168" s="584"/>
      <c r="KPA168" s="584"/>
      <c r="KPB168" s="584"/>
      <c r="KPC168" s="584"/>
      <c r="KPD168" s="584"/>
      <c r="KPE168" s="584"/>
      <c r="KPF168" s="584"/>
      <c r="KPG168" s="584"/>
      <c r="KPH168" s="584"/>
      <c r="KPI168" s="584"/>
      <c r="KPJ168" s="584"/>
      <c r="KPK168" s="584"/>
      <c r="KPL168" s="584"/>
      <c r="KPM168" s="584"/>
      <c r="KPN168" s="584"/>
      <c r="KPO168" s="584"/>
      <c r="KPP168" s="584"/>
      <c r="KPQ168" s="584"/>
      <c r="KPR168" s="584"/>
      <c r="KPS168" s="584"/>
      <c r="KPT168" s="584"/>
      <c r="KPU168" s="584"/>
      <c r="KPV168" s="584"/>
      <c r="KPW168" s="584"/>
      <c r="KPX168" s="584"/>
      <c r="KPY168" s="584"/>
      <c r="KPZ168" s="584"/>
      <c r="KQA168" s="584"/>
      <c r="KQB168" s="584"/>
      <c r="KQC168" s="584"/>
      <c r="KQD168" s="584"/>
      <c r="KQE168" s="584"/>
      <c r="KQF168" s="584"/>
      <c r="KQG168" s="584"/>
      <c r="KQH168" s="584"/>
      <c r="KQI168" s="584"/>
      <c r="KQJ168" s="584"/>
      <c r="KQK168" s="584"/>
      <c r="KQL168" s="584"/>
      <c r="KQM168" s="584"/>
      <c r="KQN168" s="584"/>
      <c r="KQO168" s="584"/>
      <c r="KQP168" s="584"/>
      <c r="KQQ168" s="584"/>
      <c r="KQR168" s="584"/>
      <c r="KQS168" s="584"/>
      <c r="KQT168" s="584"/>
      <c r="KQU168" s="584"/>
      <c r="KQV168" s="584"/>
      <c r="KQW168" s="584"/>
      <c r="KQX168" s="584"/>
      <c r="KQY168" s="584"/>
      <c r="KQZ168" s="584"/>
      <c r="KRA168" s="584"/>
      <c r="KRB168" s="584"/>
      <c r="KRC168" s="584"/>
      <c r="KRD168" s="584"/>
      <c r="KRE168" s="584"/>
      <c r="KRF168" s="584"/>
      <c r="KRG168" s="584"/>
      <c r="KRH168" s="584"/>
      <c r="KRI168" s="584"/>
      <c r="KRJ168" s="584"/>
      <c r="KRK168" s="584"/>
      <c r="KRL168" s="584"/>
      <c r="KRM168" s="584"/>
      <c r="KRN168" s="584"/>
      <c r="KRO168" s="584"/>
      <c r="KRP168" s="584"/>
      <c r="KRQ168" s="584"/>
      <c r="KRR168" s="584"/>
      <c r="KRS168" s="584"/>
      <c r="KRT168" s="584"/>
      <c r="KRU168" s="584"/>
      <c r="KRV168" s="584"/>
      <c r="KRW168" s="584"/>
      <c r="KRX168" s="584"/>
      <c r="KRY168" s="584"/>
      <c r="KRZ168" s="584"/>
      <c r="KSA168" s="584"/>
      <c r="KSB168" s="584"/>
      <c r="KSC168" s="584"/>
      <c r="KSD168" s="584"/>
      <c r="KSE168" s="584"/>
      <c r="KSF168" s="584"/>
      <c r="KSG168" s="584"/>
      <c r="KSH168" s="584"/>
      <c r="KSI168" s="584"/>
      <c r="KSJ168" s="584"/>
      <c r="KSK168" s="584"/>
      <c r="KSL168" s="584"/>
      <c r="KSM168" s="584"/>
      <c r="KSN168" s="584"/>
      <c r="KSO168" s="584"/>
      <c r="KSP168" s="584"/>
      <c r="KSQ168" s="584"/>
      <c r="KSR168" s="584"/>
      <c r="KSS168" s="584"/>
      <c r="KST168" s="584"/>
      <c r="KSU168" s="584"/>
      <c r="KSV168" s="584"/>
      <c r="KSW168" s="584"/>
      <c r="KSX168" s="584"/>
      <c r="KSY168" s="584"/>
      <c r="KSZ168" s="584"/>
      <c r="KTA168" s="584"/>
      <c r="KTB168" s="584"/>
      <c r="KTC168" s="584"/>
      <c r="KTD168" s="584"/>
      <c r="KTE168" s="584"/>
      <c r="KTF168" s="584"/>
      <c r="KTG168" s="584"/>
      <c r="KTH168" s="584"/>
      <c r="KTI168" s="584"/>
      <c r="KTJ168" s="584"/>
      <c r="KTK168" s="584"/>
      <c r="KTL168" s="584"/>
      <c r="KTM168" s="584"/>
      <c r="KTN168" s="584"/>
      <c r="KTO168" s="584"/>
      <c r="KTP168" s="584"/>
      <c r="KTQ168" s="584"/>
      <c r="KTR168" s="584"/>
      <c r="KTS168" s="584"/>
      <c r="KTT168" s="584"/>
      <c r="KTU168" s="584"/>
      <c r="KTV168" s="584"/>
      <c r="KTW168" s="584"/>
      <c r="KTX168" s="584"/>
      <c r="KTY168" s="584"/>
      <c r="KTZ168" s="584"/>
      <c r="KUA168" s="584"/>
      <c r="KUB168" s="584"/>
      <c r="KUC168" s="584"/>
      <c r="KUD168" s="584"/>
      <c r="KUE168" s="584"/>
      <c r="KUF168" s="584"/>
      <c r="KUG168" s="584"/>
      <c r="KUH168" s="584"/>
      <c r="KUI168" s="584"/>
      <c r="KUJ168" s="584"/>
      <c r="KUK168" s="584"/>
      <c r="KUL168" s="584"/>
      <c r="KUM168" s="584"/>
      <c r="KUN168" s="584"/>
      <c r="KUO168" s="584"/>
      <c r="KUP168" s="584"/>
      <c r="KUQ168" s="584"/>
      <c r="KUR168" s="584"/>
      <c r="KUS168" s="584"/>
      <c r="KUT168" s="584"/>
      <c r="KUU168" s="584"/>
      <c r="KUV168" s="584"/>
      <c r="KUW168" s="584"/>
      <c r="KUX168" s="584"/>
      <c r="KUY168" s="584"/>
      <c r="KUZ168" s="584"/>
      <c r="KVA168" s="584"/>
      <c r="KVB168" s="584"/>
      <c r="KVC168" s="584"/>
      <c r="KVD168" s="584"/>
      <c r="KVE168" s="584"/>
      <c r="KVF168" s="584"/>
      <c r="KVG168" s="584"/>
      <c r="KVH168" s="584"/>
      <c r="KVI168" s="584"/>
      <c r="KVJ168" s="584"/>
      <c r="KVK168" s="584"/>
      <c r="KVL168" s="584"/>
      <c r="KVM168" s="584"/>
      <c r="KVN168" s="584"/>
      <c r="KVO168" s="584"/>
      <c r="KVP168" s="584"/>
      <c r="KVQ168" s="584"/>
      <c r="KVR168" s="584"/>
      <c r="KVS168" s="584"/>
      <c r="KVT168" s="584"/>
      <c r="KVU168" s="584"/>
      <c r="KVV168" s="584"/>
      <c r="KVW168" s="584"/>
      <c r="KVX168" s="584"/>
      <c r="KVY168" s="584"/>
      <c r="KVZ168" s="584"/>
      <c r="KWA168" s="584"/>
      <c r="KWB168" s="584"/>
      <c r="KWC168" s="584"/>
      <c r="KWD168" s="584"/>
      <c r="KWE168" s="584"/>
      <c r="KWF168" s="584"/>
      <c r="KWG168" s="584"/>
      <c r="KWH168" s="584"/>
      <c r="KWI168" s="584"/>
      <c r="KWJ168" s="584"/>
      <c r="KWK168" s="584"/>
      <c r="KWL168" s="584"/>
      <c r="KWM168" s="584"/>
      <c r="KWN168" s="584"/>
      <c r="KWO168" s="584"/>
      <c r="KWP168" s="584"/>
      <c r="KWQ168" s="584"/>
      <c r="KWR168" s="584"/>
      <c r="KWS168" s="584"/>
      <c r="KWT168" s="584"/>
      <c r="KWU168" s="584"/>
      <c r="KWV168" s="584"/>
      <c r="KWW168" s="584"/>
      <c r="KWX168" s="584"/>
      <c r="KWY168" s="584"/>
      <c r="KWZ168" s="584"/>
      <c r="KXA168" s="584"/>
      <c r="KXB168" s="584"/>
      <c r="KXC168" s="584"/>
      <c r="KXD168" s="584"/>
      <c r="KXE168" s="584"/>
      <c r="KXF168" s="584"/>
      <c r="KXG168" s="584"/>
      <c r="KXH168" s="584"/>
      <c r="KXI168" s="584"/>
      <c r="KXJ168" s="584"/>
      <c r="KXK168" s="584"/>
      <c r="KXL168" s="584"/>
      <c r="KXM168" s="584"/>
      <c r="KXN168" s="584"/>
      <c r="KXO168" s="584"/>
      <c r="KXP168" s="584"/>
      <c r="KXQ168" s="584"/>
      <c r="KXR168" s="584"/>
      <c r="KXS168" s="584"/>
      <c r="KXT168" s="584"/>
      <c r="KXU168" s="584"/>
      <c r="KXV168" s="584"/>
      <c r="KXW168" s="584"/>
      <c r="KXX168" s="584"/>
      <c r="KXY168" s="584"/>
      <c r="KXZ168" s="584"/>
      <c r="KYA168" s="584"/>
      <c r="KYB168" s="584"/>
      <c r="KYC168" s="584"/>
      <c r="KYD168" s="584"/>
      <c r="KYE168" s="584"/>
      <c r="KYF168" s="584"/>
      <c r="KYG168" s="584"/>
      <c r="KYH168" s="584"/>
      <c r="KYI168" s="584"/>
      <c r="KYJ168" s="584"/>
      <c r="KYK168" s="584"/>
      <c r="KYL168" s="584"/>
      <c r="KYM168" s="584"/>
      <c r="KYN168" s="584"/>
      <c r="KYO168" s="584"/>
      <c r="KYP168" s="584"/>
      <c r="KYQ168" s="584"/>
      <c r="KYR168" s="584"/>
      <c r="KYS168" s="584"/>
      <c r="KYT168" s="584"/>
      <c r="KYU168" s="584"/>
      <c r="KYV168" s="584"/>
      <c r="KYW168" s="584"/>
      <c r="KYX168" s="584"/>
      <c r="KYY168" s="584"/>
      <c r="KYZ168" s="584"/>
      <c r="KZA168" s="584"/>
      <c r="KZB168" s="584"/>
      <c r="KZC168" s="584"/>
      <c r="KZD168" s="584"/>
      <c r="KZE168" s="584"/>
      <c r="KZF168" s="584"/>
      <c r="KZG168" s="584"/>
      <c r="KZH168" s="584"/>
      <c r="KZI168" s="584"/>
      <c r="KZJ168" s="584"/>
      <c r="KZK168" s="584"/>
      <c r="KZL168" s="584"/>
      <c r="KZM168" s="584"/>
      <c r="KZN168" s="584"/>
      <c r="KZO168" s="584"/>
      <c r="KZP168" s="584"/>
      <c r="KZQ168" s="584"/>
      <c r="KZR168" s="584"/>
      <c r="KZS168" s="584"/>
      <c r="KZT168" s="584"/>
      <c r="KZU168" s="584"/>
      <c r="KZV168" s="584"/>
      <c r="KZW168" s="584"/>
      <c r="KZX168" s="584"/>
      <c r="KZY168" s="584"/>
      <c r="KZZ168" s="584"/>
      <c r="LAA168" s="584"/>
      <c r="LAB168" s="584"/>
      <c r="LAC168" s="584"/>
      <c r="LAD168" s="584"/>
      <c r="LAE168" s="584"/>
      <c r="LAF168" s="584"/>
      <c r="LAG168" s="584"/>
      <c r="LAH168" s="584"/>
      <c r="LAI168" s="584"/>
      <c r="LAJ168" s="584"/>
      <c r="LAK168" s="584"/>
      <c r="LAL168" s="584"/>
      <c r="LAM168" s="584"/>
      <c r="LAN168" s="584"/>
      <c r="LAO168" s="584"/>
      <c r="LAP168" s="584"/>
      <c r="LAQ168" s="584"/>
      <c r="LAR168" s="584"/>
      <c r="LAS168" s="584"/>
      <c r="LAT168" s="584"/>
      <c r="LAU168" s="584"/>
      <c r="LAV168" s="584"/>
      <c r="LAW168" s="584"/>
      <c r="LAX168" s="584"/>
      <c r="LAY168" s="584"/>
      <c r="LAZ168" s="584"/>
      <c r="LBA168" s="584"/>
      <c r="LBB168" s="584"/>
      <c r="LBC168" s="584"/>
      <c r="LBD168" s="584"/>
      <c r="LBE168" s="584"/>
      <c r="LBF168" s="584"/>
      <c r="LBG168" s="584"/>
      <c r="LBH168" s="584"/>
      <c r="LBI168" s="584"/>
      <c r="LBJ168" s="584"/>
      <c r="LBK168" s="584"/>
      <c r="LBL168" s="584"/>
      <c r="LBM168" s="584"/>
      <c r="LBN168" s="584"/>
      <c r="LBO168" s="584"/>
      <c r="LBP168" s="584"/>
      <c r="LBQ168" s="584"/>
      <c r="LBR168" s="584"/>
      <c r="LBS168" s="584"/>
      <c r="LBT168" s="584"/>
      <c r="LBU168" s="584"/>
      <c r="LBV168" s="584"/>
      <c r="LBW168" s="584"/>
      <c r="LBX168" s="584"/>
      <c r="LBY168" s="584"/>
      <c r="LBZ168" s="584"/>
      <c r="LCA168" s="584"/>
      <c r="LCB168" s="584"/>
      <c r="LCC168" s="584"/>
      <c r="LCD168" s="584"/>
      <c r="LCE168" s="584"/>
      <c r="LCF168" s="584"/>
      <c r="LCG168" s="584"/>
      <c r="LCH168" s="584"/>
      <c r="LCI168" s="584"/>
      <c r="LCJ168" s="584"/>
      <c r="LCK168" s="584"/>
      <c r="LCL168" s="584"/>
      <c r="LCM168" s="584"/>
      <c r="LCN168" s="584"/>
      <c r="LCO168" s="584"/>
      <c r="LCP168" s="584"/>
      <c r="LCQ168" s="584"/>
      <c r="LCR168" s="584"/>
      <c r="LCS168" s="584"/>
      <c r="LCT168" s="584"/>
      <c r="LCU168" s="584"/>
      <c r="LCV168" s="584"/>
      <c r="LCW168" s="584"/>
      <c r="LCX168" s="584"/>
      <c r="LCY168" s="584"/>
      <c r="LCZ168" s="584"/>
      <c r="LDA168" s="584"/>
      <c r="LDB168" s="584"/>
      <c r="LDC168" s="584"/>
      <c r="LDD168" s="584"/>
      <c r="LDE168" s="584"/>
      <c r="LDF168" s="584"/>
      <c r="LDG168" s="584"/>
      <c r="LDH168" s="584"/>
      <c r="LDI168" s="584"/>
      <c r="LDJ168" s="584"/>
      <c r="LDK168" s="584"/>
      <c r="LDL168" s="584"/>
      <c r="LDM168" s="584"/>
      <c r="LDN168" s="584"/>
      <c r="LDO168" s="584"/>
      <c r="LDP168" s="584"/>
      <c r="LDQ168" s="584"/>
      <c r="LDR168" s="584"/>
      <c r="LDS168" s="584"/>
      <c r="LDT168" s="584"/>
      <c r="LDU168" s="584"/>
      <c r="LDV168" s="584"/>
      <c r="LDW168" s="584"/>
      <c r="LDX168" s="584"/>
      <c r="LDY168" s="584"/>
      <c r="LDZ168" s="584"/>
      <c r="LEA168" s="584"/>
      <c r="LEB168" s="584"/>
      <c r="LEC168" s="584"/>
      <c r="LED168" s="584"/>
      <c r="LEE168" s="584"/>
      <c r="LEF168" s="584"/>
      <c r="LEG168" s="584"/>
      <c r="LEH168" s="584"/>
      <c r="LEI168" s="584"/>
      <c r="LEJ168" s="584"/>
      <c r="LEK168" s="584"/>
      <c r="LEL168" s="584"/>
      <c r="LEM168" s="584"/>
      <c r="LEN168" s="584"/>
      <c r="LEO168" s="584"/>
      <c r="LEP168" s="584"/>
      <c r="LEQ168" s="584"/>
      <c r="LER168" s="584"/>
      <c r="LES168" s="584"/>
      <c r="LET168" s="584"/>
      <c r="LEU168" s="584"/>
      <c r="LEV168" s="584"/>
      <c r="LEW168" s="584"/>
      <c r="LEX168" s="584"/>
      <c r="LEY168" s="584"/>
      <c r="LEZ168" s="584"/>
      <c r="LFA168" s="584"/>
      <c r="LFB168" s="584"/>
      <c r="LFC168" s="584"/>
      <c r="LFD168" s="584"/>
      <c r="LFE168" s="584"/>
      <c r="LFF168" s="584"/>
      <c r="LFG168" s="584"/>
      <c r="LFH168" s="584"/>
      <c r="LFI168" s="584"/>
      <c r="LFJ168" s="584"/>
      <c r="LFK168" s="584"/>
      <c r="LFL168" s="584"/>
      <c r="LFM168" s="584"/>
      <c r="LFN168" s="584"/>
      <c r="LFO168" s="584"/>
      <c r="LFP168" s="584"/>
      <c r="LFQ168" s="584"/>
      <c r="LFR168" s="584"/>
      <c r="LFS168" s="584"/>
      <c r="LFT168" s="584"/>
      <c r="LFU168" s="584"/>
      <c r="LFV168" s="584"/>
      <c r="LFW168" s="584"/>
      <c r="LFX168" s="584"/>
      <c r="LFY168" s="584"/>
      <c r="LFZ168" s="584"/>
      <c r="LGA168" s="584"/>
      <c r="LGB168" s="584"/>
      <c r="LGC168" s="584"/>
      <c r="LGD168" s="584"/>
      <c r="LGE168" s="584"/>
      <c r="LGF168" s="584"/>
      <c r="LGG168" s="584"/>
      <c r="LGH168" s="584"/>
      <c r="LGI168" s="584"/>
      <c r="LGJ168" s="584"/>
      <c r="LGK168" s="584"/>
      <c r="LGL168" s="584"/>
      <c r="LGM168" s="584"/>
      <c r="LGN168" s="584"/>
      <c r="LGO168" s="584"/>
      <c r="LGP168" s="584"/>
      <c r="LGQ168" s="584"/>
      <c r="LGR168" s="584"/>
      <c r="LGS168" s="584"/>
      <c r="LGT168" s="584"/>
      <c r="LGU168" s="584"/>
      <c r="LGV168" s="584"/>
      <c r="LGW168" s="584"/>
      <c r="LGX168" s="584"/>
      <c r="LGY168" s="584"/>
      <c r="LGZ168" s="584"/>
      <c r="LHA168" s="584"/>
      <c r="LHB168" s="584"/>
      <c r="LHC168" s="584"/>
      <c r="LHD168" s="584"/>
      <c r="LHE168" s="584"/>
      <c r="LHF168" s="584"/>
      <c r="LHG168" s="584"/>
      <c r="LHH168" s="584"/>
      <c r="LHI168" s="584"/>
      <c r="LHJ168" s="584"/>
      <c r="LHK168" s="584"/>
      <c r="LHL168" s="584"/>
      <c r="LHM168" s="584"/>
      <c r="LHN168" s="584"/>
      <c r="LHO168" s="584"/>
      <c r="LHP168" s="584"/>
      <c r="LHQ168" s="584"/>
      <c r="LHR168" s="584"/>
      <c r="LHS168" s="584"/>
      <c r="LHT168" s="584"/>
      <c r="LHU168" s="584"/>
      <c r="LHV168" s="584"/>
      <c r="LHW168" s="584"/>
      <c r="LHX168" s="584"/>
      <c r="LHY168" s="584"/>
      <c r="LHZ168" s="584"/>
      <c r="LIA168" s="584"/>
      <c r="LIB168" s="584"/>
      <c r="LIC168" s="584"/>
      <c r="LID168" s="584"/>
      <c r="LIE168" s="584"/>
      <c r="LIF168" s="584"/>
      <c r="LIG168" s="584"/>
      <c r="LIH168" s="584"/>
      <c r="LII168" s="584"/>
      <c r="LIJ168" s="584"/>
      <c r="LIK168" s="584"/>
      <c r="LIL168" s="584"/>
      <c r="LIM168" s="584"/>
      <c r="LIN168" s="584"/>
      <c r="LIO168" s="584"/>
      <c r="LIP168" s="584"/>
      <c r="LIQ168" s="584"/>
      <c r="LIR168" s="584"/>
      <c r="LIS168" s="584"/>
      <c r="LIT168" s="584"/>
      <c r="LIU168" s="584"/>
      <c r="LIV168" s="584"/>
      <c r="LIW168" s="584"/>
      <c r="LIX168" s="584"/>
      <c r="LIY168" s="584"/>
      <c r="LIZ168" s="584"/>
      <c r="LJA168" s="584"/>
      <c r="LJB168" s="584"/>
      <c r="LJC168" s="584"/>
      <c r="LJD168" s="584"/>
      <c r="LJE168" s="584"/>
      <c r="LJF168" s="584"/>
      <c r="LJG168" s="584"/>
      <c r="LJH168" s="584"/>
      <c r="LJI168" s="584"/>
      <c r="LJJ168" s="584"/>
      <c r="LJK168" s="584"/>
      <c r="LJL168" s="584"/>
      <c r="LJM168" s="584"/>
      <c r="LJN168" s="584"/>
      <c r="LJO168" s="584"/>
      <c r="LJP168" s="584"/>
      <c r="LJQ168" s="584"/>
      <c r="LJR168" s="584"/>
      <c r="LJS168" s="584"/>
      <c r="LJT168" s="584"/>
      <c r="LJU168" s="584"/>
      <c r="LJV168" s="584"/>
      <c r="LJW168" s="584"/>
      <c r="LJX168" s="584"/>
      <c r="LJY168" s="584"/>
      <c r="LJZ168" s="584"/>
      <c r="LKA168" s="584"/>
      <c r="LKB168" s="584"/>
      <c r="LKC168" s="584"/>
      <c r="LKD168" s="584"/>
      <c r="LKE168" s="584"/>
      <c r="LKF168" s="584"/>
      <c r="LKG168" s="584"/>
      <c r="LKH168" s="584"/>
      <c r="LKI168" s="584"/>
      <c r="LKJ168" s="584"/>
      <c r="LKK168" s="584"/>
      <c r="LKL168" s="584"/>
      <c r="LKM168" s="584"/>
      <c r="LKN168" s="584"/>
      <c r="LKO168" s="584"/>
      <c r="LKP168" s="584"/>
      <c r="LKQ168" s="584"/>
      <c r="LKR168" s="584"/>
      <c r="LKS168" s="584"/>
      <c r="LKT168" s="584"/>
      <c r="LKU168" s="584"/>
      <c r="LKV168" s="584"/>
      <c r="LKW168" s="584"/>
      <c r="LKX168" s="584"/>
      <c r="LKY168" s="584"/>
      <c r="LKZ168" s="584"/>
      <c r="LLA168" s="584"/>
      <c r="LLB168" s="584"/>
      <c r="LLC168" s="584"/>
      <c r="LLD168" s="584"/>
      <c r="LLE168" s="584"/>
      <c r="LLF168" s="584"/>
      <c r="LLG168" s="584"/>
      <c r="LLH168" s="584"/>
      <c r="LLI168" s="584"/>
      <c r="LLJ168" s="584"/>
      <c r="LLK168" s="584"/>
      <c r="LLL168" s="584"/>
      <c r="LLM168" s="584"/>
      <c r="LLN168" s="584"/>
      <c r="LLO168" s="584"/>
      <c r="LLP168" s="584"/>
      <c r="LLQ168" s="584"/>
      <c r="LLR168" s="584"/>
      <c r="LLS168" s="584"/>
      <c r="LLT168" s="584"/>
      <c r="LLU168" s="584"/>
      <c r="LLV168" s="584"/>
      <c r="LLW168" s="584"/>
      <c r="LLX168" s="584"/>
      <c r="LLY168" s="584"/>
      <c r="LLZ168" s="584"/>
      <c r="LMA168" s="584"/>
      <c r="LMB168" s="584"/>
      <c r="LMC168" s="584"/>
      <c r="LMD168" s="584"/>
      <c r="LME168" s="584"/>
      <c r="LMF168" s="584"/>
      <c r="LMG168" s="584"/>
      <c r="LMH168" s="584"/>
      <c r="LMI168" s="584"/>
      <c r="LMJ168" s="584"/>
      <c r="LMK168" s="584"/>
      <c r="LML168" s="584"/>
      <c r="LMM168" s="584"/>
      <c r="LMN168" s="584"/>
      <c r="LMO168" s="584"/>
      <c r="LMP168" s="584"/>
      <c r="LMQ168" s="584"/>
      <c r="LMR168" s="584"/>
      <c r="LMS168" s="584"/>
      <c r="LMT168" s="584"/>
      <c r="LMU168" s="584"/>
      <c r="LMV168" s="584"/>
      <c r="LMW168" s="584"/>
      <c r="LMX168" s="584"/>
      <c r="LMY168" s="584"/>
      <c r="LMZ168" s="584"/>
      <c r="LNA168" s="584"/>
      <c r="LNB168" s="584"/>
      <c r="LNC168" s="584"/>
      <c r="LND168" s="584"/>
      <c r="LNE168" s="584"/>
      <c r="LNF168" s="584"/>
      <c r="LNG168" s="584"/>
      <c r="LNH168" s="584"/>
      <c r="LNI168" s="584"/>
      <c r="LNJ168" s="584"/>
      <c r="LNK168" s="584"/>
      <c r="LNL168" s="584"/>
      <c r="LNM168" s="584"/>
      <c r="LNN168" s="584"/>
      <c r="LNO168" s="584"/>
      <c r="LNP168" s="584"/>
      <c r="LNQ168" s="584"/>
      <c r="LNR168" s="584"/>
      <c r="LNS168" s="584"/>
      <c r="LNT168" s="584"/>
      <c r="LNU168" s="584"/>
      <c r="LNV168" s="584"/>
      <c r="LNW168" s="584"/>
      <c r="LNX168" s="584"/>
      <c r="LNY168" s="584"/>
      <c r="LNZ168" s="584"/>
      <c r="LOA168" s="584"/>
      <c r="LOB168" s="584"/>
      <c r="LOC168" s="584"/>
      <c r="LOD168" s="584"/>
      <c r="LOE168" s="584"/>
      <c r="LOF168" s="584"/>
      <c r="LOG168" s="584"/>
      <c r="LOH168" s="584"/>
      <c r="LOI168" s="584"/>
      <c r="LOJ168" s="584"/>
      <c r="LOK168" s="584"/>
      <c r="LOL168" s="584"/>
      <c r="LOM168" s="584"/>
      <c r="LON168" s="584"/>
      <c r="LOO168" s="584"/>
      <c r="LOP168" s="584"/>
      <c r="LOQ168" s="584"/>
      <c r="LOR168" s="584"/>
      <c r="LOS168" s="584"/>
      <c r="LOT168" s="584"/>
      <c r="LOU168" s="584"/>
      <c r="LOV168" s="584"/>
      <c r="LOW168" s="584"/>
      <c r="LOX168" s="584"/>
      <c r="LOY168" s="584"/>
      <c r="LOZ168" s="584"/>
      <c r="LPA168" s="584"/>
      <c r="LPB168" s="584"/>
      <c r="LPC168" s="584"/>
      <c r="LPD168" s="584"/>
      <c r="LPE168" s="584"/>
      <c r="LPF168" s="584"/>
      <c r="LPG168" s="584"/>
      <c r="LPH168" s="584"/>
      <c r="LPI168" s="584"/>
      <c r="LPJ168" s="584"/>
      <c r="LPK168" s="584"/>
      <c r="LPL168" s="584"/>
      <c r="LPM168" s="584"/>
      <c r="LPN168" s="584"/>
      <c r="LPO168" s="584"/>
      <c r="LPP168" s="584"/>
      <c r="LPQ168" s="584"/>
      <c r="LPR168" s="584"/>
      <c r="LPS168" s="584"/>
      <c r="LPT168" s="584"/>
      <c r="LPU168" s="584"/>
      <c r="LPV168" s="584"/>
      <c r="LPW168" s="584"/>
      <c r="LPX168" s="584"/>
      <c r="LPY168" s="584"/>
      <c r="LPZ168" s="584"/>
      <c r="LQA168" s="584"/>
      <c r="LQB168" s="584"/>
      <c r="LQC168" s="584"/>
      <c r="LQD168" s="584"/>
      <c r="LQE168" s="584"/>
      <c r="LQF168" s="584"/>
      <c r="LQG168" s="584"/>
      <c r="LQH168" s="584"/>
      <c r="LQI168" s="584"/>
      <c r="LQJ168" s="584"/>
      <c r="LQK168" s="584"/>
      <c r="LQL168" s="584"/>
      <c r="LQM168" s="584"/>
      <c r="LQN168" s="584"/>
      <c r="LQO168" s="584"/>
      <c r="LQP168" s="584"/>
      <c r="LQQ168" s="584"/>
      <c r="LQR168" s="584"/>
      <c r="LQS168" s="584"/>
      <c r="LQT168" s="584"/>
      <c r="LQU168" s="584"/>
      <c r="LQV168" s="584"/>
      <c r="LQW168" s="584"/>
      <c r="LQX168" s="584"/>
      <c r="LQY168" s="584"/>
      <c r="LQZ168" s="584"/>
      <c r="LRA168" s="584"/>
      <c r="LRB168" s="584"/>
      <c r="LRC168" s="584"/>
      <c r="LRD168" s="584"/>
      <c r="LRE168" s="584"/>
      <c r="LRF168" s="584"/>
      <c r="LRG168" s="584"/>
      <c r="LRH168" s="584"/>
      <c r="LRI168" s="584"/>
      <c r="LRJ168" s="584"/>
      <c r="LRK168" s="584"/>
      <c r="LRL168" s="584"/>
      <c r="LRM168" s="584"/>
      <c r="LRN168" s="584"/>
      <c r="LRO168" s="584"/>
      <c r="LRP168" s="584"/>
      <c r="LRQ168" s="584"/>
      <c r="LRR168" s="584"/>
      <c r="LRS168" s="584"/>
      <c r="LRT168" s="584"/>
      <c r="LRU168" s="584"/>
      <c r="LRV168" s="584"/>
      <c r="LRW168" s="584"/>
      <c r="LRX168" s="584"/>
      <c r="LRY168" s="584"/>
      <c r="LRZ168" s="584"/>
      <c r="LSA168" s="584"/>
      <c r="LSB168" s="584"/>
      <c r="LSC168" s="584"/>
      <c r="LSD168" s="584"/>
      <c r="LSE168" s="584"/>
      <c r="LSF168" s="584"/>
      <c r="LSG168" s="584"/>
      <c r="LSH168" s="584"/>
      <c r="LSI168" s="584"/>
      <c r="LSJ168" s="584"/>
      <c r="LSK168" s="584"/>
      <c r="LSL168" s="584"/>
      <c r="LSM168" s="584"/>
      <c r="LSN168" s="584"/>
      <c r="LSO168" s="584"/>
      <c r="LSP168" s="584"/>
      <c r="LSQ168" s="584"/>
      <c r="LSR168" s="584"/>
      <c r="LSS168" s="584"/>
      <c r="LST168" s="584"/>
      <c r="LSU168" s="584"/>
      <c r="LSV168" s="584"/>
      <c r="LSW168" s="584"/>
      <c r="LSX168" s="584"/>
      <c r="LSY168" s="584"/>
      <c r="LSZ168" s="584"/>
      <c r="LTA168" s="584"/>
      <c r="LTB168" s="584"/>
      <c r="LTC168" s="584"/>
      <c r="LTD168" s="584"/>
      <c r="LTE168" s="584"/>
      <c r="LTF168" s="584"/>
      <c r="LTG168" s="584"/>
      <c r="LTH168" s="584"/>
      <c r="LTI168" s="584"/>
      <c r="LTJ168" s="584"/>
      <c r="LTK168" s="584"/>
      <c r="LTL168" s="584"/>
      <c r="LTM168" s="584"/>
      <c r="LTN168" s="584"/>
      <c r="LTO168" s="584"/>
      <c r="LTP168" s="584"/>
      <c r="LTQ168" s="584"/>
      <c r="LTR168" s="584"/>
      <c r="LTS168" s="584"/>
      <c r="LTT168" s="584"/>
      <c r="LTU168" s="584"/>
      <c r="LTV168" s="584"/>
      <c r="LTW168" s="584"/>
      <c r="LTX168" s="584"/>
      <c r="LTY168" s="584"/>
      <c r="LTZ168" s="584"/>
      <c r="LUA168" s="584"/>
      <c r="LUB168" s="584"/>
      <c r="LUC168" s="584"/>
      <c r="LUD168" s="584"/>
      <c r="LUE168" s="584"/>
      <c r="LUF168" s="584"/>
      <c r="LUG168" s="584"/>
      <c r="LUH168" s="584"/>
      <c r="LUI168" s="584"/>
      <c r="LUJ168" s="584"/>
      <c r="LUK168" s="584"/>
      <c r="LUL168" s="584"/>
      <c r="LUM168" s="584"/>
      <c r="LUN168" s="584"/>
      <c r="LUO168" s="584"/>
      <c r="LUP168" s="584"/>
      <c r="LUQ168" s="584"/>
      <c r="LUR168" s="584"/>
      <c r="LUS168" s="584"/>
      <c r="LUT168" s="584"/>
      <c r="LUU168" s="584"/>
      <c r="LUV168" s="584"/>
      <c r="LUW168" s="584"/>
      <c r="LUX168" s="584"/>
      <c r="LUY168" s="584"/>
      <c r="LUZ168" s="584"/>
      <c r="LVA168" s="584"/>
      <c r="LVB168" s="584"/>
      <c r="LVC168" s="584"/>
      <c r="LVD168" s="584"/>
      <c r="LVE168" s="584"/>
      <c r="LVF168" s="584"/>
      <c r="LVG168" s="584"/>
      <c r="LVH168" s="584"/>
      <c r="LVI168" s="584"/>
      <c r="LVJ168" s="584"/>
      <c r="LVK168" s="584"/>
      <c r="LVL168" s="584"/>
      <c r="LVM168" s="584"/>
      <c r="LVN168" s="584"/>
      <c r="LVO168" s="584"/>
      <c r="LVP168" s="584"/>
      <c r="LVQ168" s="584"/>
      <c r="LVR168" s="584"/>
      <c r="LVS168" s="584"/>
      <c r="LVT168" s="584"/>
      <c r="LVU168" s="584"/>
      <c r="LVV168" s="584"/>
      <c r="LVW168" s="584"/>
      <c r="LVX168" s="584"/>
      <c r="LVY168" s="584"/>
      <c r="LVZ168" s="584"/>
      <c r="LWA168" s="584"/>
      <c r="LWB168" s="584"/>
      <c r="LWC168" s="584"/>
      <c r="LWD168" s="584"/>
      <c r="LWE168" s="584"/>
      <c r="LWF168" s="584"/>
      <c r="LWG168" s="584"/>
      <c r="LWH168" s="584"/>
      <c r="LWI168" s="584"/>
      <c r="LWJ168" s="584"/>
      <c r="LWK168" s="584"/>
      <c r="LWL168" s="584"/>
      <c r="LWM168" s="584"/>
      <c r="LWN168" s="584"/>
      <c r="LWO168" s="584"/>
      <c r="LWP168" s="584"/>
      <c r="LWQ168" s="584"/>
      <c r="LWR168" s="584"/>
      <c r="LWS168" s="584"/>
      <c r="LWT168" s="584"/>
      <c r="LWU168" s="584"/>
      <c r="LWV168" s="584"/>
      <c r="LWW168" s="584"/>
      <c r="LWX168" s="584"/>
      <c r="LWY168" s="584"/>
      <c r="LWZ168" s="584"/>
      <c r="LXA168" s="584"/>
      <c r="LXB168" s="584"/>
      <c r="LXC168" s="584"/>
      <c r="LXD168" s="584"/>
      <c r="LXE168" s="584"/>
      <c r="LXF168" s="584"/>
      <c r="LXG168" s="584"/>
      <c r="LXH168" s="584"/>
      <c r="LXI168" s="584"/>
      <c r="LXJ168" s="584"/>
      <c r="LXK168" s="584"/>
      <c r="LXL168" s="584"/>
      <c r="LXM168" s="584"/>
      <c r="LXN168" s="584"/>
      <c r="LXO168" s="584"/>
      <c r="LXP168" s="584"/>
      <c r="LXQ168" s="584"/>
      <c r="LXR168" s="584"/>
      <c r="LXS168" s="584"/>
      <c r="LXT168" s="584"/>
      <c r="LXU168" s="584"/>
      <c r="LXV168" s="584"/>
      <c r="LXW168" s="584"/>
      <c r="LXX168" s="584"/>
      <c r="LXY168" s="584"/>
      <c r="LXZ168" s="584"/>
      <c r="LYA168" s="584"/>
      <c r="LYB168" s="584"/>
      <c r="LYC168" s="584"/>
      <c r="LYD168" s="584"/>
      <c r="LYE168" s="584"/>
      <c r="LYF168" s="584"/>
      <c r="LYG168" s="584"/>
      <c r="LYH168" s="584"/>
      <c r="LYI168" s="584"/>
      <c r="LYJ168" s="584"/>
      <c r="LYK168" s="584"/>
      <c r="LYL168" s="584"/>
      <c r="LYM168" s="584"/>
      <c r="LYN168" s="584"/>
      <c r="LYO168" s="584"/>
      <c r="LYP168" s="584"/>
      <c r="LYQ168" s="584"/>
      <c r="LYR168" s="584"/>
      <c r="LYS168" s="584"/>
      <c r="LYT168" s="584"/>
      <c r="LYU168" s="584"/>
      <c r="LYV168" s="584"/>
      <c r="LYW168" s="584"/>
      <c r="LYX168" s="584"/>
      <c r="LYY168" s="584"/>
      <c r="LYZ168" s="584"/>
      <c r="LZA168" s="584"/>
      <c r="LZB168" s="584"/>
      <c r="LZC168" s="584"/>
      <c r="LZD168" s="584"/>
      <c r="LZE168" s="584"/>
      <c r="LZF168" s="584"/>
      <c r="LZG168" s="584"/>
      <c r="LZH168" s="584"/>
      <c r="LZI168" s="584"/>
      <c r="LZJ168" s="584"/>
      <c r="LZK168" s="584"/>
      <c r="LZL168" s="584"/>
      <c r="LZM168" s="584"/>
      <c r="LZN168" s="584"/>
      <c r="LZO168" s="584"/>
      <c r="LZP168" s="584"/>
      <c r="LZQ168" s="584"/>
      <c r="LZR168" s="584"/>
      <c r="LZS168" s="584"/>
      <c r="LZT168" s="584"/>
      <c r="LZU168" s="584"/>
      <c r="LZV168" s="584"/>
      <c r="LZW168" s="584"/>
      <c r="LZX168" s="584"/>
      <c r="LZY168" s="584"/>
      <c r="LZZ168" s="584"/>
      <c r="MAA168" s="584"/>
      <c r="MAB168" s="584"/>
      <c r="MAC168" s="584"/>
      <c r="MAD168" s="584"/>
      <c r="MAE168" s="584"/>
      <c r="MAF168" s="584"/>
      <c r="MAG168" s="584"/>
      <c r="MAH168" s="584"/>
      <c r="MAI168" s="584"/>
      <c r="MAJ168" s="584"/>
      <c r="MAK168" s="584"/>
      <c r="MAL168" s="584"/>
      <c r="MAM168" s="584"/>
      <c r="MAN168" s="584"/>
      <c r="MAO168" s="584"/>
      <c r="MAP168" s="584"/>
      <c r="MAQ168" s="584"/>
      <c r="MAR168" s="584"/>
      <c r="MAS168" s="584"/>
      <c r="MAT168" s="584"/>
      <c r="MAU168" s="584"/>
      <c r="MAV168" s="584"/>
      <c r="MAW168" s="584"/>
      <c r="MAX168" s="584"/>
      <c r="MAY168" s="584"/>
      <c r="MAZ168" s="584"/>
      <c r="MBA168" s="584"/>
      <c r="MBB168" s="584"/>
      <c r="MBC168" s="584"/>
      <c r="MBD168" s="584"/>
      <c r="MBE168" s="584"/>
      <c r="MBF168" s="584"/>
      <c r="MBG168" s="584"/>
      <c r="MBH168" s="584"/>
      <c r="MBI168" s="584"/>
      <c r="MBJ168" s="584"/>
      <c r="MBK168" s="584"/>
      <c r="MBL168" s="584"/>
      <c r="MBM168" s="584"/>
      <c r="MBN168" s="584"/>
      <c r="MBO168" s="584"/>
      <c r="MBP168" s="584"/>
      <c r="MBQ168" s="584"/>
      <c r="MBR168" s="584"/>
      <c r="MBS168" s="584"/>
      <c r="MBT168" s="584"/>
      <c r="MBU168" s="584"/>
      <c r="MBV168" s="584"/>
      <c r="MBW168" s="584"/>
      <c r="MBX168" s="584"/>
      <c r="MBY168" s="584"/>
      <c r="MBZ168" s="584"/>
      <c r="MCA168" s="584"/>
      <c r="MCB168" s="584"/>
      <c r="MCC168" s="584"/>
      <c r="MCD168" s="584"/>
      <c r="MCE168" s="584"/>
      <c r="MCF168" s="584"/>
      <c r="MCG168" s="584"/>
      <c r="MCH168" s="584"/>
      <c r="MCI168" s="584"/>
      <c r="MCJ168" s="584"/>
      <c r="MCK168" s="584"/>
      <c r="MCL168" s="584"/>
      <c r="MCM168" s="584"/>
      <c r="MCN168" s="584"/>
      <c r="MCO168" s="584"/>
      <c r="MCP168" s="584"/>
      <c r="MCQ168" s="584"/>
      <c r="MCR168" s="584"/>
      <c r="MCS168" s="584"/>
      <c r="MCT168" s="584"/>
      <c r="MCU168" s="584"/>
      <c r="MCV168" s="584"/>
      <c r="MCW168" s="584"/>
      <c r="MCX168" s="584"/>
      <c r="MCY168" s="584"/>
      <c r="MCZ168" s="584"/>
      <c r="MDA168" s="584"/>
      <c r="MDB168" s="584"/>
      <c r="MDC168" s="584"/>
      <c r="MDD168" s="584"/>
      <c r="MDE168" s="584"/>
      <c r="MDF168" s="584"/>
      <c r="MDG168" s="584"/>
      <c r="MDH168" s="584"/>
      <c r="MDI168" s="584"/>
      <c r="MDJ168" s="584"/>
      <c r="MDK168" s="584"/>
      <c r="MDL168" s="584"/>
      <c r="MDM168" s="584"/>
      <c r="MDN168" s="584"/>
      <c r="MDO168" s="584"/>
      <c r="MDP168" s="584"/>
      <c r="MDQ168" s="584"/>
      <c r="MDR168" s="584"/>
      <c r="MDS168" s="584"/>
      <c r="MDT168" s="584"/>
      <c r="MDU168" s="584"/>
      <c r="MDV168" s="584"/>
      <c r="MDW168" s="584"/>
      <c r="MDX168" s="584"/>
      <c r="MDY168" s="584"/>
      <c r="MDZ168" s="584"/>
      <c r="MEA168" s="584"/>
      <c r="MEB168" s="584"/>
      <c r="MEC168" s="584"/>
      <c r="MED168" s="584"/>
      <c r="MEE168" s="584"/>
      <c r="MEF168" s="584"/>
      <c r="MEG168" s="584"/>
      <c r="MEH168" s="584"/>
      <c r="MEI168" s="584"/>
      <c r="MEJ168" s="584"/>
      <c r="MEK168" s="584"/>
      <c r="MEL168" s="584"/>
      <c r="MEM168" s="584"/>
      <c r="MEN168" s="584"/>
      <c r="MEO168" s="584"/>
      <c r="MEP168" s="584"/>
      <c r="MEQ168" s="584"/>
      <c r="MER168" s="584"/>
      <c r="MES168" s="584"/>
      <c r="MET168" s="584"/>
      <c r="MEU168" s="584"/>
      <c r="MEV168" s="584"/>
      <c r="MEW168" s="584"/>
      <c r="MEX168" s="584"/>
      <c r="MEY168" s="584"/>
      <c r="MEZ168" s="584"/>
      <c r="MFA168" s="584"/>
      <c r="MFB168" s="584"/>
      <c r="MFC168" s="584"/>
      <c r="MFD168" s="584"/>
      <c r="MFE168" s="584"/>
      <c r="MFF168" s="584"/>
      <c r="MFG168" s="584"/>
      <c r="MFH168" s="584"/>
      <c r="MFI168" s="584"/>
      <c r="MFJ168" s="584"/>
      <c r="MFK168" s="584"/>
      <c r="MFL168" s="584"/>
      <c r="MFM168" s="584"/>
      <c r="MFN168" s="584"/>
      <c r="MFO168" s="584"/>
      <c r="MFP168" s="584"/>
      <c r="MFQ168" s="584"/>
      <c r="MFR168" s="584"/>
      <c r="MFS168" s="584"/>
      <c r="MFT168" s="584"/>
      <c r="MFU168" s="584"/>
      <c r="MFV168" s="584"/>
      <c r="MFW168" s="584"/>
      <c r="MFX168" s="584"/>
      <c r="MFY168" s="584"/>
      <c r="MFZ168" s="584"/>
      <c r="MGA168" s="584"/>
      <c r="MGB168" s="584"/>
      <c r="MGC168" s="584"/>
      <c r="MGD168" s="584"/>
      <c r="MGE168" s="584"/>
      <c r="MGF168" s="584"/>
      <c r="MGG168" s="584"/>
      <c r="MGH168" s="584"/>
      <c r="MGI168" s="584"/>
      <c r="MGJ168" s="584"/>
      <c r="MGK168" s="584"/>
      <c r="MGL168" s="584"/>
      <c r="MGM168" s="584"/>
      <c r="MGN168" s="584"/>
      <c r="MGO168" s="584"/>
      <c r="MGP168" s="584"/>
      <c r="MGQ168" s="584"/>
      <c r="MGR168" s="584"/>
      <c r="MGS168" s="584"/>
      <c r="MGT168" s="584"/>
      <c r="MGU168" s="584"/>
      <c r="MGV168" s="584"/>
      <c r="MGW168" s="584"/>
      <c r="MGX168" s="584"/>
      <c r="MGY168" s="584"/>
      <c r="MGZ168" s="584"/>
      <c r="MHA168" s="584"/>
      <c r="MHB168" s="584"/>
      <c r="MHC168" s="584"/>
      <c r="MHD168" s="584"/>
      <c r="MHE168" s="584"/>
      <c r="MHF168" s="584"/>
      <c r="MHG168" s="584"/>
      <c r="MHH168" s="584"/>
      <c r="MHI168" s="584"/>
      <c r="MHJ168" s="584"/>
      <c r="MHK168" s="584"/>
      <c r="MHL168" s="584"/>
      <c r="MHM168" s="584"/>
      <c r="MHN168" s="584"/>
      <c r="MHO168" s="584"/>
      <c r="MHP168" s="584"/>
      <c r="MHQ168" s="584"/>
      <c r="MHR168" s="584"/>
      <c r="MHS168" s="584"/>
      <c r="MHT168" s="584"/>
      <c r="MHU168" s="584"/>
      <c r="MHV168" s="584"/>
      <c r="MHW168" s="584"/>
      <c r="MHX168" s="584"/>
      <c r="MHY168" s="584"/>
      <c r="MHZ168" s="584"/>
      <c r="MIA168" s="584"/>
      <c r="MIB168" s="584"/>
      <c r="MIC168" s="584"/>
      <c r="MID168" s="584"/>
      <c r="MIE168" s="584"/>
      <c r="MIF168" s="584"/>
      <c r="MIG168" s="584"/>
      <c r="MIH168" s="584"/>
      <c r="MII168" s="584"/>
      <c r="MIJ168" s="584"/>
      <c r="MIK168" s="584"/>
      <c r="MIL168" s="584"/>
      <c r="MIM168" s="584"/>
      <c r="MIN168" s="584"/>
      <c r="MIO168" s="584"/>
      <c r="MIP168" s="584"/>
      <c r="MIQ168" s="584"/>
      <c r="MIR168" s="584"/>
      <c r="MIS168" s="584"/>
      <c r="MIT168" s="584"/>
      <c r="MIU168" s="584"/>
      <c r="MIV168" s="584"/>
      <c r="MIW168" s="584"/>
      <c r="MIX168" s="584"/>
      <c r="MIY168" s="584"/>
      <c r="MIZ168" s="584"/>
      <c r="MJA168" s="584"/>
      <c r="MJB168" s="584"/>
      <c r="MJC168" s="584"/>
      <c r="MJD168" s="584"/>
      <c r="MJE168" s="584"/>
      <c r="MJF168" s="584"/>
      <c r="MJG168" s="584"/>
      <c r="MJH168" s="584"/>
      <c r="MJI168" s="584"/>
      <c r="MJJ168" s="584"/>
      <c r="MJK168" s="584"/>
      <c r="MJL168" s="584"/>
      <c r="MJM168" s="584"/>
      <c r="MJN168" s="584"/>
      <c r="MJO168" s="584"/>
      <c r="MJP168" s="584"/>
      <c r="MJQ168" s="584"/>
      <c r="MJR168" s="584"/>
      <c r="MJS168" s="584"/>
      <c r="MJT168" s="584"/>
      <c r="MJU168" s="584"/>
      <c r="MJV168" s="584"/>
      <c r="MJW168" s="584"/>
      <c r="MJX168" s="584"/>
      <c r="MJY168" s="584"/>
      <c r="MJZ168" s="584"/>
      <c r="MKA168" s="584"/>
      <c r="MKB168" s="584"/>
      <c r="MKC168" s="584"/>
      <c r="MKD168" s="584"/>
      <c r="MKE168" s="584"/>
      <c r="MKF168" s="584"/>
      <c r="MKG168" s="584"/>
      <c r="MKH168" s="584"/>
      <c r="MKI168" s="584"/>
      <c r="MKJ168" s="584"/>
      <c r="MKK168" s="584"/>
      <c r="MKL168" s="584"/>
      <c r="MKM168" s="584"/>
      <c r="MKN168" s="584"/>
      <c r="MKO168" s="584"/>
      <c r="MKP168" s="584"/>
      <c r="MKQ168" s="584"/>
      <c r="MKR168" s="584"/>
      <c r="MKS168" s="584"/>
      <c r="MKT168" s="584"/>
      <c r="MKU168" s="584"/>
      <c r="MKV168" s="584"/>
      <c r="MKW168" s="584"/>
      <c r="MKX168" s="584"/>
      <c r="MKY168" s="584"/>
      <c r="MKZ168" s="584"/>
      <c r="MLA168" s="584"/>
      <c r="MLB168" s="584"/>
      <c r="MLC168" s="584"/>
      <c r="MLD168" s="584"/>
      <c r="MLE168" s="584"/>
      <c r="MLF168" s="584"/>
      <c r="MLG168" s="584"/>
      <c r="MLH168" s="584"/>
      <c r="MLI168" s="584"/>
      <c r="MLJ168" s="584"/>
      <c r="MLK168" s="584"/>
      <c r="MLL168" s="584"/>
      <c r="MLM168" s="584"/>
      <c r="MLN168" s="584"/>
      <c r="MLO168" s="584"/>
      <c r="MLP168" s="584"/>
      <c r="MLQ168" s="584"/>
      <c r="MLR168" s="584"/>
      <c r="MLS168" s="584"/>
      <c r="MLT168" s="584"/>
      <c r="MLU168" s="584"/>
      <c r="MLV168" s="584"/>
      <c r="MLW168" s="584"/>
      <c r="MLX168" s="584"/>
      <c r="MLY168" s="584"/>
      <c r="MLZ168" s="584"/>
      <c r="MMA168" s="584"/>
      <c r="MMB168" s="584"/>
      <c r="MMC168" s="584"/>
      <c r="MMD168" s="584"/>
      <c r="MME168" s="584"/>
      <c r="MMF168" s="584"/>
      <c r="MMG168" s="584"/>
      <c r="MMH168" s="584"/>
      <c r="MMI168" s="584"/>
      <c r="MMJ168" s="584"/>
      <c r="MMK168" s="584"/>
      <c r="MML168" s="584"/>
      <c r="MMM168" s="584"/>
      <c r="MMN168" s="584"/>
      <c r="MMO168" s="584"/>
      <c r="MMP168" s="584"/>
      <c r="MMQ168" s="584"/>
      <c r="MMR168" s="584"/>
      <c r="MMS168" s="584"/>
      <c r="MMT168" s="584"/>
      <c r="MMU168" s="584"/>
      <c r="MMV168" s="584"/>
      <c r="MMW168" s="584"/>
      <c r="MMX168" s="584"/>
      <c r="MMY168" s="584"/>
      <c r="MMZ168" s="584"/>
      <c r="MNA168" s="584"/>
      <c r="MNB168" s="584"/>
      <c r="MNC168" s="584"/>
      <c r="MND168" s="584"/>
      <c r="MNE168" s="584"/>
      <c r="MNF168" s="584"/>
      <c r="MNG168" s="584"/>
      <c r="MNH168" s="584"/>
      <c r="MNI168" s="584"/>
      <c r="MNJ168" s="584"/>
      <c r="MNK168" s="584"/>
      <c r="MNL168" s="584"/>
      <c r="MNM168" s="584"/>
      <c r="MNN168" s="584"/>
      <c r="MNO168" s="584"/>
      <c r="MNP168" s="584"/>
      <c r="MNQ168" s="584"/>
      <c r="MNR168" s="584"/>
      <c r="MNS168" s="584"/>
      <c r="MNT168" s="584"/>
      <c r="MNU168" s="584"/>
      <c r="MNV168" s="584"/>
      <c r="MNW168" s="584"/>
      <c r="MNX168" s="584"/>
      <c r="MNY168" s="584"/>
      <c r="MNZ168" s="584"/>
      <c r="MOA168" s="584"/>
      <c r="MOB168" s="584"/>
      <c r="MOC168" s="584"/>
      <c r="MOD168" s="584"/>
      <c r="MOE168" s="584"/>
      <c r="MOF168" s="584"/>
      <c r="MOG168" s="584"/>
      <c r="MOH168" s="584"/>
      <c r="MOI168" s="584"/>
      <c r="MOJ168" s="584"/>
      <c r="MOK168" s="584"/>
      <c r="MOL168" s="584"/>
      <c r="MOM168" s="584"/>
      <c r="MON168" s="584"/>
      <c r="MOO168" s="584"/>
      <c r="MOP168" s="584"/>
      <c r="MOQ168" s="584"/>
      <c r="MOR168" s="584"/>
      <c r="MOS168" s="584"/>
      <c r="MOT168" s="584"/>
      <c r="MOU168" s="584"/>
      <c r="MOV168" s="584"/>
      <c r="MOW168" s="584"/>
      <c r="MOX168" s="584"/>
      <c r="MOY168" s="584"/>
      <c r="MOZ168" s="584"/>
      <c r="MPA168" s="584"/>
      <c r="MPB168" s="584"/>
      <c r="MPC168" s="584"/>
      <c r="MPD168" s="584"/>
      <c r="MPE168" s="584"/>
      <c r="MPF168" s="584"/>
      <c r="MPG168" s="584"/>
      <c r="MPH168" s="584"/>
      <c r="MPI168" s="584"/>
      <c r="MPJ168" s="584"/>
      <c r="MPK168" s="584"/>
      <c r="MPL168" s="584"/>
      <c r="MPM168" s="584"/>
      <c r="MPN168" s="584"/>
      <c r="MPO168" s="584"/>
      <c r="MPP168" s="584"/>
      <c r="MPQ168" s="584"/>
      <c r="MPR168" s="584"/>
      <c r="MPS168" s="584"/>
      <c r="MPT168" s="584"/>
      <c r="MPU168" s="584"/>
      <c r="MPV168" s="584"/>
      <c r="MPW168" s="584"/>
      <c r="MPX168" s="584"/>
      <c r="MPY168" s="584"/>
      <c r="MPZ168" s="584"/>
      <c r="MQA168" s="584"/>
      <c r="MQB168" s="584"/>
      <c r="MQC168" s="584"/>
      <c r="MQD168" s="584"/>
      <c r="MQE168" s="584"/>
      <c r="MQF168" s="584"/>
      <c r="MQG168" s="584"/>
      <c r="MQH168" s="584"/>
      <c r="MQI168" s="584"/>
      <c r="MQJ168" s="584"/>
      <c r="MQK168" s="584"/>
      <c r="MQL168" s="584"/>
      <c r="MQM168" s="584"/>
      <c r="MQN168" s="584"/>
      <c r="MQO168" s="584"/>
      <c r="MQP168" s="584"/>
      <c r="MQQ168" s="584"/>
      <c r="MQR168" s="584"/>
      <c r="MQS168" s="584"/>
      <c r="MQT168" s="584"/>
      <c r="MQU168" s="584"/>
      <c r="MQV168" s="584"/>
      <c r="MQW168" s="584"/>
      <c r="MQX168" s="584"/>
      <c r="MQY168" s="584"/>
      <c r="MQZ168" s="584"/>
      <c r="MRA168" s="584"/>
      <c r="MRB168" s="584"/>
      <c r="MRC168" s="584"/>
      <c r="MRD168" s="584"/>
      <c r="MRE168" s="584"/>
      <c r="MRF168" s="584"/>
      <c r="MRG168" s="584"/>
      <c r="MRH168" s="584"/>
      <c r="MRI168" s="584"/>
      <c r="MRJ168" s="584"/>
      <c r="MRK168" s="584"/>
      <c r="MRL168" s="584"/>
      <c r="MRM168" s="584"/>
      <c r="MRN168" s="584"/>
      <c r="MRO168" s="584"/>
      <c r="MRP168" s="584"/>
      <c r="MRQ168" s="584"/>
      <c r="MRR168" s="584"/>
      <c r="MRS168" s="584"/>
      <c r="MRT168" s="584"/>
      <c r="MRU168" s="584"/>
      <c r="MRV168" s="584"/>
      <c r="MRW168" s="584"/>
      <c r="MRX168" s="584"/>
      <c r="MRY168" s="584"/>
      <c r="MRZ168" s="584"/>
      <c r="MSA168" s="584"/>
      <c r="MSB168" s="584"/>
      <c r="MSC168" s="584"/>
      <c r="MSD168" s="584"/>
      <c r="MSE168" s="584"/>
      <c r="MSF168" s="584"/>
      <c r="MSG168" s="584"/>
      <c r="MSH168" s="584"/>
      <c r="MSI168" s="584"/>
      <c r="MSJ168" s="584"/>
      <c r="MSK168" s="584"/>
      <c r="MSL168" s="584"/>
      <c r="MSM168" s="584"/>
      <c r="MSN168" s="584"/>
      <c r="MSO168" s="584"/>
      <c r="MSP168" s="584"/>
      <c r="MSQ168" s="584"/>
      <c r="MSR168" s="584"/>
      <c r="MSS168" s="584"/>
      <c r="MST168" s="584"/>
      <c r="MSU168" s="584"/>
      <c r="MSV168" s="584"/>
      <c r="MSW168" s="584"/>
      <c r="MSX168" s="584"/>
      <c r="MSY168" s="584"/>
      <c r="MSZ168" s="584"/>
      <c r="MTA168" s="584"/>
      <c r="MTB168" s="584"/>
      <c r="MTC168" s="584"/>
      <c r="MTD168" s="584"/>
      <c r="MTE168" s="584"/>
      <c r="MTF168" s="584"/>
      <c r="MTG168" s="584"/>
      <c r="MTH168" s="584"/>
      <c r="MTI168" s="584"/>
      <c r="MTJ168" s="584"/>
      <c r="MTK168" s="584"/>
      <c r="MTL168" s="584"/>
      <c r="MTM168" s="584"/>
      <c r="MTN168" s="584"/>
      <c r="MTO168" s="584"/>
      <c r="MTP168" s="584"/>
      <c r="MTQ168" s="584"/>
      <c r="MTR168" s="584"/>
      <c r="MTS168" s="584"/>
      <c r="MTT168" s="584"/>
      <c r="MTU168" s="584"/>
      <c r="MTV168" s="584"/>
      <c r="MTW168" s="584"/>
      <c r="MTX168" s="584"/>
      <c r="MTY168" s="584"/>
      <c r="MTZ168" s="584"/>
      <c r="MUA168" s="584"/>
      <c r="MUB168" s="584"/>
      <c r="MUC168" s="584"/>
      <c r="MUD168" s="584"/>
      <c r="MUE168" s="584"/>
      <c r="MUF168" s="584"/>
      <c r="MUG168" s="584"/>
      <c r="MUH168" s="584"/>
      <c r="MUI168" s="584"/>
      <c r="MUJ168" s="584"/>
      <c r="MUK168" s="584"/>
      <c r="MUL168" s="584"/>
      <c r="MUM168" s="584"/>
      <c r="MUN168" s="584"/>
      <c r="MUO168" s="584"/>
      <c r="MUP168" s="584"/>
      <c r="MUQ168" s="584"/>
      <c r="MUR168" s="584"/>
      <c r="MUS168" s="584"/>
      <c r="MUT168" s="584"/>
      <c r="MUU168" s="584"/>
      <c r="MUV168" s="584"/>
      <c r="MUW168" s="584"/>
      <c r="MUX168" s="584"/>
      <c r="MUY168" s="584"/>
      <c r="MUZ168" s="584"/>
      <c r="MVA168" s="584"/>
      <c r="MVB168" s="584"/>
      <c r="MVC168" s="584"/>
      <c r="MVD168" s="584"/>
      <c r="MVE168" s="584"/>
      <c r="MVF168" s="584"/>
      <c r="MVG168" s="584"/>
      <c r="MVH168" s="584"/>
      <c r="MVI168" s="584"/>
      <c r="MVJ168" s="584"/>
      <c r="MVK168" s="584"/>
      <c r="MVL168" s="584"/>
      <c r="MVM168" s="584"/>
      <c r="MVN168" s="584"/>
      <c r="MVO168" s="584"/>
      <c r="MVP168" s="584"/>
      <c r="MVQ168" s="584"/>
      <c r="MVR168" s="584"/>
      <c r="MVS168" s="584"/>
      <c r="MVT168" s="584"/>
      <c r="MVU168" s="584"/>
      <c r="MVV168" s="584"/>
      <c r="MVW168" s="584"/>
      <c r="MVX168" s="584"/>
      <c r="MVY168" s="584"/>
      <c r="MVZ168" s="584"/>
      <c r="MWA168" s="584"/>
      <c r="MWB168" s="584"/>
      <c r="MWC168" s="584"/>
      <c r="MWD168" s="584"/>
      <c r="MWE168" s="584"/>
      <c r="MWF168" s="584"/>
      <c r="MWG168" s="584"/>
      <c r="MWH168" s="584"/>
      <c r="MWI168" s="584"/>
      <c r="MWJ168" s="584"/>
      <c r="MWK168" s="584"/>
      <c r="MWL168" s="584"/>
      <c r="MWM168" s="584"/>
      <c r="MWN168" s="584"/>
      <c r="MWO168" s="584"/>
      <c r="MWP168" s="584"/>
      <c r="MWQ168" s="584"/>
      <c r="MWR168" s="584"/>
      <c r="MWS168" s="584"/>
      <c r="MWT168" s="584"/>
      <c r="MWU168" s="584"/>
      <c r="MWV168" s="584"/>
      <c r="MWW168" s="584"/>
      <c r="MWX168" s="584"/>
      <c r="MWY168" s="584"/>
      <c r="MWZ168" s="584"/>
      <c r="MXA168" s="584"/>
      <c r="MXB168" s="584"/>
      <c r="MXC168" s="584"/>
      <c r="MXD168" s="584"/>
      <c r="MXE168" s="584"/>
      <c r="MXF168" s="584"/>
      <c r="MXG168" s="584"/>
      <c r="MXH168" s="584"/>
      <c r="MXI168" s="584"/>
      <c r="MXJ168" s="584"/>
      <c r="MXK168" s="584"/>
      <c r="MXL168" s="584"/>
      <c r="MXM168" s="584"/>
      <c r="MXN168" s="584"/>
      <c r="MXO168" s="584"/>
      <c r="MXP168" s="584"/>
      <c r="MXQ168" s="584"/>
      <c r="MXR168" s="584"/>
      <c r="MXS168" s="584"/>
      <c r="MXT168" s="584"/>
      <c r="MXU168" s="584"/>
      <c r="MXV168" s="584"/>
      <c r="MXW168" s="584"/>
      <c r="MXX168" s="584"/>
      <c r="MXY168" s="584"/>
      <c r="MXZ168" s="584"/>
      <c r="MYA168" s="584"/>
      <c r="MYB168" s="584"/>
      <c r="MYC168" s="584"/>
      <c r="MYD168" s="584"/>
      <c r="MYE168" s="584"/>
      <c r="MYF168" s="584"/>
      <c r="MYG168" s="584"/>
      <c r="MYH168" s="584"/>
      <c r="MYI168" s="584"/>
      <c r="MYJ168" s="584"/>
      <c r="MYK168" s="584"/>
      <c r="MYL168" s="584"/>
      <c r="MYM168" s="584"/>
      <c r="MYN168" s="584"/>
      <c r="MYO168" s="584"/>
      <c r="MYP168" s="584"/>
      <c r="MYQ168" s="584"/>
      <c r="MYR168" s="584"/>
      <c r="MYS168" s="584"/>
      <c r="MYT168" s="584"/>
      <c r="MYU168" s="584"/>
      <c r="MYV168" s="584"/>
      <c r="MYW168" s="584"/>
      <c r="MYX168" s="584"/>
      <c r="MYY168" s="584"/>
      <c r="MYZ168" s="584"/>
      <c r="MZA168" s="584"/>
      <c r="MZB168" s="584"/>
      <c r="MZC168" s="584"/>
      <c r="MZD168" s="584"/>
      <c r="MZE168" s="584"/>
      <c r="MZF168" s="584"/>
      <c r="MZG168" s="584"/>
      <c r="MZH168" s="584"/>
      <c r="MZI168" s="584"/>
      <c r="MZJ168" s="584"/>
      <c r="MZK168" s="584"/>
      <c r="MZL168" s="584"/>
      <c r="MZM168" s="584"/>
      <c r="MZN168" s="584"/>
      <c r="MZO168" s="584"/>
      <c r="MZP168" s="584"/>
      <c r="MZQ168" s="584"/>
      <c r="MZR168" s="584"/>
      <c r="MZS168" s="584"/>
      <c r="MZT168" s="584"/>
      <c r="MZU168" s="584"/>
      <c r="MZV168" s="584"/>
      <c r="MZW168" s="584"/>
      <c r="MZX168" s="584"/>
      <c r="MZY168" s="584"/>
      <c r="MZZ168" s="584"/>
      <c r="NAA168" s="584"/>
      <c r="NAB168" s="584"/>
      <c r="NAC168" s="584"/>
      <c r="NAD168" s="584"/>
      <c r="NAE168" s="584"/>
      <c r="NAF168" s="584"/>
      <c r="NAG168" s="584"/>
      <c r="NAH168" s="584"/>
      <c r="NAI168" s="584"/>
      <c r="NAJ168" s="584"/>
      <c r="NAK168" s="584"/>
      <c r="NAL168" s="584"/>
      <c r="NAM168" s="584"/>
      <c r="NAN168" s="584"/>
      <c r="NAO168" s="584"/>
      <c r="NAP168" s="584"/>
      <c r="NAQ168" s="584"/>
      <c r="NAR168" s="584"/>
      <c r="NAS168" s="584"/>
      <c r="NAT168" s="584"/>
      <c r="NAU168" s="584"/>
      <c r="NAV168" s="584"/>
      <c r="NAW168" s="584"/>
      <c r="NAX168" s="584"/>
      <c r="NAY168" s="584"/>
      <c r="NAZ168" s="584"/>
      <c r="NBA168" s="584"/>
      <c r="NBB168" s="584"/>
      <c r="NBC168" s="584"/>
      <c r="NBD168" s="584"/>
      <c r="NBE168" s="584"/>
      <c r="NBF168" s="584"/>
      <c r="NBG168" s="584"/>
      <c r="NBH168" s="584"/>
      <c r="NBI168" s="584"/>
      <c r="NBJ168" s="584"/>
      <c r="NBK168" s="584"/>
      <c r="NBL168" s="584"/>
      <c r="NBM168" s="584"/>
      <c r="NBN168" s="584"/>
      <c r="NBO168" s="584"/>
      <c r="NBP168" s="584"/>
      <c r="NBQ168" s="584"/>
      <c r="NBR168" s="584"/>
      <c r="NBS168" s="584"/>
      <c r="NBT168" s="584"/>
      <c r="NBU168" s="584"/>
      <c r="NBV168" s="584"/>
      <c r="NBW168" s="584"/>
      <c r="NBX168" s="584"/>
      <c r="NBY168" s="584"/>
      <c r="NBZ168" s="584"/>
      <c r="NCA168" s="584"/>
      <c r="NCB168" s="584"/>
      <c r="NCC168" s="584"/>
      <c r="NCD168" s="584"/>
      <c r="NCE168" s="584"/>
      <c r="NCF168" s="584"/>
      <c r="NCG168" s="584"/>
      <c r="NCH168" s="584"/>
      <c r="NCI168" s="584"/>
      <c r="NCJ168" s="584"/>
      <c r="NCK168" s="584"/>
      <c r="NCL168" s="584"/>
      <c r="NCM168" s="584"/>
      <c r="NCN168" s="584"/>
      <c r="NCO168" s="584"/>
      <c r="NCP168" s="584"/>
      <c r="NCQ168" s="584"/>
      <c r="NCR168" s="584"/>
      <c r="NCS168" s="584"/>
      <c r="NCT168" s="584"/>
      <c r="NCU168" s="584"/>
      <c r="NCV168" s="584"/>
      <c r="NCW168" s="584"/>
      <c r="NCX168" s="584"/>
      <c r="NCY168" s="584"/>
      <c r="NCZ168" s="584"/>
      <c r="NDA168" s="584"/>
      <c r="NDB168" s="584"/>
      <c r="NDC168" s="584"/>
      <c r="NDD168" s="584"/>
      <c r="NDE168" s="584"/>
      <c r="NDF168" s="584"/>
      <c r="NDG168" s="584"/>
      <c r="NDH168" s="584"/>
      <c r="NDI168" s="584"/>
      <c r="NDJ168" s="584"/>
      <c r="NDK168" s="584"/>
      <c r="NDL168" s="584"/>
      <c r="NDM168" s="584"/>
      <c r="NDN168" s="584"/>
      <c r="NDO168" s="584"/>
      <c r="NDP168" s="584"/>
      <c r="NDQ168" s="584"/>
      <c r="NDR168" s="584"/>
      <c r="NDS168" s="584"/>
      <c r="NDT168" s="584"/>
      <c r="NDU168" s="584"/>
      <c r="NDV168" s="584"/>
      <c r="NDW168" s="584"/>
      <c r="NDX168" s="584"/>
      <c r="NDY168" s="584"/>
      <c r="NDZ168" s="584"/>
      <c r="NEA168" s="584"/>
      <c r="NEB168" s="584"/>
      <c r="NEC168" s="584"/>
      <c r="NED168" s="584"/>
      <c r="NEE168" s="584"/>
      <c r="NEF168" s="584"/>
      <c r="NEG168" s="584"/>
      <c r="NEH168" s="584"/>
      <c r="NEI168" s="584"/>
      <c r="NEJ168" s="584"/>
      <c r="NEK168" s="584"/>
      <c r="NEL168" s="584"/>
      <c r="NEM168" s="584"/>
      <c r="NEN168" s="584"/>
      <c r="NEO168" s="584"/>
      <c r="NEP168" s="584"/>
      <c r="NEQ168" s="584"/>
      <c r="NER168" s="584"/>
      <c r="NES168" s="584"/>
      <c r="NET168" s="584"/>
      <c r="NEU168" s="584"/>
      <c r="NEV168" s="584"/>
      <c r="NEW168" s="584"/>
      <c r="NEX168" s="584"/>
      <c r="NEY168" s="584"/>
      <c r="NEZ168" s="584"/>
      <c r="NFA168" s="584"/>
      <c r="NFB168" s="584"/>
      <c r="NFC168" s="584"/>
      <c r="NFD168" s="584"/>
      <c r="NFE168" s="584"/>
      <c r="NFF168" s="584"/>
      <c r="NFG168" s="584"/>
      <c r="NFH168" s="584"/>
      <c r="NFI168" s="584"/>
      <c r="NFJ168" s="584"/>
      <c r="NFK168" s="584"/>
      <c r="NFL168" s="584"/>
      <c r="NFM168" s="584"/>
      <c r="NFN168" s="584"/>
      <c r="NFO168" s="584"/>
      <c r="NFP168" s="584"/>
      <c r="NFQ168" s="584"/>
      <c r="NFR168" s="584"/>
      <c r="NFS168" s="584"/>
      <c r="NFT168" s="584"/>
      <c r="NFU168" s="584"/>
      <c r="NFV168" s="584"/>
      <c r="NFW168" s="584"/>
      <c r="NFX168" s="584"/>
      <c r="NFY168" s="584"/>
      <c r="NFZ168" s="584"/>
      <c r="NGA168" s="584"/>
      <c r="NGB168" s="584"/>
      <c r="NGC168" s="584"/>
      <c r="NGD168" s="584"/>
      <c r="NGE168" s="584"/>
      <c r="NGF168" s="584"/>
      <c r="NGG168" s="584"/>
      <c r="NGH168" s="584"/>
      <c r="NGI168" s="584"/>
      <c r="NGJ168" s="584"/>
      <c r="NGK168" s="584"/>
      <c r="NGL168" s="584"/>
      <c r="NGM168" s="584"/>
      <c r="NGN168" s="584"/>
      <c r="NGO168" s="584"/>
      <c r="NGP168" s="584"/>
      <c r="NGQ168" s="584"/>
      <c r="NGR168" s="584"/>
      <c r="NGS168" s="584"/>
      <c r="NGT168" s="584"/>
      <c r="NGU168" s="584"/>
      <c r="NGV168" s="584"/>
      <c r="NGW168" s="584"/>
      <c r="NGX168" s="584"/>
      <c r="NGY168" s="584"/>
      <c r="NGZ168" s="584"/>
      <c r="NHA168" s="584"/>
      <c r="NHB168" s="584"/>
      <c r="NHC168" s="584"/>
      <c r="NHD168" s="584"/>
      <c r="NHE168" s="584"/>
      <c r="NHF168" s="584"/>
      <c r="NHG168" s="584"/>
      <c r="NHH168" s="584"/>
      <c r="NHI168" s="584"/>
      <c r="NHJ168" s="584"/>
      <c r="NHK168" s="584"/>
      <c r="NHL168" s="584"/>
      <c r="NHM168" s="584"/>
      <c r="NHN168" s="584"/>
      <c r="NHO168" s="584"/>
      <c r="NHP168" s="584"/>
      <c r="NHQ168" s="584"/>
      <c r="NHR168" s="584"/>
      <c r="NHS168" s="584"/>
      <c r="NHT168" s="584"/>
      <c r="NHU168" s="584"/>
      <c r="NHV168" s="584"/>
      <c r="NHW168" s="584"/>
      <c r="NHX168" s="584"/>
      <c r="NHY168" s="584"/>
      <c r="NHZ168" s="584"/>
      <c r="NIA168" s="584"/>
      <c r="NIB168" s="584"/>
      <c r="NIC168" s="584"/>
      <c r="NID168" s="584"/>
      <c r="NIE168" s="584"/>
      <c r="NIF168" s="584"/>
      <c r="NIG168" s="584"/>
      <c r="NIH168" s="584"/>
      <c r="NII168" s="584"/>
      <c r="NIJ168" s="584"/>
      <c r="NIK168" s="584"/>
      <c r="NIL168" s="584"/>
      <c r="NIM168" s="584"/>
      <c r="NIN168" s="584"/>
      <c r="NIO168" s="584"/>
      <c r="NIP168" s="584"/>
      <c r="NIQ168" s="584"/>
      <c r="NIR168" s="584"/>
      <c r="NIS168" s="584"/>
      <c r="NIT168" s="584"/>
      <c r="NIU168" s="584"/>
      <c r="NIV168" s="584"/>
      <c r="NIW168" s="584"/>
      <c r="NIX168" s="584"/>
      <c r="NIY168" s="584"/>
      <c r="NIZ168" s="584"/>
      <c r="NJA168" s="584"/>
      <c r="NJB168" s="584"/>
      <c r="NJC168" s="584"/>
      <c r="NJD168" s="584"/>
      <c r="NJE168" s="584"/>
      <c r="NJF168" s="584"/>
      <c r="NJG168" s="584"/>
      <c r="NJH168" s="584"/>
      <c r="NJI168" s="584"/>
      <c r="NJJ168" s="584"/>
      <c r="NJK168" s="584"/>
      <c r="NJL168" s="584"/>
      <c r="NJM168" s="584"/>
      <c r="NJN168" s="584"/>
      <c r="NJO168" s="584"/>
      <c r="NJP168" s="584"/>
      <c r="NJQ168" s="584"/>
      <c r="NJR168" s="584"/>
      <c r="NJS168" s="584"/>
      <c r="NJT168" s="584"/>
      <c r="NJU168" s="584"/>
      <c r="NJV168" s="584"/>
      <c r="NJW168" s="584"/>
      <c r="NJX168" s="584"/>
      <c r="NJY168" s="584"/>
      <c r="NJZ168" s="584"/>
      <c r="NKA168" s="584"/>
      <c r="NKB168" s="584"/>
      <c r="NKC168" s="584"/>
      <c r="NKD168" s="584"/>
      <c r="NKE168" s="584"/>
      <c r="NKF168" s="584"/>
      <c r="NKG168" s="584"/>
      <c r="NKH168" s="584"/>
      <c r="NKI168" s="584"/>
      <c r="NKJ168" s="584"/>
      <c r="NKK168" s="584"/>
      <c r="NKL168" s="584"/>
      <c r="NKM168" s="584"/>
      <c r="NKN168" s="584"/>
      <c r="NKO168" s="584"/>
      <c r="NKP168" s="584"/>
      <c r="NKQ168" s="584"/>
      <c r="NKR168" s="584"/>
      <c r="NKS168" s="584"/>
      <c r="NKT168" s="584"/>
      <c r="NKU168" s="584"/>
      <c r="NKV168" s="584"/>
      <c r="NKW168" s="584"/>
      <c r="NKX168" s="584"/>
      <c r="NKY168" s="584"/>
      <c r="NKZ168" s="584"/>
      <c r="NLA168" s="584"/>
      <c r="NLB168" s="584"/>
      <c r="NLC168" s="584"/>
      <c r="NLD168" s="584"/>
      <c r="NLE168" s="584"/>
      <c r="NLF168" s="584"/>
      <c r="NLG168" s="584"/>
      <c r="NLH168" s="584"/>
      <c r="NLI168" s="584"/>
      <c r="NLJ168" s="584"/>
      <c r="NLK168" s="584"/>
      <c r="NLL168" s="584"/>
      <c r="NLM168" s="584"/>
      <c r="NLN168" s="584"/>
      <c r="NLO168" s="584"/>
      <c r="NLP168" s="584"/>
      <c r="NLQ168" s="584"/>
      <c r="NLR168" s="584"/>
      <c r="NLS168" s="584"/>
      <c r="NLT168" s="584"/>
      <c r="NLU168" s="584"/>
      <c r="NLV168" s="584"/>
      <c r="NLW168" s="584"/>
      <c r="NLX168" s="584"/>
      <c r="NLY168" s="584"/>
      <c r="NLZ168" s="584"/>
      <c r="NMA168" s="584"/>
      <c r="NMB168" s="584"/>
      <c r="NMC168" s="584"/>
      <c r="NMD168" s="584"/>
      <c r="NME168" s="584"/>
      <c r="NMF168" s="584"/>
      <c r="NMG168" s="584"/>
      <c r="NMH168" s="584"/>
      <c r="NMI168" s="584"/>
      <c r="NMJ168" s="584"/>
      <c r="NMK168" s="584"/>
      <c r="NML168" s="584"/>
      <c r="NMM168" s="584"/>
      <c r="NMN168" s="584"/>
      <c r="NMO168" s="584"/>
      <c r="NMP168" s="584"/>
      <c r="NMQ168" s="584"/>
      <c r="NMR168" s="584"/>
      <c r="NMS168" s="584"/>
      <c r="NMT168" s="584"/>
      <c r="NMU168" s="584"/>
      <c r="NMV168" s="584"/>
      <c r="NMW168" s="584"/>
      <c r="NMX168" s="584"/>
      <c r="NMY168" s="584"/>
      <c r="NMZ168" s="584"/>
      <c r="NNA168" s="584"/>
      <c r="NNB168" s="584"/>
      <c r="NNC168" s="584"/>
      <c r="NND168" s="584"/>
      <c r="NNE168" s="584"/>
      <c r="NNF168" s="584"/>
      <c r="NNG168" s="584"/>
      <c r="NNH168" s="584"/>
      <c r="NNI168" s="584"/>
      <c r="NNJ168" s="584"/>
      <c r="NNK168" s="584"/>
      <c r="NNL168" s="584"/>
      <c r="NNM168" s="584"/>
      <c r="NNN168" s="584"/>
      <c r="NNO168" s="584"/>
      <c r="NNP168" s="584"/>
      <c r="NNQ168" s="584"/>
      <c r="NNR168" s="584"/>
      <c r="NNS168" s="584"/>
      <c r="NNT168" s="584"/>
      <c r="NNU168" s="584"/>
      <c r="NNV168" s="584"/>
      <c r="NNW168" s="584"/>
      <c r="NNX168" s="584"/>
      <c r="NNY168" s="584"/>
      <c r="NNZ168" s="584"/>
      <c r="NOA168" s="584"/>
      <c r="NOB168" s="584"/>
      <c r="NOC168" s="584"/>
      <c r="NOD168" s="584"/>
      <c r="NOE168" s="584"/>
      <c r="NOF168" s="584"/>
      <c r="NOG168" s="584"/>
      <c r="NOH168" s="584"/>
      <c r="NOI168" s="584"/>
      <c r="NOJ168" s="584"/>
      <c r="NOK168" s="584"/>
      <c r="NOL168" s="584"/>
      <c r="NOM168" s="584"/>
      <c r="NON168" s="584"/>
      <c r="NOO168" s="584"/>
      <c r="NOP168" s="584"/>
      <c r="NOQ168" s="584"/>
      <c r="NOR168" s="584"/>
      <c r="NOS168" s="584"/>
      <c r="NOT168" s="584"/>
      <c r="NOU168" s="584"/>
      <c r="NOV168" s="584"/>
      <c r="NOW168" s="584"/>
      <c r="NOX168" s="584"/>
      <c r="NOY168" s="584"/>
      <c r="NOZ168" s="584"/>
      <c r="NPA168" s="584"/>
      <c r="NPB168" s="584"/>
      <c r="NPC168" s="584"/>
      <c r="NPD168" s="584"/>
      <c r="NPE168" s="584"/>
      <c r="NPF168" s="584"/>
      <c r="NPG168" s="584"/>
      <c r="NPH168" s="584"/>
      <c r="NPI168" s="584"/>
      <c r="NPJ168" s="584"/>
      <c r="NPK168" s="584"/>
      <c r="NPL168" s="584"/>
      <c r="NPM168" s="584"/>
      <c r="NPN168" s="584"/>
      <c r="NPO168" s="584"/>
      <c r="NPP168" s="584"/>
      <c r="NPQ168" s="584"/>
      <c r="NPR168" s="584"/>
      <c r="NPS168" s="584"/>
      <c r="NPT168" s="584"/>
      <c r="NPU168" s="584"/>
      <c r="NPV168" s="584"/>
      <c r="NPW168" s="584"/>
      <c r="NPX168" s="584"/>
      <c r="NPY168" s="584"/>
      <c r="NPZ168" s="584"/>
      <c r="NQA168" s="584"/>
      <c r="NQB168" s="584"/>
      <c r="NQC168" s="584"/>
      <c r="NQD168" s="584"/>
      <c r="NQE168" s="584"/>
      <c r="NQF168" s="584"/>
      <c r="NQG168" s="584"/>
      <c r="NQH168" s="584"/>
      <c r="NQI168" s="584"/>
      <c r="NQJ168" s="584"/>
      <c r="NQK168" s="584"/>
      <c r="NQL168" s="584"/>
      <c r="NQM168" s="584"/>
      <c r="NQN168" s="584"/>
      <c r="NQO168" s="584"/>
      <c r="NQP168" s="584"/>
      <c r="NQQ168" s="584"/>
      <c r="NQR168" s="584"/>
      <c r="NQS168" s="584"/>
      <c r="NQT168" s="584"/>
      <c r="NQU168" s="584"/>
      <c r="NQV168" s="584"/>
      <c r="NQW168" s="584"/>
      <c r="NQX168" s="584"/>
      <c r="NQY168" s="584"/>
      <c r="NQZ168" s="584"/>
      <c r="NRA168" s="584"/>
      <c r="NRB168" s="584"/>
      <c r="NRC168" s="584"/>
      <c r="NRD168" s="584"/>
      <c r="NRE168" s="584"/>
      <c r="NRF168" s="584"/>
      <c r="NRG168" s="584"/>
      <c r="NRH168" s="584"/>
      <c r="NRI168" s="584"/>
      <c r="NRJ168" s="584"/>
      <c r="NRK168" s="584"/>
      <c r="NRL168" s="584"/>
      <c r="NRM168" s="584"/>
      <c r="NRN168" s="584"/>
      <c r="NRO168" s="584"/>
      <c r="NRP168" s="584"/>
      <c r="NRQ168" s="584"/>
      <c r="NRR168" s="584"/>
      <c r="NRS168" s="584"/>
      <c r="NRT168" s="584"/>
      <c r="NRU168" s="584"/>
      <c r="NRV168" s="584"/>
      <c r="NRW168" s="584"/>
      <c r="NRX168" s="584"/>
      <c r="NRY168" s="584"/>
      <c r="NRZ168" s="584"/>
      <c r="NSA168" s="584"/>
      <c r="NSB168" s="584"/>
      <c r="NSC168" s="584"/>
      <c r="NSD168" s="584"/>
      <c r="NSE168" s="584"/>
      <c r="NSF168" s="584"/>
      <c r="NSG168" s="584"/>
      <c r="NSH168" s="584"/>
      <c r="NSI168" s="584"/>
      <c r="NSJ168" s="584"/>
      <c r="NSK168" s="584"/>
      <c r="NSL168" s="584"/>
      <c r="NSM168" s="584"/>
      <c r="NSN168" s="584"/>
      <c r="NSO168" s="584"/>
      <c r="NSP168" s="584"/>
      <c r="NSQ168" s="584"/>
      <c r="NSR168" s="584"/>
      <c r="NSS168" s="584"/>
      <c r="NST168" s="584"/>
      <c r="NSU168" s="584"/>
      <c r="NSV168" s="584"/>
      <c r="NSW168" s="584"/>
      <c r="NSX168" s="584"/>
      <c r="NSY168" s="584"/>
      <c r="NSZ168" s="584"/>
      <c r="NTA168" s="584"/>
      <c r="NTB168" s="584"/>
      <c r="NTC168" s="584"/>
      <c r="NTD168" s="584"/>
      <c r="NTE168" s="584"/>
      <c r="NTF168" s="584"/>
      <c r="NTG168" s="584"/>
      <c r="NTH168" s="584"/>
      <c r="NTI168" s="584"/>
      <c r="NTJ168" s="584"/>
      <c r="NTK168" s="584"/>
      <c r="NTL168" s="584"/>
      <c r="NTM168" s="584"/>
      <c r="NTN168" s="584"/>
      <c r="NTO168" s="584"/>
      <c r="NTP168" s="584"/>
      <c r="NTQ168" s="584"/>
      <c r="NTR168" s="584"/>
      <c r="NTS168" s="584"/>
      <c r="NTT168" s="584"/>
      <c r="NTU168" s="584"/>
      <c r="NTV168" s="584"/>
      <c r="NTW168" s="584"/>
      <c r="NTX168" s="584"/>
      <c r="NTY168" s="584"/>
      <c r="NTZ168" s="584"/>
      <c r="NUA168" s="584"/>
      <c r="NUB168" s="584"/>
      <c r="NUC168" s="584"/>
      <c r="NUD168" s="584"/>
      <c r="NUE168" s="584"/>
      <c r="NUF168" s="584"/>
      <c r="NUG168" s="584"/>
      <c r="NUH168" s="584"/>
      <c r="NUI168" s="584"/>
      <c r="NUJ168" s="584"/>
      <c r="NUK168" s="584"/>
      <c r="NUL168" s="584"/>
      <c r="NUM168" s="584"/>
      <c r="NUN168" s="584"/>
      <c r="NUO168" s="584"/>
      <c r="NUP168" s="584"/>
      <c r="NUQ168" s="584"/>
      <c r="NUR168" s="584"/>
      <c r="NUS168" s="584"/>
      <c r="NUT168" s="584"/>
      <c r="NUU168" s="584"/>
      <c r="NUV168" s="584"/>
      <c r="NUW168" s="584"/>
      <c r="NUX168" s="584"/>
      <c r="NUY168" s="584"/>
      <c r="NUZ168" s="584"/>
      <c r="NVA168" s="584"/>
      <c r="NVB168" s="584"/>
      <c r="NVC168" s="584"/>
      <c r="NVD168" s="584"/>
      <c r="NVE168" s="584"/>
      <c r="NVF168" s="584"/>
      <c r="NVG168" s="584"/>
      <c r="NVH168" s="584"/>
      <c r="NVI168" s="584"/>
      <c r="NVJ168" s="584"/>
      <c r="NVK168" s="584"/>
      <c r="NVL168" s="584"/>
      <c r="NVM168" s="584"/>
      <c r="NVN168" s="584"/>
      <c r="NVO168" s="584"/>
      <c r="NVP168" s="584"/>
      <c r="NVQ168" s="584"/>
      <c r="NVR168" s="584"/>
      <c r="NVS168" s="584"/>
      <c r="NVT168" s="584"/>
      <c r="NVU168" s="584"/>
      <c r="NVV168" s="584"/>
      <c r="NVW168" s="584"/>
      <c r="NVX168" s="584"/>
      <c r="NVY168" s="584"/>
      <c r="NVZ168" s="584"/>
      <c r="NWA168" s="584"/>
      <c r="NWB168" s="584"/>
      <c r="NWC168" s="584"/>
      <c r="NWD168" s="584"/>
      <c r="NWE168" s="584"/>
      <c r="NWF168" s="584"/>
      <c r="NWG168" s="584"/>
      <c r="NWH168" s="584"/>
      <c r="NWI168" s="584"/>
      <c r="NWJ168" s="584"/>
      <c r="NWK168" s="584"/>
      <c r="NWL168" s="584"/>
      <c r="NWM168" s="584"/>
      <c r="NWN168" s="584"/>
      <c r="NWO168" s="584"/>
      <c r="NWP168" s="584"/>
      <c r="NWQ168" s="584"/>
      <c r="NWR168" s="584"/>
      <c r="NWS168" s="584"/>
      <c r="NWT168" s="584"/>
      <c r="NWU168" s="584"/>
      <c r="NWV168" s="584"/>
      <c r="NWW168" s="584"/>
      <c r="NWX168" s="584"/>
      <c r="NWY168" s="584"/>
      <c r="NWZ168" s="584"/>
      <c r="NXA168" s="584"/>
      <c r="NXB168" s="584"/>
      <c r="NXC168" s="584"/>
      <c r="NXD168" s="584"/>
      <c r="NXE168" s="584"/>
      <c r="NXF168" s="584"/>
      <c r="NXG168" s="584"/>
      <c r="NXH168" s="584"/>
      <c r="NXI168" s="584"/>
      <c r="NXJ168" s="584"/>
      <c r="NXK168" s="584"/>
      <c r="NXL168" s="584"/>
      <c r="NXM168" s="584"/>
      <c r="NXN168" s="584"/>
      <c r="NXO168" s="584"/>
      <c r="NXP168" s="584"/>
      <c r="NXQ168" s="584"/>
      <c r="NXR168" s="584"/>
      <c r="NXS168" s="584"/>
      <c r="NXT168" s="584"/>
      <c r="NXU168" s="584"/>
      <c r="NXV168" s="584"/>
      <c r="NXW168" s="584"/>
      <c r="NXX168" s="584"/>
      <c r="NXY168" s="584"/>
      <c r="NXZ168" s="584"/>
      <c r="NYA168" s="584"/>
      <c r="NYB168" s="584"/>
      <c r="NYC168" s="584"/>
      <c r="NYD168" s="584"/>
      <c r="NYE168" s="584"/>
      <c r="NYF168" s="584"/>
      <c r="NYG168" s="584"/>
      <c r="NYH168" s="584"/>
      <c r="NYI168" s="584"/>
      <c r="NYJ168" s="584"/>
      <c r="NYK168" s="584"/>
      <c r="NYL168" s="584"/>
      <c r="NYM168" s="584"/>
      <c r="NYN168" s="584"/>
      <c r="NYO168" s="584"/>
      <c r="NYP168" s="584"/>
      <c r="NYQ168" s="584"/>
      <c r="NYR168" s="584"/>
      <c r="NYS168" s="584"/>
      <c r="NYT168" s="584"/>
      <c r="NYU168" s="584"/>
      <c r="NYV168" s="584"/>
      <c r="NYW168" s="584"/>
      <c r="NYX168" s="584"/>
      <c r="NYY168" s="584"/>
      <c r="NYZ168" s="584"/>
      <c r="NZA168" s="584"/>
      <c r="NZB168" s="584"/>
      <c r="NZC168" s="584"/>
      <c r="NZD168" s="584"/>
      <c r="NZE168" s="584"/>
      <c r="NZF168" s="584"/>
      <c r="NZG168" s="584"/>
      <c r="NZH168" s="584"/>
      <c r="NZI168" s="584"/>
      <c r="NZJ168" s="584"/>
      <c r="NZK168" s="584"/>
      <c r="NZL168" s="584"/>
      <c r="NZM168" s="584"/>
      <c r="NZN168" s="584"/>
      <c r="NZO168" s="584"/>
      <c r="NZP168" s="584"/>
      <c r="NZQ168" s="584"/>
      <c r="NZR168" s="584"/>
      <c r="NZS168" s="584"/>
      <c r="NZT168" s="584"/>
      <c r="NZU168" s="584"/>
      <c r="NZV168" s="584"/>
      <c r="NZW168" s="584"/>
      <c r="NZX168" s="584"/>
      <c r="NZY168" s="584"/>
      <c r="NZZ168" s="584"/>
      <c r="OAA168" s="584"/>
      <c r="OAB168" s="584"/>
      <c r="OAC168" s="584"/>
      <c r="OAD168" s="584"/>
      <c r="OAE168" s="584"/>
      <c r="OAF168" s="584"/>
      <c r="OAG168" s="584"/>
      <c r="OAH168" s="584"/>
      <c r="OAI168" s="584"/>
      <c r="OAJ168" s="584"/>
      <c r="OAK168" s="584"/>
      <c r="OAL168" s="584"/>
      <c r="OAM168" s="584"/>
      <c r="OAN168" s="584"/>
      <c r="OAO168" s="584"/>
      <c r="OAP168" s="584"/>
      <c r="OAQ168" s="584"/>
      <c r="OAR168" s="584"/>
      <c r="OAS168" s="584"/>
      <c r="OAT168" s="584"/>
      <c r="OAU168" s="584"/>
      <c r="OAV168" s="584"/>
      <c r="OAW168" s="584"/>
      <c r="OAX168" s="584"/>
      <c r="OAY168" s="584"/>
      <c r="OAZ168" s="584"/>
      <c r="OBA168" s="584"/>
      <c r="OBB168" s="584"/>
      <c r="OBC168" s="584"/>
      <c r="OBD168" s="584"/>
      <c r="OBE168" s="584"/>
      <c r="OBF168" s="584"/>
      <c r="OBG168" s="584"/>
      <c r="OBH168" s="584"/>
      <c r="OBI168" s="584"/>
      <c r="OBJ168" s="584"/>
      <c r="OBK168" s="584"/>
      <c r="OBL168" s="584"/>
      <c r="OBM168" s="584"/>
      <c r="OBN168" s="584"/>
      <c r="OBO168" s="584"/>
      <c r="OBP168" s="584"/>
      <c r="OBQ168" s="584"/>
      <c r="OBR168" s="584"/>
      <c r="OBS168" s="584"/>
      <c r="OBT168" s="584"/>
      <c r="OBU168" s="584"/>
      <c r="OBV168" s="584"/>
      <c r="OBW168" s="584"/>
      <c r="OBX168" s="584"/>
      <c r="OBY168" s="584"/>
      <c r="OBZ168" s="584"/>
      <c r="OCA168" s="584"/>
      <c r="OCB168" s="584"/>
      <c r="OCC168" s="584"/>
      <c r="OCD168" s="584"/>
      <c r="OCE168" s="584"/>
      <c r="OCF168" s="584"/>
      <c r="OCG168" s="584"/>
      <c r="OCH168" s="584"/>
      <c r="OCI168" s="584"/>
      <c r="OCJ168" s="584"/>
      <c r="OCK168" s="584"/>
      <c r="OCL168" s="584"/>
      <c r="OCM168" s="584"/>
      <c r="OCN168" s="584"/>
      <c r="OCO168" s="584"/>
      <c r="OCP168" s="584"/>
      <c r="OCQ168" s="584"/>
      <c r="OCR168" s="584"/>
      <c r="OCS168" s="584"/>
      <c r="OCT168" s="584"/>
      <c r="OCU168" s="584"/>
      <c r="OCV168" s="584"/>
      <c r="OCW168" s="584"/>
      <c r="OCX168" s="584"/>
      <c r="OCY168" s="584"/>
      <c r="OCZ168" s="584"/>
      <c r="ODA168" s="584"/>
      <c r="ODB168" s="584"/>
      <c r="ODC168" s="584"/>
      <c r="ODD168" s="584"/>
      <c r="ODE168" s="584"/>
      <c r="ODF168" s="584"/>
      <c r="ODG168" s="584"/>
      <c r="ODH168" s="584"/>
      <c r="ODI168" s="584"/>
      <c r="ODJ168" s="584"/>
      <c r="ODK168" s="584"/>
      <c r="ODL168" s="584"/>
      <c r="ODM168" s="584"/>
      <c r="ODN168" s="584"/>
      <c r="ODO168" s="584"/>
      <c r="ODP168" s="584"/>
      <c r="ODQ168" s="584"/>
      <c r="ODR168" s="584"/>
      <c r="ODS168" s="584"/>
      <c r="ODT168" s="584"/>
      <c r="ODU168" s="584"/>
      <c r="ODV168" s="584"/>
      <c r="ODW168" s="584"/>
      <c r="ODX168" s="584"/>
      <c r="ODY168" s="584"/>
      <c r="ODZ168" s="584"/>
      <c r="OEA168" s="584"/>
      <c r="OEB168" s="584"/>
      <c r="OEC168" s="584"/>
      <c r="OED168" s="584"/>
      <c r="OEE168" s="584"/>
      <c r="OEF168" s="584"/>
      <c r="OEG168" s="584"/>
      <c r="OEH168" s="584"/>
      <c r="OEI168" s="584"/>
      <c r="OEJ168" s="584"/>
      <c r="OEK168" s="584"/>
      <c r="OEL168" s="584"/>
      <c r="OEM168" s="584"/>
      <c r="OEN168" s="584"/>
      <c r="OEO168" s="584"/>
      <c r="OEP168" s="584"/>
      <c r="OEQ168" s="584"/>
      <c r="OER168" s="584"/>
      <c r="OES168" s="584"/>
      <c r="OET168" s="584"/>
      <c r="OEU168" s="584"/>
      <c r="OEV168" s="584"/>
      <c r="OEW168" s="584"/>
      <c r="OEX168" s="584"/>
      <c r="OEY168" s="584"/>
      <c r="OEZ168" s="584"/>
      <c r="OFA168" s="584"/>
      <c r="OFB168" s="584"/>
      <c r="OFC168" s="584"/>
      <c r="OFD168" s="584"/>
      <c r="OFE168" s="584"/>
      <c r="OFF168" s="584"/>
      <c r="OFG168" s="584"/>
      <c r="OFH168" s="584"/>
      <c r="OFI168" s="584"/>
      <c r="OFJ168" s="584"/>
      <c r="OFK168" s="584"/>
      <c r="OFL168" s="584"/>
      <c r="OFM168" s="584"/>
      <c r="OFN168" s="584"/>
      <c r="OFO168" s="584"/>
      <c r="OFP168" s="584"/>
      <c r="OFQ168" s="584"/>
      <c r="OFR168" s="584"/>
      <c r="OFS168" s="584"/>
      <c r="OFT168" s="584"/>
      <c r="OFU168" s="584"/>
      <c r="OFV168" s="584"/>
      <c r="OFW168" s="584"/>
      <c r="OFX168" s="584"/>
      <c r="OFY168" s="584"/>
      <c r="OFZ168" s="584"/>
      <c r="OGA168" s="584"/>
      <c r="OGB168" s="584"/>
      <c r="OGC168" s="584"/>
      <c r="OGD168" s="584"/>
      <c r="OGE168" s="584"/>
      <c r="OGF168" s="584"/>
      <c r="OGG168" s="584"/>
      <c r="OGH168" s="584"/>
      <c r="OGI168" s="584"/>
      <c r="OGJ168" s="584"/>
      <c r="OGK168" s="584"/>
      <c r="OGL168" s="584"/>
      <c r="OGM168" s="584"/>
      <c r="OGN168" s="584"/>
      <c r="OGO168" s="584"/>
      <c r="OGP168" s="584"/>
      <c r="OGQ168" s="584"/>
      <c r="OGR168" s="584"/>
      <c r="OGS168" s="584"/>
      <c r="OGT168" s="584"/>
      <c r="OGU168" s="584"/>
      <c r="OGV168" s="584"/>
      <c r="OGW168" s="584"/>
      <c r="OGX168" s="584"/>
      <c r="OGY168" s="584"/>
      <c r="OGZ168" s="584"/>
      <c r="OHA168" s="584"/>
      <c r="OHB168" s="584"/>
      <c r="OHC168" s="584"/>
      <c r="OHD168" s="584"/>
      <c r="OHE168" s="584"/>
      <c r="OHF168" s="584"/>
      <c r="OHG168" s="584"/>
      <c r="OHH168" s="584"/>
      <c r="OHI168" s="584"/>
      <c r="OHJ168" s="584"/>
      <c r="OHK168" s="584"/>
      <c r="OHL168" s="584"/>
      <c r="OHM168" s="584"/>
      <c r="OHN168" s="584"/>
      <c r="OHO168" s="584"/>
      <c r="OHP168" s="584"/>
      <c r="OHQ168" s="584"/>
      <c r="OHR168" s="584"/>
      <c r="OHS168" s="584"/>
      <c r="OHT168" s="584"/>
      <c r="OHU168" s="584"/>
      <c r="OHV168" s="584"/>
      <c r="OHW168" s="584"/>
      <c r="OHX168" s="584"/>
      <c r="OHY168" s="584"/>
      <c r="OHZ168" s="584"/>
      <c r="OIA168" s="584"/>
      <c r="OIB168" s="584"/>
      <c r="OIC168" s="584"/>
      <c r="OID168" s="584"/>
      <c r="OIE168" s="584"/>
      <c r="OIF168" s="584"/>
      <c r="OIG168" s="584"/>
      <c r="OIH168" s="584"/>
      <c r="OII168" s="584"/>
      <c r="OIJ168" s="584"/>
      <c r="OIK168" s="584"/>
      <c r="OIL168" s="584"/>
      <c r="OIM168" s="584"/>
      <c r="OIN168" s="584"/>
      <c r="OIO168" s="584"/>
      <c r="OIP168" s="584"/>
      <c r="OIQ168" s="584"/>
      <c r="OIR168" s="584"/>
      <c r="OIS168" s="584"/>
      <c r="OIT168" s="584"/>
      <c r="OIU168" s="584"/>
      <c r="OIV168" s="584"/>
      <c r="OIW168" s="584"/>
      <c r="OIX168" s="584"/>
      <c r="OIY168" s="584"/>
      <c r="OIZ168" s="584"/>
      <c r="OJA168" s="584"/>
      <c r="OJB168" s="584"/>
      <c r="OJC168" s="584"/>
      <c r="OJD168" s="584"/>
      <c r="OJE168" s="584"/>
      <c r="OJF168" s="584"/>
      <c r="OJG168" s="584"/>
      <c r="OJH168" s="584"/>
      <c r="OJI168" s="584"/>
      <c r="OJJ168" s="584"/>
      <c r="OJK168" s="584"/>
      <c r="OJL168" s="584"/>
      <c r="OJM168" s="584"/>
      <c r="OJN168" s="584"/>
      <c r="OJO168" s="584"/>
      <c r="OJP168" s="584"/>
      <c r="OJQ168" s="584"/>
      <c r="OJR168" s="584"/>
      <c r="OJS168" s="584"/>
      <c r="OJT168" s="584"/>
      <c r="OJU168" s="584"/>
      <c r="OJV168" s="584"/>
      <c r="OJW168" s="584"/>
      <c r="OJX168" s="584"/>
      <c r="OJY168" s="584"/>
      <c r="OJZ168" s="584"/>
      <c r="OKA168" s="584"/>
      <c r="OKB168" s="584"/>
      <c r="OKC168" s="584"/>
      <c r="OKD168" s="584"/>
      <c r="OKE168" s="584"/>
      <c r="OKF168" s="584"/>
      <c r="OKG168" s="584"/>
      <c r="OKH168" s="584"/>
      <c r="OKI168" s="584"/>
      <c r="OKJ168" s="584"/>
      <c r="OKK168" s="584"/>
      <c r="OKL168" s="584"/>
      <c r="OKM168" s="584"/>
      <c r="OKN168" s="584"/>
      <c r="OKO168" s="584"/>
      <c r="OKP168" s="584"/>
      <c r="OKQ168" s="584"/>
      <c r="OKR168" s="584"/>
      <c r="OKS168" s="584"/>
      <c r="OKT168" s="584"/>
      <c r="OKU168" s="584"/>
      <c r="OKV168" s="584"/>
      <c r="OKW168" s="584"/>
      <c r="OKX168" s="584"/>
      <c r="OKY168" s="584"/>
      <c r="OKZ168" s="584"/>
      <c r="OLA168" s="584"/>
      <c r="OLB168" s="584"/>
      <c r="OLC168" s="584"/>
      <c r="OLD168" s="584"/>
      <c r="OLE168" s="584"/>
      <c r="OLF168" s="584"/>
      <c r="OLG168" s="584"/>
      <c r="OLH168" s="584"/>
      <c r="OLI168" s="584"/>
      <c r="OLJ168" s="584"/>
      <c r="OLK168" s="584"/>
      <c r="OLL168" s="584"/>
      <c r="OLM168" s="584"/>
      <c r="OLN168" s="584"/>
      <c r="OLO168" s="584"/>
      <c r="OLP168" s="584"/>
      <c r="OLQ168" s="584"/>
      <c r="OLR168" s="584"/>
      <c r="OLS168" s="584"/>
      <c r="OLT168" s="584"/>
      <c r="OLU168" s="584"/>
      <c r="OLV168" s="584"/>
      <c r="OLW168" s="584"/>
      <c r="OLX168" s="584"/>
      <c r="OLY168" s="584"/>
      <c r="OLZ168" s="584"/>
      <c r="OMA168" s="584"/>
      <c r="OMB168" s="584"/>
      <c r="OMC168" s="584"/>
      <c r="OMD168" s="584"/>
      <c r="OME168" s="584"/>
      <c r="OMF168" s="584"/>
      <c r="OMG168" s="584"/>
      <c r="OMH168" s="584"/>
      <c r="OMI168" s="584"/>
      <c r="OMJ168" s="584"/>
      <c r="OMK168" s="584"/>
      <c r="OML168" s="584"/>
      <c r="OMM168" s="584"/>
      <c r="OMN168" s="584"/>
      <c r="OMO168" s="584"/>
      <c r="OMP168" s="584"/>
      <c r="OMQ168" s="584"/>
      <c r="OMR168" s="584"/>
      <c r="OMS168" s="584"/>
      <c r="OMT168" s="584"/>
      <c r="OMU168" s="584"/>
      <c r="OMV168" s="584"/>
      <c r="OMW168" s="584"/>
      <c r="OMX168" s="584"/>
      <c r="OMY168" s="584"/>
      <c r="OMZ168" s="584"/>
      <c r="ONA168" s="584"/>
      <c r="ONB168" s="584"/>
      <c r="ONC168" s="584"/>
      <c r="OND168" s="584"/>
      <c r="ONE168" s="584"/>
      <c r="ONF168" s="584"/>
      <c r="ONG168" s="584"/>
      <c r="ONH168" s="584"/>
      <c r="ONI168" s="584"/>
      <c r="ONJ168" s="584"/>
      <c r="ONK168" s="584"/>
      <c r="ONL168" s="584"/>
      <c r="ONM168" s="584"/>
      <c r="ONN168" s="584"/>
      <c r="ONO168" s="584"/>
      <c r="ONP168" s="584"/>
      <c r="ONQ168" s="584"/>
      <c r="ONR168" s="584"/>
      <c r="ONS168" s="584"/>
      <c r="ONT168" s="584"/>
      <c r="ONU168" s="584"/>
      <c r="ONV168" s="584"/>
      <c r="ONW168" s="584"/>
      <c r="ONX168" s="584"/>
      <c r="ONY168" s="584"/>
      <c r="ONZ168" s="584"/>
      <c r="OOA168" s="584"/>
      <c r="OOB168" s="584"/>
      <c r="OOC168" s="584"/>
      <c r="OOD168" s="584"/>
      <c r="OOE168" s="584"/>
      <c r="OOF168" s="584"/>
      <c r="OOG168" s="584"/>
      <c r="OOH168" s="584"/>
      <c r="OOI168" s="584"/>
      <c r="OOJ168" s="584"/>
      <c r="OOK168" s="584"/>
      <c r="OOL168" s="584"/>
      <c r="OOM168" s="584"/>
      <c r="OON168" s="584"/>
      <c r="OOO168" s="584"/>
      <c r="OOP168" s="584"/>
      <c r="OOQ168" s="584"/>
      <c r="OOR168" s="584"/>
      <c r="OOS168" s="584"/>
      <c r="OOT168" s="584"/>
      <c r="OOU168" s="584"/>
      <c r="OOV168" s="584"/>
      <c r="OOW168" s="584"/>
      <c r="OOX168" s="584"/>
      <c r="OOY168" s="584"/>
      <c r="OOZ168" s="584"/>
      <c r="OPA168" s="584"/>
      <c r="OPB168" s="584"/>
      <c r="OPC168" s="584"/>
      <c r="OPD168" s="584"/>
      <c r="OPE168" s="584"/>
      <c r="OPF168" s="584"/>
      <c r="OPG168" s="584"/>
      <c r="OPH168" s="584"/>
      <c r="OPI168" s="584"/>
      <c r="OPJ168" s="584"/>
      <c r="OPK168" s="584"/>
      <c r="OPL168" s="584"/>
      <c r="OPM168" s="584"/>
      <c r="OPN168" s="584"/>
      <c r="OPO168" s="584"/>
      <c r="OPP168" s="584"/>
      <c r="OPQ168" s="584"/>
      <c r="OPR168" s="584"/>
      <c r="OPS168" s="584"/>
      <c r="OPT168" s="584"/>
      <c r="OPU168" s="584"/>
      <c r="OPV168" s="584"/>
      <c r="OPW168" s="584"/>
      <c r="OPX168" s="584"/>
      <c r="OPY168" s="584"/>
      <c r="OPZ168" s="584"/>
      <c r="OQA168" s="584"/>
      <c r="OQB168" s="584"/>
      <c r="OQC168" s="584"/>
      <c r="OQD168" s="584"/>
      <c r="OQE168" s="584"/>
      <c r="OQF168" s="584"/>
      <c r="OQG168" s="584"/>
      <c r="OQH168" s="584"/>
      <c r="OQI168" s="584"/>
      <c r="OQJ168" s="584"/>
      <c r="OQK168" s="584"/>
      <c r="OQL168" s="584"/>
      <c r="OQM168" s="584"/>
      <c r="OQN168" s="584"/>
      <c r="OQO168" s="584"/>
      <c r="OQP168" s="584"/>
      <c r="OQQ168" s="584"/>
      <c r="OQR168" s="584"/>
      <c r="OQS168" s="584"/>
      <c r="OQT168" s="584"/>
      <c r="OQU168" s="584"/>
      <c r="OQV168" s="584"/>
      <c r="OQW168" s="584"/>
      <c r="OQX168" s="584"/>
      <c r="OQY168" s="584"/>
      <c r="OQZ168" s="584"/>
      <c r="ORA168" s="584"/>
      <c r="ORB168" s="584"/>
      <c r="ORC168" s="584"/>
      <c r="ORD168" s="584"/>
      <c r="ORE168" s="584"/>
      <c r="ORF168" s="584"/>
      <c r="ORG168" s="584"/>
      <c r="ORH168" s="584"/>
      <c r="ORI168" s="584"/>
      <c r="ORJ168" s="584"/>
      <c r="ORK168" s="584"/>
      <c r="ORL168" s="584"/>
      <c r="ORM168" s="584"/>
      <c r="ORN168" s="584"/>
      <c r="ORO168" s="584"/>
      <c r="ORP168" s="584"/>
      <c r="ORQ168" s="584"/>
      <c r="ORR168" s="584"/>
      <c r="ORS168" s="584"/>
      <c r="ORT168" s="584"/>
      <c r="ORU168" s="584"/>
      <c r="ORV168" s="584"/>
      <c r="ORW168" s="584"/>
      <c r="ORX168" s="584"/>
      <c r="ORY168" s="584"/>
      <c r="ORZ168" s="584"/>
      <c r="OSA168" s="584"/>
      <c r="OSB168" s="584"/>
      <c r="OSC168" s="584"/>
      <c r="OSD168" s="584"/>
      <c r="OSE168" s="584"/>
      <c r="OSF168" s="584"/>
      <c r="OSG168" s="584"/>
      <c r="OSH168" s="584"/>
      <c r="OSI168" s="584"/>
      <c r="OSJ168" s="584"/>
      <c r="OSK168" s="584"/>
      <c r="OSL168" s="584"/>
      <c r="OSM168" s="584"/>
      <c r="OSN168" s="584"/>
      <c r="OSO168" s="584"/>
      <c r="OSP168" s="584"/>
      <c r="OSQ168" s="584"/>
      <c r="OSR168" s="584"/>
      <c r="OSS168" s="584"/>
      <c r="OST168" s="584"/>
      <c r="OSU168" s="584"/>
      <c r="OSV168" s="584"/>
      <c r="OSW168" s="584"/>
      <c r="OSX168" s="584"/>
      <c r="OSY168" s="584"/>
      <c r="OSZ168" s="584"/>
      <c r="OTA168" s="584"/>
      <c r="OTB168" s="584"/>
      <c r="OTC168" s="584"/>
      <c r="OTD168" s="584"/>
      <c r="OTE168" s="584"/>
      <c r="OTF168" s="584"/>
      <c r="OTG168" s="584"/>
      <c r="OTH168" s="584"/>
      <c r="OTI168" s="584"/>
      <c r="OTJ168" s="584"/>
      <c r="OTK168" s="584"/>
      <c r="OTL168" s="584"/>
      <c r="OTM168" s="584"/>
      <c r="OTN168" s="584"/>
      <c r="OTO168" s="584"/>
      <c r="OTP168" s="584"/>
      <c r="OTQ168" s="584"/>
      <c r="OTR168" s="584"/>
      <c r="OTS168" s="584"/>
      <c r="OTT168" s="584"/>
      <c r="OTU168" s="584"/>
      <c r="OTV168" s="584"/>
      <c r="OTW168" s="584"/>
      <c r="OTX168" s="584"/>
      <c r="OTY168" s="584"/>
      <c r="OTZ168" s="584"/>
      <c r="OUA168" s="584"/>
      <c r="OUB168" s="584"/>
      <c r="OUC168" s="584"/>
      <c r="OUD168" s="584"/>
      <c r="OUE168" s="584"/>
      <c r="OUF168" s="584"/>
      <c r="OUG168" s="584"/>
      <c r="OUH168" s="584"/>
      <c r="OUI168" s="584"/>
      <c r="OUJ168" s="584"/>
      <c r="OUK168" s="584"/>
      <c r="OUL168" s="584"/>
      <c r="OUM168" s="584"/>
      <c r="OUN168" s="584"/>
      <c r="OUO168" s="584"/>
      <c r="OUP168" s="584"/>
      <c r="OUQ168" s="584"/>
      <c r="OUR168" s="584"/>
      <c r="OUS168" s="584"/>
      <c r="OUT168" s="584"/>
      <c r="OUU168" s="584"/>
      <c r="OUV168" s="584"/>
      <c r="OUW168" s="584"/>
      <c r="OUX168" s="584"/>
      <c r="OUY168" s="584"/>
      <c r="OUZ168" s="584"/>
      <c r="OVA168" s="584"/>
      <c r="OVB168" s="584"/>
      <c r="OVC168" s="584"/>
      <c r="OVD168" s="584"/>
      <c r="OVE168" s="584"/>
      <c r="OVF168" s="584"/>
      <c r="OVG168" s="584"/>
      <c r="OVH168" s="584"/>
      <c r="OVI168" s="584"/>
      <c r="OVJ168" s="584"/>
      <c r="OVK168" s="584"/>
      <c r="OVL168" s="584"/>
      <c r="OVM168" s="584"/>
      <c r="OVN168" s="584"/>
      <c r="OVO168" s="584"/>
      <c r="OVP168" s="584"/>
      <c r="OVQ168" s="584"/>
      <c r="OVR168" s="584"/>
      <c r="OVS168" s="584"/>
      <c r="OVT168" s="584"/>
      <c r="OVU168" s="584"/>
      <c r="OVV168" s="584"/>
      <c r="OVW168" s="584"/>
      <c r="OVX168" s="584"/>
      <c r="OVY168" s="584"/>
      <c r="OVZ168" s="584"/>
      <c r="OWA168" s="584"/>
      <c r="OWB168" s="584"/>
      <c r="OWC168" s="584"/>
      <c r="OWD168" s="584"/>
      <c r="OWE168" s="584"/>
      <c r="OWF168" s="584"/>
      <c r="OWG168" s="584"/>
      <c r="OWH168" s="584"/>
      <c r="OWI168" s="584"/>
      <c r="OWJ168" s="584"/>
      <c r="OWK168" s="584"/>
      <c r="OWL168" s="584"/>
      <c r="OWM168" s="584"/>
      <c r="OWN168" s="584"/>
      <c r="OWO168" s="584"/>
      <c r="OWP168" s="584"/>
      <c r="OWQ168" s="584"/>
      <c r="OWR168" s="584"/>
      <c r="OWS168" s="584"/>
      <c r="OWT168" s="584"/>
      <c r="OWU168" s="584"/>
      <c r="OWV168" s="584"/>
      <c r="OWW168" s="584"/>
      <c r="OWX168" s="584"/>
      <c r="OWY168" s="584"/>
      <c r="OWZ168" s="584"/>
      <c r="OXA168" s="584"/>
      <c r="OXB168" s="584"/>
      <c r="OXC168" s="584"/>
      <c r="OXD168" s="584"/>
      <c r="OXE168" s="584"/>
      <c r="OXF168" s="584"/>
      <c r="OXG168" s="584"/>
      <c r="OXH168" s="584"/>
      <c r="OXI168" s="584"/>
      <c r="OXJ168" s="584"/>
      <c r="OXK168" s="584"/>
      <c r="OXL168" s="584"/>
      <c r="OXM168" s="584"/>
      <c r="OXN168" s="584"/>
      <c r="OXO168" s="584"/>
      <c r="OXP168" s="584"/>
      <c r="OXQ168" s="584"/>
      <c r="OXR168" s="584"/>
      <c r="OXS168" s="584"/>
      <c r="OXT168" s="584"/>
      <c r="OXU168" s="584"/>
      <c r="OXV168" s="584"/>
      <c r="OXW168" s="584"/>
      <c r="OXX168" s="584"/>
      <c r="OXY168" s="584"/>
      <c r="OXZ168" s="584"/>
      <c r="OYA168" s="584"/>
      <c r="OYB168" s="584"/>
      <c r="OYC168" s="584"/>
      <c r="OYD168" s="584"/>
      <c r="OYE168" s="584"/>
      <c r="OYF168" s="584"/>
      <c r="OYG168" s="584"/>
      <c r="OYH168" s="584"/>
      <c r="OYI168" s="584"/>
      <c r="OYJ168" s="584"/>
      <c r="OYK168" s="584"/>
      <c r="OYL168" s="584"/>
      <c r="OYM168" s="584"/>
      <c r="OYN168" s="584"/>
      <c r="OYO168" s="584"/>
      <c r="OYP168" s="584"/>
      <c r="OYQ168" s="584"/>
      <c r="OYR168" s="584"/>
      <c r="OYS168" s="584"/>
      <c r="OYT168" s="584"/>
      <c r="OYU168" s="584"/>
      <c r="OYV168" s="584"/>
      <c r="OYW168" s="584"/>
      <c r="OYX168" s="584"/>
      <c r="OYY168" s="584"/>
      <c r="OYZ168" s="584"/>
      <c r="OZA168" s="584"/>
      <c r="OZB168" s="584"/>
      <c r="OZC168" s="584"/>
      <c r="OZD168" s="584"/>
      <c r="OZE168" s="584"/>
      <c r="OZF168" s="584"/>
      <c r="OZG168" s="584"/>
      <c r="OZH168" s="584"/>
      <c r="OZI168" s="584"/>
      <c r="OZJ168" s="584"/>
      <c r="OZK168" s="584"/>
      <c r="OZL168" s="584"/>
      <c r="OZM168" s="584"/>
      <c r="OZN168" s="584"/>
      <c r="OZO168" s="584"/>
      <c r="OZP168" s="584"/>
      <c r="OZQ168" s="584"/>
      <c r="OZR168" s="584"/>
      <c r="OZS168" s="584"/>
      <c r="OZT168" s="584"/>
      <c r="OZU168" s="584"/>
      <c r="OZV168" s="584"/>
      <c r="OZW168" s="584"/>
      <c r="OZX168" s="584"/>
      <c r="OZY168" s="584"/>
      <c r="OZZ168" s="584"/>
      <c r="PAA168" s="584"/>
      <c r="PAB168" s="584"/>
      <c r="PAC168" s="584"/>
      <c r="PAD168" s="584"/>
      <c r="PAE168" s="584"/>
      <c r="PAF168" s="584"/>
      <c r="PAG168" s="584"/>
      <c r="PAH168" s="584"/>
      <c r="PAI168" s="584"/>
      <c r="PAJ168" s="584"/>
      <c r="PAK168" s="584"/>
      <c r="PAL168" s="584"/>
      <c r="PAM168" s="584"/>
      <c r="PAN168" s="584"/>
      <c r="PAO168" s="584"/>
      <c r="PAP168" s="584"/>
      <c r="PAQ168" s="584"/>
      <c r="PAR168" s="584"/>
      <c r="PAS168" s="584"/>
      <c r="PAT168" s="584"/>
      <c r="PAU168" s="584"/>
      <c r="PAV168" s="584"/>
      <c r="PAW168" s="584"/>
      <c r="PAX168" s="584"/>
      <c r="PAY168" s="584"/>
      <c r="PAZ168" s="584"/>
      <c r="PBA168" s="584"/>
      <c r="PBB168" s="584"/>
      <c r="PBC168" s="584"/>
      <c r="PBD168" s="584"/>
      <c r="PBE168" s="584"/>
      <c r="PBF168" s="584"/>
      <c r="PBG168" s="584"/>
      <c r="PBH168" s="584"/>
      <c r="PBI168" s="584"/>
      <c r="PBJ168" s="584"/>
      <c r="PBK168" s="584"/>
      <c r="PBL168" s="584"/>
      <c r="PBM168" s="584"/>
      <c r="PBN168" s="584"/>
      <c r="PBO168" s="584"/>
      <c r="PBP168" s="584"/>
      <c r="PBQ168" s="584"/>
      <c r="PBR168" s="584"/>
      <c r="PBS168" s="584"/>
      <c r="PBT168" s="584"/>
      <c r="PBU168" s="584"/>
      <c r="PBV168" s="584"/>
      <c r="PBW168" s="584"/>
      <c r="PBX168" s="584"/>
      <c r="PBY168" s="584"/>
      <c r="PBZ168" s="584"/>
      <c r="PCA168" s="584"/>
      <c r="PCB168" s="584"/>
      <c r="PCC168" s="584"/>
      <c r="PCD168" s="584"/>
      <c r="PCE168" s="584"/>
      <c r="PCF168" s="584"/>
      <c r="PCG168" s="584"/>
      <c r="PCH168" s="584"/>
      <c r="PCI168" s="584"/>
      <c r="PCJ168" s="584"/>
      <c r="PCK168" s="584"/>
      <c r="PCL168" s="584"/>
      <c r="PCM168" s="584"/>
      <c r="PCN168" s="584"/>
      <c r="PCO168" s="584"/>
      <c r="PCP168" s="584"/>
      <c r="PCQ168" s="584"/>
      <c r="PCR168" s="584"/>
      <c r="PCS168" s="584"/>
      <c r="PCT168" s="584"/>
      <c r="PCU168" s="584"/>
      <c r="PCV168" s="584"/>
      <c r="PCW168" s="584"/>
      <c r="PCX168" s="584"/>
      <c r="PCY168" s="584"/>
      <c r="PCZ168" s="584"/>
      <c r="PDA168" s="584"/>
      <c r="PDB168" s="584"/>
      <c r="PDC168" s="584"/>
      <c r="PDD168" s="584"/>
      <c r="PDE168" s="584"/>
      <c r="PDF168" s="584"/>
      <c r="PDG168" s="584"/>
      <c r="PDH168" s="584"/>
      <c r="PDI168" s="584"/>
      <c r="PDJ168" s="584"/>
      <c r="PDK168" s="584"/>
      <c r="PDL168" s="584"/>
      <c r="PDM168" s="584"/>
      <c r="PDN168" s="584"/>
      <c r="PDO168" s="584"/>
      <c r="PDP168" s="584"/>
      <c r="PDQ168" s="584"/>
      <c r="PDR168" s="584"/>
      <c r="PDS168" s="584"/>
      <c r="PDT168" s="584"/>
      <c r="PDU168" s="584"/>
      <c r="PDV168" s="584"/>
      <c r="PDW168" s="584"/>
      <c r="PDX168" s="584"/>
      <c r="PDY168" s="584"/>
      <c r="PDZ168" s="584"/>
      <c r="PEA168" s="584"/>
      <c r="PEB168" s="584"/>
      <c r="PEC168" s="584"/>
      <c r="PED168" s="584"/>
      <c r="PEE168" s="584"/>
      <c r="PEF168" s="584"/>
      <c r="PEG168" s="584"/>
      <c r="PEH168" s="584"/>
      <c r="PEI168" s="584"/>
      <c r="PEJ168" s="584"/>
      <c r="PEK168" s="584"/>
      <c r="PEL168" s="584"/>
      <c r="PEM168" s="584"/>
      <c r="PEN168" s="584"/>
      <c r="PEO168" s="584"/>
      <c r="PEP168" s="584"/>
      <c r="PEQ168" s="584"/>
      <c r="PER168" s="584"/>
      <c r="PES168" s="584"/>
      <c r="PET168" s="584"/>
      <c r="PEU168" s="584"/>
      <c r="PEV168" s="584"/>
      <c r="PEW168" s="584"/>
      <c r="PEX168" s="584"/>
      <c r="PEY168" s="584"/>
      <c r="PEZ168" s="584"/>
      <c r="PFA168" s="584"/>
      <c r="PFB168" s="584"/>
      <c r="PFC168" s="584"/>
      <c r="PFD168" s="584"/>
      <c r="PFE168" s="584"/>
      <c r="PFF168" s="584"/>
      <c r="PFG168" s="584"/>
      <c r="PFH168" s="584"/>
      <c r="PFI168" s="584"/>
      <c r="PFJ168" s="584"/>
      <c r="PFK168" s="584"/>
      <c r="PFL168" s="584"/>
      <c r="PFM168" s="584"/>
      <c r="PFN168" s="584"/>
      <c r="PFO168" s="584"/>
      <c r="PFP168" s="584"/>
      <c r="PFQ168" s="584"/>
      <c r="PFR168" s="584"/>
      <c r="PFS168" s="584"/>
      <c r="PFT168" s="584"/>
      <c r="PFU168" s="584"/>
      <c r="PFV168" s="584"/>
      <c r="PFW168" s="584"/>
      <c r="PFX168" s="584"/>
      <c r="PFY168" s="584"/>
      <c r="PFZ168" s="584"/>
      <c r="PGA168" s="584"/>
      <c r="PGB168" s="584"/>
      <c r="PGC168" s="584"/>
      <c r="PGD168" s="584"/>
      <c r="PGE168" s="584"/>
      <c r="PGF168" s="584"/>
      <c r="PGG168" s="584"/>
      <c r="PGH168" s="584"/>
      <c r="PGI168" s="584"/>
      <c r="PGJ168" s="584"/>
      <c r="PGK168" s="584"/>
      <c r="PGL168" s="584"/>
      <c r="PGM168" s="584"/>
      <c r="PGN168" s="584"/>
      <c r="PGO168" s="584"/>
      <c r="PGP168" s="584"/>
      <c r="PGQ168" s="584"/>
      <c r="PGR168" s="584"/>
      <c r="PGS168" s="584"/>
      <c r="PGT168" s="584"/>
      <c r="PGU168" s="584"/>
      <c r="PGV168" s="584"/>
      <c r="PGW168" s="584"/>
      <c r="PGX168" s="584"/>
      <c r="PGY168" s="584"/>
      <c r="PGZ168" s="584"/>
      <c r="PHA168" s="584"/>
      <c r="PHB168" s="584"/>
      <c r="PHC168" s="584"/>
      <c r="PHD168" s="584"/>
      <c r="PHE168" s="584"/>
      <c r="PHF168" s="584"/>
      <c r="PHG168" s="584"/>
      <c r="PHH168" s="584"/>
      <c r="PHI168" s="584"/>
      <c r="PHJ168" s="584"/>
      <c r="PHK168" s="584"/>
      <c r="PHL168" s="584"/>
      <c r="PHM168" s="584"/>
      <c r="PHN168" s="584"/>
      <c r="PHO168" s="584"/>
      <c r="PHP168" s="584"/>
      <c r="PHQ168" s="584"/>
      <c r="PHR168" s="584"/>
      <c r="PHS168" s="584"/>
      <c r="PHT168" s="584"/>
      <c r="PHU168" s="584"/>
      <c r="PHV168" s="584"/>
      <c r="PHW168" s="584"/>
      <c r="PHX168" s="584"/>
      <c r="PHY168" s="584"/>
      <c r="PHZ168" s="584"/>
      <c r="PIA168" s="584"/>
      <c r="PIB168" s="584"/>
      <c r="PIC168" s="584"/>
      <c r="PID168" s="584"/>
      <c r="PIE168" s="584"/>
      <c r="PIF168" s="584"/>
      <c r="PIG168" s="584"/>
      <c r="PIH168" s="584"/>
      <c r="PII168" s="584"/>
      <c r="PIJ168" s="584"/>
      <c r="PIK168" s="584"/>
      <c r="PIL168" s="584"/>
      <c r="PIM168" s="584"/>
      <c r="PIN168" s="584"/>
      <c r="PIO168" s="584"/>
      <c r="PIP168" s="584"/>
      <c r="PIQ168" s="584"/>
      <c r="PIR168" s="584"/>
      <c r="PIS168" s="584"/>
      <c r="PIT168" s="584"/>
      <c r="PIU168" s="584"/>
      <c r="PIV168" s="584"/>
      <c r="PIW168" s="584"/>
      <c r="PIX168" s="584"/>
      <c r="PIY168" s="584"/>
      <c r="PIZ168" s="584"/>
      <c r="PJA168" s="584"/>
      <c r="PJB168" s="584"/>
      <c r="PJC168" s="584"/>
      <c r="PJD168" s="584"/>
      <c r="PJE168" s="584"/>
      <c r="PJF168" s="584"/>
      <c r="PJG168" s="584"/>
      <c r="PJH168" s="584"/>
      <c r="PJI168" s="584"/>
      <c r="PJJ168" s="584"/>
      <c r="PJK168" s="584"/>
      <c r="PJL168" s="584"/>
      <c r="PJM168" s="584"/>
      <c r="PJN168" s="584"/>
      <c r="PJO168" s="584"/>
      <c r="PJP168" s="584"/>
      <c r="PJQ168" s="584"/>
      <c r="PJR168" s="584"/>
      <c r="PJS168" s="584"/>
      <c r="PJT168" s="584"/>
      <c r="PJU168" s="584"/>
      <c r="PJV168" s="584"/>
      <c r="PJW168" s="584"/>
      <c r="PJX168" s="584"/>
      <c r="PJY168" s="584"/>
      <c r="PJZ168" s="584"/>
      <c r="PKA168" s="584"/>
      <c r="PKB168" s="584"/>
      <c r="PKC168" s="584"/>
      <c r="PKD168" s="584"/>
      <c r="PKE168" s="584"/>
      <c r="PKF168" s="584"/>
      <c r="PKG168" s="584"/>
      <c r="PKH168" s="584"/>
      <c r="PKI168" s="584"/>
      <c r="PKJ168" s="584"/>
      <c r="PKK168" s="584"/>
      <c r="PKL168" s="584"/>
      <c r="PKM168" s="584"/>
      <c r="PKN168" s="584"/>
      <c r="PKO168" s="584"/>
      <c r="PKP168" s="584"/>
      <c r="PKQ168" s="584"/>
      <c r="PKR168" s="584"/>
      <c r="PKS168" s="584"/>
      <c r="PKT168" s="584"/>
      <c r="PKU168" s="584"/>
      <c r="PKV168" s="584"/>
      <c r="PKW168" s="584"/>
      <c r="PKX168" s="584"/>
      <c r="PKY168" s="584"/>
      <c r="PKZ168" s="584"/>
      <c r="PLA168" s="584"/>
      <c r="PLB168" s="584"/>
      <c r="PLC168" s="584"/>
      <c r="PLD168" s="584"/>
      <c r="PLE168" s="584"/>
      <c r="PLF168" s="584"/>
      <c r="PLG168" s="584"/>
      <c r="PLH168" s="584"/>
      <c r="PLI168" s="584"/>
      <c r="PLJ168" s="584"/>
      <c r="PLK168" s="584"/>
      <c r="PLL168" s="584"/>
      <c r="PLM168" s="584"/>
      <c r="PLN168" s="584"/>
      <c r="PLO168" s="584"/>
      <c r="PLP168" s="584"/>
      <c r="PLQ168" s="584"/>
      <c r="PLR168" s="584"/>
      <c r="PLS168" s="584"/>
      <c r="PLT168" s="584"/>
      <c r="PLU168" s="584"/>
      <c r="PLV168" s="584"/>
      <c r="PLW168" s="584"/>
      <c r="PLX168" s="584"/>
      <c r="PLY168" s="584"/>
      <c r="PLZ168" s="584"/>
      <c r="PMA168" s="584"/>
      <c r="PMB168" s="584"/>
      <c r="PMC168" s="584"/>
      <c r="PMD168" s="584"/>
      <c r="PME168" s="584"/>
      <c r="PMF168" s="584"/>
      <c r="PMG168" s="584"/>
      <c r="PMH168" s="584"/>
      <c r="PMI168" s="584"/>
      <c r="PMJ168" s="584"/>
      <c r="PMK168" s="584"/>
      <c r="PML168" s="584"/>
      <c r="PMM168" s="584"/>
      <c r="PMN168" s="584"/>
      <c r="PMO168" s="584"/>
      <c r="PMP168" s="584"/>
      <c r="PMQ168" s="584"/>
      <c r="PMR168" s="584"/>
      <c r="PMS168" s="584"/>
      <c r="PMT168" s="584"/>
      <c r="PMU168" s="584"/>
      <c r="PMV168" s="584"/>
      <c r="PMW168" s="584"/>
      <c r="PMX168" s="584"/>
      <c r="PMY168" s="584"/>
      <c r="PMZ168" s="584"/>
      <c r="PNA168" s="584"/>
      <c r="PNB168" s="584"/>
      <c r="PNC168" s="584"/>
      <c r="PND168" s="584"/>
      <c r="PNE168" s="584"/>
      <c r="PNF168" s="584"/>
      <c r="PNG168" s="584"/>
      <c r="PNH168" s="584"/>
      <c r="PNI168" s="584"/>
      <c r="PNJ168" s="584"/>
      <c r="PNK168" s="584"/>
      <c r="PNL168" s="584"/>
      <c r="PNM168" s="584"/>
      <c r="PNN168" s="584"/>
      <c r="PNO168" s="584"/>
      <c r="PNP168" s="584"/>
      <c r="PNQ168" s="584"/>
      <c r="PNR168" s="584"/>
      <c r="PNS168" s="584"/>
      <c r="PNT168" s="584"/>
      <c r="PNU168" s="584"/>
      <c r="PNV168" s="584"/>
      <c r="PNW168" s="584"/>
      <c r="PNX168" s="584"/>
      <c r="PNY168" s="584"/>
      <c r="PNZ168" s="584"/>
      <c r="POA168" s="584"/>
      <c r="POB168" s="584"/>
      <c r="POC168" s="584"/>
      <c r="POD168" s="584"/>
      <c r="POE168" s="584"/>
      <c r="POF168" s="584"/>
      <c r="POG168" s="584"/>
      <c r="POH168" s="584"/>
      <c r="POI168" s="584"/>
      <c r="POJ168" s="584"/>
      <c r="POK168" s="584"/>
      <c r="POL168" s="584"/>
      <c r="POM168" s="584"/>
      <c r="PON168" s="584"/>
      <c r="POO168" s="584"/>
      <c r="POP168" s="584"/>
      <c r="POQ168" s="584"/>
      <c r="POR168" s="584"/>
      <c r="POS168" s="584"/>
      <c r="POT168" s="584"/>
      <c r="POU168" s="584"/>
      <c r="POV168" s="584"/>
      <c r="POW168" s="584"/>
      <c r="POX168" s="584"/>
      <c r="POY168" s="584"/>
      <c r="POZ168" s="584"/>
      <c r="PPA168" s="584"/>
      <c r="PPB168" s="584"/>
      <c r="PPC168" s="584"/>
      <c r="PPD168" s="584"/>
      <c r="PPE168" s="584"/>
      <c r="PPF168" s="584"/>
      <c r="PPG168" s="584"/>
      <c r="PPH168" s="584"/>
      <c r="PPI168" s="584"/>
      <c r="PPJ168" s="584"/>
      <c r="PPK168" s="584"/>
      <c r="PPL168" s="584"/>
      <c r="PPM168" s="584"/>
      <c r="PPN168" s="584"/>
      <c r="PPO168" s="584"/>
      <c r="PPP168" s="584"/>
      <c r="PPQ168" s="584"/>
      <c r="PPR168" s="584"/>
      <c r="PPS168" s="584"/>
      <c r="PPT168" s="584"/>
      <c r="PPU168" s="584"/>
      <c r="PPV168" s="584"/>
      <c r="PPW168" s="584"/>
      <c r="PPX168" s="584"/>
      <c r="PPY168" s="584"/>
      <c r="PPZ168" s="584"/>
      <c r="PQA168" s="584"/>
      <c r="PQB168" s="584"/>
      <c r="PQC168" s="584"/>
      <c r="PQD168" s="584"/>
      <c r="PQE168" s="584"/>
      <c r="PQF168" s="584"/>
      <c r="PQG168" s="584"/>
      <c r="PQH168" s="584"/>
      <c r="PQI168" s="584"/>
      <c r="PQJ168" s="584"/>
      <c r="PQK168" s="584"/>
      <c r="PQL168" s="584"/>
      <c r="PQM168" s="584"/>
      <c r="PQN168" s="584"/>
      <c r="PQO168" s="584"/>
      <c r="PQP168" s="584"/>
      <c r="PQQ168" s="584"/>
      <c r="PQR168" s="584"/>
      <c r="PQS168" s="584"/>
      <c r="PQT168" s="584"/>
      <c r="PQU168" s="584"/>
      <c r="PQV168" s="584"/>
      <c r="PQW168" s="584"/>
      <c r="PQX168" s="584"/>
      <c r="PQY168" s="584"/>
      <c r="PQZ168" s="584"/>
      <c r="PRA168" s="584"/>
      <c r="PRB168" s="584"/>
      <c r="PRC168" s="584"/>
      <c r="PRD168" s="584"/>
      <c r="PRE168" s="584"/>
      <c r="PRF168" s="584"/>
      <c r="PRG168" s="584"/>
      <c r="PRH168" s="584"/>
      <c r="PRI168" s="584"/>
      <c r="PRJ168" s="584"/>
      <c r="PRK168" s="584"/>
      <c r="PRL168" s="584"/>
      <c r="PRM168" s="584"/>
      <c r="PRN168" s="584"/>
      <c r="PRO168" s="584"/>
      <c r="PRP168" s="584"/>
      <c r="PRQ168" s="584"/>
      <c r="PRR168" s="584"/>
      <c r="PRS168" s="584"/>
      <c r="PRT168" s="584"/>
      <c r="PRU168" s="584"/>
      <c r="PRV168" s="584"/>
      <c r="PRW168" s="584"/>
      <c r="PRX168" s="584"/>
      <c r="PRY168" s="584"/>
      <c r="PRZ168" s="584"/>
      <c r="PSA168" s="584"/>
      <c r="PSB168" s="584"/>
      <c r="PSC168" s="584"/>
      <c r="PSD168" s="584"/>
      <c r="PSE168" s="584"/>
      <c r="PSF168" s="584"/>
      <c r="PSG168" s="584"/>
      <c r="PSH168" s="584"/>
      <c r="PSI168" s="584"/>
      <c r="PSJ168" s="584"/>
      <c r="PSK168" s="584"/>
      <c r="PSL168" s="584"/>
      <c r="PSM168" s="584"/>
      <c r="PSN168" s="584"/>
      <c r="PSO168" s="584"/>
      <c r="PSP168" s="584"/>
      <c r="PSQ168" s="584"/>
      <c r="PSR168" s="584"/>
      <c r="PSS168" s="584"/>
      <c r="PST168" s="584"/>
      <c r="PSU168" s="584"/>
      <c r="PSV168" s="584"/>
      <c r="PSW168" s="584"/>
      <c r="PSX168" s="584"/>
      <c r="PSY168" s="584"/>
      <c r="PSZ168" s="584"/>
      <c r="PTA168" s="584"/>
      <c r="PTB168" s="584"/>
      <c r="PTC168" s="584"/>
      <c r="PTD168" s="584"/>
      <c r="PTE168" s="584"/>
      <c r="PTF168" s="584"/>
      <c r="PTG168" s="584"/>
      <c r="PTH168" s="584"/>
      <c r="PTI168" s="584"/>
      <c r="PTJ168" s="584"/>
      <c r="PTK168" s="584"/>
      <c r="PTL168" s="584"/>
      <c r="PTM168" s="584"/>
      <c r="PTN168" s="584"/>
      <c r="PTO168" s="584"/>
      <c r="PTP168" s="584"/>
      <c r="PTQ168" s="584"/>
      <c r="PTR168" s="584"/>
      <c r="PTS168" s="584"/>
      <c r="PTT168" s="584"/>
      <c r="PTU168" s="584"/>
      <c r="PTV168" s="584"/>
      <c r="PTW168" s="584"/>
      <c r="PTX168" s="584"/>
      <c r="PTY168" s="584"/>
      <c r="PTZ168" s="584"/>
      <c r="PUA168" s="584"/>
      <c r="PUB168" s="584"/>
      <c r="PUC168" s="584"/>
      <c r="PUD168" s="584"/>
      <c r="PUE168" s="584"/>
      <c r="PUF168" s="584"/>
      <c r="PUG168" s="584"/>
      <c r="PUH168" s="584"/>
      <c r="PUI168" s="584"/>
      <c r="PUJ168" s="584"/>
      <c r="PUK168" s="584"/>
      <c r="PUL168" s="584"/>
      <c r="PUM168" s="584"/>
      <c r="PUN168" s="584"/>
      <c r="PUO168" s="584"/>
      <c r="PUP168" s="584"/>
      <c r="PUQ168" s="584"/>
      <c r="PUR168" s="584"/>
      <c r="PUS168" s="584"/>
      <c r="PUT168" s="584"/>
      <c r="PUU168" s="584"/>
      <c r="PUV168" s="584"/>
      <c r="PUW168" s="584"/>
      <c r="PUX168" s="584"/>
      <c r="PUY168" s="584"/>
      <c r="PUZ168" s="584"/>
      <c r="PVA168" s="584"/>
      <c r="PVB168" s="584"/>
      <c r="PVC168" s="584"/>
      <c r="PVD168" s="584"/>
      <c r="PVE168" s="584"/>
      <c r="PVF168" s="584"/>
      <c r="PVG168" s="584"/>
      <c r="PVH168" s="584"/>
      <c r="PVI168" s="584"/>
      <c r="PVJ168" s="584"/>
      <c r="PVK168" s="584"/>
      <c r="PVL168" s="584"/>
      <c r="PVM168" s="584"/>
      <c r="PVN168" s="584"/>
      <c r="PVO168" s="584"/>
      <c r="PVP168" s="584"/>
      <c r="PVQ168" s="584"/>
      <c r="PVR168" s="584"/>
      <c r="PVS168" s="584"/>
      <c r="PVT168" s="584"/>
      <c r="PVU168" s="584"/>
      <c r="PVV168" s="584"/>
      <c r="PVW168" s="584"/>
      <c r="PVX168" s="584"/>
      <c r="PVY168" s="584"/>
      <c r="PVZ168" s="584"/>
      <c r="PWA168" s="584"/>
      <c r="PWB168" s="584"/>
      <c r="PWC168" s="584"/>
      <c r="PWD168" s="584"/>
      <c r="PWE168" s="584"/>
      <c r="PWF168" s="584"/>
      <c r="PWG168" s="584"/>
      <c r="PWH168" s="584"/>
      <c r="PWI168" s="584"/>
      <c r="PWJ168" s="584"/>
      <c r="PWK168" s="584"/>
      <c r="PWL168" s="584"/>
      <c r="PWM168" s="584"/>
      <c r="PWN168" s="584"/>
      <c r="PWO168" s="584"/>
      <c r="PWP168" s="584"/>
      <c r="PWQ168" s="584"/>
      <c r="PWR168" s="584"/>
      <c r="PWS168" s="584"/>
      <c r="PWT168" s="584"/>
      <c r="PWU168" s="584"/>
      <c r="PWV168" s="584"/>
      <c r="PWW168" s="584"/>
      <c r="PWX168" s="584"/>
      <c r="PWY168" s="584"/>
      <c r="PWZ168" s="584"/>
      <c r="PXA168" s="584"/>
      <c r="PXB168" s="584"/>
      <c r="PXC168" s="584"/>
      <c r="PXD168" s="584"/>
      <c r="PXE168" s="584"/>
      <c r="PXF168" s="584"/>
      <c r="PXG168" s="584"/>
      <c r="PXH168" s="584"/>
      <c r="PXI168" s="584"/>
      <c r="PXJ168" s="584"/>
      <c r="PXK168" s="584"/>
      <c r="PXL168" s="584"/>
      <c r="PXM168" s="584"/>
      <c r="PXN168" s="584"/>
      <c r="PXO168" s="584"/>
      <c r="PXP168" s="584"/>
      <c r="PXQ168" s="584"/>
      <c r="PXR168" s="584"/>
      <c r="PXS168" s="584"/>
      <c r="PXT168" s="584"/>
      <c r="PXU168" s="584"/>
      <c r="PXV168" s="584"/>
      <c r="PXW168" s="584"/>
      <c r="PXX168" s="584"/>
      <c r="PXY168" s="584"/>
      <c r="PXZ168" s="584"/>
      <c r="PYA168" s="584"/>
      <c r="PYB168" s="584"/>
      <c r="PYC168" s="584"/>
      <c r="PYD168" s="584"/>
      <c r="PYE168" s="584"/>
      <c r="PYF168" s="584"/>
      <c r="PYG168" s="584"/>
      <c r="PYH168" s="584"/>
      <c r="PYI168" s="584"/>
      <c r="PYJ168" s="584"/>
      <c r="PYK168" s="584"/>
      <c r="PYL168" s="584"/>
      <c r="PYM168" s="584"/>
      <c r="PYN168" s="584"/>
      <c r="PYO168" s="584"/>
      <c r="PYP168" s="584"/>
      <c r="PYQ168" s="584"/>
      <c r="PYR168" s="584"/>
      <c r="PYS168" s="584"/>
      <c r="PYT168" s="584"/>
      <c r="PYU168" s="584"/>
      <c r="PYV168" s="584"/>
      <c r="PYW168" s="584"/>
      <c r="PYX168" s="584"/>
      <c r="PYY168" s="584"/>
      <c r="PYZ168" s="584"/>
      <c r="PZA168" s="584"/>
      <c r="PZB168" s="584"/>
      <c r="PZC168" s="584"/>
      <c r="PZD168" s="584"/>
      <c r="PZE168" s="584"/>
      <c r="PZF168" s="584"/>
      <c r="PZG168" s="584"/>
      <c r="PZH168" s="584"/>
      <c r="PZI168" s="584"/>
      <c r="PZJ168" s="584"/>
      <c r="PZK168" s="584"/>
      <c r="PZL168" s="584"/>
      <c r="PZM168" s="584"/>
      <c r="PZN168" s="584"/>
      <c r="PZO168" s="584"/>
      <c r="PZP168" s="584"/>
      <c r="PZQ168" s="584"/>
      <c r="PZR168" s="584"/>
      <c r="PZS168" s="584"/>
      <c r="PZT168" s="584"/>
      <c r="PZU168" s="584"/>
      <c r="PZV168" s="584"/>
      <c r="PZW168" s="584"/>
      <c r="PZX168" s="584"/>
      <c r="PZY168" s="584"/>
      <c r="PZZ168" s="584"/>
      <c r="QAA168" s="584"/>
      <c r="QAB168" s="584"/>
      <c r="QAC168" s="584"/>
      <c r="QAD168" s="584"/>
      <c r="QAE168" s="584"/>
      <c r="QAF168" s="584"/>
      <c r="QAG168" s="584"/>
      <c r="QAH168" s="584"/>
      <c r="QAI168" s="584"/>
      <c r="QAJ168" s="584"/>
      <c r="QAK168" s="584"/>
      <c r="QAL168" s="584"/>
      <c r="QAM168" s="584"/>
      <c r="QAN168" s="584"/>
      <c r="QAO168" s="584"/>
      <c r="QAP168" s="584"/>
      <c r="QAQ168" s="584"/>
      <c r="QAR168" s="584"/>
      <c r="QAS168" s="584"/>
      <c r="QAT168" s="584"/>
      <c r="QAU168" s="584"/>
      <c r="QAV168" s="584"/>
      <c r="QAW168" s="584"/>
      <c r="QAX168" s="584"/>
      <c r="QAY168" s="584"/>
      <c r="QAZ168" s="584"/>
      <c r="QBA168" s="584"/>
      <c r="QBB168" s="584"/>
      <c r="QBC168" s="584"/>
      <c r="QBD168" s="584"/>
      <c r="QBE168" s="584"/>
      <c r="QBF168" s="584"/>
      <c r="QBG168" s="584"/>
      <c r="QBH168" s="584"/>
      <c r="QBI168" s="584"/>
      <c r="QBJ168" s="584"/>
      <c r="QBK168" s="584"/>
      <c r="QBL168" s="584"/>
      <c r="QBM168" s="584"/>
      <c r="QBN168" s="584"/>
      <c r="QBO168" s="584"/>
      <c r="QBP168" s="584"/>
      <c r="QBQ168" s="584"/>
      <c r="QBR168" s="584"/>
      <c r="QBS168" s="584"/>
      <c r="QBT168" s="584"/>
      <c r="QBU168" s="584"/>
      <c r="QBV168" s="584"/>
      <c r="QBW168" s="584"/>
      <c r="QBX168" s="584"/>
      <c r="QBY168" s="584"/>
      <c r="QBZ168" s="584"/>
      <c r="QCA168" s="584"/>
      <c r="QCB168" s="584"/>
      <c r="QCC168" s="584"/>
      <c r="QCD168" s="584"/>
      <c r="QCE168" s="584"/>
      <c r="QCF168" s="584"/>
      <c r="QCG168" s="584"/>
      <c r="QCH168" s="584"/>
      <c r="QCI168" s="584"/>
      <c r="QCJ168" s="584"/>
      <c r="QCK168" s="584"/>
      <c r="QCL168" s="584"/>
      <c r="QCM168" s="584"/>
      <c r="QCN168" s="584"/>
      <c r="QCO168" s="584"/>
      <c r="QCP168" s="584"/>
      <c r="QCQ168" s="584"/>
      <c r="QCR168" s="584"/>
      <c r="QCS168" s="584"/>
      <c r="QCT168" s="584"/>
      <c r="QCU168" s="584"/>
      <c r="QCV168" s="584"/>
      <c r="QCW168" s="584"/>
      <c r="QCX168" s="584"/>
      <c r="QCY168" s="584"/>
      <c r="QCZ168" s="584"/>
      <c r="QDA168" s="584"/>
      <c r="QDB168" s="584"/>
      <c r="QDC168" s="584"/>
      <c r="QDD168" s="584"/>
      <c r="QDE168" s="584"/>
      <c r="QDF168" s="584"/>
      <c r="QDG168" s="584"/>
      <c r="QDH168" s="584"/>
      <c r="QDI168" s="584"/>
      <c r="QDJ168" s="584"/>
      <c r="QDK168" s="584"/>
      <c r="QDL168" s="584"/>
      <c r="QDM168" s="584"/>
      <c r="QDN168" s="584"/>
      <c r="QDO168" s="584"/>
      <c r="QDP168" s="584"/>
      <c r="QDQ168" s="584"/>
      <c r="QDR168" s="584"/>
      <c r="QDS168" s="584"/>
      <c r="QDT168" s="584"/>
      <c r="QDU168" s="584"/>
      <c r="QDV168" s="584"/>
      <c r="QDW168" s="584"/>
      <c r="QDX168" s="584"/>
      <c r="QDY168" s="584"/>
      <c r="QDZ168" s="584"/>
      <c r="QEA168" s="584"/>
      <c r="QEB168" s="584"/>
      <c r="QEC168" s="584"/>
      <c r="QED168" s="584"/>
      <c r="QEE168" s="584"/>
      <c r="QEF168" s="584"/>
      <c r="QEG168" s="584"/>
      <c r="QEH168" s="584"/>
      <c r="QEI168" s="584"/>
      <c r="QEJ168" s="584"/>
      <c r="QEK168" s="584"/>
      <c r="QEL168" s="584"/>
      <c r="QEM168" s="584"/>
      <c r="QEN168" s="584"/>
      <c r="QEO168" s="584"/>
      <c r="QEP168" s="584"/>
      <c r="QEQ168" s="584"/>
      <c r="QER168" s="584"/>
      <c r="QES168" s="584"/>
      <c r="QET168" s="584"/>
      <c r="QEU168" s="584"/>
      <c r="QEV168" s="584"/>
      <c r="QEW168" s="584"/>
      <c r="QEX168" s="584"/>
      <c r="QEY168" s="584"/>
      <c r="QEZ168" s="584"/>
      <c r="QFA168" s="584"/>
      <c r="QFB168" s="584"/>
      <c r="QFC168" s="584"/>
      <c r="QFD168" s="584"/>
      <c r="QFE168" s="584"/>
      <c r="QFF168" s="584"/>
      <c r="QFG168" s="584"/>
      <c r="QFH168" s="584"/>
      <c r="QFI168" s="584"/>
      <c r="QFJ168" s="584"/>
      <c r="QFK168" s="584"/>
      <c r="QFL168" s="584"/>
      <c r="QFM168" s="584"/>
      <c r="QFN168" s="584"/>
      <c r="QFO168" s="584"/>
      <c r="QFP168" s="584"/>
      <c r="QFQ168" s="584"/>
      <c r="QFR168" s="584"/>
      <c r="QFS168" s="584"/>
      <c r="QFT168" s="584"/>
      <c r="QFU168" s="584"/>
      <c r="QFV168" s="584"/>
      <c r="QFW168" s="584"/>
      <c r="QFX168" s="584"/>
      <c r="QFY168" s="584"/>
      <c r="QFZ168" s="584"/>
      <c r="QGA168" s="584"/>
      <c r="QGB168" s="584"/>
      <c r="QGC168" s="584"/>
      <c r="QGD168" s="584"/>
      <c r="QGE168" s="584"/>
      <c r="QGF168" s="584"/>
      <c r="QGG168" s="584"/>
      <c r="QGH168" s="584"/>
      <c r="QGI168" s="584"/>
      <c r="QGJ168" s="584"/>
      <c r="QGK168" s="584"/>
      <c r="QGL168" s="584"/>
      <c r="QGM168" s="584"/>
      <c r="QGN168" s="584"/>
      <c r="QGO168" s="584"/>
      <c r="QGP168" s="584"/>
      <c r="QGQ168" s="584"/>
      <c r="QGR168" s="584"/>
      <c r="QGS168" s="584"/>
      <c r="QGT168" s="584"/>
      <c r="QGU168" s="584"/>
      <c r="QGV168" s="584"/>
      <c r="QGW168" s="584"/>
      <c r="QGX168" s="584"/>
      <c r="QGY168" s="584"/>
      <c r="QGZ168" s="584"/>
      <c r="QHA168" s="584"/>
      <c r="QHB168" s="584"/>
      <c r="QHC168" s="584"/>
      <c r="QHD168" s="584"/>
      <c r="QHE168" s="584"/>
      <c r="QHF168" s="584"/>
      <c r="QHG168" s="584"/>
      <c r="QHH168" s="584"/>
      <c r="QHI168" s="584"/>
      <c r="QHJ168" s="584"/>
      <c r="QHK168" s="584"/>
      <c r="QHL168" s="584"/>
      <c r="QHM168" s="584"/>
      <c r="QHN168" s="584"/>
      <c r="QHO168" s="584"/>
      <c r="QHP168" s="584"/>
      <c r="QHQ168" s="584"/>
      <c r="QHR168" s="584"/>
      <c r="QHS168" s="584"/>
      <c r="QHT168" s="584"/>
      <c r="QHU168" s="584"/>
      <c r="QHV168" s="584"/>
      <c r="QHW168" s="584"/>
      <c r="QHX168" s="584"/>
      <c r="QHY168" s="584"/>
      <c r="QHZ168" s="584"/>
      <c r="QIA168" s="584"/>
      <c r="QIB168" s="584"/>
      <c r="QIC168" s="584"/>
      <c r="QID168" s="584"/>
      <c r="QIE168" s="584"/>
      <c r="QIF168" s="584"/>
      <c r="QIG168" s="584"/>
      <c r="QIH168" s="584"/>
      <c r="QII168" s="584"/>
      <c r="QIJ168" s="584"/>
      <c r="QIK168" s="584"/>
      <c r="QIL168" s="584"/>
      <c r="QIM168" s="584"/>
      <c r="QIN168" s="584"/>
      <c r="QIO168" s="584"/>
      <c r="QIP168" s="584"/>
      <c r="QIQ168" s="584"/>
      <c r="QIR168" s="584"/>
      <c r="QIS168" s="584"/>
      <c r="QIT168" s="584"/>
      <c r="QIU168" s="584"/>
      <c r="QIV168" s="584"/>
      <c r="QIW168" s="584"/>
      <c r="QIX168" s="584"/>
      <c r="QIY168" s="584"/>
      <c r="QIZ168" s="584"/>
      <c r="QJA168" s="584"/>
      <c r="QJB168" s="584"/>
      <c r="QJC168" s="584"/>
      <c r="QJD168" s="584"/>
      <c r="QJE168" s="584"/>
      <c r="QJF168" s="584"/>
      <c r="QJG168" s="584"/>
      <c r="QJH168" s="584"/>
      <c r="QJI168" s="584"/>
      <c r="QJJ168" s="584"/>
      <c r="QJK168" s="584"/>
      <c r="QJL168" s="584"/>
      <c r="QJM168" s="584"/>
      <c r="QJN168" s="584"/>
      <c r="QJO168" s="584"/>
      <c r="QJP168" s="584"/>
      <c r="QJQ168" s="584"/>
      <c r="QJR168" s="584"/>
      <c r="QJS168" s="584"/>
      <c r="QJT168" s="584"/>
      <c r="QJU168" s="584"/>
      <c r="QJV168" s="584"/>
      <c r="QJW168" s="584"/>
      <c r="QJX168" s="584"/>
      <c r="QJY168" s="584"/>
      <c r="QJZ168" s="584"/>
      <c r="QKA168" s="584"/>
      <c r="QKB168" s="584"/>
      <c r="QKC168" s="584"/>
      <c r="QKD168" s="584"/>
      <c r="QKE168" s="584"/>
      <c r="QKF168" s="584"/>
      <c r="QKG168" s="584"/>
      <c r="QKH168" s="584"/>
      <c r="QKI168" s="584"/>
      <c r="QKJ168" s="584"/>
      <c r="QKK168" s="584"/>
      <c r="QKL168" s="584"/>
      <c r="QKM168" s="584"/>
      <c r="QKN168" s="584"/>
      <c r="QKO168" s="584"/>
      <c r="QKP168" s="584"/>
      <c r="QKQ168" s="584"/>
      <c r="QKR168" s="584"/>
      <c r="QKS168" s="584"/>
      <c r="QKT168" s="584"/>
      <c r="QKU168" s="584"/>
      <c r="QKV168" s="584"/>
      <c r="QKW168" s="584"/>
      <c r="QKX168" s="584"/>
      <c r="QKY168" s="584"/>
      <c r="QKZ168" s="584"/>
      <c r="QLA168" s="584"/>
      <c r="QLB168" s="584"/>
      <c r="QLC168" s="584"/>
      <c r="QLD168" s="584"/>
      <c r="QLE168" s="584"/>
      <c r="QLF168" s="584"/>
      <c r="QLG168" s="584"/>
      <c r="QLH168" s="584"/>
      <c r="QLI168" s="584"/>
      <c r="QLJ168" s="584"/>
      <c r="QLK168" s="584"/>
      <c r="QLL168" s="584"/>
      <c r="QLM168" s="584"/>
      <c r="QLN168" s="584"/>
      <c r="QLO168" s="584"/>
      <c r="QLP168" s="584"/>
      <c r="QLQ168" s="584"/>
      <c r="QLR168" s="584"/>
      <c r="QLS168" s="584"/>
      <c r="QLT168" s="584"/>
      <c r="QLU168" s="584"/>
      <c r="QLV168" s="584"/>
      <c r="QLW168" s="584"/>
      <c r="QLX168" s="584"/>
      <c r="QLY168" s="584"/>
      <c r="QLZ168" s="584"/>
      <c r="QMA168" s="584"/>
      <c r="QMB168" s="584"/>
      <c r="QMC168" s="584"/>
      <c r="QMD168" s="584"/>
      <c r="QME168" s="584"/>
      <c r="QMF168" s="584"/>
      <c r="QMG168" s="584"/>
      <c r="QMH168" s="584"/>
      <c r="QMI168" s="584"/>
      <c r="QMJ168" s="584"/>
      <c r="QMK168" s="584"/>
      <c r="QML168" s="584"/>
      <c r="QMM168" s="584"/>
      <c r="QMN168" s="584"/>
      <c r="QMO168" s="584"/>
      <c r="QMP168" s="584"/>
      <c r="QMQ168" s="584"/>
      <c r="QMR168" s="584"/>
      <c r="QMS168" s="584"/>
      <c r="QMT168" s="584"/>
      <c r="QMU168" s="584"/>
      <c r="QMV168" s="584"/>
      <c r="QMW168" s="584"/>
      <c r="QMX168" s="584"/>
      <c r="QMY168" s="584"/>
      <c r="QMZ168" s="584"/>
      <c r="QNA168" s="584"/>
      <c r="QNB168" s="584"/>
      <c r="QNC168" s="584"/>
      <c r="QND168" s="584"/>
      <c r="QNE168" s="584"/>
      <c r="QNF168" s="584"/>
      <c r="QNG168" s="584"/>
      <c r="QNH168" s="584"/>
      <c r="QNI168" s="584"/>
      <c r="QNJ168" s="584"/>
      <c r="QNK168" s="584"/>
      <c r="QNL168" s="584"/>
      <c r="QNM168" s="584"/>
      <c r="QNN168" s="584"/>
      <c r="QNO168" s="584"/>
      <c r="QNP168" s="584"/>
      <c r="QNQ168" s="584"/>
      <c r="QNR168" s="584"/>
      <c r="QNS168" s="584"/>
      <c r="QNT168" s="584"/>
      <c r="QNU168" s="584"/>
      <c r="QNV168" s="584"/>
      <c r="QNW168" s="584"/>
      <c r="QNX168" s="584"/>
      <c r="QNY168" s="584"/>
      <c r="QNZ168" s="584"/>
      <c r="QOA168" s="584"/>
      <c r="QOB168" s="584"/>
      <c r="QOC168" s="584"/>
      <c r="QOD168" s="584"/>
      <c r="QOE168" s="584"/>
      <c r="QOF168" s="584"/>
      <c r="QOG168" s="584"/>
      <c r="QOH168" s="584"/>
      <c r="QOI168" s="584"/>
      <c r="QOJ168" s="584"/>
      <c r="QOK168" s="584"/>
      <c r="QOL168" s="584"/>
      <c r="QOM168" s="584"/>
      <c r="QON168" s="584"/>
      <c r="QOO168" s="584"/>
      <c r="QOP168" s="584"/>
      <c r="QOQ168" s="584"/>
      <c r="QOR168" s="584"/>
      <c r="QOS168" s="584"/>
      <c r="QOT168" s="584"/>
      <c r="QOU168" s="584"/>
      <c r="QOV168" s="584"/>
      <c r="QOW168" s="584"/>
      <c r="QOX168" s="584"/>
      <c r="QOY168" s="584"/>
      <c r="QOZ168" s="584"/>
      <c r="QPA168" s="584"/>
      <c r="QPB168" s="584"/>
      <c r="QPC168" s="584"/>
      <c r="QPD168" s="584"/>
      <c r="QPE168" s="584"/>
      <c r="QPF168" s="584"/>
      <c r="QPG168" s="584"/>
      <c r="QPH168" s="584"/>
      <c r="QPI168" s="584"/>
      <c r="QPJ168" s="584"/>
      <c r="QPK168" s="584"/>
      <c r="QPL168" s="584"/>
      <c r="QPM168" s="584"/>
      <c r="QPN168" s="584"/>
      <c r="QPO168" s="584"/>
      <c r="QPP168" s="584"/>
      <c r="QPQ168" s="584"/>
      <c r="QPR168" s="584"/>
      <c r="QPS168" s="584"/>
      <c r="QPT168" s="584"/>
      <c r="QPU168" s="584"/>
      <c r="QPV168" s="584"/>
      <c r="QPW168" s="584"/>
      <c r="QPX168" s="584"/>
      <c r="QPY168" s="584"/>
      <c r="QPZ168" s="584"/>
      <c r="QQA168" s="584"/>
      <c r="QQB168" s="584"/>
      <c r="QQC168" s="584"/>
      <c r="QQD168" s="584"/>
      <c r="QQE168" s="584"/>
      <c r="QQF168" s="584"/>
      <c r="QQG168" s="584"/>
      <c r="QQH168" s="584"/>
      <c r="QQI168" s="584"/>
      <c r="QQJ168" s="584"/>
      <c r="QQK168" s="584"/>
      <c r="QQL168" s="584"/>
      <c r="QQM168" s="584"/>
      <c r="QQN168" s="584"/>
      <c r="QQO168" s="584"/>
      <c r="QQP168" s="584"/>
      <c r="QQQ168" s="584"/>
      <c r="QQR168" s="584"/>
      <c r="QQS168" s="584"/>
      <c r="QQT168" s="584"/>
      <c r="QQU168" s="584"/>
      <c r="QQV168" s="584"/>
      <c r="QQW168" s="584"/>
      <c r="QQX168" s="584"/>
      <c r="QQY168" s="584"/>
      <c r="QQZ168" s="584"/>
      <c r="QRA168" s="584"/>
      <c r="QRB168" s="584"/>
      <c r="QRC168" s="584"/>
      <c r="QRD168" s="584"/>
      <c r="QRE168" s="584"/>
      <c r="QRF168" s="584"/>
      <c r="QRG168" s="584"/>
      <c r="QRH168" s="584"/>
      <c r="QRI168" s="584"/>
      <c r="QRJ168" s="584"/>
      <c r="QRK168" s="584"/>
      <c r="QRL168" s="584"/>
      <c r="QRM168" s="584"/>
      <c r="QRN168" s="584"/>
      <c r="QRO168" s="584"/>
      <c r="QRP168" s="584"/>
      <c r="QRQ168" s="584"/>
      <c r="QRR168" s="584"/>
      <c r="QRS168" s="584"/>
      <c r="QRT168" s="584"/>
      <c r="QRU168" s="584"/>
      <c r="QRV168" s="584"/>
      <c r="QRW168" s="584"/>
      <c r="QRX168" s="584"/>
      <c r="QRY168" s="584"/>
      <c r="QRZ168" s="584"/>
      <c r="QSA168" s="584"/>
      <c r="QSB168" s="584"/>
      <c r="QSC168" s="584"/>
      <c r="QSD168" s="584"/>
      <c r="QSE168" s="584"/>
      <c r="QSF168" s="584"/>
      <c r="QSG168" s="584"/>
      <c r="QSH168" s="584"/>
      <c r="QSI168" s="584"/>
      <c r="QSJ168" s="584"/>
      <c r="QSK168" s="584"/>
      <c r="QSL168" s="584"/>
      <c r="QSM168" s="584"/>
      <c r="QSN168" s="584"/>
      <c r="QSO168" s="584"/>
      <c r="QSP168" s="584"/>
      <c r="QSQ168" s="584"/>
      <c r="QSR168" s="584"/>
      <c r="QSS168" s="584"/>
      <c r="QST168" s="584"/>
      <c r="QSU168" s="584"/>
      <c r="QSV168" s="584"/>
      <c r="QSW168" s="584"/>
      <c r="QSX168" s="584"/>
      <c r="QSY168" s="584"/>
      <c r="QSZ168" s="584"/>
      <c r="QTA168" s="584"/>
      <c r="QTB168" s="584"/>
      <c r="QTC168" s="584"/>
      <c r="QTD168" s="584"/>
      <c r="QTE168" s="584"/>
      <c r="QTF168" s="584"/>
      <c r="QTG168" s="584"/>
      <c r="QTH168" s="584"/>
      <c r="QTI168" s="584"/>
      <c r="QTJ168" s="584"/>
      <c r="QTK168" s="584"/>
      <c r="QTL168" s="584"/>
      <c r="QTM168" s="584"/>
      <c r="QTN168" s="584"/>
      <c r="QTO168" s="584"/>
      <c r="QTP168" s="584"/>
      <c r="QTQ168" s="584"/>
      <c r="QTR168" s="584"/>
      <c r="QTS168" s="584"/>
      <c r="QTT168" s="584"/>
      <c r="QTU168" s="584"/>
      <c r="QTV168" s="584"/>
      <c r="QTW168" s="584"/>
      <c r="QTX168" s="584"/>
      <c r="QTY168" s="584"/>
      <c r="QTZ168" s="584"/>
      <c r="QUA168" s="584"/>
      <c r="QUB168" s="584"/>
      <c r="QUC168" s="584"/>
      <c r="QUD168" s="584"/>
      <c r="QUE168" s="584"/>
      <c r="QUF168" s="584"/>
      <c r="QUG168" s="584"/>
      <c r="QUH168" s="584"/>
      <c r="QUI168" s="584"/>
      <c r="QUJ168" s="584"/>
      <c r="QUK168" s="584"/>
      <c r="QUL168" s="584"/>
      <c r="QUM168" s="584"/>
      <c r="QUN168" s="584"/>
      <c r="QUO168" s="584"/>
      <c r="QUP168" s="584"/>
      <c r="QUQ168" s="584"/>
      <c r="QUR168" s="584"/>
      <c r="QUS168" s="584"/>
      <c r="QUT168" s="584"/>
      <c r="QUU168" s="584"/>
      <c r="QUV168" s="584"/>
      <c r="QUW168" s="584"/>
      <c r="QUX168" s="584"/>
      <c r="QUY168" s="584"/>
      <c r="QUZ168" s="584"/>
      <c r="QVA168" s="584"/>
      <c r="QVB168" s="584"/>
      <c r="QVC168" s="584"/>
      <c r="QVD168" s="584"/>
      <c r="QVE168" s="584"/>
      <c r="QVF168" s="584"/>
      <c r="QVG168" s="584"/>
      <c r="QVH168" s="584"/>
      <c r="QVI168" s="584"/>
      <c r="QVJ168" s="584"/>
      <c r="QVK168" s="584"/>
      <c r="QVL168" s="584"/>
      <c r="QVM168" s="584"/>
      <c r="QVN168" s="584"/>
      <c r="QVO168" s="584"/>
      <c r="QVP168" s="584"/>
      <c r="QVQ168" s="584"/>
      <c r="QVR168" s="584"/>
      <c r="QVS168" s="584"/>
      <c r="QVT168" s="584"/>
      <c r="QVU168" s="584"/>
      <c r="QVV168" s="584"/>
      <c r="QVW168" s="584"/>
      <c r="QVX168" s="584"/>
      <c r="QVY168" s="584"/>
      <c r="QVZ168" s="584"/>
      <c r="QWA168" s="584"/>
      <c r="QWB168" s="584"/>
      <c r="QWC168" s="584"/>
      <c r="QWD168" s="584"/>
      <c r="QWE168" s="584"/>
      <c r="QWF168" s="584"/>
      <c r="QWG168" s="584"/>
      <c r="QWH168" s="584"/>
      <c r="QWI168" s="584"/>
      <c r="QWJ168" s="584"/>
      <c r="QWK168" s="584"/>
      <c r="QWL168" s="584"/>
      <c r="QWM168" s="584"/>
      <c r="QWN168" s="584"/>
      <c r="QWO168" s="584"/>
      <c r="QWP168" s="584"/>
      <c r="QWQ168" s="584"/>
      <c r="QWR168" s="584"/>
      <c r="QWS168" s="584"/>
      <c r="QWT168" s="584"/>
      <c r="QWU168" s="584"/>
      <c r="QWV168" s="584"/>
      <c r="QWW168" s="584"/>
      <c r="QWX168" s="584"/>
      <c r="QWY168" s="584"/>
      <c r="QWZ168" s="584"/>
      <c r="QXA168" s="584"/>
      <c r="QXB168" s="584"/>
      <c r="QXC168" s="584"/>
      <c r="QXD168" s="584"/>
      <c r="QXE168" s="584"/>
      <c r="QXF168" s="584"/>
      <c r="QXG168" s="584"/>
      <c r="QXH168" s="584"/>
      <c r="QXI168" s="584"/>
      <c r="QXJ168" s="584"/>
      <c r="QXK168" s="584"/>
      <c r="QXL168" s="584"/>
      <c r="QXM168" s="584"/>
      <c r="QXN168" s="584"/>
      <c r="QXO168" s="584"/>
      <c r="QXP168" s="584"/>
      <c r="QXQ168" s="584"/>
      <c r="QXR168" s="584"/>
      <c r="QXS168" s="584"/>
      <c r="QXT168" s="584"/>
      <c r="QXU168" s="584"/>
      <c r="QXV168" s="584"/>
      <c r="QXW168" s="584"/>
      <c r="QXX168" s="584"/>
      <c r="QXY168" s="584"/>
      <c r="QXZ168" s="584"/>
      <c r="QYA168" s="584"/>
      <c r="QYB168" s="584"/>
      <c r="QYC168" s="584"/>
      <c r="QYD168" s="584"/>
      <c r="QYE168" s="584"/>
      <c r="QYF168" s="584"/>
      <c r="QYG168" s="584"/>
      <c r="QYH168" s="584"/>
      <c r="QYI168" s="584"/>
      <c r="QYJ168" s="584"/>
      <c r="QYK168" s="584"/>
      <c r="QYL168" s="584"/>
      <c r="QYM168" s="584"/>
      <c r="QYN168" s="584"/>
      <c r="QYO168" s="584"/>
      <c r="QYP168" s="584"/>
      <c r="QYQ168" s="584"/>
      <c r="QYR168" s="584"/>
      <c r="QYS168" s="584"/>
      <c r="QYT168" s="584"/>
      <c r="QYU168" s="584"/>
      <c r="QYV168" s="584"/>
      <c r="QYW168" s="584"/>
      <c r="QYX168" s="584"/>
      <c r="QYY168" s="584"/>
      <c r="QYZ168" s="584"/>
      <c r="QZA168" s="584"/>
      <c r="QZB168" s="584"/>
      <c r="QZC168" s="584"/>
      <c r="QZD168" s="584"/>
      <c r="QZE168" s="584"/>
      <c r="QZF168" s="584"/>
      <c r="QZG168" s="584"/>
      <c r="QZH168" s="584"/>
      <c r="QZI168" s="584"/>
      <c r="QZJ168" s="584"/>
      <c r="QZK168" s="584"/>
      <c r="QZL168" s="584"/>
      <c r="QZM168" s="584"/>
      <c r="QZN168" s="584"/>
      <c r="QZO168" s="584"/>
      <c r="QZP168" s="584"/>
      <c r="QZQ168" s="584"/>
      <c r="QZR168" s="584"/>
      <c r="QZS168" s="584"/>
      <c r="QZT168" s="584"/>
      <c r="QZU168" s="584"/>
      <c r="QZV168" s="584"/>
      <c r="QZW168" s="584"/>
      <c r="QZX168" s="584"/>
      <c r="QZY168" s="584"/>
      <c r="QZZ168" s="584"/>
      <c r="RAA168" s="584"/>
      <c r="RAB168" s="584"/>
      <c r="RAC168" s="584"/>
      <c r="RAD168" s="584"/>
      <c r="RAE168" s="584"/>
      <c r="RAF168" s="584"/>
      <c r="RAG168" s="584"/>
      <c r="RAH168" s="584"/>
      <c r="RAI168" s="584"/>
      <c r="RAJ168" s="584"/>
      <c r="RAK168" s="584"/>
      <c r="RAL168" s="584"/>
      <c r="RAM168" s="584"/>
      <c r="RAN168" s="584"/>
      <c r="RAO168" s="584"/>
      <c r="RAP168" s="584"/>
      <c r="RAQ168" s="584"/>
      <c r="RAR168" s="584"/>
      <c r="RAS168" s="584"/>
      <c r="RAT168" s="584"/>
      <c r="RAU168" s="584"/>
      <c r="RAV168" s="584"/>
      <c r="RAW168" s="584"/>
      <c r="RAX168" s="584"/>
      <c r="RAY168" s="584"/>
      <c r="RAZ168" s="584"/>
      <c r="RBA168" s="584"/>
      <c r="RBB168" s="584"/>
      <c r="RBC168" s="584"/>
      <c r="RBD168" s="584"/>
      <c r="RBE168" s="584"/>
      <c r="RBF168" s="584"/>
      <c r="RBG168" s="584"/>
      <c r="RBH168" s="584"/>
      <c r="RBI168" s="584"/>
      <c r="RBJ168" s="584"/>
      <c r="RBK168" s="584"/>
      <c r="RBL168" s="584"/>
      <c r="RBM168" s="584"/>
      <c r="RBN168" s="584"/>
      <c r="RBO168" s="584"/>
      <c r="RBP168" s="584"/>
      <c r="RBQ168" s="584"/>
      <c r="RBR168" s="584"/>
      <c r="RBS168" s="584"/>
      <c r="RBT168" s="584"/>
      <c r="RBU168" s="584"/>
      <c r="RBV168" s="584"/>
      <c r="RBW168" s="584"/>
      <c r="RBX168" s="584"/>
      <c r="RBY168" s="584"/>
      <c r="RBZ168" s="584"/>
      <c r="RCA168" s="584"/>
      <c r="RCB168" s="584"/>
      <c r="RCC168" s="584"/>
      <c r="RCD168" s="584"/>
      <c r="RCE168" s="584"/>
      <c r="RCF168" s="584"/>
      <c r="RCG168" s="584"/>
      <c r="RCH168" s="584"/>
      <c r="RCI168" s="584"/>
      <c r="RCJ168" s="584"/>
      <c r="RCK168" s="584"/>
      <c r="RCL168" s="584"/>
      <c r="RCM168" s="584"/>
      <c r="RCN168" s="584"/>
      <c r="RCO168" s="584"/>
      <c r="RCP168" s="584"/>
      <c r="RCQ168" s="584"/>
      <c r="RCR168" s="584"/>
      <c r="RCS168" s="584"/>
      <c r="RCT168" s="584"/>
      <c r="RCU168" s="584"/>
      <c r="RCV168" s="584"/>
      <c r="RCW168" s="584"/>
      <c r="RCX168" s="584"/>
      <c r="RCY168" s="584"/>
      <c r="RCZ168" s="584"/>
      <c r="RDA168" s="584"/>
      <c r="RDB168" s="584"/>
      <c r="RDC168" s="584"/>
      <c r="RDD168" s="584"/>
      <c r="RDE168" s="584"/>
      <c r="RDF168" s="584"/>
      <c r="RDG168" s="584"/>
      <c r="RDH168" s="584"/>
      <c r="RDI168" s="584"/>
      <c r="RDJ168" s="584"/>
      <c r="RDK168" s="584"/>
      <c r="RDL168" s="584"/>
      <c r="RDM168" s="584"/>
      <c r="RDN168" s="584"/>
      <c r="RDO168" s="584"/>
      <c r="RDP168" s="584"/>
      <c r="RDQ168" s="584"/>
      <c r="RDR168" s="584"/>
      <c r="RDS168" s="584"/>
      <c r="RDT168" s="584"/>
      <c r="RDU168" s="584"/>
      <c r="RDV168" s="584"/>
      <c r="RDW168" s="584"/>
      <c r="RDX168" s="584"/>
      <c r="RDY168" s="584"/>
      <c r="RDZ168" s="584"/>
      <c r="REA168" s="584"/>
      <c r="REB168" s="584"/>
      <c r="REC168" s="584"/>
      <c r="RED168" s="584"/>
      <c r="REE168" s="584"/>
      <c r="REF168" s="584"/>
      <c r="REG168" s="584"/>
      <c r="REH168" s="584"/>
      <c r="REI168" s="584"/>
      <c r="REJ168" s="584"/>
      <c r="REK168" s="584"/>
      <c r="REL168" s="584"/>
      <c r="REM168" s="584"/>
      <c r="REN168" s="584"/>
      <c r="REO168" s="584"/>
      <c r="REP168" s="584"/>
      <c r="REQ168" s="584"/>
      <c r="RER168" s="584"/>
      <c r="RES168" s="584"/>
      <c r="RET168" s="584"/>
      <c r="REU168" s="584"/>
      <c r="REV168" s="584"/>
      <c r="REW168" s="584"/>
      <c r="REX168" s="584"/>
      <c r="REY168" s="584"/>
      <c r="REZ168" s="584"/>
      <c r="RFA168" s="584"/>
      <c r="RFB168" s="584"/>
      <c r="RFC168" s="584"/>
      <c r="RFD168" s="584"/>
      <c r="RFE168" s="584"/>
      <c r="RFF168" s="584"/>
      <c r="RFG168" s="584"/>
      <c r="RFH168" s="584"/>
      <c r="RFI168" s="584"/>
      <c r="RFJ168" s="584"/>
      <c r="RFK168" s="584"/>
      <c r="RFL168" s="584"/>
      <c r="RFM168" s="584"/>
      <c r="RFN168" s="584"/>
      <c r="RFO168" s="584"/>
      <c r="RFP168" s="584"/>
      <c r="RFQ168" s="584"/>
      <c r="RFR168" s="584"/>
      <c r="RFS168" s="584"/>
      <c r="RFT168" s="584"/>
      <c r="RFU168" s="584"/>
      <c r="RFV168" s="584"/>
      <c r="RFW168" s="584"/>
      <c r="RFX168" s="584"/>
      <c r="RFY168" s="584"/>
      <c r="RFZ168" s="584"/>
      <c r="RGA168" s="584"/>
      <c r="RGB168" s="584"/>
      <c r="RGC168" s="584"/>
      <c r="RGD168" s="584"/>
      <c r="RGE168" s="584"/>
      <c r="RGF168" s="584"/>
      <c r="RGG168" s="584"/>
      <c r="RGH168" s="584"/>
      <c r="RGI168" s="584"/>
      <c r="RGJ168" s="584"/>
      <c r="RGK168" s="584"/>
      <c r="RGL168" s="584"/>
      <c r="RGM168" s="584"/>
      <c r="RGN168" s="584"/>
      <c r="RGO168" s="584"/>
      <c r="RGP168" s="584"/>
      <c r="RGQ168" s="584"/>
      <c r="RGR168" s="584"/>
      <c r="RGS168" s="584"/>
      <c r="RGT168" s="584"/>
      <c r="RGU168" s="584"/>
      <c r="RGV168" s="584"/>
      <c r="RGW168" s="584"/>
      <c r="RGX168" s="584"/>
      <c r="RGY168" s="584"/>
      <c r="RGZ168" s="584"/>
      <c r="RHA168" s="584"/>
      <c r="RHB168" s="584"/>
      <c r="RHC168" s="584"/>
      <c r="RHD168" s="584"/>
      <c r="RHE168" s="584"/>
      <c r="RHF168" s="584"/>
      <c r="RHG168" s="584"/>
      <c r="RHH168" s="584"/>
      <c r="RHI168" s="584"/>
      <c r="RHJ168" s="584"/>
      <c r="RHK168" s="584"/>
      <c r="RHL168" s="584"/>
      <c r="RHM168" s="584"/>
      <c r="RHN168" s="584"/>
      <c r="RHO168" s="584"/>
      <c r="RHP168" s="584"/>
      <c r="RHQ168" s="584"/>
      <c r="RHR168" s="584"/>
      <c r="RHS168" s="584"/>
      <c r="RHT168" s="584"/>
      <c r="RHU168" s="584"/>
      <c r="RHV168" s="584"/>
      <c r="RHW168" s="584"/>
      <c r="RHX168" s="584"/>
      <c r="RHY168" s="584"/>
      <c r="RHZ168" s="584"/>
      <c r="RIA168" s="584"/>
      <c r="RIB168" s="584"/>
      <c r="RIC168" s="584"/>
      <c r="RID168" s="584"/>
      <c r="RIE168" s="584"/>
      <c r="RIF168" s="584"/>
      <c r="RIG168" s="584"/>
      <c r="RIH168" s="584"/>
      <c r="RII168" s="584"/>
      <c r="RIJ168" s="584"/>
      <c r="RIK168" s="584"/>
      <c r="RIL168" s="584"/>
      <c r="RIM168" s="584"/>
      <c r="RIN168" s="584"/>
      <c r="RIO168" s="584"/>
      <c r="RIP168" s="584"/>
      <c r="RIQ168" s="584"/>
      <c r="RIR168" s="584"/>
      <c r="RIS168" s="584"/>
      <c r="RIT168" s="584"/>
      <c r="RIU168" s="584"/>
      <c r="RIV168" s="584"/>
      <c r="RIW168" s="584"/>
      <c r="RIX168" s="584"/>
      <c r="RIY168" s="584"/>
      <c r="RIZ168" s="584"/>
      <c r="RJA168" s="584"/>
      <c r="RJB168" s="584"/>
      <c r="RJC168" s="584"/>
      <c r="RJD168" s="584"/>
      <c r="RJE168" s="584"/>
      <c r="RJF168" s="584"/>
      <c r="RJG168" s="584"/>
      <c r="RJH168" s="584"/>
      <c r="RJI168" s="584"/>
      <c r="RJJ168" s="584"/>
      <c r="RJK168" s="584"/>
      <c r="RJL168" s="584"/>
      <c r="RJM168" s="584"/>
      <c r="RJN168" s="584"/>
      <c r="RJO168" s="584"/>
      <c r="RJP168" s="584"/>
      <c r="RJQ168" s="584"/>
      <c r="RJR168" s="584"/>
      <c r="RJS168" s="584"/>
      <c r="RJT168" s="584"/>
      <c r="RJU168" s="584"/>
      <c r="RJV168" s="584"/>
      <c r="RJW168" s="584"/>
      <c r="RJX168" s="584"/>
      <c r="RJY168" s="584"/>
      <c r="RJZ168" s="584"/>
      <c r="RKA168" s="584"/>
      <c r="RKB168" s="584"/>
      <c r="RKC168" s="584"/>
      <c r="RKD168" s="584"/>
      <c r="RKE168" s="584"/>
      <c r="RKF168" s="584"/>
      <c r="RKG168" s="584"/>
      <c r="RKH168" s="584"/>
      <c r="RKI168" s="584"/>
      <c r="RKJ168" s="584"/>
      <c r="RKK168" s="584"/>
      <c r="RKL168" s="584"/>
      <c r="RKM168" s="584"/>
      <c r="RKN168" s="584"/>
      <c r="RKO168" s="584"/>
      <c r="RKP168" s="584"/>
      <c r="RKQ168" s="584"/>
      <c r="RKR168" s="584"/>
      <c r="RKS168" s="584"/>
      <c r="RKT168" s="584"/>
      <c r="RKU168" s="584"/>
      <c r="RKV168" s="584"/>
      <c r="RKW168" s="584"/>
      <c r="RKX168" s="584"/>
      <c r="RKY168" s="584"/>
      <c r="RKZ168" s="584"/>
      <c r="RLA168" s="584"/>
      <c r="RLB168" s="584"/>
      <c r="RLC168" s="584"/>
      <c r="RLD168" s="584"/>
      <c r="RLE168" s="584"/>
      <c r="RLF168" s="584"/>
      <c r="RLG168" s="584"/>
      <c r="RLH168" s="584"/>
      <c r="RLI168" s="584"/>
      <c r="RLJ168" s="584"/>
      <c r="RLK168" s="584"/>
      <c r="RLL168" s="584"/>
      <c r="RLM168" s="584"/>
      <c r="RLN168" s="584"/>
      <c r="RLO168" s="584"/>
      <c r="RLP168" s="584"/>
      <c r="RLQ168" s="584"/>
      <c r="RLR168" s="584"/>
      <c r="RLS168" s="584"/>
      <c r="RLT168" s="584"/>
      <c r="RLU168" s="584"/>
      <c r="RLV168" s="584"/>
      <c r="RLW168" s="584"/>
      <c r="RLX168" s="584"/>
      <c r="RLY168" s="584"/>
      <c r="RLZ168" s="584"/>
      <c r="RMA168" s="584"/>
      <c r="RMB168" s="584"/>
      <c r="RMC168" s="584"/>
      <c r="RMD168" s="584"/>
      <c r="RME168" s="584"/>
      <c r="RMF168" s="584"/>
      <c r="RMG168" s="584"/>
      <c r="RMH168" s="584"/>
      <c r="RMI168" s="584"/>
      <c r="RMJ168" s="584"/>
      <c r="RMK168" s="584"/>
      <c r="RML168" s="584"/>
      <c r="RMM168" s="584"/>
      <c r="RMN168" s="584"/>
      <c r="RMO168" s="584"/>
      <c r="RMP168" s="584"/>
      <c r="RMQ168" s="584"/>
      <c r="RMR168" s="584"/>
      <c r="RMS168" s="584"/>
      <c r="RMT168" s="584"/>
      <c r="RMU168" s="584"/>
      <c r="RMV168" s="584"/>
      <c r="RMW168" s="584"/>
      <c r="RMX168" s="584"/>
      <c r="RMY168" s="584"/>
      <c r="RMZ168" s="584"/>
      <c r="RNA168" s="584"/>
      <c r="RNB168" s="584"/>
      <c r="RNC168" s="584"/>
      <c r="RND168" s="584"/>
      <c r="RNE168" s="584"/>
      <c r="RNF168" s="584"/>
      <c r="RNG168" s="584"/>
      <c r="RNH168" s="584"/>
      <c r="RNI168" s="584"/>
      <c r="RNJ168" s="584"/>
      <c r="RNK168" s="584"/>
      <c r="RNL168" s="584"/>
      <c r="RNM168" s="584"/>
      <c r="RNN168" s="584"/>
      <c r="RNO168" s="584"/>
      <c r="RNP168" s="584"/>
      <c r="RNQ168" s="584"/>
      <c r="RNR168" s="584"/>
      <c r="RNS168" s="584"/>
      <c r="RNT168" s="584"/>
      <c r="RNU168" s="584"/>
      <c r="RNV168" s="584"/>
      <c r="RNW168" s="584"/>
      <c r="RNX168" s="584"/>
      <c r="RNY168" s="584"/>
      <c r="RNZ168" s="584"/>
      <c r="ROA168" s="584"/>
      <c r="ROB168" s="584"/>
      <c r="ROC168" s="584"/>
      <c r="ROD168" s="584"/>
      <c r="ROE168" s="584"/>
      <c r="ROF168" s="584"/>
      <c r="ROG168" s="584"/>
      <c r="ROH168" s="584"/>
      <c r="ROI168" s="584"/>
      <c r="ROJ168" s="584"/>
      <c r="ROK168" s="584"/>
      <c r="ROL168" s="584"/>
      <c r="ROM168" s="584"/>
      <c r="RON168" s="584"/>
      <c r="ROO168" s="584"/>
      <c r="ROP168" s="584"/>
      <c r="ROQ168" s="584"/>
      <c r="ROR168" s="584"/>
      <c r="ROS168" s="584"/>
      <c r="ROT168" s="584"/>
      <c r="ROU168" s="584"/>
      <c r="ROV168" s="584"/>
      <c r="ROW168" s="584"/>
      <c r="ROX168" s="584"/>
      <c r="ROY168" s="584"/>
      <c r="ROZ168" s="584"/>
      <c r="RPA168" s="584"/>
      <c r="RPB168" s="584"/>
      <c r="RPC168" s="584"/>
      <c r="RPD168" s="584"/>
      <c r="RPE168" s="584"/>
      <c r="RPF168" s="584"/>
      <c r="RPG168" s="584"/>
      <c r="RPH168" s="584"/>
      <c r="RPI168" s="584"/>
      <c r="RPJ168" s="584"/>
      <c r="RPK168" s="584"/>
      <c r="RPL168" s="584"/>
      <c r="RPM168" s="584"/>
      <c r="RPN168" s="584"/>
      <c r="RPO168" s="584"/>
      <c r="RPP168" s="584"/>
      <c r="RPQ168" s="584"/>
      <c r="RPR168" s="584"/>
      <c r="RPS168" s="584"/>
      <c r="RPT168" s="584"/>
      <c r="RPU168" s="584"/>
      <c r="RPV168" s="584"/>
      <c r="RPW168" s="584"/>
      <c r="RPX168" s="584"/>
      <c r="RPY168" s="584"/>
      <c r="RPZ168" s="584"/>
      <c r="RQA168" s="584"/>
      <c r="RQB168" s="584"/>
      <c r="RQC168" s="584"/>
      <c r="RQD168" s="584"/>
      <c r="RQE168" s="584"/>
      <c r="RQF168" s="584"/>
      <c r="RQG168" s="584"/>
      <c r="RQH168" s="584"/>
      <c r="RQI168" s="584"/>
      <c r="RQJ168" s="584"/>
      <c r="RQK168" s="584"/>
      <c r="RQL168" s="584"/>
      <c r="RQM168" s="584"/>
      <c r="RQN168" s="584"/>
      <c r="RQO168" s="584"/>
      <c r="RQP168" s="584"/>
      <c r="RQQ168" s="584"/>
      <c r="RQR168" s="584"/>
      <c r="RQS168" s="584"/>
      <c r="RQT168" s="584"/>
      <c r="RQU168" s="584"/>
      <c r="RQV168" s="584"/>
      <c r="RQW168" s="584"/>
      <c r="RQX168" s="584"/>
      <c r="RQY168" s="584"/>
      <c r="RQZ168" s="584"/>
      <c r="RRA168" s="584"/>
      <c r="RRB168" s="584"/>
      <c r="RRC168" s="584"/>
      <c r="RRD168" s="584"/>
      <c r="RRE168" s="584"/>
      <c r="RRF168" s="584"/>
      <c r="RRG168" s="584"/>
      <c r="RRH168" s="584"/>
      <c r="RRI168" s="584"/>
      <c r="RRJ168" s="584"/>
      <c r="RRK168" s="584"/>
      <c r="RRL168" s="584"/>
      <c r="RRM168" s="584"/>
      <c r="RRN168" s="584"/>
      <c r="RRO168" s="584"/>
      <c r="RRP168" s="584"/>
      <c r="RRQ168" s="584"/>
      <c r="RRR168" s="584"/>
      <c r="RRS168" s="584"/>
      <c r="RRT168" s="584"/>
      <c r="RRU168" s="584"/>
      <c r="RRV168" s="584"/>
      <c r="RRW168" s="584"/>
      <c r="RRX168" s="584"/>
      <c r="RRY168" s="584"/>
      <c r="RRZ168" s="584"/>
      <c r="RSA168" s="584"/>
      <c r="RSB168" s="584"/>
      <c r="RSC168" s="584"/>
      <c r="RSD168" s="584"/>
      <c r="RSE168" s="584"/>
      <c r="RSF168" s="584"/>
      <c r="RSG168" s="584"/>
      <c r="RSH168" s="584"/>
      <c r="RSI168" s="584"/>
      <c r="RSJ168" s="584"/>
      <c r="RSK168" s="584"/>
      <c r="RSL168" s="584"/>
      <c r="RSM168" s="584"/>
      <c r="RSN168" s="584"/>
      <c r="RSO168" s="584"/>
      <c r="RSP168" s="584"/>
      <c r="RSQ168" s="584"/>
      <c r="RSR168" s="584"/>
      <c r="RSS168" s="584"/>
      <c r="RST168" s="584"/>
      <c r="RSU168" s="584"/>
      <c r="RSV168" s="584"/>
      <c r="RSW168" s="584"/>
      <c r="RSX168" s="584"/>
      <c r="RSY168" s="584"/>
      <c r="RSZ168" s="584"/>
      <c r="RTA168" s="584"/>
      <c r="RTB168" s="584"/>
      <c r="RTC168" s="584"/>
      <c r="RTD168" s="584"/>
      <c r="RTE168" s="584"/>
      <c r="RTF168" s="584"/>
      <c r="RTG168" s="584"/>
      <c r="RTH168" s="584"/>
      <c r="RTI168" s="584"/>
      <c r="RTJ168" s="584"/>
      <c r="RTK168" s="584"/>
      <c r="RTL168" s="584"/>
      <c r="RTM168" s="584"/>
      <c r="RTN168" s="584"/>
      <c r="RTO168" s="584"/>
      <c r="RTP168" s="584"/>
      <c r="RTQ168" s="584"/>
      <c r="RTR168" s="584"/>
      <c r="RTS168" s="584"/>
      <c r="RTT168" s="584"/>
      <c r="RTU168" s="584"/>
      <c r="RTV168" s="584"/>
      <c r="RTW168" s="584"/>
      <c r="RTX168" s="584"/>
      <c r="RTY168" s="584"/>
      <c r="RTZ168" s="584"/>
      <c r="RUA168" s="584"/>
      <c r="RUB168" s="584"/>
      <c r="RUC168" s="584"/>
      <c r="RUD168" s="584"/>
      <c r="RUE168" s="584"/>
      <c r="RUF168" s="584"/>
      <c r="RUG168" s="584"/>
      <c r="RUH168" s="584"/>
      <c r="RUI168" s="584"/>
      <c r="RUJ168" s="584"/>
      <c r="RUK168" s="584"/>
      <c r="RUL168" s="584"/>
      <c r="RUM168" s="584"/>
      <c r="RUN168" s="584"/>
      <c r="RUO168" s="584"/>
      <c r="RUP168" s="584"/>
      <c r="RUQ168" s="584"/>
      <c r="RUR168" s="584"/>
      <c r="RUS168" s="584"/>
      <c r="RUT168" s="584"/>
      <c r="RUU168" s="584"/>
      <c r="RUV168" s="584"/>
      <c r="RUW168" s="584"/>
      <c r="RUX168" s="584"/>
      <c r="RUY168" s="584"/>
      <c r="RUZ168" s="584"/>
      <c r="RVA168" s="584"/>
      <c r="RVB168" s="584"/>
      <c r="RVC168" s="584"/>
      <c r="RVD168" s="584"/>
      <c r="RVE168" s="584"/>
      <c r="RVF168" s="584"/>
      <c r="RVG168" s="584"/>
      <c r="RVH168" s="584"/>
      <c r="RVI168" s="584"/>
      <c r="RVJ168" s="584"/>
      <c r="RVK168" s="584"/>
      <c r="RVL168" s="584"/>
      <c r="RVM168" s="584"/>
      <c r="RVN168" s="584"/>
      <c r="RVO168" s="584"/>
      <c r="RVP168" s="584"/>
      <c r="RVQ168" s="584"/>
      <c r="RVR168" s="584"/>
      <c r="RVS168" s="584"/>
      <c r="RVT168" s="584"/>
      <c r="RVU168" s="584"/>
      <c r="RVV168" s="584"/>
      <c r="RVW168" s="584"/>
      <c r="RVX168" s="584"/>
      <c r="RVY168" s="584"/>
      <c r="RVZ168" s="584"/>
      <c r="RWA168" s="584"/>
      <c r="RWB168" s="584"/>
      <c r="RWC168" s="584"/>
      <c r="RWD168" s="584"/>
      <c r="RWE168" s="584"/>
      <c r="RWF168" s="584"/>
      <c r="RWG168" s="584"/>
      <c r="RWH168" s="584"/>
      <c r="RWI168" s="584"/>
      <c r="RWJ168" s="584"/>
      <c r="RWK168" s="584"/>
      <c r="RWL168" s="584"/>
      <c r="RWM168" s="584"/>
      <c r="RWN168" s="584"/>
      <c r="RWO168" s="584"/>
      <c r="RWP168" s="584"/>
      <c r="RWQ168" s="584"/>
      <c r="RWR168" s="584"/>
      <c r="RWS168" s="584"/>
      <c r="RWT168" s="584"/>
      <c r="RWU168" s="584"/>
      <c r="RWV168" s="584"/>
      <c r="RWW168" s="584"/>
      <c r="RWX168" s="584"/>
      <c r="RWY168" s="584"/>
      <c r="RWZ168" s="584"/>
      <c r="RXA168" s="584"/>
      <c r="RXB168" s="584"/>
      <c r="RXC168" s="584"/>
      <c r="RXD168" s="584"/>
      <c r="RXE168" s="584"/>
      <c r="RXF168" s="584"/>
      <c r="RXG168" s="584"/>
      <c r="RXH168" s="584"/>
      <c r="RXI168" s="584"/>
      <c r="RXJ168" s="584"/>
      <c r="RXK168" s="584"/>
      <c r="RXL168" s="584"/>
      <c r="RXM168" s="584"/>
      <c r="RXN168" s="584"/>
      <c r="RXO168" s="584"/>
      <c r="RXP168" s="584"/>
      <c r="RXQ168" s="584"/>
      <c r="RXR168" s="584"/>
      <c r="RXS168" s="584"/>
      <c r="RXT168" s="584"/>
      <c r="RXU168" s="584"/>
      <c r="RXV168" s="584"/>
      <c r="RXW168" s="584"/>
      <c r="RXX168" s="584"/>
      <c r="RXY168" s="584"/>
      <c r="RXZ168" s="584"/>
      <c r="RYA168" s="584"/>
      <c r="RYB168" s="584"/>
      <c r="RYC168" s="584"/>
      <c r="RYD168" s="584"/>
      <c r="RYE168" s="584"/>
      <c r="RYF168" s="584"/>
      <c r="RYG168" s="584"/>
      <c r="RYH168" s="584"/>
      <c r="RYI168" s="584"/>
      <c r="RYJ168" s="584"/>
      <c r="RYK168" s="584"/>
      <c r="RYL168" s="584"/>
      <c r="RYM168" s="584"/>
      <c r="RYN168" s="584"/>
      <c r="RYO168" s="584"/>
      <c r="RYP168" s="584"/>
      <c r="RYQ168" s="584"/>
      <c r="RYR168" s="584"/>
      <c r="RYS168" s="584"/>
      <c r="RYT168" s="584"/>
      <c r="RYU168" s="584"/>
      <c r="RYV168" s="584"/>
      <c r="RYW168" s="584"/>
      <c r="RYX168" s="584"/>
      <c r="RYY168" s="584"/>
      <c r="RYZ168" s="584"/>
      <c r="RZA168" s="584"/>
      <c r="RZB168" s="584"/>
      <c r="RZC168" s="584"/>
      <c r="RZD168" s="584"/>
      <c r="RZE168" s="584"/>
      <c r="RZF168" s="584"/>
      <c r="RZG168" s="584"/>
      <c r="RZH168" s="584"/>
      <c r="RZI168" s="584"/>
      <c r="RZJ168" s="584"/>
      <c r="RZK168" s="584"/>
      <c r="RZL168" s="584"/>
      <c r="RZM168" s="584"/>
      <c r="RZN168" s="584"/>
      <c r="RZO168" s="584"/>
      <c r="RZP168" s="584"/>
      <c r="RZQ168" s="584"/>
      <c r="RZR168" s="584"/>
      <c r="RZS168" s="584"/>
      <c r="RZT168" s="584"/>
      <c r="RZU168" s="584"/>
      <c r="RZV168" s="584"/>
      <c r="RZW168" s="584"/>
      <c r="RZX168" s="584"/>
      <c r="RZY168" s="584"/>
      <c r="RZZ168" s="584"/>
      <c r="SAA168" s="584"/>
      <c r="SAB168" s="584"/>
      <c r="SAC168" s="584"/>
      <c r="SAD168" s="584"/>
      <c r="SAE168" s="584"/>
      <c r="SAF168" s="584"/>
      <c r="SAG168" s="584"/>
      <c r="SAH168" s="584"/>
      <c r="SAI168" s="584"/>
      <c r="SAJ168" s="584"/>
      <c r="SAK168" s="584"/>
      <c r="SAL168" s="584"/>
      <c r="SAM168" s="584"/>
      <c r="SAN168" s="584"/>
      <c r="SAO168" s="584"/>
      <c r="SAP168" s="584"/>
      <c r="SAQ168" s="584"/>
      <c r="SAR168" s="584"/>
      <c r="SAS168" s="584"/>
      <c r="SAT168" s="584"/>
      <c r="SAU168" s="584"/>
      <c r="SAV168" s="584"/>
      <c r="SAW168" s="584"/>
      <c r="SAX168" s="584"/>
      <c r="SAY168" s="584"/>
      <c r="SAZ168" s="584"/>
      <c r="SBA168" s="584"/>
      <c r="SBB168" s="584"/>
      <c r="SBC168" s="584"/>
      <c r="SBD168" s="584"/>
      <c r="SBE168" s="584"/>
      <c r="SBF168" s="584"/>
      <c r="SBG168" s="584"/>
      <c r="SBH168" s="584"/>
      <c r="SBI168" s="584"/>
      <c r="SBJ168" s="584"/>
      <c r="SBK168" s="584"/>
      <c r="SBL168" s="584"/>
      <c r="SBM168" s="584"/>
      <c r="SBN168" s="584"/>
      <c r="SBO168" s="584"/>
      <c r="SBP168" s="584"/>
      <c r="SBQ168" s="584"/>
      <c r="SBR168" s="584"/>
      <c r="SBS168" s="584"/>
      <c r="SBT168" s="584"/>
      <c r="SBU168" s="584"/>
      <c r="SBV168" s="584"/>
      <c r="SBW168" s="584"/>
      <c r="SBX168" s="584"/>
      <c r="SBY168" s="584"/>
      <c r="SBZ168" s="584"/>
      <c r="SCA168" s="584"/>
      <c r="SCB168" s="584"/>
      <c r="SCC168" s="584"/>
      <c r="SCD168" s="584"/>
      <c r="SCE168" s="584"/>
      <c r="SCF168" s="584"/>
      <c r="SCG168" s="584"/>
      <c r="SCH168" s="584"/>
      <c r="SCI168" s="584"/>
      <c r="SCJ168" s="584"/>
      <c r="SCK168" s="584"/>
      <c r="SCL168" s="584"/>
      <c r="SCM168" s="584"/>
      <c r="SCN168" s="584"/>
      <c r="SCO168" s="584"/>
      <c r="SCP168" s="584"/>
      <c r="SCQ168" s="584"/>
      <c r="SCR168" s="584"/>
      <c r="SCS168" s="584"/>
      <c r="SCT168" s="584"/>
      <c r="SCU168" s="584"/>
      <c r="SCV168" s="584"/>
      <c r="SCW168" s="584"/>
      <c r="SCX168" s="584"/>
      <c r="SCY168" s="584"/>
      <c r="SCZ168" s="584"/>
      <c r="SDA168" s="584"/>
      <c r="SDB168" s="584"/>
      <c r="SDC168" s="584"/>
      <c r="SDD168" s="584"/>
      <c r="SDE168" s="584"/>
      <c r="SDF168" s="584"/>
      <c r="SDG168" s="584"/>
      <c r="SDH168" s="584"/>
      <c r="SDI168" s="584"/>
      <c r="SDJ168" s="584"/>
      <c r="SDK168" s="584"/>
      <c r="SDL168" s="584"/>
      <c r="SDM168" s="584"/>
      <c r="SDN168" s="584"/>
      <c r="SDO168" s="584"/>
      <c r="SDP168" s="584"/>
      <c r="SDQ168" s="584"/>
      <c r="SDR168" s="584"/>
      <c r="SDS168" s="584"/>
      <c r="SDT168" s="584"/>
      <c r="SDU168" s="584"/>
      <c r="SDV168" s="584"/>
      <c r="SDW168" s="584"/>
      <c r="SDX168" s="584"/>
      <c r="SDY168" s="584"/>
      <c r="SDZ168" s="584"/>
      <c r="SEA168" s="584"/>
      <c r="SEB168" s="584"/>
      <c r="SEC168" s="584"/>
      <c r="SED168" s="584"/>
      <c r="SEE168" s="584"/>
      <c r="SEF168" s="584"/>
      <c r="SEG168" s="584"/>
      <c r="SEH168" s="584"/>
      <c r="SEI168" s="584"/>
      <c r="SEJ168" s="584"/>
      <c r="SEK168" s="584"/>
      <c r="SEL168" s="584"/>
      <c r="SEM168" s="584"/>
      <c r="SEN168" s="584"/>
      <c r="SEO168" s="584"/>
      <c r="SEP168" s="584"/>
      <c r="SEQ168" s="584"/>
      <c r="SER168" s="584"/>
      <c r="SES168" s="584"/>
      <c r="SET168" s="584"/>
      <c r="SEU168" s="584"/>
      <c r="SEV168" s="584"/>
      <c r="SEW168" s="584"/>
      <c r="SEX168" s="584"/>
      <c r="SEY168" s="584"/>
      <c r="SEZ168" s="584"/>
      <c r="SFA168" s="584"/>
      <c r="SFB168" s="584"/>
      <c r="SFC168" s="584"/>
      <c r="SFD168" s="584"/>
      <c r="SFE168" s="584"/>
      <c r="SFF168" s="584"/>
      <c r="SFG168" s="584"/>
      <c r="SFH168" s="584"/>
      <c r="SFI168" s="584"/>
      <c r="SFJ168" s="584"/>
      <c r="SFK168" s="584"/>
      <c r="SFL168" s="584"/>
      <c r="SFM168" s="584"/>
      <c r="SFN168" s="584"/>
      <c r="SFO168" s="584"/>
      <c r="SFP168" s="584"/>
      <c r="SFQ168" s="584"/>
      <c r="SFR168" s="584"/>
      <c r="SFS168" s="584"/>
      <c r="SFT168" s="584"/>
      <c r="SFU168" s="584"/>
      <c r="SFV168" s="584"/>
      <c r="SFW168" s="584"/>
      <c r="SFX168" s="584"/>
      <c r="SFY168" s="584"/>
      <c r="SFZ168" s="584"/>
      <c r="SGA168" s="584"/>
      <c r="SGB168" s="584"/>
      <c r="SGC168" s="584"/>
      <c r="SGD168" s="584"/>
      <c r="SGE168" s="584"/>
      <c r="SGF168" s="584"/>
      <c r="SGG168" s="584"/>
      <c r="SGH168" s="584"/>
      <c r="SGI168" s="584"/>
      <c r="SGJ168" s="584"/>
      <c r="SGK168" s="584"/>
      <c r="SGL168" s="584"/>
      <c r="SGM168" s="584"/>
      <c r="SGN168" s="584"/>
      <c r="SGO168" s="584"/>
      <c r="SGP168" s="584"/>
      <c r="SGQ168" s="584"/>
      <c r="SGR168" s="584"/>
      <c r="SGS168" s="584"/>
      <c r="SGT168" s="584"/>
      <c r="SGU168" s="584"/>
      <c r="SGV168" s="584"/>
      <c r="SGW168" s="584"/>
      <c r="SGX168" s="584"/>
      <c r="SGY168" s="584"/>
      <c r="SGZ168" s="584"/>
      <c r="SHA168" s="584"/>
      <c r="SHB168" s="584"/>
      <c r="SHC168" s="584"/>
      <c r="SHD168" s="584"/>
      <c r="SHE168" s="584"/>
      <c r="SHF168" s="584"/>
      <c r="SHG168" s="584"/>
      <c r="SHH168" s="584"/>
      <c r="SHI168" s="584"/>
      <c r="SHJ168" s="584"/>
      <c r="SHK168" s="584"/>
      <c r="SHL168" s="584"/>
      <c r="SHM168" s="584"/>
      <c r="SHN168" s="584"/>
      <c r="SHO168" s="584"/>
      <c r="SHP168" s="584"/>
      <c r="SHQ168" s="584"/>
      <c r="SHR168" s="584"/>
      <c r="SHS168" s="584"/>
      <c r="SHT168" s="584"/>
      <c r="SHU168" s="584"/>
      <c r="SHV168" s="584"/>
      <c r="SHW168" s="584"/>
      <c r="SHX168" s="584"/>
      <c r="SHY168" s="584"/>
      <c r="SHZ168" s="584"/>
      <c r="SIA168" s="584"/>
      <c r="SIB168" s="584"/>
      <c r="SIC168" s="584"/>
      <c r="SID168" s="584"/>
      <c r="SIE168" s="584"/>
      <c r="SIF168" s="584"/>
      <c r="SIG168" s="584"/>
      <c r="SIH168" s="584"/>
      <c r="SII168" s="584"/>
      <c r="SIJ168" s="584"/>
      <c r="SIK168" s="584"/>
      <c r="SIL168" s="584"/>
      <c r="SIM168" s="584"/>
      <c r="SIN168" s="584"/>
      <c r="SIO168" s="584"/>
      <c r="SIP168" s="584"/>
      <c r="SIQ168" s="584"/>
      <c r="SIR168" s="584"/>
      <c r="SIS168" s="584"/>
      <c r="SIT168" s="584"/>
      <c r="SIU168" s="584"/>
      <c r="SIV168" s="584"/>
      <c r="SIW168" s="584"/>
      <c r="SIX168" s="584"/>
      <c r="SIY168" s="584"/>
      <c r="SIZ168" s="584"/>
      <c r="SJA168" s="584"/>
      <c r="SJB168" s="584"/>
      <c r="SJC168" s="584"/>
      <c r="SJD168" s="584"/>
      <c r="SJE168" s="584"/>
      <c r="SJF168" s="584"/>
      <c r="SJG168" s="584"/>
      <c r="SJH168" s="584"/>
      <c r="SJI168" s="584"/>
      <c r="SJJ168" s="584"/>
      <c r="SJK168" s="584"/>
      <c r="SJL168" s="584"/>
      <c r="SJM168" s="584"/>
      <c r="SJN168" s="584"/>
      <c r="SJO168" s="584"/>
      <c r="SJP168" s="584"/>
      <c r="SJQ168" s="584"/>
      <c r="SJR168" s="584"/>
      <c r="SJS168" s="584"/>
      <c r="SJT168" s="584"/>
      <c r="SJU168" s="584"/>
      <c r="SJV168" s="584"/>
      <c r="SJW168" s="584"/>
      <c r="SJX168" s="584"/>
      <c r="SJY168" s="584"/>
      <c r="SJZ168" s="584"/>
      <c r="SKA168" s="584"/>
      <c r="SKB168" s="584"/>
      <c r="SKC168" s="584"/>
      <c r="SKD168" s="584"/>
      <c r="SKE168" s="584"/>
      <c r="SKF168" s="584"/>
      <c r="SKG168" s="584"/>
      <c r="SKH168" s="584"/>
      <c r="SKI168" s="584"/>
      <c r="SKJ168" s="584"/>
      <c r="SKK168" s="584"/>
      <c r="SKL168" s="584"/>
      <c r="SKM168" s="584"/>
      <c r="SKN168" s="584"/>
      <c r="SKO168" s="584"/>
      <c r="SKP168" s="584"/>
      <c r="SKQ168" s="584"/>
      <c r="SKR168" s="584"/>
      <c r="SKS168" s="584"/>
      <c r="SKT168" s="584"/>
      <c r="SKU168" s="584"/>
      <c r="SKV168" s="584"/>
      <c r="SKW168" s="584"/>
      <c r="SKX168" s="584"/>
      <c r="SKY168" s="584"/>
      <c r="SKZ168" s="584"/>
      <c r="SLA168" s="584"/>
      <c r="SLB168" s="584"/>
      <c r="SLC168" s="584"/>
      <c r="SLD168" s="584"/>
      <c r="SLE168" s="584"/>
      <c r="SLF168" s="584"/>
      <c r="SLG168" s="584"/>
      <c r="SLH168" s="584"/>
      <c r="SLI168" s="584"/>
      <c r="SLJ168" s="584"/>
      <c r="SLK168" s="584"/>
      <c r="SLL168" s="584"/>
      <c r="SLM168" s="584"/>
      <c r="SLN168" s="584"/>
      <c r="SLO168" s="584"/>
      <c r="SLP168" s="584"/>
      <c r="SLQ168" s="584"/>
      <c r="SLR168" s="584"/>
      <c r="SLS168" s="584"/>
      <c r="SLT168" s="584"/>
      <c r="SLU168" s="584"/>
      <c r="SLV168" s="584"/>
      <c r="SLW168" s="584"/>
      <c r="SLX168" s="584"/>
      <c r="SLY168" s="584"/>
      <c r="SLZ168" s="584"/>
      <c r="SMA168" s="584"/>
      <c r="SMB168" s="584"/>
      <c r="SMC168" s="584"/>
      <c r="SMD168" s="584"/>
      <c r="SME168" s="584"/>
      <c r="SMF168" s="584"/>
      <c r="SMG168" s="584"/>
      <c r="SMH168" s="584"/>
      <c r="SMI168" s="584"/>
      <c r="SMJ168" s="584"/>
      <c r="SMK168" s="584"/>
      <c r="SML168" s="584"/>
      <c r="SMM168" s="584"/>
      <c r="SMN168" s="584"/>
      <c r="SMO168" s="584"/>
      <c r="SMP168" s="584"/>
      <c r="SMQ168" s="584"/>
      <c r="SMR168" s="584"/>
      <c r="SMS168" s="584"/>
      <c r="SMT168" s="584"/>
      <c r="SMU168" s="584"/>
      <c r="SMV168" s="584"/>
      <c r="SMW168" s="584"/>
      <c r="SMX168" s="584"/>
      <c r="SMY168" s="584"/>
      <c r="SMZ168" s="584"/>
      <c r="SNA168" s="584"/>
      <c r="SNB168" s="584"/>
      <c r="SNC168" s="584"/>
      <c r="SND168" s="584"/>
      <c r="SNE168" s="584"/>
      <c r="SNF168" s="584"/>
      <c r="SNG168" s="584"/>
      <c r="SNH168" s="584"/>
      <c r="SNI168" s="584"/>
      <c r="SNJ168" s="584"/>
      <c r="SNK168" s="584"/>
      <c r="SNL168" s="584"/>
      <c r="SNM168" s="584"/>
      <c r="SNN168" s="584"/>
      <c r="SNO168" s="584"/>
      <c r="SNP168" s="584"/>
      <c r="SNQ168" s="584"/>
      <c r="SNR168" s="584"/>
      <c r="SNS168" s="584"/>
      <c r="SNT168" s="584"/>
      <c r="SNU168" s="584"/>
      <c r="SNV168" s="584"/>
      <c r="SNW168" s="584"/>
      <c r="SNX168" s="584"/>
      <c r="SNY168" s="584"/>
      <c r="SNZ168" s="584"/>
      <c r="SOA168" s="584"/>
      <c r="SOB168" s="584"/>
      <c r="SOC168" s="584"/>
      <c r="SOD168" s="584"/>
      <c r="SOE168" s="584"/>
      <c r="SOF168" s="584"/>
      <c r="SOG168" s="584"/>
      <c r="SOH168" s="584"/>
      <c r="SOI168" s="584"/>
      <c r="SOJ168" s="584"/>
      <c r="SOK168" s="584"/>
      <c r="SOL168" s="584"/>
      <c r="SOM168" s="584"/>
      <c r="SON168" s="584"/>
      <c r="SOO168" s="584"/>
      <c r="SOP168" s="584"/>
      <c r="SOQ168" s="584"/>
      <c r="SOR168" s="584"/>
      <c r="SOS168" s="584"/>
      <c r="SOT168" s="584"/>
      <c r="SOU168" s="584"/>
      <c r="SOV168" s="584"/>
      <c r="SOW168" s="584"/>
      <c r="SOX168" s="584"/>
      <c r="SOY168" s="584"/>
      <c r="SOZ168" s="584"/>
      <c r="SPA168" s="584"/>
      <c r="SPB168" s="584"/>
      <c r="SPC168" s="584"/>
      <c r="SPD168" s="584"/>
      <c r="SPE168" s="584"/>
      <c r="SPF168" s="584"/>
      <c r="SPG168" s="584"/>
      <c r="SPH168" s="584"/>
      <c r="SPI168" s="584"/>
      <c r="SPJ168" s="584"/>
      <c r="SPK168" s="584"/>
      <c r="SPL168" s="584"/>
      <c r="SPM168" s="584"/>
      <c r="SPN168" s="584"/>
      <c r="SPO168" s="584"/>
      <c r="SPP168" s="584"/>
      <c r="SPQ168" s="584"/>
      <c r="SPR168" s="584"/>
      <c r="SPS168" s="584"/>
      <c r="SPT168" s="584"/>
      <c r="SPU168" s="584"/>
      <c r="SPV168" s="584"/>
      <c r="SPW168" s="584"/>
      <c r="SPX168" s="584"/>
      <c r="SPY168" s="584"/>
      <c r="SPZ168" s="584"/>
      <c r="SQA168" s="584"/>
      <c r="SQB168" s="584"/>
      <c r="SQC168" s="584"/>
      <c r="SQD168" s="584"/>
      <c r="SQE168" s="584"/>
      <c r="SQF168" s="584"/>
      <c r="SQG168" s="584"/>
      <c r="SQH168" s="584"/>
      <c r="SQI168" s="584"/>
      <c r="SQJ168" s="584"/>
      <c r="SQK168" s="584"/>
      <c r="SQL168" s="584"/>
      <c r="SQM168" s="584"/>
      <c r="SQN168" s="584"/>
      <c r="SQO168" s="584"/>
      <c r="SQP168" s="584"/>
      <c r="SQQ168" s="584"/>
      <c r="SQR168" s="584"/>
      <c r="SQS168" s="584"/>
      <c r="SQT168" s="584"/>
      <c r="SQU168" s="584"/>
      <c r="SQV168" s="584"/>
      <c r="SQW168" s="584"/>
      <c r="SQX168" s="584"/>
      <c r="SQY168" s="584"/>
      <c r="SQZ168" s="584"/>
      <c r="SRA168" s="584"/>
      <c r="SRB168" s="584"/>
      <c r="SRC168" s="584"/>
      <c r="SRD168" s="584"/>
      <c r="SRE168" s="584"/>
      <c r="SRF168" s="584"/>
      <c r="SRG168" s="584"/>
      <c r="SRH168" s="584"/>
      <c r="SRI168" s="584"/>
      <c r="SRJ168" s="584"/>
      <c r="SRK168" s="584"/>
      <c r="SRL168" s="584"/>
      <c r="SRM168" s="584"/>
      <c r="SRN168" s="584"/>
      <c r="SRO168" s="584"/>
      <c r="SRP168" s="584"/>
      <c r="SRQ168" s="584"/>
      <c r="SRR168" s="584"/>
      <c r="SRS168" s="584"/>
      <c r="SRT168" s="584"/>
      <c r="SRU168" s="584"/>
      <c r="SRV168" s="584"/>
      <c r="SRW168" s="584"/>
      <c r="SRX168" s="584"/>
      <c r="SRY168" s="584"/>
      <c r="SRZ168" s="584"/>
      <c r="SSA168" s="584"/>
      <c r="SSB168" s="584"/>
      <c r="SSC168" s="584"/>
      <c r="SSD168" s="584"/>
      <c r="SSE168" s="584"/>
      <c r="SSF168" s="584"/>
      <c r="SSG168" s="584"/>
      <c r="SSH168" s="584"/>
      <c r="SSI168" s="584"/>
      <c r="SSJ168" s="584"/>
      <c r="SSK168" s="584"/>
      <c r="SSL168" s="584"/>
      <c r="SSM168" s="584"/>
      <c r="SSN168" s="584"/>
      <c r="SSO168" s="584"/>
      <c r="SSP168" s="584"/>
      <c r="SSQ168" s="584"/>
      <c r="SSR168" s="584"/>
      <c r="SSS168" s="584"/>
      <c r="SST168" s="584"/>
      <c r="SSU168" s="584"/>
      <c r="SSV168" s="584"/>
      <c r="SSW168" s="584"/>
      <c r="SSX168" s="584"/>
      <c r="SSY168" s="584"/>
      <c r="SSZ168" s="584"/>
      <c r="STA168" s="584"/>
      <c r="STB168" s="584"/>
      <c r="STC168" s="584"/>
      <c r="STD168" s="584"/>
      <c r="STE168" s="584"/>
      <c r="STF168" s="584"/>
      <c r="STG168" s="584"/>
      <c r="STH168" s="584"/>
      <c r="STI168" s="584"/>
      <c r="STJ168" s="584"/>
      <c r="STK168" s="584"/>
      <c r="STL168" s="584"/>
      <c r="STM168" s="584"/>
      <c r="STN168" s="584"/>
      <c r="STO168" s="584"/>
      <c r="STP168" s="584"/>
      <c r="STQ168" s="584"/>
      <c r="STR168" s="584"/>
      <c r="STS168" s="584"/>
      <c r="STT168" s="584"/>
      <c r="STU168" s="584"/>
      <c r="STV168" s="584"/>
      <c r="STW168" s="584"/>
      <c r="STX168" s="584"/>
      <c r="STY168" s="584"/>
      <c r="STZ168" s="584"/>
      <c r="SUA168" s="584"/>
      <c r="SUB168" s="584"/>
      <c r="SUC168" s="584"/>
      <c r="SUD168" s="584"/>
      <c r="SUE168" s="584"/>
      <c r="SUF168" s="584"/>
      <c r="SUG168" s="584"/>
      <c r="SUH168" s="584"/>
      <c r="SUI168" s="584"/>
      <c r="SUJ168" s="584"/>
      <c r="SUK168" s="584"/>
      <c r="SUL168" s="584"/>
      <c r="SUM168" s="584"/>
      <c r="SUN168" s="584"/>
      <c r="SUO168" s="584"/>
      <c r="SUP168" s="584"/>
      <c r="SUQ168" s="584"/>
      <c r="SUR168" s="584"/>
      <c r="SUS168" s="584"/>
      <c r="SUT168" s="584"/>
      <c r="SUU168" s="584"/>
      <c r="SUV168" s="584"/>
      <c r="SUW168" s="584"/>
      <c r="SUX168" s="584"/>
      <c r="SUY168" s="584"/>
      <c r="SUZ168" s="584"/>
      <c r="SVA168" s="584"/>
      <c r="SVB168" s="584"/>
      <c r="SVC168" s="584"/>
      <c r="SVD168" s="584"/>
      <c r="SVE168" s="584"/>
      <c r="SVF168" s="584"/>
      <c r="SVG168" s="584"/>
      <c r="SVH168" s="584"/>
      <c r="SVI168" s="584"/>
      <c r="SVJ168" s="584"/>
      <c r="SVK168" s="584"/>
      <c r="SVL168" s="584"/>
      <c r="SVM168" s="584"/>
      <c r="SVN168" s="584"/>
      <c r="SVO168" s="584"/>
      <c r="SVP168" s="584"/>
      <c r="SVQ168" s="584"/>
      <c r="SVR168" s="584"/>
      <c r="SVS168" s="584"/>
      <c r="SVT168" s="584"/>
      <c r="SVU168" s="584"/>
      <c r="SVV168" s="584"/>
      <c r="SVW168" s="584"/>
      <c r="SVX168" s="584"/>
      <c r="SVY168" s="584"/>
      <c r="SVZ168" s="584"/>
      <c r="SWA168" s="584"/>
      <c r="SWB168" s="584"/>
      <c r="SWC168" s="584"/>
      <c r="SWD168" s="584"/>
      <c r="SWE168" s="584"/>
      <c r="SWF168" s="584"/>
      <c r="SWG168" s="584"/>
      <c r="SWH168" s="584"/>
      <c r="SWI168" s="584"/>
      <c r="SWJ168" s="584"/>
      <c r="SWK168" s="584"/>
      <c r="SWL168" s="584"/>
      <c r="SWM168" s="584"/>
      <c r="SWN168" s="584"/>
      <c r="SWO168" s="584"/>
      <c r="SWP168" s="584"/>
      <c r="SWQ168" s="584"/>
      <c r="SWR168" s="584"/>
      <c r="SWS168" s="584"/>
      <c r="SWT168" s="584"/>
      <c r="SWU168" s="584"/>
      <c r="SWV168" s="584"/>
      <c r="SWW168" s="584"/>
      <c r="SWX168" s="584"/>
      <c r="SWY168" s="584"/>
      <c r="SWZ168" s="584"/>
      <c r="SXA168" s="584"/>
      <c r="SXB168" s="584"/>
      <c r="SXC168" s="584"/>
      <c r="SXD168" s="584"/>
      <c r="SXE168" s="584"/>
      <c r="SXF168" s="584"/>
      <c r="SXG168" s="584"/>
      <c r="SXH168" s="584"/>
      <c r="SXI168" s="584"/>
      <c r="SXJ168" s="584"/>
      <c r="SXK168" s="584"/>
      <c r="SXL168" s="584"/>
      <c r="SXM168" s="584"/>
      <c r="SXN168" s="584"/>
      <c r="SXO168" s="584"/>
      <c r="SXP168" s="584"/>
      <c r="SXQ168" s="584"/>
      <c r="SXR168" s="584"/>
      <c r="SXS168" s="584"/>
      <c r="SXT168" s="584"/>
      <c r="SXU168" s="584"/>
      <c r="SXV168" s="584"/>
      <c r="SXW168" s="584"/>
      <c r="SXX168" s="584"/>
      <c r="SXY168" s="584"/>
      <c r="SXZ168" s="584"/>
      <c r="SYA168" s="584"/>
      <c r="SYB168" s="584"/>
      <c r="SYC168" s="584"/>
      <c r="SYD168" s="584"/>
      <c r="SYE168" s="584"/>
      <c r="SYF168" s="584"/>
      <c r="SYG168" s="584"/>
      <c r="SYH168" s="584"/>
      <c r="SYI168" s="584"/>
      <c r="SYJ168" s="584"/>
      <c r="SYK168" s="584"/>
      <c r="SYL168" s="584"/>
      <c r="SYM168" s="584"/>
      <c r="SYN168" s="584"/>
      <c r="SYO168" s="584"/>
      <c r="SYP168" s="584"/>
      <c r="SYQ168" s="584"/>
      <c r="SYR168" s="584"/>
      <c r="SYS168" s="584"/>
      <c r="SYT168" s="584"/>
      <c r="SYU168" s="584"/>
      <c r="SYV168" s="584"/>
      <c r="SYW168" s="584"/>
      <c r="SYX168" s="584"/>
      <c r="SYY168" s="584"/>
      <c r="SYZ168" s="584"/>
      <c r="SZA168" s="584"/>
      <c r="SZB168" s="584"/>
      <c r="SZC168" s="584"/>
      <c r="SZD168" s="584"/>
      <c r="SZE168" s="584"/>
      <c r="SZF168" s="584"/>
      <c r="SZG168" s="584"/>
      <c r="SZH168" s="584"/>
      <c r="SZI168" s="584"/>
      <c r="SZJ168" s="584"/>
      <c r="SZK168" s="584"/>
      <c r="SZL168" s="584"/>
      <c r="SZM168" s="584"/>
      <c r="SZN168" s="584"/>
      <c r="SZO168" s="584"/>
      <c r="SZP168" s="584"/>
      <c r="SZQ168" s="584"/>
      <c r="SZR168" s="584"/>
      <c r="SZS168" s="584"/>
      <c r="SZT168" s="584"/>
      <c r="SZU168" s="584"/>
      <c r="SZV168" s="584"/>
      <c r="SZW168" s="584"/>
      <c r="SZX168" s="584"/>
      <c r="SZY168" s="584"/>
      <c r="SZZ168" s="584"/>
      <c r="TAA168" s="584"/>
      <c r="TAB168" s="584"/>
      <c r="TAC168" s="584"/>
      <c r="TAD168" s="584"/>
      <c r="TAE168" s="584"/>
      <c r="TAF168" s="584"/>
      <c r="TAG168" s="584"/>
      <c r="TAH168" s="584"/>
      <c r="TAI168" s="584"/>
      <c r="TAJ168" s="584"/>
      <c r="TAK168" s="584"/>
      <c r="TAL168" s="584"/>
      <c r="TAM168" s="584"/>
      <c r="TAN168" s="584"/>
      <c r="TAO168" s="584"/>
      <c r="TAP168" s="584"/>
      <c r="TAQ168" s="584"/>
      <c r="TAR168" s="584"/>
      <c r="TAS168" s="584"/>
      <c r="TAT168" s="584"/>
      <c r="TAU168" s="584"/>
      <c r="TAV168" s="584"/>
      <c r="TAW168" s="584"/>
      <c r="TAX168" s="584"/>
      <c r="TAY168" s="584"/>
      <c r="TAZ168" s="584"/>
      <c r="TBA168" s="584"/>
      <c r="TBB168" s="584"/>
      <c r="TBC168" s="584"/>
      <c r="TBD168" s="584"/>
      <c r="TBE168" s="584"/>
      <c r="TBF168" s="584"/>
      <c r="TBG168" s="584"/>
      <c r="TBH168" s="584"/>
      <c r="TBI168" s="584"/>
      <c r="TBJ168" s="584"/>
      <c r="TBK168" s="584"/>
      <c r="TBL168" s="584"/>
      <c r="TBM168" s="584"/>
      <c r="TBN168" s="584"/>
      <c r="TBO168" s="584"/>
      <c r="TBP168" s="584"/>
      <c r="TBQ168" s="584"/>
      <c r="TBR168" s="584"/>
      <c r="TBS168" s="584"/>
      <c r="TBT168" s="584"/>
      <c r="TBU168" s="584"/>
      <c r="TBV168" s="584"/>
      <c r="TBW168" s="584"/>
      <c r="TBX168" s="584"/>
      <c r="TBY168" s="584"/>
      <c r="TBZ168" s="584"/>
      <c r="TCA168" s="584"/>
      <c r="TCB168" s="584"/>
      <c r="TCC168" s="584"/>
      <c r="TCD168" s="584"/>
      <c r="TCE168" s="584"/>
      <c r="TCF168" s="584"/>
      <c r="TCG168" s="584"/>
      <c r="TCH168" s="584"/>
      <c r="TCI168" s="584"/>
      <c r="TCJ168" s="584"/>
      <c r="TCK168" s="584"/>
      <c r="TCL168" s="584"/>
      <c r="TCM168" s="584"/>
      <c r="TCN168" s="584"/>
      <c r="TCO168" s="584"/>
      <c r="TCP168" s="584"/>
      <c r="TCQ168" s="584"/>
      <c r="TCR168" s="584"/>
      <c r="TCS168" s="584"/>
      <c r="TCT168" s="584"/>
      <c r="TCU168" s="584"/>
      <c r="TCV168" s="584"/>
      <c r="TCW168" s="584"/>
      <c r="TCX168" s="584"/>
      <c r="TCY168" s="584"/>
      <c r="TCZ168" s="584"/>
      <c r="TDA168" s="584"/>
      <c r="TDB168" s="584"/>
      <c r="TDC168" s="584"/>
      <c r="TDD168" s="584"/>
      <c r="TDE168" s="584"/>
      <c r="TDF168" s="584"/>
      <c r="TDG168" s="584"/>
      <c r="TDH168" s="584"/>
      <c r="TDI168" s="584"/>
      <c r="TDJ168" s="584"/>
      <c r="TDK168" s="584"/>
      <c r="TDL168" s="584"/>
      <c r="TDM168" s="584"/>
      <c r="TDN168" s="584"/>
      <c r="TDO168" s="584"/>
      <c r="TDP168" s="584"/>
      <c r="TDQ168" s="584"/>
      <c r="TDR168" s="584"/>
      <c r="TDS168" s="584"/>
      <c r="TDT168" s="584"/>
      <c r="TDU168" s="584"/>
      <c r="TDV168" s="584"/>
      <c r="TDW168" s="584"/>
      <c r="TDX168" s="584"/>
      <c r="TDY168" s="584"/>
      <c r="TDZ168" s="584"/>
      <c r="TEA168" s="584"/>
      <c r="TEB168" s="584"/>
      <c r="TEC168" s="584"/>
      <c r="TED168" s="584"/>
      <c r="TEE168" s="584"/>
      <c r="TEF168" s="584"/>
      <c r="TEG168" s="584"/>
      <c r="TEH168" s="584"/>
      <c r="TEI168" s="584"/>
      <c r="TEJ168" s="584"/>
      <c r="TEK168" s="584"/>
      <c r="TEL168" s="584"/>
      <c r="TEM168" s="584"/>
      <c r="TEN168" s="584"/>
      <c r="TEO168" s="584"/>
      <c r="TEP168" s="584"/>
      <c r="TEQ168" s="584"/>
      <c r="TER168" s="584"/>
      <c r="TES168" s="584"/>
      <c r="TET168" s="584"/>
      <c r="TEU168" s="584"/>
      <c r="TEV168" s="584"/>
      <c r="TEW168" s="584"/>
      <c r="TEX168" s="584"/>
      <c r="TEY168" s="584"/>
      <c r="TEZ168" s="584"/>
      <c r="TFA168" s="584"/>
      <c r="TFB168" s="584"/>
      <c r="TFC168" s="584"/>
      <c r="TFD168" s="584"/>
      <c r="TFE168" s="584"/>
      <c r="TFF168" s="584"/>
      <c r="TFG168" s="584"/>
      <c r="TFH168" s="584"/>
      <c r="TFI168" s="584"/>
      <c r="TFJ168" s="584"/>
      <c r="TFK168" s="584"/>
      <c r="TFL168" s="584"/>
      <c r="TFM168" s="584"/>
      <c r="TFN168" s="584"/>
      <c r="TFO168" s="584"/>
      <c r="TFP168" s="584"/>
      <c r="TFQ168" s="584"/>
      <c r="TFR168" s="584"/>
      <c r="TFS168" s="584"/>
      <c r="TFT168" s="584"/>
      <c r="TFU168" s="584"/>
      <c r="TFV168" s="584"/>
      <c r="TFW168" s="584"/>
      <c r="TFX168" s="584"/>
      <c r="TFY168" s="584"/>
      <c r="TFZ168" s="584"/>
      <c r="TGA168" s="584"/>
      <c r="TGB168" s="584"/>
      <c r="TGC168" s="584"/>
      <c r="TGD168" s="584"/>
      <c r="TGE168" s="584"/>
      <c r="TGF168" s="584"/>
      <c r="TGG168" s="584"/>
      <c r="TGH168" s="584"/>
      <c r="TGI168" s="584"/>
      <c r="TGJ168" s="584"/>
      <c r="TGK168" s="584"/>
      <c r="TGL168" s="584"/>
      <c r="TGM168" s="584"/>
      <c r="TGN168" s="584"/>
      <c r="TGO168" s="584"/>
      <c r="TGP168" s="584"/>
      <c r="TGQ168" s="584"/>
      <c r="TGR168" s="584"/>
      <c r="TGS168" s="584"/>
      <c r="TGT168" s="584"/>
      <c r="TGU168" s="584"/>
      <c r="TGV168" s="584"/>
      <c r="TGW168" s="584"/>
      <c r="TGX168" s="584"/>
      <c r="TGY168" s="584"/>
      <c r="TGZ168" s="584"/>
      <c r="THA168" s="584"/>
      <c r="THB168" s="584"/>
      <c r="THC168" s="584"/>
      <c r="THD168" s="584"/>
      <c r="THE168" s="584"/>
      <c r="THF168" s="584"/>
      <c r="THG168" s="584"/>
      <c r="THH168" s="584"/>
      <c r="THI168" s="584"/>
      <c r="THJ168" s="584"/>
      <c r="THK168" s="584"/>
      <c r="THL168" s="584"/>
      <c r="THM168" s="584"/>
      <c r="THN168" s="584"/>
      <c r="THO168" s="584"/>
      <c r="THP168" s="584"/>
      <c r="THQ168" s="584"/>
      <c r="THR168" s="584"/>
      <c r="THS168" s="584"/>
      <c r="THT168" s="584"/>
      <c r="THU168" s="584"/>
      <c r="THV168" s="584"/>
      <c r="THW168" s="584"/>
      <c r="THX168" s="584"/>
      <c r="THY168" s="584"/>
      <c r="THZ168" s="584"/>
      <c r="TIA168" s="584"/>
      <c r="TIB168" s="584"/>
      <c r="TIC168" s="584"/>
      <c r="TID168" s="584"/>
      <c r="TIE168" s="584"/>
      <c r="TIF168" s="584"/>
      <c r="TIG168" s="584"/>
      <c r="TIH168" s="584"/>
      <c r="TII168" s="584"/>
      <c r="TIJ168" s="584"/>
      <c r="TIK168" s="584"/>
      <c r="TIL168" s="584"/>
      <c r="TIM168" s="584"/>
      <c r="TIN168" s="584"/>
      <c r="TIO168" s="584"/>
      <c r="TIP168" s="584"/>
      <c r="TIQ168" s="584"/>
      <c r="TIR168" s="584"/>
      <c r="TIS168" s="584"/>
      <c r="TIT168" s="584"/>
      <c r="TIU168" s="584"/>
      <c r="TIV168" s="584"/>
      <c r="TIW168" s="584"/>
      <c r="TIX168" s="584"/>
      <c r="TIY168" s="584"/>
      <c r="TIZ168" s="584"/>
      <c r="TJA168" s="584"/>
      <c r="TJB168" s="584"/>
      <c r="TJC168" s="584"/>
      <c r="TJD168" s="584"/>
      <c r="TJE168" s="584"/>
      <c r="TJF168" s="584"/>
      <c r="TJG168" s="584"/>
      <c r="TJH168" s="584"/>
      <c r="TJI168" s="584"/>
      <c r="TJJ168" s="584"/>
      <c r="TJK168" s="584"/>
      <c r="TJL168" s="584"/>
      <c r="TJM168" s="584"/>
      <c r="TJN168" s="584"/>
      <c r="TJO168" s="584"/>
      <c r="TJP168" s="584"/>
      <c r="TJQ168" s="584"/>
      <c r="TJR168" s="584"/>
      <c r="TJS168" s="584"/>
      <c r="TJT168" s="584"/>
      <c r="TJU168" s="584"/>
      <c r="TJV168" s="584"/>
      <c r="TJW168" s="584"/>
      <c r="TJX168" s="584"/>
      <c r="TJY168" s="584"/>
      <c r="TJZ168" s="584"/>
      <c r="TKA168" s="584"/>
      <c r="TKB168" s="584"/>
      <c r="TKC168" s="584"/>
      <c r="TKD168" s="584"/>
      <c r="TKE168" s="584"/>
      <c r="TKF168" s="584"/>
      <c r="TKG168" s="584"/>
      <c r="TKH168" s="584"/>
      <c r="TKI168" s="584"/>
      <c r="TKJ168" s="584"/>
      <c r="TKK168" s="584"/>
      <c r="TKL168" s="584"/>
      <c r="TKM168" s="584"/>
      <c r="TKN168" s="584"/>
      <c r="TKO168" s="584"/>
      <c r="TKP168" s="584"/>
      <c r="TKQ168" s="584"/>
      <c r="TKR168" s="584"/>
      <c r="TKS168" s="584"/>
      <c r="TKT168" s="584"/>
      <c r="TKU168" s="584"/>
      <c r="TKV168" s="584"/>
      <c r="TKW168" s="584"/>
      <c r="TKX168" s="584"/>
      <c r="TKY168" s="584"/>
      <c r="TKZ168" s="584"/>
      <c r="TLA168" s="584"/>
      <c r="TLB168" s="584"/>
      <c r="TLC168" s="584"/>
      <c r="TLD168" s="584"/>
      <c r="TLE168" s="584"/>
      <c r="TLF168" s="584"/>
      <c r="TLG168" s="584"/>
      <c r="TLH168" s="584"/>
      <c r="TLI168" s="584"/>
      <c r="TLJ168" s="584"/>
      <c r="TLK168" s="584"/>
      <c r="TLL168" s="584"/>
      <c r="TLM168" s="584"/>
      <c r="TLN168" s="584"/>
      <c r="TLO168" s="584"/>
      <c r="TLP168" s="584"/>
      <c r="TLQ168" s="584"/>
      <c r="TLR168" s="584"/>
      <c r="TLS168" s="584"/>
      <c r="TLT168" s="584"/>
      <c r="TLU168" s="584"/>
      <c r="TLV168" s="584"/>
      <c r="TLW168" s="584"/>
      <c r="TLX168" s="584"/>
      <c r="TLY168" s="584"/>
      <c r="TLZ168" s="584"/>
      <c r="TMA168" s="584"/>
      <c r="TMB168" s="584"/>
      <c r="TMC168" s="584"/>
      <c r="TMD168" s="584"/>
      <c r="TME168" s="584"/>
      <c r="TMF168" s="584"/>
      <c r="TMG168" s="584"/>
      <c r="TMH168" s="584"/>
      <c r="TMI168" s="584"/>
      <c r="TMJ168" s="584"/>
      <c r="TMK168" s="584"/>
      <c r="TML168" s="584"/>
      <c r="TMM168" s="584"/>
      <c r="TMN168" s="584"/>
      <c r="TMO168" s="584"/>
      <c r="TMP168" s="584"/>
      <c r="TMQ168" s="584"/>
      <c r="TMR168" s="584"/>
      <c r="TMS168" s="584"/>
      <c r="TMT168" s="584"/>
      <c r="TMU168" s="584"/>
      <c r="TMV168" s="584"/>
      <c r="TMW168" s="584"/>
      <c r="TMX168" s="584"/>
      <c r="TMY168" s="584"/>
      <c r="TMZ168" s="584"/>
      <c r="TNA168" s="584"/>
      <c r="TNB168" s="584"/>
      <c r="TNC168" s="584"/>
      <c r="TND168" s="584"/>
      <c r="TNE168" s="584"/>
      <c r="TNF168" s="584"/>
      <c r="TNG168" s="584"/>
      <c r="TNH168" s="584"/>
      <c r="TNI168" s="584"/>
      <c r="TNJ168" s="584"/>
      <c r="TNK168" s="584"/>
      <c r="TNL168" s="584"/>
      <c r="TNM168" s="584"/>
      <c r="TNN168" s="584"/>
      <c r="TNO168" s="584"/>
      <c r="TNP168" s="584"/>
      <c r="TNQ168" s="584"/>
      <c r="TNR168" s="584"/>
      <c r="TNS168" s="584"/>
      <c r="TNT168" s="584"/>
      <c r="TNU168" s="584"/>
      <c r="TNV168" s="584"/>
      <c r="TNW168" s="584"/>
      <c r="TNX168" s="584"/>
      <c r="TNY168" s="584"/>
      <c r="TNZ168" s="584"/>
      <c r="TOA168" s="584"/>
      <c r="TOB168" s="584"/>
      <c r="TOC168" s="584"/>
      <c r="TOD168" s="584"/>
      <c r="TOE168" s="584"/>
      <c r="TOF168" s="584"/>
      <c r="TOG168" s="584"/>
      <c r="TOH168" s="584"/>
      <c r="TOI168" s="584"/>
      <c r="TOJ168" s="584"/>
      <c r="TOK168" s="584"/>
      <c r="TOL168" s="584"/>
      <c r="TOM168" s="584"/>
      <c r="TON168" s="584"/>
      <c r="TOO168" s="584"/>
      <c r="TOP168" s="584"/>
      <c r="TOQ168" s="584"/>
      <c r="TOR168" s="584"/>
      <c r="TOS168" s="584"/>
      <c r="TOT168" s="584"/>
      <c r="TOU168" s="584"/>
      <c r="TOV168" s="584"/>
      <c r="TOW168" s="584"/>
      <c r="TOX168" s="584"/>
      <c r="TOY168" s="584"/>
      <c r="TOZ168" s="584"/>
      <c r="TPA168" s="584"/>
      <c r="TPB168" s="584"/>
      <c r="TPC168" s="584"/>
      <c r="TPD168" s="584"/>
      <c r="TPE168" s="584"/>
      <c r="TPF168" s="584"/>
      <c r="TPG168" s="584"/>
      <c r="TPH168" s="584"/>
      <c r="TPI168" s="584"/>
      <c r="TPJ168" s="584"/>
      <c r="TPK168" s="584"/>
      <c r="TPL168" s="584"/>
      <c r="TPM168" s="584"/>
      <c r="TPN168" s="584"/>
      <c r="TPO168" s="584"/>
      <c r="TPP168" s="584"/>
      <c r="TPQ168" s="584"/>
      <c r="TPR168" s="584"/>
      <c r="TPS168" s="584"/>
      <c r="TPT168" s="584"/>
      <c r="TPU168" s="584"/>
      <c r="TPV168" s="584"/>
      <c r="TPW168" s="584"/>
      <c r="TPX168" s="584"/>
      <c r="TPY168" s="584"/>
      <c r="TPZ168" s="584"/>
      <c r="TQA168" s="584"/>
      <c r="TQB168" s="584"/>
      <c r="TQC168" s="584"/>
      <c r="TQD168" s="584"/>
      <c r="TQE168" s="584"/>
      <c r="TQF168" s="584"/>
      <c r="TQG168" s="584"/>
      <c r="TQH168" s="584"/>
      <c r="TQI168" s="584"/>
      <c r="TQJ168" s="584"/>
      <c r="TQK168" s="584"/>
      <c r="TQL168" s="584"/>
      <c r="TQM168" s="584"/>
      <c r="TQN168" s="584"/>
      <c r="TQO168" s="584"/>
      <c r="TQP168" s="584"/>
      <c r="TQQ168" s="584"/>
      <c r="TQR168" s="584"/>
      <c r="TQS168" s="584"/>
      <c r="TQT168" s="584"/>
      <c r="TQU168" s="584"/>
      <c r="TQV168" s="584"/>
      <c r="TQW168" s="584"/>
      <c r="TQX168" s="584"/>
      <c r="TQY168" s="584"/>
      <c r="TQZ168" s="584"/>
      <c r="TRA168" s="584"/>
      <c r="TRB168" s="584"/>
      <c r="TRC168" s="584"/>
      <c r="TRD168" s="584"/>
      <c r="TRE168" s="584"/>
      <c r="TRF168" s="584"/>
      <c r="TRG168" s="584"/>
      <c r="TRH168" s="584"/>
      <c r="TRI168" s="584"/>
      <c r="TRJ168" s="584"/>
      <c r="TRK168" s="584"/>
      <c r="TRL168" s="584"/>
      <c r="TRM168" s="584"/>
      <c r="TRN168" s="584"/>
      <c r="TRO168" s="584"/>
      <c r="TRP168" s="584"/>
      <c r="TRQ168" s="584"/>
      <c r="TRR168" s="584"/>
      <c r="TRS168" s="584"/>
      <c r="TRT168" s="584"/>
      <c r="TRU168" s="584"/>
      <c r="TRV168" s="584"/>
      <c r="TRW168" s="584"/>
      <c r="TRX168" s="584"/>
      <c r="TRY168" s="584"/>
      <c r="TRZ168" s="584"/>
      <c r="TSA168" s="584"/>
      <c r="TSB168" s="584"/>
      <c r="TSC168" s="584"/>
      <c r="TSD168" s="584"/>
      <c r="TSE168" s="584"/>
      <c r="TSF168" s="584"/>
      <c r="TSG168" s="584"/>
      <c r="TSH168" s="584"/>
      <c r="TSI168" s="584"/>
      <c r="TSJ168" s="584"/>
      <c r="TSK168" s="584"/>
      <c r="TSL168" s="584"/>
      <c r="TSM168" s="584"/>
      <c r="TSN168" s="584"/>
      <c r="TSO168" s="584"/>
      <c r="TSP168" s="584"/>
      <c r="TSQ168" s="584"/>
      <c r="TSR168" s="584"/>
      <c r="TSS168" s="584"/>
      <c r="TST168" s="584"/>
      <c r="TSU168" s="584"/>
      <c r="TSV168" s="584"/>
      <c r="TSW168" s="584"/>
      <c r="TSX168" s="584"/>
      <c r="TSY168" s="584"/>
      <c r="TSZ168" s="584"/>
      <c r="TTA168" s="584"/>
      <c r="TTB168" s="584"/>
      <c r="TTC168" s="584"/>
      <c r="TTD168" s="584"/>
      <c r="TTE168" s="584"/>
      <c r="TTF168" s="584"/>
      <c r="TTG168" s="584"/>
      <c r="TTH168" s="584"/>
      <c r="TTI168" s="584"/>
      <c r="TTJ168" s="584"/>
      <c r="TTK168" s="584"/>
      <c r="TTL168" s="584"/>
      <c r="TTM168" s="584"/>
      <c r="TTN168" s="584"/>
      <c r="TTO168" s="584"/>
      <c r="TTP168" s="584"/>
      <c r="TTQ168" s="584"/>
      <c r="TTR168" s="584"/>
      <c r="TTS168" s="584"/>
      <c r="TTT168" s="584"/>
      <c r="TTU168" s="584"/>
      <c r="TTV168" s="584"/>
      <c r="TTW168" s="584"/>
      <c r="TTX168" s="584"/>
      <c r="TTY168" s="584"/>
      <c r="TTZ168" s="584"/>
      <c r="TUA168" s="584"/>
      <c r="TUB168" s="584"/>
      <c r="TUC168" s="584"/>
      <c r="TUD168" s="584"/>
      <c r="TUE168" s="584"/>
      <c r="TUF168" s="584"/>
      <c r="TUG168" s="584"/>
      <c r="TUH168" s="584"/>
      <c r="TUI168" s="584"/>
      <c r="TUJ168" s="584"/>
      <c r="TUK168" s="584"/>
      <c r="TUL168" s="584"/>
      <c r="TUM168" s="584"/>
      <c r="TUN168" s="584"/>
      <c r="TUO168" s="584"/>
      <c r="TUP168" s="584"/>
      <c r="TUQ168" s="584"/>
      <c r="TUR168" s="584"/>
      <c r="TUS168" s="584"/>
      <c r="TUT168" s="584"/>
      <c r="TUU168" s="584"/>
      <c r="TUV168" s="584"/>
      <c r="TUW168" s="584"/>
      <c r="TUX168" s="584"/>
      <c r="TUY168" s="584"/>
      <c r="TUZ168" s="584"/>
      <c r="TVA168" s="584"/>
      <c r="TVB168" s="584"/>
      <c r="TVC168" s="584"/>
      <c r="TVD168" s="584"/>
      <c r="TVE168" s="584"/>
      <c r="TVF168" s="584"/>
      <c r="TVG168" s="584"/>
      <c r="TVH168" s="584"/>
      <c r="TVI168" s="584"/>
      <c r="TVJ168" s="584"/>
      <c r="TVK168" s="584"/>
      <c r="TVL168" s="584"/>
      <c r="TVM168" s="584"/>
      <c r="TVN168" s="584"/>
      <c r="TVO168" s="584"/>
      <c r="TVP168" s="584"/>
      <c r="TVQ168" s="584"/>
      <c r="TVR168" s="584"/>
      <c r="TVS168" s="584"/>
      <c r="TVT168" s="584"/>
      <c r="TVU168" s="584"/>
      <c r="TVV168" s="584"/>
      <c r="TVW168" s="584"/>
      <c r="TVX168" s="584"/>
      <c r="TVY168" s="584"/>
      <c r="TVZ168" s="584"/>
      <c r="TWA168" s="584"/>
      <c r="TWB168" s="584"/>
      <c r="TWC168" s="584"/>
      <c r="TWD168" s="584"/>
      <c r="TWE168" s="584"/>
      <c r="TWF168" s="584"/>
      <c r="TWG168" s="584"/>
      <c r="TWH168" s="584"/>
      <c r="TWI168" s="584"/>
      <c r="TWJ168" s="584"/>
      <c r="TWK168" s="584"/>
      <c r="TWL168" s="584"/>
      <c r="TWM168" s="584"/>
      <c r="TWN168" s="584"/>
      <c r="TWO168" s="584"/>
      <c r="TWP168" s="584"/>
      <c r="TWQ168" s="584"/>
      <c r="TWR168" s="584"/>
      <c r="TWS168" s="584"/>
      <c r="TWT168" s="584"/>
      <c r="TWU168" s="584"/>
      <c r="TWV168" s="584"/>
      <c r="TWW168" s="584"/>
      <c r="TWX168" s="584"/>
      <c r="TWY168" s="584"/>
      <c r="TWZ168" s="584"/>
      <c r="TXA168" s="584"/>
      <c r="TXB168" s="584"/>
      <c r="TXC168" s="584"/>
      <c r="TXD168" s="584"/>
      <c r="TXE168" s="584"/>
      <c r="TXF168" s="584"/>
      <c r="TXG168" s="584"/>
      <c r="TXH168" s="584"/>
      <c r="TXI168" s="584"/>
      <c r="TXJ168" s="584"/>
      <c r="TXK168" s="584"/>
      <c r="TXL168" s="584"/>
      <c r="TXM168" s="584"/>
      <c r="TXN168" s="584"/>
      <c r="TXO168" s="584"/>
      <c r="TXP168" s="584"/>
      <c r="TXQ168" s="584"/>
      <c r="TXR168" s="584"/>
      <c r="TXS168" s="584"/>
      <c r="TXT168" s="584"/>
      <c r="TXU168" s="584"/>
      <c r="TXV168" s="584"/>
      <c r="TXW168" s="584"/>
      <c r="TXX168" s="584"/>
      <c r="TXY168" s="584"/>
      <c r="TXZ168" s="584"/>
      <c r="TYA168" s="584"/>
      <c r="TYB168" s="584"/>
      <c r="TYC168" s="584"/>
      <c r="TYD168" s="584"/>
      <c r="TYE168" s="584"/>
      <c r="TYF168" s="584"/>
      <c r="TYG168" s="584"/>
      <c r="TYH168" s="584"/>
      <c r="TYI168" s="584"/>
      <c r="TYJ168" s="584"/>
      <c r="TYK168" s="584"/>
      <c r="TYL168" s="584"/>
      <c r="TYM168" s="584"/>
      <c r="TYN168" s="584"/>
      <c r="TYO168" s="584"/>
      <c r="TYP168" s="584"/>
      <c r="TYQ168" s="584"/>
      <c r="TYR168" s="584"/>
      <c r="TYS168" s="584"/>
      <c r="TYT168" s="584"/>
      <c r="TYU168" s="584"/>
      <c r="TYV168" s="584"/>
      <c r="TYW168" s="584"/>
      <c r="TYX168" s="584"/>
      <c r="TYY168" s="584"/>
      <c r="TYZ168" s="584"/>
      <c r="TZA168" s="584"/>
      <c r="TZB168" s="584"/>
      <c r="TZC168" s="584"/>
      <c r="TZD168" s="584"/>
      <c r="TZE168" s="584"/>
      <c r="TZF168" s="584"/>
      <c r="TZG168" s="584"/>
      <c r="TZH168" s="584"/>
      <c r="TZI168" s="584"/>
      <c r="TZJ168" s="584"/>
      <c r="TZK168" s="584"/>
      <c r="TZL168" s="584"/>
      <c r="TZM168" s="584"/>
      <c r="TZN168" s="584"/>
      <c r="TZO168" s="584"/>
      <c r="TZP168" s="584"/>
      <c r="TZQ168" s="584"/>
      <c r="TZR168" s="584"/>
      <c r="TZS168" s="584"/>
      <c r="TZT168" s="584"/>
      <c r="TZU168" s="584"/>
      <c r="TZV168" s="584"/>
      <c r="TZW168" s="584"/>
      <c r="TZX168" s="584"/>
      <c r="TZY168" s="584"/>
      <c r="TZZ168" s="584"/>
      <c r="UAA168" s="584"/>
      <c r="UAB168" s="584"/>
      <c r="UAC168" s="584"/>
      <c r="UAD168" s="584"/>
      <c r="UAE168" s="584"/>
      <c r="UAF168" s="584"/>
      <c r="UAG168" s="584"/>
      <c r="UAH168" s="584"/>
      <c r="UAI168" s="584"/>
      <c r="UAJ168" s="584"/>
      <c r="UAK168" s="584"/>
      <c r="UAL168" s="584"/>
      <c r="UAM168" s="584"/>
      <c r="UAN168" s="584"/>
      <c r="UAO168" s="584"/>
      <c r="UAP168" s="584"/>
      <c r="UAQ168" s="584"/>
      <c r="UAR168" s="584"/>
      <c r="UAS168" s="584"/>
      <c r="UAT168" s="584"/>
      <c r="UAU168" s="584"/>
      <c r="UAV168" s="584"/>
      <c r="UAW168" s="584"/>
      <c r="UAX168" s="584"/>
      <c r="UAY168" s="584"/>
      <c r="UAZ168" s="584"/>
      <c r="UBA168" s="584"/>
      <c r="UBB168" s="584"/>
      <c r="UBC168" s="584"/>
      <c r="UBD168" s="584"/>
      <c r="UBE168" s="584"/>
      <c r="UBF168" s="584"/>
      <c r="UBG168" s="584"/>
      <c r="UBH168" s="584"/>
      <c r="UBI168" s="584"/>
      <c r="UBJ168" s="584"/>
      <c r="UBK168" s="584"/>
      <c r="UBL168" s="584"/>
      <c r="UBM168" s="584"/>
      <c r="UBN168" s="584"/>
      <c r="UBO168" s="584"/>
      <c r="UBP168" s="584"/>
      <c r="UBQ168" s="584"/>
      <c r="UBR168" s="584"/>
      <c r="UBS168" s="584"/>
      <c r="UBT168" s="584"/>
      <c r="UBU168" s="584"/>
      <c r="UBV168" s="584"/>
      <c r="UBW168" s="584"/>
      <c r="UBX168" s="584"/>
      <c r="UBY168" s="584"/>
      <c r="UBZ168" s="584"/>
      <c r="UCA168" s="584"/>
      <c r="UCB168" s="584"/>
      <c r="UCC168" s="584"/>
      <c r="UCD168" s="584"/>
      <c r="UCE168" s="584"/>
      <c r="UCF168" s="584"/>
      <c r="UCG168" s="584"/>
      <c r="UCH168" s="584"/>
      <c r="UCI168" s="584"/>
      <c r="UCJ168" s="584"/>
      <c r="UCK168" s="584"/>
      <c r="UCL168" s="584"/>
      <c r="UCM168" s="584"/>
      <c r="UCN168" s="584"/>
      <c r="UCO168" s="584"/>
      <c r="UCP168" s="584"/>
      <c r="UCQ168" s="584"/>
      <c r="UCR168" s="584"/>
      <c r="UCS168" s="584"/>
      <c r="UCT168" s="584"/>
      <c r="UCU168" s="584"/>
      <c r="UCV168" s="584"/>
      <c r="UCW168" s="584"/>
      <c r="UCX168" s="584"/>
      <c r="UCY168" s="584"/>
      <c r="UCZ168" s="584"/>
      <c r="UDA168" s="584"/>
      <c r="UDB168" s="584"/>
      <c r="UDC168" s="584"/>
      <c r="UDD168" s="584"/>
      <c r="UDE168" s="584"/>
      <c r="UDF168" s="584"/>
      <c r="UDG168" s="584"/>
      <c r="UDH168" s="584"/>
      <c r="UDI168" s="584"/>
      <c r="UDJ168" s="584"/>
      <c r="UDK168" s="584"/>
      <c r="UDL168" s="584"/>
      <c r="UDM168" s="584"/>
      <c r="UDN168" s="584"/>
      <c r="UDO168" s="584"/>
      <c r="UDP168" s="584"/>
      <c r="UDQ168" s="584"/>
      <c r="UDR168" s="584"/>
      <c r="UDS168" s="584"/>
      <c r="UDT168" s="584"/>
      <c r="UDU168" s="584"/>
      <c r="UDV168" s="584"/>
      <c r="UDW168" s="584"/>
      <c r="UDX168" s="584"/>
      <c r="UDY168" s="584"/>
      <c r="UDZ168" s="584"/>
      <c r="UEA168" s="584"/>
      <c r="UEB168" s="584"/>
      <c r="UEC168" s="584"/>
      <c r="UED168" s="584"/>
      <c r="UEE168" s="584"/>
      <c r="UEF168" s="584"/>
      <c r="UEG168" s="584"/>
      <c r="UEH168" s="584"/>
      <c r="UEI168" s="584"/>
      <c r="UEJ168" s="584"/>
      <c r="UEK168" s="584"/>
      <c r="UEL168" s="584"/>
      <c r="UEM168" s="584"/>
      <c r="UEN168" s="584"/>
      <c r="UEO168" s="584"/>
      <c r="UEP168" s="584"/>
      <c r="UEQ168" s="584"/>
      <c r="UER168" s="584"/>
      <c r="UES168" s="584"/>
      <c r="UET168" s="584"/>
      <c r="UEU168" s="584"/>
      <c r="UEV168" s="584"/>
      <c r="UEW168" s="584"/>
      <c r="UEX168" s="584"/>
      <c r="UEY168" s="584"/>
      <c r="UEZ168" s="584"/>
      <c r="UFA168" s="584"/>
      <c r="UFB168" s="584"/>
      <c r="UFC168" s="584"/>
      <c r="UFD168" s="584"/>
      <c r="UFE168" s="584"/>
      <c r="UFF168" s="584"/>
      <c r="UFG168" s="584"/>
      <c r="UFH168" s="584"/>
      <c r="UFI168" s="584"/>
      <c r="UFJ168" s="584"/>
      <c r="UFK168" s="584"/>
      <c r="UFL168" s="584"/>
      <c r="UFM168" s="584"/>
      <c r="UFN168" s="584"/>
      <c r="UFO168" s="584"/>
      <c r="UFP168" s="584"/>
      <c r="UFQ168" s="584"/>
      <c r="UFR168" s="584"/>
      <c r="UFS168" s="584"/>
      <c r="UFT168" s="584"/>
      <c r="UFU168" s="584"/>
      <c r="UFV168" s="584"/>
      <c r="UFW168" s="584"/>
      <c r="UFX168" s="584"/>
      <c r="UFY168" s="584"/>
      <c r="UFZ168" s="584"/>
      <c r="UGA168" s="584"/>
      <c r="UGB168" s="584"/>
      <c r="UGC168" s="584"/>
      <c r="UGD168" s="584"/>
      <c r="UGE168" s="584"/>
      <c r="UGF168" s="584"/>
      <c r="UGG168" s="584"/>
      <c r="UGH168" s="584"/>
      <c r="UGI168" s="584"/>
      <c r="UGJ168" s="584"/>
      <c r="UGK168" s="584"/>
      <c r="UGL168" s="584"/>
      <c r="UGM168" s="584"/>
      <c r="UGN168" s="584"/>
      <c r="UGO168" s="584"/>
      <c r="UGP168" s="584"/>
      <c r="UGQ168" s="584"/>
      <c r="UGR168" s="584"/>
      <c r="UGS168" s="584"/>
      <c r="UGT168" s="584"/>
      <c r="UGU168" s="584"/>
      <c r="UGV168" s="584"/>
      <c r="UGW168" s="584"/>
      <c r="UGX168" s="584"/>
      <c r="UGY168" s="584"/>
      <c r="UGZ168" s="584"/>
      <c r="UHA168" s="584"/>
      <c r="UHB168" s="584"/>
      <c r="UHC168" s="584"/>
      <c r="UHD168" s="584"/>
      <c r="UHE168" s="584"/>
      <c r="UHF168" s="584"/>
      <c r="UHG168" s="584"/>
      <c r="UHH168" s="584"/>
      <c r="UHI168" s="584"/>
      <c r="UHJ168" s="584"/>
      <c r="UHK168" s="584"/>
      <c r="UHL168" s="584"/>
      <c r="UHM168" s="584"/>
      <c r="UHN168" s="584"/>
      <c r="UHO168" s="584"/>
      <c r="UHP168" s="584"/>
      <c r="UHQ168" s="584"/>
      <c r="UHR168" s="584"/>
      <c r="UHS168" s="584"/>
      <c r="UHT168" s="584"/>
      <c r="UHU168" s="584"/>
      <c r="UHV168" s="584"/>
      <c r="UHW168" s="584"/>
      <c r="UHX168" s="584"/>
      <c r="UHY168" s="584"/>
      <c r="UHZ168" s="584"/>
      <c r="UIA168" s="584"/>
      <c r="UIB168" s="584"/>
      <c r="UIC168" s="584"/>
      <c r="UID168" s="584"/>
      <c r="UIE168" s="584"/>
      <c r="UIF168" s="584"/>
      <c r="UIG168" s="584"/>
      <c r="UIH168" s="584"/>
      <c r="UII168" s="584"/>
      <c r="UIJ168" s="584"/>
      <c r="UIK168" s="584"/>
      <c r="UIL168" s="584"/>
      <c r="UIM168" s="584"/>
      <c r="UIN168" s="584"/>
      <c r="UIO168" s="584"/>
      <c r="UIP168" s="584"/>
      <c r="UIQ168" s="584"/>
      <c r="UIR168" s="584"/>
      <c r="UIS168" s="584"/>
      <c r="UIT168" s="584"/>
      <c r="UIU168" s="584"/>
      <c r="UIV168" s="584"/>
      <c r="UIW168" s="584"/>
      <c r="UIX168" s="584"/>
      <c r="UIY168" s="584"/>
      <c r="UIZ168" s="584"/>
      <c r="UJA168" s="584"/>
      <c r="UJB168" s="584"/>
      <c r="UJC168" s="584"/>
      <c r="UJD168" s="584"/>
      <c r="UJE168" s="584"/>
      <c r="UJF168" s="584"/>
      <c r="UJG168" s="584"/>
      <c r="UJH168" s="584"/>
      <c r="UJI168" s="584"/>
      <c r="UJJ168" s="584"/>
      <c r="UJK168" s="584"/>
      <c r="UJL168" s="584"/>
      <c r="UJM168" s="584"/>
      <c r="UJN168" s="584"/>
      <c r="UJO168" s="584"/>
      <c r="UJP168" s="584"/>
      <c r="UJQ168" s="584"/>
      <c r="UJR168" s="584"/>
      <c r="UJS168" s="584"/>
      <c r="UJT168" s="584"/>
      <c r="UJU168" s="584"/>
      <c r="UJV168" s="584"/>
      <c r="UJW168" s="584"/>
      <c r="UJX168" s="584"/>
      <c r="UJY168" s="584"/>
      <c r="UJZ168" s="584"/>
      <c r="UKA168" s="584"/>
      <c r="UKB168" s="584"/>
      <c r="UKC168" s="584"/>
      <c r="UKD168" s="584"/>
      <c r="UKE168" s="584"/>
      <c r="UKF168" s="584"/>
      <c r="UKG168" s="584"/>
      <c r="UKH168" s="584"/>
      <c r="UKI168" s="584"/>
      <c r="UKJ168" s="584"/>
      <c r="UKK168" s="584"/>
      <c r="UKL168" s="584"/>
      <c r="UKM168" s="584"/>
      <c r="UKN168" s="584"/>
      <c r="UKO168" s="584"/>
      <c r="UKP168" s="584"/>
      <c r="UKQ168" s="584"/>
      <c r="UKR168" s="584"/>
      <c r="UKS168" s="584"/>
      <c r="UKT168" s="584"/>
      <c r="UKU168" s="584"/>
      <c r="UKV168" s="584"/>
      <c r="UKW168" s="584"/>
      <c r="UKX168" s="584"/>
      <c r="UKY168" s="584"/>
      <c r="UKZ168" s="584"/>
      <c r="ULA168" s="584"/>
      <c r="ULB168" s="584"/>
      <c r="ULC168" s="584"/>
      <c r="ULD168" s="584"/>
      <c r="ULE168" s="584"/>
      <c r="ULF168" s="584"/>
      <c r="ULG168" s="584"/>
      <c r="ULH168" s="584"/>
      <c r="ULI168" s="584"/>
      <c r="ULJ168" s="584"/>
      <c r="ULK168" s="584"/>
      <c r="ULL168" s="584"/>
      <c r="ULM168" s="584"/>
      <c r="ULN168" s="584"/>
      <c r="ULO168" s="584"/>
      <c r="ULP168" s="584"/>
      <c r="ULQ168" s="584"/>
      <c r="ULR168" s="584"/>
      <c r="ULS168" s="584"/>
      <c r="ULT168" s="584"/>
      <c r="ULU168" s="584"/>
      <c r="ULV168" s="584"/>
      <c r="ULW168" s="584"/>
      <c r="ULX168" s="584"/>
      <c r="ULY168" s="584"/>
      <c r="ULZ168" s="584"/>
      <c r="UMA168" s="584"/>
      <c r="UMB168" s="584"/>
      <c r="UMC168" s="584"/>
      <c r="UMD168" s="584"/>
      <c r="UME168" s="584"/>
      <c r="UMF168" s="584"/>
      <c r="UMG168" s="584"/>
      <c r="UMH168" s="584"/>
      <c r="UMI168" s="584"/>
      <c r="UMJ168" s="584"/>
      <c r="UMK168" s="584"/>
      <c r="UML168" s="584"/>
      <c r="UMM168" s="584"/>
      <c r="UMN168" s="584"/>
      <c r="UMO168" s="584"/>
      <c r="UMP168" s="584"/>
      <c r="UMQ168" s="584"/>
      <c r="UMR168" s="584"/>
      <c r="UMS168" s="584"/>
      <c r="UMT168" s="584"/>
      <c r="UMU168" s="584"/>
      <c r="UMV168" s="584"/>
      <c r="UMW168" s="584"/>
      <c r="UMX168" s="584"/>
      <c r="UMY168" s="584"/>
      <c r="UMZ168" s="584"/>
      <c r="UNA168" s="584"/>
      <c r="UNB168" s="584"/>
      <c r="UNC168" s="584"/>
      <c r="UND168" s="584"/>
      <c r="UNE168" s="584"/>
      <c r="UNF168" s="584"/>
      <c r="UNG168" s="584"/>
      <c r="UNH168" s="584"/>
      <c r="UNI168" s="584"/>
      <c r="UNJ168" s="584"/>
      <c r="UNK168" s="584"/>
      <c r="UNL168" s="584"/>
      <c r="UNM168" s="584"/>
      <c r="UNN168" s="584"/>
      <c r="UNO168" s="584"/>
      <c r="UNP168" s="584"/>
      <c r="UNQ168" s="584"/>
      <c r="UNR168" s="584"/>
      <c r="UNS168" s="584"/>
      <c r="UNT168" s="584"/>
      <c r="UNU168" s="584"/>
      <c r="UNV168" s="584"/>
      <c r="UNW168" s="584"/>
      <c r="UNX168" s="584"/>
      <c r="UNY168" s="584"/>
      <c r="UNZ168" s="584"/>
      <c r="UOA168" s="584"/>
      <c r="UOB168" s="584"/>
      <c r="UOC168" s="584"/>
      <c r="UOD168" s="584"/>
      <c r="UOE168" s="584"/>
      <c r="UOF168" s="584"/>
      <c r="UOG168" s="584"/>
      <c r="UOH168" s="584"/>
      <c r="UOI168" s="584"/>
      <c r="UOJ168" s="584"/>
      <c r="UOK168" s="584"/>
      <c r="UOL168" s="584"/>
      <c r="UOM168" s="584"/>
      <c r="UON168" s="584"/>
      <c r="UOO168" s="584"/>
      <c r="UOP168" s="584"/>
      <c r="UOQ168" s="584"/>
      <c r="UOR168" s="584"/>
      <c r="UOS168" s="584"/>
      <c r="UOT168" s="584"/>
      <c r="UOU168" s="584"/>
      <c r="UOV168" s="584"/>
      <c r="UOW168" s="584"/>
      <c r="UOX168" s="584"/>
      <c r="UOY168" s="584"/>
      <c r="UOZ168" s="584"/>
      <c r="UPA168" s="584"/>
      <c r="UPB168" s="584"/>
      <c r="UPC168" s="584"/>
      <c r="UPD168" s="584"/>
      <c r="UPE168" s="584"/>
      <c r="UPF168" s="584"/>
      <c r="UPG168" s="584"/>
      <c r="UPH168" s="584"/>
      <c r="UPI168" s="584"/>
      <c r="UPJ168" s="584"/>
      <c r="UPK168" s="584"/>
      <c r="UPL168" s="584"/>
      <c r="UPM168" s="584"/>
      <c r="UPN168" s="584"/>
      <c r="UPO168" s="584"/>
      <c r="UPP168" s="584"/>
      <c r="UPQ168" s="584"/>
      <c r="UPR168" s="584"/>
      <c r="UPS168" s="584"/>
      <c r="UPT168" s="584"/>
      <c r="UPU168" s="584"/>
      <c r="UPV168" s="584"/>
      <c r="UPW168" s="584"/>
      <c r="UPX168" s="584"/>
      <c r="UPY168" s="584"/>
      <c r="UPZ168" s="584"/>
      <c r="UQA168" s="584"/>
      <c r="UQB168" s="584"/>
      <c r="UQC168" s="584"/>
      <c r="UQD168" s="584"/>
      <c r="UQE168" s="584"/>
      <c r="UQF168" s="584"/>
      <c r="UQG168" s="584"/>
      <c r="UQH168" s="584"/>
      <c r="UQI168" s="584"/>
      <c r="UQJ168" s="584"/>
      <c r="UQK168" s="584"/>
      <c r="UQL168" s="584"/>
      <c r="UQM168" s="584"/>
      <c r="UQN168" s="584"/>
      <c r="UQO168" s="584"/>
      <c r="UQP168" s="584"/>
      <c r="UQQ168" s="584"/>
      <c r="UQR168" s="584"/>
      <c r="UQS168" s="584"/>
      <c r="UQT168" s="584"/>
      <c r="UQU168" s="584"/>
      <c r="UQV168" s="584"/>
      <c r="UQW168" s="584"/>
      <c r="UQX168" s="584"/>
      <c r="UQY168" s="584"/>
      <c r="UQZ168" s="584"/>
      <c r="URA168" s="584"/>
      <c r="URB168" s="584"/>
      <c r="URC168" s="584"/>
      <c r="URD168" s="584"/>
      <c r="URE168" s="584"/>
      <c r="URF168" s="584"/>
      <c r="URG168" s="584"/>
      <c r="URH168" s="584"/>
      <c r="URI168" s="584"/>
      <c r="URJ168" s="584"/>
      <c r="URK168" s="584"/>
      <c r="URL168" s="584"/>
      <c r="URM168" s="584"/>
      <c r="URN168" s="584"/>
      <c r="URO168" s="584"/>
      <c r="URP168" s="584"/>
      <c r="URQ168" s="584"/>
      <c r="URR168" s="584"/>
      <c r="URS168" s="584"/>
      <c r="URT168" s="584"/>
      <c r="URU168" s="584"/>
      <c r="URV168" s="584"/>
      <c r="URW168" s="584"/>
      <c r="URX168" s="584"/>
      <c r="URY168" s="584"/>
      <c r="URZ168" s="584"/>
      <c r="USA168" s="584"/>
      <c r="USB168" s="584"/>
      <c r="USC168" s="584"/>
      <c r="USD168" s="584"/>
      <c r="USE168" s="584"/>
      <c r="USF168" s="584"/>
      <c r="USG168" s="584"/>
      <c r="USH168" s="584"/>
      <c r="USI168" s="584"/>
      <c r="USJ168" s="584"/>
      <c r="USK168" s="584"/>
      <c r="USL168" s="584"/>
      <c r="USM168" s="584"/>
      <c r="USN168" s="584"/>
      <c r="USO168" s="584"/>
      <c r="USP168" s="584"/>
      <c r="USQ168" s="584"/>
      <c r="USR168" s="584"/>
      <c r="USS168" s="584"/>
      <c r="UST168" s="584"/>
      <c r="USU168" s="584"/>
      <c r="USV168" s="584"/>
      <c r="USW168" s="584"/>
      <c r="USX168" s="584"/>
      <c r="USY168" s="584"/>
      <c r="USZ168" s="584"/>
      <c r="UTA168" s="584"/>
      <c r="UTB168" s="584"/>
      <c r="UTC168" s="584"/>
      <c r="UTD168" s="584"/>
      <c r="UTE168" s="584"/>
      <c r="UTF168" s="584"/>
      <c r="UTG168" s="584"/>
      <c r="UTH168" s="584"/>
      <c r="UTI168" s="584"/>
      <c r="UTJ168" s="584"/>
      <c r="UTK168" s="584"/>
      <c r="UTL168" s="584"/>
      <c r="UTM168" s="584"/>
      <c r="UTN168" s="584"/>
      <c r="UTO168" s="584"/>
      <c r="UTP168" s="584"/>
      <c r="UTQ168" s="584"/>
      <c r="UTR168" s="584"/>
      <c r="UTS168" s="584"/>
      <c r="UTT168" s="584"/>
      <c r="UTU168" s="584"/>
      <c r="UTV168" s="584"/>
      <c r="UTW168" s="584"/>
      <c r="UTX168" s="584"/>
      <c r="UTY168" s="584"/>
      <c r="UTZ168" s="584"/>
      <c r="UUA168" s="584"/>
      <c r="UUB168" s="584"/>
      <c r="UUC168" s="584"/>
      <c r="UUD168" s="584"/>
      <c r="UUE168" s="584"/>
      <c r="UUF168" s="584"/>
      <c r="UUG168" s="584"/>
      <c r="UUH168" s="584"/>
      <c r="UUI168" s="584"/>
      <c r="UUJ168" s="584"/>
      <c r="UUK168" s="584"/>
      <c r="UUL168" s="584"/>
      <c r="UUM168" s="584"/>
      <c r="UUN168" s="584"/>
      <c r="UUO168" s="584"/>
      <c r="UUP168" s="584"/>
      <c r="UUQ168" s="584"/>
      <c r="UUR168" s="584"/>
      <c r="UUS168" s="584"/>
      <c r="UUT168" s="584"/>
      <c r="UUU168" s="584"/>
      <c r="UUV168" s="584"/>
      <c r="UUW168" s="584"/>
      <c r="UUX168" s="584"/>
      <c r="UUY168" s="584"/>
      <c r="UUZ168" s="584"/>
      <c r="UVA168" s="584"/>
      <c r="UVB168" s="584"/>
      <c r="UVC168" s="584"/>
      <c r="UVD168" s="584"/>
      <c r="UVE168" s="584"/>
      <c r="UVF168" s="584"/>
      <c r="UVG168" s="584"/>
      <c r="UVH168" s="584"/>
      <c r="UVI168" s="584"/>
      <c r="UVJ168" s="584"/>
      <c r="UVK168" s="584"/>
      <c r="UVL168" s="584"/>
      <c r="UVM168" s="584"/>
      <c r="UVN168" s="584"/>
      <c r="UVO168" s="584"/>
      <c r="UVP168" s="584"/>
      <c r="UVQ168" s="584"/>
      <c r="UVR168" s="584"/>
      <c r="UVS168" s="584"/>
      <c r="UVT168" s="584"/>
      <c r="UVU168" s="584"/>
      <c r="UVV168" s="584"/>
      <c r="UVW168" s="584"/>
      <c r="UVX168" s="584"/>
      <c r="UVY168" s="584"/>
      <c r="UVZ168" s="584"/>
      <c r="UWA168" s="584"/>
      <c r="UWB168" s="584"/>
      <c r="UWC168" s="584"/>
      <c r="UWD168" s="584"/>
      <c r="UWE168" s="584"/>
      <c r="UWF168" s="584"/>
      <c r="UWG168" s="584"/>
      <c r="UWH168" s="584"/>
      <c r="UWI168" s="584"/>
      <c r="UWJ168" s="584"/>
      <c r="UWK168" s="584"/>
      <c r="UWL168" s="584"/>
      <c r="UWM168" s="584"/>
      <c r="UWN168" s="584"/>
      <c r="UWO168" s="584"/>
      <c r="UWP168" s="584"/>
      <c r="UWQ168" s="584"/>
      <c r="UWR168" s="584"/>
      <c r="UWS168" s="584"/>
      <c r="UWT168" s="584"/>
      <c r="UWU168" s="584"/>
      <c r="UWV168" s="584"/>
      <c r="UWW168" s="584"/>
      <c r="UWX168" s="584"/>
      <c r="UWY168" s="584"/>
      <c r="UWZ168" s="584"/>
      <c r="UXA168" s="584"/>
      <c r="UXB168" s="584"/>
      <c r="UXC168" s="584"/>
      <c r="UXD168" s="584"/>
      <c r="UXE168" s="584"/>
      <c r="UXF168" s="584"/>
      <c r="UXG168" s="584"/>
      <c r="UXH168" s="584"/>
      <c r="UXI168" s="584"/>
      <c r="UXJ168" s="584"/>
      <c r="UXK168" s="584"/>
      <c r="UXL168" s="584"/>
      <c r="UXM168" s="584"/>
      <c r="UXN168" s="584"/>
      <c r="UXO168" s="584"/>
      <c r="UXP168" s="584"/>
      <c r="UXQ168" s="584"/>
      <c r="UXR168" s="584"/>
      <c r="UXS168" s="584"/>
      <c r="UXT168" s="584"/>
      <c r="UXU168" s="584"/>
      <c r="UXV168" s="584"/>
      <c r="UXW168" s="584"/>
      <c r="UXX168" s="584"/>
      <c r="UXY168" s="584"/>
      <c r="UXZ168" s="584"/>
      <c r="UYA168" s="584"/>
      <c r="UYB168" s="584"/>
      <c r="UYC168" s="584"/>
      <c r="UYD168" s="584"/>
      <c r="UYE168" s="584"/>
      <c r="UYF168" s="584"/>
      <c r="UYG168" s="584"/>
      <c r="UYH168" s="584"/>
      <c r="UYI168" s="584"/>
      <c r="UYJ168" s="584"/>
      <c r="UYK168" s="584"/>
      <c r="UYL168" s="584"/>
      <c r="UYM168" s="584"/>
      <c r="UYN168" s="584"/>
      <c r="UYO168" s="584"/>
      <c r="UYP168" s="584"/>
      <c r="UYQ168" s="584"/>
      <c r="UYR168" s="584"/>
      <c r="UYS168" s="584"/>
      <c r="UYT168" s="584"/>
      <c r="UYU168" s="584"/>
      <c r="UYV168" s="584"/>
      <c r="UYW168" s="584"/>
      <c r="UYX168" s="584"/>
      <c r="UYY168" s="584"/>
      <c r="UYZ168" s="584"/>
      <c r="UZA168" s="584"/>
      <c r="UZB168" s="584"/>
      <c r="UZC168" s="584"/>
      <c r="UZD168" s="584"/>
      <c r="UZE168" s="584"/>
      <c r="UZF168" s="584"/>
      <c r="UZG168" s="584"/>
      <c r="UZH168" s="584"/>
      <c r="UZI168" s="584"/>
      <c r="UZJ168" s="584"/>
      <c r="UZK168" s="584"/>
      <c r="UZL168" s="584"/>
      <c r="UZM168" s="584"/>
      <c r="UZN168" s="584"/>
      <c r="UZO168" s="584"/>
      <c r="UZP168" s="584"/>
      <c r="UZQ168" s="584"/>
      <c r="UZR168" s="584"/>
      <c r="UZS168" s="584"/>
      <c r="UZT168" s="584"/>
      <c r="UZU168" s="584"/>
      <c r="UZV168" s="584"/>
      <c r="UZW168" s="584"/>
      <c r="UZX168" s="584"/>
      <c r="UZY168" s="584"/>
      <c r="UZZ168" s="584"/>
      <c r="VAA168" s="584"/>
      <c r="VAB168" s="584"/>
      <c r="VAC168" s="584"/>
      <c r="VAD168" s="584"/>
      <c r="VAE168" s="584"/>
      <c r="VAF168" s="584"/>
      <c r="VAG168" s="584"/>
      <c r="VAH168" s="584"/>
      <c r="VAI168" s="584"/>
      <c r="VAJ168" s="584"/>
      <c r="VAK168" s="584"/>
      <c r="VAL168" s="584"/>
      <c r="VAM168" s="584"/>
      <c r="VAN168" s="584"/>
      <c r="VAO168" s="584"/>
      <c r="VAP168" s="584"/>
      <c r="VAQ168" s="584"/>
      <c r="VAR168" s="584"/>
      <c r="VAS168" s="584"/>
      <c r="VAT168" s="584"/>
      <c r="VAU168" s="584"/>
      <c r="VAV168" s="584"/>
      <c r="VAW168" s="584"/>
      <c r="VAX168" s="584"/>
      <c r="VAY168" s="584"/>
      <c r="VAZ168" s="584"/>
      <c r="VBA168" s="584"/>
      <c r="VBB168" s="584"/>
      <c r="VBC168" s="584"/>
      <c r="VBD168" s="584"/>
      <c r="VBE168" s="584"/>
      <c r="VBF168" s="584"/>
      <c r="VBG168" s="584"/>
      <c r="VBH168" s="584"/>
      <c r="VBI168" s="584"/>
      <c r="VBJ168" s="584"/>
      <c r="VBK168" s="584"/>
      <c r="VBL168" s="584"/>
      <c r="VBM168" s="584"/>
      <c r="VBN168" s="584"/>
      <c r="VBO168" s="584"/>
      <c r="VBP168" s="584"/>
      <c r="VBQ168" s="584"/>
      <c r="VBR168" s="584"/>
      <c r="VBS168" s="584"/>
      <c r="VBT168" s="584"/>
      <c r="VBU168" s="584"/>
      <c r="VBV168" s="584"/>
      <c r="VBW168" s="584"/>
      <c r="VBX168" s="584"/>
      <c r="VBY168" s="584"/>
      <c r="VBZ168" s="584"/>
      <c r="VCA168" s="584"/>
      <c r="VCB168" s="584"/>
      <c r="VCC168" s="584"/>
      <c r="VCD168" s="584"/>
      <c r="VCE168" s="584"/>
      <c r="VCF168" s="584"/>
      <c r="VCG168" s="584"/>
      <c r="VCH168" s="584"/>
      <c r="VCI168" s="584"/>
      <c r="VCJ168" s="584"/>
      <c r="VCK168" s="584"/>
      <c r="VCL168" s="584"/>
      <c r="VCM168" s="584"/>
      <c r="VCN168" s="584"/>
      <c r="VCO168" s="584"/>
      <c r="VCP168" s="584"/>
      <c r="VCQ168" s="584"/>
      <c r="VCR168" s="584"/>
      <c r="VCS168" s="584"/>
      <c r="VCT168" s="584"/>
      <c r="VCU168" s="584"/>
      <c r="VCV168" s="584"/>
      <c r="VCW168" s="584"/>
      <c r="VCX168" s="584"/>
      <c r="VCY168" s="584"/>
      <c r="VCZ168" s="584"/>
      <c r="VDA168" s="584"/>
      <c r="VDB168" s="584"/>
      <c r="VDC168" s="584"/>
      <c r="VDD168" s="584"/>
      <c r="VDE168" s="584"/>
      <c r="VDF168" s="584"/>
      <c r="VDG168" s="584"/>
      <c r="VDH168" s="584"/>
      <c r="VDI168" s="584"/>
      <c r="VDJ168" s="584"/>
      <c r="VDK168" s="584"/>
      <c r="VDL168" s="584"/>
      <c r="VDM168" s="584"/>
      <c r="VDN168" s="584"/>
      <c r="VDO168" s="584"/>
      <c r="VDP168" s="584"/>
      <c r="VDQ168" s="584"/>
      <c r="VDR168" s="584"/>
      <c r="VDS168" s="584"/>
      <c r="VDT168" s="584"/>
      <c r="VDU168" s="584"/>
      <c r="VDV168" s="584"/>
      <c r="VDW168" s="584"/>
      <c r="VDX168" s="584"/>
      <c r="VDY168" s="584"/>
      <c r="VDZ168" s="584"/>
      <c r="VEA168" s="584"/>
      <c r="VEB168" s="584"/>
      <c r="VEC168" s="584"/>
      <c r="VED168" s="584"/>
      <c r="VEE168" s="584"/>
      <c r="VEF168" s="584"/>
      <c r="VEG168" s="584"/>
      <c r="VEH168" s="584"/>
      <c r="VEI168" s="584"/>
      <c r="VEJ168" s="584"/>
      <c r="VEK168" s="584"/>
      <c r="VEL168" s="584"/>
      <c r="VEM168" s="584"/>
      <c r="VEN168" s="584"/>
      <c r="VEO168" s="584"/>
      <c r="VEP168" s="584"/>
      <c r="VEQ168" s="584"/>
      <c r="VER168" s="584"/>
      <c r="VES168" s="584"/>
      <c r="VET168" s="584"/>
      <c r="VEU168" s="584"/>
      <c r="VEV168" s="584"/>
      <c r="VEW168" s="584"/>
      <c r="VEX168" s="584"/>
      <c r="VEY168" s="584"/>
      <c r="VEZ168" s="584"/>
      <c r="VFA168" s="584"/>
      <c r="VFB168" s="584"/>
      <c r="VFC168" s="584"/>
      <c r="VFD168" s="584"/>
      <c r="VFE168" s="584"/>
      <c r="VFF168" s="584"/>
      <c r="VFG168" s="584"/>
      <c r="VFH168" s="584"/>
      <c r="VFI168" s="584"/>
      <c r="VFJ168" s="584"/>
      <c r="VFK168" s="584"/>
      <c r="VFL168" s="584"/>
      <c r="VFM168" s="584"/>
      <c r="VFN168" s="584"/>
      <c r="VFO168" s="584"/>
      <c r="VFP168" s="584"/>
      <c r="VFQ168" s="584"/>
      <c r="VFR168" s="584"/>
      <c r="VFS168" s="584"/>
      <c r="VFT168" s="584"/>
      <c r="VFU168" s="584"/>
      <c r="VFV168" s="584"/>
      <c r="VFW168" s="584"/>
      <c r="VFX168" s="584"/>
      <c r="VFY168" s="584"/>
      <c r="VFZ168" s="584"/>
      <c r="VGA168" s="584"/>
      <c r="VGB168" s="584"/>
      <c r="VGC168" s="584"/>
      <c r="VGD168" s="584"/>
      <c r="VGE168" s="584"/>
      <c r="VGF168" s="584"/>
      <c r="VGG168" s="584"/>
      <c r="VGH168" s="584"/>
      <c r="VGI168" s="584"/>
      <c r="VGJ168" s="584"/>
      <c r="VGK168" s="584"/>
      <c r="VGL168" s="584"/>
      <c r="VGM168" s="584"/>
      <c r="VGN168" s="584"/>
      <c r="VGO168" s="584"/>
      <c r="VGP168" s="584"/>
      <c r="VGQ168" s="584"/>
      <c r="VGR168" s="584"/>
      <c r="VGS168" s="584"/>
      <c r="VGT168" s="584"/>
      <c r="VGU168" s="584"/>
      <c r="VGV168" s="584"/>
      <c r="VGW168" s="584"/>
      <c r="VGX168" s="584"/>
      <c r="VGY168" s="584"/>
      <c r="VGZ168" s="584"/>
      <c r="VHA168" s="584"/>
      <c r="VHB168" s="584"/>
      <c r="VHC168" s="584"/>
      <c r="VHD168" s="584"/>
      <c r="VHE168" s="584"/>
      <c r="VHF168" s="584"/>
      <c r="VHG168" s="584"/>
      <c r="VHH168" s="584"/>
      <c r="VHI168" s="584"/>
      <c r="VHJ168" s="584"/>
      <c r="VHK168" s="584"/>
      <c r="VHL168" s="584"/>
      <c r="VHM168" s="584"/>
      <c r="VHN168" s="584"/>
      <c r="VHO168" s="584"/>
      <c r="VHP168" s="584"/>
      <c r="VHQ168" s="584"/>
      <c r="VHR168" s="584"/>
      <c r="VHS168" s="584"/>
      <c r="VHT168" s="584"/>
      <c r="VHU168" s="584"/>
      <c r="VHV168" s="584"/>
      <c r="VHW168" s="584"/>
      <c r="VHX168" s="584"/>
      <c r="VHY168" s="584"/>
      <c r="VHZ168" s="584"/>
      <c r="VIA168" s="584"/>
      <c r="VIB168" s="584"/>
      <c r="VIC168" s="584"/>
      <c r="VID168" s="584"/>
      <c r="VIE168" s="584"/>
      <c r="VIF168" s="584"/>
      <c r="VIG168" s="584"/>
      <c r="VIH168" s="584"/>
      <c r="VII168" s="584"/>
      <c r="VIJ168" s="584"/>
      <c r="VIK168" s="584"/>
      <c r="VIL168" s="584"/>
      <c r="VIM168" s="584"/>
      <c r="VIN168" s="584"/>
      <c r="VIO168" s="584"/>
      <c r="VIP168" s="584"/>
      <c r="VIQ168" s="584"/>
      <c r="VIR168" s="584"/>
      <c r="VIS168" s="584"/>
      <c r="VIT168" s="584"/>
      <c r="VIU168" s="584"/>
      <c r="VIV168" s="584"/>
      <c r="VIW168" s="584"/>
      <c r="VIX168" s="584"/>
      <c r="VIY168" s="584"/>
      <c r="VIZ168" s="584"/>
      <c r="VJA168" s="584"/>
      <c r="VJB168" s="584"/>
      <c r="VJC168" s="584"/>
      <c r="VJD168" s="584"/>
      <c r="VJE168" s="584"/>
      <c r="VJF168" s="584"/>
      <c r="VJG168" s="584"/>
      <c r="VJH168" s="584"/>
      <c r="VJI168" s="584"/>
      <c r="VJJ168" s="584"/>
      <c r="VJK168" s="584"/>
      <c r="VJL168" s="584"/>
      <c r="VJM168" s="584"/>
      <c r="VJN168" s="584"/>
      <c r="VJO168" s="584"/>
      <c r="VJP168" s="584"/>
      <c r="VJQ168" s="584"/>
      <c r="VJR168" s="584"/>
      <c r="VJS168" s="584"/>
      <c r="VJT168" s="584"/>
      <c r="VJU168" s="584"/>
      <c r="VJV168" s="584"/>
      <c r="VJW168" s="584"/>
      <c r="VJX168" s="584"/>
      <c r="VJY168" s="584"/>
      <c r="VJZ168" s="584"/>
      <c r="VKA168" s="584"/>
      <c r="VKB168" s="584"/>
      <c r="VKC168" s="584"/>
      <c r="VKD168" s="584"/>
      <c r="VKE168" s="584"/>
      <c r="VKF168" s="584"/>
      <c r="VKG168" s="584"/>
      <c r="VKH168" s="584"/>
      <c r="VKI168" s="584"/>
      <c r="VKJ168" s="584"/>
      <c r="VKK168" s="584"/>
      <c r="VKL168" s="584"/>
      <c r="VKM168" s="584"/>
      <c r="VKN168" s="584"/>
      <c r="VKO168" s="584"/>
      <c r="VKP168" s="584"/>
      <c r="VKQ168" s="584"/>
      <c r="VKR168" s="584"/>
      <c r="VKS168" s="584"/>
      <c r="VKT168" s="584"/>
      <c r="VKU168" s="584"/>
      <c r="VKV168" s="584"/>
      <c r="VKW168" s="584"/>
      <c r="VKX168" s="584"/>
      <c r="VKY168" s="584"/>
      <c r="VKZ168" s="584"/>
      <c r="VLA168" s="584"/>
      <c r="VLB168" s="584"/>
      <c r="VLC168" s="584"/>
      <c r="VLD168" s="584"/>
      <c r="VLE168" s="584"/>
      <c r="VLF168" s="584"/>
      <c r="VLG168" s="584"/>
      <c r="VLH168" s="584"/>
      <c r="VLI168" s="584"/>
      <c r="VLJ168" s="584"/>
      <c r="VLK168" s="584"/>
      <c r="VLL168" s="584"/>
      <c r="VLM168" s="584"/>
      <c r="VLN168" s="584"/>
      <c r="VLO168" s="584"/>
      <c r="VLP168" s="584"/>
      <c r="VLQ168" s="584"/>
      <c r="VLR168" s="584"/>
      <c r="VLS168" s="584"/>
      <c r="VLT168" s="584"/>
      <c r="VLU168" s="584"/>
      <c r="VLV168" s="584"/>
      <c r="VLW168" s="584"/>
      <c r="VLX168" s="584"/>
      <c r="VLY168" s="584"/>
      <c r="VLZ168" s="584"/>
      <c r="VMA168" s="584"/>
      <c r="VMB168" s="584"/>
      <c r="VMC168" s="584"/>
      <c r="VMD168" s="584"/>
      <c r="VME168" s="584"/>
      <c r="VMF168" s="584"/>
      <c r="VMG168" s="584"/>
      <c r="VMH168" s="584"/>
      <c r="VMI168" s="584"/>
      <c r="VMJ168" s="584"/>
      <c r="VMK168" s="584"/>
      <c r="VML168" s="584"/>
      <c r="VMM168" s="584"/>
      <c r="VMN168" s="584"/>
      <c r="VMO168" s="584"/>
      <c r="VMP168" s="584"/>
      <c r="VMQ168" s="584"/>
      <c r="VMR168" s="584"/>
      <c r="VMS168" s="584"/>
      <c r="VMT168" s="584"/>
      <c r="VMU168" s="584"/>
      <c r="VMV168" s="584"/>
      <c r="VMW168" s="584"/>
      <c r="VMX168" s="584"/>
      <c r="VMY168" s="584"/>
      <c r="VMZ168" s="584"/>
      <c r="VNA168" s="584"/>
      <c r="VNB168" s="584"/>
      <c r="VNC168" s="584"/>
      <c r="VND168" s="584"/>
      <c r="VNE168" s="584"/>
      <c r="VNF168" s="584"/>
      <c r="VNG168" s="584"/>
      <c r="VNH168" s="584"/>
      <c r="VNI168" s="584"/>
      <c r="VNJ168" s="584"/>
      <c r="VNK168" s="584"/>
      <c r="VNL168" s="584"/>
      <c r="VNM168" s="584"/>
      <c r="VNN168" s="584"/>
      <c r="VNO168" s="584"/>
      <c r="VNP168" s="584"/>
      <c r="VNQ168" s="584"/>
      <c r="VNR168" s="584"/>
      <c r="VNS168" s="584"/>
      <c r="VNT168" s="584"/>
      <c r="VNU168" s="584"/>
      <c r="VNV168" s="584"/>
      <c r="VNW168" s="584"/>
      <c r="VNX168" s="584"/>
      <c r="VNY168" s="584"/>
      <c r="VNZ168" s="584"/>
      <c r="VOA168" s="584"/>
      <c r="VOB168" s="584"/>
      <c r="VOC168" s="584"/>
      <c r="VOD168" s="584"/>
      <c r="VOE168" s="584"/>
      <c r="VOF168" s="584"/>
      <c r="VOG168" s="584"/>
      <c r="VOH168" s="584"/>
      <c r="VOI168" s="584"/>
      <c r="VOJ168" s="584"/>
      <c r="VOK168" s="584"/>
      <c r="VOL168" s="584"/>
      <c r="VOM168" s="584"/>
      <c r="VON168" s="584"/>
      <c r="VOO168" s="584"/>
      <c r="VOP168" s="584"/>
      <c r="VOQ168" s="584"/>
      <c r="VOR168" s="584"/>
      <c r="VOS168" s="584"/>
      <c r="VOT168" s="584"/>
      <c r="VOU168" s="584"/>
      <c r="VOV168" s="584"/>
      <c r="VOW168" s="584"/>
      <c r="VOX168" s="584"/>
      <c r="VOY168" s="584"/>
      <c r="VOZ168" s="584"/>
      <c r="VPA168" s="584"/>
      <c r="VPB168" s="584"/>
      <c r="VPC168" s="584"/>
      <c r="VPD168" s="584"/>
      <c r="VPE168" s="584"/>
      <c r="VPF168" s="584"/>
      <c r="VPG168" s="584"/>
      <c r="VPH168" s="584"/>
      <c r="VPI168" s="584"/>
      <c r="VPJ168" s="584"/>
      <c r="VPK168" s="584"/>
      <c r="VPL168" s="584"/>
      <c r="VPM168" s="584"/>
      <c r="VPN168" s="584"/>
      <c r="VPO168" s="584"/>
      <c r="VPP168" s="584"/>
      <c r="VPQ168" s="584"/>
      <c r="VPR168" s="584"/>
      <c r="VPS168" s="584"/>
      <c r="VPT168" s="584"/>
      <c r="VPU168" s="584"/>
      <c r="VPV168" s="584"/>
      <c r="VPW168" s="584"/>
      <c r="VPX168" s="584"/>
      <c r="VPY168" s="584"/>
      <c r="VPZ168" s="584"/>
      <c r="VQA168" s="584"/>
      <c r="VQB168" s="584"/>
      <c r="VQC168" s="584"/>
      <c r="VQD168" s="584"/>
      <c r="VQE168" s="584"/>
      <c r="VQF168" s="584"/>
      <c r="VQG168" s="584"/>
      <c r="VQH168" s="584"/>
      <c r="VQI168" s="584"/>
      <c r="VQJ168" s="584"/>
      <c r="VQK168" s="584"/>
      <c r="VQL168" s="584"/>
      <c r="VQM168" s="584"/>
      <c r="VQN168" s="584"/>
      <c r="VQO168" s="584"/>
      <c r="VQP168" s="584"/>
      <c r="VQQ168" s="584"/>
      <c r="VQR168" s="584"/>
      <c r="VQS168" s="584"/>
      <c r="VQT168" s="584"/>
      <c r="VQU168" s="584"/>
      <c r="VQV168" s="584"/>
      <c r="VQW168" s="584"/>
      <c r="VQX168" s="584"/>
      <c r="VQY168" s="584"/>
      <c r="VQZ168" s="584"/>
      <c r="VRA168" s="584"/>
      <c r="VRB168" s="584"/>
      <c r="VRC168" s="584"/>
      <c r="VRD168" s="584"/>
      <c r="VRE168" s="584"/>
      <c r="VRF168" s="584"/>
      <c r="VRG168" s="584"/>
      <c r="VRH168" s="584"/>
      <c r="VRI168" s="584"/>
      <c r="VRJ168" s="584"/>
      <c r="VRK168" s="584"/>
      <c r="VRL168" s="584"/>
      <c r="VRM168" s="584"/>
      <c r="VRN168" s="584"/>
      <c r="VRO168" s="584"/>
      <c r="VRP168" s="584"/>
      <c r="VRQ168" s="584"/>
      <c r="VRR168" s="584"/>
      <c r="VRS168" s="584"/>
      <c r="VRT168" s="584"/>
      <c r="VRU168" s="584"/>
      <c r="VRV168" s="584"/>
      <c r="VRW168" s="584"/>
      <c r="VRX168" s="584"/>
      <c r="VRY168" s="584"/>
      <c r="VRZ168" s="584"/>
      <c r="VSA168" s="584"/>
      <c r="VSB168" s="584"/>
      <c r="VSC168" s="584"/>
      <c r="VSD168" s="584"/>
      <c r="VSE168" s="584"/>
      <c r="VSF168" s="584"/>
      <c r="VSG168" s="584"/>
      <c r="VSH168" s="584"/>
      <c r="VSI168" s="584"/>
      <c r="VSJ168" s="584"/>
      <c r="VSK168" s="584"/>
      <c r="VSL168" s="584"/>
      <c r="VSM168" s="584"/>
      <c r="VSN168" s="584"/>
      <c r="VSO168" s="584"/>
      <c r="VSP168" s="584"/>
      <c r="VSQ168" s="584"/>
      <c r="VSR168" s="584"/>
      <c r="VSS168" s="584"/>
      <c r="VST168" s="584"/>
      <c r="VSU168" s="584"/>
      <c r="VSV168" s="584"/>
      <c r="VSW168" s="584"/>
      <c r="VSX168" s="584"/>
      <c r="VSY168" s="584"/>
      <c r="VSZ168" s="584"/>
      <c r="VTA168" s="584"/>
      <c r="VTB168" s="584"/>
      <c r="VTC168" s="584"/>
      <c r="VTD168" s="584"/>
      <c r="VTE168" s="584"/>
      <c r="VTF168" s="584"/>
      <c r="VTG168" s="584"/>
      <c r="VTH168" s="584"/>
      <c r="VTI168" s="584"/>
      <c r="VTJ168" s="584"/>
      <c r="VTK168" s="584"/>
      <c r="VTL168" s="584"/>
      <c r="VTM168" s="584"/>
      <c r="VTN168" s="584"/>
      <c r="VTO168" s="584"/>
      <c r="VTP168" s="584"/>
      <c r="VTQ168" s="584"/>
      <c r="VTR168" s="584"/>
      <c r="VTS168" s="584"/>
      <c r="VTT168" s="584"/>
      <c r="VTU168" s="584"/>
      <c r="VTV168" s="584"/>
      <c r="VTW168" s="584"/>
      <c r="VTX168" s="584"/>
      <c r="VTY168" s="584"/>
      <c r="VTZ168" s="584"/>
      <c r="VUA168" s="584"/>
      <c r="VUB168" s="584"/>
      <c r="VUC168" s="584"/>
      <c r="VUD168" s="584"/>
      <c r="VUE168" s="584"/>
      <c r="VUF168" s="584"/>
      <c r="VUG168" s="584"/>
      <c r="VUH168" s="584"/>
      <c r="VUI168" s="584"/>
      <c r="VUJ168" s="584"/>
      <c r="VUK168" s="584"/>
      <c r="VUL168" s="584"/>
      <c r="VUM168" s="584"/>
      <c r="VUN168" s="584"/>
      <c r="VUO168" s="584"/>
      <c r="VUP168" s="584"/>
      <c r="VUQ168" s="584"/>
      <c r="VUR168" s="584"/>
      <c r="VUS168" s="584"/>
      <c r="VUT168" s="584"/>
      <c r="VUU168" s="584"/>
      <c r="VUV168" s="584"/>
      <c r="VUW168" s="584"/>
      <c r="VUX168" s="584"/>
      <c r="VUY168" s="584"/>
      <c r="VUZ168" s="584"/>
      <c r="VVA168" s="584"/>
      <c r="VVB168" s="584"/>
      <c r="VVC168" s="584"/>
      <c r="VVD168" s="584"/>
      <c r="VVE168" s="584"/>
      <c r="VVF168" s="584"/>
      <c r="VVG168" s="584"/>
      <c r="VVH168" s="584"/>
      <c r="VVI168" s="584"/>
      <c r="VVJ168" s="584"/>
      <c r="VVK168" s="584"/>
      <c r="VVL168" s="584"/>
      <c r="VVM168" s="584"/>
      <c r="VVN168" s="584"/>
      <c r="VVO168" s="584"/>
      <c r="VVP168" s="584"/>
      <c r="VVQ168" s="584"/>
      <c r="VVR168" s="584"/>
      <c r="VVS168" s="584"/>
      <c r="VVT168" s="584"/>
      <c r="VVU168" s="584"/>
      <c r="VVV168" s="584"/>
      <c r="VVW168" s="584"/>
      <c r="VVX168" s="584"/>
      <c r="VVY168" s="584"/>
      <c r="VVZ168" s="584"/>
      <c r="VWA168" s="584"/>
      <c r="VWB168" s="584"/>
      <c r="VWC168" s="584"/>
      <c r="VWD168" s="584"/>
      <c r="VWE168" s="584"/>
      <c r="VWF168" s="584"/>
      <c r="VWG168" s="584"/>
      <c r="VWH168" s="584"/>
      <c r="VWI168" s="584"/>
      <c r="VWJ168" s="584"/>
      <c r="VWK168" s="584"/>
      <c r="VWL168" s="584"/>
      <c r="VWM168" s="584"/>
      <c r="VWN168" s="584"/>
      <c r="VWO168" s="584"/>
      <c r="VWP168" s="584"/>
      <c r="VWQ168" s="584"/>
      <c r="VWR168" s="584"/>
      <c r="VWS168" s="584"/>
      <c r="VWT168" s="584"/>
      <c r="VWU168" s="584"/>
      <c r="VWV168" s="584"/>
      <c r="VWW168" s="584"/>
      <c r="VWX168" s="584"/>
      <c r="VWY168" s="584"/>
      <c r="VWZ168" s="584"/>
      <c r="VXA168" s="584"/>
      <c r="VXB168" s="584"/>
      <c r="VXC168" s="584"/>
      <c r="VXD168" s="584"/>
      <c r="VXE168" s="584"/>
      <c r="VXF168" s="584"/>
      <c r="VXG168" s="584"/>
      <c r="VXH168" s="584"/>
      <c r="VXI168" s="584"/>
      <c r="VXJ168" s="584"/>
      <c r="VXK168" s="584"/>
      <c r="VXL168" s="584"/>
      <c r="VXM168" s="584"/>
      <c r="VXN168" s="584"/>
      <c r="VXO168" s="584"/>
      <c r="VXP168" s="584"/>
      <c r="VXQ168" s="584"/>
      <c r="VXR168" s="584"/>
      <c r="VXS168" s="584"/>
      <c r="VXT168" s="584"/>
      <c r="VXU168" s="584"/>
      <c r="VXV168" s="584"/>
      <c r="VXW168" s="584"/>
      <c r="VXX168" s="584"/>
      <c r="VXY168" s="584"/>
      <c r="VXZ168" s="584"/>
      <c r="VYA168" s="584"/>
      <c r="VYB168" s="584"/>
      <c r="VYC168" s="584"/>
      <c r="VYD168" s="584"/>
      <c r="VYE168" s="584"/>
      <c r="VYF168" s="584"/>
      <c r="VYG168" s="584"/>
      <c r="VYH168" s="584"/>
      <c r="VYI168" s="584"/>
      <c r="VYJ168" s="584"/>
      <c r="VYK168" s="584"/>
      <c r="VYL168" s="584"/>
      <c r="VYM168" s="584"/>
      <c r="VYN168" s="584"/>
      <c r="VYO168" s="584"/>
      <c r="VYP168" s="584"/>
      <c r="VYQ168" s="584"/>
      <c r="VYR168" s="584"/>
      <c r="VYS168" s="584"/>
      <c r="VYT168" s="584"/>
      <c r="VYU168" s="584"/>
      <c r="VYV168" s="584"/>
      <c r="VYW168" s="584"/>
      <c r="VYX168" s="584"/>
      <c r="VYY168" s="584"/>
      <c r="VYZ168" s="584"/>
      <c r="VZA168" s="584"/>
      <c r="VZB168" s="584"/>
      <c r="VZC168" s="584"/>
      <c r="VZD168" s="584"/>
      <c r="VZE168" s="584"/>
      <c r="VZF168" s="584"/>
      <c r="VZG168" s="584"/>
      <c r="VZH168" s="584"/>
      <c r="VZI168" s="584"/>
      <c r="VZJ168" s="584"/>
      <c r="VZK168" s="584"/>
      <c r="VZL168" s="584"/>
      <c r="VZM168" s="584"/>
      <c r="VZN168" s="584"/>
      <c r="VZO168" s="584"/>
      <c r="VZP168" s="584"/>
      <c r="VZQ168" s="584"/>
      <c r="VZR168" s="584"/>
      <c r="VZS168" s="584"/>
      <c r="VZT168" s="584"/>
      <c r="VZU168" s="584"/>
      <c r="VZV168" s="584"/>
      <c r="VZW168" s="584"/>
      <c r="VZX168" s="584"/>
      <c r="VZY168" s="584"/>
      <c r="VZZ168" s="584"/>
      <c r="WAA168" s="584"/>
      <c r="WAB168" s="584"/>
      <c r="WAC168" s="584"/>
      <c r="WAD168" s="584"/>
      <c r="WAE168" s="584"/>
      <c r="WAF168" s="584"/>
      <c r="WAG168" s="584"/>
      <c r="WAH168" s="584"/>
      <c r="WAI168" s="584"/>
      <c r="WAJ168" s="584"/>
      <c r="WAK168" s="584"/>
      <c r="WAL168" s="584"/>
      <c r="WAM168" s="584"/>
      <c r="WAN168" s="584"/>
      <c r="WAO168" s="584"/>
      <c r="WAP168" s="584"/>
      <c r="WAQ168" s="584"/>
      <c r="WAR168" s="584"/>
      <c r="WAS168" s="584"/>
      <c r="WAT168" s="584"/>
      <c r="WAU168" s="584"/>
      <c r="WAV168" s="584"/>
      <c r="WAW168" s="584"/>
      <c r="WAX168" s="584"/>
      <c r="WAY168" s="584"/>
      <c r="WAZ168" s="584"/>
      <c r="WBA168" s="584"/>
      <c r="WBB168" s="584"/>
      <c r="WBC168" s="584"/>
      <c r="WBD168" s="584"/>
      <c r="WBE168" s="584"/>
      <c r="WBF168" s="584"/>
      <c r="WBG168" s="584"/>
      <c r="WBH168" s="584"/>
      <c r="WBI168" s="584"/>
      <c r="WBJ168" s="584"/>
      <c r="WBK168" s="584"/>
      <c r="WBL168" s="584"/>
      <c r="WBM168" s="584"/>
      <c r="WBN168" s="584"/>
      <c r="WBO168" s="584"/>
      <c r="WBP168" s="584"/>
      <c r="WBQ168" s="584"/>
      <c r="WBR168" s="584"/>
      <c r="WBS168" s="584"/>
      <c r="WBT168" s="584"/>
      <c r="WBU168" s="584"/>
      <c r="WBV168" s="584"/>
      <c r="WBW168" s="584"/>
      <c r="WBX168" s="584"/>
      <c r="WBY168" s="584"/>
      <c r="WBZ168" s="584"/>
      <c r="WCA168" s="584"/>
      <c r="WCB168" s="584"/>
      <c r="WCC168" s="584"/>
      <c r="WCD168" s="584"/>
      <c r="WCE168" s="584"/>
      <c r="WCF168" s="584"/>
      <c r="WCG168" s="584"/>
      <c r="WCH168" s="584"/>
      <c r="WCI168" s="584"/>
      <c r="WCJ168" s="584"/>
      <c r="WCK168" s="584"/>
      <c r="WCL168" s="584"/>
      <c r="WCM168" s="584"/>
      <c r="WCN168" s="584"/>
      <c r="WCO168" s="584"/>
      <c r="WCP168" s="584"/>
      <c r="WCQ168" s="584"/>
      <c r="WCR168" s="584"/>
      <c r="WCS168" s="584"/>
      <c r="WCT168" s="584"/>
      <c r="WCU168" s="584"/>
      <c r="WCV168" s="584"/>
      <c r="WCW168" s="584"/>
      <c r="WCX168" s="584"/>
      <c r="WCY168" s="584"/>
      <c r="WCZ168" s="584"/>
      <c r="WDA168" s="584"/>
      <c r="WDB168" s="584"/>
      <c r="WDC168" s="584"/>
      <c r="WDD168" s="584"/>
      <c r="WDE168" s="584"/>
      <c r="WDF168" s="584"/>
      <c r="WDG168" s="584"/>
      <c r="WDH168" s="584"/>
      <c r="WDI168" s="584"/>
      <c r="WDJ168" s="584"/>
      <c r="WDK168" s="584"/>
      <c r="WDL168" s="584"/>
      <c r="WDM168" s="584"/>
      <c r="WDN168" s="584"/>
      <c r="WDO168" s="584"/>
      <c r="WDP168" s="584"/>
      <c r="WDQ168" s="584"/>
      <c r="WDR168" s="584"/>
      <c r="WDS168" s="584"/>
      <c r="WDT168" s="584"/>
      <c r="WDU168" s="584"/>
      <c r="WDV168" s="584"/>
      <c r="WDW168" s="584"/>
      <c r="WDX168" s="584"/>
      <c r="WDY168" s="584"/>
      <c r="WDZ168" s="584"/>
      <c r="WEA168" s="584"/>
      <c r="WEB168" s="584"/>
      <c r="WEC168" s="584"/>
      <c r="WED168" s="584"/>
      <c r="WEE168" s="584"/>
      <c r="WEF168" s="584"/>
      <c r="WEG168" s="584"/>
      <c r="WEH168" s="584"/>
      <c r="WEI168" s="584"/>
      <c r="WEJ168" s="584"/>
      <c r="WEK168" s="584"/>
      <c r="WEL168" s="584"/>
      <c r="WEM168" s="584"/>
      <c r="WEN168" s="584"/>
      <c r="WEO168" s="584"/>
      <c r="WEP168" s="584"/>
      <c r="WEQ168" s="584"/>
      <c r="WER168" s="584"/>
      <c r="WES168" s="584"/>
      <c r="WET168" s="584"/>
      <c r="WEU168" s="584"/>
      <c r="WEV168" s="584"/>
      <c r="WEW168" s="584"/>
      <c r="WEX168" s="584"/>
      <c r="WEY168" s="584"/>
      <c r="WEZ168" s="584"/>
      <c r="WFA168" s="584"/>
      <c r="WFB168" s="584"/>
      <c r="WFC168" s="584"/>
      <c r="WFD168" s="584"/>
      <c r="WFE168" s="584"/>
      <c r="WFF168" s="584"/>
      <c r="WFG168" s="584"/>
      <c r="WFH168" s="584"/>
      <c r="WFI168" s="584"/>
      <c r="WFJ168" s="584"/>
      <c r="WFK168" s="584"/>
      <c r="WFL168" s="584"/>
      <c r="WFM168" s="584"/>
      <c r="WFN168" s="584"/>
      <c r="WFO168" s="584"/>
      <c r="WFP168" s="584"/>
      <c r="WFQ168" s="584"/>
      <c r="WFR168" s="584"/>
      <c r="WFS168" s="584"/>
      <c r="WFT168" s="584"/>
      <c r="WFU168" s="584"/>
      <c r="WFV168" s="584"/>
      <c r="WFW168" s="584"/>
      <c r="WFX168" s="584"/>
      <c r="WFY168" s="584"/>
      <c r="WFZ168" s="584"/>
      <c r="WGA168" s="584"/>
      <c r="WGB168" s="584"/>
      <c r="WGC168" s="584"/>
      <c r="WGD168" s="584"/>
      <c r="WGE168" s="584"/>
      <c r="WGF168" s="584"/>
      <c r="WGG168" s="584"/>
      <c r="WGH168" s="584"/>
      <c r="WGI168" s="584"/>
      <c r="WGJ168" s="584"/>
      <c r="WGK168" s="584"/>
      <c r="WGL168" s="584"/>
      <c r="WGM168" s="584"/>
      <c r="WGN168" s="584"/>
      <c r="WGO168" s="584"/>
      <c r="WGP168" s="584"/>
      <c r="WGQ168" s="584"/>
      <c r="WGR168" s="584"/>
      <c r="WGS168" s="584"/>
      <c r="WGT168" s="584"/>
      <c r="WGU168" s="584"/>
      <c r="WGV168" s="584"/>
      <c r="WGW168" s="584"/>
      <c r="WGX168" s="584"/>
      <c r="WGY168" s="584"/>
      <c r="WGZ168" s="584"/>
      <c r="WHA168" s="584"/>
      <c r="WHB168" s="584"/>
      <c r="WHC168" s="584"/>
      <c r="WHD168" s="584"/>
      <c r="WHE168" s="584"/>
      <c r="WHF168" s="584"/>
      <c r="WHG168" s="584"/>
      <c r="WHH168" s="584"/>
      <c r="WHI168" s="584"/>
      <c r="WHJ168" s="584"/>
      <c r="WHK168" s="584"/>
      <c r="WHL168" s="584"/>
      <c r="WHM168" s="584"/>
      <c r="WHN168" s="584"/>
      <c r="WHO168" s="584"/>
      <c r="WHP168" s="584"/>
      <c r="WHQ168" s="584"/>
      <c r="WHR168" s="584"/>
      <c r="WHS168" s="584"/>
      <c r="WHT168" s="584"/>
      <c r="WHU168" s="584"/>
      <c r="WHV168" s="584"/>
      <c r="WHW168" s="584"/>
      <c r="WHX168" s="584"/>
      <c r="WHY168" s="584"/>
      <c r="WHZ168" s="584"/>
      <c r="WIA168" s="584"/>
      <c r="WIB168" s="584"/>
      <c r="WIC168" s="584"/>
      <c r="WID168" s="584"/>
      <c r="WIE168" s="584"/>
      <c r="WIF168" s="584"/>
      <c r="WIG168" s="584"/>
      <c r="WIH168" s="584"/>
      <c r="WII168" s="584"/>
      <c r="WIJ168" s="584"/>
      <c r="WIK168" s="584"/>
      <c r="WIL168" s="584"/>
      <c r="WIM168" s="584"/>
      <c r="WIN168" s="584"/>
      <c r="WIO168" s="584"/>
      <c r="WIP168" s="584"/>
      <c r="WIQ168" s="584"/>
      <c r="WIR168" s="584"/>
      <c r="WIS168" s="584"/>
      <c r="WIT168" s="584"/>
      <c r="WIU168" s="584"/>
      <c r="WIV168" s="584"/>
      <c r="WIW168" s="584"/>
      <c r="WIX168" s="584"/>
      <c r="WIY168" s="584"/>
      <c r="WIZ168" s="584"/>
      <c r="WJA168" s="584"/>
      <c r="WJB168" s="584"/>
      <c r="WJC168" s="584"/>
      <c r="WJD168" s="584"/>
      <c r="WJE168" s="584"/>
      <c r="WJF168" s="584"/>
      <c r="WJG168" s="584"/>
      <c r="WJH168" s="584"/>
      <c r="WJI168" s="584"/>
      <c r="WJJ168" s="584"/>
      <c r="WJK168" s="584"/>
      <c r="WJL168" s="584"/>
      <c r="WJM168" s="584"/>
      <c r="WJN168" s="584"/>
      <c r="WJO168" s="584"/>
      <c r="WJP168" s="584"/>
      <c r="WJQ168" s="584"/>
      <c r="WJR168" s="584"/>
      <c r="WJS168" s="584"/>
      <c r="WJT168" s="584"/>
      <c r="WJU168" s="584"/>
      <c r="WJV168" s="584"/>
      <c r="WJW168" s="584"/>
      <c r="WJX168" s="584"/>
      <c r="WJY168" s="584"/>
      <c r="WJZ168" s="584"/>
      <c r="WKA168" s="584"/>
      <c r="WKB168" s="584"/>
      <c r="WKC168" s="584"/>
      <c r="WKD168" s="584"/>
      <c r="WKE168" s="584"/>
      <c r="WKF168" s="584"/>
      <c r="WKG168" s="584"/>
      <c r="WKH168" s="584"/>
      <c r="WKI168" s="584"/>
      <c r="WKJ168" s="584"/>
      <c r="WKK168" s="584"/>
      <c r="WKL168" s="584"/>
      <c r="WKM168" s="584"/>
      <c r="WKN168" s="584"/>
      <c r="WKO168" s="584"/>
      <c r="WKP168" s="584"/>
      <c r="WKQ168" s="584"/>
      <c r="WKR168" s="584"/>
      <c r="WKS168" s="584"/>
      <c r="WKT168" s="584"/>
      <c r="WKU168" s="584"/>
      <c r="WKV168" s="584"/>
      <c r="WKW168" s="584"/>
      <c r="WKX168" s="584"/>
      <c r="WKY168" s="584"/>
      <c r="WKZ168" s="584"/>
      <c r="WLA168" s="584"/>
      <c r="WLB168" s="584"/>
      <c r="WLC168" s="584"/>
      <c r="WLD168" s="584"/>
      <c r="WLE168" s="584"/>
      <c r="WLF168" s="584"/>
      <c r="WLG168" s="584"/>
      <c r="WLH168" s="584"/>
      <c r="WLI168" s="584"/>
      <c r="WLJ168" s="584"/>
      <c r="WLK168" s="584"/>
      <c r="WLL168" s="584"/>
      <c r="WLM168" s="584"/>
      <c r="WLN168" s="584"/>
      <c r="WLO168" s="584"/>
      <c r="WLP168" s="584"/>
      <c r="WLQ168" s="584"/>
      <c r="WLR168" s="584"/>
      <c r="WLS168" s="584"/>
      <c r="WLT168" s="584"/>
      <c r="WLU168" s="584"/>
      <c r="WLV168" s="584"/>
      <c r="WLW168" s="584"/>
      <c r="WLX168" s="584"/>
      <c r="WLY168" s="584"/>
      <c r="WLZ168" s="584"/>
      <c r="WMA168" s="584"/>
      <c r="WMB168" s="584"/>
      <c r="WMC168" s="584"/>
      <c r="WMD168" s="584"/>
      <c r="WME168" s="584"/>
      <c r="WMF168" s="584"/>
      <c r="WMG168" s="584"/>
      <c r="WMH168" s="584"/>
      <c r="WMI168" s="584"/>
      <c r="WMJ168" s="584"/>
      <c r="WMK168" s="584"/>
      <c r="WML168" s="584"/>
      <c r="WMM168" s="584"/>
      <c r="WMN168" s="584"/>
      <c r="WMO168" s="584"/>
      <c r="WMP168" s="584"/>
      <c r="WMQ168" s="584"/>
      <c r="WMR168" s="584"/>
      <c r="WMS168" s="584"/>
      <c r="WMT168" s="584"/>
      <c r="WMU168" s="584"/>
      <c r="WMV168" s="584"/>
      <c r="WMW168" s="584"/>
      <c r="WMX168" s="584"/>
      <c r="WMY168" s="584"/>
      <c r="WMZ168" s="584"/>
      <c r="WNA168" s="584"/>
      <c r="WNB168" s="584"/>
      <c r="WNC168" s="584"/>
      <c r="WND168" s="584"/>
      <c r="WNE168" s="584"/>
      <c r="WNF168" s="584"/>
      <c r="WNG168" s="584"/>
      <c r="WNH168" s="584"/>
      <c r="WNI168" s="584"/>
      <c r="WNJ168" s="584"/>
      <c r="WNK168" s="584"/>
      <c r="WNL168" s="584"/>
      <c r="WNM168" s="584"/>
      <c r="WNN168" s="584"/>
      <c r="WNO168" s="584"/>
      <c r="WNP168" s="584"/>
      <c r="WNQ168" s="584"/>
      <c r="WNR168" s="584"/>
      <c r="WNS168" s="584"/>
      <c r="WNT168" s="584"/>
      <c r="WNU168" s="584"/>
      <c r="WNV168" s="584"/>
      <c r="WNW168" s="584"/>
      <c r="WNX168" s="584"/>
      <c r="WNY168" s="584"/>
      <c r="WNZ168" s="584"/>
      <c r="WOA168" s="584"/>
      <c r="WOB168" s="584"/>
      <c r="WOC168" s="584"/>
      <c r="WOD168" s="584"/>
      <c r="WOE168" s="584"/>
      <c r="WOF168" s="584"/>
      <c r="WOG168" s="584"/>
      <c r="WOH168" s="584"/>
      <c r="WOI168" s="584"/>
      <c r="WOJ168" s="584"/>
      <c r="WOK168" s="584"/>
      <c r="WOL168" s="584"/>
      <c r="WOM168" s="584"/>
      <c r="WON168" s="584"/>
      <c r="WOO168" s="584"/>
      <c r="WOP168" s="584"/>
      <c r="WOQ168" s="584"/>
      <c r="WOR168" s="584"/>
      <c r="WOS168" s="584"/>
      <c r="WOT168" s="584"/>
      <c r="WOU168" s="584"/>
      <c r="WOV168" s="584"/>
      <c r="WOW168" s="584"/>
      <c r="WOX168" s="584"/>
      <c r="WOY168" s="584"/>
      <c r="WOZ168" s="584"/>
      <c r="WPA168" s="584"/>
      <c r="WPB168" s="584"/>
      <c r="WPC168" s="584"/>
      <c r="WPD168" s="584"/>
      <c r="WPE168" s="584"/>
      <c r="WPF168" s="584"/>
      <c r="WPG168" s="584"/>
      <c r="WPH168" s="584"/>
      <c r="WPI168" s="584"/>
      <c r="WPJ168" s="584"/>
      <c r="WPK168" s="584"/>
      <c r="WPL168" s="584"/>
      <c r="WPM168" s="584"/>
      <c r="WPN168" s="584"/>
      <c r="WPO168" s="584"/>
      <c r="WPP168" s="584"/>
      <c r="WPQ168" s="584"/>
      <c r="WPR168" s="584"/>
      <c r="WPS168" s="584"/>
      <c r="WPT168" s="584"/>
      <c r="WPU168" s="584"/>
      <c r="WPV168" s="584"/>
      <c r="WPW168" s="584"/>
      <c r="WPX168" s="584"/>
      <c r="WPY168" s="584"/>
      <c r="WPZ168" s="584"/>
      <c r="WQA168" s="584"/>
      <c r="WQB168" s="584"/>
      <c r="WQC168" s="584"/>
      <c r="WQD168" s="584"/>
      <c r="WQE168" s="584"/>
      <c r="WQF168" s="584"/>
      <c r="WQG168" s="584"/>
      <c r="WQH168" s="584"/>
      <c r="WQI168" s="584"/>
      <c r="WQJ168" s="584"/>
      <c r="WQK168" s="584"/>
      <c r="WQL168" s="584"/>
      <c r="WQM168" s="584"/>
      <c r="WQN168" s="584"/>
      <c r="WQO168" s="584"/>
      <c r="WQP168" s="584"/>
      <c r="WQQ168" s="584"/>
      <c r="WQR168" s="584"/>
      <c r="WQS168" s="584"/>
      <c r="WQT168" s="584"/>
      <c r="WQU168" s="584"/>
      <c r="WQV168" s="584"/>
      <c r="WQW168" s="584"/>
      <c r="WQX168" s="584"/>
      <c r="WQY168" s="584"/>
      <c r="WQZ168" s="584"/>
      <c r="WRA168" s="584"/>
      <c r="WRB168" s="584"/>
      <c r="WRC168" s="584"/>
      <c r="WRD168" s="584"/>
      <c r="WRE168" s="584"/>
      <c r="WRF168" s="584"/>
      <c r="WRG168" s="584"/>
      <c r="WRH168" s="584"/>
      <c r="WRI168" s="584"/>
      <c r="WRJ168" s="584"/>
      <c r="WRK168" s="584"/>
      <c r="WRL168" s="584"/>
      <c r="WRM168" s="584"/>
      <c r="WRN168" s="584"/>
      <c r="WRO168" s="584"/>
      <c r="WRP168" s="584"/>
      <c r="WRQ168" s="584"/>
      <c r="WRR168" s="584"/>
      <c r="WRS168" s="584"/>
      <c r="WRT168" s="584"/>
      <c r="WRU168" s="584"/>
      <c r="WRV168" s="584"/>
      <c r="WRW168" s="584"/>
      <c r="WRX168" s="584"/>
      <c r="WRY168" s="584"/>
      <c r="WRZ168" s="584"/>
      <c r="WSA168" s="584"/>
      <c r="WSB168" s="584"/>
      <c r="WSC168" s="584"/>
      <c r="WSD168" s="584"/>
      <c r="WSE168" s="584"/>
      <c r="WSF168" s="584"/>
      <c r="WSG168" s="584"/>
      <c r="WSH168" s="584"/>
      <c r="WSI168" s="584"/>
      <c r="WSJ168" s="584"/>
      <c r="WSK168" s="584"/>
      <c r="WSL168" s="584"/>
      <c r="WSM168" s="584"/>
      <c r="WSN168" s="584"/>
      <c r="WSO168" s="584"/>
      <c r="WSP168" s="584"/>
      <c r="WSQ168" s="584"/>
      <c r="WSR168" s="584"/>
      <c r="WSS168" s="584"/>
      <c r="WST168" s="584"/>
      <c r="WSU168" s="584"/>
      <c r="WSV168" s="584"/>
      <c r="WSW168" s="584"/>
      <c r="WSX168" s="584"/>
      <c r="WSY168" s="584"/>
      <c r="WSZ168" s="584"/>
      <c r="WTA168" s="584"/>
      <c r="WTB168" s="584"/>
      <c r="WTC168" s="584"/>
      <c r="WTD168" s="584"/>
      <c r="WTE168" s="584"/>
      <c r="WTF168" s="584"/>
      <c r="WTG168" s="584"/>
      <c r="WTH168" s="584"/>
      <c r="WTI168" s="584"/>
      <c r="WTJ168" s="584"/>
      <c r="WTK168" s="584"/>
      <c r="WTL168" s="584"/>
      <c r="WTM168" s="584"/>
      <c r="WTN168" s="584"/>
      <c r="WTO168" s="584"/>
      <c r="WTP168" s="584"/>
      <c r="WTQ168" s="584"/>
      <c r="WTR168" s="584"/>
      <c r="WTS168" s="584"/>
      <c r="WTT168" s="584"/>
      <c r="WTU168" s="584"/>
      <c r="WTV168" s="584"/>
      <c r="WTW168" s="584"/>
      <c r="WTX168" s="584"/>
      <c r="WTY168" s="584"/>
      <c r="WTZ168" s="584"/>
      <c r="WUA168" s="584"/>
      <c r="WUB168" s="584"/>
      <c r="WUC168" s="584"/>
      <c r="WUD168" s="584"/>
      <c r="WUE168" s="584"/>
      <c r="WUF168" s="584"/>
      <c r="WUG168" s="584"/>
      <c r="WUH168" s="584"/>
      <c r="WUI168" s="584"/>
      <c r="WUJ168" s="584"/>
      <c r="WUK168" s="584"/>
      <c r="WUL168" s="584"/>
      <c r="WUM168" s="584"/>
      <c r="WUN168" s="584"/>
      <c r="WUO168" s="584"/>
      <c r="WUP168" s="584"/>
      <c r="WUQ168" s="584"/>
      <c r="WUR168" s="584"/>
      <c r="WUS168" s="584"/>
      <c r="WUT168" s="584"/>
      <c r="WUU168" s="584"/>
      <c r="WUV168" s="584"/>
      <c r="WUW168" s="584"/>
      <c r="WUX168" s="584"/>
      <c r="WUY168" s="584"/>
      <c r="WUZ168" s="584"/>
      <c r="WVA168" s="584"/>
      <c r="WVB168" s="584"/>
      <c r="WVC168" s="584"/>
      <c r="WVD168" s="584"/>
      <c r="WVE168" s="584"/>
      <c r="WVF168" s="584"/>
      <c r="WVG168" s="584"/>
      <c r="WVH168" s="584"/>
      <c r="WVI168" s="584"/>
      <c r="WVJ168" s="584"/>
      <c r="WVK168" s="584"/>
      <c r="WVL168" s="584"/>
      <c r="WVM168" s="584"/>
      <c r="WVN168" s="584"/>
      <c r="WVO168" s="584"/>
      <c r="WVP168" s="584"/>
      <c r="WVQ168" s="584"/>
      <c r="WVR168" s="584"/>
      <c r="WVS168" s="584"/>
      <c r="WVT168" s="584"/>
      <c r="WVU168" s="584"/>
      <c r="WVV168" s="584"/>
      <c r="WVW168" s="584"/>
    </row>
    <row r="169" spans="1:16143" s="583" customFormat="1" ht="17.45" customHeight="1">
      <c r="C169" s="584"/>
      <c r="D169" s="585"/>
      <c r="E169" s="586"/>
      <c r="F169" s="587"/>
      <c r="G169" s="585"/>
      <c r="H169" s="585"/>
      <c r="M169" s="585"/>
      <c r="N169" s="585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  <c r="Z169" s="584"/>
      <c r="AA169" s="584"/>
      <c r="AB169" s="584"/>
      <c r="AC169" s="584"/>
      <c r="AD169" s="584"/>
      <c r="AE169" s="584"/>
      <c r="AF169" s="584"/>
      <c r="AG169" s="584"/>
      <c r="AH169" s="584"/>
      <c r="AI169" s="584"/>
      <c r="AJ169" s="584"/>
      <c r="AK169" s="584"/>
      <c r="AL169" s="584"/>
      <c r="AM169" s="584"/>
      <c r="AN169" s="584"/>
      <c r="AO169" s="584"/>
      <c r="AP169" s="584"/>
      <c r="AQ169" s="584"/>
      <c r="AR169" s="584"/>
      <c r="AS169" s="584"/>
      <c r="AT169" s="584"/>
      <c r="AU169" s="584"/>
      <c r="AV169" s="584"/>
      <c r="AW169" s="584"/>
      <c r="AX169" s="584"/>
      <c r="AY169" s="584"/>
      <c r="AZ169" s="584"/>
      <c r="BA169" s="584"/>
      <c r="BB169" s="584"/>
      <c r="BC169" s="584"/>
      <c r="BD169" s="584"/>
      <c r="BE169" s="584"/>
      <c r="BF169" s="584"/>
      <c r="BG169" s="584"/>
      <c r="BH169" s="584"/>
      <c r="BI169" s="584"/>
      <c r="BJ169" s="584"/>
      <c r="BK169" s="584"/>
      <c r="BL169" s="584"/>
      <c r="BM169" s="584"/>
      <c r="BN169" s="584"/>
      <c r="BO169" s="584"/>
      <c r="BP169" s="584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4"/>
      <c r="CE169" s="584"/>
      <c r="CF169" s="584"/>
      <c r="CG169" s="584"/>
      <c r="CH169" s="584"/>
      <c r="CI169" s="584"/>
      <c r="CJ169" s="584"/>
      <c r="CK169" s="584"/>
      <c r="CL169" s="584"/>
      <c r="CM169" s="584"/>
      <c r="CN169" s="584"/>
      <c r="CO169" s="584"/>
      <c r="CP169" s="584"/>
      <c r="CQ169" s="584"/>
      <c r="CR169" s="584"/>
      <c r="CS169" s="584"/>
      <c r="CT169" s="584"/>
      <c r="CU169" s="584"/>
      <c r="CV169" s="584"/>
      <c r="CW169" s="584"/>
      <c r="CX169" s="584"/>
      <c r="CY169" s="584"/>
      <c r="CZ169" s="584"/>
      <c r="DA169" s="584"/>
      <c r="DB169" s="584"/>
      <c r="DC169" s="584"/>
      <c r="DD169" s="584"/>
      <c r="DE169" s="584"/>
      <c r="DF169" s="584"/>
      <c r="DG169" s="584"/>
      <c r="DH169" s="584"/>
      <c r="DI169" s="584"/>
      <c r="DJ169" s="584"/>
      <c r="DK169" s="584"/>
      <c r="DL169" s="584"/>
      <c r="DM169" s="584"/>
      <c r="DN169" s="584"/>
      <c r="DO169" s="584"/>
      <c r="DP169" s="584"/>
      <c r="DQ169" s="584"/>
      <c r="DR169" s="584"/>
      <c r="DS169" s="584"/>
      <c r="DT169" s="584"/>
      <c r="DU169" s="584"/>
      <c r="DV169" s="584"/>
      <c r="DW169" s="584"/>
      <c r="DX169" s="584"/>
      <c r="DY169" s="584"/>
      <c r="DZ169" s="584"/>
      <c r="EA169" s="584"/>
      <c r="EB169" s="584"/>
      <c r="EC169" s="584"/>
      <c r="ED169" s="584"/>
      <c r="EE169" s="584"/>
      <c r="EF169" s="584"/>
      <c r="EG169" s="584"/>
      <c r="EH169" s="584"/>
      <c r="EI169" s="584"/>
      <c r="EJ169" s="584"/>
      <c r="EK169" s="584"/>
      <c r="EL169" s="584"/>
      <c r="EM169" s="584"/>
      <c r="EN169" s="584"/>
      <c r="EO169" s="584"/>
      <c r="EP169" s="584"/>
      <c r="EQ169" s="584"/>
      <c r="ER169" s="584"/>
      <c r="ES169" s="584"/>
      <c r="ET169" s="584"/>
      <c r="EU169" s="584"/>
      <c r="EV169" s="584"/>
      <c r="EW169" s="584"/>
      <c r="EX169" s="584"/>
      <c r="EY169" s="584"/>
      <c r="EZ169" s="584"/>
      <c r="FA169" s="584"/>
      <c r="FB169" s="584"/>
      <c r="FC169" s="584"/>
      <c r="FD169" s="584"/>
      <c r="FE169" s="584"/>
      <c r="FF169" s="584"/>
      <c r="FG169" s="584"/>
      <c r="FH169" s="584"/>
      <c r="FI169" s="584"/>
      <c r="FJ169" s="584"/>
      <c r="FK169" s="584"/>
      <c r="FL169" s="584"/>
      <c r="FM169" s="584"/>
      <c r="FN169" s="584"/>
      <c r="FO169" s="584"/>
      <c r="FP169" s="584"/>
      <c r="FQ169" s="584"/>
      <c r="FR169" s="584"/>
      <c r="FS169" s="584"/>
      <c r="FT169" s="584"/>
      <c r="FU169" s="584"/>
      <c r="FV169" s="584"/>
      <c r="FW169" s="584"/>
      <c r="FX169" s="584"/>
      <c r="FY169" s="584"/>
      <c r="FZ169" s="584"/>
      <c r="GA169" s="584"/>
      <c r="GB169" s="584"/>
      <c r="GC169" s="584"/>
      <c r="GD169" s="584"/>
      <c r="GE169" s="584"/>
      <c r="GF169" s="584"/>
      <c r="GG169" s="584"/>
      <c r="GH169" s="584"/>
      <c r="GI169" s="584"/>
      <c r="GJ169" s="584"/>
      <c r="GK169" s="584"/>
      <c r="GL169" s="584"/>
      <c r="GM169" s="584"/>
      <c r="GN169" s="584"/>
      <c r="GO169" s="584"/>
      <c r="GP169" s="584"/>
      <c r="GQ169" s="584"/>
      <c r="GR169" s="584"/>
      <c r="GS169" s="584"/>
      <c r="GT169" s="584"/>
      <c r="GU169" s="584"/>
      <c r="GV169" s="584"/>
      <c r="GW169" s="584"/>
      <c r="GX169" s="584"/>
      <c r="GY169" s="584"/>
      <c r="GZ169" s="584"/>
      <c r="HA169" s="584"/>
      <c r="HB169" s="584"/>
      <c r="HC169" s="584"/>
      <c r="HD169" s="584"/>
      <c r="HE169" s="584"/>
      <c r="HF169" s="584"/>
      <c r="HG169" s="584"/>
      <c r="HH169" s="584"/>
      <c r="HI169" s="584"/>
      <c r="HJ169" s="584"/>
      <c r="HK169" s="584"/>
      <c r="HL169" s="584"/>
      <c r="HM169" s="584"/>
      <c r="HN169" s="584"/>
      <c r="HO169" s="584"/>
      <c r="HP169" s="584"/>
      <c r="HQ169" s="584"/>
      <c r="HR169" s="584"/>
      <c r="HS169" s="584"/>
      <c r="HT169" s="584"/>
      <c r="HU169" s="584"/>
      <c r="HV169" s="584"/>
      <c r="HW169" s="584"/>
      <c r="HX169" s="584"/>
      <c r="HY169" s="584"/>
      <c r="HZ169" s="584"/>
      <c r="IA169" s="584"/>
      <c r="IB169" s="584"/>
      <c r="IC169" s="584"/>
      <c r="ID169" s="584"/>
      <c r="IE169" s="584"/>
      <c r="IF169" s="584"/>
      <c r="IG169" s="584"/>
      <c r="IH169" s="584"/>
      <c r="II169" s="584"/>
      <c r="IJ169" s="584"/>
      <c r="IK169" s="584"/>
      <c r="IL169" s="584"/>
      <c r="IM169" s="584"/>
      <c r="IN169" s="584"/>
      <c r="IO169" s="584"/>
      <c r="IP169" s="584"/>
      <c r="IQ169" s="584"/>
      <c r="IR169" s="584"/>
      <c r="IS169" s="584"/>
      <c r="IT169" s="584"/>
      <c r="IU169" s="584"/>
      <c r="IV169" s="584"/>
      <c r="IW169" s="584"/>
      <c r="IX169" s="584"/>
      <c r="IY169" s="584"/>
      <c r="IZ169" s="584"/>
      <c r="JA169" s="584"/>
      <c r="JB169" s="584"/>
      <c r="JC169" s="584"/>
      <c r="JD169" s="584"/>
      <c r="JE169" s="584"/>
      <c r="JF169" s="584"/>
      <c r="JG169" s="584"/>
      <c r="JH169" s="584"/>
      <c r="JI169" s="584"/>
      <c r="JJ169" s="584"/>
      <c r="JK169" s="584"/>
      <c r="JL169" s="584"/>
      <c r="JM169" s="584"/>
      <c r="JN169" s="584"/>
      <c r="JO169" s="584"/>
      <c r="JP169" s="584"/>
      <c r="JQ169" s="584"/>
      <c r="JR169" s="584"/>
      <c r="JS169" s="584"/>
      <c r="JT169" s="584"/>
      <c r="JU169" s="584"/>
      <c r="JV169" s="584"/>
      <c r="JW169" s="584"/>
      <c r="JX169" s="584"/>
      <c r="JY169" s="584"/>
      <c r="JZ169" s="584"/>
      <c r="KA169" s="584"/>
      <c r="KB169" s="584"/>
      <c r="KC169" s="584"/>
      <c r="KD169" s="584"/>
      <c r="KE169" s="584"/>
      <c r="KF169" s="584"/>
      <c r="KG169" s="584"/>
      <c r="KH169" s="584"/>
      <c r="KI169" s="584"/>
      <c r="KJ169" s="584"/>
      <c r="KK169" s="584"/>
      <c r="KL169" s="584"/>
      <c r="KM169" s="584"/>
      <c r="KN169" s="584"/>
      <c r="KO169" s="584"/>
      <c r="KP169" s="584"/>
      <c r="KQ169" s="584"/>
      <c r="KR169" s="584"/>
      <c r="KS169" s="584"/>
      <c r="KT169" s="584"/>
      <c r="KU169" s="584"/>
      <c r="KV169" s="584"/>
      <c r="KW169" s="584"/>
      <c r="KX169" s="584"/>
      <c r="KY169" s="584"/>
      <c r="KZ169" s="584"/>
      <c r="LA169" s="584"/>
      <c r="LB169" s="584"/>
      <c r="LC169" s="584"/>
      <c r="LD169" s="584"/>
      <c r="LE169" s="584"/>
      <c r="LF169" s="584"/>
      <c r="LG169" s="584"/>
      <c r="LH169" s="584"/>
      <c r="LI169" s="584"/>
      <c r="LJ169" s="584"/>
      <c r="LK169" s="584"/>
      <c r="LL169" s="584"/>
      <c r="LM169" s="584"/>
      <c r="LN169" s="584"/>
      <c r="LO169" s="584"/>
      <c r="LP169" s="584"/>
      <c r="LQ169" s="584"/>
      <c r="LR169" s="584"/>
      <c r="LS169" s="584"/>
      <c r="LT169" s="584"/>
      <c r="LU169" s="584"/>
      <c r="LV169" s="584"/>
      <c r="LW169" s="584"/>
      <c r="LX169" s="584"/>
      <c r="LY169" s="584"/>
      <c r="LZ169" s="584"/>
      <c r="MA169" s="584"/>
      <c r="MB169" s="584"/>
      <c r="MC169" s="584"/>
      <c r="MD169" s="584"/>
      <c r="ME169" s="584"/>
      <c r="MF169" s="584"/>
      <c r="MG169" s="584"/>
      <c r="MH169" s="584"/>
      <c r="MI169" s="584"/>
      <c r="MJ169" s="584"/>
      <c r="MK169" s="584"/>
      <c r="ML169" s="584"/>
      <c r="MM169" s="584"/>
      <c r="MN169" s="584"/>
      <c r="MO169" s="584"/>
      <c r="MP169" s="584"/>
      <c r="MQ169" s="584"/>
      <c r="MR169" s="584"/>
      <c r="MS169" s="584"/>
      <c r="MT169" s="584"/>
      <c r="MU169" s="584"/>
      <c r="MV169" s="584"/>
      <c r="MW169" s="584"/>
      <c r="MX169" s="584"/>
      <c r="MY169" s="584"/>
      <c r="MZ169" s="584"/>
      <c r="NA169" s="584"/>
      <c r="NB169" s="584"/>
      <c r="NC169" s="584"/>
      <c r="ND169" s="584"/>
      <c r="NE169" s="584"/>
      <c r="NF169" s="584"/>
      <c r="NG169" s="584"/>
      <c r="NH169" s="584"/>
      <c r="NI169" s="584"/>
      <c r="NJ169" s="584"/>
      <c r="NK169" s="584"/>
      <c r="NL169" s="584"/>
      <c r="NM169" s="584"/>
      <c r="NN169" s="584"/>
      <c r="NO169" s="584"/>
      <c r="NP169" s="584"/>
      <c r="NQ169" s="584"/>
      <c r="NR169" s="584"/>
      <c r="NS169" s="584"/>
      <c r="NT169" s="584"/>
      <c r="NU169" s="584"/>
      <c r="NV169" s="584"/>
      <c r="NW169" s="584"/>
      <c r="NX169" s="584"/>
      <c r="NY169" s="584"/>
      <c r="NZ169" s="584"/>
      <c r="OA169" s="584"/>
      <c r="OB169" s="584"/>
      <c r="OC169" s="584"/>
      <c r="OD169" s="584"/>
      <c r="OE169" s="584"/>
      <c r="OF169" s="584"/>
      <c r="OG169" s="584"/>
      <c r="OH169" s="584"/>
      <c r="OI169" s="584"/>
      <c r="OJ169" s="584"/>
      <c r="OK169" s="584"/>
      <c r="OL169" s="584"/>
      <c r="OM169" s="584"/>
      <c r="ON169" s="584"/>
      <c r="OO169" s="584"/>
      <c r="OP169" s="584"/>
      <c r="OQ169" s="584"/>
      <c r="OR169" s="584"/>
      <c r="OS169" s="584"/>
      <c r="OT169" s="584"/>
      <c r="OU169" s="584"/>
      <c r="OV169" s="584"/>
      <c r="OW169" s="584"/>
      <c r="OX169" s="584"/>
      <c r="OY169" s="584"/>
      <c r="OZ169" s="584"/>
      <c r="PA169" s="584"/>
      <c r="PB169" s="584"/>
      <c r="PC169" s="584"/>
      <c r="PD169" s="584"/>
      <c r="PE169" s="584"/>
      <c r="PF169" s="584"/>
      <c r="PG169" s="584"/>
      <c r="PH169" s="584"/>
      <c r="PI169" s="584"/>
      <c r="PJ169" s="584"/>
      <c r="PK169" s="584"/>
      <c r="PL169" s="584"/>
      <c r="PM169" s="584"/>
      <c r="PN169" s="584"/>
      <c r="PO169" s="584"/>
      <c r="PP169" s="584"/>
      <c r="PQ169" s="584"/>
      <c r="PR169" s="584"/>
      <c r="PS169" s="584"/>
      <c r="PT169" s="584"/>
      <c r="PU169" s="584"/>
      <c r="PV169" s="584"/>
      <c r="PW169" s="584"/>
      <c r="PX169" s="584"/>
      <c r="PY169" s="584"/>
      <c r="PZ169" s="584"/>
      <c r="QA169" s="584"/>
      <c r="QB169" s="584"/>
      <c r="QC169" s="584"/>
      <c r="QD169" s="584"/>
      <c r="QE169" s="584"/>
      <c r="QF169" s="584"/>
      <c r="QG169" s="584"/>
      <c r="QH169" s="584"/>
      <c r="QI169" s="584"/>
      <c r="QJ169" s="584"/>
      <c r="QK169" s="584"/>
      <c r="QL169" s="584"/>
      <c r="QM169" s="584"/>
      <c r="QN169" s="584"/>
      <c r="QO169" s="584"/>
      <c r="QP169" s="584"/>
      <c r="QQ169" s="584"/>
      <c r="QR169" s="584"/>
      <c r="QS169" s="584"/>
      <c r="QT169" s="584"/>
      <c r="QU169" s="584"/>
      <c r="QV169" s="584"/>
      <c r="QW169" s="584"/>
      <c r="QX169" s="584"/>
      <c r="QY169" s="584"/>
      <c r="QZ169" s="584"/>
      <c r="RA169" s="584"/>
      <c r="RB169" s="584"/>
      <c r="RC169" s="584"/>
      <c r="RD169" s="584"/>
      <c r="RE169" s="584"/>
      <c r="RF169" s="584"/>
      <c r="RG169" s="584"/>
      <c r="RH169" s="584"/>
      <c r="RI169" s="584"/>
      <c r="RJ169" s="584"/>
      <c r="RK169" s="584"/>
      <c r="RL169" s="584"/>
      <c r="RM169" s="584"/>
      <c r="RN169" s="584"/>
      <c r="RO169" s="584"/>
      <c r="RP169" s="584"/>
      <c r="RQ169" s="584"/>
      <c r="RR169" s="584"/>
      <c r="RS169" s="584"/>
      <c r="RT169" s="584"/>
      <c r="RU169" s="584"/>
      <c r="RV169" s="584"/>
      <c r="RW169" s="584"/>
      <c r="RX169" s="584"/>
      <c r="RY169" s="584"/>
      <c r="RZ169" s="584"/>
      <c r="SA169" s="584"/>
      <c r="SB169" s="584"/>
      <c r="SC169" s="584"/>
      <c r="SD169" s="584"/>
      <c r="SE169" s="584"/>
      <c r="SF169" s="584"/>
      <c r="SG169" s="584"/>
      <c r="SH169" s="584"/>
      <c r="SI169" s="584"/>
      <c r="SJ169" s="584"/>
      <c r="SK169" s="584"/>
      <c r="SL169" s="584"/>
      <c r="SM169" s="584"/>
      <c r="SN169" s="584"/>
      <c r="SO169" s="584"/>
      <c r="SP169" s="584"/>
      <c r="SQ169" s="584"/>
      <c r="SR169" s="584"/>
      <c r="SS169" s="584"/>
      <c r="ST169" s="584"/>
      <c r="SU169" s="584"/>
      <c r="SV169" s="584"/>
      <c r="SW169" s="584"/>
      <c r="SX169" s="584"/>
      <c r="SY169" s="584"/>
      <c r="SZ169" s="584"/>
      <c r="TA169" s="584"/>
      <c r="TB169" s="584"/>
      <c r="TC169" s="584"/>
      <c r="TD169" s="584"/>
      <c r="TE169" s="584"/>
      <c r="TF169" s="584"/>
      <c r="TG169" s="584"/>
      <c r="TH169" s="584"/>
      <c r="TI169" s="584"/>
      <c r="TJ169" s="584"/>
      <c r="TK169" s="584"/>
      <c r="TL169" s="584"/>
      <c r="TM169" s="584"/>
      <c r="TN169" s="584"/>
      <c r="TO169" s="584"/>
      <c r="TP169" s="584"/>
      <c r="TQ169" s="584"/>
      <c r="TR169" s="584"/>
      <c r="TS169" s="584"/>
      <c r="TT169" s="584"/>
      <c r="TU169" s="584"/>
      <c r="TV169" s="584"/>
      <c r="TW169" s="584"/>
      <c r="TX169" s="584"/>
      <c r="TY169" s="584"/>
      <c r="TZ169" s="584"/>
      <c r="UA169" s="584"/>
      <c r="UB169" s="584"/>
      <c r="UC169" s="584"/>
      <c r="UD169" s="584"/>
      <c r="UE169" s="584"/>
      <c r="UF169" s="584"/>
      <c r="UG169" s="584"/>
      <c r="UH169" s="584"/>
      <c r="UI169" s="584"/>
      <c r="UJ169" s="584"/>
      <c r="UK169" s="584"/>
      <c r="UL169" s="584"/>
      <c r="UM169" s="584"/>
      <c r="UN169" s="584"/>
      <c r="UO169" s="584"/>
      <c r="UP169" s="584"/>
      <c r="UQ169" s="584"/>
      <c r="UR169" s="584"/>
      <c r="US169" s="584"/>
      <c r="UT169" s="584"/>
      <c r="UU169" s="584"/>
      <c r="UV169" s="584"/>
      <c r="UW169" s="584"/>
      <c r="UX169" s="584"/>
      <c r="UY169" s="584"/>
      <c r="UZ169" s="584"/>
      <c r="VA169" s="584"/>
      <c r="VB169" s="584"/>
      <c r="VC169" s="584"/>
      <c r="VD169" s="584"/>
      <c r="VE169" s="584"/>
      <c r="VF169" s="584"/>
      <c r="VG169" s="584"/>
      <c r="VH169" s="584"/>
      <c r="VI169" s="584"/>
      <c r="VJ169" s="584"/>
      <c r="VK169" s="584"/>
      <c r="VL169" s="584"/>
      <c r="VM169" s="584"/>
      <c r="VN169" s="584"/>
      <c r="VO169" s="584"/>
      <c r="VP169" s="584"/>
      <c r="VQ169" s="584"/>
      <c r="VR169" s="584"/>
      <c r="VS169" s="584"/>
      <c r="VT169" s="584"/>
      <c r="VU169" s="584"/>
      <c r="VV169" s="584"/>
      <c r="VW169" s="584"/>
      <c r="VX169" s="584"/>
      <c r="VY169" s="584"/>
      <c r="VZ169" s="584"/>
      <c r="WA169" s="584"/>
      <c r="WB169" s="584"/>
      <c r="WC169" s="584"/>
      <c r="WD169" s="584"/>
      <c r="WE169" s="584"/>
      <c r="WF169" s="584"/>
      <c r="WG169" s="584"/>
      <c r="WH169" s="584"/>
      <c r="WI169" s="584"/>
      <c r="WJ169" s="584"/>
      <c r="WK169" s="584"/>
      <c r="WL169" s="584"/>
      <c r="WM169" s="584"/>
      <c r="WN169" s="584"/>
      <c r="WO169" s="584"/>
      <c r="WP169" s="584"/>
      <c r="WQ169" s="584"/>
      <c r="WR169" s="584"/>
      <c r="WS169" s="584"/>
      <c r="WT169" s="584"/>
      <c r="WU169" s="584"/>
      <c r="WV169" s="584"/>
      <c r="WW169" s="584"/>
      <c r="WX169" s="584"/>
      <c r="WY169" s="584"/>
      <c r="WZ169" s="584"/>
      <c r="XA169" s="584"/>
      <c r="XB169" s="584"/>
      <c r="XC169" s="584"/>
      <c r="XD169" s="584"/>
      <c r="XE169" s="584"/>
      <c r="XF169" s="584"/>
      <c r="XG169" s="584"/>
      <c r="XH169" s="584"/>
      <c r="XI169" s="584"/>
      <c r="XJ169" s="584"/>
      <c r="XK169" s="584"/>
      <c r="XL169" s="584"/>
      <c r="XM169" s="584"/>
      <c r="XN169" s="584"/>
      <c r="XO169" s="584"/>
      <c r="XP169" s="584"/>
      <c r="XQ169" s="584"/>
      <c r="XR169" s="584"/>
      <c r="XS169" s="584"/>
      <c r="XT169" s="584"/>
      <c r="XU169" s="584"/>
      <c r="XV169" s="584"/>
      <c r="XW169" s="584"/>
      <c r="XX169" s="584"/>
      <c r="XY169" s="584"/>
      <c r="XZ169" s="584"/>
      <c r="YA169" s="584"/>
      <c r="YB169" s="584"/>
      <c r="YC169" s="584"/>
      <c r="YD169" s="584"/>
      <c r="YE169" s="584"/>
      <c r="YF169" s="584"/>
      <c r="YG169" s="584"/>
      <c r="YH169" s="584"/>
      <c r="YI169" s="584"/>
      <c r="YJ169" s="584"/>
      <c r="YK169" s="584"/>
      <c r="YL169" s="584"/>
      <c r="YM169" s="584"/>
      <c r="YN169" s="584"/>
      <c r="YO169" s="584"/>
      <c r="YP169" s="584"/>
      <c r="YQ169" s="584"/>
      <c r="YR169" s="584"/>
      <c r="YS169" s="584"/>
      <c r="YT169" s="584"/>
      <c r="YU169" s="584"/>
      <c r="YV169" s="584"/>
      <c r="YW169" s="584"/>
      <c r="YX169" s="584"/>
      <c r="YY169" s="584"/>
      <c r="YZ169" s="584"/>
      <c r="ZA169" s="584"/>
      <c r="ZB169" s="584"/>
      <c r="ZC169" s="584"/>
      <c r="ZD169" s="584"/>
      <c r="ZE169" s="584"/>
      <c r="ZF169" s="584"/>
      <c r="ZG169" s="584"/>
      <c r="ZH169" s="584"/>
      <c r="ZI169" s="584"/>
      <c r="ZJ169" s="584"/>
      <c r="ZK169" s="584"/>
      <c r="ZL169" s="584"/>
      <c r="ZM169" s="584"/>
      <c r="ZN169" s="584"/>
      <c r="ZO169" s="584"/>
      <c r="ZP169" s="584"/>
      <c r="ZQ169" s="584"/>
      <c r="ZR169" s="584"/>
      <c r="ZS169" s="584"/>
      <c r="ZT169" s="584"/>
      <c r="ZU169" s="584"/>
      <c r="ZV169" s="584"/>
      <c r="ZW169" s="584"/>
      <c r="ZX169" s="584"/>
      <c r="ZY169" s="584"/>
      <c r="ZZ169" s="584"/>
      <c r="AAA169" s="584"/>
      <c r="AAB169" s="584"/>
      <c r="AAC169" s="584"/>
      <c r="AAD169" s="584"/>
      <c r="AAE169" s="584"/>
      <c r="AAF169" s="584"/>
      <c r="AAG169" s="584"/>
      <c r="AAH169" s="584"/>
      <c r="AAI169" s="584"/>
      <c r="AAJ169" s="584"/>
      <c r="AAK169" s="584"/>
      <c r="AAL169" s="584"/>
      <c r="AAM169" s="584"/>
      <c r="AAN169" s="584"/>
      <c r="AAO169" s="584"/>
      <c r="AAP169" s="584"/>
      <c r="AAQ169" s="584"/>
      <c r="AAR169" s="584"/>
      <c r="AAS169" s="584"/>
      <c r="AAT169" s="584"/>
      <c r="AAU169" s="584"/>
      <c r="AAV169" s="584"/>
      <c r="AAW169" s="584"/>
      <c r="AAX169" s="584"/>
      <c r="AAY169" s="584"/>
      <c r="AAZ169" s="584"/>
      <c r="ABA169" s="584"/>
      <c r="ABB169" s="584"/>
      <c r="ABC169" s="584"/>
      <c r="ABD169" s="584"/>
      <c r="ABE169" s="584"/>
      <c r="ABF169" s="584"/>
      <c r="ABG169" s="584"/>
      <c r="ABH169" s="584"/>
      <c r="ABI169" s="584"/>
      <c r="ABJ169" s="584"/>
      <c r="ABK169" s="584"/>
      <c r="ABL169" s="584"/>
      <c r="ABM169" s="584"/>
      <c r="ABN169" s="584"/>
      <c r="ABO169" s="584"/>
      <c r="ABP169" s="584"/>
      <c r="ABQ169" s="584"/>
      <c r="ABR169" s="584"/>
      <c r="ABS169" s="584"/>
      <c r="ABT169" s="584"/>
      <c r="ABU169" s="584"/>
      <c r="ABV169" s="584"/>
      <c r="ABW169" s="584"/>
      <c r="ABX169" s="584"/>
      <c r="ABY169" s="584"/>
      <c r="ABZ169" s="584"/>
      <c r="ACA169" s="584"/>
      <c r="ACB169" s="584"/>
      <c r="ACC169" s="584"/>
      <c r="ACD169" s="584"/>
      <c r="ACE169" s="584"/>
      <c r="ACF169" s="584"/>
      <c r="ACG169" s="584"/>
      <c r="ACH169" s="584"/>
      <c r="ACI169" s="584"/>
      <c r="ACJ169" s="584"/>
      <c r="ACK169" s="584"/>
      <c r="ACL169" s="584"/>
      <c r="ACM169" s="584"/>
      <c r="ACN169" s="584"/>
      <c r="ACO169" s="584"/>
      <c r="ACP169" s="584"/>
      <c r="ACQ169" s="584"/>
      <c r="ACR169" s="584"/>
      <c r="ACS169" s="584"/>
      <c r="ACT169" s="584"/>
      <c r="ACU169" s="584"/>
      <c r="ACV169" s="584"/>
      <c r="ACW169" s="584"/>
      <c r="ACX169" s="584"/>
      <c r="ACY169" s="584"/>
      <c r="ACZ169" s="584"/>
      <c r="ADA169" s="584"/>
      <c r="ADB169" s="584"/>
      <c r="ADC169" s="584"/>
      <c r="ADD169" s="584"/>
      <c r="ADE169" s="584"/>
      <c r="ADF169" s="584"/>
      <c r="ADG169" s="584"/>
      <c r="ADH169" s="584"/>
      <c r="ADI169" s="584"/>
      <c r="ADJ169" s="584"/>
      <c r="ADK169" s="584"/>
      <c r="ADL169" s="584"/>
      <c r="ADM169" s="584"/>
      <c r="ADN169" s="584"/>
      <c r="ADO169" s="584"/>
      <c r="ADP169" s="584"/>
      <c r="ADQ169" s="584"/>
      <c r="ADR169" s="584"/>
      <c r="ADS169" s="584"/>
      <c r="ADT169" s="584"/>
      <c r="ADU169" s="584"/>
      <c r="ADV169" s="584"/>
      <c r="ADW169" s="584"/>
      <c r="ADX169" s="584"/>
      <c r="ADY169" s="584"/>
      <c r="ADZ169" s="584"/>
      <c r="AEA169" s="584"/>
      <c r="AEB169" s="584"/>
      <c r="AEC169" s="584"/>
      <c r="AED169" s="584"/>
      <c r="AEE169" s="584"/>
      <c r="AEF169" s="584"/>
      <c r="AEG169" s="584"/>
      <c r="AEH169" s="584"/>
      <c r="AEI169" s="584"/>
      <c r="AEJ169" s="584"/>
      <c r="AEK169" s="584"/>
      <c r="AEL169" s="584"/>
      <c r="AEM169" s="584"/>
      <c r="AEN169" s="584"/>
      <c r="AEO169" s="584"/>
      <c r="AEP169" s="584"/>
      <c r="AEQ169" s="584"/>
      <c r="AER169" s="584"/>
      <c r="AES169" s="584"/>
      <c r="AET169" s="584"/>
      <c r="AEU169" s="584"/>
      <c r="AEV169" s="584"/>
      <c r="AEW169" s="584"/>
      <c r="AEX169" s="584"/>
      <c r="AEY169" s="584"/>
      <c r="AEZ169" s="584"/>
      <c r="AFA169" s="584"/>
      <c r="AFB169" s="584"/>
      <c r="AFC169" s="584"/>
      <c r="AFD169" s="584"/>
      <c r="AFE169" s="584"/>
      <c r="AFF169" s="584"/>
      <c r="AFG169" s="584"/>
      <c r="AFH169" s="584"/>
      <c r="AFI169" s="584"/>
      <c r="AFJ169" s="584"/>
      <c r="AFK169" s="584"/>
      <c r="AFL169" s="584"/>
      <c r="AFM169" s="584"/>
      <c r="AFN169" s="584"/>
      <c r="AFO169" s="584"/>
      <c r="AFP169" s="584"/>
      <c r="AFQ169" s="584"/>
      <c r="AFR169" s="584"/>
      <c r="AFS169" s="584"/>
      <c r="AFT169" s="584"/>
      <c r="AFU169" s="584"/>
      <c r="AFV169" s="584"/>
      <c r="AFW169" s="584"/>
      <c r="AFX169" s="584"/>
      <c r="AFY169" s="584"/>
      <c r="AFZ169" s="584"/>
      <c r="AGA169" s="584"/>
      <c r="AGB169" s="584"/>
      <c r="AGC169" s="584"/>
      <c r="AGD169" s="584"/>
      <c r="AGE169" s="584"/>
      <c r="AGF169" s="584"/>
      <c r="AGG169" s="584"/>
      <c r="AGH169" s="584"/>
      <c r="AGI169" s="584"/>
      <c r="AGJ169" s="584"/>
      <c r="AGK169" s="584"/>
      <c r="AGL169" s="584"/>
      <c r="AGM169" s="584"/>
      <c r="AGN169" s="584"/>
      <c r="AGO169" s="584"/>
      <c r="AGP169" s="584"/>
      <c r="AGQ169" s="584"/>
      <c r="AGR169" s="584"/>
      <c r="AGS169" s="584"/>
      <c r="AGT169" s="584"/>
      <c r="AGU169" s="584"/>
      <c r="AGV169" s="584"/>
      <c r="AGW169" s="584"/>
      <c r="AGX169" s="584"/>
      <c r="AGY169" s="584"/>
      <c r="AGZ169" s="584"/>
      <c r="AHA169" s="584"/>
      <c r="AHB169" s="584"/>
      <c r="AHC169" s="584"/>
      <c r="AHD169" s="584"/>
      <c r="AHE169" s="584"/>
      <c r="AHF169" s="584"/>
      <c r="AHG169" s="584"/>
      <c r="AHH169" s="584"/>
      <c r="AHI169" s="584"/>
      <c r="AHJ169" s="584"/>
      <c r="AHK169" s="584"/>
      <c r="AHL169" s="584"/>
      <c r="AHM169" s="584"/>
      <c r="AHN169" s="584"/>
      <c r="AHO169" s="584"/>
      <c r="AHP169" s="584"/>
      <c r="AHQ169" s="584"/>
      <c r="AHR169" s="584"/>
      <c r="AHS169" s="584"/>
      <c r="AHT169" s="584"/>
      <c r="AHU169" s="584"/>
      <c r="AHV169" s="584"/>
      <c r="AHW169" s="584"/>
      <c r="AHX169" s="584"/>
      <c r="AHY169" s="584"/>
      <c r="AHZ169" s="584"/>
      <c r="AIA169" s="584"/>
      <c r="AIB169" s="584"/>
      <c r="AIC169" s="584"/>
      <c r="AID169" s="584"/>
      <c r="AIE169" s="584"/>
      <c r="AIF169" s="584"/>
      <c r="AIG169" s="584"/>
      <c r="AIH169" s="584"/>
      <c r="AII169" s="584"/>
      <c r="AIJ169" s="584"/>
      <c r="AIK169" s="584"/>
      <c r="AIL169" s="584"/>
      <c r="AIM169" s="584"/>
      <c r="AIN169" s="584"/>
      <c r="AIO169" s="584"/>
      <c r="AIP169" s="584"/>
      <c r="AIQ169" s="584"/>
      <c r="AIR169" s="584"/>
      <c r="AIS169" s="584"/>
      <c r="AIT169" s="584"/>
      <c r="AIU169" s="584"/>
      <c r="AIV169" s="584"/>
      <c r="AIW169" s="584"/>
      <c r="AIX169" s="584"/>
      <c r="AIY169" s="584"/>
      <c r="AIZ169" s="584"/>
      <c r="AJA169" s="584"/>
      <c r="AJB169" s="584"/>
      <c r="AJC169" s="584"/>
      <c r="AJD169" s="584"/>
      <c r="AJE169" s="584"/>
      <c r="AJF169" s="584"/>
      <c r="AJG169" s="584"/>
      <c r="AJH169" s="584"/>
      <c r="AJI169" s="584"/>
      <c r="AJJ169" s="584"/>
      <c r="AJK169" s="584"/>
      <c r="AJL169" s="584"/>
      <c r="AJM169" s="584"/>
      <c r="AJN169" s="584"/>
      <c r="AJO169" s="584"/>
      <c r="AJP169" s="584"/>
      <c r="AJQ169" s="584"/>
      <c r="AJR169" s="584"/>
      <c r="AJS169" s="584"/>
      <c r="AJT169" s="584"/>
      <c r="AJU169" s="584"/>
      <c r="AJV169" s="584"/>
      <c r="AJW169" s="584"/>
      <c r="AJX169" s="584"/>
      <c r="AJY169" s="584"/>
      <c r="AJZ169" s="584"/>
      <c r="AKA169" s="584"/>
      <c r="AKB169" s="584"/>
      <c r="AKC169" s="584"/>
      <c r="AKD169" s="584"/>
      <c r="AKE169" s="584"/>
      <c r="AKF169" s="584"/>
      <c r="AKG169" s="584"/>
      <c r="AKH169" s="584"/>
      <c r="AKI169" s="584"/>
      <c r="AKJ169" s="584"/>
      <c r="AKK169" s="584"/>
      <c r="AKL169" s="584"/>
      <c r="AKM169" s="584"/>
      <c r="AKN169" s="584"/>
      <c r="AKO169" s="584"/>
      <c r="AKP169" s="584"/>
      <c r="AKQ169" s="584"/>
      <c r="AKR169" s="584"/>
      <c r="AKS169" s="584"/>
      <c r="AKT169" s="584"/>
      <c r="AKU169" s="584"/>
      <c r="AKV169" s="584"/>
      <c r="AKW169" s="584"/>
      <c r="AKX169" s="584"/>
      <c r="AKY169" s="584"/>
      <c r="AKZ169" s="584"/>
      <c r="ALA169" s="584"/>
      <c r="ALB169" s="584"/>
      <c r="ALC169" s="584"/>
      <c r="ALD169" s="584"/>
      <c r="ALE169" s="584"/>
      <c r="ALF169" s="584"/>
      <c r="ALG169" s="584"/>
      <c r="ALH169" s="584"/>
      <c r="ALI169" s="584"/>
      <c r="ALJ169" s="584"/>
      <c r="ALK169" s="584"/>
      <c r="ALL169" s="584"/>
      <c r="ALM169" s="584"/>
      <c r="ALN169" s="584"/>
      <c r="ALO169" s="584"/>
      <c r="ALP169" s="584"/>
      <c r="ALQ169" s="584"/>
      <c r="ALR169" s="584"/>
      <c r="ALS169" s="584"/>
      <c r="ALT169" s="584"/>
      <c r="ALU169" s="584"/>
      <c r="ALV169" s="584"/>
      <c r="ALW169" s="584"/>
      <c r="ALX169" s="584"/>
      <c r="ALY169" s="584"/>
      <c r="ALZ169" s="584"/>
      <c r="AMA169" s="584"/>
      <c r="AMB169" s="584"/>
      <c r="AMC169" s="584"/>
      <c r="AMD169" s="584"/>
      <c r="AME169" s="584"/>
      <c r="AMF169" s="584"/>
      <c r="AMG169" s="584"/>
      <c r="AMH169" s="584"/>
      <c r="AMI169" s="584"/>
      <c r="AMJ169" s="584"/>
      <c r="AMK169" s="584"/>
      <c r="AML169" s="584"/>
      <c r="AMM169" s="584"/>
      <c r="AMN169" s="584"/>
      <c r="AMO169" s="584"/>
      <c r="AMP169" s="584"/>
      <c r="AMQ169" s="584"/>
      <c r="AMR169" s="584"/>
      <c r="AMS169" s="584"/>
      <c r="AMT169" s="584"/>
      <c r="AMU169" s="584"/>
      <c r="AMV169" s="584"/>
      <c r="AMW169" s="584"/>
      <c r="AMX169" s="584"/>
      <c r="AMY169" s="584"/>
      <c r="AMZ169" s="584"/>
      <c r="ANA169" s="584"/>
      <c r="ANB169" s="584"/>
      <c r="ANC169" s="584"/>
      <c r="AND169" s="584"/>
      <c r="ANE169" s="584"/>
      <c r="ANF169" s="584"/>
      <c r="ANG169" s="584"/>
      <c r="ANH169" s="584"/>
      <c r="ANI169" s="584"/>
      <c r="ANJ169" s="584"/>
      <c r="ANK169" s="584"/>
      <c r="ANL169" s="584"/>
      <c r="ANM169" s="584"/>
      <c r="ANN169" s="584"/>
      <c r="ANO169" s="584"/>
      <c r="ANP169" s="584"/>
      <c r="ANQ169" s="584"/>
      <c r="ANR169" s="584"/>
      <c r="ANS169" s="584"/>
      <c r="ANT169" s="584"/>
      <c r="ANU169" s="584"/>
      <c r="ANV169" s="584"/>
      <c r="ANW169" s="584"/>
      <c r="ANX169" s="584"/>
      <c r="ANY169" s="584"/>
      <c r="ANZ169" s="584"/>
      <c r="AOA169" s="584"/>
      <c r="AOB169" s="584"/>
      <c r="AOC169" s="584"/>
      <c r="AOD169" s="584"/>
      <c r="AOE169" s="584"/>
      <c r="AOF169" s="584"/>
      <c r="AOG169" s="584"/>
      <c r="AOH169" s="584"/>
      <c r="AOI169" s="584"/>
      <c r="AOJ169" s="584"/>
      <c r="AOK169" s="584"/>
      <c r="AOL169" s="584"/>
      <c r="AOM169" s="584"/>
      <c r="AON169" s="584"/>
      <c r="AOO169" s="584"/>
      <c r="AOP169" s="584"/>
      <c r="AOQ169" s="584"/>
      <c r="AOR169" s="584"/>
      <c r="AOS169" s="584"/>
      <c r="AOT169" s="584"/>
      <c r="AOU169" s="584"/>
      <c r="AOV169" s="584"/>
      <c r="AOW169" s="584"/>
      <c r="AOX169" s="584"/>
      <c r="AOY169" s="584"/>
      <c r="AOZ169" s="584"/>
      <c r="APA169" s="584"/>
      <c r="APB169" s="584"/>
      <c r="APC169" s="584"/>
      <c r="APD169" s="584"/>
      <c r="APE169" s="584"/>
      <c r="APF169" s="584"/>
      <c r="APG169" s="584"/>
      <c r="APH169" s="584"/>
      <c r="API169" s="584"/>
      <c r="APJ169" s="584"/>
      <c r="APK169" s="584"/>
      <c r="APL169" s="584"/>
      <c r="APM169" s="584"/>
      <c r="APN169" s="584"/>
      <c r="APO169" s="584"/>
      <c r="APP169" s="584"/>
      <c r="APQ169" s="584"/>
      <c r="APR169" s="584"/>
      <c r="APS169" s="584"/>
      <c r="APT169" s="584"/>
      <c r="APU169" s="584"/>
      <c r="APV169" s="584"/>
      <c r="APW169" s="584"/>
      <c r="APX169" s="584"/>
      <c r="APY169" s="584"/>
      <c r="APZ169" s="584"/>
      <c r="AQA169" s="584"/>
      <c r="AQB169" s="584"/>
      <c r="AQC169" s="584"/>
      <c r="AQD169" s="584"/>
      <c r="AQE169" s="584"/>
      <c r="AQF169" s="584"/>
      <c r="AQG169" s="584"/>
      <c r="AQH169" s="584"/>
      <c r="AQI169" s="584"/>
      <c r="AQJ169" s="584"/>
      <c r="AQK169" s="584"/>
      <c r="AQL169" s="584"/>
      <c r="AQM169" s="584"/>
      <c r="AQN169" s="584"/>
      <c r="AQO169" s="584"/>
      <c r="AQP169" s="584"/>
      <c r="AQQ169" s="584"/>
      <c r="AQR169" s="584"/>
      <c r="AQS169" s="584"/>
      <c r="AQT169" s="584"/>
      <c r="AQU169" s="584"/>
      <c r="AQV169" s="584"/>
      <c r="AQW169" s="584"/>
      <c r="AQX169" s="584"/>
      <c r="AQY169" s="584"/>
      <c r="AQZ169" s="584"/>
      <c r="ARA169" s="584"/>
      <c r="ARB169" s="584"/>
      <c r="ARC169" s="584"/>
      <c r="ARD169" s="584"/>
      <c r="ARE169" s="584"/>
      <c r="ARF169" s="584"/>
      <c r="ARG169" s="584"/>
      <c r="ARH169" s="584"/>
      <c r="ARI169" s="584"/>
      <c r="ARJ169" s="584"/>
      <c r="ARK169" s="584"/>
      <c r="ARL169" s="584"/>
      <c r="ARM169" s="584"/>
      <c r="ARN169" s="584"/>
      <c r="ARO169" s="584"/>
      <c r="ARP169" s="584"/>
      <c r="ARQ169" s="584"/>
      <c r="ARR169" s="584"/>
      <c r="ARS169" s="584"/>
      <c r="ART169" s="584"/>
      <c r="ARU169" s="584"/>
      <c r="ARV169" s="584"/>
      <c r="ARW169" s="584"/>
      <c r="ARX169" s="584"/>
      <c r="ARY169" s="584"/>
      <c r="ARZ169" s="584"/>
      <c r="ASA169" s="584"/>
      <c r="ASB169" s="584"/>
      <c r="ASC169" s="584"/>
      <c r="ASD169" s="584"/>
      <c r="ASE169" s="584"/>
      <c r="ASF169" s="584"/>
      <c r="ASG169" s="584"/>
      <c r="ASH169" s="584"/>
      <c r="ASI169" s="584"/>
      <c r="ASJ169" s="584"/>
      <c r="ASK169" s="584"/>
      <c r="ASL169" s="584"/>
      <c r="ASM169" s="584"/>
      <c r="ASN169" s="584"/>
      <c r="ASO169" s="584"/>
      <c r="ASP169" s="584"/>
      <c r="ASQ169" s="584"/>
      <c r="ASR169" s="584"/>
      <c r="ASS169" s="584"/>
      <c r="AST169" s="584"/>
      <c r="ASU169" s="584"/>
      <c r="ASV169" s="584"/>
      <c r="ASW169" s="584"/>
      <c r="ASX169" s="584"/>
      <c r="ASY169" s="584"/>
      <c r="ASZ169" s="584"/>
      <c r="ATA169" s="584"/>
      <c r="ATB169" s="584"/>
      <c r="ATC169" s="584"/>
      <c r="ATD169" s="584"/>
      <c r="ATE169" s="584"/>
      <c r="ATF169" s="584"/>
      <c r="ATG169" s="584"/>
      <c r="ATH169" s="584"/>
      <c r="ATI169" s="584"/>
      <c r="ATJ169" s="584"/>
      <c r="ATK169" s="584"/>
      <c r="ATL169" s="584"/>
      <c r="ATM169" s="584"/>
      <c r="ATN169" s="584"/>
      <c r="ATO169" s="584"/>
      <c r="ATP169" s="584"/>
      <c r="ATQ169" s="584"/>
      <c r="ATR169" s="584"/>
      <c r="ATS169" s="584"/>
      <c r="ATT169" s="584"/>
      <c r="ATU169" s="584"/>
      <c r="ATV169" s="584"/>
      <c r="ATW169" s="584"/>
      <c r="ATX169" s="584"/>
      <c r="ATY169" s="584"/>
      <c r="ATZ169" s="584"/>
      <c r="AUA169" s="584"/>
      <c r="AUB169" s="584"/>
      <c r="AUC169" s="584"/>
      <c r="AUD169" s="584"/>
      <c r="AUE169" s="584"/>
      <c r="AUF169" s="584"/>
      <c r="AUG169" s="584"/>
      <c r="AUH169" s="584"/>
      <c r="AUI169" s="584"/>
      <c r="AUJ169" s="584"/>
      <c r="AUK169" s="584"/>
      <c r="AUL169" s="584"/>
      <c r="AUM169" s="584"/>
      <c r="AUN169" s="584"/>
      <c r="AUO169" s="584"/>
      <c r="AUP169" s="584"/>
      <c r="AUQ169" s="584"/>
      <c r="AUR169" s="584"/>
      <c r="AUS169" s="584"/>
      <c r="AUT169" s="584"/>
      <c r="AUU169" s="584"/>
      <c r="AUV169" s="584"/>
      <c r="AUW169" s="584"/>
      <c r="AUX169" s="584"/>
      <c r="AUY169" s="584"/>
      <c r="AUZ169" s="584"/>
      <c r="AVA169" s="584"/>
      <c r="AVB169" s="584"/>
      <c r="AVC169" s="584"/>
      <c r="AVD169" s="584"/>
      <c r="AVE169" s="584"/>
      <c r="AVF169" s="584"/>
      <c r="AVG169" s="584"/>
      <c r="AVH169" s="584"/>
      <c r="AVI169" s="584"/>
      <c r="AVJ169" s="584"/>
      <c r="AVK169" s="584"/>
      <c r="AVL169" s="584"/>
      <c r="AVM169" s="584"/>
      <c r="AVN169" s="584"/>
      <c r="AVO169" s="584"/>
      <c r="AVP169" s="584"/>
      <c r="AVQ169" s="584"/>
      <c r="AVR169" s="584"/>
      <c r="AVS169" s="584"/>
      <c r="AVT169" s="584"/>
      <c r="AVU169" s="584"/>
      <c r="AVV169" s="584"/>
      <c r="AVW169" s="584"/>
      <c r="AVX169" s="584"/>
      <c r="AVY169" s="584"/>
      <c r="AVZ169" s="584"/>
      <c r="AWA169" s="584"/>
      <c r="AWB169" s="584"/>
      <c r="AWC169" s="584"/>
      <c r="AWD169" s="584"/>
      <c r="AWE169" s="584"/>
      <c r="AWF169" s="584"/>
      <c r="AWG169" s="584"/>
      <c r="AWH169" s="584"/>
      <c r="AWI169" s="584"/>
      <c r="AWJ169" s="584"/>
      <c r="AWK169" s="584"/>
      <c r="AWL169" s="584"/>
      <c r="AWM169" s="584"/>
      <c r="AWN169" s="584"/>
      <c r="AWO169" s="584"/>
      <c r="AWP169" s="584"/>
      <c r="AWQ169" s="584"/>
      <c r="AWR169" s="584"/>
      <c r="AWS169" s="584"/>
      <c r="AWT169" s="584"/>
      <c r="AWU169" s="584"/>
      <c r="AWV169" s="584"/>
      <c r="AWW169" s="584"/>
      <c r="AWX169" s="584"/>
      <c r="AWY169" s="584"/>
      <c r="AWZ169" s="584"/>
      <c r="AXA169" s="584"/>
      <c r="AXB169" s="584"/>
      <c r="AXC169" s="584"/>
      <c r="AXD169" s="584"/>
      <c r="AXE169" s="584"/>
      <c r="AXF169" s="584"/>
      <c r="AXG169" s="584"/>
      <c r="AXH169" s="584"/>
      <c r="AXI169" s="584"/>
      <c r="AXJ169" s="584"/>
      <c r="AXK169" s="584"/>
      <c r="AXL169" s="584"/>
      <c r="AXM169" s="584"/>
      <c r="AXN169" s="584"/>
      <c r="AXO169" s="584"/>
      <c r="AXP169" s="584"/>
      <c r="AXQ169" s="584"/>
      <c r="AXR169" s="584"/>
      <c r="AXS169" s="584"/>
      <c r="AXT169" s="584"/>
      <c r="AXU169" s="584"/>
      <c r="AXV169" s="584"/>
      <c r="AXW169" s="584"/>
      <c r="AXX169" s="584"/>
      <c r="AXY169" s="584"/>
      <c r="AXZ169" s="584"/>
      <c r="AYA169" s="584"/>
      <c r="AYB169" s="584"/>
      <c r="AYC169" s="584"/>
      <c r="AYD169" s="584"/>
      <c r="AYE169" s="584"/>
      <c r="AYF169" s="584"/>
      <c r="AYG169" s="584"/>
      <c r="AYH169" s="584"/>
      <c r="AYI169" s="584"/>
      <c r="AYJ169" s="584"/>
      <c r="AYK169" s="584"/>
      <c r="AYL169" s="584"/>
      <c r="AYM169" s="584"/>
      <c r="AYN169" s="584"/>
      <c r="AYO169" s="584"/>
      <c r="AYP169" s="584"/>
      <c r="AYQ169" s="584"/>
      <c r="AYR169" s="584"/>
      <c r="AYS169" s="584"/>
      <c r="AYT169" s="584"/>
      <c r="AYU169" s="584"/>
      <c r="AYV169" s="584"/>
      <c r="AYW169" s="584"/>
      <c r="AYX169" s="584"/>
      <c r="AYY169" s="584"/>
      <c r="AYZ169" s="584"/>
      <c r="AZA169" s="584"/>
      <c r="AZB169" s="584"/>
      <c r="AZC169" s="584"/>
      <c r="AZD169" s="584"/>
      <c r="AZE169" s="584"/>
      <c r="AZF169" s="584"/>
      <c r="AZG169" s="584"/>
      <c r="AZH169" s="584"/>
      <c r="AZI169" s="584"/>
      <c r="AZJ169" s="584"/>
      <c r="AZK169" s="584"/>
      <c r="AZL169" s="584"/>
      <c r="AZM169" s="584"/>
      <c r="AZN169" s="584"/>
      <c r="AZO169" s="584"/>
      <c r="AZP169" s="584"/>
      <c r="AZQ169" s="584"/>
      <c r="AZR169" s="584"/>
      <c r="AZS169" s="584"/>
      <c r="AZT169" s="584"/>
      <c r="AZU169" s="584"/>
      <c r="AZV169" s="584"/>
      <c r="AZW169" s="584"/>
      <c r="AZX169" s="584"/>
      <c r="AZY169" s="584"/>
      <c r="AZZ169" s="584"/>
      <c r="BAA169" s="584"/>
      <c r="BAB169" s="584"/>
      <c r="BAC169" s="584"/>
      <c r="BAD169" s="584"/>
      <c r="BAE169" s="584"/>
      <c r="BAF169" s="584"/>
      <c r="BAG169" s="584"/>
      <c r="BAH169" s="584"/>
      <c r="BAI169" s="584"/>
      <c r="BAJ169" s="584"/>
      <c r="BAK169" s="584"/>
      <c r="BAL169" s="584"/>
      <c r="BAM169" s="584"/>
      <c r="BAN169" s="584"/>
      <c r="BAO169" s="584"/>
      <c r="BAP169" s="584"/>
      <c r="BAQ169" s="584"/>
      <c r="BAR169" s="584"/>
      <c r="BAS169" s="584"/>
      <c r="BAT169" s="584"/>
      <c r="BAU169" s="584"/>
      <c r="BAV169" s="584"/>
      <c r="BAW169" s="584"/>
      <c r="BAX169" s="584"/>
      <c r="BAY169" s="584"/>
      <c r="BAZ169" s="584"/>
      <c r="BBA169" s="584"/>
      <c r="BBB169" s="584"/>
      <c r="BBC169" s="584"/>
      <c r="BBD169" s="584"/>
      <c r="BBE169" s="584"/>
      <c r="BBF169" s="584"/>
      <c r="BBG169" s="584"/>
      <c r="BBH169" s="584"/>
      <c r="BBI169" s="584"/>
      <c r="BBJ169" s="584"/>
      <c r="BBK169" s="584"/>
      <c r="BBL169" s="584"/>
      <c r="BBM169" s="584"/>
      <c r="BBN169" s="584"/>
      <c r="BBO169" s="584"/>
      <c r="BBP169" s="584"/>
      <c r="BBQ169" s="584"/>
      <c r="BBR169" s="584"/>
      <c r="BBS169" s="584"/>
      <c r="BBT169" s="584"/>
      <c r="BBU169" s="584"/>
      <c r="BBV169" s="584"/>
      <c r="BBW169" s="584"/>
      <c r="BBX169" s="584"/>
      <c r="BBY169" s="584"/>
      <c r="BBZ169" s="584"/>
      <c r="BCA169" s="584"/>
      <c r="BCB169" s="584"/>
      <c r="BCC169" s="584"/>
      <c r="BCD169" s="584"/>
      <c r="BCE169" s="584"/>
      <c r="BCF169" s="584"/>
      <c r="BCG169" s="584"/>
      <c r="BCH169" s="584"/>
      <c r="BCI169" s="584"/>
      <c r="BCJ169" s="584"/>
      <c r="BCK169" s="584"/>
      <c r="BCL169" s="584"/>
      <c r="BCM169" s="584"/>
      <c r="BCN169" s="584"/>
      <c r="BCO169" s="584"/>
      <c r="BCP169" s="584"/>
      <c r="BCQ169" s="584"/>
      <c r="BCR169" s="584"/>
      <c r="BCS169" s="584"/>
      <c r="BCT169" s="584"/>
      <c r="BCU169" s="584"/>
      <c r="BCV169" s="584"/>
      <c r="BCW169" s="584"/>
      <c r="BCX169" s="584"/>
      <c r="BCY169" s="584"/>
      <c r="BCZ169" s="584"/>
      <c r="BDA169" s="584"/>
      <c r="BDB169" s="584"/>
      <c r="BDC169" s="584"/>
      <c r="BDD169" s="584"/>
      <c r="BDE169" s="584"/>
      <c r="BDF169" s="584"/>
      <c r="BDG169" s="584"/>
      <c r="BDH169" s="584"/>
      <c r="BDI169" s="584"/>
      <c r="BDJ169" s="584"/>
      <c r="BDK169" s="584"/>
      <c r="BDL169" s="584"/>
      <c r="BDM169" s="584"/>
      <c r="BDN169" s="584"/>
      <c r="BDO169" s="584"/>
      <c r="BDP169" s="584"/>
      <c r="BDQ169" s="584"/>
      <c r="BDR169" s="584"/>
      <c r="BDS169" s="584"/>
      <c r="BDT169" s="584"/>
      <c r="BDU169" s="584"/>
      <c r="BDV169" s="584"/>
      <c r="BDW169" s="584"/>
      <c r="BDX169" s="584"/>
      <c r="BDY169" s="584"/>
      <c r="BDZ169" s="584"/>
      <c r="BEA169" s="584"/>
      <c r="BEB169" s="584"/>
      <c r="BEC169" s="584"/>
      <c r="BED169" s="584"/>
      <c r="BEE169" s="584"/>
      <c r="BEF169" s="584"/>
      <c r="BEG169" s="584"/>
      <c r="BEH169" s="584"/>
      <c r="BEI169" s="584"/>
      <c r="BEJ169" s="584"/>
      <c r="BEK169" s="584"/>
      <c r="BEL169" s="584"/>
      <c r="BEM169" s="584"/>
      <c r="BEN169" s="584"/>
      <c r="BEO169" s="584"/>
      <c r="BEP169" s="584"/>
      <c r="BEQ169" s="584"/>
      <c r="BER169" s="584"/>
      <c r="BES169" s="584"/>
      <c r="BET169" s="584"/>
      <c r="BEU169" s="584"/>
      <c r="BEV169" s="584"/>
      <c r="BEW169" s="584"/>
      <c r="BEX169" s="584"/>
      <c r="BEY169" s="584"/>
      <c r="BEZ169" s="584"/>
      <c r="BFA169" s="584"/>
      <c r="BFB169" s="584"/>
      <c r="BFC169" s="584"/>
      <c r="BFD169" s="584"/>
      <c r="BFE169" s="584"/>
      <c r="BFF169" s="584"/>
      <c r="BFG169" s="584"/>
      <c r="BFH169" s="584"/>
      <c r="BFI169" s="584"/>
      <c r="BFJ169" s="584"/>
      <c r="BFK169" s="584"/>
      <c r="BFL169" s="584"/>
      <c r="BFM169" s="584"/>
      <c r="BFN169" s="584"/>
      <c r="BFO169" s="584"/>
      <c r="BFP169" s="584"/>
      <c r="BFQ169" s="584"/>
      <c r="BFR169" s="584"/>
      <c r="BFS169" s="584"/>
      <c r="BFT169" s="584"/>
      <c r="BFU169" s="584"/>
      <c r="BFV169" s="584"/>
      <c r="BFW169" s="584"/>
      <c r="BFX169" s="584"/>
      <c r="BFY169" s="584"/>
      <c r="BFZ169" s="584"/>
      <c r="BGA169" s="584"/>
      <c r="BGB169" s="584"/>
      <c r="BGC169" s="584"/>
      <c r="BGD169" s="584"/>
      <c r="BGE169" s="584"/>
      <c r="BGF169" s="584"/>
      <c r="BGG169" s="584"/>
      <c r="BGH169" s="584"/>
      <c r="BGI169" s="584"/>
      <c r="BGJ169" s="584"/>
      <c r="BGK169" s="584"/>
      <c r="BGL169" s="584"/>
      <c r="BGM169" s="584"/>
      <c r="BGN169" s="584"/>
      <c r="BGO169" s="584"/>
      <c r="BGP169" s="584"/>
      <c r="BGQ169" s="584"/>
      <c r="BGR169" s="584"/>
      <c r="BGS169" s="584"/>
      <c r="BGT169" s="584"/>
      <c r="BGU169" s="584"/>
      <c r="BGV169" s="584"/>
      <c r="BGW169" s="584"/>
      <c r="BGX169" s="584"/>
      <c r="BGY169" s="584"/>
      <c r="BGZ169" s="584"/>
      <c r="BHA169" s="584"/>
      <c r="BHB169" s="584"/>
      <c r="BHC169" s="584"/>
      <c r="BHD169" s="584"/>
      <c r="BHE169" s="584"/>
      <c r="BHF169" s="584"/>
      <c r="BHG169" s="584"/>
      <c r="BHH169" s="584"/>
      <c r="BHI169" s="584"/>
      <c r="BHJ169" s="584"/>
      <c r="BHK169" s="584"/>
      <c r="BHL169" s="584"/>
      <c r="BHM169" s="584"/>
      <c r="BHN169" s="584"/>
      <c r="BHO169" s="584"/>
      <c r="BHP169" s="584"/>
      <c r="BHQ169" s="584"/>
      <c r="BHR169" s="584"/>
      <c r="BHS169" s="584"/>
      <c r="BHT169" s="584"/>
      <c r="BHU169" s="584"/>
      <c r="BHV169" s="584"/>
      <c r="BHW169" s="584"/>
      <c r="BHX169" s="584"/>
      <c r="BHY169" s="584"/>
      <c r="BHZ169" s="584"/>
      <c r="BIA169" s="584"/>
      <c r="BIB169" s="584"/>
      <c r="BIC169" s="584"/>
      <c r="BID169" s="584"/>
      <c r="BIE169" s="584"/>
      <c r="BIF169" s="584"/>
      <c r="BIG169" s="584"/>
      <c r="BIH169" s="584"/>
      <c r="BII169" s="584"/>
      <c r="BIJ169" s="584"/>
      <c r="BIK169" s="584"/>
      <c r="BIL169" s="584"/>
      <c r="BIM169" s="584"/>
      <c r="BIN169" s="584"/>
      <c r="BIO169" s="584"/>
      <c r="BIP169" s="584"/>
      <c r="BIQ169" s="584"/>
      <c r="BIR169" s="584"/>
      <c r="BIS169" s="584"/>
      <c r="BIT169" s="584"/>
      <c r="BIU169" s="584"/>
      <c r="BIV169" s="584"/>
      <c r="BIW169" s="584"/>
      <c r="BIX169" s="584"/>
      <c r="BIY169" s="584"/>
      <c r="BIZ169" s="584"/>
      <c r="BJA169" s="584"/>
      <c r="BJB169" s="584"/>
      <c r="BJC169" s="584"/>
      <c r="BJD169" s="584"/>
      <c r="BJE169" s="584"/>
      <c r="BJF169" s="584"/>
      <c r="BJG169" s="584"/>
      <c r="BJH169" s="584"/>
      <c r="BJI169" s="584"/>
      <c r="BJJ169" s="584"/>
      <c r="BJK169" s="584"/>
      <c r="BJL169" s="584"/>
      <c r="BJM169" s="584"/>
      <c r="BJN169" s="584"/>
      <c r="BJO169" s="584"/>
      <c r="BJP169" s="584"/>
      <c r="BJQ169" s="584"/>
      <c r="BJR169" s="584"/>
      <c r="BJS169" s="584"/>
      <c r="BJT169" s="584"/>
      <c r="BJU169" s="584"/>
      <c r="BJV169" s="584"/>
      <c r="BJW169" s="584"/>
      <c r="BJX169" s="584"/>
      <c r="BJY169" s="584"/>
      <c r="BJZ169" s="584"/>
      <c r="BKA169" s="584"/>
      <c r="BKB169" s="584"/>
      <c r="BKC169" s="584"/>
      <c r="BKD169" s="584"/>
      <c r="BKE169" s="584"/>
      <c r="BKF169" s="584"/>
      <c r="BKG169" s="584"/>
      <c r="BKH169" s="584"/>
      <c r="BKI169" s="584"/>
      <c r="BKJ169" s="584"/>
      <c r="BKK169" s="584"/>
      <c r="BKL169" s="584"/>
      <c r="BKM169" s="584"/>
      <c r="BKN169" s="584"/>
      <c r="BKO169" s="584"/>
      <c r="BKP169" s="584"/>
      <c r="BKQ169" s="584"/>
      <c r="BKR169" s="584"/>
      <c r="BKS169" s="584"/>
      <c r="BKT169" s="584"/>
      <c r="BKU169" s="584"/>
      <c r="BKV169" s="584"/>
      <c r="BKW169" s="584"/>
      <c r="BKX169" s="584"/>
      <c r="BKY169" s="584"/>
      <c r="BKZ169" s="584"/>
      <c r="BLA169" s="584"/>
      <c r="BLB169" s="584"/>
      <c r="BLC169" s="584"/>
      <c r="BLD169" s="584"/>
      <c r="BLE169" s="584"/>
      <c r="BLF169" s="584"/>
      <c r="BLG169" s="584"/>
      <c r="BLH169" s="584"/>
      <c r="BLI169" s="584"/>
      <c r="BLJ169" s="584"/>
      <c r="BLK169" s="584"/>
      <c r="BLL169" s="584"/>
      <c r="BLM169" s="584"/>
      <c r="BLN169" s="584"/>
      <c r="BLO169" s="584"/>
      <c r="BLP169" s="584"/>
      <c r="BLQ169" s="584"/>
      <c r="BLR169" s="584"/>
      <c r="BLS169" s="584"/>
      <c r="BLT169" s="584"/>
      <c r="BLU169" s="584"/>
      <c r="BLV169" s="584"/>
      <c r="BLW169" s="584"/>
      <c r="BLX169" s="584"/>
      <c r="BLY169" s="584"/>
      <c r="BLZ169" s="584"/>
      <c r="BMA169" s="584"/>
      <c r="BMB169" s="584"/>
      <c r="BMC169" s="584"/>
      <c r="BMD169" s="584"/>
      <c r="BME169" s="584"/>
      <c r="BMF169" s="584"/>
      <c r="BMG169" s="584"/>
      <c r="BMH169" s="584"/>
      <c r="BMI169" s="584"/>
      <c r="BMJ169" s="584"/>
      <c r="BMK169" s="584"/>
      <c r="BML169" s="584"/>
      <c r="BMM169" s="584"/>
      <c r="BMN169" s="584"/>
      <c r="BMO169" s="584"/>
      <c r="BMP169" s="584"/>
      <c r="BMQ169" s="584"/>
      <c r="BMR169" s="584"/>
      <c r="BMS169" s="584"/>
      <c r="BMT169" s="584"/>
      <c r="BMU169" s="584"/>
      <c r="BMV169" s="584"/>
      <c r="BMW169" s="584"/>
      <c r="BMX169" s="584"/>
      <c r="BMY169" s="584"/>
      <c r="BMZ169" s="584"/>
      <c r="BNA169" s="584"/>
      <c r="BNB169" s="584"/>
      <c r="BNC169" s="584"/>
      <c r="BND169" s="584"/>
      <c r="BNE169" s="584"/>
      <c r="BNF169" s="584"/>
      <c r="BNG169" s="584"/>
      <c r="BNH169" s="584"/>
      <c r="BNI169" s="584"/>
      <c r="BNJ169" s="584"/>
      <c r="BNK169" s="584"/>
      <c r="BNL169" s="584"/>
      <c r="BNM169" s="584"/>
      <c r="BNN169" s="584"/>
      <c r="BNO169" s="584"/>
      <c r="BNP169" s="584"/>
      <c r="BNQ169" s="584"/>
      <c r="BNR169" s="584"/>
      <c r="BNS169" s="584"/>
      <c r="BNT169" s="584"/>
      <c r="BNU169" s="584"/>
      <c r="BNV169" s="584"/>
      <c r="BNW169" s="584"/>
      <c r="BNX169" s="584"/>
      <c r="BNY169" s="584"/>
      <c r="BNZ169" s="584"/>
      <c r="BOA169" s="584"/>
      <c r="BOB169" s="584"/>
      <c r="BOC169" s="584"/>
      <c r="BOD169" s="584"/>
      <c r="BOE169" s="584"/>
      <c r="BOF169" s="584"/>
      <c r="BOG169" s="584"/>
      <c r="BOH169" s="584"/>
      <c r="BOI169" s="584"/>
      <c r="BOJ169" s="584"/>
      <c r="BOK169" s="584"/>
      <c r="BOL169" s="584"/>
      <c r="BOM169" s="584"/>
      <c r="BON169" s="584"/>
      <c r="BOO169" s="584"/>
      <c r="BOP169" s="584"/>
      <c r="BOQ169" s="584"/>
      <c r="BOR169" s="584"/>
      <c r="BOS169" s="584"/>
      <c r="BOT169" s="584"/>
      <c r="BOU169" s="584"/>
      <c r="BOV169" s="584"/>
      <c r="BOW169" s="584"/>
      <c r="BOX169" s="584"/>
      <c r="BOY169" s="584"/>
      <c r="BOZ169" s="584"/>
      <c r="BPA169" s="584"/>
      <c r="BPB169" s="584"/>
      <c r="BPC169" s="584"/>
      <c r="BPD169" s="584"/>
      <c r="BPE169" s="584"/>
      <c r="BPF169" s="584"/>
      <c r="BPG169" s="584"/>
      <c r="BPH169" s="584"/>
      <c r="BPI169" s="584"/>
      <c r="BPJ169" s="584"/>
      <c r="BPK169" s="584"/>
      <c r="BPL169" s="584"/>
      <c r="BPM169" s="584"/>
      <c r="BPN169" s="584"/>
      <c r="BPO169" s="584"/>
      <c r="BPP169" s="584"/>
      <c r="BPQ169" s="584"/>
      <c r="BPR169" s="584"/>
      <c r="BPS169" s="584"/>
      <c r="BPT169" s="584"/>
      <c r="BPU169" s="584"/>
      <c r="BPV169" s="584"/>
      <c r="BPW169" s="584"/>
      <c r="BPX169" s="584"/>
      <c r="BPY169" s="584"/>
      <c r="BPZ169" s="584"/>
      <c r="BQA169" s="584"/>
      <c r="BQB169" s="584"/>
      <c r="BQC169" s="584"/>
      <c r="BQD169" s="584"/>
      <c r="BQE169" s="584"/>
      <c r="BQF169" s="584"/>
      <c r="BQG169" s="584"/>
      <c r="BQH169" s="584"/>
      <c r="BQI169" s="584"/>
      <c r="BQJ169" s="584"/>
      <c r="BQK169" s="584"/>
      <c r="BQL169" s="584"/>
      <c r="BQM169" s="584"/>
      <c r="BQN169" s="584"/>
      <c r="BQO169" s="584"/>
      <c r="BQP169" s="584"/>
      <c r="BQQ169" s="584"/>
      <c r="BQR169" s="584"/>
      <c r="BQS169" s="584"/>
      <c r="BQT169" s="584"/>
      <c r="BQU169" s="584"/>
      <c r="BQV169" s="584"/>
      <c r="BQW169" s="584"/>
      <c r="BQX169" s="584"/>
      <c r="BQY169" s="584"/>
      <c r="BQZ169" s="584"/>
      <c r="BRA169" s="584"/>
      <c r="BRB169" s="584"/>
      <c r="BRC169" s="584"/>
      <c r="BRD169" s="584"/>
      <c r="BRE169" s="584"/>
      <c r="BRF169" s="584"/>
      <c r="BRG169" s="584"/>
      <c r="BRH169" s="584"/>
      <c r="BRI169" s="584"/>
      <c r="BRJ169" s="584"/>
      <c r="BRK169" s="584"/>
      <c r="BRL169" s="584"/>
      <c r="BRM169" s="584"/>
      <c r="BRN169" s="584"/>
      <c r="BRO169" s="584"/>
      <c r="BRP169" s="584"/>
      <c r="BRQ169" s="584"/>
      <c r="BRR169" s="584"/>
      <c r="BRS169" s="584"/>
      <c r="BRT169" s="584"/>
      <c r="BRU169" s="584"/>
      <c r="BRV169" s="584"/>
      <c r="BRW169" s="584"/>
      <c r="BRX169" s="584"/>
      <c r="BRY169" s="584"/>
      <c r="BRZ169" s="584"/>
      <c r="BSA169" s="584"/>
      <c r="BSB169" s="584"/>
      <c r="BSC169" s="584"/>
      <c r="BSD169" s="584"/>
      <c r="BSE169" s="584"/>
      <c r="BSF169" s="584"/>
      <c r="BSG169" s="584"/>
      <c r="BSH169" s="584"/>
      <c r="BSI169" s="584"/>
      <c r="BSJ169" s="584"/>
      <c r="BSK169" s="584"/>
      <c r="BSL169" s="584"/>
      <c r="BSM169" s="584"/>
      <c r="BSN169" s="584"/>
      <c r="BSO169" s="584"/>
      <c r="BSP169" s="584"/>
      <c r="BSQ169" s="584"/>
      <c r="BSR169" s="584"/>
      <c r="BSS169" s="584"/>
      <c r="BST169" s="584"/>
      <c r="BSU169" s="584"/>
      <c r="BSV169" s="584"/>
      <c r="BSW169" s="584"/>
      <c r="BSX169" s="584"/>
      <c r="BSY169" s="584"/>
      <c r="BSZ169" s="584"/>
      <c r="BTA169" s="584"/>
      <c r="BTB169" s="584"/>
      <c r="BTC169" s="584"/>
      <c r="BTD169" s="584"/>
      <c r="BTE169" s="584"/>
      <c r="BTF169" s="584"/>
      <c r="BTG169" s="584"/>
      <c r="BTH169" s="584"/>
      <c r="BTI169" s="584"/>
      <c r="BTJ169" s="584"/>
      <c r="BTK169" s="584"/>
      <c r="BTL169" s="584"/>
      <c r="BTM169" s="584"/>
      <c r="BTN169" s="584"/>
      <c r="BTO169" s="584"/>
      <c r="BTP169" s="584"/>
      <c r="BTQ169" s="584"/>
      <c r="BTR169" s="584"/>
      <c r="BTS169" s="584"/>
      <c r="BTT169" s="584"/>
      <c r="BTU169" s="584"/>
      <c r="BTV169" s="584"/>
      <c r="BTW169" s="584"/>
      <c r="BTX169" s="584"/>
      <c r="BTY169" s="584"/>
      <c r="BTZ169" s="584"/>
      <c r="BUA169" s="584"/>
      <c r="BUB169" s="584"/>
      <c r="BUC169" s="584"/>
      <c r="BUD169" s="584"/>
      <c r="BUE169" s="584"/>
      <c r="BUF169" s="584"/>
      <c r="BUG169" s="584"/>
      <c r="BUH169" s="584"/>
      <c r="BUI169" s="584"/>
      <c r="BUJ169" s="584"/>
      <c r="BUK169" s="584"/>
      <c r="BUL169" s="584"/>
      <c r="BUM169" s="584"/>
      <c r="BUN169" s="584"/>
      <c r="BUO169" s="584"/>
      <c r="BUP169" s="584"/>
      <c r="BUQ169" s="584"/>
      <c r="BUR169" s="584"/>
      <c r="BUS169" s="584"/>
      <c r="BUT169" s="584"/>
      <c r="BUU169" s="584"/>
      <c r="BUV169" s="584"/>
      <c r="BUW169" s="584"/>
      <c r="BUX169" s="584"/>
      <c r="BUY169" s="584"/>
      <c r="BUZ169" s="584"/>
      <c r="BVA169" s="584"/>
      <c r="BVB169" s="584"/>
      <c r="BVC169" s="584"/>
      <c r="BVD169" s="584"/>
      <c r="BVE169" s="584"/>
      <c r="BVF169" s="584"/>
      <c r="BVG169" s="584"/>
      <c r="BVH169" s="584"/>
      <c r="BVI169" s="584"/>
      <c r="BVJ169" s="584"/>
      <c r="BVK169" s="584"/>
      <c r="BVL169" s="584"/>
      <c r="BVM169" s="584"/>
      <c r="BVN169" s="584"/>
      <c r="BVO169" s="584"/>
      <c r="BVP169" s="584"/>
      <c r="BVQ169" s="584"/>
      <c r="BVR169" s="584"/>
      <c r="BVS169" s="584"/>
      <c r="BVT169" s="584"/>
      <c r="BVU169" s="584"/>
      <c r="BVV169" s="584"/>
      <c r="BVW169" s="584"/>
      <c r="BVX169" s="584"/>
      <c r="BVY169" s="584"/>
      <c r="BVZ169" s="584"/>
      <c r="BWA169" s="584"/>
      <c r="BWB169" s="584"/>
      <c r="BWC169" s="584"/>
      <c r="BWD169" s="584"/>
      <c r="BWE169" s="584"/>
      <c r="BWF169" s="584"/>
      <c r="BWG169" s="584"/>
      <c r="BWH169" s="584"/>
      <c r="BWI169" s="584"/>
      <c r="BWJ169" s="584"/>
      <c r="BWK169" s="584"/>
      <c r="BWL169" s="584"/>
      <c r="BWM169" s="584"/>
      <c r="BWN169" s="584"/>
      <c r="BWO169" s="584"/>
      <c r="BWP169" s="584"/>
      <c r="BWQ169" s="584"/>
      <c r="BWR169" s="584"/>
      <c r="BWS169" s="584"/>
      <c r="BWT169" s="584"/>
      <c r="BWU169" s="584"/>
      <c r="BWV169" s="584"/>
      <c r="BWW169" s="584"/>
      <c r="BWX169" s="584"/>
      <c r="BWY169" s="584"/>
      <c r="BWZ169" s="584"/>
      <c r="BXA169" s="584"/>
      <c r="BXB169" s="584"/>
      <c r="BXC169" s="584"/>
      <c r="BXD169" s="584"/>
      <c r="BXE169" s="584"/>
      <c r="BXF169" s="584"/>
      <c r="BXG169" s="584"/>
      <c r="BXH169" s="584"/>
      <c r="BXI169" s="584"/>
      <c r="BXJ169" s="584"/>
      <c r="BXK169" s="584"/>
      <c r="BXL169" s="584"/>
      <c r="BXM169" s="584"/>
      <c r="BXN169" s="584"/>
      <c r="BXO169" s="584"/>
      <c r="BXP169" s="584"/>
      <c r="BXQ169" s="584"/>
      <c r="BXR169" s="584"/>
      <c r="BXS169" s="584"/>
      <c r="BXT169" s="584"/>
      <c r="BXU169" s="584"/>
      <c r="BXV169" s="584"/>
      <c r="BXW169" s="584"/>
      <c r="BXX169" s="584"/>
      <c r="BXY169" s="584"/>
      <c r="BXZ169" s="584"/>
      <c r="BYA169" s="584"/>
      <c r="BYB169" s="584"/>
      <c r="BYC169" s="584"/>
      <c r="BYD169" s="584"/>
      <c r="BYE169" s="584"/>
      <c r="BYF169" s="584"/>
      <c r="BYG169" s="584"/>
      <c r="BYH169" s="584"/>
      <c r="BYI169" s="584"/>
      <c r="BYJ169" s="584"/>
      <c r="BYK169" s="584"/>
      <c r="BYL169" s="584"/>
      <c r="BYM169" s="584"/>
      <c r="BYN169" s="584"/>
      <c r="BYO169" s="584"/>
      <c r="BYP169" s="584"/>
      <c r="BYQ169" s="584"/>
      <c r="BYR169" s="584"/>
      <c r="BYS169" s="584"/>
      <c r="BYT169" s="584"/>
      <c r="BYU169" s="584"/>
      <c r="BYV169" s="584"/>
      <c r="BYW169" s="584"/>
      <c r="BYX169" s="584"/>
      <c r="BYY169" s="584"/>
      <c r="BYZ169" s="584"/>
      <c r="BZA169" s="584"/>
      <c r="BZB169" s="584"/>
      <c r="BZC169" s="584"/>
      <c r="BZD169" s="584"/>
      <c r="BZE169" s="584"/>
      <c r="BZF169" s="584"/>
      <c r="BZG169" s="584"/>
      <c r="BZH169" s="584"/>
      <c r="BZI169" s="584"/>
      <c r="BZJ169" s="584"/>
      <c r="BZK169" s="584"/>
      <c r="BZL169" s="584"/>
      <c r="BZM169" s="584"/>
      <c r="BZN169" s="584"/>
      <c r="BZO169" s="584"/>
      <c r="BZP169" s="584"/>
      <c r="BZQ169" s="584"/>
      <c r="BZR169" s="584"/>
      <c r="BZS169" s="584"/>
      <c r="BZT169" s="584"/>
      <c r="BZU169" s="584"/>
      <c r="BZV169" s="584"/>
      <c r="BZW169" s="584"/>
      <c r="BZX169" s="584"/>
      <c r="BZY169" s="584"/>
      <c r="BZZ169" s="584"/>
      <c r="CAA169" s="584"/>
      <c r="CAB169" s="584"/>
      <c r="CAC169" s="584"/>
      <c r="CAD169" s="584"/>
      <c r="CAE169" s="584"/>
      <c r="CAF169" s="584"/>
      <c r="CAG169" s="584"/>
      <c r="CAH169" s="584"/>
      <c r="CAI169" s="584"/>
      <c r="CAJ169" s="584"/>
      <c r="CAK169" s="584"/>
      <c r="CAL169" s="584"/>
      <c r="CAM169" s="584"/>
      <c r="CAN169" s="584"/>
      <c r="CAO169" s="584"/>
      <c r="CAP169" s="584"/>
      <c r="CAQ169" s="584"/>
      <c r="CAR169" s="584"/>
      <c r="CAS169" s="584"/>
      <c r="CAT169" s="584"/>
      <c r="CAU169" s="584"/>
      <c r="CAV169" s="584"/>
      <c r="CAW169" s="584"/>
      <c r="CAX169" s="584"/>
      <c r="CAY169" s="584"/>
      <c r="CAZ169" s="584"/>
      <c r="CBA169" s="584"/>
      <c r="CBB169" s="584"/>
      <c r="CBC169" s="584"/>
      <c r="CBD169" s="584"/>
      <c r="CBE169" s="584"/>
      <c r="CBF169" s="584"/>
      <c r="CBG169" s="584"/>
      <c r="CBH169" s="584"/>
      <c r="CBI169" s="584"/>
      <c r="CBJ169" s="584"/>
      <c r="CBK169" s="584"/>
      <c r="CBL169" s="584"/>
      <c r="CBM169" s="584"/>
      <c r="CBN169" s="584"/>
      <c r="CBO169" s="584"/>
      <c r="CBP169" s="584"/>
      <c r="CBQ169" s="584"/>
      <c r="CBR169" s="584"/>
      <c r="CBS169" s="584"/>
      <c r="CBT169" s="584"/>
      <c r="CBU169" s="584"/>
      <c r="CBV169" s="584"/>
      <c r="CBW169" s="584"/>
      <c r="CBX169" s="584"/>
      <c r="CBY169" s="584"/>
      <c r="CBZ169" s="584"/>
      <c r="CCA169" s="584"/>
      <c r="CCB169" s="584"/>
      <c r="CCC169" s="584"/>
      <c r="CCD169" s="584"/>
      <c r="CCE169" s="584"/>
      <c r="CCF169" s="584"/>
      <c r="CCG169" s="584"/>
      <c r="CCH169" s="584"/>
      <c r="CCI169" s="584"/>
      <c r="CCJ169" s="584"/>
      <c r="CCK169" s="584"/>
      <c r="CCL169" s="584"/>
      <c r="CCM169" s="584"/>
      <c r="CCN169" s="584"/>
      <c r="CCO169" s="584"/>
      <c r="CCP169" s="584"/>
      <c r="CCQ169" s="584"/>
      <c r="CCR169" s="584"/>
      <c r="CCS169" s="584"/>
      <c r="CCT169" s="584"/>
      <c r="CCU169" s="584"/>
      <c r="CCV169" s="584"/>
      <c r="CCW169" s="584"/>
      <c r="CCX169" s="584"/>
      <c r="CCY169" s="584"/>
      <c r="CCZ169" s="584"/>
      <c r="CDA169" s="584"/>
      <c r="CDB169" s="584"/>
      <c r="CDC169" s="584"/>
      <c r="CDD169" s="584"/>
      <c r="CDE169" s="584"/>
      <c r="CDF169" s="584"/>
      <c r="CDG169" s="584"/>
      <c r="CDH169" s="584"/>
      <c r="CDI169" s="584"/>
      <c r="CDJ169" s="584"/>
      <c r="CDK169" s="584"/>
      <c r="CDL169" s="584"/>
      <c r="CDM169" s="584"/>
      <c r="CDN169" s="584"/>
      <c r="CDO169" s="584"/>
      <c r="CDP169" s="584"/>
      <c r="CDQ169" s="584"/>
      <c r="CDR169" s="584"/>
      <c r="CDS169" s="584"/>
      <c r="CDT169" s="584"/>
      <c r="CDU169" s="584"/>
      <c r="CDV169" s="584"/>
      <c r="CDW169" s="584"/>
      <c r="CDX169" s="584"/>
      <c r="CDY169" s="584"/>
      <c r="CDZ169" s="584"/>
      <c r="CEA169" s="584"/>
      <c r="CEB169" s="584"/>
      <c r="CEC169" s="584"/>
      <c r="CED169" s="584"/>
      <c r="CEE169" s="584"/>
      <c r="CEF169" s="584"/>
      <c r="CEG169" s="584"/>
      <c r="CEH169" s="584"/>
      <c r="CEI169" s="584"/>
      <c r="CEJ169" s="584"/>
      <c r="CEK169" s="584"/>
      <c r="CEL169" s="584"/>
      <c r="CEM169" s="584"/>
      <c r="CEN169" s="584"/>
      <c r="CEO169" s="584"/>
      <c r="CEP169" s="584"/>
      <c r="CEQ169" s="584"/>
      <c r="CER169" s="584"/>
      <c r="CES169" s="584"/>
      <c r="CET169" s="584"/>
      <c r="CEU169" s="584"/>
      <c r="CEV169" s="584"/>
      <c r="CEW169" s="584"/>
      <c r="CEX169" s="584"/>
      <c r="CEY169" s="584"/>
      <c r="CEZ169" s="584"/>
      <c r="CFA169" s="584"/>
      <c r="CFB169" s="584"/>
      <c r="CFC169" s="584"/>
      <c r="CFD169" s="584"/>
      <c r="CFE169" s="584"/>
      <c r="CFF169" s="584"/>
      <c r="CFG169" s="584"/>
      <c r="CFH169" s="584"/>
      <c r="CFI169" s="584"/>
      <c r="CFJ169" s="584"/>
      <c r="CFK169" s="584"/>
      <c r="CFL169" s="584"/>
      <c r="CFM169" s="584"/>
      <c r="CFN169" s="584"/>
      <c r="CFO169" s="584"/>
      <c r="CFP169" s="584"/>
      <c r="CFQ169" s="584"/>
      <c r="CFR169" s="584"/>
      <c r="CFS169" s="584"/>
      <c r="CFT169" s="584"/>
      <c r="CFU169" s="584"/>
      <c r="CFV169" s="584"/>
      <c r="CFW169" s="584"/>
      <c r="CFX169" s="584"/>
      <c r="CFY169" s="584"/>
      <c r="CFZ169" s="584"/>
      <c r="CGA169" s="584"/>
      <c r="CGB169" s="584"/>
      <c r="CGC169" s="584"/>
      <c r="CGD169" s="584"/>
      <c r="CGE169" s="584"/>
      <c r="CGF169" s="584"/>
      <c r="CGG169" s="584"/>
      <c r="CGH169" s="584"/>
      <c r="CGI169" s="584"/>
      <c r="CGJ169" s="584"/>
      <c r="CGK169" s="584"/>
      <c r="CGL169" s="584"/>
      <c r="CGM169" s="584"/>
      <c r="CGN169" s="584"/>
      <c r="CGO169" s="584"/>
      <c r="CGP169" s="584"/>
      <c r="CGQ169" s="584"/>
      <c r="CGR169" s="584"/>
      <c r="CGS169" s="584"/>
      <c r="CGT169" s="584"/>
      <c r="CGU169" s="584"/>
      <c r="CGV169" s="584"/>
      <c r="CGW169" s="584"/>
      <c r="CGX169" s="584"/>
      <c r="CGY169" s="584"/>
      <c r="CGZ169" s="584"/>
      <c r="CHA169" s="584"/>
      <c r="CHB169" s="584"/>
      <c r="CHC169" s="584"/>
      <c r="CHD169" s="584"/>
      <c r="CHE169" s="584"/>
      <c r="CHF169" s="584"/>
      <c r="CHG169" s="584"/>
      <c r="CHH169" s="584"/>
      <c r="CHI169" s="584"/>
      <c r="CHJ169" s="584"/>
      <c r="CHK169" s="584"/>
      <c r="CHL169" s="584"/>
      <c r="CHM169" s="584"/>
      <c r="CHN169" s="584"/>
      <c r="CHO169" s="584"/>
      <c r="CHP169" s="584"/>
      <c r="CHQ169" s="584"/>
      <c r="CHR169" s="584"/>
      <c r="CHS169" s="584"/>
      <c r="CHT169" s="584"/>
      <c r="CHU169" s="584"/>
      <c r="CHV169" s="584"/>
      <c r="CHW169" s="584"/>
      <c r="CHX169" s="584"/>
      <c r="CHY169" s="584"/>
      <c r="CHZ169" s="584"/>
      <c r="CIA169" s="584"/>
      <c r="CIB169" s="584"/>
      <c r="CIC169" s="584"/>
      <c r="CID169" s="584"/>
      <c r="CIE169" s="584"/>
      <c r="CIF169" s="584"/>
      <c r="CIG169" s="584"/>
      <c r="CIH169" s="584"/>
      <c r="CII169" s="584"/>
      <c r="CIJ169" s="584"/>
      <c r="CIK169" s="584"/>
      <c r="CIL169" s="584"/>
      <c r="CIM169" s="584"/>
      <c r="CIN169" s="584"/>
      <c r="CIO169" s="584"/>
      <c r="CIP169" s="584"/>
      <c r="CIQ169" s="584"/>
      <c r="CIR169" s="584"/>
      <c r="CIS169" s="584"/>
      <c r="CIT169" s="584"/>
      <c r="CIU169" s="584"/>
      <c r="CIV169" s="584"/>
      <c r="CIW169" s="584"/>
      <c r="CIX169" s="584"/>
      <c r="CIY169" s="584"/>
      <c r="CIZ169" s="584"/>
      <c r="CJA169" s="584"/>
      <c r="CJB169" s="584"/>
      <c r="CJC169" s="584"/>
      <c r="CJD169" s="584"/>
      <c r="CJE169" s="584"/>
      <c r="CJF169" s="584"/>
      <c r="CJG169" s="584"/>
      <c r="CJH169" s="584"/>
      <c r="CJI169" s="584"/>
      <c r="CJJ169" s="584"/>
      <c r="CJK169" s="584"/>
      <c r="CJL169" s="584"/>
      <c r="CJM169" s="584"/>
      <c r="CJN169" s="584"/>
      <c r="CJO169" s="584"/>
      <c r="CJP169" s="584"/>
      <c r="CJQ169" s="584"/>
      <c r="CJR169" s="584"/>
      <c r="CJS169" s="584"/>
      <c r="CJT169" s="584"/>
      <c r="CJU169" s="584"/>
      <c r="CJV169" s="584"/>
      <c r="CJW169" s="584"/>
      <c r="CJX169" s="584"/>
      <c r="CJY169" s="584"/>
      <c r="CJZ169" s="584"/>
      <c r="CKA169" s="584"/>
      <c r="CKB169" s="584"/>
      <c r="CKC169" s="584"/>
      <c r="CKD169" s="584"/>
      <c r="CKE169" s="584"/>
      <c r="CKF169" s="584"/>
      <c r="CKG169" s="584"/>
      <c r="CKH169" s="584"/>
      <c r="CKI169" s="584"/>
      <c r="CKJ169" s="584"/>
      <c r="CKK169" s="584"/>
      <c r="CKL169" s="584"/>
      <c r="CKM169" s="584"/>
      <c r="CKN169" s="584"/>
      <c r="CKO169" s="584"/>
      <c r="CKP169" s="584"/>
      <c r="CKQ169" s="584"/>
      <c r="CKR169" s="584"/>
      <c r="CKS169" s="584"/>
      <c r="CKT169" s="584"/>
      <c r="CKU169" s="584"/>
      <c r="CKV169" s="584"/>
      <c r="CKW169" s="584"/>
      <c r="CKX169" s="584"/>
      <c r="CKY169" s="584"/>
      <c r="CKZ169" s="584"/>
      <c r="CLA169" s="584"/>
      <c r="CLB169" s="584"/>
      <c r="CLC169" s="584"/>
      <c r="CLD169" s="584"/>
      <c r="CLE169" s="584"/>
      <c r="CLF169" s="584"/>
      <c r="CLG169" s="584"/>
      <c r="CLH169" s="584"/>
      <c r="CLI169" s="584"/>
      <c r="CLJ169" s="584"/>
      <c r="CLK169" s="584"/>
      <c r="CLL169" s="584"/>
      <c r="CLM169" s="584"/>
      <c r="CLN169" s="584"/>
      <c r="CLO169" s="584"/>
      <c r="CLP169" s="584"/>
      <c r="CLQ169" s="584"/>
      <c r="CLR169" s="584"/>
      <c r="CLS169" s="584"/>
      <c r="CLT169" s="584"/>
      <c r="CLU169" s="584"/>
      <c r="CLV169" s="584"/>
      <c r="CLW169" s="584"/>
      <c r="CLX169" s="584"/>
      <c r="CLY169" s="584"/>
      <c r="CLZ169" s="584"/>
      <c r="CMA169" s="584"/>
      <c r="CMB169" s="584"/>
      <c r="CMC169" s="584"/>
      <c r="CMD169" s="584"/>
      <c r="CME169" s="584"/>
      <c r="CMF169" s="584"/>
      <c r="CMG169" s="584"/>
      <c r="CMH169" s="584"/>
      <c r="CMI169" s="584"/>
      <c r="CMJ169" s="584"/>
      <c r="CMK169" s="584"/>
      <c r="CML169" s="584"/>
      <c r="CMM169" s="584"/>
      <c r="CMN169" s="584"/>
      <c r="CMO169" s="584"/>
      <c r="CMP169" s="584"/>
      <c r="CMQ169" s="584"/>
      <c r="CMR169" s="584"/>
      <c r="CMS169" s="584"/>
      <c r="CMT169" s="584"/>
      <c r="CMU169" s="584"/>
      <c r="CMV169" s="584"/>
      <c r="CMW169" s="584"/>
      <c r="CMX169" s="584"/>
      <c r="CMY169" s="584"/>
      <c r="CMZ169" s="584"/>
      <c r="CNA169" s="584"/>
      <c r="CNB169" s="584"/>
      <c r="CNC169" s="584"/>
      <c r="CND169" s="584"/>
      <c r="CNE169" s="584"/>
      <c r="CNF169" s="584"/>
      <c r="CNG169" s="584"/>
      <c r="CNH169" s="584"/>
      <c r="CNI169" s="584"/>
      <c r="CNJ169" s="584"/>
      <c r="CNK169" s="584"/>
      <c r="CNL169" s="584"/>
      <c r="CNM169" s="584"/>
      <c r="CNN169" s="584"/>
      <c r="CNO169" s="584"/>
      <c r="CNP169" s="584"/>
      <c r="CNQ169" s="584"/>
      <c r="CNR169" s="584"/>
      <c r="CNS169" s="584"/>
      <c r="CNT169" s="584"/>
      <c r="CNU169" s="584"/>
      <c r="CNV169" s="584"/>
      <c r="CNW169" s="584"/>
      <c r="CNX169" s="584"/>
      <c r="CNY169" s="584"/>
      <c r="CNZ169" s="584"/>
      <c r="COA169" s="584"/>
      <c r="COB169" s="584"/>
      <c r="COC169" s="584"/>
      <c r="COD169" s="584"/>
      <c r="COE169" s="584"/>
      <c r="COF169" s="584"/>
      <c r="COG169" s="584"/>
      <c r="COH169" s="584"/>
      <c r="COI169" s="584"/>
      <c r="COJ169" s="584"/>
      <c r="COK169" s="584"/>
      <c r="COL169" s="584"/>
      <c r="COM169" s="584"/>
      <c r="CON169" s="584"/>
      <c r="COO169" s="584"/>
      <c r="COP169" s="584"/>
      <c r="COQ169" s="584"/>
      <c r="COR169" s="584"/>
      <c r="COS169" s="584"/>
      <c r="COT169" s="584"/>
      <c r="COU169" s="584"/>
      <c r="COV169" s="584"/>
      <c r="COW169" s="584"/>
      <c r="COX169" s="584"/>
      <c r="COY169" s="584"/>
      <c r="COZ169" s="584"/>
      <c r="CPA169" s="584"/>
      <c r="CPB169" s="584"/>
      <c r="CPC169" s="584"/>
      <c r="CPD169" s="584"/>
      <c r="CPE169" s="584"/>
      <c r="CPF169" s="584"/>
      <c r="CPG169" s="584"/>
      <c r="CPH169" s="584"/>
      <c r="CPI169" s="584"/>
      <c r="CPJ169" s="584"/>
      <c r="CPK169" s="584"/>
      <c r="CPL169" s="584"/>
      <c r="CPM169" s="584"/>
      <c r="CPN169" s="584"/>
      <c r="CPO169" s="584"/>
      <c r="CPP169" s="584"/>
      <c r="CPQ169" s="584"/>
      <c r="CPR169" s="584"/>
      <c r="CPS169" s="584"/>
      <c r="CPT169" s="584"/>
      <c r="CPU169" s="584"/>
      <c r="CPV169" s="584"/>
      <c r="CPW169" s="584"/>
      <c r="CPX169" s="584"/>
      <c r="CPY169" s="584"/>
      <c r="CPZ169" s="584"/>
      <c r="CQA169" s="584"/>
      <c r="CQB169" s="584"/>
      <c r="CQC169" s="584"/>
      <c r="CQD169" s="584"/>
      <c r="CQE169" s="584"/>
      <c r="CQF169" s="584"/>
      <c r="CQG169" s="584"/>
      <c r="CQH169" s="584"/>
      <c r="CQI169" s="584"/>
      <c r="CQJ169" s="584"/>
      <c r="CQK169" s="584"/>
      <c r="CQL169" s="584"/>
      <c r="CQM169" s="584"/>
      <c r="CQN169" s="584"/>
      <c r="CQO169" s="584"/>
      <c r="CQP169" s="584"/>
      <c r="CQQ169" s="584"/>
      <c r="CQR169" s="584"/>
      <c r="CQS169" s="584"/>
      <c r="CQT169" s="584"/>
      <c r="CQU169" s="584"/>
      <c r="CQV169" s="584"/>
      <c r="CQW169" s="584"/>
      <c r="CQX169" s="584"/>
      <c r="CQY169" s="584"/>
      <c r="CQZ169" s="584"/>
      <c r="CRA169" s="584"/>
      <c r="CRB169" s="584"/>
      <c r="CRC169" s="584"/>
      <c r="CRD169" s="584"/>
      <c r="CRE169" s="584"/>
      <c r="CRF169" s="584"/>
      <c r="CRG169" s="584"/>
      <c r="CRH169" s="584"/>
      <c r="CRI169" s="584"/>
      <c r="CRJ169" s="584"/>
      <c r="CRK169" s="584"/>
      <c r="CRL169" s="584"/>
      <c r="CRM169" s="584"/>
      <c r="CRN169" s="584"/>
      <c r="CRO169" s="584"/>
      <c r="CRP169" s="584"/>
      <c r="CRQ169" s="584"/>
      <c r="CRR169" s="584"/>
      <c r="CRS169" s="584"/>
      <c r="CRT169" s="584"/>
      <c r="CRU169" s="584"/>
      <c r="CRV169" s="584"/>
      <c r="CRW169" s="584"/>
      <c r="CRX169" s="584"/>
      <c r="CRY169" s="584"/>
      <c r="CRZ169" s="584"/>
      <c r="CSA169" s="584"/>
      <c r="CSB169" s="584"/>
      <c r="CSC169" s="584"/>
      <c r="CSD169" s="584"/>
      <c r="CSE169" s="584"/>
      <c r="CSF169" s="584"/>
      <c r="CSG169" s="584"/>
      <c r="CSH169" s="584"/>
      <c r="CSI169" s="584"/>
      <c r="CSJ169" s="584"/>
      <c r="CSK169" s="584"/>
      <c r="CSL169" s="584"/>
      <c r="CSM169" s="584"/>
      <c r="CSN169" s="584"/>
      <c r="CSO169" s="584"/>
      <c r="CSP169" s="584"/>
      <c r="CSQ169" s="584"/>
      <c r="CSR169" s="584"/>
      <c r="CSS169" s="584"/>
      <c r="CST169" s="584"/>
      <c r="CSU169" s="584"/>
      <c r="CSV169" s="584"/>
      <c r="CSW169" s="584"/>
      <c r="CSX169" s="584"/>
      <c r="CSY169" s="584"/>
      <c r="CSZ169" s="584"/>
      <c r="CTA169" s="584"/>
      <c r="CTB169" s="584"/>
      <c r="CTC169" s="584"/>
      <c r="CTD169" s="584"/>
      <c r="CTE169" s="584"/>
      <c r="CTF169" s="584"/>
      <c r="CTG169" s="584"/>
      <c r="CTH169" s="584"/>
      <c r="CTI169" s="584"/>
      <c r="CTJ169" s="584"/>
      <c r="CTK169" s="584"/>
      <c r="CTL169" s="584"/>
      <c r="CTM169" s="584"/>
      <c r="CTN169" s="584"/>
      <c r="CTO169" s="584"/>
      <c r="CTP169" s="584"/>
      <c r="CTQ169" s="584"/>
      <c r="CTR169" s="584"/>
      <c r="CTS169" s="584"/>
      <c r="CTT169" s="584"/>
      <c r="CTU169" s="584"/>
      <c r="CTV169" s="584"/>
      <c r="CTW169" s="584"/>
      <c r="CTX169" s="584"/>
      <c r="CTY169" s="584"/>
      <c r="CTZ169" s="584"/>
      <c r="CUA169" s="584"/>
      <c r="CUB169" s="584"/>
      <c r="CUC169" s="584"/>
      <c r="CUD169" s="584"/>
      <c r="CUE169" s="584"/>
      <c r="CUF169" s="584"/>
      <c r="CUG169" s="584"/>
      <c r="CUH169" s="584"/>
      <c r="CUI169" s="584"/>
      <c r="CUJ169" s="584"/>
      <c r="CUK169" s="584"/>
      <c r="CUL169" s="584"/>
      <c r="CUM169" s="584"/>
      <c r="CUN169" s="584"/>
      <c r="CUO169" s="584"/>
      <c r="CUP169" s="584"/>
      <c r="CUQ169" s="584"/>
      <c r="CUR169" s="584"/>
      <c r="CUS169" s="584"/>
      <c r="CUT169" s="584"/>
      <c r="CUU169" s="584"/>
      <c r="CUV169" s="584"/>
      <c r="CUW169" s="584"/>
      <c r="CUX169" s="584"/>
      <c r="CUY169" s="584"/>
      <c r="CUZ169" s="584"/>
      <c r="CVA169" s="584"/>
      <c r="CVB169" s="584"/>
      <c r="CVC169" s="584"/>
      <c r="CVD169" s="584"/>
      <c r="CVE169" s="584"/>
      <c r="CVF169" s="584"/>
      <c r="CVG169" s="584"/>
      <c r="CVH169" s="584"/>
      <c r="CVI169" s="584"/>
      <c r="CVJ169" s="584"/>
      <c r="CVK169" s="584"/>
      <c r="CVL169" s="584"/>
      <c r="CVM169" s="584"/>
      <c r="CVN169" s="584"/>
      <c r="CVO169" s="584"/>
      <c r="CVP169" s="584"/>
      <c r="CVQ169" s="584"/>
      <c r="CVR169" s="584"/>
      <c r="CVS169" s="584"/>
      <c r="CVT169" s="584"/>
      <c r="CVU169" s="584"/>
      <c r="CVV169" s="584"/>
      <c r="CVW169" s="584"/>
      <c r="CVX169" s="584"/>
      <c r="CVY169" s="584"/>
      <c r="CVZ169" s="584"/>
      <c r="CWA169" s="584"/>
      <c r="CWB169" s="584"/>
      <c r="CWC169" s="584"/>
      <c r="CWD169" s="584"/>
      <c r="CWE169" s="584"/>
      <c r="CWF169" s="584"/>
      <c r="CWG169" s="584"/>
      <c r="CWH169" s="584"/>
      <c r="CWI169" s="584"/>
      <c r="CWJ169" s="584"/>
      <c r="CWK169" s="584"/>
      <c r="CWL169" s="584"/>
      <c r="CWM169" s="584"/>
      <c r="CWN169" s="584"/>
      <c r="CWO169" s="584"/>
      <c r="CWP169" s="584"/>
      <c r="CWQ169" s="584"/>
      <c r="CWR169" s="584"/>
      <c r="CWS169" s="584"/>
      <c r="CWT169" s="584"/>
      <c r="CWU169" s="584"/>
      <c r="CWV169" s="584"/>
      <c r="CWW169" s="584"/>
      <c r="CWX169" s="584"/>
      <c r="CWY169" s="584"/>
      <c r="CWZ169" s="584"/>
      <c r="CXA169" s="584"/>
      <c r="CXB169" s="584"/>
      <c r="CXC169" s="584"/>
      <c r="CXD169" s="584"/>
      <c r="CXE169" s="584"/>
      <c r="CXF169" s="584"/>
      <c r="CXG169" s="584"/>
      <c r="CXH169" s="584"/>
      <c r="CXI169" s="584"/>
      <c r="CXJ169" s="584"/>
      <c r="CXK169" s="584"/>
      <c r="CXL169" s="584"/>
      <c r="CXM169" s="584"/>
      <c r="CXN169" s="584"/>
      <c r="CXO169" s="584"/>
      <c r="CXP169" s="584"/>
      <c r="CXQ169" s="584"/>
      <c r="CXR169" s="584"/>
      <c r="CXS169" s="584"/>
      <c r="CXT169" s="584"/>
      <c r="CXU169" s="584"/>
      <c r="CXV169" s="584"/>
      <c r="CXW169" s="584"/>
      <c r="CXX169" s="584"/>
      <c r="CXY169" s="584"/>
      <c r="CXZ169" s="584"/>
      <c r="CYA169" s="584"/>
      <c r="CYB169" s="584"/>
      <c r="CYC169" s="584"/>
      <c r="CYD169" s="584"/>
      <c r="CYE169" s="584"/>
      <c r="CYF169" s="584"/>
      <c r="CYG169" s="584"/>
      <c r="CYH169" s="584"/>
      <c r="CYI169" s="584"/>
      <c r="CYJ169" s="584"/>
      <c r="CYK169" s="584"/>
      <c r="CYL169" s="584"/>
      <c r="CYM169" s="584"/>
      <c r="CYN169" s="584"/>
      <c r="CYO169" s="584"/>
      <c r="CYP169" s="584"/>
      <c r="CYQ169" s="584"/>
      <c r="CYR169" s="584"/>
      <c r="CYS169" s="584"/>
      <c r="CYT169" s="584"/>
      <c r="CYU169" s="584"/>
      <c r="CYV169" s="584"/>
      <c r="CYW169" s="584"/>
      <c r="CYX169" s="584"/>
      <c r="CYY169" s="584"/>
      <c r="CYZ169" s="584"/>
      <c r="CZA169" s="584"/>
      <c r="CZB169" s="584"/>
      <c r="CZC169" s="584"/>
      <c r="CZD169" s="584"/>
      <c r="CZE169" s="584"/>
      <c r="CZF169" s="584"/>
      <c r="CZG169" s="584"/>
      <c r="CZH169" s="584"/>
      <c r="CZI169" s="584"/>
      <c r="CZJ169" s="584"/>
      <c r="CZK169" s="584"/>
      <c r="CZL169" s="584"/>
      <c r="CZM169" s="584"/>
      <c r="CZN169" s="584"/>
      <c r="CZO169" s="584"/>
      <c r="CZP169" s="584"/>
      <c r="CZQ169" s="584"/>
      <c r="CZR169" s="584"/>
      <c r="CZS169" s="584"/>
      <c r="CZT169" s="584"/>
      <c r="CZU169" s="584"/>
      <c r="CZV169" s="584"/>
      <c r="CZW169" s="584"/>
      <c r="CZX169" s="584"/>
      <c r="CZY169" s="584"/>
      <c r="CZZ169" s="584"/>
      <c r="DAA169" s="584"/>
      <c r="DAB169" s="584"/>
      <c r="DAC169" s="584"/>
      <c r="DAD169" s="584"/>
      <c r="DAE169" s="584"/>
      <c r="DAF169" s="584"/>
      <c r="DAG169" s="584"/>
      <c r="DAH169" s="584"/>
      <c r="DAI169" s="584"/>
      <c r="DAJ169" s="584"/>
      <c r="DAK169" s="584"/>
      <c r="DAL169" s="584"/>
      <c r="DAM169" s="584"/>
      <c r="DAN169" s="584"/>
      <c r="DAO169" s="584"/>
      <c r="DAP169" s="584"/>
      <c r="DAQ169" s="584"/>
      <c r="DAR169" s="584"/>
      <c r="DAS169" s="584"/>
      <c r="DAT169" s="584"/>
      <c r="DAU169" s="584"/>
      <c r="DAV169" s="584"/>
      <c r="DAW169" s="584"/>
      <c r="DAX169" s="584"/>
      <c r="DAY169" s="584"/>
      <c r="DAZ169" s="584"/>
      <c r="DBA169" s="584"/>
      <c r="DBB169" s="584"/>
      <c r="DBC169" s="584"/>
      <c r="DBD169" s="584"/>
      <c r="DBE169" s="584"/>
      <c r="DBF169" s="584"/>
      <c r="DBG169" s="584"/>
      <c r="DBH169" s="584"/>
      <c r="DBI169" s="584"/>
      <c r="DBJ169" s="584"/>
      <c r="DBK169" s="584"/>
      <c r="DBL169" s="584"/>
      <c r="DBM169" s="584"/>
      <c r="DBN169" s="584"/>
      <c r="DBO169" s="584"/>
      <c r="DBP169" s="584"/>
      <c r="DBQ169" s="584"/>
      <c r="DBR169" s="584"/>
      <c r="DBS169" s="584"/>
      <c r="DBT169" s="584"/>
      <c r="DBU169" s="584"/>
      <c r="DBV169" s="584"/>
      <c r="DBW169" s="584"/>
      <c r="DBX169" s="584"/>
      <c r="DBY169" s="584"/>
      <c r="DBZ169" s="584"/>
      <c r="DCA169" s="584"/>
      <c r="DCB169" s="584"/>
      <c r="DCC169" s="584"/>
      <c r="DCD169" s="584"/>
      <c r="DCE169" s="584"/>
      <c r="DCF169" s="584"/>
      <c r="DCG169" s="584"/>
      <c r="DCH169" s="584"/>
      <c r="DCI169" s="584"/>
      <c r="DCJ169" s="584"/>
      <c r="DCK169" s="584"/>
      <c r="DCL169" s="584"/>
      <c r="DCM169" s="584"/>
      <c r="DCN169" s="584"/>
      <c r="DCO169" s="584"/>
      <c r="DCP169" s="584"/>
      <c r="DCQ169" s="584"/>
      <c r="DCR169" s="584"/>
      <c r="DCS169" s="584"/>
      <c r="DCT169" s="584"/>
      <c r="DCU169" s="584"/>
      <c r="DCV169" s="584"/>
      <c r="DCW169" s="584"/>
      <c r="DCX169" s="584"/>
      <c r="DCY169" s="584"/>
      <c r="DCZ169" s="584"/>
      <c r="DDA169" s="584"/>
      <c r="DDB169" s="584"/>
      <c r="DDC169" s="584"/>
      <c r="DDD169" s="584"/>
      <c r="DDE169" s="584"/>
      <c r="DDF169" s="584"/>
      <c r="DDG169" s="584"/>
      <c r="DDH169" s="584"/>
      <c r="DDI169" s="584"/>
      <c r="DDJ169" s="584"/>
      <c r="DDK169" s="584"/>
      <c r="DDL169" s="584"/>
      <c r="DDM169" s="584"/>
      <c r="DDN169" s="584"/>
      <c r="DDO169" s="584"/>
      <c r="DDP169" s="584"/>
      <c r="DDQ169" s="584"/>
      <c r="DDR169" s="584"/>
      <c r="DDS169" s="584"/>
      <c r="DDT169" s="584"/>
      <c r="DDU169" s="584"/>
      <c r="DDV169" s="584"/>
      <c r="DDW169" s="584"/>
      <c r="DDX169" s="584"/>
      <c r="DDY169" s="584"/>
      <c r="DDZ169" s="584"/>
      <c r="DEA169" s="584"/>
      <c r="DEB169" s="584"/>
      <c r="DEC169" s="584"/>
      <c r="DED169" s="584"/>
      <c r="DEE169" s="584"/>
      <c r="DEF169" s="584"/>
      <c r="DEG169" s="584"/>
      <c r="DEH169" s="584"/>
      <c r="DEI169" s="584"/>
      <c r="DEJ169" s="584"/>
      <c r="DEK169" s="584"/>
      <c r="DEL169" s="584"/>
      <c r="DEM169" s="584"/>
      <c r="DEN169" s="584"/>
      <c r="DEO169" s="584"/>
      <c r="DEP169" s="584"/>
      <c r="DEQ169" s="584"/>
      <c r="DER169" s="584"/>
      <c r="DES169" s="584"/>
      <c r="DET169" s="584"/>
      <c r="DEU169" s="584"/>
      <c r="DEV169" s="584"/>
      <c r="DEW169" s="584"/>
      <c r="DEX169" s="584"/>
      <c r="DEY169" s="584"/>
      <c r="DEZ169" s="584"/>
      <c r="DFA169" s="584"/>
      <c r="DFB169" s="584"/>
      <c r="DFC169" s="584"/>
      <c r="DFD169" s="584"/>
      <c r="DFE169" s="584"/>
      <c r="DFF169" s="584"/>
      <c r="DFG169" s="584"/>
      <c r="DFH169" s="584"/>
      <c r="DFI169" s="584"/>
      <c r="DFJ169" s="584"/>
      <c r="DFK169" s="584"/>
      <c r="DFL169" s="584"/>
      <c r="DFM169" s="584"/>
      <c r="DFN169" s="584"/>
      <c r="DFO169" s="584"/>
      <c r="DFP169" s="584"/>
      <c r="DFQ169" s="584"/>
      <c r="DFR169" s="584"/>
      <c r="DFS169" s="584"/>
      <c r="DFT169" s="584"/>
      <c r="DFU169" s="584"/>
      <c r="DFV169" s="584"/>
      <c r="DFW169" s="584"/>
      <c r="DFX169" s="584"/>
      <c r="DFY169" s="584"/>
      <c r="DFZ169" s="584"/>
      <c r="DGA169" s="584"/>
      <c r="DGB169" s="584"/>
      <c r="DGC169" s="584"/>
      <c r="DGD169" s="584"/>
      <c r="DGE169" s="584"/>
      <c r="DGF169" s="584"/>
      <c r="DGG169" s="584"/>
      <c r="DGH169" s="584"/>
      <c r="DGI169" s="584"/>
      <c r="DGJ169" s="584"/>
      <c r="DGK169" s="584"/>
      <c r="DGL169" s="584"/>
      <c r="DGM169" s="584"/>
      <c r="DGN169" s="584"/>
      <c r="DGO169" s="584"/>
      <c r="DGP169" s="584"/>
      <c r="DGQ169" s="584"/>
      <c r="DGR169" s="584"/>
      <c r="DGS169" s="584"/>
      <c r="DGT169" s="584"/>
      <c r="DGU169" s="584"/>
      <c r="DGV169" s="584"/>
      <c r="DGW169" s="584"/>
      <c r="DGX169" s="584"/>
      <c r="DGY169" s="584"/>
      <c r="DGZ169" s="584"/>
      <c r="DHA169" s="584"/>
      <c r="DHB169" s="584"/>
      <c r="DHC169" s="584"/>
      <c r="DHD169" s="584"/>
      <c r="DHE169" s="584"/>
      <c r="DHF169" s="584"/>
      <c r="DHG169" s="584"/>
      <c r="DHH169" s="584"/>
      <c r="DHI169" s="584"/>
      <c r="DHJ169" s="584"/>
      <c r="DHK169" s="584"/>
      <c r="DHL169" s="584"/>
      <c r="DHM169" s="584"/>
      <c r="DHN169" s="584"/>
      <c r="DHO169" s="584"/>
      <c r="DHP169" s="584"/>
      <c r="DHQ169" s="584"/>
      <c r="DHR169" s="584"/>
      <c r="DHS169" s="584"/>
      <c r="DHT169" s="584"/>
      <c r="DHU169" s="584"/>
      <c r="DHV169" s="584"/>
      <c r="DHW169" s="584"/>
      <c r="DHX169" s="584"/>
      <c r="DHY169" s="584"/>
      <c r="DHZ169" s="584"/>
      <c r="DIA169" s="584"/>
      <c r="DIB169" s="584"/>
      <c r="DIC169" s="584"/>
      <c r="DID169" s="584"/>
      <c r="DIE169" s="584"/>
      <c r="DIF169" s="584"/>
      <c r="DIG169" s="584"/>
      <c r="DIH169" s="584"/>
      <c r="DII169" s="584"/>
      <c r="DIJ169" s="584"/>
      <c r="DIK169" s="584"/>
      <c r="DIL169" s="584"/>
      <c r="DIM169" s="584"/>
      <c r="DIN169" s="584"/>
      <c r="DIO169" s="584"/>
      <c r="DIP169" s="584"/>
      <c r="DIQ169" s="584"/>
      <c r="DIR169" s="584"/>
      <c r="DIS169" s="584"/>
      <c r="DIT169" s="584"/>
      <c r="DIU169" s="584"/>
      <c r="DIV169" s="584"/>
      <c r="DIW169" s="584"/>
      <c r="DIX169" s="584"/>
      <c r="DIY169" s="584"/>
      <c r="DIZ169" s="584"/>
      <c r="DJA169" s="584"/>
      <c r="DJB169" s="584"/>
      <c r="DJC169" s="584"/>
      <c r="DJD169" s="584"/>
      <c r="DJE169" s="584"/>
      <c r="DJF169" s="584"/>
      <c r="DJG169" s="584"/>
      <c r="DJH169" s="584"/>
      <c r="DJI169" s="584"/>
      <c r="DJJ169" s="584"/>
      <c r="DJK169" s="584"/>
      <c r="DJL169" s="584"/>
      <c r="DJM169" s="584"/>
      <c r="DJN169" s="584"/>
      <c r="DJO169" s="584"/>
      <c r="DJP169" s="584"/>
      <c r="DJQ169" s="584"/>
      <c r="DJR169" s="584"/>
      <c r="DJS169" s="584"/>
      <c r="DJT169" s="584"/>
      <c r="DJU169" s="584"/>
      <c r="DJV169" s="584"/>
      <c r="DJW169" s="584"/>
      <c r="DJX169" s="584"/>
      <c r="DJY169" s="584"/>
      <c r="DJZ169" s="584"/>
      <c r="DKA169" s="584"/>
      <c r="DKB169" s="584"/>
      <c r="DKC169" s="584"/>
      <c r="DKD169" s="584"/>
      <c r="DKE169" s="584"/>
      <c r="DKF169" s="584"/>
      <c r="DKG169" s="584"/>
      <c r="DKH169" s="584"/>
      <c r="DKI169" s="584"/>
      <c r="DKJ169" s="584"/>
      <c r="DKK169" s="584"/>
      <c r="DKL169" s="584"/>
      <c r="DKM169" s="584"/>
      <c r="DKN169" s="584"/>
      <c r="DKO169" s="584"/>
      <c r="DKP169" s="584"/>
      <c r="DKQ169" s="584"/>
      <c r="DKR169" s="584"/>
      <c r="DKS169" s="584"/>
      <c r="DKT169" s="584"/>
      <c r="DKU169" s="584"/>
      <c r="DKV169" s="584"/>
      <c r="DKW169" s="584"/>
      <c r="DKX169" s="584"/>
      <c r="DKY169" s="584"/>
      <c r="DKZ169" s="584"/>
      <c r="DLA169" s="584"/>
      <c r="DLB169" s="584"/>
      <c r="DLC169" s="584"/>
      <c r="DLD169" s="584"/>
      <c r="DLE169" s="584"/>
      <c r="DLF169" s="584"/>
      <c r="DLG169" s="584"/>
      <c r="DLH169" s="584"/>
      <c r="DLI169" s="584"/>
      <c r="DLJ169" s="584"/>
      <c r="DLK169" s="584"/>
      <c r="DLL169" s="584"/>
      <c r="DLM169" s="584"/>
      <c r="DLN169" s="584"/>
      <c r="DLO169" s="584"/>
      <c r="DLP169" s="584"/>
      <c r="DLQ169" s="584"/>
      <c r="DLR169" s="584"/>
      <c r="DLS169" s="584"/>
      <c r="DLT169" s="584"/>
      <c r="DLU169" s="584"/>
      <c r="DLV169" s="584"/>
      <c r="DLW169" s="584"/>
      <c r="DLX169" s="584"/>
      <c r="DLY169" s="584"/>
      <c r="DLZ169" s="584"/>
      <c r="DMA169" s="584"/>
      <c r="DMB169" s="584"/>
      <c r="DMC169" s="584"/>
      <c r="DMD169" s="584"/>
      <c r="DME169" s="584"/>
      <c r="DMF169" s="584"/>
      <c r="DMG169" s="584"/>
      <c r="DMH169" s="584"/>
      <c r="DMI169" s="584"/>
      <c r="DMJ169" s="584"/>
      <c r="DMK169" s="584"/>
      <c r="DML169" s="584"/>
      <c r="DMM169" s="584"/>
      <c r="DMN169" s="584"/>
      <c r="DMO169" s="584"/>
      <c r="DMP169" s="584"/>
      <c r="DMQ169" s="584"/>
      <c r="DMR169" s="584"/>
      <c r="DMS169" s="584"/>
      <c r="DMT169" s="584"/>
      <c r="DMU169" s="584"/>
      <c r="DMV169" s="584"/>
      <c r="DMW169" s="584"/>
      <c r="DMX169" s="584"/>
      <c r="DMY169" s="584"/>
      <c r="DMZ169" s="584"/>
      <c r="DNA169" s="584"/>
      <c r="DNB169" s="584"/>
      <c r="DNC169" s="584"/>
      <c r="DND169" s="584"/>
      <c r="DNE169" s="584"/>
      <c r="DNF169" s="584"/>
      <c r="DNG169" s="584"/>
      <c r="DNH169" s="584"/>
      <c r="DNI169" s="584"/>
      <c r="DNJ169" s="584"/>
      <c r="DNK169" s="584"/>
      <c r="DNL169" s="584"/>
      <c r="DNM169" s="584"/>
      <c r="DNN169" s="584"/>
      <c r="DNO169" s="584"/>
      <c r="DNP169" s="584"/>
      <c r="DNQ169" s="584"/>
      <c r="DNR169" s="584"/>
      <c r="DNS169" s="584"/>
      <c r="DNT169" s="584"/>
      <c r="DNU169" s="584"/>
      <c r="DNV169" s="584"/>
      <c r="DNW169" s="584"/>
      <c r="DNX169" s="584"/>
      <c r="DNY169" s="584"/>
      <c r="DNZ169" s="584"/>
      <c r="DOA169" s="584"/>
      <c r="DOB169" s="584"/>
      <c r="DOC169" s="584"/>
      <c r="DOD169" s="584"/>
      <c r="DOE169" s="584"/>
      <c r="DOF169" s="584"/>
      <c r="DOG169" s="584"/>
      <c r="DOH169" s="584"/>
      <c r="DOI169" s="584"/>
      <c r="DOJ169" s="584"/>
      <c r="DOK169" s="584"/>
      <c r="DOL169" s="584"/>
      <c r="DOM169" s="584"/>
      <c r="DON169" s="584"/>
      <c r="DOO169" s="584"/>
      <c r="DOP169" s="584"/>
      <c r="DOQ169" s="584"/>
      <c r="DOR169" s="584"/>
      <c r="DOS169" s="584"/>
      <c r="DOT169" s="584"/>
      <c r="DOU169" s="584"/>
      <c r="DOV169" s="584"/>
      <c r="DOW169" s="584"/>
      <c r="DOX169" s="584"/>
      <c r="DOY169" s="584"/>
      <c r="DOZ169" s="584"/>
      <c r="DPA169" s="584"/>
      <c r="DPB169" s="584"/>
      <c r="DPC169" s="584"/>
      <c r="DPD169" s="584"/>
      <c r="DPE169" s="584"/>
      <c r="DPF169" s="584"/>
      <c r="DPG169" s="584"/>
      <c r="DPH169" s="584"/>
      <c r="DPI169" s="584"/>
      <c r="DPJ169" s="584"/>
      <c r="DPK169" s="584"/>
      <c r="DPL169" s="584"/>
      <c r="DPM169" s="584"/>
      <c r="DPN169" s="584"/>
      <c r="DPO169" s="584"/>
      <c r="DPP169" s="584"/>
      <c r="DPQ169" s="584"/>
      <c r="DPR169" s="584"/>
      <c r="DPS169" s="584"/>
      <c r="DPT169" s="584"/>
      <c r="DPU169" s="584"/>
      <c r="DPV169" s="584"/>
      <c r="DPW169" s="584"/>
      <c r="DPX169" s="584"/>
      <c r="DPY169" s="584"/>
      <c r="DPZ169" s="584"/>
      <c r="DQA169" s="584"/>
      <c r="DQB169" s="584"/>
      <c r="DQC169" s="584"/>
      <c r="DQD169" s="584"/>
      <c r="DQE169" s="584"/>
      <c r="DQF169" s="584"/>
      <c r="DQG169" s="584"/>
      <c r="DQH169" s="584"/>
      <c r="DQI169" s="584"/>
      <c r="DQJ169" s="584"/>
      <c r="DQK169" s="584"/>
      <c r="DQL169" s="584"/>
      <c r="DQM169" s="584"/>
      <c r="DQN169" s="584"/>
      <c r="DQO169" s="584"/>
      <c r="DQP169" s="584"/>
      <c r="DQQ169" s="584"/>
      <c r="DQR169" s="584"/>
      <c r="DQS169" s="584"/>
      <c r="DQT169" s="584"/>
      <c r="DQU169" s="584"/>
      <c r="DQV169" s="584"/>
      <c r="DQW169" s="584"/>
      <c r="DQX169" s="584"/>
      <c r="DQY169" s="584"/>
      <c r="DQZ169" s="584"/>
      <c r="DRA169" s="584"/>
      <c r="DRB169" s="584"/>
      <c r="DRC169" s="584"/>
      <c r="DRD169" s="584"/>
      <c r="DRE169" s="584"/>
      <c r="DRF169" s="584"/>
      <c r="DRG169" s="584"/>
      <c r="DRH169" s="584"/>
      <c r="DRI169" s="584"/>
      <c r="DRJ169" s="584"/>
      <c r="DRK169" s="584"/>
      <c r="DRL169" s="584"/>
      <c r="DRM169" s="584"/>
      <c r="DRN169" s="584"/>
      <c r="DRO169" s="584"/>
      <c r="DRP169" s="584"/>
      <c r="DRQ169" s="584"/>
      <c r="DRR169" s="584"/>
      <c r="DRS169" s="584"/>
      <c r="DRT169" s="584"/>
      <c r="DRU169" s="584"/>
      <c r="DRV169" s="584"/>
      <c r="DRW169" s="584"/>
      <c r="DRX169" s="584"/>
      <c r="DRY169" s="584"/>
      <c r="DRZ169" s="584"/>
      <c r="DSA169" s="584"/>
      <c r="DSB169" s="584"/>
      <c r="DSC169" s="584"/>
      <c r="DSD169" s="584"/>
      <c r="DSE169" s="584"/>
      <c r="DSF169" s="584"/>
      <c r="DSG169" s="584"/>
      <c r="DSH169" s="584"/>
      <c r="DSI169" s="584"/>
      <c r="DSJ169" s="584"/>
      <c r="DSK169" s="584"/>
      <c r="DSL169" s="584"/>
      <c r="DSM169" s="584"/>
      <c r="DSN169" s="584"/>
      <c r="DSO169" s="584"/>
      <c r="DSP169" s="584"/>
      <c r="DSQ169" s="584"/>
      <c r="DSR169" s="584"/>
      <c r="DSS169" s="584"/>
      <c r="DST169" s="584"/>
      <c r="DSU169" s="584"/>
      <c r="DSV169" s="584"/>
      <c r="DSW169" s="584"/>
      <c r="DSX169" s="584"/>
      <c r="DSY169" s="584"/>
      <c r="DSZ169" s="584"/>
      <c r="DTA169" s="584"/>
      <c r="DTB169" s="584"/>
      <c r="DTC169" s="584"/>
      <c r="DTD169" s="584"/>
      <c r="DTE169" s="584"/>
      <c r="DTF169" s="584"/>
      <c r="DTG169" s="584"/>
      <c r="DTH169" s="584"/>
      <c r="DTI169" s="584"/>
      <c r="DTJ169" s="584"/>
      <c r="DTK169" s="584"/>
      <c r="DTL169" s="584"/>
      <c r="DTM169" s="584"/>
      <c r="DTN169" s="584"/>
      <c r="DTO169" s="584"/>
      <c r="DTP169" s="584"/>
      <c r="DTQ169" s="584"/>
      <c r="DTR169" s="584"/>
      <c r="DTS169" s="584"/>
      <c r="DTT169" s="584"/>
      <c r="DTU169" s="584"/>
      <c r="DTV169" s="584"/>
      <c r="DTW169" s="584"/>
      <c r="DTX169" s="584"/>
      <c r="DTY169" s="584"/>
      <c r="DTZ169" s="584"/>
      <c r="DUA169" s="584"/>
      <c r="DUB169" s="584"/>
      <c r="DUC169" s="584"/>
      <c r="DUD169" s="584"/>
      <c r="DUE169" s="584"/>
      <c r="DUF169" s="584"/>
      <c r="DUG169" s="584"/>
      <c r="DUH169" s="584"/>
      <c r="DUI169" s="584"/>
      <c r="DUJ169" s="584"/>
      <c r="DUK169" s="584"/>
      <c r="DUL169" s="584"/>
      <c r="DUM169" s="584"/>
      <c r="DUN169" s="584"/>
      <c r="DUO169" s="584"/>
      <c r="DUP169" s="584"/>
      <c r="DUQ169" s="584"/>
      <c r="DUR169" s="584"/>
      <c r="DUS169" s="584"/>
      <c r="DUT169" s="584"/>
      <c r="DUU169" s="584"/>
      <c r="DUV169" s="584"/>
      <c r="DUW169" s="584"/>
      <c r="DUX169" s="584"/>
      <c r="DUY169" s="584"/>
      <c r="DUZ169" s="584"/>
      <c r="DVA169" s="584"/>
      <c r="DVB169" s="584"/>
      <c r="DVC169" s="584"/>
      <c r="DVD169" s="584"/>
      <c r="DVE169" s="584"/>
      <c r="DVF169" s="584"/>
      <c r="DVG169" s="584"/>
      <c r="DVH169" s="584"/>
      <c r="DVI169" s="584"/>
      <c r="DVJ169" s="584"/>
      <c r="DVK169" s="584"/>
      <c r="DVL169" s="584"/>
      <c r="DVM169" s="584"/>
      <c r="DVN169" s="584"/>
      <c r="DVO169" s="584"/>
      <c r="DVP169" s="584"/>
      <c r="DVQ169" s="584"/>
      <c r="DVR169" s="584"/>
      <c r="DVS169" s="584"/>
      <c r="DVT169" s="584"/>
      <c r="DVU169" s="584"/>
      <c r="DVV169" s="584"/>
      <c r="DVW169" s="584"/>
      <c r="DVX169" s="584"/>
      <c r="DVY169" s="584"/>
      <c r="DVZ169" s="584"/>
      <c r="DWA169" s="584"/>
      <c r="DWB169" s="584"/>
      <c r="DWC169" s="584"/>
      <c r="DWD169" s="584"/>
      <c r="DWE169" s="584"/>
      <c r="DWF169" s="584"/>
      <c r="DWG169" s="584"/>
      <c r="DWH169" s="584"/>
      <c r="DWI169" s="584"/>
      <c r="DWJ169" s="584"/>
      <c r="DWK169" s="584"/>
      <c r="DWL169" s="584"/>
      <c r="DWM169" s="584"/>
      <c r="DWN169" s="584"/>
      <c r="DWO169" s="584"/>
      <c r="DWP169" s="584"/>
      <c r="DWQ169" s="584"/>
      <c r="DWR169" s="584"/>
      <c r="DWS169" s="584"/>
      <c r="DWT169" s="584"/>
      <c r="DWU169" s="584"/>
      <c r="DWV169" s="584"/>
      <c r="DWW169" s="584"/>
      <c r="DWX169" s="584"/>
      <c r="DWY169" s="584"/>
      <c r="DWZ169" s="584"/>
      <c r="DXA169" s="584"/>
      <c r="DXB169" s="584"/>
      <c r="DXC169" s="584"/>
      <c r="DXD169" s="584"/>
      <c r="DXE169" s="584"/>
      <c r="DXF169" s="584"/>
      <c r="DXG169" s="584"/>
      <c r="DXH169" s="584"/>
      <c r="DXI169" s="584"/>
      <c r="DXJ169" s="584"/>
      <c r="DXK169" s="584"/>
      <c r="DXL169" s="584"/>
      <c r="DXM169" s="584"/>
      <c r="DXN169" s="584"/>
      <c r="DXO169" s="584"/>
      <c r="DXP169" s="584"/>
      <c r="DXQ169" s="584"/>
      <c r="DXR169" s="584"/>
      <c r="DXS169" s="584"/>
      <c r="DXT169" s="584"/>
      <c r="DXU169" s="584"/>
      <c r="DXV169" s="584"/>
      <c r="DXW169" s="584"/>
      <c r="DXX169" s="584"/>
      <c r="DXY169" s="584"/>
      <c r="DXZ169" s="584"/>
      <c r="DYA169" s="584"/>
      <c r="DYB169" s="584"/>
      <c r="DYC169" s="584"/>
      <c r="DYD169" s="584"/>
      <c r="DYE169" s="584"/>
      <c r="DYF169" s="584"/>
      <c r="DYG169" s="584"/>
      <c r="DYH169" s="584"/>
      <c r="DYI169" s="584"/>
      <c r="DYJ169" s="584"/>
      <c r="DYK169" s="584"/>
      <c r="DYL169" s="584"/>
      <c r="DYM169" s="584"/>
      <c r="DYN169" s="584"/>
      <c r="DYO169" s="584"/>
      <c r="DYP169" s="584"/>
      <c r="DYQ169" s="584"/>
      <c r="DYR169" s="584"/>
      <c r="DYS169" s="584"/>
      <c r="DYT169" s="584"/>
      <c r="DYU169" s="584"/>
      <c r="DYV169" s="584"/>
      <c r="DYW169" s="584"/>
      <c r="DYX169" s="584"/>
      <c r="DYY169" s="584"/>
      <c r="DYZ169" s="584"/>
      <c r="DZA169" s="584"/>
      <c r="DZB169" s="584"/>
      <c r="DZC169" s="584"/>
      <c r="DZD169" s="584"/>
      <c r="DZE169" s="584"/>
      <c r="DZF169" s="584"/>
      <c r="DZG169" s="584"/>
      <c r="DZH169" s="584"/>
      <c r="DZI169" s="584"/>
      <c r="DZJ169" s="584"/>
      <c r="DZK169" s="584"/>
      <c r="DZL169" s="584"/>
      <c r="DZM169" s="584"/>
      <c r="DZN169" s="584"/>
      <c r="DZO169" s="584"/>
      <c r="DZP169" s="584"/>
      <c r="DZQ169" s="584"/>
      <c r="DZR169" s="584"/>
      <c r="DZS169" s="584"/>
      <c r="DZT169" s="584"/>
      <c r="DZU169" s="584"/>
      <c r="DZV169" s="584"/>
      <c r="DZW169" s="584"/>
      <c r="DZX169" s="584"/>
      <c r="DZY169" s="584"/>
      <c r="DZZ169" s="584"/>
      <c r="EAA169" s="584"/>
      <c r="EAB169" s="584"/>
      <c r="EAC169" s="584"/>
      <c r="EAD169" s="584"/>
      <c r="EAE169" s="584"/>
      <c r="EAF169" s="584"/>
      <c r="EAG169" s="584"/>
      <c r="EAH169" s="584"/>
      <c r="EAI169" s="584"/>
      <c r="EAJ169" s="584"/>
      <c r="EAK169" s="584"/>
      <c r="EAL169" s="584"/>
      <c r="EAM169" s="584"/>
      <c r="EAN169" s="584"/>
      <c r="EAO169" s="584"/>
      <c r="EAP169" s="584"/>
      <c r="EAQ169" s="584"/>
      <c r="EAR169" s="584"/>
      <c r="EAS169" s="584"/>
      <c r="EAT169" s="584"/>
      <c r="EAU169" s="584"/>
      <c r="EAV169" s="584"/>
      <c r="EAW169" s="584"/>
      <c r="EAX169" s="584"/>
      <c r="EAY169" s="584"/>
      <c r="EAZ169" s="584"/>
      <c r="EBA169" s="584"/>
      <c r="EBB169" s="584"/>
      <c r="EBC169" s="584"/>
      <c r="EBD169" s="584"/>
      <c r="EBE169" s="584"/>
      <c r="EBF169" s="584"/>
      <c r="EBG169" s="584"/>
      <c r="EBH169" s="584"/>
      <c r="EBI169" s="584"/>
      <c r="EBJ169" s="584"/>
      <c r="EBK169" s="584"/>
      <c r="EBL169" s="584"/>
      <c r="EBM169" s="584"/>
      <c r="EBN169" s="584"/>
      <c r="EBO169" s="584"/>
      <c r="EBP169" s="584"/>
      <c r="EBQ169" s="584"/>
      <c r="EBR169" s="584"/>
      <c r="EBS169" s="584"/>
      <c r="EBT169" s="584"/>
      <c r="EBU169" s="584"/>
      <c r="EBV169" s="584"/>
      <c r="EBW169" s="584"/>
      <c r="EBX169" s="584"/>
      <c r="EBY169" s="584"/>
      <c r="EBZ169" s="584"/>
      <c r="ECA169" s="584"/>
      <c r="ECB169" s="584"/>
      <c r="ECC169" s="584"/>
      <c r="ECD169" s="584"/>
      <c r="ECE169" s="584"/>
      <c r="ECF169" s="584"/>
      <c r="ECG169" s="584"/>
      <c r="ECH169" s="584"/>
      <c r="ECI169" s="584"/>
      <c r="ECJ169" s="584"/>
      <c r="ECK169" s="584"/>
      <c r="ECL169" s="584"/>
      <c r="ECM169" s="584"/>
      <c r="ECN169" s="584"/>
      <c r="ECO169" s="584"/>
      <c r="ECP169" s="584"/>
      <c r="ECQ169" s="584"/>
      <c r="ECR169" s="584"/>
      <c r="ECS169" s="584"/>
      <c r="ECT169" s="584"/>
      <c r="ECU169" s="584"/>
      <c r="ECV169" s="584"/>
      <c r="ECW169" s="584"/>
      <c r="ECX169" s="584"/>
      <c r="ECY169" s="584"/>
      <c r="ECZ169" s="584"/>
      <c r="EDA169" s="584"/>
      <c r="EDB169" s="584"/>
      <c r="EDC169" s="584"/>
      <c r="EDD169" s="584"/>
      <c r="EDE169" s="584"/>
      <c r="EDF169" s="584"/>
      <c r="EDG169" s="584"/>
      <c r="EDH169" s="584"/>
      <c r="EDI169" s="584"/>
      <c r="EDJ169" s="584"/>
      <c r="EDK169" s="584"/>
      <c r="EDL169" s="584"/>
      <c r="EDM169" s="584"/>
      <c r="EDN169" s="584"/>
      <c r="EDO169" s="584"/>
      <c r="EDP169" s="584"/>
      <c r="EDQ169" s="584"/>
      <c r="EDR169" s="584"/>
      <c r="EDS169" s="584"/>
      <c r="EDT169" s="584"/>
      <c r="EDU169" s="584"/>
      <c r="EDV169" s="584"/>
      <c r="EDW169" s="584"/>
      <c r="EDX169" s="584"/>
      <c r="EDY169" s="584"/>
      <c r="EDZ169" s="584"/>
      <c r="EEA169" s="584"/>
      <c r="EEB169" s="584"/>
      <c r="EEC169" s="584"/>
      <c r="EED169" s="584"/>
      <c r="EEE169" s="584"/>
      <c r="EEF169" s="584"/>
      <c r="EEG169" s="584"/>
      <c r="EEH169" s="584"/>
      <c r="EEI169" s="584"/>
      <c r="EEJ169" s="584"/>
      <c r="EEK169" s="584"/>
      <c r="EEL169" s="584"/>
      <c r="EEM169" s="584"/>
      <c r="EEN169" s="584"/>
      <c r="EEO169" s="584"/>
      <c r="EEP169" s="584"/>
      <c r="EEQ169" s="584"/>
      <c r="EER169" s="584"/>
      <c r="EES169" s="584"/>
      <c r="EET169" s="584"/>
      <c r="EEU169" s="584"/>
      <c r="EEV169" s="584"/>
      <c r="EEW169" s="584"/>
      <c r="EEX169" s="584"/>
      <c r="EEY169" s="584"/>
      <c r="EEZ169" s="584"/>
      <c r="EFA169" s="584"/>
      <c r="EFB169" s="584"/>
      <c r="EFC169" s="584"/>
      <c r="EFD169" s="584"/>
      <c r="EFE169" s="584"/>
      <c r="EFF169" s="584"/>
      <c r="EFG169" s="584"/>
      <c r="EFH169" s="584"/>
      <c r="EFI169" s="584"/>
      <c r="EFJ169" s="584"/>
      <c r="EFK169" s="584"/>
      <c r="EFL169" s="584"/>
      <c r="EFM169" s="584"/>
      <c r="EFN169" s="584"/>
      <c r="EFO169" s="584"/>
      <c r="EFP169" s="584"/>
      <c r="EFQ169" s="584"/>
      <c r="EFR169" s="584"/>
      <c r="EFS169" s="584"/>
      <c r="EFT169" s="584"/>
      <c r="EFU169" s="584"/>
      <c r="EFV169" s="584"/>
      <c r="EFW169" s="584"/>
      <c r="EFX169" s="584"/>
      <c r="EFY169" s="584"/>
      <c r="EFZ169" s="584"/>
      <c r="EGA169" s="584"/>
      <c r="EGB169" s="584"/>
      <c r="EGC169" s="584"/>
      <c r="EGD169" s="584"/>
      <c r="EGE169" s="584"/>
      <c r="EGF169" s="584"/>
      <c r="EGG169" s="584"/>
      <c r="EGH169" s="584"/>
      <c r="EGI169" s="584"/>
      <c r="EGJ169" s="584"/>
      <c r="EGK169" s="584"/>
      <c r="EGL169" s="584"/>
      <c r="EGM169" s="584"/>
      <c r="EGN169" s="584"/>
      <c r="EGO169" s="584"/>
      <c r="EGP169" s="584"/>
      <c r="EGQ169" s="584"/>
      <c r="EGR169" s="584"/>
      <c r="EGS169" s="584"/>
      <c r="EGT169" s="584"/>
      <c r="EGU169" s="584"/>
      <c r="EGV169" s="584"/>
      <c r="EGW169" s="584"/>
      <c r="EGX169" s="584"/>
      <c r="EGY169" s="584"/>
      <c r="EGZ169" s="584"/>
      <c r="EHA169" s="584"/>
      <c r="EHB169" s="584"/>
      <c r="EHC169" s="584"/>
      <c r="EHD169" s="584"/>
      <c r="EHE169" s="584"/>
      <c r="EHF169" s="584"/>
      <c r="EHG169" s="584"/>
      <c r="EHH169" s="584"/>
      <c r="EHI169" s="584"/>
      <c r="EHJ169" s="584"/>
      <c r="EHK169" s="584"/>
      <c r="EHL169" s="584"/>
      <c r="EHM169" s="584"/>
      <c r="EHN169" s="584"/>
      <c r="EHO169" s="584"/>
      <c r="EHP169" s="584"/>
      <c r="EHQ169" s="584"/>
      <c r="EHR169" s="584"/>
      <c r="EHS169" s="584"/>
      <c r="EHT169" s="584"/>
      <c r="EHU169" s="584"/>
      <c r="EHV169" s="584"/>
      <c r="EHW169" s="584"/>
      <c r="EHX169" s="584"/>
      <c r="EHY169" s="584"/>
      <c r="EHZ169" s="584"/>
      <c r="EIA169" s="584"/>
      <c r="EIB169" s="584"/>
      <c r="EIC169" s="584"/>
      <c r="EID169" s="584"/>
      <c r="EIE169" s="584"/>
      <c r="EIF169" s="584"/>
      <c r="EIG169" s="584"/>
      <c r="EIH169" s="584"/>
      <c r="EII169" s="584"/>
      <c r="EIJ169" s="584"/>
      <c r="EIK169" s="584"/>
      <c r="EIL169" s="584"/>
      <c r="EIM169" s="584"/>
      <c r="EIN169" s="584"/>
      <c r="EIO169" s="584"/>
      <c r="EIP169" s="584"/>
      <c r="EIQ169" s="584"/>
      <c r="EIR169" s="584"/>
      <c r="EIS169" s="584"/>
      <c r="EIT169" s="584"/>
      <c r="EIU169" s="584"/>
      <c r="EIV169" s="584"/>
      <c r="EIW169" s="584"/>
      <c r="EIX169" s="584"/>
      <c r="EIY169" s="584"/>
      <c r="EIZ169" s="584"/>
      <c r="EJA169" s="584"/>
      <c r="EJB169" s="584"/>
      <c r="EJC169" s="584"/>
      <c r="EJD169" s="584"/>
      <c r="EJE169" s="584"/>
      <c r="EJF169" s="584"/>
      <c r="EJG169" s="584"/>
      <c r="EJH169" s="584"/>
      <c r="EJI169" s="584"/>
      <c r="EJJ169" s="584"/>
      <c r="EJK169" s="584"/>
      <c r="EJL169" s="584"/>
      <c r="EJM169" s="584"/>
      <c r="EJN169" s="584"/>
      <c r="EJO169" s="584"/>
      <c r="EJP169" s="584"/>
      <c r="EJQ169" s="584"/>
      <c r="EJR169" s="584"/>
      <c r="EJS169" s="584"/>
      <c r="EJT169" s="584"/>
      <c r="EJU169" s="584"/>
      <c r="EJV169" s="584"/>
      <c r="EJW169" s="584"/>
      <c r="EJX169" s="584"/>
      <c r="EJY169" s="584"/>
      <c r="EJZ169" s="584"/>
      <c r="EKA169" s="584"/>
      <c r="EKB169" s="584"/>
      <c r="EKC169" s="584"/>
      <c r="EKD169" s="584"/>
      <c r="EKE169" s="584"/>
      <c r="EKF169" s="584"/>
      <c r="EKG169" s="584"/>
      <c r="EKH169" s="584"/>
      <c r="EKI169" s="584"/>
      <c r="EKJ169" s="584"/>
      <c r="EKK169" s="584"/>
      <c r="EKL169" s="584"/>
      <c r="EKM169" s="584"/>
      <c r="EKN169" s="584"/>
      <c r="EKO169" s="584"/>
      <c r="EKP169" s="584"/>
      <c r="EKQ169" s="584"/>
      <c r="EKR169" s="584"/>
      <c r="EKS169" s="584"/>
      <c r="EKT169" s="584"/>
      <c r="EKU169" s="584"/>
      <c r="EKV169" s="584"/>
      <c r="EKW169" s="584"/>
      <c r="EKX169" s="584"/>
      <c r="EKY169" s="584"/>
      <c r="EKZ169" s="584"/>
      <c r="ELA169" s="584"/>
      <c r="ELB169" s="584"/>
      <c r="ELC169" s="584"/>
      <c r="ELD169" s="584"/>
      <c r="ELE169" s="584"/>
      <c r="ELF169" s="584"/>
      <c r="ELG169" s="584"/>
      <c r="ELH169" s="584"/>
      <c r="ELI169" s="584"/>
      <c r="ELJ169" s="584"/>
      <c r="ELK169" s="584"/>
      <c r="ELL169" s="584"/>
      <c r="ELM169" s="584"/>
      <c r="ELN169" s="584"/>
      <c r="ELO169" s="584"/>
      <c r="ELP169" s="584"/>
      <c r="ELQ169" s="584"/>
      <c r="ELR169" s="584"/>
      <c r="ELS169" s="584"/>
      <c r="ELT169" s="584"/>
      <c r="ELU169" s="584"/>
      <c r="ELV169" s="584"/>
      <c r="ELW169" s="584"/>
      <c r="ELX169" s="584"/>
      <c r="ELY169" s="584"/>
      <c r="ELZ169" s="584"/>
      <c r="EMA169" s="584"/>
      <c r="EMB169" s="584"/>
      <c r="EMC169" s="584"/>
      <c r="EMD169" s="584"/>
      <c r="EME169" s="584"/>
      <c r="EMF169" s="584"/>
      <c r="EMG169" s="584"/>
      <c r="EMH169" s="584"/>
      <c r="EMI169" s="584"/>
      <c r="EMJ169" s="584"/>
      <c r="EMK169" s="584"/>
      <c r="EML169" s="584"/>
      <c r="EMM169" s="584"/>
      <c r="EMN169" s="584"/>
      <c r="EMO169" s="584"/>
      <c r="EMP169" s="584"/>
      <c r="EMQ169" s="584"/>
      <c r="EMR169" s="584"/>
      <c r="EMS169" s="584"/>
      <c r="EMT169" s="584"/>
      <c r="EMU169" s="584"/>
      <c r="EMV169" s="584"/>
      <c r="EMW169" s="584"/>
      <c r="EMX169" s="584"/>
      <c r="EMY169" s="584"/>
      <c r="EMZ169" s="584"/>
      <c r="ENA169" s="584"/>
      <c r="ENB169" s="584"/>
      <c r="ENC169" s="584"/>
      <c r="END169" s="584"/>
      <c r="ENE169" s="584"/>
      <c r="ENF169" s="584"/>
      <c r="ENG169" s="584"/>
      <c r="ENH169" s="584"/>
      <c r="ENI169" s="584"/>
      <c r="ENJ169" s="584"/>
      <c r="ENK169" s="584"/>
      <c r="ENL169" s="584"/>
      <c r="ENM169" s="584"/>
      <c r="ENN169" s="584"/>
      <c r="ENO169" s="584"/>
      <c r="ENP169" s="584"/>
      <c r="ENQ169" s="584"/>
      <c r="ENR169" s="584"/>
      <c r="ENS169" s="584"/>
      <c r="ENT169" s="584"/>
      <c r="ENU169" s="584"/>
      <c r="ENV169" s="584"/>
      <c r="ENW169" s="584"/>
      <c r="ENX169" s="584"/>
      <c r="ENY169" s="584"/>
      <c r="ENZ169" s="584"/>
      <c r="EOA169" s="584"/>
      <c r="EOB169" s="584"/>
      <c r="EOC169" s="584"/>
      <c r="EOD169" s="584"/>
      <c r="EOE169" s="584"/>
      <c r="EOF169" s="584"/>
      <c r="EOG169" s="584"/>
      <c r="EOH169" s="584"/>
      <c r="EOI169" s="584"/>
      <c r="EOJ169" s="584"/>
      <c r="EOK169" s="584"/>
      <c r="EOL169" s="584"/>
      <c r="EOM169" s="584"/>
      <c r="EON169" s="584"/>
      <c r="EOO169" s="584"/>
      <c r="EOP169" s="584"/>
      <c r="EOQ169" s="584"/>
      <c r="EOR169" s="584"/>
      <c r="EOS169" s="584"/>
      <c r="EOT169" s="584"/>
      <c r="EOU169" s="584"/>
      <c r="EOV169" s="584"/>
      <c r="EOW169" s="584"/>
      <c r="EOX169" s="584"/>
      <c r="EOY169" s="584"/>
      <c r="EOZ169" s="584"/>
      <c r="EPA169" s="584"/>
      <c r="EPB169" s="584"/>
      <c r="EPC169" s="584"/>
      <c r="EPD169" s="584"/>
      <c r="EPE169" s="584"/>
      <c r="EPF169" s="584"/>
      <c r="EPG169" s="584"/>
      <c r="EPH169" s="584"/>
      <c r="EPI169" s="584"/>
      <c r="EPJ169" s="584"/>
      <c r="EPK169" s="584"/>
      <c r="EPL169" s="584"/>
      <c r="EPM169" s="584"/>
      <c r="EPN169" s="584"/>
      <c r="EPO169" s="584"/>
      <c r="EPP169" s="584"/>
      <c r="EPQ169" s="584"/>
      <c r="EPR169" s="584"/>
      <c r="EPS169" s="584"/>
      <c r="EPT169" s="584"/>
      <c r="EPU169" s="584"/>
      <c r="EPV169" s="584"/>
      <c r="EPW169" s="584"/>
      <c r="EPX169" s="584"/>
      <c r="EPY169" s="584"/>
      <c r="EPZ169" s="584"/>
      <c r="EQA169" s="584"/>
      <c r="EQB169" s="584"/>
      <c r="EQC169" s="584"/>
      <c r="EQD169" s="584"/>
      <c r="EQE169" s="584"/>
      <c r="EQF169" s="584"/>
      <c r="EQG169" s="584"/>
      <c r="EQH169" s="584"/>
      <c r="EQI169" s="584"/>
      <c r="EQJ169" s="584"/>
      <c r="EQK169" s="584"/>
      <c r="EQL169" s="584"/>
      <c r="EQM169" s="584"/>
      <c r="EQN169" s="584"/>
      <c r="EQO169" s="584"/>
      <c r="EQP169" s="584"/>
      <c r="EQQ169" s="584"/>
      <c r="EQR169" s="584"/>
      <c r="EQS169" s="584"/>
      <c r="EQT169" s="584"/>
      <c r="EQU169" s="584"/>
      <c r="EQV169" s="584"/>
      <c r="EQW169" s="584"/>
      <c r="EQX169" s="584"/>
      <c r="EQY169" s="584"/>
      <c r="EQZ169" s="584"/>
      <c r="ERA169" s="584"/>
      <c r="ERB169" s="584"/>
      <c r="ERC169" s="584"/>
      <c r="ERD169" s="584"/>
      <c r="ERE169" s="584"/>
      <c r="ERF169" s="584"/>
      <c r="ERG169" s="584"/>
      <c r="ERH169" s="584"/>
      <c r="ERI169" s="584"/>
      <c r="ERJ169" s="584"/>
      <c r="ERK169" s="584"/>
      <c r="ERL169" s="584"/>
      <c r="ERM169" s="584"/>
      <c r="ERN169" s="584"/>
      <c r="ERO169" s="584"/>
      <c r="ERP169" s="584"/>
      <c r="ERQ169" s="584"/>
      <c r="ERR169" s="584"/>
      <c r="ERS169" s="584"/>
      <c r="ERT169" s="584"/>
      <c r="ERU169" s="584"/>
      <c r="ERV169" s="584"/>
      <c r="ERW169" s="584"/>
      <c r="ERX169" s="584"/>
      <c r="ERY169" s="584"/>
      <c r="ERZ169" s="584"/>
      <c r="ESA169" s="584"/>
      <c r="ESB169" s="584"/>
      <c r="ESC169" s="584"/>
      <c r="ESD169" s="584"/>
      <c r="ESE169" s="584"/>
      <c r="ESF169" s="584"/>
      <c r="ESG169" s="584"/>
      <c r="ESH169" s="584"/>
      <c r="ESI169" s="584"/>
      <c r="ESJ169" s="584"/>
      <c r="ESK169" s="584"/>
      <c r="ESL169" s="584"/>
      <c r="ESM169" s="584"/>
      <c r="ESN169" s="584"/>
      <c r="ESO169" s="584"/>
      <c r="ESP169" s="584"/>
      <c r="ESQ169" s="584"/>
      <c r="ESR169" s="584"/>
      <c r="ESS169" s="584"/>
      <c r="EST169" s="584"/>
      <c r="ESU169" s="584"/>
      <c r="ESV169" s="584"/>
      <c r="ESW169" s="584"/>
      <c r="ESX169" s="584"/>
      <c r="ESY169" s="584"/>
      <c r="ESZ169" s="584"/>
      <c r="ETA169" s="584"/>
      <c r="ETB169" s="584"/>
      <c r="ETC169" s="584"/>
      <c r="ETD169" s="584"/>
      <c r="ETE169" s="584"/>
      <c r="ETF169" s="584"/>
      <c r="ETG169" s="584"/>
      <c r="ETH169" s="584"/>
      <c r="ETI169" s="584"/>
      <c r="ETJ169" s="584"/>
      <c r="ETK169" s="584"/>
      <c r="ETL169" s="584"/>
      <c r="ETM169" s="584"/>
      <c r="ETN169" s="584"/>
      <c r="ETO169" s="584"/>
      <c r="ETP169" s="584"/>
      <c r="ETQ169" s="584"/>
      <c r="ETR169" s="584"/>
      <c r="ETS169" s="584"/>
      <c r="ETT169" s="584"/>
      <c r="ETU169" s="584"/>
      <c r="ETV169" s="584"/>
      <c r="ETW169" s="584"/>
      <c r="ETX169" s="584"/>
      <c r="ETY169" s="584"/>
      <c r="ETZ169" s="584"/>
      <c r="EUA169" s="584"/>
      <c r="EUB169" s="584"/>
      <c r="EUC169" s="584"/>
      <c r="EUD169" s="584"/>
      <c r="EUE169" s="584"/>
      <c r="EUF169" s="584"/>
      <c r="EUG169" s="584"/>
      <c r="EUH169" s="584"/>
      <c r="EUI169" s="584"/>
      <c r="EUJ169" s="584"/>
      <c r="EUK169" s="584"/>
      <c r="EUL169" s="584"/>
      <c r="EUM169" s="584"/>
      <c r="EUN169" s="584"/>
      <c r="EUO169" s="584"/>
      <c r="EUP169" s="584"/>
      <c r="EUQ169" s="584"/>
      <c r="EUR169" s="584"/>
      <c r="EUS169" s="584"/>
      <c r="EUT169" s="584"/>
      <c r="EUU169" s="584"/>
      <c r="EUV169" s="584"/>
      <c r="EUW169" s="584"/>
      <c r="EUX169" s="584"/>
      <c r="EUY169" s="584"/>
      <c r="EUZ169" s="584"/>
      <c r="EVA169" s="584"/>
      <c r="EVB169" s="584"/>
      <c r="EVC169" s="584"/>
      <c r="EVD169" s="584"/>
      <c r="EVE169" s="584"/>
      <c r="EVF169" s="584"/>
      <c r="EVG169" s="584"/>
      <c r="EVH169" s="584"/>
      <c r="EVI169" s="584"/>
      <c r="EVJ169" s="584"/>
      <c r="EVK169" s="584"/>
      <c r="EVL169" s="584"/>
      <c r="EVM169" s="584"/>
      <c r="EVN169" s="584"/>
      <c r="EVO169" s="584"/>
      <c r="EVP169" s="584"/>
      <c r="EVQ169" s="584"/>
      <c r="EVR169" s="584"/>
      <c r="EVS169" s="584"/>
      <c r="EVT169" s="584"/>
      <c r="EVU169" s="584"/>
      <c r="EVV169" s="584"/>
      <c r="EVW169" s="584"/>
      <c r="EVX169" s="584"/>
      <c r="EVY169" s="584"/>
      <c r="EVZ169" s="584"/>
      <c r="EWA169" s="584"/>
      <c r="EWB169" s="584"/>
      <c r="EWC169" s="584"/>
      <c r="EWD169" s="584"/>
      <c r="EWE169" s="584"/>
      <c r="EWF169" s="584"/>
      <c r="EWG169" s="584"/>
      <c r="EWH169" s="584"/>
      <c r="EWI169" s="584"/>
      <c r="EWJ169" s="584"/>
      <c r="EWK169" s="584"/>
      <c r="EWL169" s="584"/>
      <c r="EWM169" s="584"/>
      <c r="EWN169" s="584"/>
      <c r="EWO169" s="584"/>
      <c r="EWP169" s="584"/>
      <c r="EWQ169" s="584"/>
      <c r="EWR169" s="584"/>
      <c r="EWS169" s="584"/>
      <c r="EWT169" s="584"/>
      <c r="EWU169" s="584"/>
      <c r="EWV169" s="584"/>
      <c r="EWW169" s="584"/>
      <c r="EWX169" s="584"/>
      <c r="EWY169" s="584"/>
      <c r="EWZ169" s="584"/>
      <c r="EXA169" s="584"/>
      <c r="EXB169" s="584"/>
      <c r="EXC169" s="584"/>
      <c r="EXD169" s="584"/>
      <c r="EXE169" s="584"/>
      <c r="EXF169" s="584"/>
      <c r="EXG169" s="584"/>
      <c r="EXH169" s="584"/>
      <c r="EXI169" s="584"/>
      <c r="EXJ169" s="584"/>
      <c r="EXK169" s="584"/>
      <c r="EXL169" s="584"/>
      <c r="EXM169" s="584"/>
      <c r="EXN169" s="584"/>
      <c r="EXO169" s="584"/>
      <c r="EXP169" s="584"/>
      <c r="EXQ169" s="584"/>
      <c r="EXR169" s="584"/>
      <c r="EXS169" s="584"/>
      <c r="EXT169" s="584"/>
      <c r="EXU169" s="584"/>
      <c r="EXV169" s="584"/>
      <c r="EXW169" s="584"/>
      <c r="EXX169" s="584"/>
      <c r="EXY169" s="584"/>
      <c r="EXZ169" s="584"/>
      <c r="EYA169" s="584"/>
      <c r="EYB169" s="584"/>
      <c r="EYC169" s="584"/>
      <c r="EYD169" s="584"/>
      <c r="EYE169" s="584"/>
      <c r="EYF169" s="584"/>
      <c r="EYG169" s="584"/>
      <c r="EYH169" s="584"/>
      <c r="EYI169" s="584"/>
      <c r="EYJ169" s="584"/>
      <c r="EYK169" s="584"/>
      <c r="EYL169" s="584"/>
      <c r="EYM169" s="584"/>
      <c r="EYN169" s="584"/>
      <c r="EYO169" s="584"/>
      <c r="EYP169" s="584"/>
      <c r="EYQ169" s="584"/>
      <c r="EYR169" s="584"/>
      <c r="EYS169" s="584"/>
      <c r="EYT169" s="584"/>
      <c r="EYU169" s="584"/>
      <c r="EYV169" s="584"/>
      <c r="EYW169" s="584"/>
      <c r="EYX169" s="584"/>
      <c r="EYY169" s="584"/>
      <c r="EYZ169" s="584"/>
      <c r="EZA169" s="584"/>
      <c r="EZB169" s="584"/>
      <c r="EZC169" s="584"/>
      <c r="EZD169" s="584"/>
      <c r="EZE169" s="584"/>
      <c r="EZF169" s="584"/>
      <c r="EZG169" s="584"/>
      <c r="EZH169" s="584"/>
      <c r="EZI169" s="584"/>
      <c r="EZJ169" s="584"/>
      <c r="EZK169" s="584"/>
      <c r="EZL169" s="584"/>
      <c r="EZM169" s="584"/>
      <c r="EZN169" s="584"/>
      <c r="EZO169" s="584"/>
      <c r="EZP169" s="584"/>
      <c r="EZQ169" s="584"/>
      <c r="EZR169" s="584"/>
      <c r="EZS169" s="584"/>
      <c r="EZT169" s="584"/>
      <c r="EZU169" s="584"/>
      <c r="EZV169" s="584"/>
      <c r="EZW169" s="584"/>
      <c r="EZX169" s="584"/>
      <c r="EZY169" s="584"/>
      <c r="EZZ169" s="584"/>
      <c r="FAA169" s="584"/>
      <c r="FAB169" s="584"/>
      <c r="FAC169" s="584"/>
      <c r="FAD169" s="584"/>
      <c r="FAE169" s="584"/>
      <c r="FAF169" s="584"/>
      <c r="FAG169" s="584"/>
      <c r="FAH169" s="584"/>
      <c r="FAI169" s="584"/>
      <c r="FAJ169" s="584"/>
      <c r="FAK169" s="584"/>
      <c r="FAL169" s="584"/>
      <c r="FAM169" s="584"/>
      <c r="FAN169" s="584"/>
      <c r="FAO169" s="584"/>
      <c r="FAP169" s="584"/>
      <c r="FAQ169" s="584"/>
      <c r="FAR169" s="584"/>
      <c r="FAS169" s="584"/>
      <c r="FAT169" s="584"/>
      <c r="FAU169" s="584"/>
      <c r="FAV169" s="584"/>
      <c r="FAW169" s="584"/>
      <c r="FAX169" s="584"/>
      <c r="FAY169" s="584"/>
      <c r="FAZ169" s="584"/>
      <c r="FBA169" s="584"/>
      <c r="FBB169" s="584"/>
      <c r="FBC169" s="584"/>
      <c r="FBD169" s="584"/>
      <c r="FBE169" s="584"/>
      <c r="FBF169" s="584"/>
      <c r="FBG169" s="584"/>
      <c r="FBH169" s="584"/>
      <c r="FBI169" s="584"/>
      <c r="FBJ169" s="584"/>
      <c r="FBK169" s="584"/>
      <c r="FBL169" s="584"/>
      <c r="FBM169" s="584"/>
      <c r="FBN169" s="584"/>
      <c r="FBO169" s="584"/>
      <c r="FBP169" s="584"/>
      <c r="FBQ169" s="584"/>
      <c r="FBR169" s="584"/>
      <c r="FBS169" s="584"/>
      <c r="FBT169" s="584"/>
      <c r="FBU169" s="584"/>
      <c r="FBV169" s="584"/>
      <c r="FBW169" s="584"/>
      <c r="FBX169" s="584"/>
      <c r="FBY169" s="584"/>
      <c r="FBZ169" s="584"/>
      <c r="FCA169" s="584"/>
      <c r="FCB169" s="584"/>
      <c r="FCC169" s="584"/>
      <c r="FCD169" s="584"/>
      <c r="FCE169" s="584"/>
      <c r="FCF169" s="584"/>
      <c r="FCG169" s="584"/>
      <c r="FCH169" s="584"/>
      <c r="FCI169" s="584"/>
      <c r="FCJ169" s="584"/>
      <c r="FCK169" s="584"/>
      <c r="FCL169" s="584"/>
      <c r="FCM169" s="584"/>
      <c r="FCN169" s="584"/>
      <c r="FCO169" s="584"/>
      <c r="FCP169" s="584"/>
      <c r="FCQ169" s="584"/>
      <c r="FCR169" s="584"/>
      <c r="FCS169" s="584"/>
      <c r="FCT169" s="584"/>
      <c r="FCU169" s="584"/>
      <c r="FCV169" s="584"/>
      <c r="FCW169" s="584"/>
      <c r="FCX169" s="584"/>
      <c r="FCY169" s="584"/>
      <c r="FCZ169" s="584"/>
      <c r="FDA169" s="584"/>
      <c r="FDB169" s="584"/>
      <c r="FDC169" s="584"/>
      <c r="FDD169" s="584"/>
      <c r="FDE169" s="584"/>
      <c r="FDF169" s="584"/>
      <c r="FDG169" s="584"/>
      <c r="FDH169" s="584"/>
      <c r="FDI169" s="584"/>
      <c r="FDJ169" s="584"/>
      <c r="FDK169" s="584"/>
      <c r="FDL169" s="584"/>
      <c r="FDM169" s="584"/>
      <c r="FDN169" s="584"/>
      <c r="FDO169" s="584"/>
      <c r="FDP169" s="584"/>
      <c r="FDQ169" s="584"/>
      <c r="FDR169" s="584"/>
      <c r="FDS169" s="584"/>
      <c r="FDT169" s="584"/>
      <c r="FDU169" s="584"/>
      <c r="FDV169" s="584"/>
      <c r="FDW169" s="584"/>
      <c r="FDX169" s="584"/>
      <c r="FDY169" s="584"/>
      <c r="FDZ169" s="584"/>
      <c r="FEA169" s="584"/>
      <c r="FEB169" s="584"/>
      <c r="FEC169" s="584"/>
      <c r="FED169" s="584"/>
      <c r="FEE169" s="584"/>
      <c r="FEF169" s="584"/>
      <c r="FEG169" s="584"/>
      <c r="FEH169" s="584"/>
      <c r="FEI169" s="584"/>
      <c r="FEJ169" s="584"/>
      <c r="FEK169" s="584"/>
      <c r="FEL169" s="584"/>
      <c r="FEM169" s="584"/>
      <c r="FEN169" s="584"/>
      <c r="FEO169" s="584"/>
      <c r="FEP169" s="584"/>
      <c r="FEQ169" s="584"/>
      <c r="FER169" s="584"/>
      <c r="FES169" s="584"/>
      <c r="FET169" s="584"/>
      <c r="FEU169" s="584"/>
      <c r="FEV169" s="584"/>
      <c r="FEW169" s="584"/>
      <c r="FEX169" s="584"/>
      <c r="FEY169" s="584"/>
      <c r="FEZ169" s="584"/>
      <c r="FFA169" s="584"/>
      <c r="FFB169" s="584"/>
      <c r="FFC169" s="584"/>
      <c r="FFD169" s="584"/>
      <c r="FFE169" s="584"/>
      <c r="FFF169" s="584"/>
      <c r="FFG169" s="584"/>
      <c r="FFH169" s="584"/>
      <c r="FFI169" s="584"/>
      <c r="FFJ169" s="584"/>
      <c r="FFK169" s="584"/>
      <c r="FFL169" s="584"/>
      <c r="FFM169" s="584"/>
      <c r="FFN169" s="584"/>
      <c r="FFO169" s="584"/>
      <c r="FFP169" s="584"/>
      <c r="FFQ169" s="584"/>
      <c r="FFR169" s="584"/>
      <c r="FFS169" s="584"/>
      <c r="FFT169" s="584"/>
      <c r="FFU169" s="584"/>
      <c r="FFV169" s="584"/>
      <c r="FFW169" s="584"/>
      <c r="FFX169" s="584"/>
      <c r="FFY169" s="584"/>
      <c r="FFZ169" s="584"/>
      <c r="FGA169" s="584"/>
      <c r="FGB169" s="584"/>
      <c r="FGC169" s="584"/>
      <c r="FGD169" s="584"/>
      <c r="FGE169" s="584"/>
      <c r="FGF169" s="584"/>
      <c r="FGG169" s="584"/>
      <c r="FGH169" s="584"/>
      <c r="FGI169" s="584"/>
      <c r="FGJ169" s="584"/>
      <c r="FGK169" s="584"/>
      <c r="FGL169" s="584"/>
      <c r="FGM169" s="584"/>
      <c r="FGN169" s="584"/>
      <c r="FGO169" s="584"/>
      <c r="FGP169" s="584"/>
      <c r="FGQ169" s="584"/>
      <c r="FGR169" s="584"/>
      <c r="FGS169" s="584"/>
      <c r="FGT169" s="584"/>
      <c r="FGU169" s="584"/>
      <c r="FGV169" s="584"/>
      <c r="FGW169" s="584"/>
      <c r="FGX169" s="584"/>
      <c r="FGY169" s="584"/>
      <c r="FGZ169" s="584"/>
      <c r="FHA169" s="584"/>
      <c r="FHB169" s="584"/>
      <c r="FHC169" s="584"/>
      <c r="FHD169" s="584"/>
      <c r="FHE169" s="584"/>
      <c r="FHF169" s="584"/>
      <c r="FHG169" s="584"/>
      <c r="FHH169" s="584"/>
      <c r="FHI169" s="584"/>
      <c r="FHJ169" s="584"/>
      <c r="FHK169" s="584"/>
      <c r="FHL169" s="584"/>
      <c r="FHM169" s="584"/>
      <c r="FHN169" s="584"/>
      <c r="FHO169" s="584"/>
      <c r="FHP169" s="584"/>
      <c r="FHQ169" s="584"/>
      <c r="FHR169" s="584"/>
      <c r="FHS169" s="584"/>
      <c r="FHT169" s="584"/>
      <c r="FHU169" s="584"/>
      <c r="FHV169" s="584"/>
      <c r="FHW169" s="584"/>
      <c r="FHX169" s="584"/>
      <c r="FHY169" s="584"/>
      <c r="FHZ169" s="584"/>
      <c r="FIA169" s="584"/>
      <c r="FIB169" s="584"/>
      <c r="FIC169" s="584"/>
      <c r="FID169" s="584"/>
      <c r="FIE169" s="584"/>
      <c r="FIF169" s="584"/>
      <c r="FIG169" s="584"/>
      <c r="FIH169" s="584"/>
      <c r="FII169" s="584"/>
      <c r="FIJ169" s="584"/>
      <c r="FIK169" s="584"/>
      <c r="FIL169" s="584"/>
      <c r="FIM169" s="584"/>
      <c r="FIN169" s="584"/>
      <c r="FIO169" s="584"/>
      <c r="FIP169" s="584"/>
      <c r="FIQ169" s="584"/>
      <c r="FIR169" s="584"/>
      <c r="FIS169" s="584"/>
      <c r="FIT169" s="584"/>
      <c r="FIU169" s="584"/>
      <c r="FIV169" s="584"/>
      <c r="FIW169" s="584"/>
      <c r="FIX169" s="584"/>
      <c r="FIY169" s="584"/>
      <c r="FIZ169" s="584"/>
      <c r="FJA169" s="584"/>
      <c r="FJB169" s="584"/>
      <c r="FJC169" s="584"/>
      <c r="FJD169" s="584"/>
      <c r="FJE169" s="584"/>
      <c r="FJF169" s="584"/>
      <c r="FJG169" s="584"/>
      <c r="FJH169" s="584"/>
      <c r="FJI169" s="584"/>
      <c r="FJJ169" s="584"/>
      <c r="FJK169" s="584"/>
      <c r="FJL169" s="584"/>
      <c r="FJM169" s="584"/>
      <c r="FJN169" s="584"/>
      <c r="FJO169" s="584"/>
      <c r="FJP169" s="584"/>
      <c r="FJQ169" s="584"/>
      <c r="FJR169" s="584"/>
      <c r="FJS169" s="584"/>
      <c r="FJT169" s="584"/>
      <c r="FJU169" s="584"/>
      <c r="FJV169" s="584"/>
      <c r="FJW169" s="584"/>
      <c r="FJX169" s="584"/>
      <c r="FJY169" s="584"/>
      <c r="FJZ169" s="584"/>
      <c r="FKA169" s="584"/>
      <c r="FKB169" s="584"/>
      <c r="FKC169" s="584"/>
      <c r="FKD169" s="584"/>
      <c r="FKE169" s="584"/>
      <c r="FKF169" s="584"/>
      <c r="FKG169" s="584"/>
      <c r="FKH169" s="584"/>
      <c r="FKI169" s="584"/>
      <c r="FKJ169" s="584"/>
      <c r="FKK169" s="584"/>
      <c r="FKL169" s="584"/>
      <c r="FKM169" s="584"/>
      <c r="FKN169" s="584"/>
      <c r="FKO169" s="584"/>
      <c r="FKP169" s="584"/>
      <c r="FKQ169" s="584"/>
      <c r="FKR169" s="584"/>
      <c r="FKS169" s="584"/>
      <c r="FKT169" s="584"/>
      <c r="FKU169" s="584"/>
      <c r="FKV169" s="584"/>
      <c r="FKW169" s="584"/>
      <c r="FKX169" s="584"/>
      <c r="FKY169" s="584"/>
      <c r="FKZ169" s="584"/>
      <c r="FLA169" s="584"/>
      <c r="FLB169" s="584"/>
      <c r="FLC169" s="584"/>
      <c r="FLD169" s="584"/>
      <c r="FLE169" s="584"/>
      <c r="FLF169" s="584"/>
      <c r="FLG169" s="584"/>
      <c r="FLH169" s="584"/>
      <c r="FLI169" s="584"/>
      <c r="FLJ169" s="584"/>
      <c r="FLK169" s="584"/>
      <c r="FLL169" s="584"/>
      <c r="FLM169" s="584"/>
      <c r="FLN169" s="584"/>
      <c r="FLO169" s="584"/>
      <c r="FLP169" s="584"/>
      <c r="FLQ169" s="584"/>
      <c r="FLR169" s="584"/>
      <c r="FLS169" s="584"/>
      <c r="FLT169" s="584"/>
      <c r="FLU169" s="584"/>
      <c r="FLV169" s="584"/>
      <c r="FLW169" s="584"/>
      <c r="FLX169" s="584"/>
      <c r="FLY169" s="584"/>
      <c r="FLZ169" s="584"/>
      <c r="FMA169" s="584"/>
      <c r="FMB169" s="584"/>
      <c r="FMC169" s="584"/>
      <c r="FMD169" s="584"/>
      <c r="FME169" s="584"/>
      <c r="FMF169" s="584"/>
      <c r="FMG169" s="584"/>
      <c r="FMH169" s="584"/>
      <c r="FMI169" s="584"/>
      <c r="FMJ169" s="584"/>
      <c r="FMK169" s="584"/>
      <c r="FML169" s="584"/>
      <c r="FMM169" s="584"/>
      <c r="FMN169" s="584"/>
      <c r="FMO169" s="584"/>
      <c r="FMP169" s="584"/>
      <c r="FMQ169" s="584"/>
      <c r="FMR169" s="584"/>
      <c r="FMS169" s="584"/>
      <c r="FMT169" s="584"/>
      <c r="FMU169" s="584"/>
      <c r="FMV169" s="584"/>
      <c r="FMW169" s="584"/>
      <c r="FMX169" s="584"/>
      <c r="FMY169" s="584"/>
      <c r="FMZ169" s="584"/>
      <c r="FNA169" s="584"/>
      <c r="FNB169" s="584"/>
      <c r="FNC169" s="584"/>
      <c r="FND169" s="584"/>
      <c r="FNE169" s="584"/>
      <c r="FNF169" s="584"/>
      <c r="FNG169" s="584"/>
      <c r="FNH169" s="584"/>
      <c r="FNI169" s="584"/>
      <c r="FNJ169" s="584"/>
      <c r="FNK169" s="584"/>
      <c r="FNL169" s="584"/>
      <c r="FNM169" s="584"/>
      <c r="FNN169" s="584"/>
      <c r="FNO169" s="584"/>
      <c r="FNP169" s="584"/>
      <c r="FNQ169" s="584"/>
      <c r="FNR169" s="584"/>
      <c r="FNS169" s="584"/>
      <c r="FNT169" s="584"/>
      <c r="FNU169" s="584"/>
      <c r="FNV169" s="584"/>
      <c r="FNW169" s="584"/>
      <c r="FNX169" s="584"/>
      <c r="FNY169" s="584"/>
      <c r="FNZ169" s="584"/>
      <c r="FOA169" s="584"/>
      <c r="FOB169" s="584"/>
      <c r="FOC169" s="584"/>
      <c r="FOD169" s="584"/>
      <c r="FOE169" s="584"/>
      <c r="FOF169" s="584"/>
      <c r="FOG169" s="584"/>
      <c r="FOH169" s="584"/>
      <c r="FOI169" s="584"/>
      <c r="FOJ169" s="584"/>
      <c r="FOK169" s="584"/>
      <c r="FOL169" s="584"/>
      <c r="FOM169" s="584"/>
      <c r="FON169" s="584"/>
      <c r="FOO169" s="584"/>
      <c r="FOP169" s="584"/>
      <c r="FOQ169" s="584"/>
      <c r="FOR169" s="584"/>
      <c r="FOS169" s="584"/>
      <c r="FOT169" s="584"/>
      <c r="FOU169" s="584"/>
      <c r="FOV169" s="584"/>
      <c r="FOW169" s="584"/>
      <c r="FOX169" s="584"/>
      <c r="FOY169" s="584"/>
      <c r="FOZ169" s="584"/>
      <c r="FPA169" s="584"/>
      <c r="FPB169" s="584"/>
      <c r="FPC169" s="584"/>
      <c r="FPD169" s="584"/>
      <c r="FPE169" s="584"/>
      <c r="FPF169" s="584"/>
      <c r="FPG169" s="584"/>
      <c r="FPH169" s="584"/>
      <c r="FPI169" s="584"/>
      <c r="FPJ169" s="584"/>
      <c r="FPK169" s="584"/>
      <c r="FPL169" s="584"/>
      <c r="FPM169" s="584"/>
      <c r="FPN169" s="584"/>
      <c r="FPO169" s="584"/>
      <c r="FPP169" s="584"/>
      <c r="FPQ169" s="584"/>
      <c r="FPR169" s="584"/>
      <c r="FPS169" s="584"/>
      <c r="FPT169" s="584"/>
      <c r="FPU169" s="584"/>
      <c r="FPV169" s="584"/>
      <c r="FPW169" s="584"/>
      <c r="FPX169" s="584"/>
      <c r="FPY169" s="584"/>
      <c r="FPZ169" s="584"/>
      <c r="FQA169" s="584"/>
      <c r="FQB169" s="584"/>
      <c r="FQC169" s="584"/>
      <c r="FQD169" s="584"/>
      <c r="FQE169" s="584"/>
      <c r="FQF169" s="584"/>
      <c r="FQG169" s="584"/>
      <c r="FQH169" s="584"/>
      <c r="FQI169" s="584"/>
      <c r="FQJ169" s="584"/>
      <c r="FQK169" s="584"/>
      <c r="FQL169" s="584"/>
      <c r="FQM169" s="584"/>
      <c r="FQN169" s="584"/>
      <c r="FQO169" s="584"/>
      <c r="FQP169" s="584"/>
      <c r="FQQ169" s="584"/>
      <c r="FQR169" s="584"/>
      <c r="FQS169" s="584"/>
      <c r="FQT169" s="584"/>
      <c r="FQU169" s="584"/>
      <c r="FQV169" s="584"/>
      <c r="FQW169" s="584"/>
      <c r="FQX169" s="584"/>
      <c r="FQY169" s="584"/>
      <c r="FQZ169" s="584"/>
      <c r="FRA169" s="584"/>
      <c r="FRB169" s="584"/>
      <c r="FRC169" s="584"/>
      <c r="FRD169" s="584"/>
      <c r="FRE169" s="584"/>
      <c r="FRF169" s="584"/>
      <c r="FRG169" s="584"/>
      <c r="FRH169" s="584"/>
      <c r="FRI169" s="584"/>
      <c r="FRJ169" s="584"/>
      <c r="FRK169" s="584"/>
      <c r="FRL169" s="584"/>
      <c r="FRM169" s="584"/>
      <c r="FRN169" s="584"/>
      <c r="FRO169" s="584"/>
      <c r="FRP169" s="584"/>
      <c r="FRQ169" s="584"/>
      <c r="FRR169" s="584"/>
      <c r="FRS169" s="584"/>
      <c r="FRT169" s="584"/>
      <c r="FRU169" s="584"/>
      <c r="FRV169" s="584"/>
      <c r="FRW169" s="584"/>
      <c r="FRX169" s="584"/>
      <c r="FRY169" s="584"/>
      <c r="FRZ169" s="584"/>
      <c r="FSA169" s="584"/>
      <c r="FSB169" s="584"/>
      <c r="FSC169" s="584"/>
      <c r="FSD169" s="584"/>
      <c r="FSE169" s="584"/>
      <c r="FSF169" s="584"/>
      <c r="FSG169" s="584"/>
      <c r="FSH169" s="584"/>
      <c r="FSI169" s="584"/>
      <c r="FSJ169" s="584"/>
      <c r="FSK169" s="584"/>
      <c r="FSL169" s="584"/>
      <c r="FSM169" s="584"/>
      <c r="FSN169" s="584"/>
      <c r="FSO169" s="584"/>
      <c r="FSP169" s="584"/>
      <c r="FSQ169" s="584"/>
      <c r="FSR169" s="584"/>
      <c r="FSS169" s="584"/>
      <c r="FST169" s="584"/>
      <c r="FSU169" s="584"/>
      <c r="FSV169" s="584"/>
      <c r="FSW169" s="584"/>
      <c r="FSX169" s="584"/>
      <c r="FSY169" s="584"/>
      <c r="FSZ169" s="584"/>
      <c r="FTA169" s="584"/>
      <c r="FTB169" s="584"/>
      <c r="FTC169" s="584"/>
      <c r="FTD169" s="584"/>
      <c r="FTE169" s="584"/>
      <c r="FTF169" s="584"/>
      <c r="FTG169" s="584"/>
      <c r="FTH169" s="584"/>
      <c r="FTI169" s="584"/>
      <c r="FTJ169" s="584"/>
      <c r="FTK169" s="584"/>
      <c r="FTL169" s="584"/>
      <c r="FTM169" s="584"/>
      <c r="FTN169" s="584"/>
      <c r="FTO169" s="584"/>
      <c r="FTP169" s="584"/>
      <c r="FTQ169" s="584"/>
      <c r="FTR169" s="584"/>
      <c r="FTS169" s="584"/>
      <c r="FTT169" s="584"/>
      <c r="FTU169" s="584"/>
      <c r="FTV169" s="584"/>
      <c r="FTW169" s="584"/>
      <c r="FTX169" s="584"/>
      <c r="FTY169" s="584"/>
      <c r="FTZ169" s="584"/>
      <c r="FUA169" s="584"/>
      <c r="FUB169" s="584"/>
      <c r="FUC169" s="584"/>
      <c r="FUD169" s="584"/>
      <c r="FUE169" s="584"/>
      <c r="FUF169" s="584"/>
      <c r="FUG169" s="584"/>
      <c r="FUH169" s="584"/>
      <c r="FUI169" s="584"/>
      <c r="FUJ169" s="584"/>
      <c r="FUK169" s="584"/>
      <c r="FUL169" s="584"/>
      <c r="FUM169" s="584"/>
      <c r="FUN169" s="584"/>
      <c r="FUO169" s="584"/>
      <c r="FUP169" s="584"/>
      <c r="FUQ169" s="584"/>
      <c r="FUR169" s="584"/>
      <c r="FUS169" s="584"/>
      <c r="FUT169" s="584"/>
      <c r="FUU169" s="584"/>
      <c r="FUV169" s="584"/>
      <c r="FUW169" s="584"/>
      <c r="FUX169" s="584"/>
      <c r="FUY169" s="584"/>
      <c r="FUZ169" s="584"/>
      <c r="FVA169" s="584"/>
      <c r="FVB169" s="584"/>
      <c r="FVC169" s="584"/>
      <c r="FVD169" s="584"/>
      <c r="FVE169" s="584"/>
      <c r="FVF169" s="584"/>
      <c r="FVG169" s="584"/>
      <c r="FVH169" s="584"/>
      <c r="FVI169" s="584"/>
      <c r="FVJ169" s="584"/>
      <c r="FVK169" s="584"/>
      <c r="FVL169" s="584"/>
      <c r="FVM169" s="584"/>
      <c r="FVN169" s="584"/>
      <c r="FVO169" s="584"/>
      <c r="FVP169" s="584"/>
      <c r="FVQ169" s="584"/>
      <c r="FVR169" s="584"/>
      <c r="FVS169" s="584"/>
      <c r="FVT169" s="584"/>
      <c r="FVU169" s="584"/>
      <c r="FVV169" s="584"/>
      <c r="FVW169" s="584"/>
      <c r="FVX169" s="584"/>
      <c r="FVY169" s="584"/>
      <c r="FVZ169" s="584"/>
      <c r="FWA169" s="584"/>
      <c r="FWB169" s="584"/>
      <c r="FWC169" s="584"/>
      <c r="FWD169" s="584"/>
      <c r="FWE169" s="584"/>
      <c r="FWF169" s="584"/>
      <c r="FWG169" s="584"/>
      <c r="FWH169" s="584"/>
      <c r="FWI169" s="584"/>
      <c r="FWJ169" s="584"/>
      <c r="FWK169" s="584"/>
      <c r="FWL169" s="584"/>
      <c r="FWM169" s="584"/>
      <c r="FWN169" s="584"/>
      <c r="FWO169" s="584"/>
      <c r="FWP169" s="584"/>
      <c r="FWQ169" s="584"/>
      <c r="FWR169" s="584"/>
      <c r="FWS169" s="584"/>
      <c r="FWT169" s="584"/>
      <c r="FWU169" s="584"/>
      <c r="FWV169" s="584"/>
      <c r="FWW169" s="584"/>
      <c r="FWX169" s="584"/>
      <c r="FWY169" s="584"/>
      <c r="FWZ169" s="584"/>
      <c r="FXA169" s="584"/>
      <c r="FXB169" s="584"/>
      <c r="FXC169" s="584"/>
      <c r="FXD169" s="584"/>
      <c r="FXE169" s="584"/>
      <c r="FXF169" s="584"/>
      <c r="FXG169" s="584"/>
      <c r="FXH169" s="584"/>
      <c r="FXI169" s="584"/>
      <c r="FXJ169" s="584"/>
      <c r="FXK169" s="584"/>
      <c r="FXL169" s="584"/>
      <c r="FXM169" s="584"/>
      <c r="FXN169" s="584"/>
      <c r="FXO169" s="584"/>
      <c r="FXP169" s="584"/>
      <c r="FXQ169" s="584"/>
      <c r="FXR169" s="584"/>
      <c r="FXS169" s="584"/>
      <c r="FXT169" s="584"/>
      <c r="FXU169" s="584"/>
      <c r="FXV169" s="584"/>
      <c r="FXW169" s="584"/>
      <c r="FXX169" s="584"/>
      <c r="FXY169" s="584"/>
      <c r="FXZ169" s="584"/>
      <c r="FYA169" s="584"/>
      <c r="FYB169" s="584"/>
      <c r="FYC169" s="584"/>
      <c r="FYD169" s="584"/>
      <c r="FYE169" s="584"/>
      <c r="FYF169" s="584"/>
      <c r="FYG169" s="584"/>
      <c r="FYH169" s="584"/>
      <c r="FYI169" s="584"/>
      <c r="FYJ169" s="584"/>
      <c r="FYK169" s="584"/>
      <c r="FYL169" s="584"/>
      <c r="FYM169" s="584"/>
      <c r="FYN169" s="584"/>
      <c r="FYO169" s="584"/>
      <c r="FYP169" s="584"/>
      <c r="FYQ169" s="584"/>
      <c r="FYR169" s="584"/>
      <c r="FYS169" s="584"/>
      <c r="FYT169" s="584"/>
      <c r="FYU169" s="584"/>
      <c r="FYV169" s="584"/>
      <c r="FYW169" s="584"/>
      <c r="FYX169" s="584"/>
      <c r="FYY169" s="584"/>
      <c r="FYZ169" s="584"/>
      <c r="FZA169" s="584"/>
      <c r="FZB169" s="584"/>
      <c r="FZC169" s="584"/>
      <c r="FZD169" s="584"/>
      <c r="FZE169" s="584"/>
      <c r="FZF169" s="584"/>
      <c r="FZG169" s="584"/>
      <c r="FZH169" s="584"/>
      <c r="FZI169" s="584"/>
      <c r="FZJ169" s="584"/>
      <c r="FZK169" s="584"/>
      <c r="FZL169" s="584"/>
      <c r="FZM169" s="584"/>
      <c r="FZN169" s="584"/>
      <c r="FZO169" s="584"/>
      <c r="FZP169" s="584"/>
      <c r="FZQ169" s="584"/>
      <c r="FZR169" s="584"/>
      <c r="FZS169" s="584"/>
      <c r="FZT169" s="584"/>
      <c r="FZU169" s="584"/>
      <c r="FZV169" s="584"/>
      <c r="FZW169" s="584"/>
      <c r="FZX169" s="584"/>
      <c r="FZY169" s="584"/>
      <c r="FZZ169" s="584"/>
      <c r="GAA169" s="584"/>
      <c r="GAB169" s="584"/>
      <c r="GAC169" s="584"/>
      <c r="GAD169" s="584"/>
      <c r="GAE169" s="584"/>
      <c r="GAF169" s="584"/>
      <c r="GAG169" s="584"/>
      <c r="GAH169" s="584"/>
      <c r="GAI169" s="584"/>
      <c r="GAJ169" s="584"/>
      <c r="GAK169" s="584"/>
      <c r="GAL169" s="584"/>
      <c r="GAM169" s="584"/>
      <c r="GAN169" s="584"/>
      <c r="GAO169" s="584"/>
      <c r="GAP169" s="584"/>
      <c r="GAQ169" s="584"/>
      <c r="GAR169" s="584"/>
      <c r="GAS169" s="584"/>
      <c r="GAT169" s="584"/>
      <c r="GAU169" s="584"/>
      <c r="GAV169" s="584"/>
      <c r="GAW169" s="584"/>
      <c r="GAX169" s="584"/>
      <c r="GAY169" s="584"/>
      <c r="GAZ169" s="584"/>
      <c r="GBA169" s="584"/>
      <c r="GBB169" s="584"/>
      <c r="GBC169" s="584"/>
      <c r="GBD169" s="584"/>
      <c r="GBE169" s="584"/>
      <c r="GBF169" s="584"/>
      <c r="GBG169" s="584"/>
      <c r="GBH169" s="584"/>
      <c r="GBI169" s="584"/>
      <c r="GBJ169" s="584"/>
      <c r="GBK169" s="584"/>
      <c r="GBL169" s="584"/>
      <c r="GBM169" s="584"/>
      <c r="GBN169" s="584"/>
      <c r="GBO169" s="584"/>
      <c r="GBP169" s="584"/>
      <c r="GBQ169" s="584"/>
      <c r="GBR169" s="584"/>
      <c r="GBS169" s="584"/>
      <c r="GBT169" s="584"/>
      <c r="GBU169" s="584"/>
      <c r="GBV169" s="584"/>
      <c r="GBW169" s="584"/>
      <c r="GBX169" s="584"/>
      <c r="GBY169" s="584"/>
      <c r="GBZ169" s="584"/>
      <c r="GCA169" s="584"/>
      <c r="GCB169" s="584"/>
      <c r="GCC169" s="584"/>
      <c r="GCD169" s="584"/>
      <c r="GCE169" s="584"/>
      <c r="GCF169" s="584"/>
      <c r="GCG169" s="584"/>
      <c r="GCH169" s="584"/>
      <c r="GCI169" s="584"/>
      <c r="GCJ169" s="584"/>
      <c r="GCK169" s="584"/>
      <c r="GCL169" s="584"/>
      <c r="GCM169" s="584"/>
      <c r="GCN169" s="584"/>
      <c r="GCO169" s="584"/>
      <c r="GCP169" s="584"/>
      <c r="GCQ169" s="584"/>
      <c r="GCR169" s="584"/>
      <c r="GCS169" s="584"/>
      <c r="GCT169" s="584"/>
      <c r="GCU169" s="584"/>
      <c r="GCV169" s="584"/>
      <c r="GCW169" s="584"/>
      <c r="GCX169" s="584"/>
      <c r="GCY169" s="584"/>
      <c r="GCZ169" s="584"/>
      <c r="GDA169" s="584"/>
      <c r="GDB169" s="584"/>
      <c r="GDC169" s="584"/>
      <c r="GDD169" s="584"/>
      <c r="GDE169" s="584"/>
      <c r="GDF169" s="584"/>
      <c r="GDG169" s="584"/>
      <c r="GDH169" s="584"/>
      <c r="GDI169" s="584"/>
      <c r="GDJ169" s="584"/>
      <c r="GDK169" s="584"/>
      <c r="GDL169" s="584"/>
      <c r="GDM169" s="584"/>
      <c r="GDN169" s="584"/>
      <c r="GDO169" s="584"/>
      <c r="GDP169" s="584"/>
      <c r="GDQ169" s="584"/>
      <c r="GDR169" s="584"/>
      <c r="GDS169" s="584"/>
      <c r="GDT169" s="584"/>
      <c r="GDU169" s="584"/>
      <c r="GDV169" s="584"/>
      <c r="GDW169" s="584"/>
      <c r="GDX169" s="584"/>
      <c r="GDY169" s="584"/>
      <c r="GDZ169" s="584"/>
      <c r="GEA169" s="584"/>
      <c r="GEB169" s="584"/>
      <c r="GEC169" s="584"/>
      <c r="GED169" s="584"/>
      <c r="GEE169" s="584"/>
      <c r="GEF169" s="584"/>
      <c r="GEG169" s="584"/>
      <c r="GEH169" s="584"/>
      <c r="GEI169" s="584"/>
      <c r="GEJ169" s="584"/>
      <c r="GEK169" s="584"/>
      <c r="GEL169" s="584"/>
      <c r="GEM169" s="584"/>
      <c r="GEN169" s="584"/>
      <c r="GEO169" s="584"/>
      <c r="GEP169" s="584"/>
      <c r="GEQ169" s="584"/>
      <c r="GER169" s="584"/>
      <c r="GES169" s="584"/>
      <c r="GET169" s="584"/>
      <c r="GEU169" s="584"/>
      <c r="GEV169" s="584"/>
      <c r="GEW169" s="584"/>
      <c r="GEX169" s="584"/>
      <c r="GEY169" s="584"/>
      <c r="GEZ169" s="584"/>
      <c r="GFA169" s="584"/>
      <c r="GFB169" s="584"/>
      <c r="GFC169" s="584"/>
      <c r="GFD169" s="584"/>
      <c r="GFE169" s="584"/>
      <c r="GFF169" s="584"/>
      <c r="GFG169" s="584"/>
      <c r="GFH169" s="584"/>
      <c r="GFI169" s="584"/>
      <c r="GFJ169" s="584"/>
      <c r="GFK169" s="584"/>
      <c r="GFL169" s="584"/>
      <c r="GFM169" s="584"/>
      <c r="GFN169" s="584"/>
      <c r="GFO169" s="584"/>
      <c r="GFP169" s="584"/>
      <c r="GFQ169" s="584"/>
      <c r="GFR169" s="584"/>
      <c r="GFS169" s="584"/>
      <c r="GFT169" s="584"/>
      <c r="GFU169" s="584"/>
      <c r="GFV169" s="584"/>
      <c r="GFW169" s="584"/>
      <c r="GFX169" s="584"/>
      <c r="GFY169" s="584"/>
      <c r="GFZ169" s="584"/>
      <c r="GGA169" s="584"/>
      <c r="GGB169" s="584"/>
      <c r="GGC169" s="584"/>
      <c r="GGD169" s="584"/>
      <c r="GGE169" s="584"/>
      <c r="GGF169" s="584"/>
      <c r="GGG169" s="584"/>
      <c r="GGH169" s="584"/>
      <c r="GGI169" s="584"/>
      <c r="GGJ169" s="584"/>
      <c r="GGK169" s="584"/>
      <c r="GGL169" s="584"/>
      <c r="GGM169" s="584"/>
      <c r="GGN169" s="584"/>
      <c r="GGO169" s="584"/>
      <c r="GGP169" s="584"/>
      <c r="GGQ169" s="584"/>
      <c r="GGR169" s="584"/>
      <c r="GGS169" s="584"/>
      <c r="GGT169" s="584"/>
      <c r="GGU169" s="584"/>
      <c r="GGV169" s="584"/>
      <c r="GGW169" s="584"/>
      <c r="GGX169" s="584"/>
      <c r="GGY169" s="584"/>
      <c r="GGZ169" s="584"/>
      <c r="GHA169" s="584"/>
      <c r="GHB169" s="584"/>
      <c r="GHC169" s="584"/>
      <c r="GHD169" s="584"/>
      <c r="GHE169" s="584"/>
      <c r="GHF169" s="584"/>
      <c r="GHG169" s="584"/>
      <c r="GHH169" s="584"/>
      <c r="GHI169" s="584"/>
      <c r="GHJ169" s="584"/>
      <c r="GHK169" s="584"/>
      <c r="GHL169" s="584"/>
      <c r="GHM169" s="584"/>
      <c r="GHN169" s="584"/>
      <c r="GHO169" s="584"/>
      <c r="GHP169" s="584"/>
      <c r="GHQ169" s="584"/>
      <c r="GHR169" s="584"/>
      <c r="GHS169" s="584"/>
      <c r="GHT169" s="584"/>
      <c r="GHU169" s="584"/>
      <c r="GHV169" s="584"/>
      <c r="GHW169" s="584"/>
      <c r="GHX169" s="584"/>
      <c r="GHY169" s="584"/>
      <c r="GHZ169" s="584"/>
      <c r="GIA169" s="584"/>
      <c r="GIB169" s="584"/>
      <c r="GIC169" s="584"/>
      <c r="GID169" s="584"/>
      <c r="GIE169" s="584"/>
      <c r="GIF169" s="584"/>
      <c r="GIG169" s="584"/>
      <c r="GIH169" s="584"/>
      <c r="GII169" s="584"/>
      <c r="GIJ169" s="584"/>
      <c r="GIK169" s="584"/>
      <c r="GIL169" s="584"/>
      <c r="GIM169" s="584"/>
      <c r="GIN169" s="584"/>
      <c r="GIO169" s="584"/>
      <c r="GIP169" s="584"/>
      <c r="GIQ169" s="584"/>
      <c r="GIR169" s="584"/>
      <c r="GIS169" s="584"/>
      <c r="GIT169" s="584"/>
      <c r="GIU169" s="584"/>
      <c r="GIV169" s="584"/>
      <c r="GIW169" s="584"/>
      <c r="GIX169" s="584"/>
      <c r="GIY169" s="584"/>
      <c r="GIZ169" s="584"/>
      <c r="GJA169" s="584"/>
      <c r="GJB169" s="584"/>
      <c r="GJC169" s="584"/>
      <c r="GJD169" s="584"/>
      <c r="GJE169" s="584"/>
      <c r="GJF169" s="584"/>
      <c r="GJG169" s="584"/>
      <c r="GJH169" s="584"/>
      <c r="GJI169" s="584"/>
      <c r="GJJ169" s="584"/>
      <c r="GJK169" s="584"/>
      <c r="GJL169" s="584"/>
      <c r="GJM169" s="584"/>
      <c r="GJN169" s="584"/>
      <c r="GJO169" s="584"/>
      <c r="GJP169" s="584"/>
      <c r="GJQ169" s="584"/>
      <c r="GJR169" s="584"/>
      <c r="GJS169" s="584"/>
      <c r="GJT169" s="584"/>
      <c r="GJU169" s="584"/>
      <c r="GJV169" s="584"/>
      <c r="GJW169" s="584"/>
      <c r="GJX169" s="584"/>
      <c r="GJY169" s="584"/>
      <c r="GJZ169" s="584"/>
      <c r="GKA169" s="584"/>
      <c r="GKB169" s="584"/>
      <c r="GKC169" s="584"/>
      <c r="GKD169" s="584"/>
      <c r="GKE169" s="584"/>
      <c r="GKF169" s="584"/>
      <c r="GKG169" s="584"/>
      <c r="GKH169" s="584"/>
      <c r="GKI169" s="584"/>
      <c r="GKJ169" s="584"/>
      <c r="GKK169" s="584"/>
      <c r="GKL169" s="584"/>
      <c r="GKM169" s="584"/>
      <c r="GKN169" s="584"/>
      <c r="GKO169" s="584"/>
      <c r="GKP169" s="584"/>
      <c r="GKQ169" s="584"/>
      <c r="GKR169" s="584"/>
      <c r="GKS169" s="584"/>
      <c r="GKT169" s="584"/>
      <c r="GKU169" s="584"/>
      <c r="GKV169" s="584"/>
      <c r="GKW169" s="584"/>
      <c r="GKX169" s="584"/>
      <c r="GKY169" s="584"/>
      <c r="GKZ169" s="584"/>
      <c r="GLA169" s="584"/>
      <c r="GLB169" s="584"/>
      <c r="GLC169" s="584"/>
      <c r="GLD169" s="584"/>
      <c r="GLE169" s="584"/>
      <c r="GLF169" s="584"/>
      <c r="GLG169" s="584"/>
      <c r="GLH169" s="584"/>
      <c r="GLI169" s="584"/>
      <c r="GLJ169" s="584"/>
      <c r="GLK169" s="584"/>
      <c r="GLL169" s="584"/>
      <c r="GLM169" s="584"/>
      <c r="GLN169" s="584"/>
      <c r="GLO169" s="584"/>
      <c r="GLP169" s="584"/>
      <c r="GLQ169" s="584"/>
      <c r="GLR169" s="584"/>
      <c r="GLS169" s="584"/>
      <c r="GLT169" s="584"/>
      <c r="GLU169" s="584"/>
      <c r="GLV169" s="584"/>
      <c r="GLW169" s="584"/>
      <c r="GLX169" s="584"/>
      <c r="GLY169" s="584"/>
      <c r="GLZ169" s="584"/>
      <c r="GMA169" s="584"/>
      <c r="GMB169" s="584"/>
      <c r="GMC169" s="584"/>
      <c r="GMD169" s="584"/>
      <c r="GME169" s="584"/>
      <c r="GMF169" s="584"/>
      <c r="GMG169" s="584"/>
      <c r="GMH169" s="584"/>
      <c r="GMI169" s="584"/>
      <c r="GMJ169" s="584"/>
      <c r="GMK169" s="584"/>
      <c r="GML169" s="584"/>
      <c r="GMM169" s="584"/>
      <c r="GMN169" s="584"/>
      <c r="GMO169" s="584"/>
      <c r="GMP169" s="584"/>
      <c r="GMQ169" s="584"/>
      <c r="GMR169" s="584"/>
      <c r="GMS169" s="584"/>
      <c r="GMT169" s="584"/>
      <c r="GMU169" s="584"/>
      <c r="GMV169" s="584"/>
      <c r="GMW169" s="584"/>
      <c r="GMX169" s="584"/>
      <c r="GMY169" s="584"/>
      <c r="GMZ169" s="584"/>
      <c r="GNA169" s="584"/>
      <c r="GNB169" s="584"/>
      <c r="GNC169" s="584"/>
      <c r="GND169" s="584"/>
      <c r="GNE169" s="584"/>
      <c r="GNF169" s="584"/>
      <c r="GNG169" s="584"/>
      <c r="GNH169" s="584"/>
      <c r="GNI169" s="584"/>
      <c r="GNJ169" s="584"/>
      <c r="GNK169" s="584"/>
      <c r="GNL169" s="584"/>
      <c r="GNM169" s="584"/>
      <c r="GNN169" s="584"/>
      <c r="GNO169" s="584"/>
      <c r="GNP169" s="584"/>
      <c r="GNQ169" s="584"/>
      <c r="GNR169" s="584"/>
      <c r="GNS169" s="584"/>
      <c r="GNT169" s="584"/>
      <c r="GNU169" s="584"/>
      <c r="GNV169" s="584"/>
      <c r="GNW169" s="584"/>
      <c r="GNX169" s="584"/>
      <c r="GNY169" s="584"/>
      <c r="GNZ169" s="584"/>
      <c r="GOA169" s="584"/>
      <c r="GOB169" s="584"/>
      <c r="GOC169" s="584"/>
      <c r="GOD169" s="584"/>
      <c r="GOE169" s="584"/>
      <c r="GOF169" s="584"/>
      <c r="GOG169" s="584"/>
      <c r="GOH169" s="584"/>
      <c r="GOI169" s="584"/>
      <c r="GOJ169" s="584"/>
      <c r="GOK169" s="584"/>
      <c r="GOL169" s="584"/>
      <c r="GOM169" s="584"/>
      <c r="GON169" s="584"/>
      <c r="GOO169" s="584"/>
      <c r="GOP169" s="584"/>
      <c r="GOQ169" s="584"/>
      <c r="GOR169" s="584"/>
      <c r="GOS169" s="584"/>
      <c r="GOT169" s="584"/>
      <c r="GOU169" s="584"/>
      <c r="GOV169" s="584"/>
      <c r="GOW169" s="584"/>
      <c r="GOX169" s="584"/>
      <c r="GOY169" s="584"/>
      <c r="GOZ169" s="584"/>
      <c r="GPA169" s="584"/>
      <c r="GPB169" s="584"/>
      <c r="GPC169" s="584"/>
      <c r="GPD169" s="584"/>
      <c r="GPE169" s="584"/>
      <c r="GPF169" s="584"/>
      <c r="GPG169" s="584"/>
      <c r="GPH169" s="584"/>
      <c r="GPI169" s="584"/>
      <c r="GPJ169" s="584"/>
      <c r="GPK169" s="584"/>
      <c r="GPL169" s="584"/>
      <c r="GPM169" s="584"/>
      <c r="GPN169" s="584"/>
      <c r="GPO169" s="584"/>
      <c r="GPP169" s="584"/>
      <c r="GPQ169" s="584"/>
      <c r="GPR169" s="584"/>
      <c r="GPS169" s="584"/>
      <c r="GPT169" s="584"/>
      <c r="GPU169" s="584"/>
      <c r="GPV169" s="584"/>
      <c r="GPW169" s="584"/>
      <c r="GPX169" s="584"/>
      <c r="GPY169" s="584"/>
      <c r="GPZ169" s="584"/>
      <c r="GQA169" s="584"/>
      <c r="GQB169" s="584"/>
      <c r="GQC169" s="584"/>
      <c r="GQD169" s="584"/>
      <c r="GQE169" s="584"/>
      <c r="GQF169" s="584"/>
      <c r="GQG169" s="584"/>
      <c r="GQH169" s="584"/>
      <c r="GQI169" s="584"/>
      <c r="GQJ169" s="584"/>
      <c r="GQK169" s="584"/>
      <c r="GQL169" s="584"/>
      <c r="GQM169" s="584"/>
      <c r="GQN169" s="584"/>
      <c r="GQO169" s="584"/>
      <c r="GQP169" s="584"/>
      <c r="GQQ169" s="584"/>
      <c r="GQR169" s="584"/>
      <c r="GQS169" s="584"/>
      <c r="GQT169" s="584"/>
      <c r="GQU169" s="584"/>
      <c r="GQV169" s="584"/>
      <c r="GQW169" s="584"/>
      <c r="GQX169" s="584"/>
      <c r="GQY169" s="584"/>
      <c r="GQZ169" s="584"/>
      <c r="GRA169" s="584"/>
      <c r="GRB169" s="584"/>
      <c r="GRC169" s="584"/>
      <c r="GRD169" s="584"/>
      <c r="GRE169" s="584"/>
      <c r="GRF169" s="584"/>
      <c r="GRG169" s="584"/>
      <c r="GRH169" s="584"/>
      <c r="GRI169" s="584"/>
      <c r="GRJ169" s="584"/>
      <c r="GRK169" s="584"/>
      <c r="GRL169" s="584"/>
      <c r="GRM169" s="584"/>
      <c r="GRN169" s="584"/>
      <c r="GRO169" s="584"/>
      <c r="GRP169" s="584"/>
      <c r="GRQ169" s="584"/>
      <c r="GRR169" s="584"/>
      <c r="GRS169" s="584"/>
      <c r="GRT169" s="584"/>
      <c r="GRU169" s="584"/>
      <c r="GRV169" s="584"/>
      <c r="GRW169" s="584"/>
      <c r="GRX169" s="584"/>
      <c r="GRY169" s="584"/>
      <c r="GRZ169" s="584"/>
      <c r="GSA169" s="584"/>
      <c r="GSB169" s="584"/>
      <c r="GSC169" s="584"/>
      <c r="GSD169" s="584"/>
      <c r="GSE169" s="584"/>
      <c r="GSF169" s="584"/>
      <c r="GSG169" s="584"/>
      <c r="GSH169" s="584"/>
      <c r="GSI169" s="584"/>
      <c r="GSJ169" s="584"/>
      <c r="GSK169" s="584"/>
      <c r="GSL169" s="584"/>
      <c r="GSM169" s="584"/>
      <c r="GSN169" s="584"/>
      <c r="GSO169" s="584"/>
      <c r="GSP169" s="584"/>
      <c r="GSQ169" s="584"/>
      <c r="GSR169" s="584"/>
      <c r="GSS169" s="584"/>
      <c r="GST169" s="584"/>
      <c r="GSU169" s="584"/>
      <c r="GSV169" s="584"/>
      <c r="GSW169" s="584"/>
      <c r="GSX169" s="584"/>
      <c r="GSY169" s="584"/>
      <c r="GSZ169" s="584"/>
      <c r="GTA169" s="584"/>
      <c r="GTB169" s="584"/>
      <c r="GTC169" s="584"/>
      <c r="GTD169" s="584"/>
      <c r="GTE169" s="584"/>
      <c r="GTF169" s="584"/>
      <c r="GTG169" s="584"/>
      <c r="GTH169" s="584"/>
      <c r="GTI169" s="584"/>
      <c r="GTJ169" s="584"/>
      <c r="GTK169" s="584"/>
      <c r="GTL169" s="584"/>
      <c r="GTM169" s="584"/>
      <c r="GTN169" s="584"/>
      <c r="GTO169" s="584"/>
      <c r="GTP169" s="584"/>
      <c r="GTQ169" s="584"/>
      <c r="GTR169" s="584"/>
      <c r="GTS169" s="584"/>
      <c r="GTT169" s="584"/>
      <c r="GTU169" s="584"/>
      <c r="GTV169" s="584"/>
      <c r="GTW169" s="584"/>
      <c r="GTX169" s="584"/>
      <c r="GTY169" s="584"/>
      <c r="GTZ169" s="584"/>
      <c r="GUA169" s="584"/>
      <c r="GUB169" s="584"/>
      <c r="GUC169" s="584"/>
      <c r="GUD169" s="584"/>
      <c r="GUE169" s="584"/>
      <c r="GUF169" s="584"/>
      <c r="GUG169" s="584"/>
      <c r="GUH169" s="584"/>
      <c r="GUI169" s="584"/>
      <c r="GUJ169" s="584"/>
      <c r="GUK169" s="584"/>
      <c r="GUL169" s="584"/>
      <c r="GUM169" s="584"/>
      <c r="GUN169" s="584"/>
      <c r="GUO169" s="584"/>
      <c r="GUP169" s="584"/>
      <c r="GUQ169" s="584"/>
      <c r="GUR169" s="584"/>
      <c r="GUS169" s="584"/>
      <c r="GUT169" s="584"/>
      <c r="GUU169" s="584"/>
      <c r="GUV169" s="584"/>
      <c r="GUW169" s="584"/>
      <c r="GUX169" s="584"/>
      <c r="GUY169" s="584"/>
      <c r="GUZ169" s="584"/>
      <c r="GVA169" s="584"/>
      <c r="GVB169" s="584"/>
      <c r="GVC169" s="584"/>
      <c r="GVD169" s="584"/>
      <c r="GVE169" s="584"/>
      <c r="GVF169" s="584"/>
      <c r="GVG169" s="584"/>
      <c r="GVH169" s="584"/>
      <c r="GVI169" s="584"/>
      <c r="GVJ169" s="584"/>
      <c r="GVK169" s="584"/>
      <c r="GVL169" s="584"/>
      <c r="GVM169" s="584"/>
      <c r="GVN169" s="584"/>
      <c r="GVO169" s="584"/>
      <c r="GVP169" s="584"/>
      <c r="GVQ169" s="584"/>
      <c r="GVR169" s="584"/>
      <c r="GVS169" s="584"/>
      <c r="GVT169" s="584"/>
      <c r="GVU169" s="584"/>
      <c r="GVV169" s="584"/>
      <c r="GVW169" s="584"/>
      <c r="GVX169" s="584"/>
      <c r="GVY169" s="584"/>
      <c r="GVZ169" s="584"/>
      <c r="GWA169" s="584"/>
      <c r="GWB169" s="584"/>
      <c r="GWC169" s="584"/>
      <c r="GWD169" s="584"/>
      <c r="GWE169" s="584"/>
      <c r="GWF169" s="584"/>
      <c r="GWG169" s="584"/>
      <c r="GWH169" s="584"/>
      <c r="GWI169" s="584"/>
      <c r="GWJ169" s="584"/>
      <c r="GWK169" s="584"/>
      <c r="GWL169" s="584"/>
      <c r="GWM169" s="584"/>
      <c r="GWN169" s="584"/>
      <c r="GWO169" s="584"/>
      <c r="GWP169" s="584"/>
      <c r="GWQ169" s="584"/>
      <c r="GWR169" s="584"/>
      <c r="GWS169" s="584"/>
      <c r="GWT169" s="584"/>
      <c r="GWU169" s="584"/>
      <c r="GWV169" s="584"/>
      <c r="GWW169" s="584"/>
      <c r="GWX169" s="584"/>
      <c r="GWY169" s="584"/>
      <c r="GWZ169" s="584"/>
      <c r="GXA169" s="584"/>
      <c r="GXB169" s="584"/>
      <c r="GXC169" s="584"/>
      <c r="GXD169" s="584"/>
      <c r="GXE169" s="584"/>
      <c r="GXF169" s="584"/>
      <c r="GXG169" s="584"/>
      <c r="GXH169" s="584"/>
      <c r="GXI169" s="584"/>
      <c r="GXJ169" s="584"/>
      <c r="GXK169" s="584"/>
      <c r="GXL169" s="584"/>
      <c r="GXM169" s="584"/>
      <c r="GXN169" s="584"/>
      <c r="GXO169" s="584"/>
      <c r="GXP169" s="584"/>
      <c r="GXQ169" s="584"/>
      <c r="GXR169" s="584"/>
      <c r="GXS169" s="584"/>
      <c r="GXT169" s="584"/>
      <c r="GXU169" s="584"/>
      <c r="GXV169" s="584"/>
      <c r="GXW169" s="584"/>
      <c r="GXX169" s="584"/>
      <c r="GXY169" s="584"/>
      <c r="GXZ169" s="584"/>
      <c r="GYA169" s="584"/>
      <c r="GYB169" s="584"/>
      <c r="GYC169" s="584"/>
      <c r="GYD169" s="584"/>
      <c r="GYE169" s="584"/>
      <c r="GYF169" s="584"/>
      <c r="GYG169" s="584"/>
      <c r="GYH169" s="584"/>
      <c r="GYI169" s="584"/>
      <c r="GYJ169" s="584"/>
      <c r="GYK169" s="584"/>
      <c r="GYL169" s="584"/>
      <c r="GYM169" s="584"/>
      <c r="GYN169" s="584"/>
      <c r="GYO169" s="584"/>
      <c r="GYP169" s="584"/>
      <c r="GYQ169" s="584"/>
      <c r="GYR169" s="584"/>
      <c r="GYS169" s="584"/>
      <c r="GYT169" s="584"/>
      <c r="GYU169" s="584"/>
      <c r="GYV169" s="584"/>
      <c r="GYW169" s="584"/>
      <c r="GYX169" s="584"/>
      <c r="GYY169" s="584"/>
      <c r="GYZ169" s="584"/>
      <c r="GZA169" s="584"/>
      <c r="GZB169" s="584"/>
      <c r="GZC169" s="584"/>
      <c r="GZD169" s="584"/>
      <c r="GZE169" s="584"/>
      <c r="GZF169" s="584"/>
      <c r="GZG169" s="584"/>
      <c r="GZH169" s="584"/>
      <c r="GZI169" s="584"/>
      <c r="GZJ169" s="584"/>
      <c r="GZK169" s="584"/>
      <c r="GZL169" s="584"/>
      <c r="GZM169" s="584"/>
      <c r="GZN169" s="584"/>
      <c r="GZO169" s="584"/>
      <c r="GZP169" s="584"/>
      <c r="GZQ169" s="584"/>
      <c r="GZR169" s="584"/>
      <c r="GZS169" s="584"/>
      <c r="GZT169" s="584"/>
      <c r="GZU169" s="584"/>
      <c r="GZV169" s="584"/>
      <c r="GZW169" s="584"/>
      <c r="GZX169" s="584"/>
      <c r="GZY169" s="584"/>
      <c r="GZZ169" s="584"/>
      <c r="HAA169" s="584"/>
      <c r="HAB169" s="584"/>
      <c r="HAC169" s="584"/>
      <c r="HAD169" s="584"/>
      <c r="HAE169" s="584"/>
      <c r="HAF169" s="584"/>
      <c r="HAG169" s="584"/>
      <c r="HAH169" s="584"/>
      <c r="HAI169" s="584"/>
      <c r="HAJ169" s="584"/>
      <c r="HAK169" s="584"/>
      <c r="HAL169" s="584"/>
      <c r="HAM169" s="584"/>
      <c r="HAN169" s="584"/>
      <c r="HAO169" s="584"/>
      <c r="HAP169" s="584"/>
      <c r="HAQ169" s="584"/>
      <c r="HAR169" s="584"/>
      <c r="HAS169" s="584"/>
      <c r="HAT169" s="584"/>
      <c r="HAU169" s="584"/>
      <c r="HAV169" s="584"/>
      <c r="HAW169" s="584"/>
      <c r="HAX169" s="584"/>
      <c r="HAY169" s="584"/>
      <c r="HAZ169" s="584"/>
      <c r="HBA169" s="584"/>
      <c r="HBB169" s="584"/>
      <c r="HBC169" s="584"/>
      <c r="HBD169" s="584"/>
      <c r="HBE169" s="584"/>
      <c r="HBF169" s="584"/>
      <c r="HBG169" s="584"/>
      <c r="HBH169" s="584"/>
      <c r="HBI169" s="584"/>
      <c r="HBJ169" s="584"/>
      <c r="HBK169" s="584"/>
      <c r="HBL169" s="584"/>
      <c r="HBM169" s="584"/>
      <c r="HBN169" s="584"/>
      <c r="HBO169" s="584"/>
      <c r="HBP169" s="584"/>
      <c r="HBQ169" s="584"/>
      <c r="HBR169" s="584"/>
      <c r="HBS169" s="584"/>
      <c r="HBT169" s="584"/>
      <c r="HBU169" s="584"/>
      <c r="HBV169" s="584"/>
      <c r="HBW169" s="584"/>
      <c r="HBX169" s="584"/>
      <c r="HBY169" s="584"/>
      <c r="HBZ169" s="584"/>
      <c r="HCA169" s="584"/>
      <c r="HCB169" s="584"/>
      <c r="HCC169" s="584"/>
      <c r="HCD169" s="584"/>
      <c r="HCE169" s="584"/>
      <c r="HCF169" s="584"/>
      <c r="HCG169" s="584"/>
      <c r="HCH169" s="584"/>
      <c r="HCI169" s="584"/>
      <c r="HCJ169" s="584"/>
      <c r="HCK169" s="584"/>
      <c r="HCL169" s="584"/>
      <c r="HCM169" s="584"/>
      <c r="HCN169" s="584"/>
      <c r="HCO169" s="584"/>
      <c r="HCP169" s="584"/>
      <c r="HCQ169" s="584"/>
      <c r="HCR169" s="584"/>
      <c r="HCS169" s="584"/>
      <c r="HCT169" s="584"/>
      <c r="HCU169" s="584"/>
      <c r="HCV169" s="584"/>
      <c r="HCW169" s="584"/>
      <c r="HCX169" s="584"/>
      <c r="HCY169" s="584"/>
      <c r="HCZ169" s="584"/>
      <c r="HDA169" s="584"/>
      <c r="HDB169" s="584"/>
      <c r="HDC169" s="584"/>
      <c r="HDD169" s="584"/>
      <c r="HDE169" s="584"/>
      <c r="HDF169" s="584"/>
      <c r="HDG169" s="584"/>
      <c r="HDH169" s="584"/>
      <c r="HDI169" s="584"/>
      <c r="HDJ169" s="584"/>
      <c r="HDK169" s="584"/>
      <c r="HDL169" s="584"/>
      <c r="HDM169" s="584"/>
      <c r="HDN169" s="584"/>
      <c r="HDO169" s="584"/>
      <c r="HDP169" s="584"/>
      <c r="HDQ169" s="584"/>
      <c r="HDR169" s="584"/>
      <c r="HDS169" s="584"/>
      <c r="HDT169" s="584"/>
      <c r="HDU169" s="584"/>
      <c r="HDV169" s="584"/>
      <c r="HDW169" s="584"/>
      <c r="HDX169" s="584"/>
      <c r="HDY169" s="584"/>
      <c r="HDZ169" s="584"/>
      <c r="HEA169" s="584"/>
      <c r="HEB169" s="584"/>
      <c r="HEC169" s="584"/>
      <c r="HED169" s="584"/>
      <c r="HEE169" s="584"/>
      <c r="HEF169" s="584"/>
      <c r="HEG169" s="584"/>
      <c r="HEH169" s="584"/>
      <c r="HEI169" s="584"/>
      <c r="HEJ169" s="584"/>
      <c r="HEK169" s="584"/>
      <c r="HEL169" s="584"/>
      <c r="HEM169" s="584"/>
      <c r="HEN169" s="584"/>
      <c r="HEO169" s="584"/>
      <c r="HEP169" s="584"/>
      <c r="HEQ169" s="584"/>
      <c r="HER169" s="584"/>
      <c r="HES169" s="584"/>
      <c r="HET169" s="584"/>
      <c r="HEU169" s="584"/>
      <c r="HEV169" s="584"/>
      <c r="HEW169" s="584"/>
      <c r="HEX169" s="584"/>
      <c r="HEY169" s="584"/>
      <c r="HEZ169" s="584"/>
      <c r="HFA169" s="584"/>
      <c r="HFB169" s="584"/>
      <c r="HFC169" s="584"/>
      <c r="HFD169" s="584"/>
      <c r="HFE169" s="584"/>
      <c r="HFF169" s="584"/>
      <c r="HFG169" s="584"/>
      <c r="HFH169" s="584"/>
      <c r="HFI169" s="584"/>
      <c r="HFJ169" s="584"/>
      <c r="HFK169" s="584"/>
      <c r="HFL169" s="584"/>
      <c r="HFM169" s="584"/>
      <c r="HFN169" s="584"/>
      <c r="HFO169" s="584"/>
      <c r="HFP169" s="584"/>
      <c r="HFQ169" s="584"/>
      <c r="HFR169" s="584"/>
      <c r="HFS169" s="584"/>
      <c r="HFT169" s="584"/>
      <c r="HFU169" s="584"/>
      <c r="HFV169" s="584"/>
      <c r="HFW169" s="584"/>
      <c r="HFX169" s="584"/>
      <c r="HFY169" s="584"/>
      <c r="HFZ169" s="584"/>
      <c r="HGA169" s="584"/>
      <c r="HGB169" s="584"/>
      <c r="HGC169" s="584"/>
      <c r="HGD169" s="584"/>
      <c r="HGE169" s="584"/>
      <c r="HGF169" s="584"/>
      <c r="HGG169" s="584"/>
      <c r="HGH169" s="584"/>
      <c r="HGI169" s="584"/>
      <c r="HGJ169" s="584"/>
      <c r="HGK169" s="584"/>
      <c r="HGL169" s="584"/>
      <c r="HGM169" s="584"/>
      <c r="HGN169" s="584"/>
      <c r="HGO169" s="584"/>
      <c r="HGP169" s="584"/>
      <c r="HGQ169" s="584"/>
      <c r="HGR169" s="584"/>
      <c r="HGS169" s="584"/>
      <c r="HGT169" s="584"/>
      <c r="HGU169" s="584"/>
      <c r="HGV169" s="584"/>
      <c r="HGW169" s="584"/>
      <c r="HGX169" s="584"/>
      <c r="HGY169" s="584"/>
      <c r="HGZ169" s="584"/>
      <c r="HHA169" s="584"/>
      <c r="HHB169" s="584"/>
      <c r="HHC169" s="584"/>
      <c r="HHD169" s="584"/>
      <c r="HHE169" s="584"/>
      <c r="HHF169" s="584"/>
      <c r="HHG169" s="584"/>
      <c r="HHH169" s="584"/>
      <c r="HHI169" s="584"/>
      <c r="HHJ169" s="584"/>
      <c r="HHK169" s="584"/>
      <c r="HHL169" s="584"/>
      <c r="HHM169" s="584"/>
      <c r="HHN169" s="584"/>
      <c r="HHO169" s="584"/>
      <c r="HHP169" s="584"/>
      <c r="HHQ169" s="584"/>
      <c r="HHR169" s="584"/>
      <c r="HHS169" s="584"/>
      <c r="HHT169" s="584"/>
      <c r="HHU169" s="584"/>
      <c r="HHV169" s="584"/>
      <c r="HHW169" s="584"/>
      <c r="HHX169" s="584"/>
      <c r="HHY169" s="584"/>
      <c r="HHZ169" s="584"/>
      <c r="HIA169" s="584"/>
      <c r="HIB169" s="584"/>
      <c r="HIC169" s="584"/>
      <c r="HID169" s="584"/>
      <c r="HIE169" s="584"/>
      <c r="HIF169" s="584"/>
      <c r="HIG169" s="584"/>
      <c r="HIH169" s="584"/>
      <c r="HII169" s="584"/>
      <c r="HIJ169" s="584"/>
      <c r="HIK169" s="584"/>
      <c r="HIL169" s="584"/>
      <c r="HIM169" s="584"/>
      <c r="HIN169" s="584"/>
      <c r="HIO169" s="584"/>
      <c r="HIP169" s="584"/>
      <c r="HIQ169" s="584"/>
      <c r="HIR169" s="584"/>
      <c r="HIS169" s="584"/>
      <c r="HIT169" s="584"/>
      <c r="HIU169" s="584"/>
      <c r="HIV169" s="584"/>
      <c r="HIW169" s="584"/>
      <c r="HIX169" s="584"/>
      <c r="HIY169" s="584"/>
      <c r="HIZ169" s="584"/>
      <c r="HJA169" s="584"/>
      <c r="HJB169" s="584"/>
      <c r="HJC169" s="584"/>
      <c r="HJD169" s="584"/>
      <c r="HJE169" s="584"/>
      <c r="HJF169" s="584"/>
      <c r="HJG169" s="584"/>
      <c r="HJH169" s="584"/>
      <c r="HJI169" s="584"/>
      <c r="HJJ169" s="584"/>
      <c r="HJK169" s="584"/>
      <c r="HJL169" s="584"/>
      <c r="HJM169" s="584"/>
      <c r="HJN169" s="584"/>
      <c r="HJO169" s="584"/>
      <c r="HJP169" s="584"/>
      <c r="HJQ169" s="584"/>
      <c r="HJR169" s="584"/>
      <c r="HJS169" s="584"/>
      <c r="HJT169" s="584"/>
      <c r="HJU169" s="584"/>
      <c r="HJV169" s="584"/>
      <c r="HJW169" s="584"/>
      <c r="HJX169" s="584"/>
      <c r="HJY169" s="584"/>
      <c r="HJZ169" s="584"/>
      <c r="HKA169" s="584"/>
      <c r="HKB169" s="584"/>
      <c r="HKC169" s="584"/>
      <c r="HKD169" s="584"/>
      <c r="HKE169" s="584"/>
      <c r="HKF169" s="584"/>
      <c r="HKG169" s="584"/>
      <c r="HKH169" s="584"/>
      <c r="HKI169" s="584"/>
      <c r="HKJ169" s="584"/>
      <c r="HKK169" s="584"/>
      <c r="HKL169" s="584"/>
      <c r="HKM169" s="584"/>
      <c r="HKN169" s="584"/>
      <c r="HKO169" s="584"/>
      <c r="HKP169" s="584"/>
      <c r="HKQ169" s="584"/>
      <c r="HKR169" s="584"/>
      <c r="HKS169" s="584"/>
      <c r="HKT169" s="584"/>
      <c r="HKU169" s="584"/>
      <c r="HKV169" s="584"/>
      <c r="HKW169" s="584"/>
      <c r="HKX169" s="584"/>
      <c r="HKY169" s="584"/>
      <c r="HKZ169" s="584"/>
      <c r="HLA169" s="584"/>
      <c r="HLB169" s="584"/>
      <c r="HLC169" s="584"/>
      <c r="HLD169" s="584"/>
      <c r="HLE169" s="584"/>
      <c r="HLF169" s="584"/>
      <c r="HLG169" s="584"/>
      <c r="HLH169" s="584"/>
      <c r="HLI169" s="584"/>
      <c r="HLJ169" s="584"/>
      <c r="HLK169" s="584"/>
      <c r="HLL169" s="584"/>
      <c r="HLM169" s="584"/>
      <c r="HLN169" s="584"/>
      <c r="HLO169" s="584"/>
      <c r="HLP169" s="584"/>
      <c r="HLQ169" s="584"/>
      <c r="HLR169" s="584"/>
      <c r="HLS169" s="584"/>
      <c r="HLT169" s="584"/>
      <c r="HLU169" s="584"/>
      <c r="HLV169" s="584"/>
      <c r="HLW169" s="584"/>
      <c r="HLX169" s="584"/>
      <c r="HLY169" s="584"/>
      <c r="HLZ169" s="584"/>
      <c r="HMA169" s="584"/>
      <c r="HMB169" s="584"/>
      <c r="HMC169" s="584"/>
      <c r="HMD169" s="584"/>
      <c r="HME169" s="584"/>
      <c r="HMF169" s="584"/>
      <c r="HMG169" s="584"/>
      <c r="HMH169" s="584"/>
      <c r="HMI169" s="584"/>
      <c r="HMJ169" s="584"/>
      <c r="HMK169" s="584"/>
      <c r="HML169" s="584"/>
      <c r="HMM169" s="584"/>
      <c r="HMN169" s="584"/>
      <c r="HMO169" s="584"/>
      <c r="HMP169" s="584"/>
      <c r="HMQ169" s="584"/>
      <c r="HMR169" s="584"/>
      <c r="HMS169" s="584"/>
      <c r="HMT169" s="584"/>
      <c r="HMU169" s="584"/>
      <c r="HMV169" s="584"/>
      <c r="HMW169" s="584"/>
      <c r="HMX169" s="584"/>
      <c r="HMY169" s="584"/>
      <c r="HMZ169" s="584"/>
      <c r="HNA169" s="584"/>
      <c r="HNB169" s="584"/>
      <c r="HNC169" s="584"/>
      <c r="HND169" s="584"/>
      <c r="HNE169" s="584"/>
      <c r="HNF169" s="584"/>
      <c r="HNG169" s="584"/>
      <c r="HNH169" s="584"/>
      <c r="HNI169" s="584"/>
      <c r="HNJ169" s="584"/>
      <c r="HNK169" s="584"/>
      <c r="HNL169" s="584"/>
      <c r="HNM169" s="584"/>
      <c r="HNN169" s="584"/>
      <c r="HNO169" s="584"/>
      <c r="HNP169" s="584"/>
      <c r="HNQ169" s="584"/>
      <c r="HNR169" s="584"/>
      <c r="HNS169" s="584"/>
      <c r="HNT169" s="584"/>
      <c r="HNU169" s="584"/>
      <c r="HNV169" s="584"/>
      <c r="HNW169" s="584"/>
      <c r="HNX169" s="584"/>
      <c r="HNY169" s="584"/>
      <c r="HNZ169" s="584"/>
      <c r="HOA169" s="584"/>
      <c r="HOB169" s="584"/>
      <c r="HOC169" s="584"/>
      <c r="HOD169" s="584"/>
      <c r="HOE169" s="584"/>
      <c r="HOF169" s="584"/>
      <c r="HOG169" s="584"/>
      <c r="HOH169" s="584"/>
      <c r="HOI169" s="584"/>
      <c r="HOJ169" s="584"/>
      <c r="HOK169" s="584"/>
      <c r="HOL169" s="584"/>
      <c r="HOM169" s="584"/>
      <c r="HON169" s="584"/>
      <c r="HOO169" s="584"/>
      <c r="HOP169" s="584"/>
      <c r="HOQ169" s="584"/>
      <c r="HOR169" s="584"/>
      <c r="HOS169" s="584"/>
      <c r="HOT169" s="584"/>
      <c r="HOU169" s="584"/>
      <c r="HOV169" s="584"/>
      <c r="HOW169" s="584"/>
      <c r="HOX169" s="584"/>
      <c r="HOY169" s="584"/>
      <c r="HOZ169" s="584"/>
      <c r="HPA169" s="584"/>
      <c r="HPB169" s="584"/>
      <c r="HPC169" s="584"/>
      <c r="HPD169" s="584"/>
      <c r="HPE169" s="584"/>
      <c r="HPF169" s="584"/>
      <c r="HPG169" s="584"/>
      <c r="HPH169" s="584"/>
      <c r="HPI169" s="584"/>
      <c r="HPJ169" s="584"/>
      <c r="HPK169" s="584"/>
      <c r="HPL169" s="584"/>
      <c r="HPM169" s="584"/>
      <c r="HPN169" s="584"/>
      <c r="HPO169" s="584"/>
      <c r="HPP169" s="584"/>
      <c r="HPQ169" s="584"/>
      <c r="HPR169" s="584"/>
      <c r="HPS169" s="584"/>
      <c r="HPT169" s="584"/>
      <c r="HPU169" s="584"/>
      <c r="HPV169" s="584"/>
      <c r="HPW169" s="584"/>
      <c r="HPX169" s="584"/>
      <c r="HPY169" s="584"/>
      <c r="HPZ169" s="584"/>
      <c r="HQA169" s="584"/>
      <c r="HQB169" s="584"/>
      <c r="HQC169" s="584"/>
      <c r="HQD169" s="584"/>
      <c r="HQE169" s="584"/>
      <c r="HQF169" s="584"/>
      <c r="HQG169" s="584"/>
      <c r="HQH169" s="584"/>
      <c r="HQI169" s="584"/>
      <c r="HQJ169" s="584"/>
      <c r="HQK169" s="584"/>
      <c r="HQL169" s="584"/>
      <c r="HQM169" s="584"/>
      <c r="HQN169" s="584"/>
      <c r="HQO169" s="584"/>
      <c r="HQP169" s="584"/>
      <c r="HQQ169" s="584"/>
      <c r="HQR169" s="584"/>
      <c r="HQS169" s="584"/>
      <c r="HQT169" s="584"/>
      <c r="HQU169" s="584"/>
      <c r="HQV169" s="584"/>
      <c r="HQW169" s="584"/>
      <c r="HQX169" s="584"/>
      <c r="HQY169" s="584"/>
      <c r="HQZ169" s="584"/>
      <c r="HRA169" s="584"/>
      <c r="HRB169" s="584"/>
      <c r="HRC169" s="584"/>
      <c r="HRD169" s="584"/>
      <c r="HRE169" s="584"/>
      <c r="HRF169" s="584"/>
      <c r="HRG169" s="584"/>
      <c r="HRH169" s="584"/>
      <c r="HRI169" s="584"/>
      <c r="HRJ169" s="584"/>
      <c r="HRK169" s="584"/>
      <c r="HRL169" s="584"/>
      <c r="HRM169" s="584"/>
      <c r="HRN169" s="584"/>
      <c r="HRO169" s="584"/>
      <c r="HRP169" s="584"/>
      <c r="HRQ169" s="584"/>
      <c r="HRR169" s="584"/>
      <c r="HRS169" s="584"/>
      <c r="HRT169" s="584"/>
      <c r="HRU169" s="584"/>
      <c r="HRV169" s="584"/>
      <c r="HRW169" s="584"/>
      <c r="HRX169" s="584"/>
      <c r="HRY169" s="584"/>
      <c r="HRZ169" s="584"/>
      <c r="HSA169" s="584"/>
      <c r="HSB169" s="584"/>
      <c r="HSC169" s="584"/>
      <c r="HSD169" s="584"/>
      <c r="HSE169" s="584"/>
      <c r="HSF169" s="584"/>
      <c r="HSG169" s="584"/>
      <c r="HSH169" s="584"/>
      <c r="HSI169" s="584"/>
      <c r="HSJ169" s="584"/>
      <c r="HSK169" s="584"/>
      <c r="HSL169" s="584"/>
      <c r="HSM169" s="584"/>
      <c r="HSN169" s="584"/>
      <c r="HSO169" s="584"/>
      <c r="HSP169" s="584"/>
      <c r="HSQ169" s="584"/>
      <c r="HSR169" s="584"/>
      <c r="HSS169" s="584"/>
      <c r="HST169" s="584"/>
      <c r="HSU169" s="584"/>
      <c r="HSV169" s="584"/>
      <c r="HSW169" s="584"/>
      <c r="HSX169" s="584"/>
      <c r="HSY169" s="584"/>
      <c r="HSZ169" s="584"/>
      <c r="HTA169" s="584"/>
      <c r="HTB169" s="584"/>
      <c r="HTC169" s="584"/>
      <c r="HTD169" s="584"/>
      <c r="HTE169" s="584"/>
      <c r="HTF169" s="584"/>
      <c r="HTG169" s="584"/>
      <c r="HTH169" s="584"/>
      <c r="HTI169" s="584"/>
      <c r="HTJ169" s="584"/>
      <c r="HTK169" s="584"/>
      <c r="HTL169" s="584"/>
      <c r="HTM169" s="584"/>
      <c r="HTN169" s="584"/>
      <c r="HTO169" s="584"/>
      <c r="HTP169" s="584"/>
      <c r="HTQ169" s="584"/>
      <c r="HTR169" s="584"/>
      <c r="HTS169" s="584"/>
      <c r="HTT169" s="584"/>
      <c r="HTU169" s="584"/>
      <c r="HTV169" s="584"/>
      <c r="HTW169" s="584"/>
      <c r="HTX169" s="584"/>
      <c r="HTY169" s="584"/>
      <c r="HTZ169" s="584"/>
      <c r="HUA169" s="584"/>
      <c r="HUB169" s="584"/>
      <c r="HUC169" s="584"/>
      <c r="HUD169" s="584"/>
      <c r="HUE169" s="584"/>
      <c r="HUF169" s="584"/>
      <c r="HUG169" s="584"/>
      <c r="HUH169" s="584"/>
      <c r="HUI169" s="584"/>
      <c r="HUJ169" s="584"/>
      <c r="HUK169" s="584"/>
      <c r="HUL169" s="584"/>
      <c r="HUM169" s="584"/>
      <c r="HUN169" s="584"/>
      <c r="HUO169" s="584"/>
      <c r="HUP169" s="584"/>
      <c r="HUQ169" s="584"/>
      <c r="HUR169" s="584"/>
      <c r="HUS169" s="584"/>
      <c r="HUT169" s="584"/>
      <c r="HUU169" s="584"/>
      <c r="HUV169" s="584"/>
      <c r="HUW169" s="584"/>
      <c r="HUX169" s="584"/>
      <c r="HUY169" s="584"/>
      <c r="HUZ169" s="584"/>
      <c r="HVA169" s="584"/>
      <c r="HVB169" s="584"/>
      <c r="HVC169" s="584"/>
      <c r="HVD169" s="584"/>
      <c r="HVE169" s="584"/>
      <c r="HVF169" s="584"/>
      <c r="HVG169" s="584"/>
      <c r="HVH169" s="584"/>
      <c r="HVI169" s="584"/>
      <c r="HVJ169" s="584"/>
      <c r="HVK169" s="584"/>
      <c r="HVL169" s="584"/>
      <c r="HVM169" s="584"/>
      <c r="HVN169" s="584"/>
      <c r="HVO169" s="584"/>
      <c r="HVP169" s="584"/>
      <c r="HVQ169" s="584"/>
      <c r="HVR169" s="584"/>
      <c r="HVS169" s="584"/>
      <c r="HVT169" s="584"/>
      <c r="HVU169" s="584"/>
      <c r="HVV169" s="584"/>
      <c r="HVW169" s="584"/>
      <c r="HVX169" s="584"/>
      <c r="HVY169" s="584"/>
      <c r="HVZ169" s="584"/>
      <c r="HWA169" s="584"/>
      <c r="HWB169" s="584"/>
      <c r="HWC169" s="584"/>
      <c r="HWD169" s="584"/>
      <c r="HWE169" s="584"/>
      <c r="HWF169" s="584"/>
      <c r="HWG169" s="584"/>
      <c r="HWH169" s="584"/>
      <c r="HWI169" s="584"/>
      <c r="HWJ169" s="584"/>
      <c r="HWK169" s="584"/>
      <c r="HWL169" s="584"/>
      <c r="HWM169" s="584"/>
      <c r="HWN169" s="584"/>
      <c r="HWO169" s="584"/>
      <c r="HWP169" s="584"/>
      <c r="HWQ169" s="584"/>
      <c r="HWR169" s="584"/>
      <c r="HWS169" s="584"/>
      <c r="HWT169" s="584"/>
      <c r="HWU169" s="584"/>
      <c r="HWV169" s="584"/>
      <c r="HWW169" s="584"/>
      <c r="HWX169" s="584"/>
      <c r="HWY169" s="584"/>
      <c r="HWZ169" s="584"/>
      <c r="HXA169" s="584"/>
      <c r="HXB169" s="584"/>
      <c r="HXC169" s="584"/>
      <c r="HXD169" s="584"/>
      <c r="HXE169" s="584"/>
      <c r="HXF169" s="584"/>
      <c r="HXG169" s="584"/>
      <c r="HXH169" s="584"/>
      <c r="HXI169" s="584"/>
      <c r="HXJ169" s="584"/>
      <c r="HXK169" s="584"/>
      <c r="HXL169" s="584"/>
      <c r="HXM169" s="584"/>
      <c r="HXN169" s="584"/>
      <c r="HXO169" s="584"/>
      <c r="HXP169" s="584"/>
      <c r="HXQ169" s="584"/>
      <c r="HXR169" s="584"/>
      <c r="HXS169" s="584"/>
      <c r="HXT169" s="584"/>
      <c r="HXU169" s="584"/>
      <c r="HXV169" s="584"/>
      <c r="HXW169" s="584"/>
      <c r="HXX169" s="584"/>
      <c r="HXY169" s="584"/>
      <c r="HXZ169" s="584"/>
      <c r="HYA169" s="584"/>
      <c r="HYB169" s="584"/>
      <c r="HYC169" s="584"/>
      <c r="HYD169" s="584"/>
      <c r="HYE169" s="584"/>
      <c r="HYF169" s="584"/>
      <c r="HYG169" s="584"/>
      <c r="HYH169" s="584"/>
      <c r="HYI169" s="584"/>
      <c r="HYJ169" s="584"/>
      <c r="HYK169" s="584"/>
      <c r="HYL169" s="584"/>
      <c r="HYM169" s="584"/>
      <c r="HYN169" s="584"/>
      <c r="HYO169" s="584"/>
      <c r="HYP169" s="584"/>
      <c r="HYQ169" s="584"/>
      <c r="HYR169" s="584"/>
      <c r="HYS169" s="584"/>
      <c r="HYT169" s="584"/>
      <c r="HYU169" s="584"/>
      <c r="HYV169" s="584"/>
      <c r="HYW169" s="584"/>
      <c r="HYX169" s="584"/>
      <c r="HYY169" s="584"/>
      <c r="HYZ169" s="584"/>
      <c r="HZA169" s="584"/>
      <c r="HZB169" s="584"/>
      <c r="HZC169" s="584"/>
      <c r="HZD169" s="584"/>
      <c r="HZE169" s="584"/>
      <c r="HZF169" s="584"/>
      <c r="HZG169" s="584"/>
      <c r="HZH169" s="584"/>
      <c r="HZI169" s="584"/>
      <c r="HZJ169" s="584"/>
      <c r="HZK169" s="584"/>
      <c r="HZL169" s="584"/>
      <c r="HZM169" s="584"/>
      <c r="HZN169" s="584"/>
      <c r="HZO169" s="584"/>
      <c r="HZP169" s="584"/>
      <c r="HZQ169" s="584"/>
      <c r="HZR169" s="584"/>
      <c r="HZS169" s="584"/>
      <c r="HZT169" s="584"/>
      <c r="HZU169" s="584"/>
      <c r="HZV169" s="584"/>
      <c r="HZW169" s="584"/>
      <c r="HZX169" s="584"/>
      <c r="HZY169" s="584"/>
      <c r="HZZ169" s="584"/>
      <c r="IAA169" s="584"/>
      <c r="IAB169" s="584"/>
      <c r="IAC169" s="584"/>
      <c r="IAD169" s="584"/>
      <c r="IAE169" s="584"/>
      <c r="IAF169" s="584"/>
      <c r="IAG169" s="584"/>
      <c r="IAH169" s="584"/>
      <c r="IAI169" s="584"/>
      <c r="IAJ169" s="584"/>
      <c r="IAK169" s="584"/>
      <c r="IAL169" s="584"/>
      <c r="IAM169" s="584"/>
      <c r="IAN169" s="584"/>
      <c r="IAO169" s="584"/>
      <c r="IAP169" s="584"/>
      <c r="IAQ169" s="584"/>
      <c r="IAR169" s="584"/>
      <c r="IAS169" s="584"/>
      <c r="IAT169" s="584"/>
      <c r="IAU169" s="584"/>
      <c r="IAV169" s="584"/>
      <c r="IAW169" s="584"/>
      <c r="IAX169" s="584"/>
      <c r="IAY169" s="584"/>
      <c r="IAZ169" s="584"/>
      <c r="IBA169" s="584"/>
      <c r="IBB169" s="584"/>
      <c r="IBC169" s="584"/>
      <c r="IBD169" s="584"/>
      <c r="IBE169" s="584"/>
      <c r="IBF169" s="584"/>
      <c r="IBG169" s="584"/>
      <c r="IBH169" s="584"/>
      <c r="IBI169" s="584"/>
      <c r="IBJ169" s="584"/>
      <c r="IBK169" s="584"/>
      <c r="IBL169" s="584"/>
      <c r="IBM169" s="584"/>
      <c r="IBN169" s="584"/>
      <c r="IBO169" s="584"/>
      <c r="IBP169" s="584"/>
      <c r="IBQ169" s="584"/>
      <c r="IBR169" s="584"/>
      <c r="IBS169" s="584"/>
      <c r="IBT169" s="584"/>
      <c r="IBU169" s="584"/>
      <c r="IBV169" s="584"/>
      <c r="IBW169" s="584"/>
      <c r="IBX169" s="584"/>
      <c r="IBY169" s="584"/>
      <c r="IBZ169" s="584"/>
      <c r="ICA169" s="584"/>
      <c r="ICB169" s="584"/>
      <c r="ICC169" s="584"/>
      <c r="ICD169" s="584"/>
      <c r="ICE169" s="584"/>
      <c r="ICF169" s="584"/>
      <c r="ICG169" s="584"/>
      <c r="ICH169" s="584"/>
      <c r="ICI169" s="584"/>
      <c r="ICJ169" s="584"/>
      <c r="ICK169" s="584"/>
      <c r="ICL169" s="584"/>
      <c r="ICM169" s="584"/>
      <c r="ICN169" s="584"/>
      <c r="ICO169" s="584"/>
      <c r="ICP169" s="584"/>
      <c r="ICQ169" s="584"/>
      <c r="ICR169" s="584"/>
      <c r="ICS169" s="584"/>
      <c r="ICT169" s="584"/>
      <c r="ICU169" s="584"/>
      <c r="ICV169" s="584"/>
      <c r="ICW169" s="584"/>
      <c r="ICX169" s="584"/>
      <c r="ICY169" s="584"/>
      <c r="ICZ169" s="584"/>
      <c r="IDA169" s="584"/>
      <c r="IDB169" s="584"/>
      <c r="IDC169" s="584"/>
      <c r="IDD169" s="584"/>
      <c r="IDE169" s="584"/>
      <c r="IDF169" s="584"/>
      <c r="IDG169" s="584"/>
      <c r="IDH169" s="584"/>
      <c r="IDI169" s="584"/>
      <c r="IDJ169" s="584"/>
      <c r="IDK169" s="584"/>
      <c r="IDL169" s="584"/>
      <c r="IDM169" s="584"/>
      <c r="IDN169" s="584"/>
      <c r="IDO169" s="584"/>
      <c r="IDP169" s="584"/>
      <c r="IDQ169" s="584"/>
      <c r="IDR169" s="584"/>
      <c r="IDS169" s="584"/>
      <c r="IDT169" s="584"/>
      <c r="IDU169" s="584"/>
      <c r="IDV169" s="584"/>
      <c r="IDW169" s="584"/>
      <c r="IDX169" s="584"/>
      <c r="IDY169" s="584"/>
      <c r="IDZ169" s="584"/>
      <c r="IEA169" s="584"/>
      <c r="IEB169" s="584"/>
      <c r="IEC169" s="584"/>
      <c r="IED169" s="584"/>
      <c r="IEE169" s="584"/>
      <c r="IEF169" s="584"/>
      <c r="IEG169" s="584"/>
      <c r="IEH169" s="584"/>
      <c r="IEI169" s="584"/>
      <c r="IEJ169" s="584"/>
      <c r="IEK169" s="584"/>
      <c r="IEL169" s="584"/>
      <c r="IEM169" s="584"/>
      <c r="IEN169" s="584"/>
      <c r="IEO169" s="584"/>
      <c r="IEP169" s="584"/>
      <c r="IEQ169" s="584"/>
      <c r="IER169" s="584"/>
      <c r="IES169" s="584"/>
      <c r="IET169" s="584"/>
      <c r="IEU169" s="584"/>
      <c r="IEV169" s="584"/>
      <c r="IEW169" s="584"/>
      <c r="IEX169" s="584"/>
      <c r="IEY169" s="584"/>
      <c r="IEZ169" s="584"/>
      <c r="IFA169" s="584"/>
      <c r="IFB169" s="584"/>
      <c r="IFC169" s="584"/>
      <c r="IFD169" s="584"/>
      <c r="IFE169" s="584"/>
      <c r="IFF169" s="584"/>
      <c r="IFG169" s="584"/>
      <c r="IFH169" s="584"/>
      <c r="IFI169" s="584"/>
      <c r="IFJ169" s="584"/>
      <c r="IFK169" s="584"/>
      <c r="IFL169" s="584"/>
      <c r="IFM169" s="584"/>
      <c r="IFN169" s="584"/>
      <c r="IFO169" s="584"/>
      <c r="IFP169" s="584"/>
      <c r="IFQ169" s="584"/>
      <c r="IFR169" s="584"/>
      <c r="IFS169" s="584"/>
      <c r="IFT169" s="584"/>
      <c r="IFU169" s="584"/>
      <c r="IFV169" s="584"/>
      <c r="IFW169" s="584"/>
      <c r="IFX169" s="584"/>
      <c r="IFY169" s="584"/>
      <c r="IFZ169" s="584"/>
      <c r="IGA169" s="584"/>
      <c r="IGB169" s="584"/>
      <c r="IGC169" s="584"/>
      <c r="IGD169" s="584"/>
      <c r="IGE169" s="584"/>
      <c r="IGF169" s="584"/>
      <c r="IGG169" s="584"/>
      <c r="IGH169" s="584"/>
      <c r="IGI169" s="584"/>
      <c r="IGJ169" s="584"/>
      <c r="IGK169" s="584"/>
      <c r="IGL169" s="584"/>
      <c r="IGM169" s="584"/>
      <c r="IGN169" s="584"/>
      <c r="IGO169" s="584"/>
      <c r="IGP169" s="584"/>
      <c r="IGQ169" s="584"/>
      <c r="IGR169" s="584"/>
      <c r="IGS169" s="584"/>
      <c r="IGT169" s="584"/>
      <c r="IGU169" s="584"/>
      <c r="IGV169" s="584"/>
      <c r="IGW169" s="584"/>
      <c r="IGX169" s="584"/>
      <c r="IGY169" s="584"/>
      <c r="IGZ169" s="584"/>
      <c r="IHA169" s="584"/>
      <c r="IHB169" s="584"/>
      <c r="IHC169" s="584"/>
      <c r="IHD169" s="584"/>
      <c r="IHE169" s="584"/>
      <c r="IHF169" s="584"/>
      <c r="IHG169" s="584"/>
      <c r="IHH169" s="584"/>
      <c r="IHI169" s="584"/>
      <c r="IHJ169" s="584"/>
      <c r="IHK169" s="584"/>
      <c r="IHL169" s="584"/>
      <c r="IHM169" s="584"/>
      <c r="IHN169" s="584"/>
      <c r="IHO169" s="584"/>
      <c r="IHP169" s="584"/>
      <c r="IHQ169" s="584"/>
      <c r="IHR169" s="584"/>
      <c r="IHS169" s="584"/>
      <c r="IHT169" s="584"/>
      <c r="IHU169" s="584"/>
      <c r="IHV169" s="584"/>
      <c r="IHW169" s="584"/>
      <c r="IHX169" s="584"/>
      <c r="IHY169" s="584"/>
      <c r="IHZ169" s="584"/>
      <c r="IIA169" s="584"/>
      <c r="IIB169" s="584"/>
      <c r="IIC169" s="584"/>
      <c r="IID169" s="584"/>
      <c r="IIE169" s="584"/>
      <c r="IIF169" s="584"/>
      <c r="IIG169" s="584"/>
      <c r="IIH169" s="584"/>
      <c r="III169" s="584"/>
      <c r="IIJ169" s="584"/>
      <c r="IIK169" s="584"/>
      <c r="IIL169" s="584"/>
      <c r="IIM169" s="584"/>
      <c r="IIN169" s="584"/>
      <c r="IIO169" s="584"/>
      <c r="IIP169" s="584"/>
      <c r="IIQ169" s="584"/>
      <c r="IIR169" s="584"/>
      <c r="IIS169" s="584"/>
      <c r="IIT169" s="584"/>
      <c r="IIU169" s="584"/>
      <c r="IIV169" s="584"/>
      <c r="IIW169" s="584"/>
      <c r="IIX169" s="584"/>
      <c r="IIY169" s="584"/>
      <c r="IIZ169" s="584"/>
      <c r="IJA169" s="584"/>
      <c r="IJB169" s="584"/>
      <c r="IJC169" s="584"/>
      <c r="IJD169" s="584"/>
      <c r="IJE169" s="584"/>
      <c r="IJF169" s="584"/>
      <c r="IJG169" s="584"/>
      <c r="IJH169" s="584"/>
      <c r="IJI169" s="584"/>
      <c r="IJJ169" s="584"/>
      <c r="IJK169" s="584"/>
      <c r="IJL169" s="584"/>
      <c r="IJM169" s="584"/>
      <c r="IJN169" s="584"/>
      <c r="IJO169" s="584"/>
      <c r="IJP169" s="584"/>
      <c r="IJQ169" s="584"/>
      <c r="IJR169" s="584"/>
      <c r="IJS169" s="584"/>
      <c r="IJT169" s="584"/>
      <c r="IJU169" s="584"/>
      <c r="IJV169" s="584"/>
      <c r="IJW169" s="584"/>
      <c r="IJX169" s="584"/>
      <c r="IJY169" s="584"/>
      <c r="IJZ169" s="584"/>
      <c r="IKA169" s="584"/>
      <c r="IKB169" s="584"/>
      <c r="IKC169" s="584"/>
      <c r="IKD169" s="584"/>
      <c r="IKE169" s="584"/>
      <c r="IKF169" s="584"/>
      <c r="IKG169" s="584"/>
      <c r="IKH169" s="584"/>
      <c r="IKI169" s="584"/>
      <c r="IKJ169" s="584"/>
      <c r="IKK169" s="584"/>
      <c r="IKL169" s="584"/>
      <c r="IKM169" s="584"/>
      <c r="IKN169" s="584"/>
      <c r="IKO169" s="584"/>
      <c r="IKP169" s="584"/>
      <c r="IKQ169" s="584"/>
      <c r="IKR169" s="584"/>
      <c r="IKS169" s="584"/>
      <c r="IKT169" s="584"/>
      <c r="IKU169" s="584"/>
      <c r="IKV169" s="584"/>
      <c r="IKW169" s="584"/>
      <c r="IKX169" s="584"/>
      <c r="IKY169" s="584"/>
      <c r="IKZ169" s="584"/>
      <c r="ILA169" s="584"/>
      <c r="ILB169" s="584"/>
      <c r="ILC169" s="584"/>
      <c r="ILD169" s="584"/>
      <c r="ILE169" s="584"/>
      <c r="ILF169" s="584"/>
      <c r="ILG169" s="584"/>
      <c r="ILH169" s="584"/>
      <c r="ILI169" s="584"/>
      <c r="ILJ169" s="584"/>
      <c r="ILK169" s="584"/>
      <c r="ILL169" s="584"/>
      <c r="ILM169" s="584"/>
      <c r="ILN169" s="584"/>
      <c r="ILO169" s="584"/>
      <c r="ILP169" s="584"/>
      <c r="ILQ169" s="584"/>
      <c r="ILR169" s="584"/>
      <c r="ILS169" s="584"/>
      <c r="ILT169" s="584"/>
      <c r="ILU169" s="584"/>
      <c r="ILV169" s="584"/>
      <c r="ILW169" s="584"/>
      <c r="ILX169" s="584"/>
      <c r="ILY169" s="584"/>
      <c r="ILZ169" s="584"/>
      <c r="IMA169" s="584"/>
      <c r="IMB169" s="584"/>
      <c r="IMC169" s="584"/>
      <c r="IMD169" s="584"/>
      <c r="IME169" s="584"/>
      <c r="IMF169" s="584"/>
      <c r="IMG169" s="584"/>
      <c r="IMH169" s="584"/>
      <c r="IMI169" s="584"/>
      <c r="IMJ169" s="584"/>
      <c r="IMK169" s="584"/>
      <c r="IML169" s="584"/>
      <c r="IMM169" s="584"/>
      <c r="IMN169" s="584"/>
      <c r="IMO169" s="584"/>
      <c r="IMP169" s="584"/>
      <c r="IMQ169" s="584"/>
      <c r="IMR169" s="584"/>
      <c r="IMS169" s="584"/>
      <c r="IMT169" s="584"/>
      <c r="IMU169" s="584"/>
      <c r="IMV169" s="584"/>
      <c r="IMW169" s="584"/>
      <c r="IMX169" s="584"/>
      <c r="IMY169" s="584"/>
      <c r="IMZ169" s="584"/>
      <c r="INA169" s="584"/>
      <c r="INB169" s="584"/>
      <c r="INC169" s="584"/>
      <c r="IND169" s="584"/>
      <c r="INE169" s="584"/>
      <c r="INF169" s="584"/>
      <c r="ING169" s="584"/>
      <c r="INH169" s="584"/>
      <c r="INI169" s="584"/>
      <c r="INJ169" s="584"/>
      <c r="INK169" s="584"/>
      <c r="INL169" s="584"/>
      <c r="INM169" s="584"/>
      <c r="INN169" s="584"/>
      <c r="INO169" s="584"/>
      <c r="INP169" s="584"/>
      <c r="INQ169" s="584"/>
      <c r="INR169" s="584"/>
      <c r="INS169" s="584"/>
      <c r="INT169" s="584"/>
      <c r="INU169" s="584"/>
      <c r="INV169" s="584"/>
      <c r="INW169" s="584"/>
      <c r="INX169" s="584"/>
      <c r="INY169" s="584"/>
      <c r="INZ169" s="584"/>
      <c r="IOA169" s="584"/>
      <c r="IOB169" s="584"/>
      <c r="IOC169" s="584"/>
      <c r="IOD169" s="584"/>
      <c r="IOE169" s="584"/>
      <c r="IOF169" s="584"/>
      <c r="IOG169" s="584"/>
      <c r="IOH169" s="584"/>
      <c r="IOI169" s="584"/>
      <c r="IOJ169" s="584"/>
      <c r="IOK169" s="584"/>
      <c r="IOL169" s="584"/>
      <c r="IOM169" s="584"/>
      <c r="ION169" s="584"/>
      <c r="IOO169" s="584"/>
      <c r="IOP169" s="584"/>
      <c r="IOQ169" s="584"/>
      <c r="IOR169" s="584"/>
      <c r="IOS169" s="584"/>
      <c r="IOT169" s="584"/>
      <c r="IOU169" s="584"/>
      <c r="IOV169" s="584"/>
      <c r="IOW169" s="584"/>
      <c r="IOX169" s="584"/>
      <c r="IOY169" s="584"/>
      <c r="IOZ169" s="584"/>
      <c r="IPA169" s="584"/>
      <c r="IPB169" s="584"/>
      <c r="IPC169" s="584"/>
      <c r="IPD169" s="584"/>
      <c r="IPE169" s="584"/>
      <c r="IPF169" s="584"/>
      <c r="IPG169" s="584"/>
      <c r="IPH169" s="584"/>
      <c r="IPI169" s="584"/>
      <c r="IPJ169" s="584"/>
      <c r="IPK169" s="584"/>
      <c r="IPL169" s="584"/>
      <c r="IPM169" s="584"/>
      <c r="IPN169" s="584"/>
      <c r="IPO169" s="584"/>
      <c r="IPP169" s="584"/>
      <c r="IPQ169" s="584"/>
      <c r="IPR169" s="584"/>
      <c r="IPS169" s="584"/>
      <c r="IPT169" s="584"/>
      <c r="IPU169" s="584"/>
      <c r="IPV169" s="584"/>
      <c r="IPW169" s="584"/>
      <c r="IPX169" s="584"/>
      <c r="IPY169" s="584"/>
      <c r="IPZ169" s="584"/>
      <c r="IQA169" s="584"/>
      <c r="IQB169" s="584"/>
      <c r="IQC169" s="584"/>
      <c r="IQD169" s="584"/>
      <c r="IQE169" s="584"/>
      <c r="IQF169" s="584"/>
      <c r="IQG169" s="584"/>
      <c r="IQH169" s="584"/>
      <c r="IQI169" s="584"/>
      <c r="IQJ169" s="584"/>
      <c r="IQK169" s="584"/>
      <c r="IQL169" s="584"/>
      <c r="IQM169" s="584"/>
      <c r="IQN169" s="584"/>
      <c r="IQO169" s="584"/>
      <c r="IQP169" s="584"/>
      <c r="IQQ169" s="584"/>
      <c r="IQR169" s="584"/>
      <c r="IQS169" s="584"/>
      <c r="IQT169" s="584"/>
      <c r="IQU169" s="584"/>
      <c r="IQV169" s="584"/>
      <c r="IQW169" s="584"/>
      <c r="IQX169" s="584"/>
      <c r="IQY169" s="584"/>
      <c r="IQZ169" s="584"/>
      <c r="IRA169" s="584"/>
      <c r="IRB169" s="584"/>
      <c r="IRC169" s="584"/>
      <c r="IRD169" s="584"/>
      <c r="IRE169" s="584"/>
      <c r="IRF169" s="584"/>
      <c r="IRG169" s="584"/>
      <c r="IRH169" s="584"/>
      <c r="IRI169" s="584"/>
      <c r="IRJ169" s="584"/>
      <c r="IRK169" s="584"/>
      <c r="IRL169" s="584"/>
      <c r="IRM169" s="584"/>
      <c r="IRN169" s="584"/>
      <c r="IRO169" s="584"/>
      <c r="IRP169" s="584"/>
      <c r="IRQ169" s="584"/>
      <c r="IRR169" s="584"/>
      <c r="IRS169" s="584"/>
      <c r="IRT169" s="584"/>
      <c r="IRU169" s="584"/>
      <c r="IRV169" s="584"/>
      <c r="IRW169" s="584"/>
      <c r="IRX169" s="584"/>
      <c r="IRY169" s="584"/>
      <c r="IRZ169" s="584"/>
      <c r="ISA169" s="584"/>
      <c r="ISB169" s="584"/>
      <c r="ISC169" s="584"/>
      <c r="ISD169" s="584"/>
      <c r="ISE169" s="584"/>
      <c r="ISF169" s="584"/>
      <c r="ISG169" s="584"/>
      <c r="ISH169" s="584"/>
      <c r="ISI169" s="584"/>
      <c r="ISJ169" s="584"/>
      <c r="ISK169" s="584"/>
      <c r="ISL169" s="584"/>
      <c r="ISM169" s="584"/>
      <c r="ISN169" s="584"/>
      <c r="ISO169" s="584"/>
      <c r="ISP169" s="584"/>
      <c r="ISQ169" s="584"/>
      <c r="ISR169" s="584"/>
      <c r="ISS169" s="584"/>
      <c r="IST169" s="584"/>
      <c r="ISU169" s="584"/>
      <c r="ISV169" s="584"/>
      <c r="ISW169" s="584"/>
      <c r="ISX169" s="584"/>
      <c r="ISY169" s="584"/>
      <c r="ISZ169" s="584"/>
      <c r="ITA169" s="584"/>
      <c r="ITB169" s="584"/>
      <c r="ITC169" s="584"/>
      <c r="ITD169" s="584"/>
      <c r="ITE169" s="584"/>
      <c r="ITF169" s="584"/>
      <c r="ITG169" s="584"/>
      <c r="ITH169" s="584"/>
      <c r="ITI169" s="584"/>
      <c r="ITJ169" s="584"/>
      <c r="ITK169" s="584"/>
      <c r="ITL169" s="584"/>
      <c r="ITM169" s="584"/>
      <c r="ITN169" s="584"/>
      <c r="ITO169" s="584"/>
      <c r="ITP169" s="584"/>
      <c r="ITQ169" s="584"/>
      <c r="ITR169" s="584"/>
      <c r="ITS169" s="584"/>
      <c r="ITT169" s="584"/>
      <c r="ITU169" s="584"/>
      <c r="ITV169" s="584"/>
      <c r="ITW169" s="584"/>
      <c r="ITX169" s="584"/>
      <c r="ITY169" s="584"/>
      <c r="ITZ169" s="584"/>
      <c r="IUA169" s="584"/>
      <c r="IUB169" s="584"/>
      <c r="IUC169" s="584"/>
      <c r="IUD169" s="584"/>
      <c r="IUE169" s="584"/>
      <c r="IUF169" s="584"/>
      <c r="IUG169" s="584"/>
      <c r="IUH169" s="584"/>
      <c r="IUI169" s="584"/>
      <c r="IUJ169" s="584"/>
      <c r="IUK169" s="584"/>
      <c r="IUL169" s="584"/>
      <c r="IUM169" s="584"/>
      <c r="IUN169" s="584"/>
      <c r="IUO169" s="584"/>
      <c r="IUP169" s="584"/>
      <c r="IUQ169" s="584"/>
      <c r="IUR169" s="584"/>
      <c r="IUS169" s="584"/>
      <c r="IUT169" s="584"/>
      <c r="IUU169" s="584"/>
      <c r="IUV169" s="584"/>
      <c r="IUW169" s="584"/>
      <c r="IUX169" s="584"/>
      <c r="IUY169" s="584"/>
      <c r="IUZ169" s="584"/>
      <c r="IVA169" s="584"/>
      <c r="IVB169" s="584"/>
      <c r="IVC169" s="584"/>
      <c r="IVD169" s="584"/>
      <c r="IVE169" s="584"/>
      <c r="IVF169" s="584"/>
      <c r="IVG169" s="584"/>
      <c r="IVH169" s="584"/>
      <c r="IVI169" s="584"/>
      <c r="IVJ169" s="584"/>
      <c r="IVK169" s="584"/>
      <c r="IVL169" s="584"/>
      <c r="IVM169" s="584"/>
      <c r="IVN169" s="584"/>
      <c r="IVO169" s="584"/>
      <c r="IVP169" s="584"/>
      <c r="IVQ169" s="584"/>
      <c r="IVR169" s="584"/>
      <c r="IVS169" s="584"/>
      <c r="IVT169" s="584"/>
      <c r="IVU169" s="584"/>
      <c r="IVV169" s="584"/>
      <c r="IVW169" s="584"/>
      <c r="IVX169" s="584"/>
      <c r="IVY169" s="584"/>
      <c r="IVZ169" s="584"/>
      <c r="IWA169" s="584"/>
      <c r="IWB169" s="584"/>
      <c r="IWC169" s="584"/>
      <c r="IWD169" s="584"/>
      <c r="IWE169" s="584"/>
      <c r="IWF169" s="584"/>
      <c r="IWG169" s="584"/>
      <c r="IWH169" s="584"/>
      <c r="IWI169" s="584"/>
      <c r="IWJ169" s="584"/>
      <c r="IWK169" s="584"/>
      <c r="IWL169" s="584"/>
      <c r="IWM169" s="584"/>
      <c r="IWN169" s="584"/>
      <c r="IWO169" s="584"/>
      <c r="IWP169" s="584"/>
      <c r="IWQ169" s="584"/>
      <c r="IWR169" s="584"/>
      <c r="IWS169" s="584"/>
      <c r="IWT169" s="584"/>
      <c r="IWU169" s="584"/>
      <c r="IWV169" s="584"/>
      <c r="IWW169" s="584"/>
      <c r="IWX169" s="584"/>
      <c r="IWY169" s="584"/>
      <c r="IWZ169" s="584"/>
      <c r="IXA169" s="584"/>
      <c r="IXB169" s="584"/>
      <c r="IXC169" s="584"/>
      <c r="IXD169" s="584"/>
      <c r="IXE169" s="584"/>
      <c r="IXF169" s="584"/>
      <c r="IXG169" s="584"/>
      <c r="IXH169" s="584"/>
      <c r="IXI169" s="584"/>
      <c r="IXJ169" s="584"/>
      <c r="IXK169" s="584"/>
      <c r="IXL169" s="584"/>
      <c r="IXM169" s="584"/>
      <c r="IXN169" s="584"/>
      <c r="IXO169" s="584"/>
      <c r="IXP169" s="584"/>
      <c r="IXQ169" s="584"/>
      <c r="IXR169" s="584"/>
      <c r="IXS169" s="584"/>
      <c r="IXT169" s="584"/>
      <c r="IXU169" s="584"/>
      <c r="IXV169" s="584"/>
      <c r="IXW169" s="584"/>
      <c r="IXX169" s="584"/>
      <c r="IXY169" s="584"/>
      <c r="IXZ169" s="584"/>
      <c r="IYA169" s="584"/>
      <c r="IYB169" s="584"/>
      <c r="IYC169" s="584"/>
      <c r="IYD169" s="584"/>
      <c r="IYE169" s="584"/>
      <c r="IYF169" s="584"/>
      <c r="IYG169" s="584"/>
      <c r="IYH169" s="584"/>
      <c r="IYI169" s="584"/>
      <c r="IYJ169" s="584"/>
      <c r="IYK169" s="584"/>
      <c r="IYL169" s="584"/>
      <c r="IYM169" s="584"/>
      <c r="IYN169" s="584"/>
      <c r="IYO169" s="584"/>
      <c r="IYP169" s="584"/>
      <c r="IYQ169" s="584"/>
      <c r="IYR169" s="584"/>
      <c r="IYS169" s="584"/>
      <c r="IYT169" s="584"/>
      <c r="IYU169" s="584"/>
      <c r="IYV169" s="584"/>
      <c r="IYW169" s="584"/>
      <c r="IYX169" s="584"/>
      <c r="IYY169" s="584"/>
      <c r="IYZ169" s="584"/>
      <c r="IZA169" s="584"/>
      <c r="IZB169" s="584"/>
      <c r="IZC169" s="584"/>
      <c r="IZD169" s="584"/>
      <c r="IZE169" s="584"/>
      <c r="IZF169" s="584"/>
      <c r="IZG169" s="584"/>
      <c r="IZH169" s="584"/>
      <c r="IZI169" s="584"/>
      <c r="IZJ169" s="584"/>
      <c r="IZK169" s="584"/>
      <c r="IZL169" s="584"/>
      <c r="IZM169" s="584"/>
      <c r="IZN169" s="584"/>
      <c r="IZO169" s="584"/>
      <c r="IZP169" s="584"/>
      <c r="IZQ169" s="584"/>
      <c r="IZR169" s="584"/>
      <c r="IZS169" s="584"/>
      <c r="IZT169" s="584"/>
      <c r="IZU169" s="584"/>
      <c r="IZV169" s="584"/>
      <c r="IZW169" s="584"/>
      <c r="IZX169" s="584"/>
      <c r="IZY169" s="584"/>
      <c r="IZZ169" s="584"/>
      <c r="JAA169" s="584"/>
      <c r="JAB169" s="584"/>
      <c r="JAC169" s="584"/>
      <c r="JAD169" s="584"/>
      <c r="JAE169" s="584"/>
      <c r="JAF169" s="584"/>
      <c r="JAG169" s="584"/>
      <c r="JAH169" s="584"/>
      <c r="JAI169" s="584"/>
      <c r="JAJ169" s="584"/>
      <c r="JAK169" s="584"/>
      <c r="JAL169" s="584"/>
      <c r="JAM169" s="584"/>
      <c r="JAN169" s="584"/>
      <c r="JAO169" s="584"/>
      <c r="JAP169" s="584"/>
      <c r="JAQ169" s="584"/>
      <c r="JAR169" s="584"/>
      <c r="JAS169" s="584"/>
      <c r="JAT169" s="584"/>
      <c r="JAU169" s="584"/>
      <c r="JAV169" s="584"/>
      <c r="JAW169" s="584"/>
      <c r="JAX169" s="584"/>
      <c r="JAY169" s="584"/>
      <c r="JAZ169" s="584"/>
      <c r="JBA169" s="584"/>
      <c r="JBB169" s="584"/>
      <c r="JBC169" s="584"/>
      <c r="JBD169" s="584"/>
      <c r="JBE169" s="584"/>
      <c r="JBF169" s="584"/>
      <c r="JBG169" s="584"/>
      <c r="JBH169" s="584"/>
      <c r="JBI169" s="584"/>
      <c r="JBJ169" s="584"/>
      <c r="JBK169" s="584"/>
      <c r="JBL169" s="584"/>
      <c r="JBM169" s="584"/>
      <c r="JBN169" s="584"/>
      <c r="JBO169" s="584"/>
      <c r="JBP169" s="584"/>
      <c r="JBQ169" s="584"/>
      <c r="JBR169" s="584"/>
      <c r="JBS169" s="584"/>
      <c r="JBT169" s="584"/>
      <c r="JBU169" s="584"/>
      <c r="JBV169" s="584"/>
      <c r="JBW169" s="584"/>
      <c r="JBX169" s="584"/>
      <c r="JBY169" s="584"/>
      <c r="JBZ169" s="584"/>
      <c r="JCA169" s="584"/>
      <c r="JCB169" s="584"/>
      <c r="JCC169" s="584"/>
      <c r="JCD169" s="584"/>
      <c r="JCE169" s="584"/>
      <c r="JCF169" s="584"/>
      <c r="JCG169" s="584"/>
      <c r="JCH169" s="584"/>
      <c r="JCI169" s="584"/>
      <c r="JCJ169" s="584"/>
      <c r="JCK169" s="584"/>
      <c r="JCL169" s="584"/>
      <c r="JCM169" s="584"/>
      <c r="JCN169" s="584"/>
      <c r="JCO169" s="584"/>
      <c r="JCP169" s="584"/>
      <c r="JCQ169" s="584"/>
      <c r="JCR169" s="584"/>
      <c r="JCS169" s="584"/>
      <c r="JCT169" s="584"/>
      <c r="JCU169" s="584"/>
      <c r="JCV169" s="584"/>
      <c r="JCW169" s="584"/>
      <c r="JCX169" s="584"/>
      <c r="JCY169" s="584"/>
      <c r="JCZ169" s="584"/>
      <c r="JDA169" s="584"/>
      <c r="JDB169" s="584"/>
      <c r="JDC169" s="584"/>
      <c r="JDD169" s="584"/>
      <c r="JDE169" s="584"/>
      <c r="JDF169" s="584"/>
      <c r="JDG169" s="584"/>
      <c r="JDH169" s="584"/>
      <c r="JDI169" s="584"/>
      <c r="JDJ169" s="584"/>
      <c r="JDK169" s="584"/>
      <c r="JDL169" s="584"/>
      <c r="JDM169" s="584"/>
      <c r="JDN169" s="584"/>
      <c r="JDO169" s="584"/>
      <c r="JDP169" s="584"/>
      <c r="JDQ169" s="584"/>
      <c r="JDR169" s="584"/>
      <c r="JDS169" s="584"/>
      <c r="JDT169" s="584"/>
      <c r="JDU169" s="584"/>
      <c r="JDV169" s="584"/>
      <c r="JDW169" s="584"/>
      <c r="JDX169" s="584"/>
      <c r="JDY169" s="584"/>
      <c r="JDZ169" s="584"/>
      <c r="JEA169" s="584"/>
      <c r="JEB169" s="584"/>
      <c r="JEC169" s="584"/>
      <c r="JED169" s="584"/>
      <c r="JEE169" s="584"/>
      <c r="JEF169" s="584"/>
      <c r="JEG169" s="584"/>
      <c r="JEH169" s="584"/>
      <c r="JEI169" s="584"/>
      <c r="JEJ169" s="584"/>
      <c r="JEK169" s="584"/>
      <c r="JEL169" s="584"/>
      <c r="JEM169" s="584"/>
      <c r="JEN169" s="584"/>
      <c r="JEO169" s="584"/>
      <c r="JEP169" s="584"/>
      <c r="JEQ169" s="584"/>
      <c r="JER169" s="584"/>
      <c r="JES169" s="584"/>
      <c r="JET169" s="584"/>
      <c r="JEU169" s="584"/>
      <c r="JEV169" s="584"/>
      <c r="JEW169" s="584"/>
      <c r="JEX169" s="584"/>
      <c r="JEY169" s="584"/>
      <c r="JEZ169" s="584"/>
      <c r="JFA169" s="584"/>
      <c r="JFB169" s="584"/>
      <c r="JFC169" s="584"/>
      <c r="JFD169" s="584"/>
      <c r="JFE169" s="584"/>
      <c r="JFF169" s="584"/>
      <c r="JFG169" s="584"/>
      <c r="JFH169" s="584"/>
      <c r="JFI169" s="584"/>
      <c r="JFJ169" s="584"/>
      <c r="JFK169" s="584"/>
      <c r="JFL169" s="584"/>
      <c r="JFM169" s="584"/>
      <c r="JFN169" s="584"/>
      <c r="JFO169" s="584"/>
      <c r="JFP169" s="584"/>
      <c r="JFQ169" s="584"/>
      <c r="JFR169" s="584"/>
      <c r="JFS169" s="584"/>
      <c r="JFT169" s="584"/>
      <c r="JFU169" s="584"/>
      <c r="JFV169" s="584"/>
      <c r="JFW169" s="584"/>
      <c r="JFX169" s="584"/>
      <c r="JFY169" s="584"/>
      <c r="JFZ169" s="584"/>
      <c r="JGA169" s="584"/>
      <c r="JGB169" s="584"/>
      <c r="JGC169" s="584"/>
      <c r="JGD169" s="584"/>
      <c r="JGE169" s="584"/>
      <c r="JGF169" s="584"/>
      <c r="JGG169" s="584"/>
      <c r="JGH169" s="584"/>
      <c r="JGI169" s="584"/>
      <c r="JGJ169" s="584"/>
      <c r="JGK169" s="584"/>
      <c r="JGL169" s="584"/>
      <c r="JGM169" s="584"/>
      <c r="JGN169" s="584"/>
      <c r="JGO169" s="584"/>
      <c r="JGP169" s="584"/>
      <c r="JGQ169" s="584"/>
      <c r="JGR169" s="584"/>
      <c r="JGS169" s="584"/>
      <c r="JGT169" s="584"/>
      <c r="JGU169" s="584"/>
      <c r="JGV169" s="584"/>
      <c r="JGW169" s="584"/>
      <c r="JGX169" s="584"/>
      <c r="JGY169" s="584"/>
      <c r="JGZ169" s="584"/>
      <c r="JHA169" s="584"/>
      <c r="JHB169" s="584"/>
      <c r="JHC169" s="584"/>
      <c r="JHD169" s="584"/>
      <c r="JHE169" s="584"/>
      <c r="JHF169" s="584"/>
      <c r="JHG169" s="584"/>
      <c r="JHH169" s="584"/>
      <c r="JHI169" s="584"/>
      <c r="JHJ169" s="584"/>
      <c r="JHK169" s="584"/>
      <c r="JHL169" s="584"/>
      <c r="JHM169" s="584"/>
      <c r="JHN169" s="584"/>
      <c r="JHO169" s="584"/>
      <c r="JHP169" s="584"/>
      <c r="JHQ169" s="584"/>
      <c r="JHR169" s="584"/>
      <c r="JHS169" s="584"/>
      <c r="JHT169" s="584"/>
      <c r="JHU169" s="584"/>
      <c r="JHV169" s="584"/>
      <c r="JHW169" s="584"/>
      <c r="JHX169" s="584"/>
      <c r="JHY169" s="584"/>
      <c r="JHZ169" s="584"/>
      <c r="JIA169" s="584"/>
      <c r="JIB169" s="584"/>
      <c r="JIC169" s="584"/>
      <c r="JID169" s="584"/>
      <c r="JIE169" s="584"/>
      <c r="JIF169" s="584"/>
      <c r="JIG169" s="584"/>
      <c r="JIH169" s="584"/>
      <c r="JII169" s="584"/>
      <c r="JIJ169" s="584"/>
      <c r="JIK169" s="584"/>
      <c r="JIL169" s="584"/>
      <c r="JIM169" s="584"/>
      <c r="JIN169" s="584"/>
      <c r="JIO169" s="584"/>
      <c r="JIP169" s="584"/>
      <c r="JIQ169" s="584"/>
      <c r="JIR169" s="584"/>
      <c r="JIS169" s="584"/>
      <c r="JIT169" s="584"/>
      <c r="JIU169" s="584"/>
      <c r="JIV169" s="584"/>
      <c r="JIW169" s="584"/>
      <c r="JIX169" s="584"/>
      <c r="JIY169" s="584"/>
      <c r="JIZ169" s="584"/>
      <c r="JJA169" s="584"/>
      <c r="JJB169" s="584"/>
      <c r="JJC169" s="584"/>
      <c r="JJD169" s="584"/>
      <c r="JJE169" s="584"/>
      <c r="JJF169" s="584"/>
      <c r="JJG169" s="584"/>
      <c r="JJH169" s="584"/>
      <c r="JJI169" s="584"/>
      <c r="JJJ169" s="584"/>
      <c r="JJK169" s="584"/>
      <c r="JJL169" s="584"/>
      <c r="JJM169" s="584"/>
      <c r="JJN169" s="584"/>
      <c r="JJO169" s="584"/>
      <c r="JJP169" s="584"/>
      <c r="JJQ169" s="584"/>
      <c r="JJR169" s="584"/>
      <c r="JJS169" s="584"/>
      <c r="JJT169" s="584"/>
      <c r="JJU169" s="584"/>
      <c r="JJV169" s="584"/>
      <c r="JJW169" s="584"/>
      <c r="JJX169" s="584"/>
      <c r="JJY169" s="584"/>
      <c r="JJZ169" s="584"/>
      <c r="JKA169" s="584"/>
      <c r="JKB169" s="584"/>
      <c r="JKC169" s="584"/>
      <c r="JKD169" s="584"/>
      <c r="JKE169" s="584"/>
      <c r="JKF169" s="584"/>
      <c r="JKG169" s="584"/>
      <c r="JKH169" s="584"/>
      <c r="JKI169" s="584"/>
      <c r="JKJ169" s="584"/>
      <c r="JKK169" s="584"/>
      <c r="JKL169" s="584"/>
      <c r="JKM169" s="584"/>
      <c r="JKN169" s="584"/>
      <c r="JKO169" s="584"/>
      <c r="JKP169" s="584"/>
      <c r="JKQ169" s="584"/>
      <c r="JKR169" s="584"/>
      <c r="JKS169" s="584"/>
      <c r="JKT169" s="584"/>
      <c r="JKU169" s="584"/>
      <c r="JKV169" s="584"/>
      <c r="JKW169" s="584"/>
      <c r="JKX169" s="584"/>
      <c r="JKY169" s="584"/>
      <c r="JKZ169" s="584"/>
      <c r="JLA169" s="584"/>
      <c r="JLB169" s="584"/>
      <c r="JLC169" s="584"/>
      <c r="JLD169" s="584"/>
      <c r="JLE169" s="584"/>
      <c r="JLF169" s="584"/>
      <c r="JLG169" s="584"/>
      <c r="JLH169" s="584"/>
      <c r="JLI169" s="584"/>
      <c r="JLJ169" s="584"/>
      <c r="JLK169" s="584"/>
      <c r="JLL169" s="584"/>
      <c r="JLM169" s="584"/>
      <c r="JLN169" s="584"/>
      <c r="JLO169" s="584"/>
      <c r="JLP169" s="584"/>
      <c r="JLQ169" s="584"/>
      <c r="JLR169" s="584"/>
      <c r="JLS169" s="584"/>
      <c r="JLT169" s="584"/>
      <c r="JLU169" s="584"/>
      <c r="JLV169" s="584"/>
      <c r="JLW169" s="584"/>
      <c r="JLX169" s="584"/>
      <c r="JLY169" s="584"/>
      <c r="JLZ169" s="584"/>
      <c r="JMA169" s="584"/>
      <c r="JMB169" s="584"/>
      <c r="JMC169" s="584"/>
      <c r="JMD169" s="584"/>
      <c r="JME169" s="584"/>
      <c r="JMF169" s="584"/>
      <c r="JMG169" s="584"/>
      <c r="JMH169" s="584"/>
      <c r="JMI169" s="584"/>
      <c r="JMJ169" s="584"/>
      <c r="JMK169" s="584"/>
      <c r="JML169" s="584"/>
      <c r="JMM169" s="584"/>
      <c r="JMN169" s="584"/>
      <c r="JMO169" s="584"/>
      <c r="JMP169" s="584"/>
      <c r="JMQ169" s="584"/>
      <c r="JMR169" s="584"/>
      <c r="JMS169" s="584"/>
      <c r="JMT169" s="584"/>
      <c r="JMU169" s="584"/>
      <c r="JMV169" s="584"/>
      <c r="JMW169" s="584"/>
      <c r="JMX169" s="584"/>
      <c r="JMY169" s="584"/>
      <c r="JMZ169" s="584"/>
      <c r="JNA169" s="584"/>
      <c r="JNB169" s="584"/>
      <c r="JNC169" s="584"/>
      <c r="JND169" s="584"/>
      <c r="JNE169" s="584"/>
      <c r="JNF169" s="584"/>
      <c r="JNG169" s="584"/>
      <c r="JNH169" s="584"/>
      <c r="JNI169" s="584"/>
      <c r="JNJ169" s="584"/>
      <c r="JNK169" s="584"/>
      <c r="JNL169" s="584"/>
      <c r="JNM169" s="584"/>
      <c r="JNN169" s="584"/>
      <c r="JNO169" s="584"/>
      <c r="JNP169" s="584"/>
      <c r="JNQ169" s="584"/>
      <c r="JNR169" s="584"/>
      <c r="JNS169" s="584"/>
      <c r="JNT169" s="584"/>
      <c r="JNU169" s="584"/>
      <c r="JNV169" s="584"/>
      <c r="JNW169" s="584"/>
      <c r="JNX169" s="584"/>
      <c r="JNY169" s="584"/>
      <c r="JNZ169" s="584"/>
      <c r="JOA169" s="584"/>
      <c r="JOB169" s="584"/>
      <c r="JOC169" s="584"/>
      <c r="JOD169" s="584"/>
      <c r="JOE169" s="584"/>
      <c r="JOF169" s="584"/>
      <c r="JOG169" s="584"/>
      <c r="JOH169" s="584"/>
      <c r="JOI169" s="584"/>
      <c r="JOJ169" s="584"/>
      <c r="JOK169" s="584"/>
      <c r="JOL169" s="584"/>
      <c r="JOM169" s="584"/>
      <c r="JON169" s="584"/>
      <c r="JOO169" s="584"/>
      <c r="JOP169" s="584"/>
      <c r="JOQ169" s="584"/>
      <c r="JOR169" s="584"/>
      <c r="JOS169" s="584"/>
      <c r="JOT169" s="584"/>
      <c r="JOU169" s="584"/>
      <c r="JOV169" s="584"/>
      <c r="JOW169" s="584"/>
      <c r="JOX169" s="584"/>
      <c r="JOY169" s="584"/>
      <c r="JOZ169" s="584"/>
      <c r="JPA169" s="584"/>
      <c r="JPB169" s="584"/>
      <c r="JPC169" s="584"/>
      <c r="JPD169" s="584"/>
      <c r="JPE169" s="584"/>
      <c r="JPF169" s="584"/>
      <c r="JPG169" s="584"/>
      <c r="JPH169" s="584"/>
      <c r="JPI169" s="584"/>
      <c r="JPJ169" s="584"/>
      <c r="JPK169" s="584"/>
      <c r="JPL169" s="584"/>
      <c r="JPM169" s="584"/>
      <c r="JPN169" s="584"/>
      <c r="JPO169" s="584"/>
      <c r="JPP169" s="584"/>
      <c r="JPQ169" s="584"/>
      <c r="JPR169" s="584"/>
      <c r="JPS169" s="584"/>
      <c r="JPT169" s="584"/>
      <c r="JPU169" s="584"/>
      <c r="JPV169" s="584"/>
      <c r="JPW169" s="584"/>
      <c r="JPX169" s="584"/>
      <c r="JPY169" s="584"/>
      <c r="JPZ169" s="584"/>
      <c r="JQA169" s="584"/>
      <c r="JQB169" s="584"/>
      <c r="JQC169" s="584"/>
      <c r="JQD169" s="584"/>
      <c r="JQE169" s="584"/>
      <c r="JQF169" s="584"/>
      <c r="JQG169" s="584"/>
      <c r="JQH169" s="584"/>
      <c r="JQI169" s="584"/>
      <c r="JQJ169" s="584"/>
      <c r="JQK169" s="584"/>
      <c r="JQL169" s="584"/>
      <c r="JQM169" s="584"/>
      <c r="JQN169" s="584"/>
      <c r="JQO169" s="584"/>
      <c r="JQP169" s="584"/>
      <c r="JQQ169" s="584"/>
      <c r="JQR169" s="584"/>
      <c r="JQS169" s="584"/>
      <c r="JQT169" s="584"/>
      <c r="JQU169" s="584"/>
      <c r="JQV169" s="584"/>
      <c r="JQW169" s="584"/>
      <c r="JQX169" s="584"/>
      <c r="JQY169" s="584"/>
      <c r="JQZ169" s="584"/>
      <c r="JRA169" s="584"/>
      <c r="JRB169" s="584"/>
      <c r="JRC169" s="584"/>
      <c r="JRD169" s="584"/>
      <c r="JRE169" s="584"/>
      <c r="JRF169" s="584"/>
      <c r="JRG169" s="584"/>
      <c r="JRH169" s="584"/>
      <c r="JRI169" s="584"/>
      <c r="JRJ169" s="584"/>
      <c r="JRK169" s="584"/>
      <c r="JRL169" s="584"/>
      <c r="JRM169" s="584"/>
      <c r="JRN169" s="584"/>
      <c r="JRO169" s="584"/>
      <c r="JRP169" s="584"/>
      <c r="JRQ169" s="584"/>
      <c r="JRR169" s="584"/>
      <c r="JRS169" s="584"/>
      <c r="JRT169" s="584"/>
      <c r="JRU169" s="584"/>
      <c r="JRV169" s="584"/>
      <c r="JRW169" s="584"/>
      <c r="JRX169" s="584"/>
      <c r="JRY169" s="584"/>
      <c r="JRZ169" s="584"/>
      <c r="JSA169" s="584"/>
      <c r="JSB169" s="584"/>
      <c r="JSC169" s="584"/>
      <c r="JSD169" s="584"/>
      <c r="JSE169" s="584"/>
      <c r="JSF169" s="584"/>
      <c r="JSG169" s="584"/>
      <c r="JSH169" s="584"/>
      <c r="JSI169" s="584"/>
      <c r="JSJ169" s="584"/>
      <c r="JSK169" s="584"/>
      <c r="JSL169" s="584"/>
      <c r="JSM169" s="584"/>
      <c r="JSN169" s="584"/>
      <c r="JSO169" s="584"/>
      <c r="JSP169" s="584"/>
      <c r="JSQ169" s="584"/>
      <c r="JSR169" s="584"/>
      <c r="JSS169" s="584"/>
      <c r="JST169" s="584"/>
      <c r="JSU169" s="584"/>
      <c r="JSV169" s="584"/>
      <c r="JSW169" s="584"/>
      <c r="JSX169" s="584"/>
      <c r="JSY169" s="584"/>
      <c r="JSZ169" s="584"/>
      <c r="JTA169" s="584"/>
      <c r="JTB169" s="584"/>
      <c r="JTC169" s="584"/>
      <c r="JTD169" s="584"/>
      <c r="JTE169" s="584"/>
      <c r="JTF169" s="584"/>
      <c r="JTG169" s="584"/>
      <c r="JTH169" s="584"/>
      <c r="JTI169" s="584"/>
      <c r="JTJ169" s="584"/>
      <c r="JTK169" s="584"/>
      <c r="JTL169" s="584"/>
      <c r="JTM169" s="584"/>
      <c r="JTN169" s="584"/>
      <c r="JTO169" s="584"/>
      <c r="JTP169" s="584"/>
      <c r="JTQ169" s="584"/>
      <c r="JTR169" s="584"/>
      <c r="JTS169" s="584"/>
      <c r="JTT169" s="584"/>
      <c r="JTU169" s="584"/>
      <c r="JTV169" s="584"/>
      <c r="JTW169" s="584"/>
      <c r="JTX169" s="584"/>
      <c r="JTY169" s="584"/>
      <c r="JTZ169" s="584"/>
      <c r="JUA169" s="584"/>
      <c r="JUB169" s="584"/>
      <c r="JUC169" s="584"/>
      <c r="JUD169" s="584"/>
      <c r="JUE169" s="584"/>
      <c r="JUF169" s="584"/>
      <c r="JUG169" s="584"/>
      <c r="JUH169" s="584"/>
      <c r="JUI169" s="584"/>
      <c r="JUJ169" s="584"/>
      <c r="JUK169" s="584"/>
      <c r="JUL169" s="584"/>
      <c r="JUM169" s="584"/>
      <c r="JUN169" s="584"/>
      <c r="JUO169" s="584"/>
      <c r="JUP169" s="584"/>
      <c r="JUQ169" s="584"/>
      <c r="JUR169" s="584"/>
      <c r="JUS169" s="584"/>
      <c r="JUT169" s="584"/>
      <c r="JUU169" s="584"/>
      <c r="JUV169" s="584"/>
      <c r="JUW169" s="584"/>
      <c r="JUX169" s="584"/>
      <c r="JUY169" s="584"/>
      <c r="JUZ169" s="584"/>
      <c r="JVA169" s="584"/>
      <c r="JVB169" s="584"/>
      <c r="JVC169" s="584"/>
      <c r="JVD169" s="584"/>
      <c r="JVE169" s="584"/>
      <c r="JVF169" s="584"/>
      <c r="JVG169" s="584"/>
      <c r="JVH169" s="584"/>
      <c r="JVI169" s="584"/>
      <c r="JVJ169" s="584"/>
      <c r="JVK169" s="584"/>
      <c r="JVL169" s="584"/>
      <c r="JVM169" s="584"/>
      <c r="JVN169" s="584"/>
      <c r="JVO169" s="584"/>
      <c r="JVP169" s="584"/>
      <c r="JVQ169" s="584"/>
      <c r="JVR169" s="584"/>
      <c r="JVS169" s="584"/>
      <c r="JVT169" s="584"/>
      <c r="JVU169" s="584"/>
      <c r="JVV169" s="584"/>
      <c r="JVW169" s="584"/>
      <c r="JVX169" s="584"/>
      <c r="JVY169" s="584"/>
      <c r="JVZ169" s="584"/>
      <c r="JWA169" s="584"/>
      <c r="JWB169" s="584"/>
      <c r="JWC169" s="584"/>
      <c r="JWD169" s="584"/>
      <c r="JWE169" s="584"/>
      <c r="JWF169" s="584"/>
      <c r="JWG169" s="584"/>
      <c r="JWH169" s="584"/>
      <c r="JWI169" s="584"/>
      <c r="JWJ169" s="584"/>
      <c r="JWK169" s="584"/>
      <c r="JWL169" s="584"/>
      <c r="JWM169" s="584"/>
      <c r="JWN169" s="584"/>
      <c r="JWO169" s="584"/>
      <c r="JWP169" s="584"/>
      <c r="JWQ169" s="584"/>
      <c r="JWR169" s="584"/>
      <c r="JWS169" s="584"/>
      <c r="JWT169" s="584"/>
      <c r="JWU169" s="584"/>
      <c r="JWV169" s="584"/>
      <c r="JWW169" s="584"/>
      <c r="JWX169" s="584"/>
      <c r="JWY169" s="584"/>
      <c r="JWZ169" s="584"/>
      <c r="JXA169" s="584"/>
      <c r="JXB169" s="584"/>
      <c r="JXC169" s="584"/>
      <c r="JXD169" s="584"/>
      <c r="JXE169" s="584"/>
      <c r="JXF169" s="584"/>
      <c r="JXG169" s="584"/>
      <c r="JXH169" s="584"/>
      <c r="JXI169" s="584"/>
      <c r="JXJ169" s="584"/>
      <c r="JXK169" s="584"/>
      <c r="JXL169" s="584"/>
      <c r="JXM169" s="584"/>
      <c r="JXN169" s="584"/>
      <c r="JXO169" s="584"/>
      <c r="JXP169" s="584"/>
      <c r="JXQ169" s="584"/>
      <c r="JXR169" s="584"/>
      <c r="JXS169" s="584"/>
      <c r="JXT169" s="584"/>
      <c r="JXU169" s="584"/>
      <c r="JXV169" s="584"/>
      <c r="JXW169" s="584"/>
      <c r="JXX169" s="584"/>
      <c r="JXY169" s="584"/>
      <c r="JXZ169" s="584"/>
      <c r="JYA169" s="584"/>
      <c r="JYB169" s="584"/>
      <c r="JYC169" s="584"/>
      <c r="JYD169" s="584"/>
      <c r="JYE169" s="584"/>
      <c r="JYF169" s="584"/>
      <c r="JYG169" s="584"/>
      <c r="JYH169" s="584"/>
      <c r="JYI169" s="584"/>
      <c r="JYJ169" s="584"/>
      <c r="JYK169" s="584"/>
      <c r="JYL169" s="584"/>
      <c r="JYM169" s="584"/>
      <c r="JYN169" s="584"/>
      <c r="JYO169" s="584"/>
      <c r="JYP169" s="584"/>
      <c r="JYQ169" s="584"/>
      <c r="JYR169" s="584"/>
      <c r="JYS169" s="584"/>
      <c r="JYT169" s="584"/>
      <c r="JYU169" s="584"/>
      <c r="JYV169" s="584"/>
      <c r="JYW169" s="584"/>
      <c r="JYX169" s="584"/>
      <c r="JYY169" s="584"/>
      <c r="JYZ169" s="584"/>
      <c r="JZA169" s="584"/>
      <c r="JZB169" s="584"/>
      <c r="JZC169" s="584"/>
      <c r="JZD169" s="584"/>
      <c r="JZE169" s="584"/>
      <c r="JZF169" s="584"/>
      <c r="JZG169" s="584"/>
      <c r="JZH169" s="584"/>
      <c r="JZI169" s="584"/>
      <c r="JZJ169" s="584"/>
      <c r="JZK169" s="584"/>
      <c r="JZL169" s="584"/>
      <c r="JZM169" s="584"/>
      <c r="JZN169" s="584"/>
      <c r="JZO169" s="584"/>
      <c r="JZP169" s="584"/>
      <c r="JZQ169" s="584"/>
      <c r="JZR169" s="584"/>
      <c r="JZS169" s="584"/>
      <c r="JZT169" s="584"/>
      <c r="JZU169" s="584"/>
      <c r="JZV169" s="584"/>
      <c r="JZW169" s="584"/>
      <c r="JZX169" s="584"/>
      <c r="JZY169" s="584"/>
      <c r="JZZ169" s="584"/>
      <c r="KAA169" s="584"/>
      <c r="KAB169" s="584"/>
      <c r="KAC169" s="584"/>
      <c r="KAD169" s="584"/>
      <c r="KAE169" s="584"/>
      <c r="KAF169" s="584"/>
      <c r="KAG169" s="584"/>
      <c r="KAH169" s="584"/>
      <c r="KAI169" s="584"/>
      <c r="KAJ169" s="584"/>
      <c r="KAK169" s="584"/>
      <c r="KAL169" s="584"/>
      <c r="KAM169" s="584"/>
      <c r="KAN169" s="584"/>
      <c r="KAO169" s="584"/>
      <c r="KAP169" s="584"/>
      <c r="KAQ169" s="584"/>
      <c r="KAR169" s="584"/>
      <c r="KAS169" s="584"/>
      <c r="KAT169" s="584"/>
      <c r="KAU169" s="584"/>
      <c r="KAV169" s="584"/>
      <c r="KAW169" s="584"/>
      <c r="KAX169" s="584"/>
      <c r="KAY169" s="584"/>
      <c r="KAZ169" s="584"/>
      <c r="KBA169" s="584"/>
      <c r="KBB169" s="584"/>
      <c r="KBC169" s="584"/>
      <c r="KBD169" s="584"/>
      <c r="KBE169" s="584"/>
      <c r="KBF169" s="584"/>
      <c r="KBG169" s="584"/>
      <c r="KBH169" s="584"/>
      <c r="KBI169" s="584"/>
      <c r="KBJ169" s="584"/>
      <c r="KBK169" s="584"/>
      <c r="KBL169" s="584"/>
      <c r="KBM169" s="584"/>
      <c r="KBN169" s="584"/>
      <c r="KBO169" s="584"/>
      <c r="KBP169" s="584"/>
      <c r="KBQ169" s="584"/>
      <c r="KBR169" s="584"/>
      <c r="KBS169" s="584"/>
      <c r="KBT169" s="584"/>
      <c r="KBU169" s="584"/>
      <c r="KBV169" s="584"/>
      <c r="KBW169" s="584"/>
      <c r="KBX169" s="584"/>
      <c r="KBY169" s="584"/>
      <c r="KBZ169" s="584"/>
      <c r="KCA169" s="584"/>
      <c r="KCB169" s="584"/>
      <c r="KCC169" s="584"/>
      <c r="KCD169" s="584"/>
      <c r="KCE169" s="584"/>
      <c r="KCF169" s="584"/>
      <c r="KCG169" s="584"/>
      <c r="KCH169" s="584"/>
      <c r="KCI169" s="584"/>
      <c r="KCJ169" s="584"/>
      <c r="KCK169" s="584"/>
      <c r="KCL169" s="584"/>
      <c r="KCM169" s="584"/>
      <c r="KCN169" s="584"/>
      <c r="KCO169" s="584"/>
      <c r="KCP169" s="584"/>
      <c r="KCQ169" s="584"/>
      <c r="KCR169" s="584"/>
      <c r="KCS169" s="584"/>
      <c r="KCT169" s="584"/>
      <c r="KCU169" s="584"/>
      <c r="KCV169" s="584"/>
      <c r="KCW169" s="584"/>
      <c r="KCX169" s="584"/>
      <c r="KCY169" s="584"/>
      <c r="KCZ169" s="584"/>
      <c r="KDA169" s="584"/>
      <c r="KDB169" s="584"/>
      <c r="KDC169" s="584"/>
      <c r="KDD169" s="584"/>
      <c r="KDE169" s="584"/>
      <c r="KDF169" s="584"/>
      <c r="KDG169" s="584"/>
      <c r="KDH169" s="584"/>
      <c r="KDI169" s="584"/>
      <c r="KDJ169" s="584"/>
      <c r="KDK169" s="584"/>
      <c r="KDL169" s="584"/>
      <c r="KDM169" s="584"/>
      <c r="KDN169" s="584"/>
      <c r="KDO169" s="584"/>
      <c r="KDP169" s="584"/>
      <c r="KDQ169" s="584"/>
      <c r="KDR169" s="584"/>
      <c r="KDS169" s="584"/>
      <c r="KDT169" s="584"/>
      <c r="KDU169" s="584"/>
      <c r="KDV169" s="584"/>
      <c r="KDW169" s="584"/>
      <c r="KDX169" s="584"/>
      <c r="KDY169" s="584"/>
      <c r="KDZ169" s="584"/>
      <c r="KEA169" s="584"/>
      <c r="KEB169" s="584"/>
      <c r="KEC169" s="584"/>
      <c r="KED169" s="584"/>
      <c r="KEE169" s="584"/>
      <c r="KEF169" s="584"/>
      <c r="KEG169" s="584"/>
      <c r="KEH169" s="584"/>
      <c r="KEI169" s="584"/>
      <c r="KEJ169" s="584"/>
      <c r="KEK169" s="584"/>
      <c r="KEL169" s="584"/>
      <c r="KEM169" s="584"/>
      <c r="KEN169" s="584"/>
      <c r="KEO169" s="584"/>
      <c r="KEP169" s="584"/>
      <c r="KEQ169" s="584"/>
      <c r="KER169" s="584"/>
      <c r="KES169" s="584"/>
      <c r="KET169" s="584"/>
      <c r="KEU169" s="584"/>
      <c r="KEV169" s="584"/>
      <c r="KEW169" s="584"/>
      <c r="KEX169" s="584"/>
      <c r="KEY169" s="584"/>
      <c r="KEZ169" s="584"/>
      <c r="KFA169" s="584"/>
      <c r="KFB169" s="584"/>
      <c r="KFC169" s="584"/>
      <c r="KFD169" s="584"/>
      <c r="KFE169" s="584"/>
      <c r="KFF169" s="584"/>
      <c r="KFG169" s="584"/>
      <c r="KFH169" s="584"/>
      <c r="KFI169" s="584"/>
      <c r="KFJ169" s="584"/>
      <c r="KFK169" s="584"/>
      <c r="KFL169" s="584"/>
      <c r="KFM169" s="584"/>
      <c r="KFN169" s="584"/>
      <c r="KFO169" s="584"/>
      <c r="KFP169" s="584"/>
      <c r="KFQ169" s="584"/>
      <c r="KFR169" s="584"/>
      <c r="KFS169" s="584"/>
      <c r="KFT169" s="584"/>
      <c r="KFU169" s="584"/>
      <c r="KFV169" s="584"/>
      <c r="KFW169" s="584"/>
      <c r="KFX169" s="584"/>
      <c r="KFY169" s="584"/>
      <c r="KFZ169" s="584"/>
      <c r="KGA169" s="584"/>
      <c r="KGB169" s="584"/>
      <c r="KGC169" s="584"/>
      <c r="KGD169" s="584"/>
      <c r="KGE169" s="584"/>
      <c r="KGF169" s="584"/>
      <c r="KGG169" s="584"/>
      <c r="KGH169" s="584"/>
      <c r="KGI169" s="584"/>
      <c r="KGJ169" s="584"/>
      <c r="KGK169" s="584"/>
      <c r="KGL169" s="584"/>
      <c r="KGM169" s="584"/>
      <c r="KGN169" s="584"/>
      <c r="KGO169" s="584"/>
      <c r="KGP169" s="584"/>
      <c r="KGQ169" s="584"/>
      <c r="KGR169" s="584"/>
      <c r="KGS169" s="584"/>
      <c r="KGT169" s="584"/>
      <c r="KGU169" s="584"/>
      <c r="KGV169" s="584"/>
      <c r="KGW169" s="584"/>
      <c r="KGX169" s="584"/>
      <c r="KGY169" s="584"/>
      <c r="KGZ169" s="584"/>
      <c r="KHA169" s="584"/>
      <c r="KHB169" s="584"/>
      <c r="KHC169" s="584"/>
      <c r="KHD169" s="584"/>
      <c r="KHE169" s="584"/>
      <c r="KHF169" s="584"/>
      <c r="KHG169" s="584"/>
      <c r="KHH169" s="584"/>
      <c r="KHI169" s="584"/>
      <c r="KHJ169" s="584"/>
      <c r="KHK169" s="584"/>
      <c r="KHL169" s="584"/>
      <c r="KHM169" s="584"/>
      <c r="KHN169" s="584"/>
      <c r="KHO169" s="584"/>
      <c r="KHP169" s="584"/>
      <c r="KHQ169" s="584"/>
      <c r="KHR169" s="584"/>
      <c r="KHS169" s="584"/>
      <c r="KHT169" s="584"/>
      <c r="KHU169" s="584"/>
      <c r="KHV169" s="584"/>
      <c r="KHW169" s="584"/>
      <c r="KHX169" s="584"/>
      <c r="KHY169" s="584"/>
      <c r="KHZ169" s="584"/>
      <c r="KIA169" s="584"/>
      <c r="KIB169" s="584"/>
      <c r="KIC169" s="584"/>
      <c r="KID169" s="584"/>
      <c r="KIE169" s="584"/>
      <c r="KIF169" s="584"/>
      <c r="KIG169" s="584"/>
      <c r="KIH169" s="584"/>
      <c r="KII169" s="584"/>
      <c r="KIJ169" s="584"/>
      <c r="KIK169" s="584"/>
      <c r="KIL169" s="584"/>
      <c r="KIM169" s="584"/>
      <c r="KIN169" s="584"/>
      <c r="KIO169" s="584"/>
      <c r="KIP169" s="584"/>
      <c r="KIQ169" s="584"/>
      <c r="KIR169" s="584"/>
      <c r="KIS169" s="584"/>
      <c r="KIT169" s="584"/>
      <c r="KIU169" s="584"/>
      <c r="KIV169" s="584"/>
      <c r="KIW169" s="584"/>
      <c r="KIX169" s="584"/>
      <c r="KIY169" s="584"/>
      <c r="KIZ169" s="584"/>
      <c r="KJA169" s="584"/>
      <c r="KJB169" s="584"/>
      <c r="KJC169" s="584"/>
      <c r="KJD169" s="584"/>
      <c r="KJE169" s="584"/>
      <c r="KJF169" s="584"/>
      <c r="KJG169" s="584"/>
      <c r="KJH169" s="584"/>
      <c r="KJI169" s="584"/>
      <c r="KJJ169" s="584"/>
      <c r="KJK169" s="584"/>
      <c r="KJL169" s="584"/>
      <c r="KJM169" s="584"/>
      <c r="KJN169" s="584"/>
      <c r="KJO169" s="584"/>
      <c r="KJP169" s="584"/>
      <c r="KJQ169" s="584"/>
      <c r="KJR169" s="584"/>
      <c r="KJS169" s="584"/>
      <c r="KJT169" s="584"/>
      <c r="KJU169" s="584"/>
      <c r="KJV169" s="584"/>
      <c r="KJW169" s="584"/>
      <c r="KJX169" s="584"/>
      <c r="KJY169" s="584"/>
      <c r="KJZ169" s="584"/>
      <c r="KKA169" s="584"/>
      <c r="KKB169" s="584"/>
      <c r="KKC169" s="584"/>
      <c r="KKD169" s="584"/>
      <c r="KKE169" s="584"/>
      <c r="KKF169" s="584"/>
      <c r="KKG169" s="584"/>
      <c r="KKH169" s="584"/>
      <c r="KKI169" s="584"/>
      <c r="KKJ169" s="584"/>
      <c r="KKK169" s="584"/>
      <c r="KKL169" s="584"/>
      <c r="KKM169" s="584"/>
      <c r="KKN169" s="584"/>
      <c r="KKO169" s="584"/>
      <c r="KKP169" s="584"/>
      <c r="KKQ169" s="584"/>
      <c r="KKR169" s="584"/>
      <c r="KKS169" s="584"/>
      <c r="KKT169" s="584"/>
      <c r="KKU169" s="584"/>
      <c r="KKV169" s="584"/>
      <c r="KKW169" s="584"/>
      <c r="KKX169" s="584"/>
      <c r="KKY169" s="584"/>
      <c r="KKZ169" s="584"/>
      <c r="KLA169" s="584"/>
      <c r="KLB169" s="584"/>
      <c r="KLC169" s="584"/>
      <c r="KLD169" s="584"/>
      <c r="KLE169" s="584"/>
      <c r="KLF169" s="584"/>
      <c r="KLG169" s="584"/>
      <c r="KLH169" s="584"/>
      <c r="KLI169" s="584"/>
      <c r="KLJ169" s="584"/>
      <c r="KLK169" s="584"/>
      <c r="KLL169" s="584"/>
      <c r="KLM169" s="584"/>
      <c r="KLN169" s="584"/>
      <c r="KLO169" s="584"/>
      <c r="KLP169" s="584"/>
      <c r="KLQ169" s="584"/>
      <c r="KLR169" s="584"/>
      <c r="KLS169" s="584"/>
      <c r="KLT169" s="584"/>
      <c r="KLU169" s="584"/>
      <c r="KLV169" s="584"/>
      <c r="KLW169" s="584"/>
      <c r="KLX169" s="584"/>
      <c r="KLY169" s="584"/>
      <c r="KLZ169" s="584"/>
      <c r="KMA169" s="584"/>
      <c r="KMB169" s="584"/>
      <c r="KMC169" s="584"/>
      <c r="KMD169" s="584"/>
      <c r="KME169" s="584"/>
      <c r="KMF169" s="584"/>
      <c r="KMG169" s="584"/>
      <c r="KMH169" s="584"/>
      <c r="KMI169" s="584"/>
      <c r="KMJ169" s="584"/>
      <c r="KMK169" s="584"/>
      <c r="KML169" s="584"/>
      <c r="KMM169" s="584"/>
      <c r="KMN169" s="584"/>
      <c r="KMO169" s="584"/>
      <c r="KMP169" s="584"/>
      <c r="KMQ169" s="584"/>
      <c r="KMR169" s="584"/>
      <c r="KMS169" s="584"/>
      <c r="KMT169" s="584"/>
      <c r="KMU169" s="584"/>
      <c r="KMV169" s="584"/>
      <c r="KMW169" s="584"/>
      <c r="KMX169" s="584"/>
      <c r="KMY169" s="584"/>
      <c r="KMZ169" s="584"/>
      <c r="KNA169" s="584"/>
      <c r="KNB169" s="584"/>
      <c r="KNC169" s="584"/>
      <c r="KND169" s="584"/>
      <c r="KNE169" s="584"/>
      <c r="KNF169" s="584"/>
      <c r="KNG169" s="584"/>
      <c r="KNH169" s="584"/>
      <c r="KNI169" s="584"/>
      <c r="KNJ169" s="584"/>
      <c r="KNK169" s="584"/>
      <c r="KNL169" s="584"/>
      <c r="KNM169" s="584"/>
      <c r="KNN169" s="584"/>
      <c r="KNO169" s="584"/>
      <c r="KNP169" s="584"/>
      <c r="KNQ169" s="584"/>
      <c r="KNR169" s="584"/>
      <c r="KNS169" s="584"/>
      <c r="KNT169" s="584"/>
      <c r="KNU169" s="584"/>
      <c r="KNV169" s="584"/>
      <c r="KNW169" s="584"/>
      <c r="KNX169" s="584"/>
      <c r="KNY169" s="584"/>
      <c r="KNZ169" s="584"/>
      <c r="KOA169" s="584"/>
      <c r="KOB169" s="584"/>
      <c r="KOC169" s="584"/>
      <c r="KOD169" s="584"/>
      <c r="KOE169" s="584"/>
      <c r="KOF169" s="584"/>
      <c r="KOG169" s="584"/>
      <c r="KOH169" s="584"/>
      <c r="KOI169" s="584"/>
      <c r="KOJ169" s="584"/>
      <c r="KOK169" s="584"/>
      <c r="KOL169" s="584"/>
      <c r="KOM169" s="584"/>
      <c r="KON169" s="584"/>
      <c r="KOO169" s="584"/>
      <c r="KOP169" s="584"/>
      <c r="KOQ169" s="584"/>
      <c r="KOR169" s="584"/>
      <c r="KOS169" s="584"/>
      <c r="KOT169" s="584"/>
      <c r="KOU169" s="584"/>
      <c r="KOV169" s="584"/>
      <c r="KOW169" s="584"/>
      <c r="KOX169" s="584"/>
      <c r="KOY169" s="584"/>
      <c r="KOZ169" s="584"/>
      <c r="KPA169" s="584"/>
      <c r="KPB169" s="584"/>
      <c r="KPC169" s="584"/>
      <c r="KPD169" s="584"/>
      <c r="KPE169" s="584"/>
      <c r="KPF169" s="584"/>
      <c r="KPG169" s="584"/>
      <c r="KPH169" s="584"/>
      <c r="KPI169" s="584"/>
      <c r="KPJ169" s="584"/>
      <c r="KPK169" s="584"/>
      <c r="KPL169" s="584"/>
      <c r="KPM169" s="584"/>
      <c r="KPN169" s="584"/>
      <c r="KPO169" s="584"/>
      <c r="KPP169" s="584"/>
      <c r="KPQ169" s="584"/>
      <c r="KPR169" s="584"/>
      <c r="KPS169" s="584"/>
      <c r="KPT169" s="584"/>
      <c r="KPU169" s="584"/>
      <c r="KPV169" s="584"/>
      <c r="KPW169" s="584"/>
      <c r="KPX169" s="584"/>
      <c r="KPY169" s="584"/>
      <c r="KPZ169" s="584"/>
      <c r="KQA169" s="584"/>
      <c r="KQB169" s="584"/>
      <c r="KQC169" s="584"/>
      <c r="KQD169" s="584"/>
      <c r="KQE169" s="584"/>
      <c r="KQF169" s="584"/>
      <c r="KQG169" s="584"/>
      <c r="KQH169" s="584"/>
      <c r="KQI169" s="584"/>
      <c r="KQJ169" s="584"/>
      <c r="KQK169" s="584"/>
      <c r="KQL169" s="584"/>
      <c r="KQM169" s="584"/>
      <c r="KQN169" s="584"/>
      <c r="KQO169" s="584"/>
      <c r="KQP169" s="584"/>
      <c r="KQQ169" s="584"/>
      <c r="KQR169" s="584"/>
      <c r="KQS169" s="584"/>
      <c r="KQT169" s="584"/>
      <c r="KQU169" s="584"/>
      <c r="KQV169" s="584"/>
      <c r="KQW169" s="584"/>
      <c r="KQX169" s="584"/>
      <c r="KQY169" s="584"/>
      <c r="KQZ169" s="584"/>
      <c r="KRA169" s="584"/>
      <c r="KRB169" s="584"/>
      <c r="KRC169" s="584"/>
      <c r="KRD169" s="584"/>
      <c r="KRE169" s="584"/>
      <c r="KRF169" s="584"/>
      <c r="KRG169" s="584"/>
      <c r="KRH169" s="584"/>
      <c r="KRI169" s="584"/>
      <c r="KRJ169" s="584"/>
      <c r="KRK169" s="584"/>
      <c r="KRL169" s="584"/>
      <c r="KRM169" s="584"/>
      <c r="KRN169" s="584"/>
      <c r="KRO169" s="584"/>
      <c r="KRP169" s="584"/>
      <c r="KRQ169" s="584"/>
      <c r="KRR169" s="584"/>
      <c r="KRS169" s="584"/>
      <c r="KRT169" s="584"/>
      <c r="KRU169" s="584"/>
      <c r="KRV169" s="584"/>
      <c r="KRW169" s="584"/>
      <c r="KRX169" s="584"/>
      <c r="KRY169" s="584"/>
      <c r="KRZ169" s="584"/>
      <c r="KSA169" s="584"/>
      <c r="KSB169" s="584"/>
      <c r="KSC169" s="584"/>
      <c r="KSD169" s="584"/>
      <c r="KSE169" s="584"/>
      <c r="KSF169" s="584"/>
      <c r="KSG169" s="584"/>
      <c r="KSH169" s="584"/>
      <c r="KSI169" s="584"/>
      <c r="KSJ169" s="584"/>
      <c r="KSK169" s="584"/>
      <c r="KSL169" s="584"/>
      <c r="KSM169" s="584"/>
      <c r="KSN169" s="584"/>
      <c r="KSO169" s="584"/>
      <c r="KSP169" s="584"/>
      <c r="KSQ169" s="584"/>
      <c r="KSR169" s="584"/>
      <c r="KSS169" s="584"/>
      <c r="KST169" s="584"/>
      <c r="KSU169" s="584"/>
      <c r="KSV169" s="584"/>
      <c r="KSW169" s="584"/>
      <c r="KSX169" s="584"/>
      <c r="KSY169" s="584"/>
      <c r="KSZ169" s="584"/>
      <c r="KTA169" s="584"/>
      <c r="KTB169" s="584"/>
      <c r="KTC169" s="584"/>
      <c r="KTD169" s="584"/>
      <c r="KTE169" s="584"/>
      <c r="KTF169" s="584"/>
      <c r="KTG169" s="584"/>
      <c r="KTH169" s="584"/>
      <c r="KTI169" s="584"/>
      <c r="KTJ169" s="584"/>
      <c r="KTK169" s="584"/>
      <c r="KTL169" s="584"/>
      <c r="KTM169" s="584"/>
      <c r="KTN169" s="584"/>
      <c r="KTO169" s="584"/>
      <c r="KTP169" s="584"/>
      <c r="KTQ169" s="584"/>
      <c r="KTR169" s="584"/>
      <c r="KTS169" s="584"/>
      <c r="KTT169" s="584"/>
      <c r="KTU169" s="584"/>
      <c r="KTV169" s="584"/>
      <c r="KTW169" s="584"/>
      <c r="KTX169" s="584"/>
      <c r="KTY169" s="584"/>
      <c r="KTZ169" s="584"/>
      <c r="KUA169" s="584"/>
      <c r="KUB169" s="584"/>
      <c r="KUC169" s="584"/>
      <c r="KUD169" s="584"/>
      <c r="KUE169" s="584"/>
      <c r="KUF169" s="584"/>
      <c r="KUG169" s="584"/>
      <c r="KUH169" s="584"/>
      <c r="KUI169" s="584"/>
      <c r="KUJ169" s="584"/>
      <c r="KUK169" s="584"/>
      <c r="KUL169" s="584"/>
      <c r="KUM169" s="584"/>
      <c r="KUN169" s="584"/>
      <c r="KUO169" s="584"/>
      <c r="KUP169" s="584"/>
      <c r="KUQ169" s="584"/>
      <c r="KUR169" s="584"/>
      <c r="KUS169" s="584"/>
      <c r="KUT169" s="584"/>
      <c r="KUU169" s="584"/>
      <c r="KUV169" s="584"/>
      <c r="KUW169" s="584"/>
      <c r="KUX169" s="584"/>
      <c r="KUY169" s="584"/>
      <c r="KUZ169" s="584"/>
      <c r="KVA169" s="584"/>
      <c r="KVB169" s="584"/>
      <c r="KVC169" s="584"/>
      <c r="KVD169" s="584"/>
      <c r="KVE169" s="584"/>
      <c r="KVF169" s="584"/>
      <c r="KVG169" s="584"/>
      <c r="KVH169" s="584"/>
      <c r="KVI169" s="584"/>
      <c r="KVJ169" s="584"/>
      <c r="KVK169" s="584"/>
      <c r="KVL169" s="584"/>
      <c r="KVM169" s="584"/>
      <c r="KVN169" s="584"/>
      <c r="KVO169" s="584"/>
      <c r="KVP169" s="584"/>
      <c r="KVQ169" s="584"/>
      <c r="KVR169" s="584"/>
      <c r="KVS169" s="584"/>
      <c r="KVT169" s="584"/>
      <c r="KVU169" s="584"/>
      <c r="KVV169" s="584"/>
      <c r="KVW169" s="584"/>
      <c r="KVX169" s="584"/>
      <c r="KVY169" s="584"/>
      <c r="KVZ169" s="584"/>
      <c r="KWA169" s="584"/>
      <c r="KWB169" s="584"/>
      <c r="KWC169" s="584"/>
      <c r="KWD169" s="584"/>
      <c r="KWE169" s="584"/>
      <c r="KWF169" s="584"/>
      <c r="KWG169" s="584"/>
      <c r="KWH169" s="584"/>
      <c r="KWI169" s="584"/>
      <c r="KWJ169" s="584"/>
      <c r="KWK169" s="584"/>
      <c r="KWL169" s="584"/>
      <c r="KWM169" s="584"/>
      <c r="KWN169" s="584"/>
      <c r="KWO169" s="584"/>
      <c r="KWP169" s="584"/>
      <c r="KWQ169" s="584"/>
      <c r="KWR169" s="584"/>
      <c r="KWS169" s="584"/>
      <c r="KWT169" s="584"/>
      <c r="KWU169" s="584"/>
      <c r="KWV169" s="584"/>
      <c r="KWW169" s="584"/>
      <c r="KWX169" s="584"/>
      <c r="KWY169" s="584"/>
      <c r="KWZ169" s="584"/>
      <c r="KXA169" s="584"/>
      <c r="KXB169" s="584"/>
      <c r="KXC169" s="584"/>
      <c r="KXD169" s="584"/>
      <c r="KXE169" s="584"/>
      <c r="KXF169" s="584"/>
      <c r="KXG169" s="584"/>
      <c r="KXH169" s="584"/>
      <c r="KXI169" s="584"/>
      <c r="KXJ169" s="584"/>
      <c r="KXK169" s="584"/>
      <c r="KXL169" s="584"/>
      <c r="KXM169" s="584"/>
      <c r="KXN169" s="584"/>
      <c r="KXO169" s="584"/>
      <c r="KXP169" s="584"/>
      <c r="KXQ169" s="584"/>
      <c r="KXR169" s="584"/>
      <c r="KXS169" s="584"/>
      <c r="KXT169" s="584"/>
      <c r="KXU169" s="584"/>
      <c r="KXV169" s="584"/>
      <c r="KXW169" s="584"/>
      <c r="KXX169" s="584"/>
      <c r="KXY169" s="584"/>
      <c r="KXZ169" s="584"/>
      <c r="KYA169" s="584"/>
      <c r="KYB169" s="584"/>
      <c r="KYC169" s="584"/>
      <c r="KYD169" s="584"/>
      <c r="KYE169" s="584"/>
      <c r="KYF169" s="584"/>
      <c r="KYG169" s="584"/>
      <c r="KYH169" s="584"/>
      <c r="KYI169" s="584"/>
      <c r="KYJ169" s="584"/>
      <c r="KYK169" s="584"/>
      <c r="KYL169" s="584"/>
      <c r="KYM169" s="584"/>
      <c r="KYN169" s="584"/>
      <c r="KYO169" s="584"/>
      <c r="KYP169" s="584"/>
      <c r="KYQ169" s="584"/>
      <c r="KYR169" s="584"/>
      <c r="KYS169" s="584"/>
      <c r="KYT169" s="584"/>
      <c r="KYU169" s="584"/>
      <c r="KYV169" s="584"/>
      <c r="KYW169" s="584"/>
      <c r="KYX169" s="584"/>
      <c r="KYY169" s="584"/>
      <c r="KYZ169" s="584"/>
      <c r="KZA169" s="584"/>
      <c r="KZB169" s="584"/>
      <c r="KZC169" s="584"/>
      <c r="KZD169" s="584"/>
      <c r="KZE169" s="584"/>
      <c r="KZF169" s="584"/>
      <c r="KZG169" s="584"/>
      <c r="KZH169" s="584"/>
      <c r="KZI169" s="584"/>
      <c r="KZJ169" s="584"/>
      <c r="KZK169" s="584"/>
      <c r="KZL169" s="584"/>
      <c r="KZM169" s="584"/>
      <c r="KZN169" s="584"/>
      <c r="KZO169" s="584"/>
      <c r="KZP169" s="584"/>
      <c r="KZQ169" s="584"/>
      <c r="KZR169" s="584"/>
      <c r="KZS169" s="584"/>
      <c r="KZT169" s="584"/>
      <c r="KZU169" s="584"/>
      <c r="KZV169" s="584"/>
      <c r="KZW169" s="584"/>
      <c r="KZX169" s="584"/>
      <c r="KZY169" s="584"/>
      <c r="KZZ169" s="584"/>
      <c r="LAA169" s="584"/>
      <c r="LAB169" s="584"/>
      <c r="LAC169" s="584"/>
      <c r="LAD169" s="584"/>
      <c r="LAE169" s="584"/>
      <c r="LAF169" s="584"/>
      <c r="LAG169" s="584"/>
      <c r="LAH169" s="584"/>
      <c r="LAI169" s="584"/>
      <c r="LAJ169" s="584"/>
      <c r="LAK169" s="584"/>
      <c r="LAL169" s="584"/>
      <c r="LAM169" s="584"/>
      <c r="LAN169" s="584"/>
      <c r="LAO169" s="584"/>
      <c r="LAP169" s="584"/>
      <c r="LAQ169" s="584"/>
      <c r="LAR169" s="584"/>
      <c r="LAS169" s="584"/>
      <c r="LAT169" s="584"/>
      <c r="LAU169" s="584"/>
      <c r="LAV169" s="584"/>
      <c r="LAW169" s="584"/>
      <c r="LAX169" s="584"/>
      <c r="LAY169" s="584"/>
      <c r="LAZ169" s="584"/>
      <c r="LBA169" s="584"/>
      <c r="LBB169" s="584"/>
      <c r="LBC169" s="584"/>
      <c r="LBD169" s="584"/>
      <c r="LBE169" s="584"/>
      <c r="LBF169" s="584"/>
      <c r="LBG169" s="584"/>
      <c r="LBH169" s="584"/>
      <c r="LBI169" s="584"/>
      <c r="LBJ169" s="584"/>
      <c r="LBK169" s="584"/>
      <c r="LBL169" s="584"/>
      <c r="LBM169" s="584"/>
      <c r="LBN169" s="584"/>
      <c r="LBO169" s="584"/>
      <c r="LBP169" s="584"/>
      <c r="LBQ169" s="584"/>
      <c r="LBR169" s="584"/>
      <c r="LBS169" s="584"/>
      <c r="LBT169" s="584"/>
      <c r="LBU169" s="584"/>
      <c r="LBV169" s="584"/>
      <c r="LBW169" s="584"/>
      <c r="LBX169" s="584"/>
      <c r="LBY169" s="584"/>
      <c r="LBZ169" s="584"/>
      <c r="LCA169" s="584"/>
      <c r="LCB169" s="584"/>
      <c r="LCC169" s="584"/>
      <c r="LCD169" s="584"/>
      <c r="LCE169" s="584"/>
      <c r="LCF169" s="584"/>
      <c r="LCG169" s="584"/>
      <c r="LCH169" s="584"/>
      <c r="LCI169" s="584"/>
      <c r="LCJ169" s="584"/>
      <c r="LCK169" s="584"/>
      <c r="LCL169" s="584"/>
      <c r="LCM169" s="584"/>
      <c r="LCN169" s="584"/>
      <c r="LCO169" s="584"/>
      <c r="LCP169" s="584"/>
      <c r="LCQ169" s="584"/>
      <c r="LCR169" s="584"/>
      <c r="LCS169" s="584"/>
      <c r="LCT169" s="584"/>
      <c r="LCU169" s="584"/>
      <c r="LCV169" s="584"/>
      <c r="LCW169" s="584"/>
      <c r="LCX169" s="584"/>
      <c r="LCY169" s="584"/>
      <c r="LCZ169" s="584"/>
      <c r="LDA169" s="584"/>
      <c r="LDB169" s="584"/>
      <c r="LDC169" s="584"/>
      <c r="LDD169" s="584"/>
      <c r="LDE169" s="584"/>
      <c r="LDF169" s="584"/>
      <c r="LDG169" s="584"/>
      <c r="LDH169" s="584"/>
      <c r="LDI169" s="584"/>
      <c r="LDJ169" s="584"/>
      <c r="LDK169" s="584"/>
      <c r="LDL169" s="584"/>
      <c r="LDM169" s="584"/>
      <c r="LDN169" s="584"/>
      <c r="LDO169" s="584"/>
      <c r="LDP169" s="584"/>
      <c r="LDQ169" s="584"/>
      <c r="LDR169" s="584"/>
      <c r="LDS169" s="584"/>
      <c r="LDT169" s="584"/>
      <c r="LDU169" s="584"/>
      <c r="LDV169" s="584"/>
      <c r="LDW169" s="584"/>
      <c r="LDX169" s="584"/>
      <c r="LDY169" s="584"/>
      <c r="LDZ169" s="584"/>
      <c r="LEA169" s="584"/>
      <c r="LEB169" s="584"/>
      <c r="LEC169" s="584"/>
      <c r="LED169" s="584"/>
      <c r="LEE169" s="584"/>
      <c r="LEF169" s="584"/>
      <c r="LEG169" s="584"/>
      <c r="LEH169" s="584"/>
      <c r="LEI169" s="584"/>
      <c r="LEJ169" s="584"/>
      <c r="LEK169" s="584"/>
      <c r="LEL169" s="584"/>
      <c r="LEM169" s="584"/>
      <c r="LEN169" s="584"/>
      <c r="LEO169" s="584"/>
      <c r="LEP169" s="584"/>
      <c r="LEQ169" s="584"/>
      <c r="LER169" s="584"/>
      <c r="LES169" s="584"/>
      <c r="LET169" s="584"/>
      <c r="LEU169" s="584"/>
      <c r="LEV169" s="584"/>
      <c r="LEW169" s="584"/>
      <c r="LEX169" s="584"/>
      <c r="LEY169" s="584"/>
      <c r="LEZ169" s="584"/>
      <c r="LFA169" s="584"/>
      <c r="LFB169" s="584"/>
      <c r="LFC169" s="584"/>
      <c r="LFD169" s="584"/>
      <c r="LFE169" s="584"/>
      <c r="LFF169" s="584"/>
      <c r="LFG169" s="584"/>
      <c r="LFH169" s="584"/>
      <c r="LFI169" s="584"/>
      <c r="LFJ169" s="584"/>
      <c r="LFK169" s="584"/>
      <c r="LFL169" s="584"/>
      <c r="LFM169" s="584"/>
      <c r="LFN169" s="584"/>
      <c r="LFO169" s="584"/>
      <c r="LFP169" s="584"/>
      <c r="LFQ169" s="584"/>
      <c r="LFR169" s="584"/>
      <c r="LFS169" s="584"/>
      <c r="LFT169" s="584"/>
      <c r="LFU169" s="584"/>
      <c r="LFV169" s="584"/>
      <c r="LFW169" s="584"/>
      <c r="LFX169" s="584"/>
      <c r="LFY169" s="584"/>
      <c r="LFZ169" s="584"/>
      <c r="LGA169" s="584"/>
      <c r="LGB169" s="584"/>
      <c r="LGC169" s="584"/>
      <c r="LGD169" s="584"/>
      <c r="LGE169" s="584"/>
      <c r="LGF169" s="584"/>
      <c r="LGG169" s="584"/>
      <c r="LGH169" s="584"/>
      <c r="LGI169" s="584"/>
      <c r="LGJ169" s="584"/>
      <c r="LGK169" s="584"/>
      <c r="LGL169" s="584"/>
      <c r="LGM169" s="584"/>
      <c r="LGN169" s="584"/>
      <c r="LGO169" s="584"/>
      <c r="LGP169" s="584"/>
      <c r="LGQ169" s="584"/>
      <c r="LGR169" s="584"/>
      <c r="LGS169" s="584"/>
      <c r="LGT169" s="584"/>
      <c r="LGU169" s="584"/>
      <c r="LGV169" s="584"/>
      <c r="LGW169" s="584"/>
      <c r="LGX169" s="584"/>
      <c r="LGY169" s="584"/>
      <c r="LGZ169" s="584"/>
      <c r="LHA169" s="584"/>
      <c r="LHB169" s="584"/>
      <c r="LHC169" s="584"/>
      <c r="LHD169" s="584"/>
      <c r="LHE169" s="584"/>
      <c r="LHF169" s="584"/>
      <c r="LHG169" s="584"/>
      <c r="LHH169" s="584"/>
      <c r="LHI169" s="584"/>
      <c r="LHJ169" s="584"/>
      <c r="LHK169" s="584"/>
      <c r="LHL169" s="584"/>
      <c r="LHM169" s="584"/>
      <c r="LHN169" s="584"/>
      <c r="LHO169" s="584"/>
      <c r="LHP169" s="584"/>
      <c r="LHQ169" s="584"/>
      <c r="LHR169" s="584"/>
      <c r="LHS169" s="584"/>
      <c r="LHT169" s="584"/>
      <c r="LHU169" s="584"/>
      <c r="LHV169" s="584"/>
      <c r="LHW169" s="584"/>
      <c r="LHX169" s="584"/>
      <c r="LHY169" s="584"/>
      <c r="LHZ169" s="584"/>
      <c r="LIA169" s="584"/>
      <c r="LIB169" s="584"/>
      <c r="LIC169" s="584"/>
      <c r="LID169" s="584"/>
      <c r="LIE169" s="584"/>
      <c r="LIF169" s="584"/>
      <c r="LIG169" s="584"/>
      <c r="LIH169" s="584"/>
      <c r="LII169" s="584"/>
      <c r="LIJ169" s="584"/>
      <c r="LIK169" s="584"/>
      <c r="LIL169" s="584"/>
      <c r="LIM169" s="584"/>
      <c r="LIN169" s="584"/>
      <c r="LIO169" s="584"/>
      <c r="LIP169" s="584"/>
      <c r="LIQ169" s="584"/>
      <c r="LIR169" s="584"/>
      <c r="LIS169" s="584"/>
      <c r="LIT169" s="584"/>
      <c r="LIU169" s="584"/>
      <c r="LIV169" s="584"/>
      <c r="LIW169" s="584"/>
      <c r="LIX169" s="584"/>
      <c r="LIY169" s="584"/>
      <c r="LIZ169" s="584"/>
      <c r="LJA169" s="584"/>
      <c r="LJB169" s="584"/>
      <c r="LJC169" s="584"/>
      <c r="LJD169" s="584"/>
      <c r="LJE169" s="584"/>
      <c r="LJF169" s="584"/>
      <c r="LJG169" s="584"/>
      <c r="LJH169" s="584"/>
      <c r="LJI169" s="584"/>
      <c r="LJJ169" s="584"/>
      <c r="LJK169" s="584"/>
      <c r="LJL169" s="584"/>
      <c r="LJM169" s="584"/>
      <c r="LJN169" s="584"/>
      <c r="LJO169" s="584"/>
      <c r="LJP169" s="584"/>
      <c r="LJQ169" s="584"/>
      <c r="LJR169" s="584"/>
      <c r="LJS169" s="584"/>
      <c r="LJT169" s="584"/>
      <c r="LJU169" s="584"/>
      <c r="LJV169" s="584"/>
      <c r="LJW169" s="584"/>
      <c r="LJX169" s="584"/>
      <c r="LJY169" s="584"/>
      <c r="LJZ169" s="584"/>
      <c r="LKA169" s="584"/>
      <c r="LKB169" s="584"/>
      <c r="LKC169" s="584"/>
      <c r="LKD169" s="584"/>
      <c r="LKE169" s="584"/>
      <c r="LKF169" s="584"/>
      <c r="LKG169" s="584"/>
      <c r="LKH169" s="584"/>
      <c r="LKI169" s="584"/>
      <c r="LKJ169" s="584"/>
      <c r="LKK169" s="584"/>
      <c r="LKL169" s="584"/>
      <c r="LKM169" s="584"/>
      <c r="LKN169" s="584"/>
      <c r="LKO169" s="584"/>
      <c r="LKP169" s="584"/>
      <c r="LKQ169" s="584"/>
      <c r="LKR169" s="584"/>
      <c r="LKS169" s="584"/>
      <c r="LKT169" s="584"/>
      <c r="LKU169" s="584"/>
      <c r="LKV169" s="584"/>
      <c r="LKW169" s="584"/>
      <c r="LKX169" s="584"/>
      <c r="LKY169" s="584"/>
      <c r="LKZ169" s="584"/>
      <c r="LLA169" s="584"/>
      <c r="LLB169" s="584"/>
      <c r="LLC169" s="584"/>
      <c r="LLD169" s="584"/>
      <c r="LLE169" s="584"/>
      <c r="LLF169" s="584"/>
      <c r="LLG169" s="584"/>
      <c r="LLH169" s="584"/>
      <c r="LLI169" s="584"/>
      <c r="LLJ169" s="584"/>
      <c r="LLK169" s="584"/>
      <c r="LLL169" s="584"/>
      <c r="LLM169" s="584"/>
      <c r="LLN169" s="584"/>
      <c r="LLO169" s="584"/>
      <c r="LLP169" s="584"/>
      <c r="LLQ169" s="584"/>
      <c r="LLR169" s="584"/>
      <c r="LLS169" s="584"/>
      <c r="LLT169" s="584"/>
      <c r="LLU169" s="584"/>
      <c r="LLV169" s="584"/>
      <c r="LLW169" s="584"/>
      <c r="LLX169" s="584"/>
      <c r="LLY169" s="584"/>
      <c r="LLZ169" s="584"/>
      <c r="LMA169" s="584"/>
      <c r="LMB169" s="584"/>
      <c r="LMC169" s="584"/>
      <c r="LMD169" s="584"/>
      <c r="LME169" s="584"/>
      <c r="LMF169" s="584"/>
      <c r="LMG169" s="584"/>
      <c r="LMH169" s="584"/>
      <c r="LMI169" s="584"/>
      <c r="LMJ169" s="584"/>
      <c r="LMK169" s="584"/>
      <c r="LML169" s="584"/>
      <c r="LMM169" s="584"/>
      <c r="LMN169" s="584"/>
      <c r="LMO169" s="584"/>
      <c r="LMP169" s="584"/>
      <c r="LMQ169" s="584"/>
      <c r="LMR169" s="584"/>
      <c r="LMS169" s="584"/>
      <c r="LMT169" s="584"/>
      <c r="LMU169" s="584"/>
      <c r="LMV169" s="584"/>
      <c r="LMW169" s="584"/>
      <c r="LMX169" s="584"/>
      <c r="LMY169" s="584"/>
      <c r="LMZ169" s="584"/>
      <c r="LNA169" s="584"/>
      <c r="LNB169" s="584"/>
      <c r="LNC169" s="584"/>
      <c r="LND169" s="584"/>
      <c r="LNE169" s="584"/>
      <c r="LNF169" s="584"/>
      <c r="LNG169" s="584"/>
      <c r="LNH169" s="584"/>
      <c r="LNI169" s="584"/>
      <c r="LNJ169" s="584"/>
      <c r="LNK169" s="584"/>
      <c r="LNL169" s="584"/>
      <c r="LNM169" s="584"/>
      <c r="LNN169" s="584"/>
      <c r="LNO169" s="584"/>
      <c r="LNP169" s="584"/>
      <c r="LNQ169" s="584"/>
      <c r="LNR169" s="584"/>
      <c r="LNS169" s="584"/>
      <c r="LNT169" s="584"/>
      <c r="LNU169" s="584"/>
      <c r="LNV169" s="584"/>
      <c r="LNW169" s="584"/>
      <c r="LNX169" s="584"/>
      <c r="LNY169" s="584"/>
      <c r="LNZ169" s="584"/>
      <c r="LOA169" s="584"/>
      <c r="LOB169" s="584"/>
      <c r="LOC169" s="584"/>
      <c r="LOD169" s="584"/>
      <c r="LOE169" s="584"/>
      <c r="LOF169" s="584"/>
      <c r="LOG169" s="584"/>
      <c r="LOH169" s="584"/>
      <c r="LOI169" s="584"/>
      <c r="LOJ169" s="584"/>
      <c r="LOK169" s="584"/>
      <c r="LOL169" s="584"/>
      <c r="LOM169" s="584"/>
      <c r="LON169" s="584"/>
      <c r="LOO169" s="584"/>
      <c r="LOP169" s="584"/>
      <c r="LOQ169" s="584"/>
      <c r="LOR169" s="584"/>
      <c r="LOS169" s="584"/>
      <c r="LOT169" s="584"/>
      <c r="LOU169" s="584"/>
      <c r="LOV169" s="584"/>
      <c r="LOW169" s="584"/>
      <c r="LOX169" s="584"/>
      <c r="LOY169" s="584"/>
      <c r="LOZ169" s="584"/>
      <c r="LPA169" s="584"/>
      <c r="LPB169" s="584"/>
      <c r="LPC169" s="584"/>
      <c r="LPD169" s="584"/>
      <c r="LPE169" s="584"/>
      <c r="LPF169" s="584"/>
      <c r="LPG169" s="584"/>
      <c r="LPH169" s="584"/>
      <c r="LPI169" s="584"/>
      <c r="LPJ169" s="584"/>
      <c r="LPK169" s="584"/>
      <c r="LPL169" s="584"/>
      <c r="LPM169" s="584"/>
      <c r="LPN169" s="584"/>
      <c r="LPO169" s="584"/>
      <c r="LPP169" s="584"/>
      <c r="LPQ169" s="584"/>
      <c r="LPR169" s="584"/>
      <c r="LPS169" s="584"/>
      <c r="LPT169" s="584"/>
      <c r="LPU169" s="584"/>
      <c r="LPV169" s="584"/>
      <c r="LPW169" s="584"/>
      <c r="LPX169" s="584"/>
      <c r="LPY169" s="584"/>
      <c r="LPZ169" s="584"/>
      <c r="LQA169" s="584"/>
      <c r="LQB169" s="584"/>
      <c r="LQC169" s="584"/>
      <c r="LQD169" s="584"/>
      <c r="LQE169" s="584"/>
      <c r="LQF169" s="584"/>
      <c r="LQG169" s="584"/>
      <c r="LQH169" s="584"/>
      <c r="LQI169" s="584"/>
      <c r="LQJ169" s="584"/>
      <c r="LQK169" s="584"/>
      <c r="LQL169" s="584"/>
      <c r="LQM169" s="584"/>
      <c r="LQN169" s="584"/>
      <c r="LQO169" s="584"/>
      <c r="LQP169" s="584"/>
      <c r="LQQ169" s="584"/>
      <c r="LQR169" s="584"/>
      <c r="LQS169" s="584"/>
      <c r="LQT169" s="584"/>
      <c r="LQU169" s="584"/>
      <c r="LQV169" s="584"/>
      <c r="LQW169" s="584"/>
      <c r="LQX169" s="584"/>
      <c r="LQY169" s="584"/>
      <c r="LQZ169" s="584"/>
      <c r="LRA169" s="584"/>
      <c r="LRB169" s="584"/>
      <c r="LRC169" s="584"/>
      <c r="LRD169" s="584"/>
      <c r="LRE169" s="584"/>
      <c r="LRF169" s="584"/>
      <c r="LRG169" s="584"/>
      <c r="LRH169" s="584"/>
      <c r="LRI169" s="584"/>
      <c r="LRJ169" s="584"/>
      <c r="LRK169" s="584"/>
      <c r="LRL169" s="584"/>
      <c r="LRM169" s="584"/>
      <c r="LRN169" s="584"/>
      <c r="LRO169" s="584"/>
      <c r="LRP169" s="584"/>
      <c r="LRQ169" s="584"/>
      <c r="LRR169" s="584"/>
      <c r="LRS169" s="584"/>
      <c r="LRT169" s="584"/>
      <c r="LRU169" s="584"/>
      <c r="LRV169" s="584"/>
      <c r="LRW169" s="584"/>
      <c r="LRX169" s="584"/>
      <c r="LRY169" s="584"/>
      <c r="LRZ169" s="584"/>
      <c r="LSA169" s="584"/>
      <c r="LSB169" s="584"/>
      <c r="LSC169" s="584"/>
      <c r="LSD169" s="584"/>
      <c r="LSE169" s="584"/>
      <c r="LSF169" s="584"/>
      <c r="LSG169" s="584"/>
      <c r="LSH169" s="584"/>
      <c r="LSI169" s="584"/>
      <c r="LSJ169" s="584"/>
      <c r="LSK169" s="584"/>
      <c r="LSL169" s="584"/>
      <c r="LSM169" s="584"/>
      <c r="LSN169" s="584"/>
      <c r="LSO169" s="584"/>
      <c r="LSP169" s="584"/>
      <c r="LSQ169" s="584"/>
      <c r="LSR169" s="584"/>
      <c r="LSS169" s="584"/>
      <c r="LST169" s="584"/>
      <c r="LSU169" s="584"/>
      <c r="LSV169" s="584"/>
      <c r="LSW169" s="584"/>
      <c r="LSX169" s="584"/>
      <c r="LSY169" s="584"/>
      <c r="LSZ169" s="584"/>
      <c r="LTA169" s="584"/>
      <c r="LTB169" s="584"/>
      <c r="LTC169" s="584"/>
      <c r="LTD169" s="584"/>
      <c r="LTE169" s="584"/>
      <c r="LTF169" s="584"/>
      <c r="LTG169" s="584"/>
      <c r="LTH169" s="584"/>
      <c r="LTI169" s="584"/>
      <c r="LTJ169" s="584"/>
      <c r="LTK169" s="584"/>
      <c r="LTL169" s="584"/>
      <c r="LTM169" s="584"/>
      <c r="LTN169" s="584"/>
      <c r="LTO169" s="584"/>
      <c r="LTP169" s="584"/>
      <c r="LTQ169" s="584"/>
      <c r="LTR169" s="584"/>
      <c r="LTS169" s="584"/>
      <c r="LTT169" s="584"/>
      <c r="LTU169" s="584"/>
      <c r="LTV169" s="584"/>
      <c r="LTW169" s="584"/>
      <c r="LTX169" s="584"/>
      <c r="LTY169" s="584"/>
      <c r="LTZ169" s="584"/>
      <c r="LUA169" s="584"/>
      <c r="LUB169" s="584"/>
      <c r="LUC169" s="584"/>
      <c r="LUD169" s="584"/>
      <c r="LUE169" s="584"/>
      <c r="LUF169" s="584"/>
      <c r="LUG169" s="584"/>
      <c r="LUH169" s="584"/>
      <c r="LUI169" s="584"/>
      <c r="LUJ169" s="584"/>
      <c r="LUK169" s="584"/>
      <c r="LUL169" s="584"/>
      <c r="LUM169" s="584"/>
      <c r="LUN169" s="584"/>
      <c r="LUO169" s="584"/>
      <c r="LUP169" s="584"/>
      <c r="LUQ169" s="584"/>
      <c r="LUR169" s="584"/>
      <c r="LUS169" s="584"/>
      <c r="LUT169" s="584"/>
      <c r="LUU169" s="584"/>
      <c r="LUV169" s="584"/>
      <c r="LUW169" s="584"/>
      <c r="LUX169" s="584"/>
      <c r="LUY169" s="584"/>
      <c r="LUZ169" s="584"/>
      <c r="LVA169" s="584"/>
      <c r="LVB169" s="584"/>
      <c r="LVC169" s="584"/>
      <c r="LVD169" s="584"/>
      <c r="LVE169" s="584"/>
      <c r="LVF169" s="584"/>
      <c r="LVG169" s="584"/>
      <c r="LVH169" s="584"/>
      <c r="LVI169" s="584"/>
      <c r="LVJ169" s="584"/>
      <c r="LVK169" s="584"/>
      <c r="LVL169" s="584"/>
      <c r="LVM169" s="584"/>
      <c r="LVN169" s="584"/>
      <c r="LVO169" s="584"/>
      <c r="LVP169" s="584"/>
      <c r="LVQ169" s="584"/>
      <c r="LVR169" s="584"/>
      <c r="LVS169" s="584"/>
      <c r="LVT169" s="584"/>
      <c r="LVU169" s="584"/>
      <c r="LVV169" s="584"/>
      <c r="LVW169" s="584"/>
      <c r="LVX169" s="584"/>
      <c r="LVY169" s="584"/>
      <c r="LVZ169" s="584"/>
      <c r="LWA169" s="584"/>
      <c r="LWB169" s="584"/>
      <c r="LWC169" s="584"/>
      <c r="LWD169" s="584"/>
      <c r="LWE169" s="584"/>
      <c r="LWF169" s="584"/>
      <c r="LWG169" s="584"/>
      <c r="LWH169" s="584"/>
      <c r="LWI169" s="584"/>
      <c r="LWJ169" s="584"/>
      <c r="LWK169" s="584"/>
      <c r="LWL169" s="584"/>
      <c r="LWM169" s="584"/>
      <c r="LWN169" s="584"/>
      <c r="LWO169" s="584"/>
      <c r="LWP169" s="584"/>
      <c r="LWQ169" s="584"/>
      <c r="LWR169" s="584"/>
      <c r="LWS169" s="584"/>
      <c r="LWT169" s="584"/>
      <c r="LWU169" s="584"/>
      <c r="LWV169" s="584"/>
      <c r="LWW169" s="584"/>
      <c r="LWX169" s="584"/>
      <c r="LWY169" s="584"/>
      <c r="LWZ169" s="584"/>
      <c r="LXA169" s="584"/>
      <c r="LXB169" s="584"/>
      <c r="LXC169" s="584"/>
      <c r="LXD169" s="584"/>
      <c r="LXE169" s="584"/>
      <c r="LXF169" s="584"/>
      <c r="LXG169" s="584"/>
      <c r="LXH169" s="584"/>
      <c r="LXI169" s="584"/>
      <c r="LXJ169" s="584"/>
      <c r="LXK169" s="584"/>
      <c r="LXL169" s="584"/>
      <c r="LXM169" s="584"/>
      <c r="LXN169" s="584"/>
      <c r="LXO169" s="584"/>
      <c r="LXP169" s="584"/>
      <c r="LXQ169" s="584"/>
      <c r="LXR169" s="584"/>
      <c r="LXS169" s="584"/>
      <c r="LXT169" s="584"/>
      <c r="LXU169" s="584"/>
      <c r="LXV169" s="584"/>
      <c r="LXW169" s="584"/>
      <c r="LXX169" s="584"/>
      <c r="LXY169" s="584"/>
      <c r="LXZ169" s="584"/>
      <c r="LYA169" s="584"/>
      <c r="LYB169" s="584"/>
      <c r="LYC169" s="584"/>
      <c r="LYD169" s="584"/>
      <c r="LYE169" s="584"/>
      <c r="LYF169" s="584"/>
      <c r="LYG169" s="584"/>
      <c r="LYH169" s="584"/>
      <c r="LYI169" s="584"/>
      <c r="LYJ169" s="584"/>
      <c r="LYK169" s="584"/>
      <c r="LYL169" s="584"/>
      <c r="LYM169" s="584"/>
      <c r="LYN169" s="584"/>
      <c r="LYO169" s="584"/>
      <c r="LYP169" s="584"/>
      <c r="LYQ169" s="584"/>
      <c r="LYR169" s="584"/>
      <c r="LYS169" s="584"/>
      <c r="LYT169" s="584"/>
      <c r="LYU169" s="584"/>
      <c r="LYV169" s="584"/>
      <c r="LYW169" s="584"/>
      <c r="LYX169" s="584"/>
      <c r="LYY169" s="584"/>
      <c r="LYZ169" s="584"/>
      <c r="LZA169" s="584"/>
      <c r="LZB169" s="584"/>
      <c r="LZC169" s="584"/>
      <c r="LZD169" s="584"/>
      <c r="LZE169" s="584"/>
      <c r="LZF169" s="584"/>
      <c r="LZG169" s="584"/>
      <c r="LZH169" s="584"/>
      <c r="LZI169" s="584"/>
      <c r="LZJ169" s="584"/>
      <c r="LZK169" s="584"/>
      <c r="LZL169" s="584"/>
      <c r="LZM169" s="584"/>
      <c r="LZN169" s="584"/>
      <c r="LZO169" s="584"/>
      <c r="LZP169" s="584"/>
      <c r="LZQ169" s="584"/>
      <c r="LZR169" s="584"/>
      <c r="LZS169" s="584"/>
      <c r="LZT169" s="584"/>
      <c r="LZU169" s="584"/>
      <c r="LZV169" s="584"/>
      <c r="LZW169" s="584"/>
      <c r="LZX169" s="584"/>
      <c r="LZY169" s="584"/>
      <c r="LZZ169" s="584"/>
      <c r="MAA169" s="584"/>
      <c r="MAB169" s="584"/>
      <c r="MAC169" s="584"/>
      <c r="MAD169" s="584"/>
      <c r="MAE169" s="584"/>
      <c r="MAF169" s="584"/>
      <c r="MAG169" s="584"/>
      <c r="MAH169" s="584"/>
      <c r="MAI169" s="584"/>
      <c r="MAJ169" s="584"/>
      <c r="MAK169" s="584"/>
      <c r="MAL169" s="584"/>
      <c r="MAM169" s="584"/>
      <c r="MAN169" s="584"/>
      <c r="MAO169" s="584"/>
      <c r="MAP169" s="584"/>
      <c r="MAQ169" s="584"/>
      <c r="MAR169" s="584"/>
      <c r="MAS169" s="584"/>
      <c r="MAT169" s="584"/>
      <c r="MAU169" s="584"/>
      <c r="MAV169" s="584"/>
      <c r="MAW169" s="584"/>
      <c r="MAX169" s="584"/>
      <c r="MAY169" s="584"/>
      <c r="MAZ169" s="584"/>
      <c r="MBA169" s="584"/>
      <c r="MBB169" s="584"/>
      <c r="MBC169" s="584"/>
      <c r="MBD169" s="584"/>
      <c r="MBE169" s="584"/>
      <c r="MBF169" s="584"/>
      <c r="MBG169" s="584"/>
      <c r="MBH169" s="584"/>
      <c r="MBI169" s="584"/>
      <c r="MBJ169" s="584"/>
      <c r="MBK169" s="584"/>
      <c r="MBL169" s="584"/>
      <c r="MBM169" s="584"/>
      <c r="MBN169" s="584"/>
      <c r="MBO169" s="584"/>
      <c r="MBP169" s="584"/>
      <c r="MBQ169" s="584"/>
      <c r="MBR169" s="584"/>
      <c r="MBS169" s="584"/>
      <c r="MBT169" s="584"/>
      <c r="MBU169" s="584"/>
      <c r="MBV169" s="584"/>
      <c r="MBW169" s="584"/>
      <c r="MBX169" s="584"/>
      <c r="MBY169" s="584"/>
      <c r="MBZ169" s="584"/>
      <c r="MCA169" s="584"/>
      <c r="MCB169" s="584"/>
      <c r="MCC169" s="584"/>
      <c r="MCD169" s="584"/>
      <c r="MCE169" s="584"/>
      <c r="MCF169" s="584"/>
      <c r="MCG169" s="584"/>
      <c r="MCH169" s="584"/>
      <c r="MCI169" s="584"/>
      <c r="MCJ169" s="584"/>
      <c r="MCK169" s="584"/>
      <c r="MCL169" s="584"/>
      <c r="MCM169" s="584"/>
      <c r="MCN169" s="584"/>
      <c r="MCO169" s="584"/>
      <c r="MCP169" s="584"/>
      <c r="MCQ169" s="584"/>
      <c r="MCR169" s="584"/>
      <c r="MCS169" s="584"/>
      <c r="MCT169" s="584"/>
      <c r="MCU169" s="584"/>
      <c r="MCV169" s="584"/>
      <c r="MCW169" s="584"/>
      <c r="MCX169" s="584"/>
      <c r="MCY169" s="584"/>
      <c r="MCZ169" s="584"/>
      <c r="MDA169" s="584"/>
      <c r="MDB169" s="584"/>
      <c r="MDC169" s="584"/>
      <c r="MDD169" s="584"/>
      <c r="MDE169" s="584"/>
      <c r="MDF169" s="584"/>
      <c r="MDG169" s="584"/>
      <c r="MDH169" s="584"/>
      <c r="MDI169" s="584"/>
      <c r="MDJ169" s="584"/>
      <c r="MDK169" s="584"/>
      <c r="MDL169" s="584"/>
      <c r="MDM169" s="584"/>
      <c r="MDN169" s="584"/>
      <c r="MDO169" s="584"/>
      <c r="MDP169" s="584"/>
      <c r="MDQ169" s="584"/>
      <c r="MDR169" s="584"/>
      <c r="MDS169" s="584"/>
      <c r="MDT169" s="584"/>
      <c r="MDU169" s="584"/>
      <c r="MDV169" s="584"/>
      <c r="MDW169" s="584"/>
      <c r="MDX169" s="584"/>
      <c r="MDY169" s="584"/>
      <c r="MDZ169" s="584"/>
      <c r="MEA169" s="584"/>
      <c r="MEB169" s="584"/>
      <c r="MEC169" s="584"/>
      <c r="MED169" s="584"/>
      <c r="MEE169" s="584"/>
      <c r="MEF169" s="584"/>
      <c r="MEG169" s="584"/>
      <c r="MEH169" s="584"/>
      <c r="MEI169" s="584"/>
      <c r="MEJ169" s="584"/>
      <c r="MEK169" s="584"/>
      <c r="MEL169" s="584"/>
      <c r="MEM169" s="584"/>
      <c r="MEN169" s="584"/>
      <c r="MEO169" s="584"/>
      <c r="MEP169" s="584"/>
      <c r="MEQ169" s="584"/>
      <c r="MER169" s="584"/>
      <c r="MES169" s="584"/>
      <c r="MET169" s="584"/>
      <c r="MEU169" s="584"/>
      <c r="MEV169" s="584"/>
      <c r="MEW169" s="584"/>
      <c r="MEX169" s="584"/>
      <c r="MEY169" s="584"/>
      <c r="MEZ169" s="584"/>
      <c r="MFA169" s="584"/>
      <c r="MFB169" s="584"/>
      <c r="MFC169" s="584"/>
      <c r="MFD169" s="584"/>
      <c r="MFE169" s="584"/>
      <c r="MFF169" s="584"/>
      <c r="MFG169" s="584"/>
      <c r="MFH169" s="584"/>
      <c r="MFI169" s="584"/>
      <c r="MFJ169" s="584"/>
      <c r="MFK169" s="584"/>
      <c r="MFL169" s="584"/>
      <c r="MFM169" s="584"/>
      <c r="MFN169" s="584"/>
      <c r="MFO169" s="584"/>
      <c r="MFP169" s="584"/>
      <c r="MFQ169" s="584"/>
      <c r="MFR169" s="584"/>
      <c r="MFS169" s="584"/>
      <c r="MFT169" s="584"/>
      <c r="MFU169" s="584"/>
      <c r="MFV169" s="584"/>
      <c r="MFW169" s="584"/>
      <c r="MFX169" s="584"/>
      <c r="MFY169" s="584"/>
      <c r="MFZ169" s="584"/>
      <c r="MGA169" s="584"/>
      <c r="MGB169" s="584"/>
      <c r="MGC169" s="584"/>
      <c r="MGD169" s="584"/>
      <c r="MGE169" s="584"/>
      <c r="MGF169" s="584"/>
      <c r="MGG169" s="584"/>
      <c r="MGH169" s="584"/>
      <c r="MGI169" s="584"/>
      <c r="MGJ169" s="584"/>
      <c r="MGK169" s="584"/>
      <c r="MGL169" s="584"/>
      <c r="MGM169" s="584"/>
      <c r="MGN169" s="584"/>
      <c r="MGO169" s="584"/>
      <c r="MGP169" s="584"/>
      <c r="MGQ169" s="584"/>
      <c r="MGR169" s="584"/>
      <c r="MGS169" s="584"/>
      <c r="MGT169" s="584"/>
      <c r="MGU169" s="584"/>
      <c r="MGV169" s="584"/>
      <c r="MGW169" s="584"/>
      <c r="MGX169" s="584"/>
      <c r="MGY169" s="584"/>
      <c r="MGZ169" s="584"/>
      <c r="MHA169" s="584"/>
      <c r="MHB169" s="584"/>
      <c r="MHC169" s="584"/>
      <c r="MHD169" s="584"/>
      <c r="MHE169" s="584"/>
      <c r="MHF169" s="584"/>
      <c r="MHG169" s="584"/>
      <c r="MHH169" s="584"/>
      <c r="MHI169" s="584"/>
      <c r="MHJ169" s="584"/>
      <c r="MHK169" s="584"/>
      <c r="MHL169" s="584"/>
      <c r="MHM169" s="584"/>
      <c r="MHN169" s="584"/>
      <c r="MHO169" s="584"/>
      <c r="MHP169" s="584"/>
      <c r="MHQ169" s="584"/>
      <c r="MHR169" s="584"/>
      <c r="MHS169" s="584"/>
      <c r="MHT169" s="584"/>
      <c r="MHU169" s="584"/>
      <c r="MHV169" s="584"/>
      <c r="MHW169" s="584"/>
      <c r="MHX169" s="584"/>
      <c r="MHY169" s="584"/>
      <c r="MHZ169" s="584"/>
      <c r="MIA169" s="584"/>
      <c r="MIB169" s="584"/>
      <c r="MIC169" s="584"/>
      <c r="MID169" s="584"/>
      <c r="MIE169" s="584"/>
      <c r="MIF169" s="584"/>
      <c r="MIG169" s="584"/>
      <c r="MIH169" s="584"/>
      <c r="MII169" s="584"/>
      <c r="MIJ169" s="584"/>
      <c r="MIK169" s="584"/>
      <c r="MIL169" s="584"/>
      <c r="MIM169" s="584"/>
      <c r="MIN169" s="584"/>
      <c r="MIO169" s="584"/>
      <c r="MIP169" s="584"/>
      <c r="MIQ169" s="584"/>
      <c r="MIR169" s="584"/>
      <c r="MIS169" s="584"/>
      <c r="MIT169" s="584"/>
      <c r="MIU169" s="584"/>
      <c r="MIV169" s="584"/>
      <c r="MIW169" s="584"/>
      <c r="MIX169" s="584"/>
      <c r="MIY169" s="584"/>
      <c r="MIZ169" s="584"/>
      <c r="MJA169" s="584"/>
      <c r="MJB169" s="584"/>
      <c r="MJC169" s="584"/>
      <c r="MJD169" s="584"/>
      <c r="MJE169" s="584"/>
      <c r="MJF169" s="584"/>
      <c r="MJG169" s="584"/>
      <c r="MJH169" s="584"/>
      <c r="MJI169" s="584"/>
      <c r="MJJ169" s="584"/>
      <c r="MJK169" s="584"/>
      <c r="MJL169" s="584"/>
      <c r="MJM169" s="584"/>
      <c r="MJN169" s="584"/>
      <c r="MJO169" s="584"/>
      <c r="MJP169" s="584"/>
      <c r="MJQ169" s="584"/>
      <c r="MJR169" s="584"/>
      <c r="MJS169" s="584"/>
      <c r="MJT169" s="584"/>
      <c r="MJU169" s="584"/>
      <c r="MJV169" s="584"/>
      <c r="MJW169" s="584"/>
      <c r="MJX169" s="584"/>
      <c r="MJY169" s="584"/>
      <c r="MJZ169" s="584"/>
      <c r="MKA169" s="584"/>
      <c r="MKB169" s="584"/>
      <c r="MKC169" s="584"/>
      <c r="MKD169" s="584"/>
      <c r="MKE169" s="584"/>
      <c r="MKF169" s="584"/>
      <c r="MKG169" s="584"/>
      <c r="MKH169" s="584"/>
      <c r="MKI169" s="584"/>
      <c r="MKJ169" s="584"/>
      <c r="MKK169" s="584"/>
      <c r="MKL169" s="584"/>
      <c r="MKM169" s="584"/>
      <c r="MKN169" s="584"/>
      <c r="MKO169" s="584"/>
      <c r="MKP169" s="584"/>
      <c r="MKQ169" s="584"/>
      <c r="MKR169" s="584"/>
      <c r="MKS169" s="584"/>
      <c r="MKT169" s="584"/>
      <c r="MKU169" s="584"/>
      <c r="MKV169" s="584"/>
      <c r="MKW169" s="584"/>
      <c r="MKX169" s="584"/>
      <c r="MKY169" s="584"/>
      <c r="MKZ169" s="584"/>
      <c r="MLA169" s="584"/>
      <c r="MLB169" s="584"/>
      <c r="MLC169" s="584"/>
      <c r="MLD169" s="584"/>
      <c r="MLE169" s="584"/>
      <c r="MLF169" s="584"/>
      <c r="MLG169" s="584"/>
      <c r="MLH169" s="584"/>
      <c r="MLI169" s="584"/>
      <c r="MLJ169" s="584"/>
      <c r="MLK169" s="584"/>
      <c r="MLL169" s="584"/>
      <c r="MLM169" s="584"/>
      <c r="MLN169" s="584"/>
      <c r="MLO169" s="584"/>
      <c r="MLP169" s="584"/>
      <c r="MLQ169" s="584"/>
      <c r="MLR169" s="584"/>
      <c r="MLS169" s="584"/>
      <c r="MLT169" s="584"/>
      <c r="MLU169" s="584"/>
      <c r="MLV169" s="584"/>
      <c r="MLW169" s="584"/>
      <c r="MLX169" s="584"/>
      <c r="MLY169" s="584"/>
      <c r="MLZ169" s="584"/>
      <c r="MMA169" s="584"/>
      <c r="MMB169" s="584"/>
      <c r="MMC169" s="584"/>
      <c r="MMD169" s="584"/>
      <c r="MME169" s="584"/>
      <c r="MMF169" s="584"/>
      <c r="MMG169" s="584"/>
      <c r="MMH169" s="584"/>
      <c r="MMI169" s="584"/>
      <c r="MMJ169" s="584"/>
      <c r="MMK169" s="584"/>
      <c r="MML169" s="584"/>
      <c r="MMM169" s="584"/>
      <c r="MMN169" s="584"/>
      <c r="MMO169" s="584"/>
      <c r="MMP169" s="584"/>
      <c r="MMQ169" s="584"/>
      <c r="MMR169" s="584"/>
      <c r="MMS169" s="584"/>
      <c r="MMT169" s="584"/>
      <c r="MMU169" s="584"/>
      <c r="MMV169" s="584"/>
      <c r="MMW169" s="584"/>
      <c r="MMX169" s="584"/>
      <c r="MMY169" s="584"/>
      <c r="MMZ169" s="584"/>
      <c r="MNA169" s="584"/>
      <c r="MNB169" s="584"/>
      <c r="MNC169" s="584"/>
      <c r="MND169" s="584"/>
      <c r="MNE169" s="584"/>
      <c r="MNF169" s="584"/>
      <c r="MNG169" s="584"/>
      <c r="MNH169" s="584"/>
      <c r="MNI169" s="584"/>
      <c r="MNJ169" s="584"/>
      <c r="MNK169" s="584"/>
      <c r="MNL169" s="584"/>
      <c r="MNM169" s="584"/>
      <c r="MNN169" s="584"/>
      <c r="MNO169" s="584"/>
      <c r="MNP169" s="584"/>
      <c r="MNQ169" s="584"/>
      <c r="MNR169" s="584"/>
      <c r="MNS169" s="584"/>
      <c r="MNT169" s="584"/>
      <c r="MNU169" s="584"/>
      <c r="MNV169" s="584"/>
      <c r="MNW169" s="584"/>
      <c r="MNX169" s="584"/>
      <c r="MNY169" s="584"/>
      <c r="MNZ169" s="584"/>
      <c r="MOA169" s="584"/>
      <c r="MOB169" s="584"/>
      <c r="MOC169" s="584"/>
      <c r="MOD169" s="584"/>
      <c r="MOE169" s="584"/>
      <c r="MOF169" s="584"/>
      <c r="MOG169" s="584"/>
      <c r="MOH169" s="584"/>
      <c r="MOI169" s="584"/>
      <c r="MOJ169" s="584"/>
      <c r="MOK169" s="584"/>
      <c r="MOL169" s="584"/>
      <c r="MOM169" s="584"/>
      <c r="MON169" s="584"/>
      <c r="MOO169" s="584"/>
      <c r="MOP169" s="584"/>
      <c r="MOQ169" s="584"/>
      <c r="MOR169" s="584"/>
      <c r="MOS169" s="584"/>
      <c r="MOT169" s="584"/>
      <c r="MOU169" s="584"/>
      <c r="MOV169" s="584"/>
      <c r="MOW169" s="584"/>
      <c r="MOX169" s="584"/>
      <c r="MOY169" s="584"/>
      <c r="MOZ169" s="584"/>
      <c r="MPA169" s="584"/>
      <c r="MPB169" s="584"/>
      <c r="MPC169" s="584"/>
      <c r="MPD169" s="584"/>
      <c r="MPE169" s="584"/>
      <c r="MPF169" s="584"/>
      <c r="MPG169" s="584"/>
      <c r="MPH169" s="584"/>
      <c r="MPI169" s="584"/>
      <c r="MPJ169" s="584"/>
      <c r="MPK169" s="584"/>
      <c r="MPL169" s="584"/>
      <c r="MPM169" s="584"/>
      <c r="MPN169" s="584"/>
      <c r="MPO169" s="584"/>
      <c r="MPP169" s="584"/>
      <c r="MPQ169" s="584"/>
      <c r="MPR169" s="584"/>
      <c r="MPS169" s="584"/>
      <c r="MPT169" s="584"/>
      <c r="MPU169" s="584"/>
      <c r="MPV169" s="584"/>
      <c r="MPW169" s="584"/>
      <c r="MPX169" s="584"/>
      <c r="MPY169" s="584"/>
      <c r="MPZ169" s="584"/>
      <c r="MQA169" s="584"/>
      <c r="MQB169" s="584"/>
      <c r="MQC169" s="584"/>
      <c r="MQD169" s="584"/>
      <c r="MQE169" s="584"/>
      <c r="MQF169" s="584"/>
      <c r="MQG169" s="584"/>
      <c r="MQH169" s="584"/>
      <c r="MQI169" s="584"/>
      <c r="MQJ169" s="584"/>
      <c r="MQK169" s="584"/>
      <c r="MQL169" s="584"/>
      <c r="MQM169" s="584"/>
      <c r="MQN169" s="584"/>
      <c r="MQO169" s="584"/>
      <c r="MQP169" s="584"/>
      <c r="MQQ169" s="584"/>
      <c r="MQR169" s="584"/>
      <c r="MQS169" s="584"/>
      <c r="MQT169" s="584"/>
      <c r="MQU169" s="584"/>
      <c r="MQV169" s="584"/>
      <c r="MQW169" s="584"/>
      <c r="MQX169" s="584"/>
      <c r="MQY169" s="584"/>
      <c r="MQZ169" s="584"/>
      <c r="MRA169" s="584"/>
      <c r="MRB169" s="584"/>
      <c r="MRC169" s="584"/>
      <c r="MRD169" s="584"/>
      <c r="MRE169" s="584"/>
      <c r="MRF169" s="584"/>
      <c r="MRG169" s="584"/>
      <c r="MRH169" s="584"/>
      <c r="MRI169" s="584"/>
      <c r="MRJ169" s="584"/>
      <c r="MRK169" s="584"/>
      <c r="MRL169" s="584"/>
      <c r="MRM169" s="584"/>
      <c r="MRN169" s="584"/>
      <c r="MRO169" s="584"/>
      <c r="MRP169" s="584"/>
      <c r="MRQ169" s="584"/>
      <c r="MRR169" s="584"/>
      <c r="MRS169" s="584"/>
      <c r="MRT169" s="584"/>
      <c r="MRU169" s="584"/>
      <c r="MRV169" s="584"/>
      <c r="MRW169" s="584"/>
      <c r="MRX169" s="584"/>
      <c r="MRY169" s="584"/>
      <c r="MRZ169" s="584"/>
      <c r="MSA169" s="584"/>
      <c r="MSB169" s="584"/>
      <c r="MSC169" s="584"/>
      <c r="MSD169" s="584"/>
      <c r="MSE169" s="584"/>
      <c r="MSF169" s="584"/>
      <c r="MSG169" s="584"/>
      <c r="MSH169" s="584"/>
      <c r="MSI169" s="584"/>
      <c r="MSJ169" s="584"/>
      <c r="MSK169" s="584"/>
      <c r="MSL169" s="584"/>
      <c r="MSM169" s="584"/>
      <c r="MSN169" s="584"/>
      <c r="MSO169" s="584"/>
      <c r="MSP169" s="584"/>
      <c r="MSQ169" s="584"/>
      <c r="MSR169" s="584"/>
      <c r="MSS169" s="584"/>
      <c r="MST169" s="584"/>
      <c r="MSU169" s="584"/>
      <c r="MSV169" s="584"/>
      <c r="MSW169" s="584"/>
      <c r="MSX169" s="584"/>
      <c r="MSY169" s="584"/>
      <c r="MSZ169" s="584"/>
      <c r="MTA169" s="584"/>
      <c r="MTB169" s="584"/>
      <c r="MTC169" s="584"/>
      <c r="MTD169" s="584"/>
      <c r="MTE169" s="584"/>
      <c r="MTF169" s="584"/>
      <c r="MTG169" s="584"/>
      <c r="MTH169" s="584"/>
      <c r="MTI169" s="584"/>
      <c r="MTJ169" s="584"/>
      <c r="MTK169" s="584"/>
      <c r="MTL169" s="584"/>
      <c r="MTM169" s="584"/>
      <c r="MTN169" s="584"/>
      <c r="MTO169" s="584"/>
      <c r="MTP169" s="584"/>
      <c r="MTQ169" s="584"/>
      <c r="MTR169" s="584"/>
      <c r="MTS169" s="584"/>
      <c r="MTT169" s="584"/>
      <c r="MTU169" s="584"/>
      <c r="MTV169" s="584"/>
      <c r="MTW169" s="584"/>
      <c r="MTX169" s="584"/>
      <c r="MTY169" s="584"/>
      <c r="MTZ169" s="584"/>
      <c r="MUA169" s="584"/>
      <c r="MUB169" s="584"/>
      <c r="MUC169" s="584"/>
      <c r="MUD169" s="584"/>
      <c r="MUE169" s="584"/>
      <c r="MUF169" s="584"/>
      <c r="MUG169" s="584"/>
      <c r="MUH169" s="584"/>
      <c r="MUI169" s="584"/>
      <c r="MUJ169" s="584"/>
      <c r="MUK169" s="584"/>
      <c r="MUL169" s="584"/>
      <c r="MUM169" s="584"/>
      <c r="MUN169" s="584"/>
      <c r="MUO169" s="584"/>
      <c r="MUP169" s="584"/>
      <c r="MUQ169" s="584"/>
      <c r="MUR169" s="584"/>
      <c r="MUS169" s="584"/>
      <c r="MUT169" s="584"/>
      <c r="MUU169" s="584"/>
      <c r="MUV169" s="584"/>
      <c r="MUW169" s="584"/>
      <c r="MUX169" s="584"/>
      <c r="MUY169" s="584"/>
      <c r="MUZ169" s="584"/>
      <c r="MVA169" s="584"/>
      <c r="MVB169" s="584"/>
      <c r="MVC169" s="584"/>
      <c r="MVD169" s="584"/>
      <c r="MVE169" s="584"/>
      <c r="MVF169" s="584"/>
      <c r="MVG169" s="584"/>
      <c r="MVH169" s="584"/>
      <c r="MVI169" s="584"/>
      <c r="MVJ169" s="584"/>
      <c r="MVK169" s="584"/>
      <c r="MVL169" s="584"/>
      <c r="MVM169" s="584"/>
      <c r="MVN169" s="584"/>
      <c r="MVO169" s="584"/>
      <c r="MVP169" s="584"/>
      <c r="MVQ169" s="584"/>
      <c r="MVR169" s="584"/>
      <c r="MVS169" s="584"/>
      <c r="MVT169" s="584"/>
      <c r="MVU169" s="584"/>
      <c r="MVV169" s="584"/>
      <c r="MVW169" s="584"/>
      <c r="MVX169" s="584"/>
      <c r="MVY169" s="584"/>
      <c r="MVZ169" s="584"/>
      <c r="MWA169" s="584"/>
      <c r="MWB169" s="584"/>
      <c r="MWC169" s="584"/>
      <c r="MWD169" s="584"/>
      <c r="MWE169" s="584"/>
      <c r="MWF169" s="584"/>
      <c r="MWG169" s="584"/>
      <c r="MWH169" s="584"/>
      <c r="MWI169" s="584"/>
      <c r="MWJ169" s="584"/>
      <c r="MWK169" s="584"/>
      <c r="MWL169" s="584"/>
      <c r="MWM169" s="584"/>
      <c r="MWN169" s="584"/>
      <c r="MWO169" s="584"/>
      <c r="MWP169" s="584"/>
      <c r="MWQ169" s="584"/>
      <c r="MWR169" s="584"/>
      <c r="MWS169" s="584"/>
      <c r="MWT169" s="584"/>
      <c r="MWU169" s="584"/>
      <c r="MWV169" s="584"/>
      <c r="MWW169" s="584"/>
      <c r="MWX169" s="584"/>
      <c r="MWY169" s="584"/>
      <c r="MWZ169" s="584"/>
      <c r="MXA169" s="584"/>
      <c r="MXB169" s="584"/>
      <c r="MXC169" s="584"/>
      <c r="MXD169" s="584"/>
      <c r="MXE169" s="584"/>
      <c r="MXF169" s="584"/>
      <c r="MXG169" s="584"/>
      <c r="MXH169" s="584"/>
      <c r="MXI169" s="584"/>
      <c r="MXJ169" s="584"/>
      <c r="MXK169" s="584"/>
      <c r="MXL169" s="584"/>
      <c r="MXM169" s="584"/>
      <c r="MXN169" s="584"/>
      <c r="MXO169" s="584"/>
      <c r="MXP169" s="584"/>
      <c r="MXQ169" s="584"/>
      <c r="MXR169" s="584"/>
      <c r="MXS169" s="584"/>
      <c r="MXT169" s="584"/>
      <c r="MXU169" s="584"/>
      <c r="MXV169" s="584"/>
      <c r="MXW169" s="584"/>
      <c r="MXX169" s="584"/>
      <c r="MXY169" s="584"/>
      <c r="MXZ169" s="584"/>
      <c r="MYA169" s="584"/>
      <c r="MYB169" s="584"/>
      <c r="MYC169" s="584"/>
      <c r="MYD169" s="584"/>
      <c r="MYE169" s="584"/>
      <c r="MYF169" s="584"/>
      <c r="MYG169" s="584"/>
      <c r="MYH169" s="584"/>
      <c r="MYI169" s="584"/>
      <c r="MYJ169" s="584"/>
      <c r="MYK169" s="584"/>
      <c r="MYL169" s="584"/>
      <c r="MYM169" s="584"/>
      <c r="MYN169" s="584"/>
      <c r="MYO169" s="584"/>
      <c r="MYP169" s="584"/>
      <c r="MYQ169" s="584"/>
      <c r="MYR169" s="584"/>
      <c r="MYS169" s="584"/>
      <c r="MYT169" s="584"/>
      <c r="MYU169" s="584"/>
      <c r="MYV169" s="584"/>
      <c r="MYW169" s="584"/>
      <c r="MYX169" s="584"/>
      <c r="MYY169" s="584"/>
      <c r="MYZ169" s="584"/>
      <c r="MZA169" s="584"/>
      <c r="MZB169" s="584"/>
      <c r="MZC169" s="584"/>
      <c r="MZD169" s="584"/>
      <c r="MZE169" s="584"/>
      <c r="MZF169" s="584"/>
      <c r="MZG169" s="584"/>
      <c r="MZH169" s="584"/>
      <c r="MZI169" s="584"/>
      <c r="MZJ169" s="584"/>
      <c r="MZK169" s="584"/>
      <c r="MZL169" s="584"/>
      <c r="MZM169" s="584"/>
      <c r="MZN169" s="584"/>
      <c r="MZO169" s="584"/>
      <c r="MZP169" s="584"/>
      <c r="MZQ169" s="584"/>
      <c r="MZR169" s="584"/>
      <c r="MZS169" s="584"/>
      <c r="MZT169" s="584"/>
      <c r="MZU169" s="584"/>
      <c r="MZV169" s="584"/>
      <c r="MZW169" s="584"/>
      <c r="MZX169" s="584"/>
      <c r="MZY169" s="584"/>
      <c r="MZZ169" s="584"/>
      <c r="NAA169" s="584"/>
      <c r="NAB169" s="584"/>
      <c r="NAC169" s="584"/>
      <c r="NAD169" s="584"/>
      <c r="NAE169" s="584"/>
      <c r="NAF169" s="584"/>
      <c r="NAG169" s="584"/>
      <c r="NAH169" s="584"/>
      <c r="NAI169" s="584"/>
      <c r="NAJ169" s="584"/>
      <c r="NAK169" s="584"/>
      <c r="NAL169" s="584"/>
      <c r="NAM169" s="584"/>
      <c r="NAN169" s="584"/>
      <c r="NAO169" s="584"/>
      <c r="NAP169" s="584"/>
      <c r="NAQ169" s="584"/>
      <c r="NAR169" s="584"/>
      <c r="NAS169" s="584"/>
      <c r="NAT169" s="584"/>
      <c r="NAU169" s="584"/>
      <c r="NAV169" s="584"/>
      <c r="NAW169" s="584"/>
      <c r="NAX169" s="584"/>
      <c r="NAY169" s="584"/>
      <c r="NAZ169" s="584"/>
      <c r="NBA169" s="584"/>
      <c r="NBB169" s="584"/>
      <c r="NBC169" s="584"/>
      <c r="NBD169" s="584"/>
      <c r="NBE169" s="584"/>
      <c r="NBF169" s="584"/>
      <c r="NBG169" s="584"/>
      <c r="NBH169" s="584"/>
      <c r="NBI169" s="584"/>
      <c r="NBJ169" s="584"/>
      <c r="NBK169" s="584"/>
      <c r="NBL169" s="584"/>
      <c r="NBM169" s="584"/>
      <c r="NBN169" s="584"/>
      <c r="NBO169" s="584"/>
      <c r="NBP169" s="584"/>
      <c r="NBQ169" s="584"/>
      <c r="NBR169" s="584"/>
      <c r="NBS169" s="584"/>
      <c r="NBT169" s="584"/>
      <c r="NBU169" s="584"/>
      <c r="NBV169" s="584"/>
      <c r="NBW169" s="584"/>
      <c r="NBX169" s="584"/>
      <c r="NBY169" s="584"/>
      <c r="NBZ169" s="584"/>
      <c r="NCA169" s="584"/>
      <c r="NCB169" s="584"/>
      <c r="NCC169" s="584"/>
      <c r="NCD169" s="584"/>
      <c r="NCE169" s="584"/>
      <c r="NCF169" s="584"/>
      <c r="NCG169" s="584"/>
      <c r="NCH169" s="584"/>
      <c r="NCI169" s="584"/>
      <c r="NCJ169" s="584"/>
      <c r="NCK169" s="584"/>
      <c r="NCL169" s="584"/>
      <c r="NCM169" s="584"/>
      <c r="NCN169" s="584"/>
      <c r="NCO169" s="584"/>
      <c r="NCP169" s="584"/>
      <c r="NCQ169" s="584"/>
      <c r="NCR169" s="584"/>
      <c r="NCS169" s="584"/>
      <c r="NCT169" s="584"/>
      <c r="NCU169" s="584"/>
      <c r="NCV169" s="584"/>
      <c r="NCW169" s="584"/>
      <c r="NCX169" s="584"/>
      <c r="NCY169" s="584"/>
      <c r="NCZ169" s="584"/>
      <c r="NDA169" s="584"/>
      <c r="NDB169" s="584"/>
      <c r="NDC169" s="584"/>
      <c r="NDD169" s="584"/>
      <c r="NDE169" s="584"/>
      <c r="NDF169" s="584"/>
      <c r="NDG169" s="584"/>
      <c r="NDH169" s="584"/>
      <c r="NDI169" s="584"/>
      <c r="NDJ169" s="584"/>
      <c r="NDK169" s="584"/>
      <c r="NDL169" s="584"/>
      <c r="NDM169" s="584"/>
      <c r="NDN169" s="584"/>
      <c r="NDO169" s="584"/>
      <c r="NDP169" s="584"/>
      <c r="NDQ169" s="584"/>
      <c r="NDR169" s="584"/>
      <c r="NDS169" s="584"/>
      <c r="NDT169" s="584"/>
      <c r="NDU169" s="584"/>
      <c r="NDV169" s="584"/>
      <c r="NDW169" s="584"/>
      <c r="NDX169" s="584"/>
      <c r="NDY169" s="584"/>
      <c r="NDZ169" s="584"/>
      <c r="NEA169" s="584"/>
      <c r="NEB169" s="584"/>
      <c r="NEC169" s="584"/>
      <c r="NED169" s="584"/>
      <c r="NEE169" s="584"/>
      <c r="NEF169" s="584"/>
      <c r="NEG169" s="584"/>
      <c r="NEH169" s="584"/>
      <c r="NEI169" s="584"/>
      <c r="NEJ169" s="584"/>
      <c r="NEK169" s="584"/>
      <c r="NEL169" s="584"/>
      <c r="NEM169" s="584"/>
      <c r="NEN169" s="584"/>
      <c r="NEO169" s="584"/>
      <c r="NEP169" s="584"/>
      <c r="NEQ169" s="584"/>
      <c r="NER169" s="584"/>
      <c r="NES169" s="584"/>
      <c r="NET169" s="584"/>
      <c r="NEU169" s="584"/>
      <c r="NEV169" s="584"/>
      <c r="NEW169" s="584"/>
      <c r="NEX169" s="584"/>
      <c r="NEY169" s="584"/>
      <c r="NEZ169" s="584"/>
      <c r="NFA169" s="584"/>
      <c r="NFB169" s="584"/>
      <c r="NFC169" s="584"/>
      <c r="NFD169" s="584"/>
      <c r="NFE169" s="584"/>
      <c r="NFF169" s="584"/>
      <c r="NFG169" s="584"/>
      <c r="NFH169" s="584"/>
      <c r="NFI169" s="584"/>
      <c r="NFJ169" s="584"/>
      <c r="NFK169" s="584"/>
      <c r="NFL169" s="584"/>
      <c r="NFM169" s="584"/>
      <c r="NFN169" s="584"/>
      <c r="NFO169" s="584"/>
      <c r="NFP169" s="584"/>
      <c r="NFQ169" s="584"/>
      <c r="NFR169" s="584"/>
      <c r="NFS169" s="584"/>
      <c r="NFT169" s="584"/>
      <c r="NFU169" s="584"/>
      <c r="NFV169" s="584"/>
      <c r="NFW169" s="584"/>
      <c r="NFX169" s="584"/>
      <c r="NFY169" s="584"/>
      <c r="NFZ169" s="584"/>
      <c r="NGA169" s="584"/>
      <c r="NGB169" s="584"/>
      <c r="NGC169" s="584"/>
      <c r="NGD169" s="584"/>
      <c r="NGE169" s="584"/>
      <c r="NGF169" s="584"/>
      <c r="NGG169" s="584"/>
      <c r="NGH169" s="584"/>
      <c r="NGI169" s="584"/>
      <c r="NGJ169" s="584"/>
      <c r="NGK169" s="584"/>
      <c r="NGL169" s="584"/>
      <c r="NGM169" s="584"/>
      <c r="NGN169" s="584"/>
      <c r="NGO169" s="584"/>
      <c r="NGP169" s="584"/>
      <c r="NGQ169" s="584"/>
      <c r="NGR169" s="584"/>
      <c r="NGS169" s="584"/>
      <c r="NGT169" s="584"/>
      <c r="NGU169" s="584"/>
      <c r="NGV169" s="584"/>
      <c r="NGW169" s="584"/>
      <c r="NGX169" s="584"/>
      <c r="NGY169" s="584"/>
      <c r="NGZ169" s="584"/>
      <c r="NHA169" s="584"/>
      <c r="NHB169" s="584"/>
      <c r="NHC169" s="584"/>
      <c r="NHD169" s="584"/>
      <c r="NHE169" s="584"/>
      <c r="NHF169" s="584"/>
      <c r="NHG169" s="584"/>
      <c r="NHH169" s="584"/>
      <c r="NHI169" s="584"/>
      <c r="NHJ169" s="584"/>
      <c r="NHK169" s="584"/>
      <c r="NHL169" s="584"/>
      <c r="NHM169" s="584"/>
      <c r="NHN169" s="584"/>
      <c r="NHO169" s="584"/>
      <c r="NHP169" s="584"/>
      <c r="NHQ169" s="584"/>
      <c r="NHR169" s="584"/>
      <c r="NHS169" s="584"/>
      <c r="NHT169" s="584"/>
      <c r="NHU169" s="584"/>
      <c r="NHV169" s="584"/>
      <c r="NHW169" s="584"/>
      <c r="NHX169" s="584"/>
      <c r="NHY169" s="584"/>
      <c r="NHZ169" s="584"/>
      <c r="NIA169" s="584"/>
      <c r="NIB169" s="584"/>
      <c r="NIC169" s="584"/>
      <c r="NID169" s="584"/>
      <c r="NIE169" s="584"/>
      <c r="NIF169" s="584"/>
      <c r="NIG169" s="584"/>
      <c r="NIH169" s="584"/>
      <c r="NII169" s="584"/>
      <c r="NIJ169" s="584"/>
      <c r="NIK169" s="584"/>
      <c r="NIL169" s="584"/>
      <c r="NIM169" s="584"/>
      <c r="NIN169" s="584"/>
      <c r="NIO169" s="584"/>
      <c r="NIP169" s="584"/>
      <c r="NIQ169" s="584"/>
      <c r="NIR169" s="584"/>
      <c r="NIS169" s="584"/>
      <c r="NIT169" s="584"/>
      <c r="NIU169" s="584"/>
      <c r="NIV169" s="584"/>
      <c r="NIW169" s="584"/>
      <c r="NIX169" s="584"/>
      <c r="NIY169" s="584"/>
      <c r="NIZ169" s="584"/>
      <c r="NJA169" s="584"/>
      <c r="NJB169" s="584"/>
      <c r="NJC169" s="584"/>
      <c r="NJD169" s="584"/>
      <c r="NJE169" s="584"/>
      <c r="NJF169" s="584"/>
      <c r="NJG169" s="584"/>
      <c r="NJH169" s="584"/>
      <c r="NJI169" s="584"/>
      <c r="NJJ169" s="584"/>
      <c r="NJK169" s="584"/>
      <c r="NJL169" s="584"/>
      <c r="NJM169" s="584"/>
      <c r="NJN169" s="584"/>
      <c r="NJO169" s="584"/>
      <c r="NJP169" s="584"/>
      <c r="NJQ169" s="584"/>
      <c r="NJR169" s="584"/>
      <c r="NJS169" s="584"/>
      <c r="NJT169" s="584"/>
      <c r="NJU169" s="584"/>
      <c r="NJV169" s="584"/>
      <c r="NJW169" s="584"/>
      <c r="NJX169" s="584"/>
      <c r="NJY169" s="584"/>
      <c r="NJZ169" s="584"/>
      <c r="NKA169" s="584"/>
      <c r="NKB169" s="584"/>
      <c r="NKC169" s="584"/>
      <c r="NKD169" s="584"/>
      <c r="NKE169" s="584"/>
      <c r="NKF169" s="584"/>
      <c r="NKG169" s="584"/>
      <c r="NKH169" s="584"/>
      <c r="NKI169" s="584"/>
      <c r="NKJ169" s="584"/>
      <c r="NKK169" s="584"/>
      <c r="NKL169" s="584"/>
      <c r="NKM169" s="584"/>
      <c r="NKN169" s="584"/>
      <c r="NKO169" s="584"/>
      <c r="NKP169" s="584"/>
      <c r="NKQ169" s="584"/>
      <c r="NKR169" s="584"/>
      <c r="NKS169" s="584"/>
      <c r="NKT169" s="584"/>
      <c r="NKU169" s="584"/>
      <c r="NKV169" s="584"/>
      <c r="NKW169" s="584"/>
      <c r="NKX169" s="584"/>
      <c r="NKY169" s="584"/>
      <c r="NKZ169" s="584"/>
      <c r="NLA169" s="584"/>
      <c r="NLB169" s="584"/>
      <c r="NLC169" s="584"/>
      <c r="NLD169" s="584"/>
      <c r="NLE169" s="584"/>
      <c r="NLF169" s="584"/>
      <c r="NLG169" s="584"/>
      <c r="NLH169" s="584"/>
      <c r="NLI169" s="584"/>
      <c r="NLJ169" s="584"/>
      <c r="NLK169" s="584"/>
      <c r="NLL169" s="584"/>
      <c r="NLM169" s="584"/>
      <c r="NLN169" s="584"/>
      <c r="NLO169" s="584"/>
      <c r="NLP169" s="584"/>
      <c r="NLQ169" s="584"/>
      <c r="NLR169" s="584"/>
      <c r="NLS169" s="584"/>
      <c r="NLT169" s="584"/>
      <c r="NLU169" s="584"/>
      <c r="NLV169" s="584"/>
      <c r="NLW169" s="584"/>
      <c r="NLX169" s="584"/>
      <c r="NLY169" s="584"/>
      <c r="NLZ169" s="584"/>
      <c r="NMA169" s="584"/>
      <c r="NMB169" s="584"/>
      <c r="NMC169" s="584"/>
      <c r="NMD169" s="584"/>
      <c r="NME169" s="584"/>
      <c r="NMF169" s="584"/>
      <c r="NMG169" s="584"/>
      <c r="NMH169" s="584"/>
      <c r="NMI169" s="584"/>
      <c r="NMJ169" s="584"/>
      <c r="NMK169" s="584"/>
      <c r="NML169" s="584"/>
      <c r="NMM169" s="584"/>
      <c r="NMN169" s="584"/>
      <c r="NMO169" s="584"/>
      <c r="NMP169" s="584"/>
      <c r="NMQ169" s="584"/>
      <c r="NMR169" s="584"/>
      <c r="NMS169" s="584"/>
      <c r="NMT169" s="584"/>
      <c r="NMU169" s="584"/>
      <c r="NMV169" s="584"/>
      <c r="NMW169" s="584"/>
      <c r="NMX169" s="584"/>
      <c r="NMY169" s="584"/>
      <c r="NMZ169" s="584"/>
      <c r="NNA169" s="584"/>
      <c r="NNB169" s="584"/>
      <c r="NNC169" s="584"/>
      <c r="NND169" s="584"/>
      <c r="NNE169" s="584"/>
      <c r="NNF169" s="584"/>
      <c r="NNG169" s="584"/>
      <c r="NNH169" s="584"/>
      <c r="NNI169" s="584"/>
      <c r="NNJ169" s="584"/>
      <c r="NNK169" s="584"/>
      <c r="NNL169" s="584"/>
      <c r="NNM169" s="584"/>
      <c r="NNN169" s="584"/>
      <c r="NNO169" s="584"/>
      <c r="NNP169" s="584"/>
      <c r="NNQ169" s="584"/>
      <c r="NNR169" s="584"/>
      <c r="NNS169" s="584"/>
      <c r="NNT169" s="584"/>
      <c r="NNU169" s="584"/>
      <c r="NNV169" s="584"/>
      <c r="NNW169" s="584"/>
      <c r="NNX169" s="584"/>
      <c r="NNY169" s="584"/>
      <c r="NNZ169" s="584"/>
      <c r="NOA169" s="584"/>
      <c r="NOB169" s="584"/>
      <c r="NOC169" s="584"/>
      <c r="NOD169" s="584"/>
      <c r="NOE169" s="584"/>
      <c r="NOF169" s="584"/>
      <c r="NOG169" s="584"/>
      <c r="NOH169" s="584"/>
      <c r="NOI169" s="584"/>
      <c r="NOJ169" s="584"/>
      <c r="NOK169" s="584"/>
      <c r="NOL169" s="584"/>
      <c r="NOM169" s="584"/>
      <c r="NON169" s="584"/>
      <c r="NOO169" s="584"/>
      <c r="NOP169" s="584"/>
      <c r="NOQ169" s="584"/>
      <c r="NOR169" s="584"/>
      <c r="NOS169" s="584"/>
      <c r="NOT169" s="584"/>
      <c r="NOU169" s="584"/>
      <c r="NOV169" s="584"/>
      <c r="NOW169" s="584"/>
      <c r="NOX169" s="584"/>
      <c r="NOY169" s="584"/>
      <c r="NOZ169" s="584"/>
      <c r="NPA169" s="584"/>
      <c r="NPB169" s="584"/>
      <c r="NPC169" s="584"/>
      <c r="NPD169" s="584"/>
      <c r="NPE169" s="584"/>
      <c r="NPF169" s="584"/>
      <c r="NPG169" s="584"/>
      <c r="NPH169" s="584"/>
      <c r="NPI169" s="584"/>
      <c r="NPJ169" s="584"/>
      <c r="NPK169" s="584"/>
      <c r="NPL169" s="584"/>
      <c r="NPM169" s="584"/>
      <c r="NPN169" s="584"/>
      <c r="NPO169" s="584"/>
      <c r="NPP169" s="584"/>
      <c r="NPQ169" s="584"/>
      <c r="NPR169" s="584"/>
      <c r="NPS169" s="584"/>
      <c r="NPT169" s="584"/>
      <c r="NPU169" s="584"/>
      <c r="NPV169" s="584"/>
      <c r="NPW169" s="584"/>
      <c r="NPX169" s="584"/>
      <c r="NPY169" s="584"/>
      <c r="NPZ169" s="584"/>
      <c r="NQA169" s="584"/>
      <c r="NQB169" s="584"/>
      <c r="NQC169" s="584"/>
      <c r="NQD169" s="584"/>
      <c r="NQE169" s="584"/>
      <c r="NQF169" s="584"/>
      <c r="NQG169" s="584"/>
      <c r="NQH169" s="584"/>
      <c r="NQI169" s="584"/>
      <c r="NQJ169" s="584"/>
      <c r="NQK169" s="584"/>
      <c r="NQL169" s="584"/>
      <c r="NQM169" s="584"/>
      <c r="NQN169" s="584"/>
      <c r="NQO169" s="584"/>
      <c r="NQP169" s="584"/>
      <c r="NQQ169" s="584"/>
      <c r="NQR169" s="584"/>
      <c r="NQS169" s="584"/>
      <c r="NQT169" s="584"/>
      <c r="NQU169" s="584"/>
      <c r="NQV169" s="584"/>
      <c r="NQW169" s="584"/>
      <c r="NQX169" s="584"/>
      <c r="NQY169" s="584"/>
      <c r="NQZ169" s="584"/>
      <c r="NRA169" s="584"/>
      <c r="NRB169" s="584"/>
      <c r="NRC169" s="584"/>
      <c r="NRD169" s="584"/>
      <c r="NRE169" s="584"/>
      <c r="NRF169" s="584"/>
      <c r="NRG169" s="584"/>
      <c r="NRH169" s="584"/>
      <c r="NRI169" s="584"/>
      <c r="NRJ169" s="584"/>
      <c r="NRK169" s="584"/>
      <c r="NRL169" s="584"/>
      <c r="NRM169" s="584"/>
      <c r="NRN169" s="584"/>
      <c r="NRO169" s="584"/>
      <c r="NRP169" s="584"/>
      <c r="NRQ169" s="584"/>
      <c r="NRR169" s="584"/>
      <c r="NRS169" s="584"/>
      <c r="NRT169" s="584"/>
      <c r="NRU169" s="584"/>
      <c r="NRV169" s="584"/>
      <c r="NRW169" s="584"/>
      <c r="NRX169" s="584"/>
      <c r="NRY169" s="584"/>
      <c r="NRZ169" s="584"/>
      <c r="NSA169" s="584"/>
      <c r="NSB169" s="584"/>
      <c r="NSC169" s="584"/>
      <c r="NSD169" s="584"/>
      <c r="NSE169" s="584"/>
      <c r="NSF169" s="584"/>
      <c r="NSG169" s="584"/>
      <c r="NSH169" s="584"/>
      <c r="NSI169" s="584"/>
      <c r="NSJ169" s="584"/>
      <c r="NSK169" s="584"/>
      <c r="NSL169" s="584"/>
      <c r="NSM169" s="584"/>
      <c r="NSN169" s="584"/>
      <c r="NSO169" s="584"/>
      <c r="NSP169" s="584"/>
      <c r="NSQ169" s="584"/>
      <c r="NSR169" s="584"/>
      <c r="NSS169" s="584"/>
      <c r="NST169" s="584"/>
      <c r="NSU169" s="584"/>
      <c r="NSV169" s="584"/>
      <c r="NSW169" s="584"/>
      <c r="NSX169" s="584"/>
      <c r="NSY169" s="584"/>
      <c r="NSZ169" s="584"/>
      <c r="NTA169" s="584"/>
      <c r="NTB169" s="584"/>
      <c r="NTC169" s="584"/>
      <c r="NTD169" s="584"/>
      <c r="NTE169" s="584"/>
      <c r="NTF169" s="584"/>
      <c r="NTG169" s="584"/>
      <c r="NTH169" s="584"/>
      <c r="NTI169" s="584"/>
      <c r="NTJ169" s="584"/>
      <c r="NTK169" s="584"/>
      <c r="NTL169" s="584"/>
      <c r="NTM169" s="584"/>
      <c r="NTN169" s="584"/>
      <c r="NTO169" s="584"/>
      <c r="NTP169" s="584"/>
      <c r="NTQ169" s="584"/>
      <c r="NTR169" s="584"/>
      <c r="NTS169" s="584"/>
      <c r="NTT169" s="584"/>
      <c r="NTU169" s="584"/>
      <c r="NTV169" s="584"/>
      <c r="NTW169" s="584"/>
      <c r="NTX169" s="584"/>
      <c r="NTY169" s="584"/>
      <c r="NTZ169" s="584"/>
      <c r="NUA169" s="584"/>
      <c r="NUB169" s="584"/>
      <c r="NUC169" s="584"/>
      <c r="NUD169" s="584"/>
      <c r="NUE169" s="584"/>
      <c r="NUF169" s="584"/>
      <c r="NUG169" s="584"/>
      <c r="NUH169" s="584"/>
      <c r="NUI169" s="584"/>
      <c r="NUJ169" s="584"/>
      <c r="NUK169" s="584"/>
      <c r="NUL169" s="584"/>
      <c r="NUM169" s="584"/>
      <c r="NUN169" s="584"/>
      <c r="NUO169" s="584"/>
      <c r="NUP169" s="584"/>
      <c r="NUQ169" s="584"/>
      <c r="NUR169" s="584"/>
      <c r="NUS169" s="584"/>
      <c r="NUT169" s="584"/>
      <c r="NUU169" s="584"/>
      <c r="NUV169" s="584"/>
      <c r="NUW169" s="584"/>
      <c r="NUX169" s="584"/>
      <c r="NUY169" s="584"/>
      <c r="NUZ169" s="584"/>
      <c r="NVA169" s="584"/>
      <c r="NVB169" s="584"/>
      <c r="NVC169" s="584"/>
      <c r="NVD169" s="584"/>
      <c r="NVE169" s="584"/>
      <c r="NVF169" s="584"/>
      <c r="NVG169" s="584"/>
      <c r="NVH169" s="584"/>
      <c r="NVI169" s="584"/>
      <c r="NVJ169" s="584"/>
      <c r="NVK169" s="584"/>
      <c r="NVL169" s="584"/>
      <c r="NVM169" s="584"/>
      <c r="NVN169" s="584"/>
      <c r="NVO169" s="584"/>
      <c r="NVP169" s="584"/>
      <c r="NVQ169" s="584"/>
      <c r="NVR169" s="584"/>
      <c r="NVS169" s="584"/>
      <c r="NVT169" s="584"/>
      <c r="NVU169" s="584"/>
      <c r="NVV169" s="584"/>
      <c r="NVW169" s="584"/>
      <c r="NVX169" s="584"/>
      <c r="NVY169" s="584"/>
      <c r="NVZ169" s="584"/>
      <c r="NWA169" s="584"/>
      <c r="NWB169" s="584"/>
      <c r="NWC169" s="584"/>
      <c r="NWD169" s="584"/>
      <c r="NWE169" s="584"/>
      <c r="NWF169" s="584"/>
      <c r="NWG169" s="584"/>
      <c r="NWH169" s="584"/>
      <c r="NWI169" s="584"/>
      <c r="NWJ169" s="584"/>
      <c r="NWK169" s="584"/>
      <c r="NWL169" s="584"/>
      <c r="NWM169" s="584"/>
      <c r="NWN169" s="584"/>
      <c r="NWO169" s="584"/>
      <c r="NWP169" s="584"/>
      <c r="NWQ169" s="584"/>
      <c r="NWR169" s="584"/>
      <c r="NWS169" s="584"/>
      <c r="NWT169" s="584"/>
      <c r="NWU169" s="584"/>
      <c r="NWV169" s="584"/>
      <c r="NWW169" s="584"/>
      <c r="NWX169" s="584"/>
      <c r="NWY169" s="584"/>
      <c r="NWZ169" s="584"/>
      <c r="NXA169" s="584"/>
      <c r="NXB169" s="584"/>
      <c r="NXC169" s="584"/>
      <c r="NXD169" s="584"/>
      <c r="NXE169" s="584"/>
      <c r="NXF169" s="584"/>
      <c r="NXG169" s="584"/>
      <c r="NXH169" s="584"/>
      <c r="NXI169" s="584"/>
      <c r="NXJ169" s="584"/>
      <c r="NXK169" s="584"/>
      <c r="NXL169" s="584"/>
      <c r="NXM169" s="584"/>
      <c r="NXN169" s="584"/>
      <c r="NXO169" s="584"/>
      <c r="NXP169" s="584"/>
      <c r="NXQ169" s="584"/>
      <c r="NXR169" s="584"/>
      <c r="NXS169" s="584"/>
      <c r="NXT169" s="584"/>
      <c r="NXU169" s="584"/>
      <c r="NXV169" s="584"/>
      <c r="NXW169" s="584"/>
      <c r="NXX169" s="584"/>
      <c r="NXY169" s="584"/>
      <c r="NXZ169" s="584"/>
      <c r="NYA169" s="584"/>
      <c r="NYB169" s="584"/>
      <c r="NYC169" s="584"/>
      <c r="NYD169" s="584"/>
      <c r="NYE169" s="584"/>
      <c r="NYF169" s="584"/>
      <c r="NYG169" s="584"/>
      <c r="NYH169" s="584"/>
      <c r="NYI169" s="584"/>
      <c r="NYJ169" s="584"/>
      <c r="NYK169" s="584"/>
      <c r="NYL169" s="584"/>
      <c r="NYM169" s="584"/>
      <c r="NYN169" s="584"/>
      <c r="NYO169" s="584"/>
      <c r="NYP169" s="584"/>
      <c r="NYQ169" s="584"/>
      <c r="NYR169" s="584"/>
      <c r="NYS169" s="584"/>
      <c r="NYT169" s="584"/>
      <c r="NYU169" s="584"/>
      <c r="NYV169" s="584"/>
      <c r="NYW169" s="584"/>
      <c r="NYX169" s="584"/>
      <c r="NYY169" s="584"/>
      <c r="NYZ169" s="584"/>
      <c r="NZA169" s="584"/>
      <c r="NZB169" s="584"/>
      <c r="NZC169" s="584"/>
      <c r="NZD169" s="584"/>
      <c r="NZE169" s="584"/>
      <c r="NZF169" s="584"/>
      <c r="NZG169" s="584"/>
      <c r="NZH169" s="584"/>
      <c r="NZI169" s="584"/>
      <c r="NZJ169" s="584"/>
      <c r="NZK169" s="584"/>
      <c r="NZL169" s="584"/>
      <c r="NZM169" s="584"/>
      <c r="NZN169" s="584"/>
      <c r="NZO169" s="584"/>
      <c r="NZP169" s="584"/>
      <c r="NZQ169" s="584"/>
      <c r="NZR169" s="584"/>
      <c r="NZS169" s="584"/>
      <c r="NZT169" s="584"/>
      <c r="NZU169" s="584"/>
      <c r="NZV169" s="584"/>
      <c r="NZW169" s="584"/>
      <c r="NZX169" s="584"/>
      <c r="NZY169" s="584"/>
      <c r="NZZ169" s="584"/>
      <c r="OAA169" s="584"/>
      <c r="OAB169" s="584"/>
      <c r="OAC169" s="584"/>
      <c r="OAD169" s="584"/>
      <c r="OAE169" s="584"/>
      <c r="OAF169" s="584"/>
      <c r="OAG169" s="584"/>
      <c r="OAH169" s="584"/>
      <c r="OAI169" s="584"/>
      <c r="OAJ169" s="584"/>
      <c r="OAK169" s="584"/>
      <c r="OAL169" s="584"/>
      <c r="OAM169" s="584"/>
      <c r="OAN169" s="584"/>
      <c r="OAO169" s="584"/>
      <c r="OAP169" s="584"/>
      <c r="OAQ169" s="584"/>
      <c r="OAR169" s="584"/>
      <c r="OAS169" s="584"/>
      <c r="OAT169" s="584"/>
      <c r="OAU169" s="584"/>
      <c r="OAV169" s="584"/>
      <c r="OAW169" s="584"/>
      <c r="OAX169" s="584"/>
      <c r="OAY169" s="584"/>
      <c r="OAZ169" s="584"/>
      <c r="OBA169" s="584"/>
      <c r="OBB169" s="584"/>
      <c r="OBC169" s="584"/>
      <c r="OBD169" s="584"/>
      <c r="OBE169" s="584"/>
      <c r="OBF169" s="584"/>
      <c r="OBG169" s="584"/>
      <c r="OBH169" s="584"/>
      <c r="OBI169" s="584"/>
      <c r="OBJ169" s="584"/>
      <c r="OBK169" s="584"/>
      <c r="OBL169" s="584"/>
      <c r="OBM169" s="584"/>
      <c r="OBN169" s="584"/>
      <c r="OBO169" s="584"/>
      <c r="OBP169" s="584"/>
      <c r="OBQ169" s="584"/>
      <c r="OBR169" s="584"/>
      <c r="OBS169" s="584"/>
      <c r="OBT169" s="584"/>
      <c r="OBU169" s="584"/>
      <c r="OBV169" s="584"/>
      <c r="OBW169" s="584"/>
      <c r="OBX169" s="584"/>
      <c r="OBY169" s="584"/>
      <c r="OBZ169" s="584"/>
      <c r="OCA169" s="584"/>
      <c r="OCB169" s="584"/>
      <c r="OCC169" s="584"/>
      <c r="OCD169" s="584"/>
      <c r="OCE169" s="584"/>
      <c r="OCF169" s="584"/>
      <c r="OCG169" s="584"/>
      <c r="OCH169" s="584"/>
      <c r="OCI169" s="584"/>
      <c r="OCJ169" s="584"/>
      <c r="OCK169" s="584"/>
      <c r="OCL169" s="584"/>
      <c r="OCM169" s="584"/>
      <c r="OCN169" s="584"/>
      <c r="OCO169" s="584"/>
      <c r="OCP169" s="584"/>
      <c r="OCQ169" s="584"/>
      <c r="OCR169" s="584"/>
      <c r="OCS169" s="584"/>
      <c r="OCT169" s="584"/>
      <c r="OCU169" s="584"/>
      <c r="OCV169" s="584"/>
      <c r="OCW169" s="584"/>
      <c r="OCX169" s="584"/>
      <c r="OCY169" s="584"/>
      <c r="OCZ169" s="584"/>
      <c r="ODA169" s="584"/>
      <c r="ODB169" s="584"/>
      <c r="ODC169" s="584"/>
      <c r="ODD169" s="584"/>
      <c r="ODE169" s="584"/>
      <c r="ODF169" s="584"/>
      <c r="ODG169" s="584"/>
      <c r="ODH169" s="584"/>
      <c r="ODI169" s="584"/>
      <c r="ODJ169" s="584"/>
      <c r="ODK169" s="584"/>
      <c r="ODL169" s="584"/>
      <c r="ODM169" s="584"/>
      <c r="ODN169" s="584"/>
      <c r="ODO169" s="584"/>
      <c r="ODP169" s="584"/>
      <c r="ODQ169" s="584"/>
      <c r="ODR169" s="584"/>
      <c r="ODS169" s="584"/>
      <c r="ODT169" s="584"/>
      <c r="ODU169" s="584"/>
      <c r="ODV169" s="584"/>
      <c r="ODW169" s="584"/>
      <c r="ODX169" s="584"/>
      <c r="ODY169" s="584"/>
      <c r="ODZ169" s="584"/>
      <c r="OEA169" s="584"/>
      <c r="OEB169" s="584"/>
      <c r="OEC169" s="584"/>
      <c r="OED169" s="584"/>
      <c r="OEE169" s="584"/>
      <c r="OEF169" s="584"/>
      <c r="OEG169" s="584"/>
      <c r="OEH169" s="584"/>
      <c r="OEI169" s="584"/>
      <c r="OEJ169" s="584"/>
      <c r="OEK169" s="584"/>
      <c r="OEL169" s="584"/>
      <c r="OEM169" s="584"/>
      <c r="OEN169" s="584"/>
      <c r="OEO169" s="584"/>
      <c r="OEP169" s="584"/>
      <c r="OEQ169" s="584"/>
      <c r="OER169" s="584"/>
      <c r="OES169" s="584"/>
      <c r="OET169" s="584"/>
      <c r="OEU169" s="584"/>
      <c r="OEV169" s="584"/>
      <c r="OEW169" s="584"/>
      <c r="OEX169" s="584"/>
      <c r="OEY169" s="584"/>
      <c r="OEZ169" s="584"/>
      <c r="OFA169" s="584"/>
      <c r="OFB169" s="584"/>
      <c r="OFC169" s="584"/>
      <c r="OFD169" s="584"/>
      <c r="OFE169" s="584"/>
      <c r="OFF169" s="584"/>
      <c r="OFG169" s="584"/>
      <c r="OFH169" s="584"/>
      <c r="OFI169" s="584"/>
      <c r="OFJ169" s="584"/>
      <c r="OFK169" s="584"/>
      <c r="OFL169" s="584"/>
      <c r="OFM169" s="584"/>
      <c r="OFN169" s="584"/>
      <c r="OFO169" s="584"/>
      <c r="OFP169" s="584"/>
      <c r="OFQ169" s="584"/>
      <c r="OFR169" s="584"/>
      <c r="OFS169" s="584"/>
      <c r="OFT169" s="584"/>
      <c r="OFU169" s="584"/>
      <c r="OFV169" s="584"/>
      <c r="OFW169" s="584"/>
      <c r="OFX169" s="584"/>
      <c r="OFY169" s="584"/>
      <c r="OFZ169" s="584"/>
      <c r="OGA169" s="584"/>
      <c r="OGB169" s="584"/>
      <c r="OGC169" s="584"/>
      <c r="OGD169" s="584"/>
      <c r="OGE169" s="584"/>
      <c r="OGF169" s="584"/>
      <c r="OGG169" s="584"/>
      <c r="OGH169" s="584"/>
      <c r="OGI169" s="584"/>
      <c r="OGJ169" s="584"/>
      <c r="OGK169" s="584"/>
      <c r="OGL169" s="584"/>
      <c r="OGM169" s="584"/>
      <c r="OGN169" s="584"/>
      <c r="OGO169" s="584"/>
      <c r="OGP169" s="584"/>
      <c r="OGQ169" s="584"/>
      <c r="OGR169" s="584"/>
      <c r="OGS169" s="584"/>
      <c r="OGT169" s="584"/>
      <c r="OGU169" s="584"/>
      <c r="OGV169" s="584"/>
      <c r="OGW169" s="584"/>
      <c r="OGX169" s="584"/>
      <c r="OGY169" s="584"/>
      <c r="OGZ169" s="584"/>
      <c r="OHA169" s="584"/>
      <c r="OHB169" s="584"/>
      <c r="OHC169" s="584"/>
      <c r="OHD169" s="584"/>
      <c r="OHE169" s="584"/>
      <c r="OHF169" s="584"/>
      <c r="OHG169" s="584"/>
      <c r="OHH169" s="584"/>
      <c r="OHI169" s="584"/>
      <c r="OHJ169" s="584"/>
      <c r="OHK169" s="584"/>
      <c r="OHL169" s="584"/>
      <c r="OHM169" s="584"/>
      <c r="OHN169" s="584"/>
      <c r="OHO169" s="584"/>
      <c r="OHP169" s="584"/>
      <c r="OHQ169" s="584"/>
      <c r="OHR169" s="584"/>
      <c r="OHS169" s="584"/>
      <c r="OHT169" s="584"/>
      <c r="OHU169" s="584"/>
      <c r="OHV169" s="584"/>
      <c r="OHW169" s="584"/>
      <c r="OHX169" s="584"/>
      <c r="OHY169" s="584"/>
      <c r="OHZ169" s="584"/>
      <c r="OIA169" s="584"/>
      <c r="OIB169" s="584"/>
      <c r="OIC169" s="584"/>
      <c r="OID169" s="584"/>
      <c r="OIE169" s="584"/>
      <c r="OIF169" s="584"/>
      <c r="OIG169" s="584"/>
      <c r="OIH169" s="584"/>
      <c r="OII169" s="584"/>
      <c r="OIJ169" s="584"/>
      <c r="OIK169" s="584"/>
      <c r="OIL169" s="584"/>
      <c r="OIM169" s="584"/>
      <c r="OIN169" s="584"/>
      <c r="OIO169" s="584"/>
      <c r="OIP169" s="584"/>
      <c r="OIQ169" s="584"/>
      <c r="OIR169" s="584"/>
      <c r="OIS169" s="584"/>
      <c r="OIT169" s="584"/>
      <c r="OIU169" s="584"/>
      <c r="OIV169" s="584"/>
      <c r="OIW169" s="584"/>
      <c r="OIX169" s="584"/>
      <c r="OIY169" s="584"/>
      <c r="OIZ169" s="584"/>
      <c r="OJA169" s="584"/>
      <c r="OJB169" s="584"/>
      <c r="OJC169" s="584"/>
      <c r="OJD169" s="584"/>
      <c r="OJE169" s="584"/>
      <c r="OJF169" s="584"/>
      <c r="OJG169" s="584"/>
      <c r="OJH169" s="584"/>
      <c r="OJI169" s="584"/>
      <c r="OJJ169" s="584"/>
      <c r="OJK169" s="584"/>
      <c r="OJL169" s="584"/>
      <c r="OJM169" s="584"/>
      <c r="OJN169" s="584"/>
      <c r="OJO169" s="584"/>
      <c r="OJP169" s="584"/>
      <c r="OJQ169" s="584"/>
      <c r="OJR169" s="584"/>
      <c r="OJS169" s="584"/>
      <c r="OJT169" s="584"/>
      <c r="OJU169" s="584"/>
      <c r="OJV169" s="584"/>
      <c r="OJW169" s="584"/>
      <c r="OJX169" s="584"/>
      <c r="OJY169" s="584"/>
      <c r="OJZ169" s="584"/>
      <c r="OKA169" s="584"/>
      <c r="OKB169" s="584"/>
      <c r="OKC169" s="584"/>
      <c r="OKD169" s="584"/>
      <c r="OKE169" s="584"/>
      <c r="OKF169" s="584"/>
      <c r="OKG169" s="584"/>
      <c r="OKH169" s="584"/>
      <c r="OKI169" s="584"/>
      <c r="OKJ169" s="584"/>
      <c r="OKK169" s="584"/>
      <c r="OKL169" s="584"/>
      <c r="OKM169" s="584"/>
      <c r="OKN169" s="584"/>
      <c r="OKO169" s="584"/>
      <c r="OKP169" s="584"/>
      <c r="OKQ169" s="584"/>
      <c r="OKR169" s="584"/>
      <c r="OKS169" s="584"/>
      <c r="OKT169" s="584"/>
      <c r="OKU169" s="584"/>
      <c r="OKV169" s="584"/>
      <c r="OKW169" s="584"/>
      <c r="OKX169" s="584"/>
      <c r="OKY169" s="584"/>
      <c r="OKZ169" s="584"/>
      <c r="OLA169" s="584"/>
      <c r="OLB169" s="584"/>
      <c r="OLC169" s="584"/>
      <c r="OLD169" s="584"/>
      <c r="OLE169" s="584"/>
      <c r="OLF169" s="584"/>
      <c r="OLG169" s="584"/>
      <c r="OLH169" s="584"/>
      <c r="OLI169" s="584"/>
      <c r="OLJ169" s="584"/>
      <c r="OLK169" s="584"/>
      <c r="OLL169" s="584"/>
      <c r="OLM169" s="584"/>
      <c r="OLN169" s="584"/>
      <c r="OLO169" s="584"/>
      <c r="OLP169" s="584"/>
      <c r="OLQ169" s="584"/>
      <c r="OLR169" s="584"/>
      <c r="OLS169" s="584"/>
      <c r="OLT169" s="584"/>
      <c r="OLU169" s="584"/>
      <c r="OLV169" s="584"/>
      <c r="OLW169" s="584"/>
      <c r="OLX169" s="584"/>
      <c r="OLY169" s="584"/>
      <c r="OLZ169" s="584"/>
      <c r="OMA169" s="584"/>
      <c r="OMB169" s="584"/>
      <c r="OMC169" s="584"/>
      <c r="OMD169" s="584"/>
      <c r="OME169" s="584"/>
      <c r="OMF169" s="584"/>
      <c r="OMG169" s="584"/>
      <c r="OMH169" s="584"/>
      <c r="OMI169" s="584"/>
      <c r="OMJ169" s="584"/>
      <c r="OMK169" s="584"/>
      <c r="OML169" s="584"/>
      <c r="OMM169" s="584"/>
      <c r="OMN169" s="584"/>
      <c r="OMO169" s="584"/>
      <c r="OMP169" s="584"/>
      <c r="OMQ169" s="584"/>
      <c r="OMR169" s="584"/>
      <c r="OMS169" s="584"/>
      <c r="OMT169" s="584"/>
      <c r="OMU169" s="584"/>
      <c r="OMV169" s="584"/>
      <c r="OMW169" s="584"/>
      <c r="OMX169" s="584"/>
      <c r="OMY169" s="584"/>
      <c r="OMZ169" s="584"/>
      <c r="ONA169" s="584"/>
      <c r="ONB169" s="584"/>
      <c r="ONC169" s="584"/>
      <c r="OND169" s="584"/>
      <c r="ONE169" s="584"/>
      <c r="ONF169" s="584"/>
      <c r="ONG169" s="584"/>
      <c r="ONH169" s="584"/>
      <c r="ONI169" s="584"/>
      <c r="ONJ169" s="584"/>
      <c r="ONK169" s="584"/>
      <c r="ONL169" s="584"/>
      <c r="ONM169" s="584"/>
      <c r="ONN169" s="584"/>
      <c r="ONO169" s="584"/>
      <c r="ONP169" s="584"/>
      <c r="ONQ169" s="584"/>
      <c r="ONR169" s="584"/>
      <c r="ONS169" s="584"/>
      <c r="ONT169" s="584"/>
      <c r="ONU169" s="584"/>
      <c r="ONV169" s="584"/>
      <c r="ONW169" s="584"/>
      <c r="ONX169" s="584"/>
      <c r="ONY169" s="584"/>
      <c r="ONZ169" s="584"/>
      <c r="OOA169" s="584"/>
      <c r="OOB169" s="584"/>
      <c r="OOC169" s="584"/>
      <c r="OOD169" s="584"/>
      <c r="OOE169" s="584"/>
      <c r="OOF169" s="584"/>
      <c r="OOG169" s="584"/>
      <c r="OOH169" s="584"/>
      <c r="OOI169" s="584"/>
      <c r="OOJ169" s="584"/>
      <c r="OOK169" s="584"/>
      <c r="OOL169" s="584"/>
      <c r="OOM169" s="584"/>
      <c r="OON169" s="584"/>
      <c r="OOO169" s="584"/>
      <c r="OOP169" s="584"/>
      <c r="OOQ169" s="584"/>
      <c r="OOR169" s="584"/>
      <c r="OOS169" s="584"/>
      <c r="OOT169" s="584"/>
      <c r="OOU169" s="584"/>
      <c r="OOV169" s="584"/>
      <c r="OOW169" s="584"/>
      <c r="OOX169" s="584"/>
      <c r="OOY169" s="584"/>
      <c r="OOZ169" s="584"/>
      <c r="OPA169" s="584"/>
      <c r="OPB169" s="584"/>
      <c r="OPC169" s="584"/>
      <c r="OPD169" s="584"/>
      <c r="OPE169" s="584"/>
      <c r="OPF169" s="584"/>
      <c r="OPG169" s="584"/>
      <c r="OPH169" s="584"/>
      <c r="OPI169" s="584"/>
      <c r="OPJ169" s="584"/>
      <c r="OPK169" s="584"/>
      <c r="OPL169" s="584"/>
      <c r="OPM169" s="584"/>
      <c r="OPN169" s="584"/>
      <c r="OPO169" s="584"/>
      <c r="OPP169" s="584"/>
      <c r="OPQ169" s="584"/>
      <c r="OPR169" s="584"/>
      <c r="OPS169" s="584"/>
      <c r="OPT169" s="584"/>
      <c r="OPU169" s="584"/>
      <c r="OPV169" s="584"/>
      <c r="OPW169" s="584"/>
      <c r="OPX169" s="584"/>
      <c r="OPY169" s="584"/>
      <c r="OPZ169" s="584"/>
      <c r="OQA169" s="584"/>
      <c r="OQB169" s="584"/>
      <c r="OQC169" s="584"/>
      <c r="OQD169" s="584"/>
      <c r="OQE169" s="584"/>
      <c r="OQF169" s="584"/>
      <c r="OQG169" s="584"/>
      <c r="OQH169" s="584"/>
      <c r="OQI169" s="584"/>
      <c r="OQJ169" s="584"/>
      <c r="OQK169" s="584"/>
      <c r="OQL169" s="584"/>
      <c r="OQM169" s="584"/>
      <c r="OQN169" s="584"/>
      <c r="OQO169" s="584"/>
      <c r="OQP169" s="584"/>
      <c r="OQQ169" s="584"/>
      <c r="OQR169" s="584"/>
      <c r="OQS169" s="584"/>
      <c r="OQT169" s="584"/>
      <c r="OQU169" s="584"/>
      <c r="OQV169" s="584"/>
      <c r="OQW169" s="584"/>
      <c r="OQX169" s="584"/>
      <c r="OQY169" s="584"/>
      <c r="OQZ169" s="584"/>
      <c r="ORA169" s="584"/>
      <c r="ORB169" s="584"/>
      <c r="ORC169" s="584"/>
      <c r="ORD169" s="584"/>
      <c r="ORE169" s="584"/>
      <c r="ORF169" s="584"/>
      <c r="ORG169" s="584"/>
      <c r="ORH169" s="584"/>
      <c r="ORI169" s="584"/>
      <c r="ORJ169" s="584"/>
      <c r="ORK169" s="584"/>
      <c r="ORL169" s="584"/>
      <c r="ORM169" s="584"/>
      <c r="ORN169" s="584"/>
      <c r="ORO169" s="584"/>
      <c r="ORP169" s="584"/>
      <c r="ORQ169" s="584"/>
      <c r="ORR169" s="584"/>
      <c r="ORS169" s="584"/>
      <c r="ORT169" s="584"/>
      <c r="ORU169" s="584"/>
      <c r="ORV169" s="584"/>
      <c r="ORW169" s="584"/>
      <c r="ORX169" s="584"/>
      <c r="ORY169" s="584"/>
      <c r="ORZ169" s="584"/>
      <c r="OSA169" s="584"/>
      <c r="OSB169" s="584"/>
      <c r="OSC169" s="584"/>
      <c r="OSD169" s="584"/>
      <c r="OSE169" s="584"/>
      <c r="OSF169" s="584"/>
      <c r="OSG169" s="584"/>
      <c r="OSH169" s="584"/>
      <c r="OSI169" s="584"/>
      <c r="OSJ169" s="584"/>
      <c r="OSK169" s="584"/>
      <c r="OSL169" s="584"/>
      <c r="OSM169" s="584"/>
      <c r="OSN169" s="584"/>
      <c r="OSO169" s="584"/>
      <c r="OSP169" s="584"/>
      <c r="OSQ169" s="584"/>
      <c r="OSR169" s="584"/>
      <c r="OSS169" s="584"/>
      <c r="OST169" s="584"/>
      <c r="OSU169" s="584"/>
      <c r="OSV169" s="584"/>
      <c r="OSW169" s="584"/>
      <c r="OSX169" s="584"/>
      <c r="OSY169" s="584"/>
      <c r="OSZ169" s="584"/>
      <c r="OTA169" s="584"/>
      <c r="OTB169" s="584"/>
      <c r="OTC169" s="584"/>
      <c r="OTD169" s="584"/>
      <c r="OTE169" s="584"/>
      <c r="OTF169" s="584"/>
      <c r="OTG169" s="584"/>
      <c r="OTH169" s="584"/>
      <c r="OTI169" s="584"/>
      <c r="OTJ169" s="584"/>
      <c r="OTK169" s="584"/>
      <c r="OTL169" s="584"/>
      <c r="OTM169" s="584"/>
      <c r="OTN169" s="584"/>
      <c r="OTO169" s="584"/>
      <c r="OTP169" s="584"/>
      <c r="OTQ169" s="584"/>
      <c r="OTR169" s="584"/>
      <c r="OTS169" s="584"/>
      <c r="OTT169" s="584"/>
      <c r="OTU169" s="584"/>
      <c r="OTV169" s="584"/>
      <c r="OTW169" s="584"/>
      <c r="OTX169" s="584"/>
      <c r="OTY169" s="584"/>
      <c r="OTZ169" s="584"/>
      <c r="OUA169" s="584"/>
      <c r="OUB169" s="584"/>
      <c r="OUC169" s="584"/>
      <c r="OUD169" s="584"/>
      <c r="OUE169" s="584"/>
      <c r="OUF169" s="584"/>
      <c r="OUG169" s="584"/>
      <c r="OUH169" s="584"/>
      <c r="OUI169" s="584"/>
      <c r="OUJ169" s="584"/>
      <c r="OUK169" s="584"/>
      <c r="OUL169" s="584"/>
      <c r="OUM169" s="584"/>
      <c r="OUN169" s="584"/>
      <c r="OUO169" s="584"/>
      <c r="OUP169" s="584"/>
      <c r="OUQ169" s="584"/>
      <c r="OUR169" s="584"/>
      <c r="OUS169" s="584"/>
      <c r="OUT169" s="584"/>
      <c r="OUU169" s="584"/>
      <c r="OUV169" s="584"/>
      <c r="OUW169" s="584"/>
      <c r="OUX169" s="584"/>
      <c r="OUY169" s="584"/>
      <c r="OUZ169" s="584"/>
      <c r="OVA169" s="584"/>
      <c r="OVB169" s="584"/>
      <c r="OVC169" s="584"/>
      <c r="OVD169" s="584"/>
      <c r="OVE169" s="584"/>
      <c r="OVF169" s="584"/>
      <c r="OVG169" s="584"/>
      <c r="OVH169" s="584"/>
      <c r="OVI169" s="584"/>
      <c r="OVJ169" s="584"/>
      <c r="OVK169" s="584"/>
      <c r="OVL169" s="584"/>
      <c r="OVM169" s="584"/>
      <c r="OVN169" s="584"/>
      <c r="OVO169" s="584"/>
      <c r="OVP169" s="584"/>
      <c r="OVQ169" s="584"/>
      <c r="OVR169" s="584"/>
      <c r="OVS169" s="584"/>
      <c r="OVT169" s="584"/>
      <c r="OVU169" s="584"/>
      <c r="OVV169" s="584"/>
      <c r="OVW169" s="584"/>
      <c r="OVX169" s="584"/>
      <c r="OVY169" s="584"/>
      <c r="OVZ169" s="584"/>
      <c r="OWA169" s="584"/>
      <c r="OWB169" s="584"/>
      <c r="OWC169" s="584"/>
      <c r="OWD169" s="584"/>
      <c r="OWE169" s="584"/>
      <c r="OWF169" s="584"/>
      <c r="OWG169" s="584"/>
      <c r="OWH169" s="584"/>
      <c r="OWI169" s="584"/>
      <c r="OWJ169" s="584"/>
      <c r="OWK169" s="584"/>
      <c r="OWL169" s="584"/>
      <c r="OWM169" s="584"/>
      <c r="OWN169" s="584"/>
      <c r="OWO169" s="584"/>
      <c r="OWP169" s="584"/>
      <c r="OWQ169" s="584"/>
      <c r="OWR169" s="584"/>
      <c r="OWS169" s="584"/>
      <c r="OWT169" s="584"/>
      <c r="OWU169" s="584"/>
      <c r="OWV169" s="584"/>
      <c r="OWW169" s="584"/>
      <c r="OWX169" s="584"/>
      <c r="OWY169" s="584"/>
      <c r="OWZ169" s="584"/>
      <c r="OXA169" s="584"/>
      <c r="OXB169" s="584"/>
      <c r="OXC169" s="584"/>
      <c r="OXD169" s="584"/>
      <c r="OXE169" s="584"/>
      <c r="OXF169" s="584"/>
      <c r="OXG169" s="584"/>
      <c r="OXH169" s="584"/>
      <c r="OXI169" s="584"/>
      <c r="OXJ169" s="584"/>
      <c r="OXK169" s="584"/>
      <c r="OXL169" s="584"/>
      <c r="OXM169" s="584"/>
      <c r="OXN169" s="584"/>
      <c r="OXO169" s="584"/>
      <c r="OXP169" s="584"/>
      <c r="OXQ169" s="584"/>
      <c r="OXR169" s="584"/>
      <c r="OXS169" s="584"/>
      <c r="OXT169" s="584"/>
      <c r="OXU169" s="584"/>
      <c r="OXV169" s="584"/>
      <c r="OXW169" s="584"/>
      <c r="OXX169" s="584"/>
      <c r="OXY169" s="584"/>
      <c r="OXZ169" s="584"/>
      <c r="OYA169" s="584"/>
      <c r="OYB169" s="584"/>
      <c r="OYC169" s="584"/>
      <c r="OYD169" s="584"/>
      <c r="OYE169" s="584"/>
      <c r="OYF169" s="584"/>
      <c r="OYG169" s="584"/>
      <c r="OYH169" s="584"/>
      <c r="OYI169" s="584"/>
      <c r="OYJ169" s="584"/>
      <c r="OYK169" s="584"/>
      <c r="OYL169" s="584"/>
      <c r="OYM169" s="584"/>
      <c r="OYN169" s="584"/>
      <c r="OYO169" s="584"/>
      <c r="OYP169" s="584"/>
      <c r="OYQ169" s="584"/>
      <c r="OYR169" s="584"/>
      <c r="OYS169" s="584"/>
      <c r="OYT169" s="584"/>
      <c r="OYU169" s="584"/>
      <c r="OYV169" s="584"/>
      <c r="OYW169" s="584"/>
      <c r="OYX169" s="584"/>
      <c r="OYY169" s="584"/>
      <c r="OYZ169" s="584"/>
      <c r="OZA169" s="584"/>
      <c r="OZB169" s="584"/>
      <c r="OZC169" s="584"/>
      <c r="OZD169" s="584"/>
      <c r="OZE169" s="584"/>
      <c r="OZF169" s="584"/>
      <c r="OZG169" s="584"/>
      <c r="OZH169" s="584"/>
      <c r="OZI169" s="584"/>
      <c r="OZJ169" s="584"/>
      <c r="OZK169" s="584"/>
      <c r="OZL169" s="584"/>
      <c r="OZM169" s="584"/>
      <c r="OZN169" s="584"/>
      <c r="OZO169" s="584"/>
      <c r="OZP169" s="584"/>
      <c r="OZQ169" s="584"/>
      <c r="OZR169" s="584"/>
      <c r="OZS169" s="584"/>
      <c r="OZT169" s="584"/>
      <c r="OZU169" s="584"/>
      <c r="OZV169" s="584"/>
      <c r="OZW169" s="584"/>
      <c r="OZX169" s="584"/>
      <c r="OZY169" s="584"/>
      <c r="OZZ169" s="584"/>
      <c r="PAA169" s="584"/>
      <c r="PAB169" s="584"/>
      <c r="PAC169" s="584"/>
      <c r="PAD169" s="584"/>
      <c r="PAE169" s="584"/>
      <c r="PAF169" s="584"/>
      <c r="PAG169" s="584"/>
      <c r="PAH169" s="584"/>
      <c r="PAI169" s="584"/>
      <c r="PAJ169" s="584"/>
      <c r="PAK169" s="584"/>
      <c r="PAL169" s="584"/>
      <c r="PAM169" s="584"/>
      <c r="PAN169" s="584"/>
      <c r="PAO169" s="584"/>
      <c r="PAP169" s="584"/>
      <c r="PAQ169" s="584"/>
      <c r="PAR169" s="584"/>
      <c r="PAS169" s="584"/>
      <c r="PAT169" s="584"/>
      <c r="PAU169" s="584"/>
      <c r="PAV169" s="584"/>
      <c r="PAW169" s="584"/>
      <c r="PAX169" s="584"/>
      <c r="PAY169" s="584"/>
      <c r="PAZ169" s="584"/>
      <c r="PBA169" s="584"/>
      <c r="PBB169" s="584"/>
      <c r="PBC169" s="584"/>
      <c r="PBD169" s="584"/>
      <c r="PBE169" s="584"/>
      <c r="PBF169" s="584"/>
      <c r="PBG169" s="584"/>
      <c r="PBH169" s="584"/>
      <c r="PBI169" s="584"/>
      <c r="PBJ169" s="584"/>
      <c r="PBK169" s="584"/>
      <c r="PBL169" s="584"/>
      <c r="PBM169" s="584"/>
      <c r="PBN169" s="584"/>
      <c r="PBO169" s="584"/>
      <c r="PBP169" s="584"/>
      <c r="PBQ169" s="584"/>
      <c r="PBR169" s="584"/>
      <c r="PBS169" s="584"/>
      <c r="PBT169" s="584"/>
      <c r="PBU169" s="584"/>
      <c r="PBV169" s="584"/>
      <c r="PBW169" s="584"/>
      <c r="PBX169" s="584"/>
      <c r="PBY169" s="584"/>
      <c r="PBZ169" s="584"/>
      <c r="PCA169" s="584"/>
      <c r="PCB169" s="584"/>
      <c r="PCC169" s="584"/>
      <c r="PCD169" s="584"/>
      <c r="PCE169" s="584"/>
      <c r="PCF169" s="584"/>
      <c r="PCG169" s="584"/>
      <c r="PCH169" s="584"/>
      <c r="PCI169" s="584"/>
      <c r="PCJ169" s="584"/>
      <c r="PCK169" s="584"/>
      <c r="PCL169" s="584"/>
      <c r="PCM169" s="584"/>
      <c r="PCN169" s="584"/>
      <c r="PCO169" s="584"/>
      <c r="PCP169" s="584"/>
      <c r="PCQ169" s="584"/>
      <c r="PCR169" s="584"/>
      <c r="PCS169" s="584"/>
      <c r="PCT169" s="584"/>
      <c r="PCU169" s="584"/>
      <c r="PCV169" s="584"/>
      <c r="PCW169" s="584"/>
      <c r="PCX169" s="584"/>
      <c r="PCY169" s="584"/>
      <c r="PCZ169" s="584"/>
      <c r="PDA169" s="584"/>
      <c r="PDB169" s="584"/>
      <c r="PDC169" s="584"/>
      <c r="PDD169" s="584"/>
      <c r="PDE169" s="584"/>
      <c r="PDF169" s="584"/>
      <c r="PDG169" s="584"/>
      <c r="PDH169" s="584"/>
      <c r="PDI169" s="584"/>
      <c r="PDJ169" s="584"/>
      <c r="PDK169" s="584"/>
      <c r="PDL169" s="584"/>
      <c r="PDM169" s="584"/>
      <c r="PDN169" s="584"/>
      <c r="PDO169" s="584"/>
      <c r="PDP169" s="584"/>
      <c r="PDQ169" s="584"/>
      <c r="PDR169" s="584"/>
      <c r="PDS169" s="584"/>
      <c r="PDT169" s="584"/>
      <c r="PDU169" s="584"/>
      <c r="PDV169" s="584"/>
      <c r="PDW169" s="584"/>
      <c r="PDX169" s="584"/>
      <c r="PDY169" s="584"/>
      <c r="PDZ169" s="584"/>
      <c r="PEA169" s="584"/>
      <c r="PEB169" s="584"/>
      <c r="PEC169" s="584"/>
      <c r="PED169" s="584"/>
      <c r="PEE169" s="584"/>
      <c r="PEF169" s="584"/>
      <c r="PEG169" s="584"/>
      <c r="PEH169" s="584"/>
      <c r="PEI169" s="584"/>
      <c r="PEJ169" s="584"/>
      <c r="PEK169" s="584"/>
      <c r="PEL169" s="584"/>
      <c r="PEM169" s="584"/>
      <c r="PEN169" s="584"/>
      <c r="PEO169" s="584"/>
      <c r="PEP169" s="584"/>
      <c r="PEQ169" s="584"/>
      <c r="PER169" s="584"/>
      <c r="PES169" s="584"/>
      <c r="PET169" s="584"/>
      <c r="PEU169" s="584"/>
      <c r="PEV169" s="584"/>
      <c r="PEW169" s="584"/>
      <c r="PEX169" s="584"/>
      <c r="PEY169" s="584"/>
      <c r="PEZ169" s="584"/>
      <c r="PFA169" s="584"/>
      <c r="PFB169" s="584"/>
      <c r="PFC169" s="584"/>
      <c r="PFD169" s="584"/>
      <c r="PFE169" s="584"/>
      <c r="PFF169" s="584"/>
      <c r="PFG169" s="584"/>
      <c r="PFH169" s="584"/>
      <c r="PFI169" s="584"/>
      <c r="PFJ169" s="584"/>
      <c r="PFK169" s="584"/>
      <c r="PFL169" s="584"/>
      <c r="PFM169" s="584"/>
      <c r="PFN169" s="584"/>
      <c r="PFO169" s="584"/>
      <c r="PFP169" s="584"/>
      <c r="PFQ169" s="584"/>
      <c r="PFR169" s="584"/>
      <c r="PFS169" s="584"/>
      <c r="PFT169" s="584"/>
      <c r="PFU169" s="584"/>
      <c r="PFV169" s="584"/>
      <c r="PFW169" s="584"/>
      <c r="PFX169" s="584"/>
      <c r="PFY169" s="584"/>
      <c r="PFZ169" s="584"/>
      <c r="PGA169" s="584"/>
      <c r="PGB169" s="584"/>
      <c r="PGC169" s="584"/>
      <c r="PGD169" s="584"/>
      <c r="PGE169" s="584"/>
      <c r="PGF169" s="584"/>
      <c r="PGG169" s="584"/>
      <c r="PGH169" s="584"/>
      <c r="PGI169" s="584"/>
      <c r="PGJ169" s="584"/>
      <c r="PGK169" s="584"/>
      <c r="PGL169" s="584"/>
      <c r="PGM169" s="584"/>
      <c r="PGN169" s="584"/>
      <c r="PGO169" s="584"/>
      <c r="PGP169" s="584"/>
      <c r="PGQ169" s="584"/>
      <c r="PGR169" s="584"/>
      <c r="PGS169" s="584"/>
      <c r="PGT169" s="584"/>
      <c r="PGU169" s="584"/>
      <c r="PGV169" s="584"/>
      <c r="PGW169" s="584"/>
      <c r="PGX169" s="584"/>
      <c r="PGY169" s="584"/>
      <c r="PGZ169" s="584"/>
      <c r="PHA169" s="584"/>
      <c r="PHB169" s="584"/>
      <c r="PHC169" s="584"/>
      <c r="PHD169" s="584"/>
      <c r="PHE169" s="584"/>
      <c r="PHF169" s="584"/>
      <c r="PHG169" s="584"/>
      <c r="PHH169" s="584"/>
      <c r="PHI169" s="584"/>
      <c r="PHJ169" s="584"/>
      <c r="PHK169" s="584"/>
      <c r="PHL169" s="584"/>
      <c r="PHM169" s="584"/>
      <c r="PHN169" s="584"/>
      <c r="PHO169" s="584"/>
      <c r="PHP169" s="584"/>
      <c r="PHQ169" s="584"/>
      <c r="PHR169" s="584"/>
      <c r="PHS169" s="584"/>
      <c r="PHT169" s="584"/>
      <c r="PHU169" s="584"/>
      <c r="PHV169" s="584"/>
      <c r="PHW169" s="584"/>
      <c r="PHX169" s="584"/>
      <c r="PHY169" s="584"/>
      <c r="PHZ169" s="584"/>
      <c r="PIA169" s="584"/>
      <c r="PIB169" s="584"/>
      <c r="PIC169" s="584"/>
      <c r="PID169" s="584"/>
      <c r="PIE169" s="584"/>
      <c r="PIF169" s="584"/>
      <c r="PIG169" s="584"/>
      <c r="PIH169" s="584"/>
      <c r="PII169" s="584"/>
      <c r="PIJ169" s="584"/>
      <c r="PIK169" s="584"/>
      <c r="PIL169" s="584"/>
      <c r="PIM169" s="584"/>
      <c r="PIN169" s="584"/>
      <c r="PIO169" s="584"/>
      <c r="PIP169" s="584"/>
      <c r="PIQ169" s="584"/>
      <c r="PIR169" s="584"/>
      <c r="PIS169" s="584"/>
      <c r="PIT169" s="584"/>
      <c r="PIU169" s="584"/>
      <c r="PIV169" s="584"/>
      <c r="PIW169" s="584"/>
      <c r="PIX169" s="584"/>
      <c r="PIY169" s="584"/>
      <c r="PIZ169" s="584"/>
      <c r="PJA169" s="584"/>
      <c r="PJB169" s="584"/>
      <c r="PJC169" s="584"/>
      <c r="PJD169" s="584"/>
      <c r="PJE169" s="584"/>
      <c r="PJF169" s="584"/>
      <c r="PJG169" s="584"/>
      <c r="PJH169" s="584"/>
      <c r="PJI169" s="584"/>
      <c r="PJJ169" s="584"/>
      <c r="PJK169" s="584"/>
      <c r="PJL169" s="584"/>
      <c r="PJM169" s="584"/>
      <c r="PJN169" s="584"/>
      <c r="PJO169" s="584"/>
      <c r="PJP169" s="584"/>
      <c r="PJQ169" s="584"/>
      <c r="PJR169" s="584"/>
      <c r="PJS169" s="584"/>
      <c r="PJT169" s="584"/>
      <c r="PJU169" s="584"/>
      <c r="PJV169" s="584"/>
      <c r="PJW169" s="584"/>
      <c r="PJX169" s="584"/>
      <c r="PJY169" s="584"/>
      <c r="PJZ169" s="584"/>
      <c r="PKA169" s="584"/>
      <c r="PKB169" s="584"/>
      <c r="PKC169" s="584"/>
      <c r="PKD169" s="584"/>
      <c r="PKE169" s="584"/>
      <c r="PKF169" s="584"/>
      <c r="PKG169" s="584"/>
      <c r="PKH169" s="584"/>
      <c r="PKI169" s="584"/>
      <c r="PKJ169" s="584"/>
      <c r="PKK169" s="584"/>
      <c r="PKL169" s="584"/>
      <c r="PKM169" s="584"/>
      <c r="PKN169" s="584"/>
      <c r="PKO169" s="584"/>
      <c r="PKP169" s="584"/>
      <c r="PKQ169" s="584"/>
      <c r="PKR169" s="584"/>
      <c r="PKS169" s="584"/>
      <c r="PKT169" s="584"/>
      <c r="PKU169" s="584"/>
      <c r="PKV169" s="584"/>
      <c r="PKW169" s="584"/>
      <c r="PKX169" s="584"/>
      <c r="PKY169" s="584"/>
      <c r="PKZ169" s="584"/>
      <c r="PLA169" s="584"/>
      <c r="PLB169" s="584"/>
      <c r="PLC169" s="584"/>
      <c r="PLD169" s="584"/>
      <c r="PLE169" s="584"/>
      <c r="PLF169" s="584"/>
      <c r="PLG169" s="584"/>
      <c r="PLH169" s="584"/>
      <c r="PLI169" s="584"/>
      <c r="PLJ169" s="584"/>
      <c r="PLK169" s="584"/>
      <c r="PLL169" s="584"/>
      <c r="PLM169" s="584"/>
      <c r="PLN169" s="584"/>
      <c r="PLO169" s="584"/>
      <c r="PLP169" s="584"/>
      <c r="PLQ169" s="584"/>
      <c r="PLR169" s="584"/>
      <c r="PLS169" s="584"/>
      <c r="PLT169" s="584"/>
      <c r="PLU169" s="584"/>
      <c r="PLV169" s="584"/>
      <c r="PLW169" s="584"/>
      <c r="PLX169" s="584"/>
      <c r="PLY169" s="584"/>
      <c r="PLZ169" s="584"/>
      <c r="PMA169" s="584"/>
      <c r="PMB169" s="584"/>
      <c r="PMC169" s="584"/>
      <c r="PMD169" s="584"/>
      <c r="PME169" s="584"/>
      <c r="PMF169" s="584"/>
      <c r="PMG169" s="584"/>
      <c r="PMH169" s="584"/>
      <c r="PMI169" s="584"/>
      <c r="PMJ169" s="584"/>
      <c r="PMK169" s="584"/>
      <c r="PML169" s="584"/>
      <c r="PMM169" s="584"/>
      <c r="PMN169" s="584"/>
      <c r="PMO169" s="584"/>
      <c r="PMP169" s="584"/>
      <c r="PMQ169" s="584"/>
      <c r="PMR169" s="584"/>
      <c r="PMS169" s="584"/>
      <c r="PMT169" s="584"/>
      <c r="PMU169" s="584"/>
      <c r="PMV169" s="584"/>
      <c r="PMW169" s="584"/>
      <c r="PMX169" s="584"/>
      <c r="PMY169" s="584"/>
      <c r="PMZ169" s="584"/>
      <c r="PNA169" s="584"/>
      <c r="PNB169" s="584"/>
      <c r="PNC169" s="584"/>
      <c r="PND169" s="584"/>
      <c r="PNE169" s="584"/>
      <c r="PNF169" s="584"/>
      <c r="PNG169" s="584"/>
      <c r="PNH169" s="584"/>
      <c r="PNI169" s="584"/>
      <c r="PNJ169" s="584"/>
      <c r="PNK169" s="584"/>
      <c r="PNL169" s="584"/>
      <c r="PNM169" s="584"/>
      <c r="PNN169" s="584"/>
      <c r="PNO169" s="584"/>
      <c r="PNP169" s="584"/>
      <c r="PNQ169" s="584"/>
      <c r="PNR169" s="584"/>
      <c r="PNS169" s="584"/>
      <c r="PNT169" s="584"/>
      <c r="PNU169" s="584"/>
      <c r="PNV169" s="584"/>
      <c r="PNW169" s="584"/>
      <c r="PNX169" s="584"/>
      <c r="PNY169" s="584"/>
      <c r="PNZ169" s="584"/>
      <c r="POA169" s="584"/>
      <c r="POB169" s="584"/>
      <c r="POC169" s="584"/>
      <c r="POD169" s="584"/>
      <c r="POE169" s="584"/>
      <c r="POF169" s="584"/>
      <c r="POG169" s="584"/>
      <c r="POH169" s="584"/>
      <c r="POI169" s="584"/>
      <c r="POJ169" s="584"/>
      <c r="POK169" s="584"/>
      <c r="POL169" s="584"/>
      <c r="POM169" s="584"/>
      <c r="PON169" s="584"/>
      <c r="POO169" s="584"/>
      <c r="POP169" s="584"/>
      <c r="POQ169" s="584"/>
      <c r="POR169" s="584"/>
      <c r="POS169" s="584"/>
      <c r="POT169" s="584"/>
      <c r="POU169" s="584"/>
      <c r="POV169" s="584"/>
      <c r="POW169" s="584"/>
      <c r="POX169" s="584"/>
      <c r="POY169" s="584"/>
      <c r="POZ169" s="584"/>
      <c r="PPA169" s="584"/>
      <c r="PPB169" s="584"/>
      <c r="PPC169" s="584"/>
      <c r="PPD169" s="584"/>
      <c r="PPE169" s="584"/>
      <c r="PPF169" s="584"/>
      <c r="PPG169" s="584"/>
      <c r="PPH169" s="584"/>
      <c r="PPI169" s="584"/>
      <c r="PPJ169" s="584"/>
      <c r="PPK169" s="584"/>
      <c r="PPL169" s="584"/>
      <c r="PPM169" s="584"/>
      <c r="PPN169" s="584"/>
      <c r="PPO169" s="584"/>
      <c r="PPP169" s="584"/>
      <c r="PPQ169" s="584"/>
      <c r="PPR169" s="584"/>
      <c r="PPS169" s="584"/>
      <c r="PPT169" s="584"/>
      <c r="PPU169" s="584"/>
      <c r="PPV169" s="584"/>
      <c r="PPW169" s="584"/>
      <c r="PPX169" s="584"/>
      <c r="PPY169" s="584"/>
      <c r="PPZ169" s="584"/>
      <c r="PQA169" s="584"/>
      <c r="PQB169" s="584"/>
      <c r="PQC169" s="584"/>
      <c r="PQD169" s="584"/>
      <c r="PQE169" s="584"/>
      <c r="PQF169" s="584"/>
      <c r="PQG169" s="584"/>
      <c r="PQH169" s="584"/>
      <c r="PQI169" s="584"/>
      <c r="PQJ169" s="584"/>
      <c r="PQK169" s="584"/>
      <c r="PQL169" s="584"/>
      <c r="PQM169" s="584"/>
      <c r="PQN169" s="584"/>
      <c r="PQO169" s="584"/>
      <c r="PQP169" s="584"/>
      <c r="PQQ169" s="584"/>
      <c r="PQR169" s="584"/>
      <c r="PQS169" s="584"/>
      <c r="PQT169" s="584"/>
      <c r="PQU169" s="584"/>
      <c r="PQV169" s="584"/>
      <c r="PQW169" s="584"/>
      <c r="PQX169" s="584"/>
      <c r="PQY169" s="584"/>
      <c r="PQZ169" s="584"/>
      <c r="PRA169" s="584"/>
      <c r="PRB169" s="584"/>
      <c r="PRC169" s="584"/>
      <c r="PRD169" s="584"/>
      <c r="PRE169" s="584"/>
      <c r="PRF169" s="584"/>
      <c r="PRG169" s="584"/>
      <c r="PRH169" s="584"/>
      <c r="PRI169" s="584"/>
      <c r="PRJ169" s="584"/>
      <c r="PRK169" s="584"/>
      <c r="PRL169" s="584"/>
      <c r="PRM169" s="584"/>
      <c r="PRN169" s="584"/>
      <c r="PRO169" s="584"/>
      <c r="PRP169" s="584"/>
      <c r="PRQ169" s="584"/>
      <c r="PRR169" s="584"/>
      <c r="PRS169" s="584"/>
      <c r="PRT169" s="584"/>
      <c r="PRU169" s="584"/>
      <c r="PRV169" s="584"/>
      <c r="PRW169" s="584"/>
      <c r="PRX169" s="584"/>
      <c r="PRY169" s="584"/>
      <c r="PRZ169" s="584"/>
      <c r="PSA169" s="584"/>
      <c r="PSB169" s="584"/>
      <c r="PSC169" s="584"/>
      <c r="PSD169" s="584"/>
      <c r="PSE169" s="584"/>
      <c r="PSF169" s="584"/>
      <c r="PSG169" s="584"/>
      <c r="PSH169" s="584"/>
      <c r="PSI169" s="584"/>
      <c r="PSJ169" s="584"/>
      <c r="PSK169" s="584"/>
      <c r="PSL169" s="584"/>
      <c r="PSM169" s="584"/>
      <c r="PSN169" s="584"/>
      <c r="PSO169" s="584"/>
      <c r="PSP169" s="584"/>
      <c r="PSQ169" s="584"/>
      <c r="PSR169" s="584"/>
      <c r="PSS169" s="584"/>
      <c r="PST169" s="584"/>
      <c r="PSU169" s="584"/>
      <c r="PSV169" s="584"/>
      <c r="PSW169" s="584"/>
      <c r="PSX169" s="584"/>
      <c r="PSY169" s="584"/>
      <c r="PSZ169" s="584"/>
      <c r="PTA169" s="584"/>
      <c r="PTB169" s="584"/>
      <c r="PTC169" s="584"/>
      <c r="PTD169" s="584"/>
      <c r="PTE169" s="584"/>
      <c r="PTF169" s="584"/>
      <c r="PTG169" s="584"/>
      <c r="PTH169" s="584"/>
      <c r="PTI169" s="584"/>
      <c r="PTJ169" s="584"/>
      <c r="PTK169" s="584"/>
      <c r="PTL169" s="584"/>
      <c r="PTM169" s="584"/>
      <c r="PTN169" s="584"/>
      <c r="PTO169" s="584"/>
      <c r="PTP169" s="584"/>
      <c r="PTQ169" s="584"/>
      <c r="PTR169" s="584"/>
      <c r="PTS169" s="584"/>
      <c r="PTT169" s="584"/>
      <c r="PTU169" s="584"/>
      <c r="PTV169" s="584"/>
      <c r="PTW169" s="584"/>
      <c r="PTX169" s="584"/>
      <c r="PTY169" s="584"/>
      <c r="PTZ169" s="584"/>
      <c r="PUA169" s="584"/>
      <c r="PUB169" s="584"/>
      <c r="PUC169" s="584"/>
      <c r="PUD169" s="584"/>
      <c r="PUE169" s="584"/>
      <c r="PUF169" s="584"/>
      <c r="PUG169" s="584"/>
      <c r="PUH169" s="584"/>
      <c r="PUI169" s="584"/>
      <c r="PUJ169" s="584"/>
      <c r="PUK169" s="584"/>
      <c r="PUL169" s="584"/>
      <c r="PUM169" s="584"/>
      <c r="PUN169" s="584"/>
      <c r="PUO169" s="584"/>
      <c r="PUP169" s="584"/>
      <c r="PUQ169" s="584"/>
      <c r="PUR169" s="584"/>
      <c r="PUS169" s="584"/>
      <c r="PUT169" s="584"/>
      <c r="PUU169" s="584"/>
      <c r="PUV169" s="584"/>
      <c r="PUW169" s="584"/>
      <c r="PUX169" s="584"/>
      <c r="PUY169" s="584"/>
      <c r="PUZ169" s="584"/>
      <c r="PVA169" s="584"/>
      <c r="PVB169" s="584"/>
      <c r="PVC169" s="584"/>
      <c r="PVD169" s="584"/>
      <c r="PVE169" s="584"/>
      <c r="PVF169" s="584"/>
      <c r="PVG169" s="584"/>
      <c r="PVH169" s="584"/>
      <c r="PVI169" s="584"/>
      <c r="PVJ169" s="584"/>
      <c r="PVK169" s="584"/>
      <c r="PVL169" s="584"/>
      <c r="PVM169" s="584"/>
      <c r="PVN169" s="584"/>
      <c r="PVO169" s="584"/>
      <c r="PVP169" s="584"/>
      <c r="PVQ169" s="584"/>
      <c r="PVR169" s="584"/>
      <c r="PVS169" s="584"/>
      <c r="PVT169" s="584"/>
      <c r="PVU169" s="584"/>
      <c r="PVV169" s="584"/>
      <c r="PVW169" s="584"/>
      <c r="PVX169" s="584"/>
      <c r="PVY169" s="584"/>
      <c r="PVZ169" s="584"/>
      <c r="PWA169" s="584"/>
      <c r="PWB169" s="584"/>
      <c r="PWC169" s="584"/>
      <c r="PWD169" s="584"/>
      <c r="PWE169" s="584"/>
      <c r="PWF169" s="584"/>
      <c r="PWG169" s="584"/>
      <c r="PWH169" s="584"/>
      <c r="PWI169" s="584"/>
      <c r="PWJ169" s="584"/>
      <c r="PWK169" s="584"/>
      <c r="PWL169" s="584"/>
      <c r="PWM169" s="584"/>
      <c r="PWN169" s="584"/>
      <c r="PWO169" s="584"/>
      <c r="PWP169" s="584"/>
      <c r="PWQ169" s="584"/>
      <c r="PWR169" s="584"/>
      <c r="PWS169" s="584"/>
      <c r="PWT169" s="584"/>
      <c r="PWU169" s="584"/>
      <c r="PWV169" s="584"/>
      <c r="PWW169" s="584"/>
      <c r="PWX169" s="584"/>
      <c r="PWY169" s="584"/>
      <c r="PWZ169" s="584"/>
      <c r="PXA169" s="584"/>
      <c r="PXB169" s="584"/>
      <c r="PXC169" s="584"/>
      <c r="PXD169" s="584"/>
      <c r="PXE169" s="584"/>
      <c r="PXF169" s="584"/>
      <c r="PXG169" s="584"/>
      <c r="PXH169" s="584"/>
      <c r="PXI169" s="584"/>
      <c r="PXJ169" s="584"/>
      <c r="PXK169" s="584"/>
      <c r="PXL169" s="584"/>
      <c r="PXM169" s="584"/>
      <c r="PXN169" s="584"/>
      <c r="PXO169" s="584"/>
      <c r="PXP169" s="584"/>
      <c r="PXQ169" s="584"/>
      <c r="PXR169" s="584"/>
      <c r="PXS169" s="584"/>
      <c r="PXT169" s="584"/>
      <c r="PXU169" s="584"/>
      <c r="PXV169" s="584"/>
      <c r="PXW169" s="584"/>
      <c r="PXX169" s="584"/>
      <c r="PXY169" s="584"/>
      <c r="PXZ169" s="584"/>
      <c r="PYA169" s="584"/>
      <c r="PYB169" s="584"/>
      <c r="PYC169" s="584"/>
      <c r="PYD169" s="584"/>
      <c r="PYE169" s="584"/>
      <c r="PYF169" s="584"/>
      <c r="PYG169" s="584"/>
      <c r="PYH169" s="584"/>
      <c r="PYI169" s="584"/>
      <c r="PYJ169" s="584"/>
      <c r="PYK169" s="584"/>
      <c r="PYL169" s="584"/>
      <c r="PYM169" s="584"/>
      <c r="PYN169" s="584"/>
      <c r="PYO169" s="584"/>
      <c r="PYP169" s="584"/>
      <c r="PYQ169" s="584"/>
      <c r="PYR169" s="584"/>
      <c r="PYS169" s="584"/>
      <c r="PYT169" s="584"/>
      <c r="PYU169" s="584"/>
      <c r="PYV169" s="584"/>
      <c r="PYW169" s="584"/>
      <c r="PYX169" s="584"/>
      <c r="PYY169" s="584"/>
      <c r="PYZ169" s="584"/>
      <c r="PZA169" s="584"/>
      <c r="PZB169" s="584"/>
      <c r="PZC169" s="584"/>
      <c r="PZD169" s="584"/>
      <c r="PZE169" s="584"/>
      <c r="PZF169" s="584"/>
      <c r="PZG169" s="584"/>
      <c r="PZH169" s="584"/>
      <c r="PZI169" s="584"/>
      <c r="PZJ169" s="584"/>
      <c r="PZK169" s="584"/>
      <c r="PZL169" s="584"/>
      <c r="PZM169" s="584"/>
      <c r="PZN169" s="584"/>
      <c r="PZO169" s="584"/>
      <c r="PZP169" s="584"/>
      <c r="PZQ169" s="584"/>
      <c r="PZR169" s="584"/>
      <c r="PZS169" s="584"/>
      <c r="PZT169" s="584"/>
      <c r="PZU169" s="584"/>
      <c r="PZV169" s="584"/>
      <c r="PZW169" s="584"/>
      <c r="PZX169" s="584"/>
      <c r="PZY169" s="584"/>
      <c r="PZZ169" s="584"/>
      <c r="QAA169" s="584"/>
      <c r="QAB169" s="584"/>
      <c r="QAC169" s="584"/>
      <c r="QAD169" s="584"/>
      <c r="QAE169" s="584"/>
      <c r="QAF169" s="584"/>
      <c r="QAG169" s="584"/>
      <c r="QAH169" s="584"/>
      <c r="QAI169" s="584"/>
      <c r="QAJ169" s="584"/>
      <c r="QAK169" s="584"/>
      <c r="QAL169" s="584"/>
      <c r="QAM169" s="584"/>
      <c r="QAN169" s="584"/>
      <c r="QAO169" s="584"/>
      <c r="QAP169" s="584"/>
      <c r="QAQ169" s="584"/>
      <c r="QAR169" s="584"/>
      <c r="QAS169" s="584"/>
      <c r="QAT169" s="584"/>
      <c r="QAU169" s="584"/>
      <c r="QAV169" s="584"/>
      <c r="QAW169" s="584"/>
      <c r="QAX169" s="584"/>
      <c r="QAY169" s="584"/>
      <c r="QAZ169" s="584"/>
      <c r="QBA169" s="584"/>
      <c r="QBB169" s="584"/>
      <c r="QBC169" s="584"/>
      <c r="QBD169" s="584"/>
      <c r="QBE169" s="584"/>
      <c r="QBF169" s="584"/>
      <c r="QBG169" s="584"/>
      <c r="QBH169" s="584"/>
      <c r="QBI169" s="584"/>
      <c r="QBJ169" s="584"/>
      <c r="QBK169" s="584"/>
      <c r="QBL169" s="584"/>
      <c r="QBM169" s="584"/>
      <c r="QBN169" s="584"/>
      <c r="QBO169" s="584"/>
      <c r="QBP169" s="584"/>
      <c r="QBQ169" s="584"/>
      <c r="QBR169" s="584"/>
      <c r="QBS169" s="584"/>
      <c r="QBT169" s="584"/>
      <c r="QBU169" s="584"/>
      <c r="QBV169" s="584"/>
      <c r="QBW169" s="584"/>
      <c r="QBX169" s="584"/>
      <c r="QBY169" s="584"/>
      <c r="QBZ169" s="584"/>
      <c r="QCA169" s="584"/>
      <c r="QCB169" s="584"/>
      <c r="QCC169" s="584"/>
      <c r="QCD169" s="584"/>
      <c r="QCE169" s="584"/>
      <c r="QCF169" s="584"/>
      <c r="QCG169" s="584"/>
      <c r="QCH169" s="584"/>
      <c r="QCI169" s="584"/>
      <c r="QCJ169" s="584"/>
      <c r="QCK169" s="584"/>
      <c r="QCL169" s="584"/>
      <c r="QCM169" s="584"/>
      <c r="QCN169" s="584"/>
      <c r="QCO169" s="584"/>
      <c r="QCP169" s="584"/>
      <c r="QCQ169" s="584"/>
      <c r="QCR169" s="584"/>
      <c r="QCS169" s="584"/>
      <c r="QCT169" s="584"/>
      <c r="QCU169" s="584"/>
      <c r="QCV169" s="584"/>
      <c r="QCW169" s="584"/>
      <c r="QCX169" s="584"/>
      <c r="QCY169" s="584"/>
      <c r="QCZ169" s="584"/>
      <c r="QDA169" s="584"/>
      <c r="QDB169" s="584"/>
      <c r="QDC169" s="584"/>
      <c r="QDD169" s="584"/>
      <c r="QDE169" s="584"/>
      <c r="QDF169" s="584"/>
      <c r="QDG169" s="584"/>
      <c r="QDH169" s="584"/>
      <c r="QDI169" s="584"/>
      <c r="QDJ169" s="584"/>
      <c r="QDK169" s="584"/>
      <c r="QDL169" s="584"/>
      <c r="QDM169" s="584"/>
      <c r="QDN169" s="584"/>
      <c r="QDO169" s="584"/>
      <c r="QDP169" s="584"/>
      <c r="QDQ169" s="584"/>
      <c r="QDR169" s="584"/>
      <c r="QDS169" s="584"/>
      <c r="QDT169" s="584"/>
      <c r="QDU169" s="584"/>
      <c r="QDV169" s="584"/>
      <c r="QDW169" s="584"/>
      <c r="QDX169" s="584"/>
      <c r="QDY169" s="584"/>
      <c r="QDZ169" s="584"/>
      <c r="QEA169" s="584"/>
      <c r="QEB169" s="584"/>
      <c r="QEC169" s="584"/>
      <c r="QED169" s="584"/>
      <c r="QEE169" s="584"/>
      <c r="QEF169" s="584"/>
      <c r="QEG169" s="584"/>
      <c r="QEH169" s="584"/>
      <c r="QEI169" s="584"/>
      <c r="QEJ169" s="584"/>
      <c r="QEK169" s="584"/>
      <c r="QEL169" s="584"/>
      <c r="QEM169" s="584"/>
      <c r="QEN169" s="584"/>
      <c r="QEO169" s="584"/>
      <c r="QEP169" s="584"/>
      <c r="QEQ169" s="584"/>
      <c r="QER169" s="584"/>
      <c r="QES169" s="584"/>
      <c r="QET169" s="584"/>
      <c r="QEU169" s="584"/>
      <c r="QEV169" s="584"/>
      <c r="QEW169" s="584"/>
      <c r="QEX169" s="584"/>
      <c r="QEY169" s="584"/>
      <c r="QEZ169" s="584"/>
      <c r="QFA169" s="584"/>
      <c r="QFB169" s="584"/>
      <c r="QFC169" s="584"/>
      <c r="QFD169" s="584"/>
      <c r="QFE169" s="584"/>
      <c r="QFF169" s="584"/>
      <c r="QFG169" s="584"/>
      <c r="QFH169" s="584"/>
      <c r="QFI169" s="584"/>
      <c r="QFJ169" s="584"/>
      <c r="QFK169" s="584"/>
      <c r="QFL169" s="584"/>
      <c r="QFM169" s="584"/>
      <c r="QFN169" s="584"/>
      <c r="QFO169" s="584"/>
      <c r="QFP169" s="584"/>
      <c r="QFQ169" s="584"/>
      <c r="QFR169" s="584"/>
      <c r="QFS169" s="584"/>
      <c r="QFT169" s="584"/>
      <c r="QFU169" s="584"/>
      <c r="QFV169" s="584"/>
      <c r="QFW169" s="584"/>
      <c r="QFX169" s="584"/>
      <c r="QFY169" s="584"/>
      <c r="QFZ169" s="584"/>
      <c r="QGA169" s="584"/>
      <c r="QGB169" s="584"/>
      <c r="QGC169" s="584"/>
      <c r="QGD169" s="584"/>
      <c r="QGE169" s="584"/>
      <c r="QGF169" s="584"/>
      <c r="QGG169" s="584"/>
      <c r="QGH169" s="584"/>
      <c r="QGI169" s="584"/>
      <c r="QGJ169" s="584"/>
      <c r="QGK169" s="584"/>
      <c r="QGL169" s="584"/>
      <c r="QGM169" s="584"/>
      <c r="QGN169" s="584"/>
      <c r="QGO169" s="584"/>
      <c r="QGP169" s="584"/>
      <c r="QGQ169" s="584"/>
      <c r="QGR169" s="584"/>
      <c r="QGS169" s="584"/>
      <c r="QGT169" s="584"/>
      <c r="QGU169" s="584"/>
      <c r="QGV169" s="584"/>
      <c r="QGW169" s="584"/>
      <c r="QGX169" s="584"/>
      <c r="QGY169" s="584"/>
      <c r="QGZ169" s="584"/>
      <c r="QHA169" s="584"/>
      <c r="QHB169" s="584"/>
      <c r="QHC169" s="584"/>
      <c r="QHD169" s="584"/>
      <c r="QHE169" s="584"/>
      <c r="QHF169" s="584"/>
      <c r="QHG169" s="584"/>
      <c r="QHH169" s="584"/>
      <c r="QHI169" s="584"/>
      <c r="QHJ169" s="584"/>
      <c r="QHK169" s="584"/>
      <c r="QHL169" s="584"/>
      <c r="QHM169" s="584"/>
      <c r="QHN169" s="584"/>
      <c r="QHO169" s="584"/>
      <c r="QHP169" s="584"/>
      <c r="QHQ169" s="584"/>
      <c r="QHR169" s="584"/>
      <c r="QHS169" s="584"/>
      <c r="QHT169" s="584"/>
      <c r="QHU169" s="584"/>
      <c r="QHV169" s="584"/>
      <c r="QHW169" s="584"/>
      <c r="QHX169" s="584"/>
      <c r="QHY169" s="584"/>
      <c r="QHZ169" s="584"/>
      <c r="QIA169" s="584"/>
      <c r="QIB169" s="584"/>
      <c r="QIC169" s="584"/>
      <c r="QID169" s="584"/>
      <c r="QIE169" s="584"/>
      <c r="QIF169" s="584"/>
      <c r="QIG169" s="584"/>
      <c r="QIH169" s="584"/>
      <c r="QII169" s="584"/>
      <c r="QIJ169" s="584"/>
      <c r="QIK169" s="584"/>
      <c r="QIL169" s="584"/>
      <c r="QIM169" s="584"/>
      <c r="QIN169" s="584"/>
      <c r="QIO169" s="584"/>
      <c r="QIP169" s="584"/>
      <c r="QIQ169" s="584"/>
      <c r="QIR169" s="584"/>
      <c r="QIS169" s="584"/>
      <c r="QIT169" s="584"/>
      <c r="QIU169" s="584"/>
      <c r="QIV169" s="584"/>
      <c r="QIW169" s="584"/>
      <c r="QIX169" s="584"/>
      <c r="QIY169" s="584"/>
      <c r="QIZ169" s="584"/>
      <c r="QJA169" s="584"/>
      <c r="QJB169" s="584"/>
      <c r="QJC169" s="584"/>
      <c r="QJD169" s="584"/>
      <c r="QJE169" s="584"/>
      <c r="QJF169" s="584"/>
      <c r="QJG169" s="584"/>
      <c r="QJH169" s="584"/>
      <c r="QJI169" s="584"/>
      <c r="QJJ169" s="584"/>
      <c r="QJK169" s="584"/>
      <c r="QJL169" s="584"/>
      <c r="QJM169" s="584"/>
      <c r="QJN169" s="584"/>
      <c r="QJO169" s="584"/>
      <c r="QJP169" s="584"/>
      <c r="QJQ169" s="584"/>
      <c r="QJR169" s="584"/>
      <c r="QJS169" s="584"/>
      <c r="QJT169" s="584"/>
      <c r="QJU169" s="584"/>
      <c r="QJV169" s="584"/>
      <c r="QJW169" s="584"/>
      <c r="QJX169" s="584"/>
      <c r="QJY169" s="584"/>
      <c r="QJZ169" s="584"/>
      <c r="QKA169" s="584"/>
      <c r="QKB169" s="584"/>
      <c r="QKC169" s="584"/>
      <c r="QKD169" s="584"/>
      <c r="QKE169" s="584"/>
      <c r="QKF169" s="584"/>
      <c r="QKG169" s="584"/>
      <c r="QKH169" s="584"/>
      <c r="QKI169" s="584"/>
      <c r="QKJ169" s="584"/>
      <c r="QKK169" s="584"/>
      <c r="QKL169" s="584"/>
      <c r="QKM169" s="584"/>
      <c r="QKN169" s="584"/>
      <c r="QKO169" s="584"/>
      <c r="QKP169" s="584"/>
      <c r="QKQ169" s="584"/>
      <c r="QKR169" s="584"/>
      <c r="QKS169" s="584"/>
      <c r="QKT169" s="584"/>
      <c r="QKU169" s="584"/>
      <c r="QKV169" s="584"/>
      <c r="QKW169" s="584"/>
      <c r="QKX169" s="584"/>
      <c r="QKY169" s="584"/>
      <c r="QKZ169" s="584"/>
      <c r="QLA169" s="584"/>
      <c r="QLB169" s="584"/>
      <c r="QLC169" s="584"/>
      <c r="QLD169" s="584"/>
      <c r="QLE169" s="584"/>
      <c r="QLF169" s="584"/>
      <c r="QLG169" s="584"/>
      <c r="QLH169" s="584"/>
      <c r="QLI169" s="584"/>
      <c r="QLJ169" s="584"/>
      <c r="QLK169" s="584"/>
      <c r="QLL169" s="584"/>
      <c r="QLM169" s="584"/>
      <c r="QLN169" s="584"/>
      <c r="QLO169" s="584"/>
      <c r="QLP169" s="584"/>
      <c r="QLQ169" s="584"/>
      <c r="QLR169" s="584"/>
      <c r="QLS169" s="584"/>
      <c r="QLT169" s="584"/>
      <c r="QLU169" s="584"/>
      <c r="QLV169" s="584"/>
      <c r="QLW169" s="584"/>
      <c r="QLX169" s="584"/>
      <c r="QLY169" s="584"/>
      <c r="QLZ169" s="584"/>
      <c r="QMA169" s="584"/>
      <c r="QMB169" s="584"/>
      <c r="QMC169" s="584"/>
      <c r="QMD169" s="584"/>
      <c r="QME169" s="584"/>
      <c r="QMF169" s="584"/>
      <c r="QMG169" s="584"/>
      <c r="QMH169" s="584"/>
      <c r="QMI169" s="584"/>
      <c r="QMJ169" s="584"/>
      <c r="QMK169" s="584"/>
      <c r="QML169" s="584"/>
      <c r="QMM169" s="584"/>
      <c r="QMN169" s="584"/>
      <c r="QMO169" s="584"/>
      <c r="QMP169" s="584"/>
      <c r="QMQ169" s="584"/>
      <c r="QMR169" s="584"/>
      <c r="QMS169" s="584"/>
      <c r="QMT169" s="584"/>
      <c r="QMU169" s="584"/>
      <c r="QMV169" s="584"/>
      <c r="QMW169" s="584"/>
      <c r="QMX169" s="584"/>
      <c r="QMY169" s="584"/>
      <c r="QMZ169" s="584"/>
      <c r="QNA169" s="584"/>
      <c r="QNB169" s="584"/>
      <c r="QNC169" s="584"/>
      <c r="QND169" s="584"/>
      <c r="QNE169" s="584"/>
      <c r="QNF169" s="584"/>
      <c r="QNG169" s="584"/>
      <c r="QNH169" s="584"/>
      <c r="QNI169" s="584"/>
      <c r="QNJ169" s="584"/>
      <c r="QNK169" s="584"/>
      <c r="QNL169" s="584"/>
      <c r="QNM169" s="584"/>
      <c r="QNN169" s="584"/>
      <c r="QNO169" s="584"/>
      <c r="QNP169" s="584"/>
      <c r="QNQ169" s="584"/>
      <c r="QNR169" s="584"/>
      <c r="QNS169" s="584"/>
      <c r="QNT169" s="584"/>
      <c r="QNU169" s="584"/>
      <c r="QNV169" s="584"/>
      <c r="QNW169" s="584"/>
      <c r="QNX169" s="584"/>
      <c r="QNY169" s="584"/>
      <c r="QNZ169" s="584"/>
      <c r="QOA169" s="584"/>
      <c r="QOB169" s="584"/>
      <c r="QOC169" s="584"/>
      <c r="QOD169" s="584"/>
      <c r="QOE169" s="584"/>
      <c r="QOF169" s="584"/>
      <c r="QOG169" s="584"/>
      <c r="QOH169" s="584"/>
      <c r="QOI169" s="584"/>
      <c r="QOJ169" s="584"/>
      <c r="QOK169" s="584"/>
      <c r="QOL169" s="584"/>
      <c r="QOM169" s="584"/>
      <c r="QON169" s="584"/>
      <c r="QOO169" s="584"/>
      <c r="QOP169" s="584"/>
      <c r="QOQ169" s="584"/>
      <c r="QOR169" s="584"/>
      <c r="QOS169" s="584"/>
      <c r="QOT169" s="584"/>
      <c r="QOU169" s="584"/>
      <c r="QOV169" s="584"/>
      <c r="QOW169" s="584"/>
      <c r="QOX169" s="584"/>
      <c r="QOY169" s="584"/>
      <c r="QOZ169" s="584"/>
      <c r="QPA169" s="584"/>
      <c r="QPB169" s="584"/>
      <c r="QPC169" s="584"/>
      <c r="QPD169" s="584"/>
      <c r="QPE169" s="584"/>
      <c r="QPF169" s="584"/>
      <c r="QPG169" s="584"/>
      <c r="QPH169" s="584"/>
      <c r="QPI169" s="584"/>
      <c r="QPJ169" s="584"/>
      <c r="QPK169" s="584"/>
      <c r="QPL169" s="584"/>
      <c r="QPM169" s="584"/>
      <c r="QPN169" s="584"/>
      <c r="QPO169" s="584"/>
      <c r="QPP169" s="584"/>
      <c r="QPQ169" s="584"/>
      <c r="QPR169" s="584"/>
      <c r="QPS169" s="584"/>
      <c r="QPT169" s="584"/>
      <c r="QPU169" s="584"/>
      <c r="QPV169" s="584"/>
      <c r="QPW169" s="584"/>
      <c r="QPX169" s="584"/>
      <c r="QPY169" s="584"/>
      <c r="QPZ169" s="584"/>
      <c r="QQA169" s="584"/>
      <c r="QQB169" s="584"/>
      <c r="QQC169" s="584"/>
      <c r="QQD169" s="584"/>
      <c r="QQE169" s="584"/>
      <c r="QQF169" s="584"/>
      <c r="QQG169" s="584"/>
      <c r="QQH169" s="584"/>
      <c r="QQI169" s="584"/>
      <c r="QQJ169" s="584"/>
      <c r="QQK169" s="584"/>
      <c r="QQL169" s="584"/>
      <c r="QQM169" s="584"/>
      <c r="QQN169" s="584"/>
      <c r="QQO169" s="584"/>
      <c r="QQP169" s="584"/>
      <c r="QQQ169" s="584"/>
      <c r="QQR169" s="584"/>
      <c r="QQS169" s="584"/>
      <c r="QQT169" s="584"/>
      <c r="QQU169" s="584"/>
      <c r="QQV169" s="584"/>
      <c r="QQW169" s="584"/>
      <c r="QQX169" s="584"/>
      <c r="QQY169" s="584"/>
      <c r="QQZ169" s="584"/>
      <c r="QRA169" s="584"/>
      <c r="QRB169" s="584"/>
      <c r="QRC169" s="584"/>
      <c r="QRD169" s="584"/>
      <c r="QRE169" s="584"/>
      <c r="QRF169" s="584"/>
      <c r="QRG169" s="584"/>
      <c r="QRH169" s="584"/>
      <c r="QRI169" s="584"/>
      <c r="QRJ169" s="584"/>
      <c r="QRK169" s="584"/>
      <c r="QRL169" s="584"/>
      <c r="QRM169" s="584"/>
      <c r="QRN169" s="584"/>
      <c r="QRO169" s="584"/>
      <c r="QRP169" s="584"/>
      <c r="QRQ169" s="584"/>
      <c r="QRR169" s="584"/>
      <c r="QRS169" s="584"/>
      <c r="QRT169" s="584"/>
      <c r="QRU169" s="584"/>
      <c r="QRV169" s="584"/>
      <c r="QRW169" s="584"/>
      <c r="QRX169" s="584"/>
      <c r="QRY169" s="584"/>
      <c r="QRZ169" s="584"/>
      <c r="QSA169" s="584"/>
      <c r="QSB169" s="584"/>
      <c r="QSC169" s="584"/>
      <c r="QSD169" s="584"/>
      <c r="QSE169" s="584"/>
      <c r="QSF169" s="584"/>
      <c r="QSG169" s="584"/>
      <c r="QSH169" s="584"/>
      <c r="QSI169" s="584"/>
      <c r="QSJ169" s="584"/>
      <c r="QSK169" s="584"/>
      <c r="QSL169" s="584"/>
      <c r="QSM169" s="584"/>
      <c r="QSN169" s="584"/>
      <c r="QSO169" s="584"/>
      <c r="QSP169" s="584"/>
      <c r="QSQ169" s="584"/>
      <c r="QSR169" s="584"/>
      <c r="QSS169" s="584"/>
      <c r="QST169" s="584"/>
      <c r="QSU169" s="584"/>
      <c r="QSV169" s="584"/>
      <c r="QSW169" s="584"/>
      <c r="QSX169" s="584"/>
      <c r="QSY169" s="584"/>
      <c r="QSZ169" s="584"/>
      <c r="QTA169" s="584"/>
      <c r="QTB169" s="584"/>
      <c r="QTC169" s="584"/>
      <c r="QTD169" s="584"/>
      <c r="QTE169" s="584"/>
      <c r="QTF169" s="584"/>
      <c r="QTG169" s="584"/>
      <c r="QTH169" s="584"/>
      <c r="QTI169" s="584"/>
      <c r="QTJ169" s="584"/>
      <c r="QTK169" s="584"/>
      <c r="QTL169" s="584"/>
      <c r="QTM169" s="584"/>
      <c r="QTN169" s="584"/>
      <c r="QTO169" s="584"/>
      <c r="QTP169" s="584"/>
      <c r="QTQ169" s="584"/>
      <c r="QTR169" s="584"/>
      <c r="QTS169" s="584"/>
      <c r="QTT169" s="584"/>
      <c r="QTU169" s="584"/>
      <c r="QTV169" s="584"/>
      <c r="QTW169" s="584"/>
      <c r="QTX169" s="584"/>
      <c r="QTY169" s="584"/>
      <c r="QTZ169" s="584"/>
      <c r="QUA169" s="584"/>
      <c r="QUB169" s="584"/>
      <c r="QUC169" s="584"/>
      <c r="QUD169" s="584"/>
      <c r="QUE169" s="584"/>
      <c r="QUF169" s="584"/>
      <c r="QUG169" s="584"/>
      <c r="QUH169" s="584"/>
      <c r="QUI169" s="584"/>
      <c r="QUJ169" s="584"/>
      <c r="QUK169" s="584"/>
      <c r="QUL169" s="584"/>
      <c r="QUM169" s="584"/>
      <c r="QUN169" s="584"/>
      <c r="QUO169" s="584"/>
      <c r="QUP169" s="584"/>
      <c r="QUQ169" s="584"/>
      <c r="QUR169" s="584"/>
      <c r="QUS169" s="584"/>
      <c r="QUT169" s="584"/>
      <c r="QUU169" s="584"/>
      <c r="QUV169" s="584"/>
      <c r="QUW169" s="584"/>
      <c r="QUX169" s="584"/>
      <c r="QUY169" s="584"/>
      <c r="QUZ169" s="584"/>
      <c r="QVA169" s="584"/>
      <c r="QVB169" s="584"/>
      <c r="QVC169" s="584"/>
      <c r="QVD169" s="584"/>
      <c r="QVE169" s="584"/>
      <c r="QVF169" s="584"/>
      <c r="QVG169" s="584"/>
      <c r="QVH169" s="584"/>
      <c r="QVI169" s="584"/>
      <c r="QVJ169" s="584"/>
      <c r="QVK169" s="584"/>
      <c r="QVL169" s="584"/>
      <c r="QVM169" s="584"/>
      <c r="QVN169" s="584"/>
      <c r="QVO169" s="584"/>
      <c r="QVP169" s="584"/>
      <c r="QVQ169" s="584"/>
      <c r="QVR169" s="584"/>
      <c r="QVS169" s="584"/>
      <c r="QVT169" s="584"/>
      <c r="QVU169" s="584"/>
      <c r="QVV169" s="584"/>
      <c r="QVW169" s="584"/>
      <c r="QVX169" s="584"/>
      <c r="QVY169" s="584"/>
      <c r="QVZ169" s="584"/>
      <c r="QWA169" s="584"/>
      <c r="QWB169" s="584"/>
      <c r="QWC169" s="584"/>
      <c r="QWD169" s="584"/>
      <c r="QWE169" s="584"/>
      <c r="QWF169" s="584"/>
      <c r="QWG169" s="584"/>
      <c r="QWH169" s="584"/>
      <c r="QWI169" s="584"/>
      <c r="QWJ169" s="584"/>
      <c r="QWK169" s="584"/>
      <c r="QWL169" s="584"/>
      <c r="QWM169" s="584"/>
      <c r="QWN169" s="584"/>
      <c r="QWO169" s="584"/>
      <c r="QWP169" s="584"/>
      <c r="QWQ169" s="584"/>
      <c r="QWR169" s="584"/>
      <c r="QWS169" s="584"/>
      <c r="QWT169" s="584"/>
      <c r="QWU169" s="584"/>
      <c r="QWV169" s="584"/>
      <c r="QWW169" s="584"/>
      <c r="QWX169" s="584"/>
      <c r="QWY169" s="584"/>
      <c r="QWZ169" s="584"/>
      <c r="QXA169" s="584"/>
      <c r="QXB169" s="584"/>
      <c r="QXC169" s="584"/>
      <c r="QXD169" s="584"/>
      <c r="QXE169" s="584"/>
      <c r="QXF169" s="584"/>
      <c r="QXG169" s="584"/>
      <c r="QXH169" s="584"/>
      <c r="QXI169" s="584"/>
      <c r="QXJ169" s="584"/>
      <c r="QXK169" s="584"/>
      <c r="QXL169" s="584"/>
      <c r="QXM169" s="584"/>
      <c r="QXN169" s="584"/>
      <c r="QXO169" s="584"/>
      <c r="QXP169" s="584"/>
      <c r="QXQ169" s="584"/>
      <c r="QXR169" s="584"/>
      <c r="QXS169" s="584"/>
      <c r="QXT169" s="584"/>
      <c r="QXU169" s="584"/>
      <c r="QXV169" s="584"/>
      <c r="QXW169" s="584"/>
      <c r="QXX169" s="584"/>
      <c r="QXY169" s="584"/>
      <c r="QXZ169" s="584"/>
      <c r="QYA169" s="584"/>
      <c r="QYB169" s="584"/>
      <c r="QYC169" s="584"/>
      <c r="QYD169" s="584"/>
      <c r="QYE169" s="584"/>
      <c r="QYF169" s="584"/>
      <c r="QYG169" s="584"/>
      <c r="QYH169" s="584"/>
      <c r="QYI169" s="584"/>
      <c r="QYJ169" s="584"/>
      <c r="QYK169" s="584"/>
      <c r="QYL169" s="584"/>
      <c r="QYM169" s="584"/>
      <c r="QYN169" s="584"/>
      <c r="QYO169" s="584"/>
      <c r="QYP169" s="584"/>
      <c r="QYQ169" s="584"/>
      <c r="QYR169" s="584"/>
      <c r="QYS169" s="584"/>
      <c r="QYT169" s="584"/>
      <c r="QYU169" s="584"/>
      <c r="QYV169" s="584"/>
      <c r="QYW169" s="584"/>
      <c r="QYX169" s="584"/>
      <c r="QYY169" s="584"/>
      <c r="QYZ169" s="584"/>
      <c r="QZA169" s="584"/>
      <c r="QZB169" s="584"/>
      <c r="QZC169" s="584"/>
      <c r="QZD169" s="584"/>
      <c r="QZE169" s="584"/>
      <c r="QZF169" s="584"/>
      <c r="QZG169" s="584"/>
      <c r="QZH169" s="584"/>
      <c r="QZI169" s="584"/>
      <c r="QZJ169" s="584"/>
      <c r="QZK169" s="584"/>
      <c r="QZL169" s="584"/>
      <c r="QZM169" s="584"/>
      <c r="QZN169" s="584"/>
      <c r="QZO169" s="584"/>
      <c r="QZP169" s="584"/>
      <c r="QZQ169" s="584"/>
      <c r="QZR169" s="584"/>
      <c r="QZS169" s="584"/>
      <c r="QZT169" s="584"/>
      <c r="QZU169" s="584"/>
      <c r="QZV169" s="584"/>
      <c r="QZW169" s="584"/>
      <c r="QZX169" s="584"/>
      <c r="QZY169" s="584"/>
      <c r="QZZ169" s="584"/>
      <c r="RAA169" s="584"/>
      <c r="RAB169" s="584"/>
      <c r="RAC169" s="584"/>
      <c r="RAD169" s="584"/>
      <c r="RAE169" s="584"/>
      <c r="RAF169" s="584"/>
      <c r="RAG169" s="584"/>
      <c r="RAH169" s="584"/>
      <c r="RAI169" s="584"/>
      <c r="RAJ169" s="584"/>
      <c r="RAK169" s="584"/>
      <c r="RAL169" s="584"/>
      <c r="RAM169" s="584"/>
      <c r="RAN169" s="584"/>
      <c r="RAO169" s="584"/>
      <c r="RAP169" s="584"/>
      <c r="RAQ169" s="584"/>
      <c r="RAR169" s="584"/>
      <c r="RAS169" s="584"/>
      <c r="RAT169" s="584"/>
      <c r="RAU169" s="584"/>
      <c r="RAV169" s="584"/>
      <c r="RAW169" s="584"/>
      <c r="RAX169" s="584"/>
      <c r="RAY169" s="584"/>
      <c r="RAZ169" s="584"/>
      <c r="RBA169" s="584"/>
      <c r="RBB169" s="584"/>
      <c r="RBC169" s="584"/>
      <c r="RBD169" s="584"/>
      <c r="RBE169" s="584"/>
      <c r="RBF169" s="584"/>
      <c r="RBG169" s="584"/>
      <c r="RBH169" s="584"/>
      <c r="RBI169" s="584"/>
      <c r="RBJ169" s="584"/>
      <c r="RBK169" s="584"/>
      <c r="RBL169" s="584"/>
      <c r="RBM169" s="584"/>
      <c r="RBN169" s="584"/>
      <c r="RBO169" s="584"/>
      <c r="RBP169" s="584"/>
      <c r="RBQ169" s="584"/>
      <c r="RBR169" s="584"/>
      <c r="RBS169" s="584"/>
      <c r="RBT169" s="584"/>
      <c r="RBU169" s="584"/>
      <c r="RBV169" s="584"/>
      <c r="RBW169" s="584"/>
      <c r="RBX169" s="584"/>
      <c r="RBY169" s="584"/>
      <c r="RBZ169" s="584"/>
      <c r="RCA169" s="584"/>
      <c r="RCB169" s="584"/>
      <c r="RCC169" s="584"/>
      <c r="RCD169" s="584"/>
      <c r="RCE169" s="584"/>
      <c r="RCF169" s="584"/>
      <c r="RCG169" s="584"/>
      <c r="RCH169" s="584"/>
      <c r="RCI169" s="584"/>
      <c r="RCJ169" s="584"/>
      <c r="RCK169" s="584"/>
      <c r="RCL169" s="584"/>
      <c r="RCM169" s="584"/>
      <c r="RCN169" s="584"/>
      <c r="RCO169" s="584"/>
      <c r="RCP169" s="584"/>
      <c r="RCQ169" s="584"/>
      <c r="RCR169" s="584"/>
      <c r="RCS169" s="584"/>
      <c r="RCT169" s="584"/>
      <c r="RCU169" s="584"/>
      <c r="RCV169" s="584"/>
      <c r="RCW169" s="584"/>
      <c r="RCX169" s="584"/>
      <c r="RCY169" s="584"/>
      <c r="RCZ169" s="584"/>
      <c r="RDA169" s="584"/>
      <c r="RDB169" s="584"/>
      <c r="RDC169" s="584"/>
      <c r="RDD169" s="584"/>
      <c r="RDE169" s="584"/>
      <c r="RDF169" s="584"/>
      <c r="RDG169" s="584"/>
      <c r="RDH169" s="584"/>
      <c r="RDI169" s="584"/>
      <c r="RDJ169" s="584"/>
      <c r="RDK169" s="584"/>
      <c r="RDL169" s="584"/>
      <c r="RDM169" s="584"/>
      <c r="RDN169" s="584"/>
      <c r="RDO169" s="584"/>
      <c r="RDP169" s="584"/>
      <c r="RDQ169" s="584"/>
      <c r="RDR169" s="584"/>
      <c r="RDS169" s="584"/>
      <c r="RDT169" s="584"/>
      <c r="RDU169" s="584"/>
      <c r="RDV169" s="584"/>
      <c r="RDW169" s="584"/>
      <c r="RDX169" s="584"/>
      <c r="RDY169" s="584"/>
      <c r="RDZ169" s="584"/>
      <c r="REA169" s="584"/>
      <c r="REB169" s="584"/>
      <c r="REC169" s="584"/>
      <c r="RED169" s="584"/>
      <c r="REE169" s="584"/>
      <c r="REF169" s="584"/>
      <c r="REG169" s="584"/>
      <c r="REH169" s="584"/>
      <c r="REI169" s="584"/>
      <c r="REJ169" s="584"/>
      <c r="REK169" s="584"/>
      <c r="REL169" s="584"/>
      <c r="REM169" s="584"/>
      <c r="REN169" s="584"/>
      <c r="REO169" s="584"/>
      <c r="REP169" s="584"/>
      <c r="REQ169" s="584"/>
      <c r="RER169" s="584"/>
      <c r="RES169" s="584"/>
      <c r="RET169" s="584"/>
      <c r="REU169" s="584"/>
      <c r="REV169" s="584"/>
      <c r="REW169" s="584"/>
      <c r="REX169" s="584"/>
      <c r="REY169" s="584"/>
      <c r="REZ169" s="584"/>
      <c r="RFA169" s="584"/>
      <c r="RFB169" s="584"/>
      <c r="RFC169" s="584"/>
      <c r="RFD169" s="584"/>
      <c r="RFE169" s="584"/>
      <c r="RFF169" s="584"/>
      <c r="RFG169" s="584"/>
      <c r="RFH169" s="584"/>
      <c r="RFI169" s="584"/>
      <c r="RFJ169" s="584"/>
      <c r="RFK169" s="584"/>
      <c r="RFL169" s="584"/>
      <c r="RFM169" s="584"/>
      <c r="RFN169" s="584"/>
      <c r="RFO169" s="584"/>
      <c r="RFP169" s="584"/>
      <c r="RFQ169" s="584"/>
      <c r="RFR169" s="584"/>
      <c r="RFS169" s="584"/>
      <c r="RFT169" s="584"/>
      <c r="RFU169" s="584"/>
      <c r="RFV169" s="584"/>
      <c r="RFW169" s="584"/>
      <c r="RFX169" s="584"/>
      <c r="RFY169" s="584"/>
      <c r="RFZ169" s="584"/>
      <c r="RGA169" s="584"/>
      <c r="RGB169" s="584"/>
      <c r="RGC169" s="584"/>
      <c r="RGD169" s="584"/>
      <c r="RGE169" s="584"/>
      <c r="RGF169" s="584"/>
      <c r="RGG169" s="584"/>
      <c r="RGH169" s="584"/>
      <c r="RGI169" s="584"/>
      <c r="RGJ169" s="584"/>
      <c r="RGK169" s="584"/>
      <c r="RGL169" s="584"/>
      <c r="RGM169" s="584"/>
      <c r="RGN169" s="584"/>
      <c r="RGO169" s="584"/>
      <c r="RGP169" s="584"/>
      <c r="RGQ169" s="584"/>
      <c r="RGR169" s="584"/>
      <c r="RGS169" s="584"/>
      <c r="RGT169" s="584"/>
      <c r="RGU169" s="584"/>
      <c r="RGV169" s="584"/>
      <c r="RGW169" s="584"/>
      <c r="RGX169" s="584"/>
      <c r="RGY169" s="584"/>
      <c r="RGZ169" s="584"/>
      <c r="RHA169" s="584"/>
      <c r="RHB169" s="584"/>
      <c r="RHC169" s="584"/>
      <c r="RHD169" s="584"/>
      <c r="RHE169" s="584"/>
      <c r="RHF169" s="584"/>
      <c r="RHG169" s="584"/>
      <c r="RHH169" s="584"/>
      <c r="RHI169" s="584"/>
      <c r="RHJ169" s="584"/>
      <c r="RHK169" s="584"/>
      <c r="RHL169" s="584"/>
      <c r="RHM169" s="584"/>
      <c r="RHN169" s="584"/>
      <c r="RHO169" s="584"/>
      <c r="RHP169" s="584"/>
      <c r="RHQ169" s="584"/>
      <c r="RHR169" s="584"/>
      <c r="RHS169" s="584"/>
      <c r="RHT169" s="584"/>
      <c r="RHU169" s="584"/>
      <c r="RHV169" s="584"/>
      <c r="RHW169" s="584"/>
      <c r="RHX169" s="584"/>
      <c r="RHY169" s="584"/>
      <c r="RHZ169" s="584"/>
      <c r="RIA169" s="584"/>
      <c r="RIB169" s="584"/>
      <c r="RIC169" s="584"/>
      <c r="RID169" s="584"/>
      <c r="RIE169" s="584"/>
      <c r="RIF169" s="584"/>
      <c r="RIG169" s="584"/>
      <c r="RIH169" s="584"/>
      <c r="RII169" s="584"/>
      <c r="RIJ169" s="584"/>
      <c r="RIK169" s="584"/>
      <c r="RIL169" s="584"/>
      <c r="RIM169" s="584"/>
      <c r="RIN169" s="584"/>
      <c r="RIO169" s="584"/>
      <c r="RIP169" s="584"/>
      <c r="RIQ169" s="584"/>
      <c r="RIR169" s="584"/>
      <c r="RIS169" s="584"/>
      <c r="RIT169" s="584"/>
      <c r="RIU169" s="584"/>
      <c r="RIV169" s="584"/>
      <c r="RIW169" s="584"/>
      <c r="RIX169" s="584"/>
      <c r="RIY169" s="584"/>
      <c r="RIZ169" s="584"/>
      <c r="RJA169" s="584"/>
      <c r="RJB169" s="584"/>
      <c r="RJC169" s="584"/>
      <c r="RJD169" s="584"/>
      <c r="RJE169" s="584"/>
      <c r="RJF169" s="584"/>
      <c r="RJG169" s="584"/>
      <c r="RJH169" s="584"/>
      <c r="RJI169" s="584"/>
      <c r="RJJ169" s="584"/>
      <c r="RJK169" s="584"/>
      <c r="RJL169" s="584"/>
      <c r="RJM169" s="584"/>
      <c r="RJN169" s="584"/>
      <c r="RJO169" s="584"/>
      <c r="RJP169" s="584"/>
      <c r="RJQ169" s="584"/>
      <c r="RJR169" s="584"/>
      <c r="RJS169" s="584"/>
      <c r="RJT169" s="584"/>
      <c r="RJU169" s="584"/>
      <c r="RJV169" s="584"/>
      <c r="RJW169" s="584"/>
      <c r="RJX169" s="584"/>
      <c r="RJY169" s="584"/>
      <c r="RJZ169" s="584"/>
      <c r="RKA169" s="584"/>
      <c r="RKB169" s="584"/>
      <c r="RKC169" s="584"/>
      <c r="RKD169" s="584"/>
      <c r="RKE169" s="584"/>
      <c r="RKF169" s="584"/>
      <c r="RKG169" s="584"/>
      <c r="RKH169" s="584"/>
      <c r="RKI169" s="584"/>
      <c r="RKJ169" s="584"/>
      <c r="RKK169" s="584"/>
      <c r="RKL169" s="584"/>
      <c r="RKM169" s="584"/>
      <c r="RKN169" s="584"/>
      <c r="RKO169" s="584"/>
      <c r="RKP169" s="584"/>
      <c r="RKQ169" s="584"/>
      <c r="RKR169" s="584"/>
      <c r="RKS169" s="584"/>
      <c r="RKT169" s="584"/>
      <c r="RKU169" s="584"/>
      <c r="RKV169" s="584"/>
      <c r="RKW169" s="584"/>
      <c r="RKX169" s="584"/>
      <c r="RKY169" s="584"/>
      <c r="RKZ169" s="584"/>
      <c r="RLA169" s="584"/>
      <c r="RLB169" s="584"/>
      <c r="RLC169" s="584"/>
      <c r="RLD169" s="584"/>
      <c r="RLE169" s="584"/>
      <c r="RLF169" s="584"/>
      <c r="RLG169" s="584"/>
      <c r="RLH169" s="584"/>
      <c r="RLI169" s="584"/>
      <c r="RLJ169" s="584"/>
      <c r="RLK169" s="584"/>
      <c r="RLL169" s="584"/>
      <c r="RLM169" s="584"/>
      <c r="RLN169" s="584"/>
      <c r="RLO169" s="584"/>
      <c r="RLP169" s="584"/>
      <c r="RLQ169" s="584"/>
      <c r="RLR169" s="584"/>
      <c r="RLS169" s="584"/>
      <c r="RLT169" s="584"/>
      <c r="RLU169" s="584"/>
      <c r="RLV169" s="584"/>
      <c r="RLW169" s="584"/>
      <c r="RLX169" s="584"/>
      <c r="RLY169" s="584"/>
      <c r="RLZ169" s="584"/>
      <c r="RMA169" s="584"/>
      <c r="RMB169" s="584"/>
      <c r="RMC169" s="584"/>
      <c r="RMD169" s="584"/>
      <c r="RME169" s="584"/>
      <c r="RMF169" s="584"/>
      <c r="RMG169" s="584"/>
      <c r="RMH169" s="584"/>
      <c r="RMI169" s="584"/>
      <c r="RMJ169" s="584"/>
      <c r="RMK169" s="584"/>
      <c r="RML169" s="584"/>
      <c r="RMM169" s="584"/>
      <c r="RMN169" s="584"/>
      <c r="RMO169" s="584"/>
      <c r="RMP169" s="584"/>
      <c r="RMQ169" s="584"/>
      <c r="RMR169" s="584"/>
      <c r="RMS169" s="584"/>
      <c r="RMT169" s="584"/>
      <c r="RMU169" s="584"/>
      <c r="RMV169" s="584"/>
      <c r="RMW169" s="584"/>
      <c r="RMX169" s="584"/>
      <c r="RMY169" s="584"/>
      <c r="RMZ169" s="584"/>
      <c r="RNA169" s="584"/>
      <c r="RNB169" s="584"/>
      <c r="RNC169" s="584"/>
      <c r="RND169" s="584"/>
      <c r="RNE169" s="584"/>
      <c r="RNF169" s="584"/>
      <c r="RNG169" s="584"/>
      <c r="RNH169" s="584"/>
      <c r="RNI169" s="584"/>
      <c r="RNJ169" s="584"/>
      <c r="RNK169" s="584"/>
      <c r="RNL169" s="584"/>
      <c r="RNM169" s="584"/>
      <c r="RNN169" s="584"/>
      <c r="RNO169" s="584"/>
      <c r="RNP169" s="584"/>
      <c r="RNQ169" s="584"/>
      <c r="RNR169" s="584"/>
      <c r="RNS169" s="584"/>
      <c r="RNT169" s="584"/>
      <c r="RNU169" s="584"/>
      <c r="RNV169" s="584"/>
      <c r="RNW169" s="584"/>
      <c r="RNX169" s="584"/>
      <c r="RNY169" s="584"/>
      <c r="RNZ169" s="584"/>
      <c r="ROA169" s="584"/>
      <c r="ROB169" s="584"/>
      <c r="ROC169" s="584"/>
      <c r="ROD169" s="584"/>
      <c r="ROE169" s="584"/>
      <c r="ROF169" s="584"/>
      <c r="ROG169" s="584"/>
      <c r="ROH169" s="584"/>
      <c r="ROI169" s="584"/>
      <c r="ROJ169" s="584"/>
      <c r="ROK169" s="584"/>
      <c r="ROL169" s="584"/>
      <c r="ROM169" s="584"/>
      <c r="RON169" s="584"/>
      <c r="ROO169" s="584"/>
      <c r="ROP169" s="584"/>
      <c r="ROQ169" s="584"/>
      <c r="ROR169" s="584"/>
      <c r="ROS169" s="584"/>
      <c r="ROT169" s="584"/>
      <c r="ROU169" s="584"/>
      <c r="ROV169" s="584"/>
      <c r="ROW169" s="584"/>
      <c r="ROX169" s="584"/>
      <c r="ROY169" s="584"/>
      <c r="ROZ169" s="584"/>
      <c r="RPA169" s="584"/>
      <c r="RPB169" s="584"/>
      <c r="RPC169" s="584"/>
      <c r="RPD169" s="584"/>
      <c r="RPE169" s="584"/>
      <c r="RPF169" s="584"/>
      <c r="RPG169" s="584"/>
      <c r="RPH169" s="584"/>
      <c r="RPI169" s="584"/>
      <c r="RPJ169" s="584"/>
      <c r="RPK169" s="584"/>
      <c r="RPL169" s="584"/>
      <c r="RPM169" s="584"/>
      <c r="RPN169" s="584"/>
      <c r="RPO169" s="584"/>
      <c r="RPP169" s="584"/>
      <c r="RPQ169" s="584"/>
      <c r="RPR169" s="584"/>
      <c r="RPS169" s="584"/>
      <c r="RPT169" s="584"/>
      <c r="RPU169" s="584"/>
      <c r="RPV169" s="584"/>
      <c r="RPW169" s="584"/>
      <c r="RPX169" s="584"/>
      <c r="RPY169" s="584"/>
      <c r="RPZ169" s="584"/>
      <c r="RQA169" s="584"/>
      <c r="RQB169" s="584"/>
      <c r="RQC169" s="584"/>
      <c r="RQD169" s="584"/>
      <c r="RQE169" s="584"/>
      <c r="RQF169" s="584"/>
      <c r="RQG169" s="584"/>
      <c r="RQH169" s="584"/>
      <c r="RQI169" s="584"/>
      <c r="RQJ169" s="584"/>
      <c r="RQK169" s="584"/>
      <c r="RQL169" s="584"/>
      <c r="RQM169" s="584"/>
      <c r="RQN169" s="584"/>
      <c r="RQO169" s="584"/>
      <c r="RQP169" s="584"/>
      <c r="RQQ169" s="584"/>
      <c r="RQR169" s="584"/>
      <c r="RQS169" s="584"/>
      <c r="RQT169" s="584"/>
      <c r="RQU169" s="584"/>
      <c r="RQV169" s="584"/>
      <c r="RQW169" s="584"/>
      <c r="RQX169" s="584"/>
      <c r="RQY169" s="584"/>
      <c r="RQZ169" s="584"/>
      <c r="RRA169" s="584"/>
      <c r="RRB169" s="584"/>
      <c r="RRC169" s="584"/>
      <c r="RRD169" s="584"/>
      <c r="RRE169" s="584"/>
      <c r="RRF169" s="584"/>
      <c r="RRG169" s="584"/>
      <c r="RRH169" s="584"/>
      <c r="RRI169" s="584"/>
      <c r="RRJ169" s="584"/>
      <c r="RRK169" s="584"/>
      <c r="RRL169" s="584"/>
      <c r="RRM169" s="584"/>
      <c r="RRN169" s="584"/>
      <c r="RRO169" s="584"/>
      <c r="RRP169" s="584"/>
      <c r="RRQ169" s="584"/>
      <c r="RRR169" s="584"/>
      <c r="RRS169" s="584"/>
      <c r="RRT169" s="584"/>
      <c r="RRU169" s="584"/>
      <c r="RRV169" s="584"/>
      <c r="RRW169" s="584"/>
      <c r="RRX169" s="584"/>
      <c r="RRY169" s="584"/>
      <c r="RRZ169" s="584"/>
      <c r="RSA169" s="584"/>
      <c r="RSB169" s="584"/>
      <c r="RSC169" s="584"/>
      <c r="RSD169" s="584"/>
      <c r="RSE169" s="584"/>
      <c r="RSF169" s="584"/>
      <c r="RSG169" s="584"/>
      <c r="RSH169" s="584"/>
      <c r="RSI169" s="584"/>
      <c r="RSJ169" s="584"/>
      <c r="RSK169" s="584"/>
      <c r="RSL169" s="584"/>
      <c r="RSM169" s="584"/>
      <c r="RSN169" s="584"/>
      <c r="RSO169" s="584"/>
      <c r="RSP169" s="584"/>
      <c r="RSQ169" s="584"/>
      <c r="RSR169" s="584"/>
      <c r="RSS169" s="584"/>
      <c r="RST169" s="584"/>
      <c r="RSU169" s="584"/>
      <c r="RSV169" s="584"/>
      <c r="RSW169" s="584"/>
      <c r="RSX169" s="584"/>
      <c r="RSY169" s="584"/>
      <c r="RSZ169" s="584"/>
      <c r="RTA169" s="584"/>
      <c r="RTB169" s="584"/>
      <c r="RTC169" s="584"/>
      <c r="RTD169" s="584"/>
      <c r="RTE169" s="584"/>
      <c r="RTF169" s="584"/>
      <c r="RTG169" s="584"/>
      <c r="RTH169" s="584"/>
      <c r="RTI169" s="584"/>
      <c r="RTJ169" s="584"/>
      <c r="RTK169" s="584"/>
      <c r="RTL169" s="584"/>
      <c r="RTM169" s="584"/>
      <c r="RTN169" s="584"/>
      <c r="RTO169" s="584"/>
      <c r="RTP169" s="584"/>
      <c r="RTQ169" s="584"/>
      <c r="RTR169" s="584"/>
      <c r="RTS169" s="584"/>
      <c r="RTT169" s="584"/>
      <c r="RTU169" s="584"/>
      <c r="RTV169" s="584"/>
      <c r="RTW169" s="584"/>
      <c r="RTX169" s="584"/>
      <c r="RTY169" s="584"/>
      <c r="RTZ169" s="584"/>
      <c r="RUA169" s="584"/>
      <c r="RUB169" s="584"/>
      <c r="RUC169" s="584"/>
      <c r="RUD169" s="584"/>
      <c r="RUE169" s="584"/>
      <c r="RUF169" s="584"/>
      <c r="RUG169" s="584"/>
      <c r="RUH169" s="584"/>
      <c r="RUI169" s="584"/>
      <c r="RUJ169" s="584"/>
      <c r="RUK169" s="584"/>
      <c r="RUL169" s="584"/>
      <c r="RUM169" s="584"/>
      <c r="RUN169" s="584"/>
      <c r="RUO169" s="584"/>
      <c r="RUP169" s="584"/>
      <c r="RUQ169" s="584"/>
      <c r="RUR169" s="584"/>
      <c r="RUS169" s="584"/>
      <c r="RUT169" s="584"/>
      <c r="RUU169" s="584"/>
      <c r="RUV169" s="584"/>
      <c r="RUW169" s="584"/>
      <c r="RUX169" s="584"/>
      <c r="RUY169" s="584"/>
      <c r="RUZ169" s="584"/>
      <c r="RVA169" s="584"/>
      <c r="RVB169" s="584"/>
      <c r="RVC169" s="584"/>
      <c r="RVD169" s="584"/>
      <c r="RVE169" s="584"/>
      <c r="RVF169" s="584"/>
      <c r="RVG169" s="584"/>
      <c r="RVH169" s="584"/>
      <c r="RVI169" s="584"/>
      <c r="RVJ169" s="584"/>
      <c r="RVK169" s="584"/>
      <c r="RVL169" s="584"/>
      <c r="RVM169" s="584"/>
      <c r="RVN169" s="584"/>
      <c r="RVO169" s="584"/>
      <c r="RVP169" s="584"/>
      <c r="RVQ169" s="584"/>
      <c r="RVR169" s="584"/>
      <c r="RVS169" s="584"/>
      <c r="RVT169" s="584"/>
      <c r="RVU169" s="584"/>
      <c r="RVV169" s="584"/>
      <c r="RVW169" s="584"/>
      <c r="RVX169" s="584"/>
      <c r="RVY169" s="584"/>
      <c r="RVZ169" s="584"/>
      <c r="RWA169" s="584"/>
      <c r="RWB169" s="584"/>
      <c r="RWC169" s="584"/>
      <c r="RWD169" s="584"/>
      <c r="RWE169" s="584"/>
      <c r="RWF169" s="584"/>
      <c r="RWG169" s="584"/>
      <c r="RWH169" s="584"/>
      <c r="RWI169" s="584"/>
      <c r="RWJ169" s="584"/>
      <c r="RWK169" s="584"/>
      <c r="RWL169" s="584"/>
      <c r="RWM169" s="584"/>
      <c r="RWN169" s="584"/>
      <c r="RWO169" s="584"/>
      <c r="RWP169" s="584"/>
      <c r="RWQ169" s="584"/>
      <c r="RWR169" s="584"/>
      <c r="RWS169" s="584"/>
      <c r="RWT169" s="584"/>
      <c r="RWU169" s="584"/>
      <c r="RWV169" s="584"/>
      <c r="RWW169" s="584"/>
      <c r="RWX169" s="584"/>
      <c r="RWY169" s="584"/>
      <c r="RWZ169" s="584"/>
      <c r="RXA169" s="584"/>
      <c r="RXB169" s="584"/>
      <c r="RXC169" s="584"/>
      <c r="RXD169" s="584"/>
      <c r="RXE169" s="584"/>
      <c r="RXF169" s="584"/>
      <c r="RXG169" s="584"/>
      <c r="RXH169" s="584"/>
      <c r="RXI169" s="584"/>
      <c r="RXJ169" s="584"/>
      <c r="RXK169" s="584"/>
      <c r="RXL169" s="584"/>
      <c r="RXM169" s="584"/>
      <c r="RXN169" s="584"/>
      <c r="RXO169" s="584"/>
      <c r="RXP169" s="584"/>
      <c r="RXQ169" s="584"/>
      <c r="RXR169" s="584"/>
      <c r="RXS169" s="584"/>
      <c r="RXT169" s="584"/>
      <c r="RXU169" s="584"/>
      <c r="RXV169" s="584"/>
      <c r="RXW169" s="584"/>
      <c r="RXX169" s="584"/>
      <c r="RXY169" s="584"/>
      <c r="RXZ169" s="584"/>
      <c r="RYA169" s="584"/>
      <c r="RYB169" s="584"/>
      <c r="RYC169" s="584"/>
      <c r="RYD169" s="584"/>
      <c r="RYE169" s="584"/>
      <c r="RYF169" s="584"/>
      <c r="RYG169" s="584"/>
      <c r="RYH169" s="584"/>
      <c r="RYI169" s="584"/>
      <c r="RYJ169" s="584"/>
      <c r="RYK169" s="584"/>
      <c r="RYL169" s="584"/>
      <c r="RYM169" s="584"/>
      <c r="RYN169" s="584"/>
      <c r="RYO169" s="584"/>
      <c r="RYP169" s="584"/>
      <c r="RYQ169" s="584"/>
      <c r="RYR169" s="584"/>
      <c r="RYS169" s="584"/>
      <c r="RYT169" s="584"/>
      <c r="RYU169" s="584"/>
      <c r="RYV169" s="584"/>
      <c r="RYW169" s="584"/>
      <c r="RYX169" s="584"/>
      <c r="RYY169" s="584"/>
      <c r="RYZ169" s="584"/>
      <c r="RZA169" s="584"/>
      <c r="RZB169" s="584"/>
      <c r="RZC169" s="584"/>
      <c r="RZD169" s="584"/>
      <c r="RZE169" s="584"/>
      <c r="RZF169" s="584"/>
      <c r="RZG169" s="584"/>
      <c r="RZH169" s="584"/>
      <c r="RZI169" s="584"/>
      <c r="RZJ169" s="584"/>
      <c r="RZK169" s="584"/>
      <c r="RZL169" s="584"/>
      <c r="RZM169" s="584"/>
      <c r="RZN169" s="584"/>
      <c r="RZO169" s="584"/>
      <c r="RZP169" s="584"/>
      <c r="RZQ169" s="584"/>
      <c r="RZR169" s="584"/>
      <c r="RZS169" s="584"/>
      <c r="RZT169" s="584"/>
      <c r="RZU169" s="584"/>
      <c r="RZV169" s="584"/>
      <c r="RZW169" s="584"/>
      <c r="RZX169" s="584"/>
      <c r="RZY169" s="584"/>
      <c r="RZZ169" s="584"/>
      <c r="SAA169" s="584"/>
      <c r="SAB169" s="584"/>
      <c r="SAC169" s="584"/>
      <c r="SAD169" s="584"/>
      <c r="SAE169" s="584"/>
      <c r="SAF169" s="584"/>
      <c r="SAG169" s="584"/>
      <c r="SAH169" s="584"/>
      <c r="SAI169" s="584"/>
      <c r="SAJ169" s="584"/>
      <c r="SAK169" s="584"/>
      <c r="SAL169" s="584"/>
      <c r="SAM169" s="584"/>
      <c r="SAN169" s="584"/>
      <c r="SAO169" s="584"/>
      <c r="SAP169" s="584"/>
      <c r="SAQ169" s="584"/>
      <c r="SAR169" s="584"/>
      <c r="SAS169" s="584"/>
      <c r="SAT169" s="584"/>
      <c r="SAU169" s="584"/>
      <c r="SAV169" s="584"/>
      <c r="SAW169" s="584"/>
      <c r="SAX169" s="584"/>
      <c r="SAY169" s="584"/>
      <c r="SAZ169" s="584"/>
      <c r="SBA169" s="584"/>
      <c r="SBB169" s="584"/>
      <c r="SBC169" s="584"/>
      <c r="SBD169" s="584"/>
      <c r="SBE169" s="584"/>
      <c r="SBF169" s="584"/>
      <c r="SBG169" s="584"/>
      <c r="SBH169" s="584"/>
      <c r="SBI169" s="584"/>
      <c r="SBJ169" s="584"/>
      <c r="SBK169" s="584"/>
      <c r="SBL169" s="584"/>
      <c r="SBM169" s="584"/>
      <c r="SBN169" s="584"/>
      <c r="SBO169" s="584"/>
      <c r="SBP169" s="584"/>
      <c r="SBQ169" s="584"/>
      <c r="SBR169" s="584"/>
      <c r="SBS169" s="584"/>
      <c r="SBT169" s="584"/>
      <c r="SBU169" s="584"/>
      <c r="SBV169" s="584"/>
      <c r="SBW169" s="584"/>
      <c r="SBX169" s="584"/>
      <c r="SBY169" s="584"/>
      <c r="SBZ169" s="584"/>
      <c r="SCA169" s="584"/>
      <c r="SCB169" s="584"/>
      <c r="SCC169" s="584"/>
      <c r="SCD169" s="584"/>
      <c r="SCE169" s="584"/>
      <c r="SCF169" s="584"/>
      <c r="SCG169" s="584"/>
      <c r="SCH169" s="584"/>
      <c r="SCI169" s="584"/>
      <c r="SCJ169" s="584"/>
      <c r="SCK169" s="584"/>
      <c r="SCL169" s="584"/>
      <c r="SCM169" s="584"/>
      <c r="SCN169" s="584"/>
      <c r="SCO169" s="584"/>
      <c r="SCP169" s="584"/>
      <c r="SCQ169" s="584"/>
      <c r="SCR169" s="584"/>
      <c r="SCS169" s="584"/>
      <c r="SCT169" s="584"/>
      <c r="SCU169" s="584"/>
      <c r="SCV169" s="584"/>
      <c r="SCW169" s="584"/>
      <c r="SCX169" s="584"/>
      <c r="SCY169" s="584"/>
      <c r="SCZ169" s="584"/>
      <c r="SDA169" s="584"/>
      <c r="SDB169" s="584"/>
      <c r="SDC169" s="584"/>
      <c r="SDD169" s="584"/>
      <c r="SDE169" s="584"/>
      <c r="SDF169" s="584"/>
      <c r="SDG169" s="584"/>
      <c r="SDH169" s="584"/>
      <c r="SDI169" s="584"/>
      <c r="SDJ169" s="584"/>
      <c r="SDK169" s="584"/>
      <c r="SDL169" s="584"/>
      <c r="SDM169" s="584"/>
      <c r="SDN169" s="584"/>
      <c r="SDO169" s="584"/>
      <c r="SDP169" s="584"/>
      <c r="SDQ169" s="584"/>
      <c r="SDR169" s="584"/>
      <c r="SDS169" s="584"/>
      <c r="SDT169" s="584"/>
      <c r="SDU169" s="584"/>
      <c r="SDV169" s="584"/>
      <c r="SDW169" s="584"/>
      <c r="SDX169" s="584"/>
      <c r="SDY169" s="584"/>
      <c r="SDZ169" s="584"/>
      <c r="SEA169" s="584"/>
      <c r="SEB169" s="584"/>
      <c r="SEC169" s="584"/>
      <c r="SED169" s="584"/>
      <c r="SEE169" s="584"/>
      <c r="SEF169" s="584"/>
      <c r="SEG169" s="584"/>
      <c r="SEH169" s="584"/>
      <c r="SEI169" s="584"/>
      <c r="SEJ169" s="584"/>
      <c r="SEK169" s="584"/>
      <c r="SEL169" s="584"/>
      <c r="SEM169" s="584"/>
      <c r="SEN169" s="584"/>
      <c r="SEO169" s="584"/>
      <c r="SEP169" s="584"/>
      <c r="SEQ169" s="584"/>
      <c r="SER169" s="584"/>
      <c r="SES169" s="584"/>
      <c r="SET169" s="584"/>
      <c r="SEU169" s="584"/>
      <c r="SEV169" s="584"/>
      <c r="SEW169" s="584"/>
      <c r="SEX169" s="584"/>
      <c r="SEY169" s="584"/>
      <c r="SEZ169" s="584"/>
      <c r="SFA169" s="584"/>
      <c r="SFB169" s="584"/>
      <c r="SFC169" s="584"/>
      <c r="SFD169" s="584"/>
      <c r="SFE169" s="584"/>
      <c r="SFF169" s="584"/>
      <c r="SFG169" s="584"/>
      <c r="SFH169" s="584"/>
      <c r="SFI169" s="584"/>
      <c r="SFJ169" s="584"/>
      <c r="SFK169" s="584"/>
      <c r="SFL169" s="584"/>
      <c r="SFM169" s="584"/>
      <c r="SFN169" s="584"/>
      <c r="SFO169" s="584"/>
      <c r="SFP169" s="584"/>
      <c r="SFQ169" s="584"/>
      <c r="SFR169" s="584"/>
      <c r="SFS169" s="584"/>
      <c r="SFT169" s="584"/>
      <c r="SFU169" s="584"/>
      <c r="SFV169" s="584"/>
      <c r="SFW169" s="584"/>
      <c r="SFX169" s="584"/>
      <c r="SFY169" s="584"/>
      <c r="SFZ169" s="584"/>
      <c r="SGA169" s="584"/>
      <c r="SGB169" s="584"/>
      <c r="SGC169" s="584"/>
      <c r="SGD169" s="584"/>
      <c r="SGE169" s="584"/>
      <c r="SGF169" s="584"/>
      <c r="SGG169" s="584"/>
      <c r="SGH169" s="584"/>
      <c r="SGI169" s="584"/>
      <c r="SGJ169" s="584"/>
      <c r="SGK169" s="584"/>
      <c r="SGL169" s="584"/>
      <c r="SGM169" s="584"/>
      <c r="SGN169" s="584"/>
      <c r="SGO169" s="584"/>
      <c r="SGP169" s="584"/>
      <c r="SGQ169" s="584"/>
      <c r="SGR169" s="584"/>
      <c r="SGS169" s="584"/>
      <c r="SGT169" s="584"/>
      <c r="SGU169" s="584"/>
      <c r="SGV169" s="584"/>
      <c r="SGW169" s="584"/>
      <c r="SGX169" s="584"/>
      <c r="SGY169" s="584"/>
      <c r="SGZ169" s="584"/>
      <c r="SHA169" s="584"/>
      <c r="SHB169" s="584"/>
      <c r="SHC169" s="584"/>
      <c r="SHD169" s="584"/>
      <c r="SHE169" s="584"/>
      <c r="SHF169" s="584"/>
      <c r="SHG169" s="584"/>
      <c r="SHH169" s="584"/>
      <c r="SHI169" s="584"/>
      <c r="SHJ169" s="584"/>
      <c r="SHK169" s="584"/>
      <c r="SHL169" s="584"/>
      <c r="SHM169" s="584"/>
      <c r="SHN169" s="584"/>
      <c r="SHO169" s="584"/>
      <c r="SHP169" s="584"/>
      <c r="SHQ169" s="584"/>
      <c r="SHR169" s="584"/>
      <c r="SHS169" s="584"/>
      <c r="SHT169" s="584"/>
      <c r="SHU169" s="584"/>
      <c r="SHV169" s="584"/>
      <c r="SHW169" s="584"/>
      <c r="SHX169" s="584"/>
      <c r="SHY169" s="584"/>
      <c r="SHZ169" s="584"/>
      <c r="SIA169" s="584"/>
      <c r="SIB169" s="584"/>
      <c r="SIC169" s="584"/>
      <c r="SID169" s="584"/>
      <c r="SIE169" s="584"/>
      <c r="SIF169" s="584"/>
      <c r="SIG169" s="584"/>
      <c r="SIH169" s="584"/>
      <c r="SII169" s="584"/>
      <c r="SIJ169" s="584"/>
      <c r="SIK169" s="584"/>
      <c r="SIL169" s="584"/>
      <c r="SIM169" s="584"/>
      <c r="SIN169" s="584"/>
      <c r="SIO169" s="584"/>
      <c r="SIP169" s="584"/>
      <c r="SIQ169" s="584"/>
      <c r="SIR169" s="584"/>
      <c r="SIS169" s="584"/>
      <c r="SIT169" s="584"/>
      <c r="SIU169" s="584"/>
      <c r="SIV169" s="584"/>
      <c r="SIW169" s="584"/>
      <c r="SIX169" s="584"/>
      <c r="SIY169" s="584"/>
      <c r="SIZ169" s="584"/>
      <c r="SJA169" s="584"/>
      <c r="SJB169" s="584"/>
      <c r="SJC169" s="584"/>
      <c r="SJD169" s="584"/>
      <c r="SJE169" s="584"/>
      <c r="SJF169" s="584"/>
      <c r="SJG169" s="584"/>
      <c r="SJH169" s="584"/>
      <c r="SJI169" s="584"/>
      <c r="SJJ169" s="584"/>
      <c r="SJK169" s="584"/>
      <c r="SJL169" s="584"/>
      <c r="SJM169" s="584"/>
      <c r="SJN169" s="584"/>
      <c r="SJO169" s="584"/>
      <c r="SJP169" s="584"/>
      <c r="SJQ169" s="584"/>
      <c r="SJR169" s="584"/>
      <c r="SJS169" s="584"/>
      <c r="SJT169" s="584"/>
      <c r="SJU169" s="584"/>
      <c r="SJV169" s="584"/>
      <c r="SJW169" s="584"/>
      <c r="SJX169" s="584"/>
      <c r="SJY169" s="584"/>
      <c r="SJZ169" s="584"/>
      <c r="SKA169" s="584"/>
      <c r="SKB169" s="584"/>
      <c r="SKC169" s="584"/>
      <c r="SKD169" s="584"/>
      <c r="SKE169" s="584"/>
      <c r="SKF169" s="584"/>
      <c r="SKG169" s="584"/>
      <c r="SKH169" s="584"/>
      <c r="SKI169" s="584"/>
      <c r="SKJ169" s="584"/>
      <c r="SKK169" s="584"/>
      <c r="SKL169" s="584"/>
      <c r="SKM169" s="584"/>
      <c r="SKN169" s="584"/>
      <c r="SKO169" s="584"/>
      <c r="SKP169" s="584"/>
      <c r="SKQ169" s="584"/>
      <c r="SKR169" s="584"/>
      <c r="SKS169" s="584"/>
      <c r="SKT169" s="584"/>
      <c r="SKU169" s="584"/>
      <c r="SKV169" s="584"/>
      <c r="SKW169" s="584"/>
      <c r="SKX169" s="584"/>
      <c r="SKY169" s="584"/>
      <c r="SKZ169" s="584"/>
      <c r="SLA169" s="584"/>
      <c r="SLB169" s="584"/>
      <c r="SLC169" s="584"/>
      <c r="SLD169" s="584"/>
      <c r="SLE169" s="584"/>
      <c r="SLF169" s="584"/>
      <c r="SLG169" s="584"/>
      <c r="SLH169" s="584"/>
      <c r="SLI169" s="584"/>
      <c r="SLJ169" s="584"/>
      <c r="SLK169" s="584"/>
      <c r="SLL169" s="584"/>
      <c r="SLM169" s="584"/>
      <c r="SLN169" s="584"/>
      <c r="SLO169" s="584"/>
      <c r="SLP169" s="584"/>
      <c r="SLQ169" s="584"/>
      <c r="SLR169" s="584"/>
      <c r="SLS169" s="584"/>
      <c r="SLT169" s="584"/>
      <c r="SLU169" s="584"/>
      <c r="SLV169" s="584"/>
      <c r="SLW169" s="584"/>
      <c r="SLX169" s="584"/>
      <c r="SLY169" s="584"/>
      <c r="SLZ169" s="584"/>
      <c r="SMA169" s="584"/>
      <c r="SMB169" s="584"/>
      <c r="SMC169" s="584"/>
      <c r="SMD169" s="584"/>
      <c r="SME169" s="584"/>
      <c r="SMF169" s="584"/>
      <c r="SMG169" s="584"/>
      <c r="SMH169" s="584"/>
      <c r="SMI169" s="584"/>
      <c r="SMJ169" s="584"/>
      <c r="SMK169" s="584"/>
      <c r="SML169" s="584"/>
      <c r="SMM169" s="584"/>
      <c r="SMN169" s="584"/>
      <c r="SMO169" s="584"/>
      <c r="SMP169" s="584"/>
      <c r="SMQ169" s="584"/>
      <c r="SMR169" s="584"/>
      <c r="SMS169" s="584"/>
      <c r="SMT169" s="584"/>
      <c r="SMU169" s="584"/>
      <c r="SMV169" s="584"/>
      <c r="SMW169" s="584"/>
      <c r="SMX169" s="584"/>
      <c r="SMY169" s="584"/>
      <c r="SMZ169" s="584"/>
      <c r="SNA169" s="584"/>
      <c r="SNB169" s="584"/>
      <c r="SNC169" s="584"/>
      <c r="SND169" s="584"/>
      <c r="SNE169" s="584"/>
      <c r="SNF169" s="584"/>
      <c r="SNG169" s="584"/>
      <c r="SNH169" s="584"/>
      <c r="SNI169" s="584"/>
      <c r="SNJ169" s="584"/>
      <c r="SNK169" s="584"/>
      <c r="SNL169" s="584"/>
      <c r="SNM169" s="584"/>
      <c r="SNN169" s="584"/>
      <c r="SNO169" s="584"/>
      <c r="SNP169" s="584"/>
      <c r="SNQ169" s="584"/>
      <c r="SNR169" s="584"/>
      <c r="SNS169" s="584"/>
      <c r="SNT169" s="584"/>
      <c r="SNU169" s="584"/>
      <c r="SNV169" s="584"/>
      <c r="SNW169" s="584"/>
      <c r="SNX169" s="584"/>
      <c r="SNY169" s="584"/>
      <c r="SNZ169" s="584"/>
      <c r="SOA169" s="584"/>
      <c r="SOB169" s="584"/>
      <c r="SOC169" s="584"/>
      <c r="SOD169" s="584"/>
      <c r="SOE169" s="584"/>
      <c r="SOF169" s="584"/>
      <c r="SOG169" s="584"/>
      <c r="SOH169" s="584"/>
      <c r="SOI169" s="584"/>
      <c r="SOJ169" s="584"/>
      <c r="SOK169" s="584"/>
      <c r="SOL169" s="584"/>
      <c r="SOM169" s="584"/>
      <c r="SON169" s="584"/>
      <c r="SOO169" s="584"/>
      <c r="SOP169" s="584"/>
      <c r="SOQ169" s="584"/>
      <c r="SOR169" s="584"/>
      <c r="SOS169" s="584"/>
      <c r="SOT169" s="584"/>
      <c r="SOU169" s="584"/>
      <c r="SOV169" s="584"/>
      <c r="SOW169" s="584"/>
      <c r="SOX169" s="584"/>
      <c r="SOY169" s="584"/>
      <c r="SOZ169" s="584"/>
      <c r="SPA169" s="584"/>
      <c r="SPB169" s="584"/>
      <c r="SPC169" s="584"/>
      <c r="SPD169" s="584"/>
      <c r="SPE169" s="584"/>
      <c r="SPF169" s="584"/>
      <c r="SPG169" s="584"/>
      <c r="SPH169" s="584"/>
      <c r="SPI169" s="584"/>
      <c r="SPJ169" s="584"/>
      <c r="SPK169" s="584"/>
      <c r="SPL169" s="584"/>
      <c r="SPM169" s="584"/>
      <c r="SPN169" s="584"/>
      <c r="SPO169" s="584"/>
      <c r="SPP169" s="584"/>
      <c r="SPQ169" s="584"/>
      <c r="SPR169" s="584"/>
      <c r="SPS169" s="584"/>
      <c r="SPT169" s="584"/>
      <c r="SPU169" s="584"/>
      <c r="SPV169" s="584"/>
      <c r="SPW169" s="584"/>
      <c r="SPX169" s="584"/>
      <c r="SPY169" s="584"/>
      <c r="SPZ169" s="584"/>
      <c r="SQA169" s="584"/>
      <c r="SQB169" s="584"/>
      <c r="SQC169" s="584"/>
      <c r="SQD169" s="584"/>
      <c r="SQE169" s="584"/>
      <c r="SQF169" s="584"/>
      <c r="SQG169" s="584"/>
      <c r="SQH169" s="584"/>
      <c r="SQI169" s="584"/>
      <c r="SQJ169" s="584"/>
      <c r="SQK169" s="584"/>
      <c r="SQL169" s="584"/>
      <c r="SQM169" s="584"/>
      <c r="SQN169" s="584"/>
      <c r="SQO169" s="584"/>
      <c r="SQP169" s="584"/>
      <c r="SQQ169" s="584"/>
      <c r="SQR169" s="584"/>
      <c r="SQS169" s="584"/>
      <c r="SQT169" s="584"/>
      <c r="SQU169" s="584"/>
      <c r="SQV169" s="584"/>
      <c r="SQW169" s="584"/>
      <c r="SQX169" s="584"/>
      <c r="SQY169" s="584"/>
      <c r="SQZ169" s="584"/>
      <c r="SRA169" s="584"/>
      <c r="SRB169" s="584"/>
      <c r="SRC169" s="584"/>
      <c r="SRD169" s="584"/>
      <c r="SRE169" s="584"/>
      <c r="SRF169" s="584"/>
      <c r="SRG169" s="584"/>
      <c r="SRH169" s="584"/>
      <c r="SRI169" s="584"/>
      <c r="SRJ169" s="584"/>
      <c r="SRK169" s="584"/>
      <c r="SRL169" s="584"/>
      <c r="SRM169" s="584"/>
      <c r="SRN169" s="584"/>
      <c r="SRO169" s="584"/>
      <c r="SRP169" s="584"/>
      <c r="SRQ169" s="584"/>
      <c r="SRR169" s="584"/>
      <c r="SRS169" s="584"/>
      <c r="SRT169" s="584"/>
      <c r="SRU169" s="584"/>
      <c r="SRV169" s="584"/>
      <c r="SRW169" s="584"/>
      <c r="SRX169" s="584"/>
      <c r="SRY169" s="584"/>
      <c r="SRZ169" s="584"/>
      <c r="SSA169" s="584"/>
      <c r="SSB169" s="584"/>
      <c r="SSC169" s="584"/>
      <c r="SSD169" s="584"/>
      <c r="SSE169" s="584"/>
      <c r="SSF169" s="584"/>
      <c r="SSG169" s="584"/>
      <c r="SSH169" s="584"/>
      <c r="SSI169" s="584"/>
      <c r="SSJ169" s="584"/>
      <c r="SSK169" s="584"/>
      <c r="SSL169" s="584"/>
      <c r="SSM169" s="584"/>
      <c r="SSN169" s="584"/>
      <c r="SSO169" s="584"/>
      <c r="SSP169" s="584"/>
      <c r="SSQ169" s="584"/>
      <c r="SSR169" s="584"/>
      <c r="SSS169" s="584"/>
      <c r="SST169" s="584"/>
      <c r="SSU169" s="584"/>
      <c r="SSV169" s="584"/>
      <c r="SSW169" s="584"/>
      <c r="SSX169" s="584"/>
      <c r="SSY169" s="584"/>
      <c r="SSZ169" s="584"/>
      <c r="STA169" s="584"/>
      <c r="STB169" s="584"/>
      <c r="STC169" s="584"/>
      <c r="STD169" s="584"/>
      <c r="STE169" s="584"/>
      <c r="STF169" s="584"/>
      <c r="STG169" s="584"/>
      <c r="STH169" s="584"/>
      <c r="STI169" s="584"/>
      <c r="STJ169" s="584"/>
      <c r="STK169" s="584"/>
      <c r="STL169" s="584"/>
      <c r="STM169" s="584"/>
      <c r="STN169" s="584"/>
      <c r="STO169" s="584"/>
      <c r="STP169" s="584"/>
      <c r="STQ169" s="584"/>
      <c r="STR169" s="584"/>
      <c r="STS169" s="584"/>
      <c r="STT169" s="584"/>
      <c r="STU169" s="584"/>
      <c r="STV169" s="584"/>
      <c r="STW169" s="584"/>
      <c r="STX169" s="584"/>
      <c r="STY169" s="584"/>
      <c r="STZ169" s="584"/>
      <c r="SUA169" s="584"/>
      <c r="SUB169" s="584"/>
      <c r="SUC169" s="584"/>
      <c r="SUD169" s="584"/>
      <c r="SUE169" s="584"/>
      <c r="SUF169" s="584"/>
      <c r="SUG169" s="584"/>
      <c r="SUH169" s="584"/>
      <c r="SUI169" s="584"/>
      <c r="SUJ169" s="584"/>
      <c r="SUK169" s="584"/>
      <c r="SUL169" s="584"/>
      <c r="SUM169" s="584"/>
      <c r="SUN169" s="584"/>
      <c r="SUO169" s="584"/>
      <c r="SUP169" s="584"/>
      <c r="SUQ169" s="584"/>
      <c r="SUR169" s="584"/>
      <c r="SUS169" s="584"/>
      <c r="SUT169" s="584"/>
      <c r="SUU169" s="584"/>
      <c r="SUV169" s="584"/>
      <c r="SUW169" s="584"/>
      <c r="SUX169" s="584"/>
      <c r="SUY169" s="584"/>
      <c r="SUZ169" s="584"/>
      <c r="SVA169" s="584"/>
      <c r="SVB169" s="584"/>
      <c r="SVC169" s="584"/>
      <c r="SVD169" s="584"/>
      <c r="SVE169" s="584"/>
      <c r="SVF169" s="584"/>
      <c r="SVG169" s="584"/>
      <c r="SVH169" s="584"/>
      <c r="SVI169" s="584"/>
      <c r="SVJ169" s="584"/>
      <c r="SVK169" s="584"/>
      <c r="SVL169" s="584"/>
      <c r="SVM169" s="584"/>
      <c r="SVN169" s="584"/>
      <c r="SVO169" s="584"/>
      <c r="SVP169" s="584"/>
      <c r="SVQ169" s="584"/>
      <c r="SVR169" s="584"/>
      <c r="SVS169" s="584"/>
      <c r="SVT169" s="584"/>
      <c r="SVU169" s="584"/>
      <c r="SVV169" s="584"/>
      <c r="SVW169" s="584"/>
      <c r="SVX169" s="584"/>
      <c r="SVY169" s="584"/>
      <c r="SVZ169" s="584"/>
      <c r="SWA169" s="584"/>
      <c r="SWB169" s="584"/>
      <c r="SWC169" s="584"/>
      <c r="SWD169" s="584"/>
      <c r="SWE169" s="584"/>
      <c r="SWF169" s="584"/>
      <c r="SWG169" s="584"/>
      <c r="SWH169" s="584"/>
      <c r="SWI169" s="584"/>
      <c r="SWJ169" s="584"/>
      <c r="SWK169" s="584"/>
      <c r="SWL169" s="584"/>
      <c r="SWM169" s="584"/>
      <c r="SWN169" s="584"/>
      <c r="SWO169" s="584"/>
      <c r="SWP169" s="584"/>
      <c r="SWQ169" s="584"/>
      <c r="SWR169" s="584"/>
      <c r="SWS169" s="584"/>
      <c r="SWT169" s="584"/>
      <c r="SWU169" s="584"/>
      <c r="SWV169" s="584"/>
      <c r="SWW169" s="584"/>
      <c r="SWX169" s="584"/>
      <c r="SWY169" s="584"/>
      <c r="SWZ169" s="584"/>
      <c r="SXA169" s="584"/>
      <c r="SXB169" s="584"/>
      <c r="SXC169" s="584"/>
      <c r="SXD169" s="584"/>
      <c r="SXE169" s="584"/>
      <c r="SXF169" s="584"/>
      <c r="SXG169" s="584"/>
      <c r="SXH169" s="584"/>
      <c r="SXI169" s="584"/>
      <c r="SXJ169" s="584"/>
      <c r="SXK169" s="584"/>
      <c r="SXL169" s="584"/>
      <c r="SXM169" s="584"/>
      <c r="SXN169" s="584"/>
      <c r="SXO169" s="584"/>
      <c r="SXP169" s="584"/>
      <c r="SXQ169" s="584"/>
      <c r="SXR169" s="584"/>
      <c r="SXS169" s="584"/>
      <c r="SXT169" s="584"/>
      <c r="SXU169" s="584"/>
      <c r="SXV169" s="584"/>
      <c r="SXW169" s="584"/>
      <c r="SXX169" s="584"/>
      <c r="SXY169" s="584"/>
      <c r="SXZ169" s="584"/>
      <c r="SYA169" s="584"/>
      <c r="SYB169" s="584"/>
      <c r="SYC169" s="584"/>
      <c r="SYD169" s="584"/>
      <c r="SYE169" s="584"/>
      <c r="SYF169" s="584"/>
      <c r="SYG169" s="584"/>
      <c r="SYH169" s="584"/>
      <c r="SYI169" s="584"/>
      <c r="SYJ169" s="584"/>
      <c r="SYK169" s="584"/>
      <c r="SYL169" s="584"/>
      <c r="SYM169" s="584"/>
      <c r="SYN169" s="584"/>
      <c r="SYO169" s="584"/>
      <c r="SYP169" s="584"/>
      <c r="SYQ169" s="584"/>
      <c r="SYR169" s="584"/>
      <c r="SYS169" s="584"/>
      <c r="SYT169" s="584"/>
      <c r="SYU169" s="584"/>
      <c r="SYV169" s="584"/>
      <c r="SYW169" s="584"/>
      <c r="SYX169" s="584"/>
      <c r="SYY169" s="584"/>
      <c r="SYZ169" s="584"/>
      <c r="SZA169" s="584"/>
      <c r="SZB169" s="584"/>
      <c r="SZC169" s="584"/>
      <c r="SZD169" s="584"/>
      <c r="SZE169" s="584"/>
      <c r="SZF169" s="584"/>
      <c r="SZG169" s="584"/>
      <c r="SZH169" s="584"/>
      <c r="SZI169" s="584"/>
      <c r="SZJ169" s="584"/>
      <c r="SZK169" s="584"/>
      <c r="SZL169" s="584"/>
      <c r="SZM169" s="584"/>
      <c r="SZN169" s="584"/>
      <c r="SZO169" s="584"/>
      <c r="SZP169" s="584"/>
      <c r="SZQ169" s="584"/>
      <c r="SZR169" s="584"/>
      <c r="SZS169" s="584"/>
      <c r="SZT169" s="584"/>
      <c r="SZU169" s="584"/>
      <c r="SZV169" s="584"/>
      <c r="SZW169" s="584"/>
      <c r="SZX169" s="584"/>
      <c r="SZY169" s="584"/>
      <c r="SZZ169" s="584"/>
      <c r="TAA169" s="584"/>
      <c r="TAB169" s="584"/>
      <c r="TAC169" s="584"/>
      <c r="TAD169" s="584"/>
      <c r="TAE169" s="584"/>
      <c r="TAF169" s="584"/>
      <c r="TAG169" s="584"/>
      <c r="TAH169" s="584"/>
      <c r="TAI169" s="584"/>
      <c r="TAJ169" s="584"/>
      <c r="TAK169" s="584"/>
      <c r="TAL169" s="584"/>
      <c r="TAM169" s="584"/>
      <c r="TAN169" s="584"/>
      <c r="TAO169" s="584"/>
      <c r="TAP169" s="584"/>
      <c r="TAQ169" s="584"/>
      <c r="TAR169" s="584"/>
      <c r="TAS169" s="584"/>
      <c r="TAT169" s="584"/>
      <c r="TAU169" s="584"/>
      <c r="TAV169" s="584"/>
      <c r="TAW169" s="584"/>
      <c r="TAX169" s="584"/>
      <c r="TAY169" s="584"/>
      <c r="TAZ169" s="584"/>
      <c r="TBA169" s="584"/>
      <c r="TBB169" s="584"/>
      <c r="TBC169" s="584"/>
      <c r="TBD169" s="584"/>
      <c r="TBE169" s="584"/>
      <c r="TBF169" s="584"/>
      <c r="TBG169" s="584"/>
      <c r="TBH169" s="584"/>
      <c r="TBI169" s="584"/>
      <c r="TBJ169" s="584"/>
      <c r="TBK169" s="584"/>
      <c r="TBL169" s="584"/>
      <c r="TBM169" s="584"/>
      <c r="TBN169" s="584"/>
      <c r="TBO169" s="584"/>
      <c r="TBP169" s="584"/>
      <c r="TBQ169" s="584"/>
      <c r="TBR169" s="584"/>
      <c r="TBS169" s="584"/>
      <c r="TBT169" s="584"/>
      <c r="TBU169" s="584"/>
      <c r="TBV169" s="584"/>
      <c r="TBW169" s="584"/>
      <c r="TBX169" s="584"/>
      <c r="TBY169" s="584"/>
      <c r="TBZ169" s="584"/>
      <c r="TCA169" s="584"/>
      <c r="TCB169" s="584"/>
      <c r="TCC169" s="584"/>
      <c r="TCD169" s="584"/>
      <c r="TCE169" s="584"/>
      <c r="TCF169" s="584"/>
      <c r="TCG169" s="584"/>
      <c r="TCH169" s="584"/>
      <c r="TCI169" s="584"/>
      <c r="TCJ169" s="584"/>
      <c r="TCK169" s="584"/>
      <c r="TCL169" s="584"/>
      <c r="TCM169" s="584"/>
      <c r="TCN169" s="584"/>
      <c r="TCO169" s="584"/>
      <c r="TCP169" s="584"/>
      <c r="TCQ169" s="584"/>
      <c r="TCR169" s="584"/>
      <c r="TCS169" s="584"/>
      <c r="TCT169" s="584"/>
      <c r="TCU169" s="584"/>
      <c r="TCV169" s="584"/>
      <c r="TCW169" s="584"/>
      <c r="TCX169" s="584"/>
      <c r="TCY169" s="584"/>
      <c r="TCZ169" s="584"/>
      <c r="TDA169" s="584"/>
      <c r="TDB169" s="584"/>
      <c r="TDC169" s="584"/>
      <c r="TDD169" s="584"/>
      <c r="TDE169" s="584"/>
      <c r="TDF169" s="584"/>
      <c r="TDG169" s="584"/>
      <c r="TDH169" s="584"/>
      <c r="TDI169" s="584"/>
      <c r="TDJ169" s="584"/>
      <c r="TDK169" s="584"/>
      <c r="TDL169" s="584"/>
      <c r="TDM169" s="584"/>
      <c r="TDN169" s="584"/>
      <c r="TDO169" s="584"/>
      <c r="TDP169" s="584"/>
      <c r="TDQ169" s="584"/>
      <c r="TDR169" s="584"/>
      <c r="TDS169" s="584"/>
      <c r="TDT169" s="584"/>
      <c r="TDU169" s="584"/>
      <c r="TDV169" s="584"/>
      <c r="TDW169" s="584"/>
      <c r="TDX169" s="584"/>
      <c r="TDY169" s="584"/>
      <c r="TDZ169" s="584"/>
      <c r="TEA169" s="584"/>
      <c r="TEB169" s="584"/>
      <c r="TEC169" s="584"/>
      <c r="TED169" s="584"/>
      <c r="TEE169" s="584"/>
      <c r="TEF169" s="584"/>
      <c r="TEG169" s="584"/>
      <c r="TEH169" s="584"/>
      <c r="TEI169" s="584"/>
      <c r="TEJ169" s="584"/>
      <c r="TEK169" s="584"/>
      <c r="TEL169" s="584"/>
      <c r="TEM169" s="584"/>
      <c r="TEN169" s="584"/>
      <c r="TEO169" s="584"/>
      <c r="TEP169" s="584"/>
      <c r="TEQ169" s="584"/>
      <c r="TER169" s="584"/>
      <c r="TES169" s="584"/>
      <c r="TET169" s="584"/>
      <c r="TEU169" s="584"/>
      <c r="TEV169" s="584"/>
      <c r="TEW169" s="584"/>
      <c r="TEX169" s="584"/>
      <c r="TEY169" s="584"/>
      <c r="TEZ169" s="584"/>
      <c r="TFA169" s="584"/>
      <c r="TFB169" s="584"/>
      <c r="TFC169" s="584"/>
      <c r="TFD169" s="584"/>
      <c r="TFE169" s="584"/>
      <c r="TFF169" s="584"/>
      <c r="TFG169" s="584"/>
      <c r="TFH169" s="584"/>
      <c r="TFI169" s="584"/>
      <c r="TFJ169" s="584"/>
      <c r="TFK169" s="584"/>
      <c r="TFL169" s="584"/>
      <c r="TFM169" s="584"/>
      <c r="TFN169" s="584"/>
      <c r="TFO169" s="584"/>
      <c r="TFP169" s="584"/>
      <c r="TFQ169" s="584"/>
      <c r="TFR169" s="584"/>
      <c r="TFS169" s="584"/>
      <c r="TFT169" s="584"/>
      <c r="TFU169" s="584"/>
      <c r="TFV169" s="584"/>
      <c r="TFW169" s="584"/>
      <c r="TFX169" s="584"/>
      <c r="TFY169" s="584"/>
      <c r="TFZ169" s="584"/>
      <c r="TGA169" s="584"/>
      <c r="TGB169" s="584"/>
      <c r="TGC169" s="584"/>
      <c r="TGD169" s="584"/>
      <c r="TGE169" s="584"/>
      <c r="TGF169" s="584"/>
      <c r="TGG169" s="584"/>
      <c r="TGH169" s="584"/>
      <c r="TGI169" s="584"/>
      <c r="TGJ169" s="584"/>
      <c r="TGK169" s="584"/>
      <c r="TGL169" s="584"/>
      <c r="TGM169" s="584"/>
      <c r="TGN169" s="584"/>
      <c r="TGO169" s="584"/>
      <c r="TGP169" s="584"/>
      <c r="TGQ169" s="584"/>
      <c r="TGR169" s="584"/>
      <c r="TGS169" s="584"/>
      <c r="TGT169" s="584"/>
      <c r="TGU169" s="584"/>
      <c r="TGV169" s="584"/>
      <c r="TGW169" s="584"/>
      <c r="TGX169" s="584"/>
      <c r="TGY169" s="584"/>
      <c r="TGZ169" s="584"/>
      <c r="THA169" s="584"/>
      <c r="THB169" s="584"/>
      <c r="THC169" s="584"/>
      <c r="THD169" s="584"/>
      <c r="THE169" s="584"/>
      <c r="THF169" s="584"/>
      <c r="THG169" s="584"/>
      <c r="THH169" s="584"/>
      <c r="THI169" s="584"/>
      <c r="THJ169" s="584"/>
      <c r="THK169" s="584"/>
      <c r="THL169" s="584"/>
      <c r="THM169" s="584"/>
      <c r="THN169" s="584"/>
      <c r="THO169" s="584"/>
      <c r="THP169" s="584"/>
      <c r="THQ169" s="584"/>
      <c r="THR169" s="584"/>
      <c r="THS169" s="584"/>
      <c r="THT169" s="584"/>
      <c r="THU169" s="584"/>
      <c r="THV169" s="584"/>
      <c r="THW169" s="584"/>
      <c r="THX169" s="584"/>
      <c r="THY169" s="584"/>
      <c r="THZ169" s="584"/>
      <c r="TIA169" s="584"/>
      <c r="TIB169" s="584"/>
      <c r="TIC169" s="584"/>
      <c r="TID169" s="584"/>
      <c r="TIE169" s="584"/>
      <c r="TIF169" s="584"/>
      <c r="TIG169" s="584"/>
      <c r="TIH169" s="584"/>
      <c r="TII169" s="584"/>
      <c r="TIJ169" s="584"/>
      <c r="TIK169" s="584"/>
      <c r="TIL169" s="584"/>
      <c r="TIM169" s="584"/>
      <c r="TIN169" s="584"/>
      <c r="TIO169" s="584"/>
      <c r="TIP169" s="584"/>
      <c r="TIQ169" s="584"/>
      <c r="TIR169" s="584"/>
      <c r="TIS169" s="584"/>
      <c r="TIT169" s="584"/>
      <c r="TIU169" s="584"/>
      <c r="TIV169" s="584"/>
      <c r="TIW169" s="584"/>
      <c r="TIX169" s="584"/>
      <c r="TIY169" s="584"/>
      <c r="TIZ169" s="584"/>
      <c r="TJA169" s="584"/>
      <c r="TJB169" s="584"/>
      <c r="TJC169" s="584"/>
      <c r="TJD169" s="584"/>
      <c r="TJE169" s="584"/>
      <c r="TJF169" s="584"/>
      <c r="TJG169" s="584"/>
      <c r="TJH169" s="584"/>
      <c r="TJI169" s="584"/>
      <c r="TJJ169" s="584"/>
      <c r="TJK169" s="584"/>
      <c r="TJL169" s="584"/>
      <c r="TJM169" s="584"/>
      <c r="TJN169" s="584"/>
      <c r="TJO169" s="584"/>
      <c r="TJP169" s="584"/>
      <c r="TJQ169" s="584"/>
      <c r="TJR169" s="584"/>
      <c r="TJS169" s="584"/>
      <c r="TJT169" s="584"/>
      <c r="TJU169" s="584"/>
      <c r="TJV169" s="584"/>
      <c r="TJW169" s="584"/>
      <c r="TJX169" s="584"/>
      <c r="TJY169" s="584"/>
      <c r="TJZ169" s="584"/>
      <c r="TKA169" s="584"/>
      <c r="TKB169" s="584"/>
      <c r="TKC169" s="584"/>
      <c r="TKD169" s="584"/>
      <c r="TKE169" s="584"/>
      <c r="TKF169" s="584"/>
      <c r="TKG169" s="584"/>
      <c r="TKH169" s="584"/>
      <c r="TKI169" s="584"/>
      <c r="TKJ169" s="584"/>
      <c r="TKK169" s="584"/>
      <c r="TKL169" s="584"/>
      <c r="TKM169" s="584"/>
      <c r="TKN169" s="584"/>
      <c r="TKO169" s="584"/>
      <c r="TKP169" s="584"/>
      <c r="TKQ169" s="584"/>
      <c r="TKR169" s="584"/>
      <c r="TKS169" s="584"/>
      <c r="TKT169" s="584"/>
      <c r="TKU169" s="584"/>
      <c r="TKV169" s="584"/>
      <c r="TKW169" s="584"/>
      <c r="TKX169" s="584"/>
      <c r="TKY169" s="584"/>
      <c r="TKZ169" s="584"/>
      <c r="TLA169" s="584"/>
      <c r="TLB169" s="584"/>
      <c r="TLC169" s="584"/>
      <c r="TLD169" s="584"/>
      <c r="TLE169" s="584"/>
      <c r="TLF169" s="584"/>
      <c r="TLG169" s="584"/>
      <c r="TLH169" s="584"/>
      <c r="TLI169" s="584"/>
      <c r="TLJ169" s="584"/>
      <c r="TLK169" s="584"/>
      <c r="TLL169" s="584"/>
      <c r="TLM169" s="584"/>
      <c r="TLN169" s="584"/>
      <c r="TLO169" s="584"/>
      <c r="TLP169" s="584"/>
      <c r="TLQ169" s="584"/>
      <c r="TLR169" s="584"/>
      <c r="TLS169" s="584"/>
      <c r="TLT169" s="584"/>
      <c r="TLU169" s="584"/>
      <c r="TLV169" s="584"/>
      <c r="TLW169" s="584"/>
      <c r="TLX169" s="584"/>
      <c r="TLY169" s="584"/>
      <c r="TLZ169" s="584"/>
      <c r="TMA169" s="584"/>
      <c r="TMB169" s="584"/>
      <c r="TMC169" s="584"/>
      <c r="TMD169" s="584"/>
      <c r="TME169" s="584"/>
      <c r="TMF169" s="584"/>
      <c r="TMG169" s="584"/>
      <c r="TMH169" s="584"/>
      <c r="TMI169" s="584"/>
      <c r="TMJ169" s="584"/>
      <c r="TMK169" s="584"/>
      <c r="TML169" s="584"/>
      <c r="TMM169" s="584"/>
      <c r="TMN169" s="584"/>
      <c r="TMO169" s="584"/>
      <c r="TMP169" s="584"/>
      <c r="TMQ169" s="584"/>
      <c r="TMR169" s="584"/>
      <c r="TMS169" s="584"/>
      <c r="TMT169" s="584"/>
      <c r="TMU169" s="584"/>
      <c r="TMV169" s="584"/>
      <c r="TMW169" s="584"/>
      <c r="TMX169" s="584"/>
      <c r="TMY169" s="584"/>
      <c r="TMZ169" s="584"/>
      <c r="TNA169" s="584"/>
      <c r="TNB169" s="584"/>
      <c r="TNC169" s="584"/>
      <c r="TND169" s="584"/>
      <c r="TNE169" s="584"/>
      <c r="TNF169" s="584"/>
      <c r="TNG169" s="584"/>
      <c r="TNH169" s="584"/>
      <c r="TNI169" s="584"/>
      <c r="TNJ169" s="584"/>
      <c r="TNK169" s="584"/>
      <c r="TNL169" s="584"/>
      <c r="TNM169" s="584"/>
      <c r="TNN169" s="584"/>
      <c r="TNO169" s="584"/>
      <c r="TNP169" s="584"/>
      <c r="TNQ169" s="584"/>
      <c r="TNR169" s="584"/>
      <c r="TNS169" s="584"/>
      <c r="TNT169" s="584"/>
      <c r="TNU169" s="584"/>
      <c r="TNV169" s="584"/>
      <c r="TNW169" s="584"/>
      <c r="TNX169" s="584"/>
      <c r="TNY169" s="584"/>
      <c r="TNZ169" s="584"/>
      <c r="TOA169" s="584"/>
      <c r="TOB169" s="584"/>
      <c r="TOC169" s="584"/>
      <c r="TOD169" s="584"/>
      <c r="TOE169" s="584"/>
      <c r="TOF169" s="584"/>
      <c r="TOG169" s="584"/>
      <c r="TOH169" s="584"/>
      <c r="TOI169" s="584"/>
      <c r="TOJ169" s="584"/>
      <c r="TOK169" s="584"/>
      <c r="TOL169" s="584"/>
      <c r="TOM169" s="584"/>
      <c r="TON169" s="584"/>
      <c r="TOO169" s="584"/>
      <c r="TOP169" s="584"/>
      <c r="TOQ169" s="584"/>
      <c r="TOR169" s="584"/>
      <c r="TOS169" s="584"/>
      <c r="TOT169" s="584"/>
      <c r="TOU169" s="584"/>
      <c r="TOV169" s="584"/>
      <c r="TOW169" s="584"/>
      <c r="TOX169" s="584"/>
      <c r="TOY169" s="584"/>
      <c r="TOZ169" s="584"/>
      <c r="TPA169" s="584"/>
      <c r="TPB169" s="584"/>
      <c r="TPC169" s="584"/>
      <c r="TPD169" s="584"/>
      <c r="TPE169" s="584"/>
      <c r="TPF169" s="584"/>
      <c r="TPG169" s="584"/>
      <c r="TPH169" s="584"/>
      <c r="TPI169" s="584"/>
      <c r="TPJ169" s="584"/>
      <c r="TPK169" s="584"/>
      <c r="TPL169" s="584"/>
      <c r="TPM169" s="584"/>
      <c r="TPN169" s="584"/>
      <c r="TPO169" s="584"/>
      <c r="TPP169" s="584"/>
      <c r="TPQ169" s="584"/>
      <c r="TPR169" s="584"/>
      <c r="TPS169" s="584"/>
      <c r="TPT169" s="584"/>
      <c r="TPU169" s="584"/>
      <c r="TPV169" s="584"/>
      <c r="TPW169" s="584"/>
      <c r="TPX169" s="584"/>
      <c r="TPY169" s="584"/>
      <c r="TPZ169" s="584"/>
      <c r="TQA169" s="584"/>
      <c r="TQB169" s="584"/>
      <c r="TQC169" s="584"/>
      <c r="TQD169" s="584"/>
      <c r="TQE169" s="584"/>
      <c r="TQF169" s="584"/>
      <c r="TQG169" s="584"/>
      <c r="TQH169" s="584"/>
      <c r="TQI169" s="584"/>
      <c r="TQJ169" s="584"/>
      <c r="TQK169" s="584"/>
      <c r="TQL169" s="584"/>
      <c r="TQM169" s="584"/>
      <c r="TQN169" s="584"/>
      <c r="TQO169" s="584"/>
      <c r="TQP169" s="584"/>
      <c r="TQQ169" s="584"/>
      <c r="TQR169" s="584"/>
      <c r="TQS169" s="584"/>
      <c r="TQT169" s="584"/>
      <c r="TQU169" s="584"/>
      <c r="TQV169" s="584"/>
      <c r="TQW169" s="584"/>
      <c r="TQX169" s="584"/>
      <c r="TQY169" s="584"/>
      <c r="TQZ169" s="584"/>
      <c r="TRA169" s="584"/>
      <c r="TRB169" s="584"/>
      <c r="TRC169" s="584"/>
      <c r="TRD169" s="584"/>
      <c r="TRE169" s="584"/>
      <c r="TRF169" s="584"/>
      <c r="TRG169" s="584"/>
      <c r="TRH169" s="584"/>
      <c r="TRI169" s="584"/>
      <c r="TRJ169" s="584"/>
      <c r="TRK169" s="584"/>
      <c r="TRL169" s="584"/>
      <c r="TRM169" s="584"/>
      <c r="TRN169" s="584"/>
      <c r="TRO169" s="584"/>
      <c r="TRP169" s="584"/>
      <c r="TRQ169" s="584"/>
      <c r="TRR169" s="584"/>
      <c r="TRS169" s="584"/>
      <c r="TRT169" s="584"/>
      <c r="TRU169" s="584"/>
      <c r="TRV169" s="584"/>
      <c r="TRW169" s="584"/>
      <c r="TRX169" s="584"/>
      <c r="TRY169" s="584"/>
      <c r="TRZ169" s="584"/>
      <c r="TSA169" s="584"/>
      <c r="TSB169" s="584"/>
      <c r="TSC169" s="584"/>
      <c r="TSD169" s="584"/>
      <c r="TSE169" s="584"/>
      <c r="TSF169" s="584"/>
      <c r="TSG169" s="584"/>
      <c r="TSH169" s="584"/>
      <c r="TSI169" s="584"/>
      <c r="TSJ169" s="584"/>
      <c r="TSK169" s="584"/>
      <c r="TSL169" s="584"/>
      <c r="TSM169" s="584"/>
      <c r="TSN169" s="584"/>
      <c r="TSO169" s="584"/>
      <c r="TSP169" s="584"/>
      <c r="TSQ169" s="584"/>
      <c r="TSR169" s="584"/>
      <c r="TSS169" s="584"/>
      <c r="TST169" s="584"/>
      <c r="TSU169" s="584"/>
      <c r="TSV169" s="584"/>
      <c r="TSW169" s="584"/>
      <c r="TSX169" s="584"/>
      <c r="TSY169" s="584"/>
      <c r="TSZ169" s="584"/>
      <c r="TTA169" s="584"/>
      <c r="TTB169" s="584"/>
      <c r="TTC169" s="584"/>
      <c r="TTD169" s="584"/>
      <c r="TTE169" s="584"/>
      <c r="TTF169" s="584"/>
      <c r="TTG169" s="584"/>
      <c r="TTH169" s="584"/>
      <c r="TTI169" s="584"/>
      <c r="TTJ169" s="584"/>
      <c r="TTK169" s="584"/>
      <c r="TTL169" s="584"/>
      <c r="TTM169" s="584"/>
      <c r="TTN169" s="584"/>
      <c r="TTO169" s="584"/>
      <c r="TTP169" s="584"/>
      <c r="TTQ169" s="584"/>
      <c r="TTR169" s="584"/>
      <c r="TTS169" s="584"/>
      <c r="TTT169" s="584"/>
      <c r="TTU169" s="584"/>
      <c r="TTV169" s="584"/>
      <c r="TTW169" s="584"/>
      <c r="TTX169" s="584"/>
      <c r="TTY169" s="584"/>
      <c r="TTZ169" s="584"/>
      <c r="TUA169" s="584"/>
      <c r="TUB169" s="584"/>
      <c r="TUC169" s="584"/>
      <c r="TUD169" s="584"/>
      <c r="TUE169" s="584"/>
      <c r="TUF169" s="584"/>
      <c r="TUG169" s="584"/>
      <c r="TUH169" s="584"/>
      <c r="TUI169" s="584"/>
      <c r="TUJ169" s="584"/>
      <c r="TUK169" s="584"/>
      <c r="TUL169" s="584"/>
      <c r="TUM169" s="584"/>
      <c r="TUN169" s="584"/>
      <c r="TUO169" s="584"/>
      <c r="TUP169" s="584"/>
      <c r="TUQ169" s="584"/>
      <c r="TUR169" s="584"/>
      <c r="TUS169" s="584"/>
      <c r="TUT169" s="584"/>
      <c r="TUU169" s="584"/>
      <c r="TUV169" s="584"/>
      <c r="TUW169" s="584"/>
      <c r="TUX169" s="584"/>
      <c r="TUY169" s="584"/>
      <c r="TUZ169" s="584"/>
      <c r="TVA169" s="584"/>
      <c r="TVB169" s="584"/>
      <c r="TVC169" s="584"/>
      <c r="TVD169" s="584"/>
      <c r="TVE169" s="584"/>
      <c r="TVF169" s="584"/>
      <c r="TVG169" s="584"/>
      <c r="TVH169" s="584"/>
      <c r="TVI169" s="584"/>
      <c r="TVJ169" s="584"/>
      <c r="TVK169" s="584"/>
      <c r="TVL169" s="584"/>
      <c r="TVM169" s="584"/>
      <c r="TVN169" s="584"/>
      <c r="TVO169" s="584"/>
      <c r="TVP169" s="584"/>
      <c r="TVQ169" s="584"/>
      <c r="TVR169" s="584"/>
      <c r="TVS169" s="584"/>
      <c r="TVT169" s="584"/>
      <c r="TVU169" s="584"/>
      <c r="TVV169" s="584"/>
      <c r="TVW169" s="584"/>
      <c r="TVX169" s="584"/>
      <c r="TVY169" s="584"/>
      <c r="TVZ169" s="584"/>
      <c r="TWA169" s="584"/>
      <c r="TWB169" s="584"/>
      <c r="TWC169" s="584"/>
      <c r="TWD169" s="584"/>
      <c r="TWE169" s="584"/>
      <c r="TWF169" s="584"/>
      <c r="TWG169" s="584"/>
      <c r="TWH169" s="584"/>
      <c r="TWI169" s="584"/>
      <c r="TWJ169" s="584"/>
      <c r="TWK169" s="584"/>
      <c r="TWL169" s="584"/>
      <c r="TWM169" s="584"/>
      <c r="TWN169" s="584"/>
      <c r="TWO169" s="584"/>
      <c r="TWP169" s="584"/>
      <c r="TWQ169" s="584"/>
      <c r="TWR169" s="584"/>
      <c r="TWS169" s="584"/>
      <c r="TWT169" s="584"/>
      <c r="TWU169" s="584"/>
      <c r="TWV169" s="584"/>
      <c r="TWW169" s="584"/>
      <c r="TWX169" s="584"/>
      <c r="TWY169" s="584"/>
      <c r="TWZ169" s="584"/>
      <c r="TXA169" s="584"/>
      <c r="TXB169" s="584"/>
      <c r="TXC169" s="584"/>
      <c r="TXD169" s="584"/>
      <c r="TXE169" s="584"/>
      <c r="TXF169" s="584"/>
      <c r="TXG169" s="584"/>
      <c r="TXH169" s="584"/>
      <c r="TXI169" s="584"/>
      <c r="TXJ169" s="584"/>
      <c r="TXK169" s="584"/>
      <c r="TXL169" s="584"/>
      <c r="TXM169" s="584"/>
      <c r="TXN169" s="584"/>
      <c r="TXO169" s="584"/>
      <c r="TXP169" s="584"/>
      <c r="TXQ169" s="584"/>
      <c r="TXR169" s="584"/>
      <c r="TXS169" s="584"/>
      <c r="TXT169" s="584"/>
      <c r="TXU169" s="584"/>
      <c r="TXV169" s="584"/>
      <c r="TXW169" s="584"/>
      <c r="TXX169" s="584"/>
      <c r="TXY169" s="584"/>
      <c r="TXZ169" s="584"/>
      <c r="TYA169" s="584"/>
      <c r="TYB169" s="584"/>
      <c r="TYC169" s="584"/>
      <c r="TYD169" s="584"/>
      <c r="TYE169" s="584"/>
      <c r="TYF169" s="584"/>
      <c r="TYG169" s="584"/>
      <c r="TYH169" s="584"/>
      <c r="TYI169" s="584"/>
      <c r="TYJ169" s="584"/>
      <c r="TYK169" s="584"/>
      <c r="TYL169" s="584"/>
      <c r="TYM169" s="584"/>
      <c r="TYN169" s="584"/>
      <c r="TYO169" s="584"/>
      <c r="TYP169" s="584"/>
      <c r="TYQ169" s="584"/>
      <c r="TYR169" s="584"/>
      <c r="TYS169" s="584"/>
      <c r="TYT169" s="584"/>
      <c r="TYU169" s="584"/>
      <c r="TYV169" s="584"/>
      <c r="TYW169" s="584"/>
      <c r="TYX169" s="584"/>
      <c r="TYY169" s="584"/>
      <c r="TYZ169" s="584"/>
      <c r="TZA169" s="584"/>
      <c r="TZB169" s="584"/>
      <c r="TZC169" s="584"/>
      <c r="TZD169" s="584"/>
      <c r="TZE169" s="584"/>
      <c r="TZF169" s="584"/>
      <c r="TZG169" s="584"/>
      <c r="TZH169" s="584"/>
      <c r="TZI169" s="584"/>
      <c r="TZJ169" s="584"/>
      <c r="TZK169" s="584"/>
      <c r="TZL169" s="584"/>
      <c r="TZM169" s="584"/>
      <c r="TZN169" s="584"/>
      <c r="TZO169" s="584"/>
      <c r="TZP169" s="584"/>
      <c r="TZQ169" s="584"/>
      <c r="TZR169" s="584"/>
      <c r="TZS169" s="584"/>
      <c r="TZT169" s="584"/>
      <c r="TZU169" s="584"/>
      <c r="TZV169" s="584"/>
      <c r="TZW169" s="584"/>
      <c r="TZX169" s="584"/>
      <c r="TZY169" s="584"/>
      <c r="TZZ169" s="584"/>
      <c r="UAA169" s="584"/>
      <c r="UAB169" s="584"/>
      <c r="UAC169" s="584"/>
      <c r="UAD169" s="584"/>
      <c r="UAE169" s="584"/>
      <c r="UAF169" s="584"/>
      <c r="UAG169" s="584"/>
      <c r="UAH169" s="584"/>
      <c r="UAI169" s="584"/>
      <c r="UAJ169" s="584"/>
      <c r="UAK169" s="584"/>
      <c r="UAL169" s="584"/>
      <c r="UAM169" s="584"/>
      <c r="UAN169" s="584"/>
      <c r="UAO169" s="584"/>
      <c r="UAP169" s="584"/>
      <c r="UAQ169" s="584"/>
      <c r="UAR169" s="584"/>
      <c r="UAS169" s="584"/>
      <c r="UAT169" s="584"/>
      <c r="UAU169" s="584"/>
      <c r="UAV169" s="584"/>
      <c r="UAW169" s="584"/>
      <c r="UAX169" s="584"/>
      <c r="UAY169" s="584"/>
      <c r="UAZ169" s="584"/>
      <c r="UBA169" s="584"/>
      <c r="UBB169" s="584"/>
      <c r="UBC169" s="584"/>
      <c r="UBD169" s="584"/>
      <c r="UBE169" s="584"/>
      <c r="UBF169" s="584"/>
      <c r="UBG169" s="584"/>
      <c r="UBH169" s="584"/>
      <c r="UBI169" s="584"/>
      <c r="UBJ169" s="584"/>
      <c r="UBK169" s="584"/>
      <c r="UBL169" s="584"/>
      <c r="UBM169" s="584"/>
      <c r="UBN169" s="584"/>
      <c r="UBO169" s="584"/>
      <c r="UBP169" s="584"/>
      <c r="UBQ169" s="584"/>
      <c r="UBR169" s="584"/>
      <c r="UBS169" s="584"/>
      <c r="UBT169" s="584"/>
      <c r="UBU169" s="584"/>
      <c r="UBV169" s="584"/>
      <c r="UBW169" s="584"/>
      <c r="UBX169" s="584"/>
      <c r="UBY169" s="584"/>
      <c r="UBZ169" s="584"/>
      <c r="UCA169" s="584"/>
      <c r="UCB169" s="584"/>
      <c r="UCC169" s="584"/>
      <c r="UCD169" s="584"/>
      <c r="UCE169" s="584"/>
      <c r="UCF169" s="584"/>
      <c r="UCG169" s="584"/>
      <c r="UCH169" s="584"/>
      <c r="UCI169" s="584"/>
      <c r="UCJ169" s="584"/>
      <c r="UCK169" s="584"/>
      <c r="UCL169" s="584"/>
      <c r="UCM169" s="584"/>
      <c r="UCN169" s="584"/>
      <c r="UCO169" s="584"/>
      <c r="UCP169" s="584"/>
      <c r="UCQ169" s="584"/>
      <c r="UCR169" s="584"/>
      <c r="UCS169" s="584"/>
      <c r="UCT169" s="584"/>
      <c r="UCU169" s="584"/>
      <c r="UCV169" s="584"/>
      <c r="UCW169" s="584"/>
      <c r="UCX169" s="584"/>
      <c r="UCY169" s="584"/>
      <c r="UCZ169" s="584"/>
      <c r="UDA169" s="584"/>
      <c r="UDB169" s="584"/>
      <c r="UDC169" s="584"/>
      <c r="UDD169" s="584"/>
      <c r="UDE169" s="584"/>
      <c r="UDF169" s="584"/>
      <c r="UDG169" s="584"/>
      <c r="UDH169" s="584"/>
      <c r="UDI169" s="584"/>
      <c r="UDJ169" s="584"/>
      <c r="UDK169" s="584"/>
      <c r="UDL169" s="584"/>
      <c r="UDM169" s="584"/>
      <c r="UDN169" s="584"/>
      <c r="UDO169" s="584"/>
      <c r="UDP169" s="584"/>
      <c r="UDQ169" s="584"/>
      <c r="UDR169" s="584"/>
      <c r="UDS169" s="584"/>
      <c r="UDT169" s="584"/>
      <c r="UDU169" s="584"/>
      <c r="UDV169" s="584"/>
      <c r="UDW169" s="584"/>
      <c r="UDX169" s="584"/>
      <c r="UDY169" s="584"/>
      <c r="UDZ169" s="584"/>
      <c r="UEA169" s="584"/>
      <c r="UEB169" s="584"/>
      <c r="UEC169" s="584"/>
      <c r="UED169" s="584"/>
      <c r="UEE169" s="584"/>
      <c r="UEF169" s="584"/>
      <c r="UEG169" s="584"/>
      <c r="UEH169" s="584"/>
      <c r="UEI169" s="584"/>
      <c r="UEJ169" s="584"/>
      <c r="UEK169" s="584"/>
      <c r="UEL169" s="584"/>
      <c r="UEM169" s="584"/>
      <c r="UEN169" s="584"/>
      <c r="UEO169" s="584"/>
      <c r="UEP169" s="584"/>
      <c r="UEQ169" s="584"/>
      <c r="UER169" s="584"/>
      <c r="UES169" s="584"/>
      <c r="UET169" s="584"/>
      <c r="UEU169" s="584"/>
      <c r="UEV169" s="584"/>
      <c r="UEW169" s="584"/>
      <c r="UEX169" s="584"/>
      <c r="UEY169" s="584"/>
      <c r="UEZ169" s="584"/>
      <c r="UFA169" s="584"/>
      <c r="UFB169" s="584"/>
      <c r="UFC169" s="584"/>
      <c r="UFD169" s="584"/>
      <c r="UFE169" s="584"/>
      <c r="UFF169" s="584"/>
      <c r="UFG169" s="584"/>
      <c r="UFH169" s="584"/>
      <c r="UFI169" s="584"/>
      <c r="UFJ169" s="584"/>
      <c r="UFK169" s="584"/>
      <c r="UFL169" s="584"/>
      <c r="UFM169" s="584"/>
      <c r="UFN169" s="584"/>
      <c r="UFO169" s="584"/>
      <c r="UFP169" s="584"/>
      <c r="UFQ169" s="584"/>
      <c r="UFR169" s="584"/>
      <c r="UFS169" s="584"/>
      <c r="UFT169" s="584"/>
      <c r="UFU169" s="584"/>
      <c r="UFV169" s="584"/>
      <c r="UFW169" s="584"/>
      <c r="UFX169" s="584"/>
      <c r="UFY169" s="584"/>
      <c r="UFZ169" s="584"/>
      <c r="UGA169" s="584"/>
      <c r="UGB169" s="584"/>
      <c r="UGC169" s="584"/>
      <c r="UGD169" s="584"/>
      <c r="UGE169" s="584"/>
      <c r="UGF169" s="584"/>
      <c r="UGG169" s="584"/>
      <c r="UGH169" s="584"/>
      <c r="UGI169" s="584"/>
      <c r="UGJ169" s="584"/>
      <c r="UGK169" s="584"/>
      <c r="UGL169" s="584"/>
      <c r="UGM169" s="584"/>
      <c r="UGN169" s="584"/>
      <c r="UGO169" s="584"/>
      <c r="UGP169" s="584"/>
      <c r="UGQ169" s="584"/>
      <c r="UGR169" s="584"/>
      <c r="UGS169" s="584"/>
      <c r="UGT169" s="584"/>
      <c r="UGU169" s="584"/>
      <c r="UGV169" s="584"/>
      <c r="UGW169" s="584"/>
      <c r="UGX169" s="584"/>
      <c r="UGY169" s="584"/>
      <c r="UGZ169" s="584"/>
      <c r="UHA169" s="584"/>
      <c r="UHB169" s="584"/>
      <c r="UHC169" s="584"/>
      <c r="UHD169" s="584"/>
      <c r="UHE169" s="584"/>
      <c r="UHF169" s="584"/>
      <c r="UHG169" s="584"/>
      <c r="UHH169" s="584"/>
      <c r="UHI169" s="584"/>
      <c r="UHJ169" s="584"/>
      <c r="UHK169" s="584"/>
      <c r="UHL169" s="584"/>
      <c r="UHM169" s="584"/>
      <c r="UHN169" s="584"/>
      <c r="UHO169" s="584"/>
      <c r="UHP169" s="584"/>
      <c r="UHQ169" s="584"/>
      <c r="UHR169" s="584"/>
      <c r="UHS169" s="584"/>
      <c r="UHT169" s="584"/>
      <c r="UHU169" s="584"/>
      <c r="UHV169" s="584"/>
      <c r="UHW169" s="584"/>
      <c r="UHX169" s="584"/>
      <c r="UHY169" s="584"/>
      <c r="UHZ169" s="584"/>
      <c r="UIA169" s="584"/>
      <c r="UIB169" s="584"/>
      <c r="UIC169" s="584"/>
      <c r="UID169" s="584"/>
      <c r="UIE169" s="584"/>
      <c r="UIF169" s="584"/>
      <c r="UIG169" s="584"/>
      <c r="UIH169" s="584"/>
      <c r="UII169" s="584"/>
      <c r="UIJ169" s="584"/>
      <c r="UIK169" s="584"/>
      <c r="UIL169" s="584"/>
      <c r="UIM169" s="584"/>
      <c r="UIN169" s="584"/>
      <c r="UIO169" s="584"/>
      <c r="UIP169" s="584"/>
      <c r="UIQ169" s="584"/>
      <c r="UIR169" s="584"/>
      <c r="UIS169" s="584"/>
      <c r="UIT169" s="584"/>
      <c r="UIU169" s="584"/>
      <c r="UIV169" s="584"/>
      <c r="UIW169" s="584"/>
      <c r="UIX169" s="584"/>
      <c r="UIY169" s="584"/>
      <c r="UIZ169" s="584"/>
      <c r="UJA169" s="584"/>
      <c r="UJB169" s="584"/>
      <c r="UJC169" s="584"/>
      <c r="UJD169" s="584"/>
      <c r="UJE169" s="584"/>
      <c r="UJF169" s="584"/>
      <c r="UJG169" s="584"/>
      <c r="UJH169" s="584"/>
      <c r="UJI169" s="584"/>
      <c r="UJJ169" s="584"/>
      <c r="UJK169" s="584"/>
      <c r="UJL169" s="584"/>
      <c r="UJM169" s="584"/>
      <c r="UJN169" s="584"/>
      <c r="UJO169" s="584"/>
      <c r="UJP169" s="584"/>
      <c r="UJQ169" s="584"/>
      <c r="UJR169" s="584"/>
      <c r="UJS169" s="584"/>
      <c r="UJT169" s="584"/>
      <c r="UJU169" s="584"/>
      <c r="UJV169" s="584"/>
      <c r="UJW169" s="584"/>
      <c r="UJX169" s="584"/>
      <c r="UJY169" s="584"/>
      <c r="UJZ169" s="584"/>
      <c r="UKA169" s="584"/>
      <c r="UKB169" s="584"/>
      <c r="UKC169" s="584"/>
      <c r="UKD169" s="584"/>
      <c r="UKE169" s="584"/>
      <c r="UKF169" s="584"/>
      <c r="UKG169" s="584"/>
      <c r="UKH169" s="584"/>
      <c r="UKI169" s="584"/>
      <c r="UKJ169" s="584"/>
      <c r="UKK169" s="584"/>
      <c r="UKL169" s="584"/>
      <c r="UKM169" s="584"/>
      <c r="UKN169" s="584"/>
      <c r="UKO169" s="584"/>
      <c r="UKP169" s="584"/>
      <c r="UKQ169" s="584"/>
      <c r="UKR169" s="584"/>
      <c r="UKS169" s="584"/>
      <c r="UKT169" s="584"/>
      <c r="UKU169" s="584"/>
      <c r="UKV169" s="584"/>
      <c r="UKW169" s="584"/>
      <c r="UKX169" s="584"/>
      <c r="UKY169" s="584"/>
      <c r="UKZ169" s="584"/>
      <c r="ULA169" s="584"/>
      <c r="ULB169" s="584"/>
      <c r="ULC169" s="584"/>
      <c r="ULD169" s="584"/>
      <c r="ULE169" s="584"/>
      <c r="ULF169" s="584"/>
      <c r="ULG169" s="584"/>
      <c r="ULH169" s="584"/>
      <c r="ULI169" s="584"/>
      <c r="ULJ169" s="584"/>
      <c r="ULK169" s="584"/>
      <c r="ULL169" s="584"/>
      <c r="ULM169" s="584"/>
      <c r="ULN169" s="584"/>
      <c r="ULO169" s="584"/>
      <c r="ULP169" s="584"/>
      <c r="ULQ169" s="584"/>
      <c r="ULR169" s="584"/>
      <c r="ULS169" s="584"/>
      <c r="ULT169" s="584"/>
      <c r="ULU169" s="584"/>
      <c r="ULV169" s="584"/>
      <c r="ULW169" s="584"/>
      <c r="ULX169" s="584"/>
      <c r="ULY169" s="584"/>
      <c r="ULZ169" s="584"/>
      <c r="UMA169" s="584"/>
      <c r="UMB169" s="584"/>
      <c r="UMC169" s="584"/>
      <c r="UMD169" s="584"/>
      <c r="UME169" s="584"/>
      <c r="UMF169" s="584"/>
      <c r="UMG169" s="584"/>
      <c r="UMH169" s="584"/>
      <c r="UMI169" s="584"/>
      <c r="UMJ169" s="584"/>
      <c r="UMK169" s="584"/>
      <c r="UML169" s="584"/>
      <c r="UMM169" s="584"/>
      <c r="UMN169" s="584"/>
      <c r="UMO169" s="584"/>
      <c r="UMP169" s="584"/>
      <c r="UMQ169" s="584"/>
      <c r="UMR169" s="584"/>
      <c r="UMS169" s="584"/>
      <c r="UMT169" s="584"/>
      <c r="UMU169" s="584"/>
      <c r="UMV169" s="584"/>
      <c r="UMW169" s="584"/>
      <c r="UMX169" s="584"/>
      <c r="UMY169" s="584"/>
      <c r="UMZ169" s="584"/>
      <c r="UNA169" s="584"/>
      <c r="UNB169" s="584"/>
      <c r="UNC169" s="584"/>
      <c r="UND169" s="584"/>
      <c r="UNE169" s="584"/>
      <c r="UNF169" s="584"/>
      <c r="UNG169" s="584"/>
      <c r="UNH169" s="584"/>
      <c r="UNI169" s="584"/>
      <c r="UNJ169" s="584"/>
      <c r="UNK169" s="584"/>
      <c r="UNL169" s="584"/>
      <c r="UNM169" s="584"/>
      <c r="UNN169" s="584"/>
      <c r="UNO169" s="584"/>
      <c r="UNP169" s="584"/>
      <c r="UNQ169" s="584"/>
      <c r="UNR169" s="584"/>
      <c r="UNS169" s="584"/>
      <c r="UNT169" s="584"/>
      <c r="UNU169" s="584"/>
      <c r="UNV169" s="584"/>
      <c r="UNW169" s="584"/>
      <c r="UNX169" s="584"/>
      <c r="UNY169" s="584"/>
      <c r="UNZ169" s="584"/>
      <c r="UOA169" s="584"/>
      <c r="UOB169" s="584"/>
      <c r="UOC169" s="584"/>
      <c r="UOD169" s="584"/>
      <c r="UOE169" s="584"/>
      <c r="UOF169" s="584"/>
      <c r="UOG169" s="584"/>
      <c r="UOH169" s="584"/>
      <c r="UOI169" s="584"/>
      <c r="UOJ169" s="584"/>
      <c r="UOK169" s="584"/>
      <c r="UOL169" s="584"/>
      <c r="UOM169" s="584"/>
      <c r="UON169" s="584"/>
      <c r="UOO169" s="584"/>
      <c r="UOP169" s="584"/>
      <c r="UOQ169" s="584"/>
      <c r="UOR169" s="584"/>
      <c r="UOS169" s="584"/>
      <c r="UOT169" s="584"/>
      <c r="UOU169" s="584"/>
      <c r="UOV169" s="584"/>
      <c r="UOW169" s="584"/>
      <c r="UOX169" s="584"/>
      <c r="UOY169" s="584"/>
      <c r="UOZ169" s="584"/>
      <c r="UPA169" s="584"/>
      <c r="UPB169" s="584"/>
      <c r="UPC169" s="584"/>
      <c r="UPD169" s="584"/>
      <c r="UPE169" s="584"/>
      <c r="UPF169" s="584"/>
      <c r="UPG169" s="584"/>
      <c r="UPH169" s="584"/>
      <c r="UPI169" s="584"/>
      <c r="UPJ169" s="584"/>
      <c r="UPK169" s="584"/>
      <c r="UPL169" s="584"/>
      <c r="UPM169" s="584"/>
      <c r="UPN169" s="584"/>
      <c r="UPO169" s="584"/>
      <c r="UPP169" s="584"/>
      <c r="UPQ169" s="584"/>
      <c r="UPR169" s="584"/>
      <c r="UPS169" s="584"/>
      <c r="UPT169" s="584"/>
      <c r="UPU169" s="584"/>
      <c r="UPV169" s="584"/>
      <c r="UPW169" s="584"/>
      <c r="UPX169" s="584"/>
      <c r="UPY169" s="584"/>
      <c r="UPZ169" s="584"/>
      <c r="UQA169" s="584"/>
      <c r="UQB169" s="584"/>
      <c r="UQC169" s="584"/>
      <c r="UQD169" s="584"/>
      <c r="UQE169" s="584"/>
      <c r="UQF169" s="584"/>
      <c r="UQG169" s="584"/>
      <c r="UQH169" s="584"/>
      <c r="UQI169" s="584"/>
      <c r="UQJ169" s="584"/>
      <c r="UQK169" s="584"/>
      <c r="UQL169" s="584"/>
      <c r="UQM169" s="584"/>
      <c r="UQN169" s="584"/>
      <c r="UQO169" s="584"/>
      <c r="UQP169" s="584"/>
      <c r="UQQ169" s="584"/>
      <c r="UQR169" s="584"/>
      <c r="UQS169" s="584"/>
      <c r="UQT169" s="584"/>
      <c r="UQU169" s="584"/>
      <c r="UQV169" s="584"/>
      <c r="UQW169" s="584"/>
      <c r="UQX169" s="584"/>
      <c r="UQY169" s="584"/>
      <c r="UQZ169" s="584"/>
      <c r="URA169" s="584"/>
      <c r="URB169" s="584"/>
      <c r="URC169" s="584"/>
      <c r="URD169" s="584"/>
      <c r="URE169" s="584"/>
      <c r="URF169" s="584"/>
      <c r="URG169" s="584"/>
      <c r="URH169" s="584"/>
      <c r="URI169" s="584"/>
      <c r="URJ169" s="584"/>
      <c r="URK169" s="584"/>
      <c r="URL169" s="584"/>
      <c r="URM169" s="584"/>
      <c r="URN169" s="584"/>
      <c r="URO169" s="584"/>
      <c r="URP169" s="584"/>
      <c r="URQ169" s="584"/>
      <c r="URR169" s="584"/>
      <c r="URS169" s="584"/>
      <c r="URT169" s="584"/>
      <c r="URU169" s="584"/>
      <c r="URV169" s="584"/>
      <c r="URW169" s="584"/>
      <c r="URX169" s="584"/>
      <c r="URY169" s="584"/>
      <c r="URZ169" s="584"/>
      <c r="USA169" s="584"/>
      <c r="USB169" s="584"/>
      <c r="USC169" s="584"/>
      <c r="USD169" s="584"/>
      <c r="USE169" s="584"/>
      <c r="USF169" s="584"/>
      <c r="USG169" s="584"/>
      <c r="USH169" s="584"/>
      <c r="USI169" s="584"/>
      <c r="USJ169" s="584"/>
      <c r="USK169" s="584"/>
      <c r="USL169" s="584"/>
      <c r="USM169" s="584"/>
      <c r="USN169" s="584"/>
      <c r="USO169" s="584"/>
      <c r="USP169" s="584"/>
      <c r="USQ169" s="584"/>
      <c r="USR169" s="584"/>
      <c r="USS169" s="584"/>
      <c r="UST169" s="584"/>
      <c r="USU169" s="584"/>
      <c r="USV169" s="584"/>
      <c r="USW169" s="584"/>
      <c r="USX169" s="584"/>
      <c r="USY169" s="584"/>
      <c r="USZ169" s="584"/>
      <c r="UTA169" s="584"/>
      <c r="UTB169" s="584"/>
      <c r="UTC169" s="584"/>
      <c r="UTD169" s="584"/>
      <c r="UTE169" s="584"/>
      <c r="UTF169" s="584"/>
      <c r="UTG169" s="584"/>
      <c r="UTH169" s="584"/>
      <c r="UTI169" s="584"/>
      <c r="UTJ169" s="584"/>
      <c r="UTK169" s="584"/>
      <c r="UTL169" s="584"/>
      <c r="UTM169" s="584"/>
      <c r="UTN169" s="584"/>
      <c r="UTO169" s="584"/>
      <c r="UTP169" s="584"/>
      <c r="UTQ169" s="584"/>
      <c r="UTR169" s="584"/>
      <c r="UTS169" s="584"/>
      <c r="UTT169" s="584"/>
      <c r="UTU169" s="584"/>
      <c r="UTV169" s="584"/>
      <c r="UTW169" s="584"/>
      <c r="UTX169" s="584"/>
      <c r="UTY169" s="584"/>
      <c r="UTZ169" s="584"/>
      <c r="UUA169" s="584"/>
      <c r="UUB169" s="584"/>
      <c r="UUC169" s="584"/>
      <c r="UUD169" s="584"/>
      <c r="UUE169" s="584"/>
      <c r="UUF169" s="584"/>
      <c r="UUG169" s="584"/>
      <c r="UUH169" s="584"/>
      <c r="UUI169" s="584"/>
      <c r="UUJ169" s="584"/>
      <c r="UUK169" s="584"/>
      <c r="UUL169" s="584"/>
      <c r="UUM169" s="584"/>
      <c r="UUN169" s="584"/>
      <c r="UUO169" s="584"/>
      <c r="UUP169" s="584"/>
      <c r="UUQ169" s="584"/>
      <c r="UUR169" s="584"/>
      <c r="UUS169" s="584"/>
      <c r="UUT169" s="584"/>
      <c r="UUU169" s="584"/>
      <c r="UUV169" s="584"/>
      <c r="UUW169" s="584"/>
      <c r="UUX169" s="584"/>
      <c r="UUY169" s="584"/>
      <c r="UUZ169" s="584"/>
      <c r="UVA169" s="584"/>
      <c r="UVB169" s="584"/>
      <c r="UVC169" s="584"/>
      <c r="UVD169" s="584"/>
      <c r="UVE169" s="584"/>
      <c r="UVF169" s="584"/>
      <c r="UVG169" s="584"/>
      <c r="UVH169" s="584"/>
      <c r="UVI169" s="584"/>
      <c r="UVJ169" s="584"/>
      <c r="UVK169" s="584"/>
      <c r="UVL169" s="584"/>
      <c r="UVM169" s="584"/>
      <c r="UVN169" s="584"/>
      <c r="UVO169" s="584"/>
      <c r="UVP169" s="584"/>
      <c r="UVQ169" s="584"/>
      <c r="UVR169" s="584"/>
      <c r="UVS169" s="584"/>
      <c r="UVT169" s="584"/>
      <c r="UVU169" s="584"/>
      <c r="UVV169" s="584"/>
      <c r="UVW169" s="584"/>
      <c r="UVX169" s="584"/>
      <c r="UVY169" s="584"/>
      <c r="UVZ169" s="584"/>
      <c r="UWA169" s="584"/>
      <c r="UWB169" s="584"/>
      <c r="UWC169" s="584"/>
      <c r="UWD169" s="584"/>
      <c r="UWE169" s="584"/>
      <c r="UWF169" s="584"/>
      <c r="UWG169" s="584"/>
      <c r="UWH169" s="584"/>
      <c r="UWI169" s="584"/>
      <c r="UWJ169" s="584"/>
      <c r="UWK169" s="584"/>
      <c r="UWL169" s="584"/>
      <c r="UWM169" s="584"/>
      <c r="UWN169" s="584"/>
      <c r="UWO169" s="584"/>
      <c r="UWP169" s="584"/>
      <c r="UWQ169" s="584"/>
      <c r="UWR169" s="584"/>
      <c r="UWS169" s="584"/>
      <c r="UWT169" s="584"/>
      <c r="UWU169" s="584"/>
      <c r="UWV169" s="584"/>
      <c r="UWW169" s="584"/>
      <c r="UWX169" s="584"/>
      <c r="UWY169" s="584"/>
      <c r="UWZ169" s="584"/>
      <c r="UXA169" s="584"/>
      <c r="UXB169" s="584"/>
      <c r="UXC169" s="584"/>
      <c r="UXD169" s="584"/>
      <c r="UXE169" s="584"/>
      <c r="UXF169" s="584"/>
      <c r="UXG169" s="584"/>
      <c r="UXH169" s="584"/>
      <c r="UXI169" s="584"/>
      <c r="UXJ169" s="584"/>
      <c r="UXK169" s="584"/>
      <c r="UXL169" s="584"/>
      <c r="UXM169" s="584"/>
      <c r="UXN169" s="584"/>
      <c r="UXO169" s="584"/>
      <c r="UXP169" s="584"/>
      <c r="UXQ169" s="584"/>
      <c r="UXR169" s="584"/>
      <c r="UXS169" s="584"/>
      <c r="UXT169" s="584"/>
      <c r="UXU169" s="584"/>
      <c r="UXV169" s="584"/>
      <c r="UXW169" s="584"/>
      <c r="UXX169" s="584"/>
      <c r="UXY169" s="584"/>
      <c r="UXZ169" s="584"/>
      <c r="UYA169" s="584"/>
      <c r="UYB169" s="584"/>
      <c r="UYC169" s="584"/>
      <c r="UYD169" s="584"/>
      <c r="UYE169" s="584"/>
      <c r="UYF169" s="584"/>
      <c r="UYG169" s="584"/>
      <c r="UYH169" s="584"/>
      <c r="UYI169" s="584"/>
      <c r="UYJ169" s="584"/>
      <c r="UYK169" s="584"/>
      <c r="UYL169" s="584"/>
      <c r="UYM169" s="584"/>
      <c r="UYN169" s="584"/>
      <c r="UYO169" s="584"/>
      <c r="UYP169" s="584"/>
      <c r="UYQ169" s="584"/>
      <c r="UYR169" s="584"/>
      <c r="UYS169" s="584"/>
      <c r="UYT169" s="584"/>
      <c r="UYU169" s="584"/>
      <c r="UYV169" s="584"/>
      <c r="UYW169" s="584"/>
      <c r="UYX169" s="584"/>
      <c r="UYY169" s="584"/>
      <c r="UYZ169" s="584"/>
      <c r="UZA169" s="584"/>
      <c r="UZB169" s="584"/>
      <c r="UZC169" s="584"/>
      <c r="UZD169" s="584"/>
      <c r="UZE169" s="584"/>
      <c r="UZF169" s="584"/>
      <c r="UZG169" s="584"/>
      <c r="UZH169" s="584"/>
      <c r="UZI169" s="584"/>
      <c r="UZJ169" s="584"/>
      <c r="UZK169" s="584"/>
      <c r="UZL169" s="584"/>
      <c r="UZM169" s="584"/>
      <c r="UZN169" s="584"/>
      <c r="UZO169" s="584"/>
      <c r="UZP169" s="584"/>
      <c r="UZQ169" s="584"/>
      <c r="UZR169" s="584"/>
      <c r="UZS169" s="584"/>
      <c r="UZT169" s="584"/>
      <c r="UZU169" s="584"/>
      <c r="UZV169" s="584"/>
      <c r="UZW169" s="584"/>
      <c r="UZX169" s="584"/>
      <c r="UZY169" s="584"/>
      <c r="UZZ169" s="584"/>
      <c r="VAA169" s="584"/>
      <c r="VAB169" s="584"/>
      <c r="VAC169" s="584"/>
      <c r="VAD169" s="584"/>
      <c r="VAE169" s="584"/>
      <c r="VAF169" s="584"/>
      <c r="VAG169" s="584"/>
      <c r="VAH169" s="584"/>
      <c r="VAI169" s="584"/>
      <c r="VAJ169" s="584"/>
      <c r="VAK169" s="584"/>
      <c r="VAL169" s="584"/>
      <c r="VAM169" s="584"/>
      <c r="VAN169" s="584"/>
      <c r="VAO169" s="584"/>
      <c r="VAP169" s="584"/>
      <c r="VAQ169" s="584"/>
      <c r="VAR169" s="584"/>
      <c r="VAS169" s="584"/>
      <c r="VAT169" s="584"/>
      <c r="VAU169" s="584"/>
      <c r="VAV169" s="584"/>
      <c r="VAW169" s="584"/>
      <c r="VAX169" s="584"/>
      <c r="VAY169" s="584"/>
      <c r="VAZ169" s="584"/>
      <c r="VBA169" s="584"/>
      <c r="VBB169" s="584"/>
      <c r="VBC169" s="584"/>
      <c r="VBD169" s="584"/>
      <c r="VBE169" s="584"/>
      <c r="VBF169" s="584"/>
      <c r="VBG169" s="584"/>
      <c r="VBH169" s="584"/>
      <c r="VBI169" s="584"/>
      <c r="VBJ169" s="584"/>
      <c r="VBK169" s="584"/>
      <c r="VBL169" s="584"/>
      <c r="VBM169" s="584"/>
      <c r="VBN169" s="584"/>
      <c r="VBO169" s="584"/>
      <c r="VBP169" s="584"/>
      <c r="VBQ169" s="584"/>
      <c r="VBR169" s="584"/>
      <c r="VBS169" s="584"/>
      <c r="VBT169" s="584"/>
      <c r="VBU169" s="584"/>
      <c r="VBV169" s="584"/>
      <c r="VBW169" s="584"/>
      <c r="VBX169" s="584"/>
      <c r="VBY169" s="584"/>
      <c r="VBZ169" s="584"/>
      <c r="VCA169" s="584"/>
      <c r="VCB169" s="584"/>
      <c r="VCC169" s="584"/>
      <c r="VCD169" s="584"/>
      <c r="VCE169" s="584"/>
      <c r="VCF169" s="584"/>
      <c r="VCG169" s="584"/>
      <c r="VCH169" s="584"/>
      <c r="VCI169" s="584"/>
      <c r="VCJ169" s="584"/>
      <c r="VCK169" s="584"/>
      <c r="VCL169" s="584"/>
      <c r="VCM169" s="584"/>
      <c r="VCN169" s="584"/>
      <c r="VCO169" s="584"/>
      <c r="VCP169" s="584"/>
      <c r="VCQ169" s="584"/>
      <c r="VCR169" s="584"/>
      <c r="VCS169" s="584"/>
      <c r="VCT169" s="584"/>
      <c r="VCU169" s="584"/>
      <c r="VCV169" s="584"/>
      <c r="VCW169" s="584"/>
      <c r="VCX169" s="584"/>
      <c r="VCY169" s="584"/>
      <c r="VCZ169" s="584"/>
      <c r="VDA169" s="584"/>
      <c r="VDB169" s="584"/>
      <c r="VDC169" s="584"/>
      <c r="VDD169" s="584"/>
      <c r="VDE169" s="584"/>
      <c r="VDF169" s="584"/>
      <c r="VDG169" s="584"/>
      <c r="VDH169" s="584"/>
      <c r="VDI169" s="584"/>
      <c r="VDJ169" s="584"/>
      <c r="VDK169" s="584"/>
      <c r="VDL169" s="584"/>
      <c r="VDM169" s="584"/>
      <c r="VDN169" s="584"/>
      <c r="VDO169" s="584"/>
      <c r="VDP169" s="584"/>
      <c r="VDQ169" s="584"/>
      <c r="VDR169" s="584"/>
      <c r="VDS169" s="584"/>
      <c r="VDT169" s="584"/>
      <c r="VDU169" s="584"/>
      <c r="VDV169" s="584"/>
      <c r="VDW169" s="584"/>
      <c r="VDX169" s="584"/>
      <c r="VDY169" s="584"/>
      <c r="VDZ169" s="584"/>
      <c r="VEA169" s="584"/>
      <c r="VEB169" s="584"/>
      <c r="VEC169" s="584"/>
      <c r="VED169" s="584"/>
      <c r="VEE169" s="584"/>
      <c r="VEF169" s="584"/>
      <c r="VEG169" s="584"/>
      <c r="VEH169" s="584"/>
      <c r="VEI169" s="584"/>
      <c r="VEJ169" s="584"/>
      <c r="VEK169" s="584"/>
      <c r="VEL169" s="584"/>
      <c r="VEM169" s="584"/>
      <c r="VEN169" s="584"/>
      <c r="VEO169" s="584"/>
      <c r="VEP169" s="584"/>
      <c r="VEQ169" s="584"/>
      <c r="VER169" s="584"/>
      <c r="VES169" s="584"/>
      <c r="VET169" s="584"/>
      <c r="VEU169" s="584"/>
      <c r="VEV169" s="584"/>
      <c r="VEW169" s="584"/>
      <c r="VEX169" s="584"/>
      <c r="VEY169" s="584"/>
      <c r="VEZ169" s="584"/>
      <c r="VFA169" s="584"/>
      <c r="VFB169" s="584"/>
      <c r="VFC169" s="584"/>
      <c r="VFD169" s="584"/>
      <c r="VFE169" s="584"/>
      <c r="VFF169" s="584"/>
      <c r="VFG169" s="584"/>
      <c r="VFH169" s="584"/>
      <c r="VFI169" s="584"/>
      <c r="VFJ169" s="584"/>
      <c r="VFK169" s="584"/>
      <c r="VFL169" s="584"/>
      <c r="VFM169" s="584"/>
      <c r="VFN169" s="584"/>
      <c r="VFO169" s="584"/>
      <c r="VFP169" s="584"/>
      <c r="VFQ169" s="584"/>
      <c r="VFR169" s="584"/>
      <c r="VFS169" s="584"/>
      <c r="VFT169" s="584"/>
      <c r="VFU169" s="584"/>
      <c r="VFV169" s="584"/>
      <c r="VFW169" s="584"/>
      <c r="VFX169" s="584"/>
      <c r="VFY169" s="584"/>
      <c r="VFZ169" s="584"/>
      <c r="VGA169" s="584"/>
      <c r="VGB169" s="584"/>
      <c r="VGC169" s="584"/>
      <c r="VGD169" s="584"/>
      <c r="VGE169" s="584"/>
      <c r="VGF169" s="584"/>
      <c r="VGG169" s="584"/>
      <c r="VGH169" s="584"/>
      <c r="VGI169" s="584"/>
      <c r="VGJ169" s="584"/>
      <c r="VGK169" s="584"/>
      <c r="VGL169" s="584"/>
      <c r="VGM169" s="584"/>
      <c r="VGN169" s="584"/>
      <c r="VGO169" s="584"/>
      <c r="VGP169" s="584"/>
      <c r="VGQ169" s="584"/>
      <c r="VGR169" s="584"/>
      <c r="VGS169" s="584"/>
      <c r="VGT169" s="584"/>
      <c r="VGU169" s="584"/>
      <c r="VGV169" s="584"/>
      <c r="VGW169" s="584"/>
      <c r="VGX169" s="584"/>
      <c r="VGY169" s="584"/>
      <c r="VGZ169" s="584"/>
      <c r="VHA169" s="584"/>
      <c r="VHB169" s="584"/>
      <c r="VHC169" s="584"/>
      <c r="VHD169" s="584"/>
      <c r="VHE169" s="584"/>
      <c r="VHF169" s="584"/>
      <c r="VHG169" s="584"/>
      <c r="VHH169" s="584"/>
      <c r="VHI169" s="584"/>
      <c r="VHJ169" s="584"/>
      <c r="VHK169" s="584"/>
      <c r="VHL169" s="584"/>
      <c r="VHM169" s="584"/>
      <c r="VHN169" s="584"/>
      <c r="VHO169" s="584"/>
      <c r="VHP169" s="584"/>
      <c r="VHQ169" s="584"/>
      <c r="VHR169" s="584"/>
      <c r="VHS169" s="584"/>
      <c r="VHT169" s="584"/>
      <c r="VHU169" s="584"/>
      <c r="VHV169" s="584"/>
      <c r="VHW169" s="584"/>
      <c r="VHX169" s="584"/>
      <c r="VHY169" s="584"/>
      <c r="VHZ169" s="584"/>
      <c r="VIA169" s="584"/>
      <c r="VIB169" s="584"/>
      <c r="VIC169" s="584"/>
      <c r="VID169" s="584"/>
      <c r="VIE169" s="584"/>
      <c r="VIF169" s="584"/>
      <c r="VIG169" s="584"/>
      <c r="VIH169" s="584"/>
      <c r="VII169" s="584"/>
      <c r="VIJ169" s="584"/>
      <c r="VIK169" s="584"/>
      <c r="VIL169" s="584"/>
      <c r="VIM169" s="584"/>
      <c r="VIN169" s="584"/>
      <c r="VIO169" s="584"/>
      <c r="VIP169" s="584"/>
      <c r="VIQ169" s="584"/>
      <c r="VIR169" s="584"/>
      <c r="VIS169" s="584"/>
      <c r="VIT169" s="584"/>
      <c r="VIU169" s="584"/>
      <c r="VIV169" s="584"/>
      <c r="VIW169" s="584"/>
      <c r="VIX169" s="584"/>
      <c r="VIY169" s="584"/>
      <c r="VIZ169" s="584"/>
      <c r="VJA169" s="584"/>
      <c r="VJB169" s="584"/>
      <c r="VJC169" s="584"/>
      <c r="VJD169" s="584"/>
      <c r="VJE169" s="584"/>
      <c r="VJF169" s="584"/>
      <c r="VJG169" s="584"/>
      <c r="VJH169" s="584"/>
      <c r="VJI169" s="584"/>
      <c r="VJJ169" s="584"/>
      <c r="VJK169" s="584"/>
      <c r="VJL169" s="584"/>
      <c r="VJM169" s="584"/>
      <c r="VJN169" s="584"/>
      <c r="VJO169" s="584"/>
      <c r="VJP169" s="584"/>
      <c r="VJQ169" s="584"/>
      <c r="VJR169" s="584"/>
      <c r="VJS169" s="584"/>
      <c r="VJT169" s="584"/>
      <c r="VJU169" s="584"/>
      <c r="VJV169" s="584"/>
      <c r="VJW169" s="584"/>
      <c r="VJX169" s="584"/>
      <c r="VJY169" s="584"/>
      <c r="VJZ169" s="584"/>
      <c r="VKA169" s="584"/>
      <c r="VKB169" s="584"/>
      <c r="VKC169" s="584"/>
      <c r="VKD169" s="584"/>
      <c r="VKE169" s="584"/>
      <c r="VKF169" s="584"/>
      <c r="VKG169" s="584"/>
      <c r="VKH169" s="584"/>
      <c r="VKI169" s="584"/>
      <c r="VKJ169" s="584"/>
      <c r="VKK169" s="584"/>
      <c r="VKL169" s="584"/>
      <c r="VKM169" s="584"/>
      <c r="VKN169" s="584"/>
      <c r="VKO169" s="584"/>
      <c r="VKP169" s="584"/>
      <c r="VKQ169" s="584"/>
      <c r="VKR169" s="584"/>
      <c r="VKS169" s="584"/>
      <c r="VKT169" s="584"/>
      <c r="VKU169" s="584"/>
      <c r="VKV169" s="584"/>
      <c r="VKW169" s="584"/>
      <c r="VKX169" s="584"/>
      <c r="VKY169" s="584"/>
      <c r="VKZ169" s="584"/>
      <c r="VLA169" s="584"/>
      <c r="VLB169" s="584"/>
      <c r="VLC169" s="584"/>
      <c r="VLD169" s="584"/>
      <c r="VLE169" s="584"/>
      <c r="VLF169" s="584"/>
      <c r="VLG169" s="584"/>
      <c r="VLH169" s="584"/>
      <c r="VLI169" s="584"/>
      <c r="VLJ169" s="584"/>
      <c r="VLK169" s="584"/>
      <c r="VLL169" s="584"/>
      <c r="VLM169" s="584"/>
      <c r="VLN169" s="584"/>
      <c r="VLO169" s="584"/>
      <c r="VLP169" s="584"/>
      <c r="VLQ169" s="584"/>
      <c r="VLR169" s="584"/>
      <c r="VLS169" s="584"/>
      <c r="VLT169" s="584"/>
      <c r="VLU169" s="584"/>
      <c r="VLV169" s="584"/>
      <c r="VLW169" s="584"/>
      <c r="VLX169" s="584"/>
      <c r="VLY169" s="584"/>
      <c r="VLZ169" s="584"/>
      <c r="VMA169" s="584"/>
      <c r="VMB169" s="584"/>
      <c r="VMC169" s="584"/>
      <c r="VMD169" s="584"/>
      <c r="VME169" s="584"/>
      <c r="VMF169" s="584"/>
      <c r="VMG169" s="584"/>
      <c r="VMH169" s="584"/>
      <c r="VMI169" s="584"/>
      <c r="VMJ169" s="584"/>
      <c r="VMK169" s="584"/>
      <c r="VML169" s="584"/>
      <c r="VMM169" s="584"/>
      <c r="VMN169" s="584"/>
      <c r="VMO169" s="584"/>
      <c r="VMP169" s="584"/>
      <c r="VMQ169" s="584"/>
      <c r="VMR169" s="584"/>
      <c r="VMS169" s="584"/>
      <c r="VMT169" s="584"/>
      <c r="VMU169" s="584"/>
      <c r="VMV169" s="584"/>
      <c r="VMW169" s="584"/>
      <c r="VMX169" s="584"/>
      <c r="VMY169" s="584"/>
      <c r="VMZ169" s="584"/>
      <c r="VNA169" s="584"/>
      <c r="VNB169" s="584"/>
      <c r="VNC169" s="584"/>
      <c r="VND169" s="584"/>
      <c r="VNE169" s="584"/>
      <c r="VNF169" s="584"/>
      <c r="VNG169" s="584"/>
      <c r="VNH169" s="584"/>
      <c r="VNI169" s="584"/>
      <c r="VNJ169" s="584"/>
      <c r="VNK169" s="584"/>
      <c r="VNL169" s="584"/>
      <c r="VNM169" s="584"/>
      <c r="VNN169" s="584"/>
      <c r="VNO169" s="584"/>
      <c r="VNP169" s="584"/>
      <c r="VNQ169" s="584"/>
      <c r="VNR169" s="584"/>
      <c r="VNS169" s="584"/>
      <c r="VNT169" s="584"/>
      <c r="VNU169" s="584"/>
      <c r="VNV169" s="584"/>
      <c r="VNW169" s="584"/>
      <c r="VNX169" s="584"/>
      <c r="VNY169" s="584"/>
      <c r="VNZ169" s="584"/>
      <c r="VOA169" s="584"/>
      <c r="VOB169" s="584"/>
      <c r="VOC169" s="584"/>
      <c r="VOD169" s="584"/>
      <c r="VOE169" s="584"/>
      <c r="VOF169" s="584"/>
      <c r="VOG169" s="584"/>
      <c r="VOH169" s="584"/>
      <c r="VOI169" s="584"/>
      <c r="VOJ169" s="584"/>
      <c r="VOK169" s="584"/>
      <c r="VOL169" s="584"/>
      <c r="VOM169" s="584"/>
      <c r="VON169" s="584"/>
      <c r="VOO169" s="584"/>
      <c r="VOP169" s="584"/>
      <c r="VOQ169" s="584"/>
      <c r="VOR169" s="584"/>
      <c r="VOS169" s="584"/>
      <c r="VOT169" s="584"/>
      <c r="VOU169" s="584"/>
      <c r="VOV169" s="584"/>
      <c r="VOW169" s="584"/>
      <c r="VOX169" s="584"/>
      <c r="VOY169" s="584"/>
      <c r="VOZ169" s="584"/>
      <c r="VPA169" s="584"/>
      <c r="VPB169" s="584"/>
      <c r="VPC169" s="584"/>
      <c r="VPD169" s="584"/>
      <c r="VPE169" s="584"/>
      <c r="VPF169" s="584"/>
      <c r="VPG169" s="584"/>
      <c r="VPH169" s="584"/>
      <c r="VPI169" s="584"/>
      <c r="VPJ169" s="584"/>
      <c r="VPK169" s="584"/>
      <c r="VPL169" s="584"/>
      <c r="VPM169" s="584"/>
      <c r="VPN169" s="584"/>
      <c r="VPO169" s="584"/>
      <c r="VPP169" s="584"/>
      <c r="VPQ169" s="584"/>
      <c r="VPR169" s="584"/>
      <c r="VPS169" s="584"/>
      <c r="VPT169" s="584"/>
      <c r="VPU169" s="584"/>
      <c r="VPV169" s="584"/>
      <c r="VPW169" s="584"/>
      <c r="VPX169" s="584"/>
      <c r="VPY169" s="584"/>
      <c r="VPZ169" s="584"/>
      <c r="VQA169" s="584"/>
      <c r="VQB169" s="584"/>
      <c r="VQC169" s="584"/>
      <c r="VQD169" s="584"/>
      <c r="VQE169" s="584"/>
      <c r="VQF169" s="584"/>
      <c r="VQG169" s="584"/>
      <c r="VQH169" s="584"/>
      <c r="VQI169" s="584"/>
      <c r="VQJ169" s="584"/>
      <c r="VQK169" s="584"/>
      <c r="VQL169" s="584"/>
      <c r="VQM169" s="584"/>
      <c r="VQN169" s="584"/>
      <c r="VQO169" s="584"/>
      <c r="VQP169" s="584"/>
      <c r="VQQ169" s="584"/>
      <c r="VQR169" s="584"/>
      <c r="VQS169" s="584"/>
      <c r="VQT169" s="584"/>
      <c r="VQU169" s="584"/>
      <c r="VQV169" s="584"/>
      <c r="VQW169" s="584"/>
      <c r="VQX169" s="584"/>
      <c r="VQY169" s="584"/>
      <c r="VQZ169" s="584"/>
      <c r="VRA169" s="584"/>
      <c r="VRB169" s="584"/>
      <c r="VRC169" s="584"/>
      <c r="VRD169" s="584"/>
      <c r="VRE169" s="584"/>
      <c r="VRF169" s="584"/>
      <c r="VRG169" s="584"/>
      <c r="VRH169" s="584"/>
      <c r="VRI169" s="584"/>
      <c r="VRJ169" s="584"/>
      <c r="VRK169" s="584"/>
      <c r="VRL169" s="584"/>
      <c r="VRM169" s="584"/>
      <c r="VRN169" s="584"/>
      <c r="VRO169" s="584"/>
      <c r="VRP169" s="584"/>
      <c r="VRQ169" s="584"/>
      <c r="VRR169" s="584"/>
      <c r="VRS169" s="584"/>
      <c r="VRT169" s="584"/>
      <c r="VRU169" s="584"/>
      <c r="VRV169" s="584"/>
      <c r="VRW169" s="584"/>
      <c r="VRX169" s="584"/>
      <c r="VRY169" s="584"/>
      <c r="VRZ169" s="584"/>
      <c r="VSA169" s="584"/>
      <c r="VSB169" s="584"/>
      <c r="VSC169" s="584"/>
      <c r="VSD169" s="584"/>
      <c r="VSE169" s="584"/>
      <c r="VSF169" s="584"/>
      <c r="VSG169" s="584"/>
      <c r="VSH169" s="584"/>
      <c r="VSI169" s="584"/>
      <c r="VSJ169" s="584"/>
      <c r="VSK169" s="584"/>
      <c r="VSL169" s="584"/>
      <c r="VSM169" s="584"/>
      <c r="VSN169" s="584"/>
      <c r="VSO169" s="584"/>
      <c r="VSP169" s="584"/>
      <c r="VSQ169" s="584"/>
      <c r="VSR169" s="584"/>
      <c r="VSS169" s="584"/>
      <c r="VST169" s="584"/>
      <c r="VSU169" s="584"/>
      <c r="VSV169" s="584"/>
      <c r="VSW169" s="584"/>
      <c r="VSX169" s="584"/>
      <c r="VSY169" s="584"/>
      <c r="VSZ169" s="584"/>
      <c r="VTA169" s="584"/>
      <c r="VTB169" s="584"/>
      <c r="VTC169" s="584"/>
      <c r="VTD169" s="584"/>
      <c r="VTE169" s="584"/>
      <c r="VTF169" s="584"/>
      <c r="VTG169" s="584"/>
      <c r="VTH169" s="584"/>
      <c r="VTI169" s="584"/>
      <c r="VTJ169" s="584"/>
      <c r="VTK169" s="584"/>
      <c r="VTL169" s="584"/>
      <c r="VTM169" s="584"/>
      <c r="VTN169" s="584"/>
      <c r="VTO169" s="584"/>
      <c r="VTP169" s="584"/>
      <c r="VTQ169" s="584"/>
      <c r="VTR169" s="584"/>
      <c r="VTS169" s="584"/>
      <c r="VTT169" s="584"/>
      <c r="VTU169" s="584"/>
      <c r="VTV169" s="584"/>
      <c r="VTW169" s="584"/>
      <c r="VTX169" s="584"/>
      <c r="VTY169" s="584"/>
      <c r="VTZ169" s="584"/>
      <c r="VUA169" s="584"/>
      <c r="VUB169" s="584"/>
      <c r="VUC169" s="584"/>
      <c r="VUD169" s="584"/>
      <c r="VUE169" s="584"/>
      <c r="VUF169" s="584"/>
      <c r="VUG169" s="584"/>
      <c r="VUH169" s="584"/>
      <c r="VUI169" s="584"/>
      <c r="VUJ169" s="584"/>
      <c r="VUK169" s="584"/>
      <c r="VUL169" s="584"/>
      <c r="VUM169" s="584"/>
      <c r="VUN169" s="584"/>
      <c r="VUO169" s="584"/>
      <c r="VUP169" s="584"/>
      <c r="VUQ169" s="584"/>
      <c r="VUR169" s="584"/>
      <c r="VUS169" s="584"/>
      <c r="VUT169" s="584"/>
      <c r="VUU169" s="584"/>
      <c r="VUV169" s="584"/>
      <c r="VUW169" s="584"/>
      <c r="VUX169" s="584"/>
      <c r="VUY169" s="584"/>
      <c r="VUZ169" s="584"/>
      <c r="VVA169" s="584"/>
      <c r="VVB169" s="584"/>
      <c r="VVC169" s="584"/>
      <c r="VVD169" s="584"/>
      <c r="VVE169" s="584"/>
      <c r="VVF169" s="584"/>
      <c r="VVG169" s="584"/>
      <c r="VVH169" s="584"/>
      <c r="VVI169" s="584"/>
      <c r="VVJ169" s="584"/>
      <c r="VVK169" s="584"/>
      <c r="VVL169" s="584"/>
      <c r="VVM169" s="584"/>
      <c r="VVN169" s="584"/>
      <c r="VVO169" s="584"/>
      <c r="VVP169" s="584"/>
      <c r="VVQ169" s="584"/>
      <c r="VVR169" s="584"/>
      <c r="VVS169" s="584"/>
      <c r="VVT169" s="584"/>
      <c r="VVU169" s="584"/>
      <c r="VVV169" s="584"/>
      <c r="VVW169" s="584"/>
      <c r="VVX169" s="584"/>
      <c r="VVY169" s="584"/>
      <c r="VVZ169" s="584"/>
      <c r="VWA169" s="584"/>
      <c r="VWB169" s="584"/>
      <c r="VWC169" s="584"/>
      <c r="VWD169" s="584"/>
      <c r="VWE169" s="584"/>
      <c r="VWF169" s="584"/>
      <c r="VWG169" s="584"/>
      <c r="VWH169" s="584"/>
      <c r="VWI169" s="584"/>
      <c r="VWJ169" s="584"/>
      <c r="VWK169" s="584"/>
      <c r="VWL169" s="584"/>
      <c r="VWM169" s="584"/>
      <c r="VWN169" s="584"/>
      <c r="VWO169" s="584"/>
      <c r="VWP169" s="584"/>
      <c r="VWQ169" s="584"/>
      <c r="VWR169" s="584"/>
      <c r="VWS169" s="584"/>
      <c r="VWT169" s="584"/>
      <c r="VWU169" s="584"/>
      <c r="VWV169" s="584"/>
      <c r="VWW169" s="584"/>
      <c r="VWX169" s="584"/>
      <c r="VWY169" s="584"/>
      <c r="VWZ169" s="584"/>
      <c r="VXA169" s="584"/>
      <c r="VXB169" s="584"/>
      <c r="VXC169" s="584"/>
      <c r="VXD169" s="584"/>
      <c r="VXE169" s="584"/>
      <c r="VXF169" s="584"/>
      <c r="VXG169" s="584"/>
      <c r="VXH169" s="584"/>
      <c r="VXI169" s="584"/>
      <c r="VXJ169" s="584"/>
      <c r="VXK169" s="584"/>
      <c r="VXL169" s="584"/>
      <c r="VXM169" s="584"/>
      <c r="VXN169" s="584"/>
      <c r="VXO169" s="584"/>
      <c r="VXP169" s="584"/>
      <c r="VXQ169" s="584"/>
      <c r="VXR169" s="584"/>
      <c r="VXS169" s="584"/>
      <c r="VXT169" s="584"/>
      <c r="VXU169" s="584"/>
      <c r="VXV169" s="584"/>
      <c r="VXW169" s="584"/>
      <c r="VXX169" s="584"/>
      <c r="VXY169" s="584"/>
      <c r="VXZ169" s="584"/>
      <c r="VYA169" s="584"/>
      <c r="VYB169" s="584"/>
      <c r="VYC169" s="584"/>
      <c r="VYD169" s="584"/>
      <c r="VYE169" s="584"/>
      <c r="VYF169" s="584"/>
      <c r="VYG169" s="584"/>
      <c r="VYH169" s="584"/>
      <c r="VYI169" s="584"/>
      <c r="VYJ169" s="584"/>
      <c r="VYK169" s="584"/>
      <c r="VYL169" s="584"/>
      <c r="VYM169" s="584"/>
      <c r="VYN169" s="584"/>
      <c r="VYO169" s="584"/>
      <c r="VYP169" s="584"/>
      <c r="VYQ169" s="584"/>
      <c r="VYR169" s="584"/>
      <c r="VYS169" s="584"/>
      <c r="VYT169" s="584"/>
      <c r="VYU169" s="584"/>
      <c r="VYV169" s="584"/>
      <c r="VYW169" s="584"/>
      <c r="VYX169" s="584"/>
      <c r="VYY169" s="584"/>
      <c r="VYZ169" s="584"/>
      <c r="VZA169" s="584"/>
      <c r="VZB169" s="584"/>
      <c r="VZC169" s="584"/>
      <c r="VZD169" s="584"/>
      <c r="VZE169" s="584"/>
      <c r="VZF169" s="584"/>
      <c r="VZG169" s="584"/>
      <c r="VZH169" s="584"/>
      <c r="VZI169" s="584"/>
      <c r="VZJ169" s="584"/>
      <c r="VZK169" s="584"/>
      <c r="VZL169" s="584"/>
      <c r="VZM169" s="584"/>
      <c r="VZN169" s="584"/>
      <c r="VZO169" s="584"/>
      <c r="VZP169" s="584"/>
      <c r="VZQ169" s="584"/>
      <c r="VZR169" s="584"/>
      <c r="VZS169" s="584"/>
      <c r="VZT169" s="584"/>
      <c r="VZU169" s="584"/>
      <c r="VZV169" s="584"/>
      <c r="VZW169" s="584"/>
      <c r="VZX169" s="584"/>
      <c r="VZY169" s="584"/>
      <c r="VZZ169" s="584"/>
      <c r="WAA169" s="584"/>
      <c r="WAB169" s="584"/>
      <c r="WAC169" s="584"/>
      <c r="WAD169" s="584"/>
      <c r="WAE169" s="584"/>
      <c r="WAF169" s="584"/>
      <c r="WAG169" s="584"/>
      <c r="WAH169" s="584"/>
      <c r="WAI169" s="584"/>
      <c r="WAJ169" s="584"/>
      <c r="WAK169" s="584"/>
      <c r="WAL169" s="584"/>
      <c r="WAM169" s="584"/>
      <c r="WAN169" s="584"/>
      <c r="WAO169" s="584"/>
      <c r="WAP169" s="584"/>
      <c r="WAQ169" s="584"/>
      <c r="WAR169" s="584"/>
      <c r="WAS169" s="584"/>
      <c r="WAT169" s="584"/>
      <c r="WAU169" s="584"/>
      <c r="WAV169" s="584"/>
      <c r="WAW169" s="584"/>
      <c r="WAX169" s="584"/>
      <c r="WAY169" s="584"/>
      <c r="WAZ169" s="584"/>
      <c r="WBA169" s="584"/>
      <c r="WBB169" s="584"/>
      <c r="WBC169" s="584"/>
      <c r="WBD169" s="584"/>
      <c r="WBE169" s="584"/>
      <c r="WBF169" s="584"/>
      <c r="WBG169" s="584"/>
      <c r="WBH169" s="584"/>
      <c r="WBI169" s="584"/>
      <c r="WBJ169" s="584"/>
      <c r="WBK169" s="584"/>
      <c r="WBL169" s="584"/>
      <c r="WBM169" s="584"/>
      <c r="WBN169" s="584"/>
      <c r="WBO169" s="584"/>
      <c r="WBP169" s="584"/>
      <c r="WBQ169" s="584"/>
      <c r="WBR169" s="584"/>
      <c r="WBS169" s="584"/>
      <c r="WBT169" s="584"/>
      <c r="WBU169" s="584"/>
      <c r="WBV169" s="584"/>
      <c r="WBW169" s="584"/>
      <c r="WBX169" s="584"/>
      <c r="WBY169" s="584"/>
      <c r="WBZ169" s="584"/>
      <c r="WCA169" s="584"/>
      <c r="WCB169" s="584"/>
      <c r="WCC169" s="584"/>
      <c r="WCD169" s="584"/>
      <c r="WCE169" s="584"/>
      <c r="WCF169" s="584"/>
      <c r="WCG169" s="584"/>
      <c r="WCH169" s="584"/>
      <c r="WCI169" s="584"/>
      <c r="WCJ169" s="584"/>
      <c r="WCK169" s="584"/>
      <c r="WCL169" s="584"/>
      <c r="WCM169" s="584"/>
      <c r="WCN169" s="584"/>
      <c r="WCO169" s="584"/>
      <c r="WCP169" s="584"/>
      <c r="WCQ169" s="584"/>
      <c r="WCR169" s="584"/>
      <c r="WCS169" s="584"/>
      <c r="WCT169" s="584"/>
      <c r="WCU169" s="584"/>
      <c r="WCV169" s="584"/>
      <c r="WCW169" s="584"/>
      <c r="WCX169" s="584"/>
      <c r="WCY169" s="584"/>
      <c r="WCZ169" s="584"/>
      <c r="WDA169" s="584"/>
      <c r="WDB169" s="584"/>
      <c r="WDC169" s="584"/>
      <c r="WDD169" s="584"/>
      <c r="WDE169" s="584"/>
      <c r="WDF169" s="584"/>
      <c r="WDG169" s="584"/>
      <c r="WDH169" s="584"/>
      <c r="WDI169" s="584"/>
      <c r="WDJ169" s="584"/>
      <c r="WDK169" s="584"/>
      <c r="WDL169" s="584"/>
      <c r="WDM169" s="584"/>
      <c r="WDN169" s="584"/>
      <c r="WDO169" s="584"/>
      <c r="WDP169" s="584"/>
      <c r="WDQ169" s="584"/>
      <c r="WDR169" s="584"/>
      <c r="WDS169" s="584"/>
      <c r="WDT169" s="584"/>
      <c r="WDU169" s="584"/>
      <c r="WDV169" s="584"/>
      <c r="WDW169" s="584"/>
      <c r="WDX169" s="584"/>
      <c r="WDY169" s="584"/>
      <c r="WDZ169" s="584"/>
      <c r="WEA169" s="584"/>
      <c r="WEB169" s="584"/>
      <c r="WEC169" s="584"/>
      <c r="WED169" s="584"/>
      <c r="WEE169" s="584"/>
      <c r="WEF169" s="584"/>
      <c r="WEG169" s="584"/>
      <c r="WEH169" s="584"/>
      <c r="WEI169" s="584"/>
      <c r="WEJ169" s="584"/>
      <c r="WEK169" s="584"/>
      <c r="WEL169" s="584"/>
      <c r="WEM169" s="584"/>
      <c r="WEN169" s="584"/>
      <c r="WEO169" s="584"/>
      <c r="WEP169" s="584"/>
      <c r="WEQ169" s="584"/>
      <c r="WER169" s="584"/>
      <c r="WES169" s="584"/>
      <c r="WET169" s="584"/>
      <c r="WEU169" s="584"/>
      <c r="WEV169" s="584"/>
      <c r="WEW169" s="584"/>
      <c r="WEX169" s="584"/>
      <c r="WEY169" s="584"/>
      <c r="WEZ169" s="584"/>
      <c r="WFA169" s="584"/>
      <c r="WFB169" s="584"/>
      <c r="WFC169" s="584"/>
      <c r="WFD169" s="584"/>
      <c r="WFE169" s="584"/>
      <c r="WFF169" s="584"/>
      <c r="WFG169" s="584"/>
      <c r="WFH169" s="584"/>
      <c r="WFI169" s="584"/>
      <c r="WFJ169" s="584"/>
      <c r="WFK169" s="584"/>
      <c r="WFL169" s="584"/>
      <c r="WFM169" s="584"/>
      <c r="WFN169" s="584"/>
      <c r="WFO169" s="584"/>
      <c r="WFP169" s="584"/>
      <c r="WFQ169" s="584"/>
      <c r="WFR169" s="584"/>
      <c r="WFS169" s="584"/>
      <c r="WFT169" s="584"/>
      <c r="WFU169" s="584"/>
      <c r="WFV169" s="584"/>
      <c r="WFW169" s="584"/>
      <c r="WFX169" s="584"/>
      <c r="WFY169" s="584"/>
      <c r="WFZ169" s="584"/>
      <c r="WGA169" s="584"/>
      <c r="WGB169" s="584"/>
      <c r="WGC169" s="584"/>
      <c r="WGD169" s="584"/>
      <c r="WGE169" s="584"/>
      <c r="WGF169" s="584"/>
      <c r="WGG169" s="584"/>
      <c r="WGH169" s="584"/>
      <c r="WGI169" s="584"/>
      <c r="WGJ169" s="584"/>
      <c r="WGK169" s="584"/>
      <c r="WGL169" s="584"/>
      <c r="WGM169" s="584"/>
      <c r="WGN169" s="584"/>
      <c r="WGO169" s="584"/>
      <c r="WGP169" s="584"/>
      <c r="WGQ169" s="584"/>
      <c r="WGR169" s="584"/>
      <c r="WGS169" s="584"/>
      <c r="WGT169" s="584"/>
      <c r="WGU169" s="584"/>
      <c r="WGV169" s="584"/>
      <c r="WGW169" s="584"/>
      <c r="WGX169" s="584"/>
      <c r="WGY169" s="584"/>
      <c r="WGZ169" s="584"/>
      <c r="WHA169" s="584"/>
      <c r="WHB169" s="584"/>
      <c r="WHC169" s="584"/>
      <c r="WHD169" s="584"/>
      <c r="WHE169" s="584"/>
      <c r="WHF169" s="584"/>
      <c r="WHG169" s="584"/>
      <c r="WHH169" s="584"/>
      <c r="WHI169" s="584"/>
      <c r="WHJ169" s="584"/>
      <c r="WHK169" s="584"/>
      <c r="WHL169" s="584"/>
      <c r="WHM169" s="584"/>
      <c r="WHN169" s="584"/>
      <c r="WHO169" s="584"/>
      <c r="WHP169" s="584"/>
      <c r="WHQ169" s="584"/>
      <c r="WHR169" s="584"/>
      <c r="WHS169" s="584"/>
      <c r="WHT169" s="584"/>
      <c r="WHU169" s="584"/>
      <c r="WHV169" s="584"/>
      <c r="WHW169" s="584"/>
      <c r="WHX169" s="584"/>
      <c r="WHY169" s="584"/>
      <c r="WHZ169" s="584"/>
      <c r="WIA169" s="584"/>
      <c r="WIB169" s="584"/>
      <c r="WIC169" s="584"/>
      <c r="WID169" s="584"/>
      <c r="WIE169" s="584"/>
      <c r="WIF169" s="584"/>
      <c r="WIG169" s="584"/>
      <c r="WIH169" s="584"/>
      <c r="WII169" s="584"/>
      <c r="WIJ169" s="584"/>
      <c r="WIK169" s="584"/>
      <c r="WIL169" s="584"/>
      <c r="WIM169" s="584"/>
      <c r="WIN169" s="584"/>
      <c r="WIO169" s="584"/>
      <c r="WIP169" s="584"/>
      <c r="WIQ169" s="584"/>
      <c r="WIR169" s="584"/>
      <c r="WIS169" s="584"/>
      <c r="WIT169" s="584"/>
      <c r="WIU169" s="584"/>
      <c r="WIV169" s="584"/>
      <c r="WIW169" s="584"/>
      <c r="WIX169" s="584"/>
      <c r="WIY169" s="584"/>
      <c r="WIZ169" s="584"/>
      <c r="WJA169" s="584"/>
      <c r="WJB169" s="584"/>
      <c r="WJC169" s="584"/>
      <c r="WJD169" s="584"/>
      <c r="WJE169" s="584"/>
      <c r="WJF169" s="584"/>
      <c r="WJG169" s="584"/>
      <c r="WJH169" s="584"/>
      <c r="WJI169" s="584"/>
      <c r="WJJ169" s="584"/>
      <c r="WJK169" s="584"/>
      <c r="WJL169" s="584"/>
      <c r="WJM169" s="584"/>
      <c r="WJN169" s="584"/>
      <c r="WJO169" s="584"/>
      <c r="WJP169" s="584"/>
      <c r="WJQ169" s="584"/>
      <c r="WJR169" s="584"/>
      <c r="WJS169" s="584"/>
      <c r="WJT169" s="584"/>
      <c r="WJU169" s="584"/>
      <c r="WJV169" s="584"/>
      <c r="WJW169" s="584"/>
      <c r="WJX169" s="584"/>
      <c r="WJY169" s="584"/>
      <c r="WJZ169" s="584"/>
      <c r="WKA169" s="584"/>
      <c r="WKB169" s="584"/>
      <c r="WKC169" s="584"/>
      <c r="WKD169" s="584"/>
      <c r="WKE169" s="584"/>
      <c r="WKF169" s="584"/>
      <c r="WKG169" s="584"/>
      <c r="WKH169" s="584"/>
      <c r="WKI169" s="584"/>
      <c r="WKJ169" s="584"/>
      <c r="WKK169" s="584"/>
      <c r="WKL169" s="584"/>
      <c r="WKM169" s="584"/>
      <c r="WKN169" s="584"/>
      <c r="WKO169" s="584"/>
      <c r="WKP169" s="584"/>
      <c r="WKQ169" s="584"/>
      <c r="WKR169" s="584"/>
      <c r="WKS169" s="584"/>
      <c r="WKT169" s="584"/>
      <c r="WKU169" s="584"/>
      <c r="WKV169" s="584"/>
      <c r="WKW169" s="584"/>
      <c r="WKX169" s="584"/>
      <c r="WKY169" s="584"/>
      <c r="WKZ169" s="584"/>
      <c r="WLA169" s="584"/>
      <c r="WLB169" s="584"/>
      <c r="WLC169" s="584"/>
      <c r="WLD169" s="584"/>
      <c r="WLE169" s="584"/>
      <c r="WLF169" s="584"/>
      <c r="WLG169" s="584"/>
      <c r="WLH169" s="584"/>
      <c r="WLI169" s="584"/>
      <c r="WLJ169" s="584"/>
      <c r="WLK169" s="584"/>
      <c r="WLL169" s="584"/>
      <c r="WLM169" s="584"/>
      <c r="WLN169" s="584"/>
      <c r="WLO169" s="584"/>
      <c r="WLP169" s="584"/>
      <c r="WLQ169" s="584"/>
      <c r="WLR169" s="584"/>
      <c r="WLS169" s="584"/>
      <c r="WLT169" s="584"/>
      <c r="WLU169" s="584"/>
      <c r="WLV169" s="584"/>
      <c r="WLW169" s="584"/>
      <c r="WLX169" s="584"/>
      <c r="WLY169" s="584"/>
      <c r="WLZ169" s="584"/>
      <c r="WMA169" s="584"/>
      <c r="WMB169" s="584"/>
      <c r="WMC169" s="584"/>
      <c r="WMD169" s="584"/>
      <c r="WME169" s="584"/>
      <c r="WMF169" s="584"/>
      <c r="WMG169" s="584"/>
      <c r="WMH169" s="584"/>
      <c r="WMI169" s="584"/>
      <c r="WMJ169" s="584"/>
      <c r="WMK169" s="584"/>
      <c r="WML169" s="584"/>
      <c r="WMM169" s="584"/>
      <c r="WMN169" s="584"/>
      <c r="WMO169" s="584"/>
      <c r="WMP169" s="584"/>
      <c r="WMQ169" s="584"/>
      <c r="WMR169" s="584"/>
      <c r="WMS169" s="584"/>
      <c r="WMT169" s="584"/>
      <c r="WMU169" s="584"/>
      <c r="WMV169" s="584"/>
      <c r="WMW169" s="584"/>
      <c r="WMX169" s="584"/>
      <c r="WMY169" s="584"/>
      <c r="WMZ169" s="584"/>
      <c r="WNA169" s="584"/>
      <c r="WNB169" s="584"/>
      <c r="WNC169" s="584"/>
      <c r="WND169" s="584"/>
      <c r="WNE169" s="584"/>
      <c r="WNF169" s="584"/>
      <c r="WNG169" s="584"/>
      <c r="WNH169" s="584"/>
      <c r="WNI169" s="584"/>
      <c r="WNJ169" s="584"/>
      <c r="WNK169" s="584"/>
      <c r="WNL169" s="584"/>
      <c r="WNM169" s="584"/>
      <c r="WNN169" s="584"/>
      <c r="WNO169" s="584"/>
      <c r="WNP169" s="584"/>
      <c r="WNQ169" s="584"/>
      <c r="WNR169" s="584"/>
      <c r="WNS169" s="584"/>
      <c r="WNT169" s="584"/>
      <c r="WNU169" s="584"/>
      <c r="WNV169" s="584"/>
      <c r="WNW169" s="584"/>
      <c r="WNX169" s="584"/>
      <c r="WNY169" s="584"/>
      <c r="WNZ169" s="584"/>
      <c r="WOA169" s="584"/>
      <c r="WOB169" s="584"/>
      <c r="WOC169" s="584"/>
      <c r="WOD169" s="584"/>
      <c r="WOE169" s="584"/>
      <c r="WOF169" s="584"/>
      <c r="WOG169" s="584"/>
      <c r="WOH169" s="584"/>
      <c r="WOI169" s="584"/>
      <c r="WOJ169" s="584"/>
      <c r="WOK169" s="584"/>
      <c r="WOL169" s="584"/>
      <c r="WOM169" s="584"/>
      <c r="WON169" s="584"/>
      <c r="WOO169" s="584"/>
      <c r="WOP169" s="584"/>
      <c r="WOQ169" s="584"/>
      <c r="WOR169" s="584"/>
      <c r="WOS169" s="584"/>
      <c r="WOT169" s="584"/>
      <c r="WOU169" s="584"/>
      <c r="WOV169" s="584"/>
      <c r="WOW169" s="584"/>
      <c r="WOX169" s="584"/>
      <c r="WOY169" s="584"/>
      <c r="WOZ169" s="584"/>
      <c r="WPA169" s="584"/>
      <c r="WPB169" s="584"/>
      <c r="WPC169" s="584"/>
      <c r="WPD169" s="584"/>
      <c r="WPE169" s="584"/>
      <c r="WPF169" s="584"/>
      <c r="WPG169" s="584"/>
      <c r="WPH169" s="584"/>
      <c r="WPI169" s="584"/>
      <c r="WPJ169" s="584"/>
      <c r="WPK169" s="584"/>
      <c r="WPL169" s="584"/>
      <c r="WPM169" s="584"/>
      <c r="WPN169" s="584"/>
      <c r="WPO169" s="584"/>
      <c r="WPP169" s="584"/>
      <c r="WPQ169" s="584"/>
      <c r="WPR169" s="584"/>
      <c r="WPS169" s="584"/>
      <c r="WPT169" s="584"/>
      <c r="WPU169" s="584"/>
      <c r="WPV169" s="584"/>
      <c r="WPW169" s="584"/>
      <c r="WPX169" s="584"/>
      <c r="WPY169" s="584"/>
      <c r="WPZ169" s="584"/>
      <c r="WQA169" s="584"/>
      <c r="WQB169" s="584"/>
      <c r="WQC169" s="584"/>
      <c r="WQD169" s="584"/>
      <c r="WQE169" s="584"/>
      <c r="WQF169" s="584"/>
      <c r="WQG169" s="584"/>
      <c r="WQH169" s="584"/>
      <c r="WQI169" s="584"/>
      <c r="WQJ169" s="584"/>
      <c r="WQK169" s="584"/>
      <c r="WQL169" s="584"/>
      <c r="WQM169" s="584"/>
      <c r="WQN169" s="584"/>
      <c r="WQO169" s="584"/>
      <c r="WQP169" s="584"/>
      <c r="WQQ169" s="584"/>
      <c r="WQR169" s="584"/>
      <c r="WQS169" s="584"/>
      <c r="WQT169" s="584"/>
      <c r="WQU169" s="584"/>
      <c r="WQV169" s="584"/>
      <c r="WQW169" s="584"/>
      <c r="WQX169" s="584"/>
      <c r="WQY169" s="584"/>
      <c r="WQZ169" s="584"/>
      <c r="WRA169" s="584"/>
      <c r="WRB169" s="584"/>
      <c r="WRC169" s="584"/>
      <c r="WRD169" s="584"/>
      <c r="WRE169" s="584"/>
      <c r="WRF169" s="584"/>
      <c r="WRG169" s="584"/>
      <c r="WRH169" s="584"/>
      <c r="WRI169" s="584"/>
      <c r="WRJ169" s="584"/>
      <c r="WRK169" s="584"/>
      <c r="WRL169" s="584"/>
      <c r="WRM169" s="584"/>
      <c r="WRN169" s="584"/>
      <c r="WRO169" s="584"/>
      <c r="WRP169" s="584"/>
      <c r="WRQ169" s="584"/>
      <c r="WRR169" s="584"/>
      <c r="WRS169" s="584"/>
      <c r="WRT169" s="584"/>
      <c r="WRU169" s="584"/>
      <c r="WRV169" s="584"/>
      <c r="WRW169" s="584"/>
      <c r="WRX169" s="584"/>
      <c r="WRY169" s="584"/>
      <c r="WRZ169" s="584"/>
      <c r="WSA169" s="584"/>
      <c r="WSB169" s="584"/>
      <c r="WSC169" s="584"/>
      <c r="WSD169" s="584"/>
      <c r="WSE169" s="584"/>
      <c r="WSF169" s="584"/>
      <c r="WSG169" s="584"/>
      <c r="WSH169" s="584"/>
      <c r="WSI169" s="584"/>
      <c r="WSJ169" s="584"/>
      <c r="WSK169" s="584"/>
      <c r="WSL169" s="584"/>
      <c r="WSM169" s="584"/>
      <c r="WSN169" s="584"/>
      <c r="WSO169" s="584"/>
      <c r="WSP169" s="584"/>
      <c r="WSQ169" s="584"/>
      <c r="WSR169" s="584"/>
      <c r="WSS169" s="584"/>
      <c r="WST169" s="584"/>
      <c r="WSU169" s="584"/>
      <c r="WSV169" s="584"/>
      <c r="WSW169" s="584"/>
      <c r="WSX169" s="584"/>
      <c r="WSY169" s="584"/>
      <c r="WSZ169" s="584"/>
      <c r="WTA169" s="584"/>
      <c r="WTB169" s="584"/>
      <c r="WTC169" s="584"/>
      <c r="WTD169" s="584"/>
      <c r="WTE169" s="584"/>
      <c r="WTF169" s="584"/>
      <c r="WTG169" s="584"/>
      <c r="WTH169" s="584"/>
      <c r="WTI169" s="584"/>
      <c r="WTJ169" s="584"/>
      <c r="WTK169" s="584"/>
      <c r="WTL169" s="584"/>
      <c r="WTM169" s="584"/>
      <c r="WTN169" s="584"/>
      <c r="WTO169" s="584"/>
      <c r="WTP169" s="584"/>
      <c r="WTQ169" s="584"/>
      <c r="WTR169" s="584"/>
      <c r="WTS169" s="584"/>
      <c r="WTT169" s="584"/>
      <c r="WTU169" s="584"/>
      <c r="WTV169" s="584"/>
      <c r="WTW169" s="584"/>
      <c r="WTX169" s="584"/>
      <c r="WTY169" s="584"/>
      <c r="WTZ169" s="584"/>
      <c r="WUA169" s="584"/>
      <c r="WUB169" s="584"/>
      <c r="WUC169" s="584"/>
      <c r="WUD169" s="584"/>
      <c r="WUE169" s="584"/>
      <c r="WUF169" s="584"/>
      <c r="WUG169" s="584"/>
      <c r="WUH169" s="584"/>
      <c r="WUI169" s="584"/>
      <c r="WUJ169" s="584"/>
      <c r="WUK169" s="584"/>
      <c r="WUL169" s="584"/>
      <c r="WUM169" s="584"/>
      <c r="WUN169" s="584"/>
      <c r="WUO169" s="584"/>
      <c r="WUP169" s="584"/>
      <c r="WUQ169" s="584"/>
      <c r="WUR169" s="584"/>
      <c r="WUS169" s="584"/>
      <c r="WUT169" s="584"/>
      <c r="WUU169" s="584"/>
      <c r="WUV169" s="584"/>
      <c r="WUW169" s="584"/>
      <c r="WUX169" s="584"/>
      <c r="WUY169" s="584"/>
      <c r="WUZ169" s="584"/>
      <c r="WVA169" s="584"/>
      <c r="WVB169" s="584"/>
      <c r="WVC169" s="584"/>
      <c r="WVD169" s="584"/>
      <c r="WVE169" s="584"/>
      <c r="WVF169" s="584"/>
      <c r="WVG169" s="584"/>
      <c r="WVH169" s="584"/>
      <c r="WVI169" s="584"/>
      <c r="WVJ169" s="584"/>
      <c r="WVK169" s="584"/>
      <c r="WVL169" s="584"/>
      <c r="WVM169" s="584"/>
      <c r="WVN169" s="584"/>
      <c r="WVO169" s="584"/>
      <c r="WVP169" s="584"/>
      <c r="WVQ169" s="584"/>
      <c r="WVR169" s="584"/>
      <c r="WVS169" s="584"/>
      <c r="WVT169" s="584"/>
      <c r="WVU169" s="584"/>
      <c r="WVV169" s="584"/>
      <c r="WVW169" s="584"/>
    </row>
    <row r="170" spans="1:16143" s="583" customFormat="1" ht="17.45" customHeight="1">
      <c r="C170" s="584"/>
      <c r="D170" s="585"/>
      <c r="E170" s="586"/>
      <c r="F170" s="587"/>
      <c r="G170" s="585"/>
      <c r="H170" s="585"/>
      <c r="M170" s="585"/>
      <c r="N170" s="585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  <c r="Z170" s="584"/>
      <c r="AA170" s="584"/>
      <c r="AB170" s="584"/>
      <c r="AC170" s="584"/>
      <c r="AD170" s="584"/>
      <c r="AE170" s="584"/>
      <c r="AF170" s="584"/>
      <c r="AG170" s="584"/>
      <c r="AH170" s="584"/>
      <c r="AI170" s="584"/>
      <c r="AJ170" s="584"/>
      <c r="AK170" s="584"/>
      <c r="AL170" s="584"/>
      <c r="AM170" s="584"/>
      <c r="AN170" s="584"/>
      <c r="AO170" s="584"/>
      <c r="AP170" s="584"/>
      <c r="AQ170" s="584"/>
      <c r="AR170" s="584"/>
      <c r="AS170" s="584"/>
      <c r="AT170" s="584"/>
      <c r="AU170" s="584"/>
      <c r="AV170" s="584"/>
      <c r="AW170" s="584"/>
      <c r="AX170" s="584"/>
      <c r="AY170" s="584"/>
      <c r="AZ170" s="584"/>
      <c r="BA170" s="584"/>
      <c r="BB170" s="584"/>
      <c r="BC170" s="584"/>
      <c r="BD170" s="584"/>
      <c r="BE170" s="584"/>
      <c r="BF170" s="584"/>
      <c r="BG170" s="584"/>
      <c r="BH170" s="584"/>
      <c r="BI170" s="584"/>
      <c r="BJ170" s="584"/>
      <c r="BK170" s="584"/>
      <c r="BL170" s="584"/>
      <c r="BM170" s="584"/>
      <c r="BN170" s="584"/>
      <c r="BO170" s="584"/>
      <c r="BP170" s="584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4"/>
      <c r="CE170" s="584"/>
      <c r="CF170" s="584"/>
      <c r="CG170" s="584"/>
      <c r="CH170" s="584"/>
      <c r="CI170" s="584"/>
      <c r="CJ170" s="584"/>
      <c r="CK170" s="584"/>
      <c r="CL170" s="584"/>
      <c r="CM170" s="584"/>
      <c r="CN170" s="584"/>
      <c r="CO170" s="584"/>
      <c r="CP170" s="584"/>
      <c r="CQ170" s="584"/>
      <c r="CR170" s="584"/>
      <c r="CS170" s="584"/>
      <c r="CT170" s="584"/>
      <c r="CU170" s="584"/>
      <c r="CV170" s="584"/>
      <c r="CW170" s="584"/>
      <c r="CX170" s="584"/>
      <c r="CY170" s="584"/>
      <c r="CZ170" s="584"/>
      <c r="DA170" s="584"/>
      <c r="DB170" s="584"/>
      <c r="DC170" s="584"/>
      <c r="DD170" s="584"/>
      <c r="DE170" s="584"/>
      <c r="DF170" s="584"/>
      <c r="DG170" s="584"/>
      <c r="DH170" s="584"/>
      <c r="DI170" s="584"/>
      <c r="DJ170" s="584"/>
      <c r="DK170" s="584"/>
      <c r="DL170" s="584"/>
      <c r="DM170" s="584"/>
      <c r="DN170" s="584"/>
      <c r="DO170" s="584"/>
      <c r="DP170" s="584"/>
      <c r="DQ170" s="584"/>
      <c r="DR170" s="584"/>
      <c r="DS170" s="584"/>
      <c r="DT170" s="584"/>
      <c r="DU170" s="584"/>
      <c r="DV170" s="584"/>
      <c r="DW170" s="584"/>
      <c r="DX170" s="584"/>
      <c r="DY170" s="584"/>
      <c r="DZ170" s="584"/>
      <c r="EA170" s="584"/>
      <c r="EB170" s="584"/>
      <c r="EC170" s="584"/>
      <c r="ED170" s="584"/>
      <c r="EE170" s="584"/>
      <c r="EF170" s="584"/>
      <c r="EG170" s="584"/>
      <c r="EH170" s="584"/>
      <c r="EI170" s="584"/>
      <c r="EJ170" s="584"/>
      <c r="EK170" s="584"/>
      <c r="EL170" s="584"/>
      <c r="EM170" s="584"/>
      <c r="EN170" s="584"/>
      <c r="EO170" s="584"/>
      <c r="EP170" s="584"/>
      <c r="EQ170" s="584"/>
      <c r="ER170" s="584"/>
      <c r="ES170" s="584"/>
      <c r="ET170" s="584"/>
      <c r="EU170" s="584"/>
      <c r="EV170" s="584"/>
      <c r="EW170" s="584"/>
      <c r="EX170" s="584"/>
      <c r="EY170" s="584"/>
      <c r="EZ170" s="584"/>
      <c r="FA170" s="584"/>
      <c r="FB170" s="584"/>
      <c r="FC170" s="584"/>
      <c r="FD170" s="584"/>
      <c r="FE170" s="584"/>
      <c r="FF170" s="584"/>
      <c r="FG170" s="584"/>
      <c r="FH170" s="584"/>
      <c r="FI170" s="584"/>
      <c r="FJ170" s="584"/>
      <c r="FK170" s="584"/>
      <c r="FL170" s="584"/>
      <c r="FM170" s="584"/>
      <c r="FN170" s="584"/>
      <c r="FO170" s="584"/>
      <c r="FP170" s="584"/>
      <c r="FQ170" s="584"/>
      <c r="FR170" s="584"/>
      <c r="FS170" s="584"/>
      <c r="FT170" s="584"/>
      <c r="FU170" s="584"/>
      <c r="FV170" s="584"/>
      <c r="FW170" s="584"/>
      <c r="FX170" s="584"/>
      <c r="FY170" s="584"/>
      <c r="FZ170" s="584"/>
      <c r="GA170" s="584"/>
      <c r="GB170" s="584"/>
      <c r="GC170" s="584"/>
      <c r="GD170" s="584"/>
      <c r="GE170" s="584"/>
      <c r="GF170" s="584"/>
      <c r="GG170" s="584"/>
      <c r="GH170" s="584"/>
      <c r="GI170" s="584"/>
      <c r="GJ170" s="584"/>
      <c r="GK170" s="584"/>
      <c r="GL170" s="584"/>
      <c r="GM170" s="584"/>
      <c r="GN170" s="584"/>
      <c r="GO170" s="584"/>
      <c r="GP170" s="584"/>
      <c r="GQ170" s="584"/>
      <c r="GR170" s="584"/>
      <c r="GS170" s="584"/>
      <c r="GT170" s="584"/>
      <c r="GU170" s="584"/>
      <c r="GV170" s="584"/>
      <c r="GW170" s="584"/>
      <c r="GX170" s="584"/>
      <c r="GY170" s="584"/>
      <c r="GZ170" s="584"/>
      <c r="HA170" s="584"/>
      <c r="HB170" s="584"/>
      <c r="HC170" s="584"/>
      <c r="HD170" s="584"/>
      <c r="HE170" s="584"/>
      <c r="HF170" s="584"/>
      <c r="HG170" s="584"/>
      <c r="HH170" s="584"/>
      <c r="HI170" s="584"/>
      <c r="HJ170" s="584"/>
      <c r="HK170" s="584"/>
      <c r="HL170" s="584"/>
      <c r="HM170" s="584"/>
      <c r="HN170" s="584"/>
      <c r="HO170" s="584"/>
      <c r="HP170" s="584"/>
      <c r="HQ170" s="584"/>
      <c r="HR170" s="584"/>
      <c r="HS170" s="584"/>
      <c r="HT170" s="584"/>
      <c r="HU170" s="584"/>
      <c r="HV170" s="584"/>
      <c r="HW170" s="584"/>
      <c r="HX170" s="584"/>
      <c r="HY170" s="584"/>
      <c r="HZ170" s="584"/>
      <c r="IA170" s="584"/>
      <c r="IB170" s="584"/>
      <c r="IC170" s="584"/>
      <c r="ID170" s="584"/>
      <c r="IE170" s="584"/>
      <c r="IF170" s="584"/>
      <c r="IG170" s="584"/>
      <c r="IH170" s="584"/>
      <c r="II170" s="584"/>
      <c r="IJ170" s="584"/>
      <c r="IK170" s="584"/>
      <c r="IL170" s="584"/>
      <c r="IM170" s="584"/>
      <c r="IN170" s="584"/>
      <c r="IO170" s="584"/>
      <c r="IP170" s="584"/>
      <c r="IQ170" s="584"/>
      <c r="IR170" s="584"/>
      <c r="IS170" s="584"/>
      <c r="IT170" s="584"/>
      <c r="IU170" s="584"/>
      <c r="IV170" s="584"/>
      <c r="IW170" s="584"/>
      <c r="IX170" s="584"/>
      <c r="IY170" s="584"/>
      <c r="IZ170" s="584"/>
      <c r="JA170" s="584"/>
      <c r="JB170" s="584"/>
      <c r="JC170" s="584"/>
      <c r="JD170" s="584"/>
      <c r="JE170" s="584"/>
      <c r="JF170" s="584"/>
      <c r="JG170" s="584"/>
      <c r="JH170" s="584"/>
      <c r="JI170" s="584"/>
      <c r="JJ170" s="584"/>
      <c r="JK170" s="584"/>
      <c r="JL170" s="584"/>
      <c r="JM170" s="584"/>
      <c r="JN170" s="584"/>
      <c r="JO170" s="584"/>
      <c r="JP170" s="584"/>
      <c r="JQ170" s="584"/>
      <c r="JR170" s="584"/>
      <c r="JS170" s="584"/>
      <c r="JT170" s="584"/>
      <c r="JU170" s="584"/>
      <c r="JV170" s="584"/>
      <c r="JW170" s="584"/>
      <c r="JX170" s="584"/>
      <c r="JY170" s="584"/>
      <c r="JZ170" s="584"/>
      <c r="KA170" s="584"/>
      <c r="KB170" s="584"/>
      <c r="KC170" s="584"/>
      <c r="KD170" s="584"/>
      <c r="KE170" s="584"/>
      <c r="KF170" s="584"/>
      <c r="KG170" s="584"/>
      <c r="KH170" s="584"/>
      <c r="KI170" s="584"/>
      <c r="KJ170" s="584"/>
      <c r="KK170" s="584"/>
      <c r="KL170" s="584"/>
      <c r="KM170" s="584"/>
      <c r="KN170" s="584"/>
      <c r="KO170" s="584"/>
      <c r="KP170" s="584"/>
      <c r="KQ170" s="584"/>
      <c r="KR170" s="584"/>
      <c r="KS170" s="584"/>
      <c r="KT170" s="584"/>
      <c r="KU170" s="584"/>
      <c r="KV170" s="584"/>
      <c r="KW170" s="584"/>
      <c r="KX170" s="584"/>
      <c r="KY170" s="584"/>
      <c r="KZ170" s="584"/>
      <c r="LA170" s="584"/>
      <c r="LB170" s="584"/>
      <c r="LC170" s="584"/>
      <c r="LD170" s="584"/>
      <c r="LE170" s="584"/>
      <c r="LF170" s="584"/>
      <c r="LG170" s="584"/>
      <c r="LH170" s="584"/>
      <c r="LI170" s="584"/>
      <c r="LJ170" s="584"/>
      <c r="LK170" s="584"/>
      <c r="LL170" s="584"/>
      <c r="LM170" s="584"/>
      <c r="LN170" s="584"/>
      <c r="LO170" s="584"/>
      <c r="LP170" s="584"/>
      <c r="LQ170" s="584"/>
      <c r="LR170" s="584"/>
      <c r="LS170" s="584"/>
      <c r="LT170" s="584"/>
      <c r="LU170" s="584"/>
      <c r="LV170" s="584"/>
      <c r="LW170" s="584"/>
      <c r="LX170" s="584"/>
      <c r="LY170" s="584"/>
      <c r="LZ170" s="584"/>
      <c r="MA170" s="584"/>
      <c r="MB170" s="584"/>
      <c r="MC170" s="584"/>
      <c r="MD170" s="584"/>
      <c r="ME170" s="584"/>
      <c r="MF170" s="584"/>
      <c r="MG170" s="584"/>
      <c r="MH170" s="584"/>
      <c r="MI170" s="584"/>
      <c r="MJ170" s="584"/>
      <c r="MK170" s="584"/>
      <c r="ML170" s="584"/>
      <c r="MM170" s="584"/>
      <c r="MN170" s="584"/>
      <c r="MO170" s="584"/>
      <c r="MP170" s="584"/>
      <c r="MQ170" s="584"/>
      <c r="MR170" s="584"/>
      <c r="MS170" s="584"/>
      <c r="MT170" s="584"/>
      <c r="MU170" s="584"/>
      <c r="MV170" s="584"/>
      <c r="MW170" s="584"/>
      <c r="MX170" s="584"/>
      <c r="MY170" s="584"/>
      <c r="MZ170" s="584"/>
      <c r="NA170" s="584"/>
      <c r="NB170" s="584"/>
      <c r="NC170" s="584"/>
      <c r="ND170" s="584"/>
      <c r="NE170" s="584"/>
      <c r="NF170" s="584"/>
      <c r="NG170" s="584"/>
      <c r="NH170" s="584"/>
      <c r="NI170" s="584"/>
      <c r="NJ170" s="584"/>
      <c r="NK170" s="584"/>
      <c r="NL170" s="584"/>
      <c r="NM170" s="584"/>
      <c r="NN170" s="584"/>
      <c r="NO170" s="584"/>
      <c r="NP170" s="584"/>
      <c r="NQ170" s="584"/>
      <c r="NR170" s="584"/>
      <c r="NS170" s="584"/>
      <c r="NT170" s="584"/>
      <c r="NU170" s="584"/>
      <c r="NV170" s="584"/>
      <c r="NW170" s="584"/>
      <c r="NX170" s="584"/>
      <c r="NY170" s="584"/>
      <c r="NZ170" s="584"/>
      <c r="OA170" s="584"/>
      <c r="OB170" s="584"/>
      <c r="OC170" s="584"/>
      <c r="OD170" s="584"/>
      <c r="OE170" s="584"/>
      <c r="OF170" s="584"/>
      <c r="OG170" s="584"/>
      <c r="OH170" s="584"/>
      <c r="OI170" s="584"/>
      <c r="OJ170" s="584"/>
      <c r="OK170" s="584"/>
      <c r="OL170" s="584"/>
      <c r="OM170" s="584"/>
      <c r="ON170" s="584"/>
      <c r="OO170" s="584"/>
      <c r="OP170" s="584"/>
      <c r="OQ170" s="584"/>
      <c r="OR170" s="584"/>
      <c r="OS170" s="584"/>
      <c r="OT170" s="584"/>
      <c r="OU170" s="584"/>
      <c r="OV170" s="584"/>
      <c r="OW170" s="584"/>
      <c r="OX170" s="584"/>
      <c r="OY170" s="584"/>
      <c r="OZ170" s="584"/>
      <c r="PA170" s="584"/>
      <c r="PB170" s="584"/>
      <c r="PC170" s="584"/>
      <c r="PD170" s="584"/>
      <c r="PE170" s="584"/>
      <c r="PF170" s="584"/>
      <c r="PG170" s="584"/>
      <c r="PH170" s="584"/>
      <c r="PI170" s="584"/>
      <c r="PJ170" s="584"/>
      <c r="PK170" s="584"/>
      <c r="PL170" s="584"/>
      <c r="PM170" s="584"/>
      <c r="PN170" s="584"/>
      <c r="PO170" s="584"/>
      <c r="PP170" s="584"/>
      <c r="PQ170" s="584"/>
      <c r="PR170" s="584"/>
      <c r="PS170" s="584"/>
      <c r="PT170" s="584"/>
      <c r="PU170" s="584"/>
      <c r="PV170" s="584"/>
      <c r="PW170" s="584"/>
      <c r="PX170" s="584"/>
      <c r="PY170" s="584"/>
      <c r="PZ170" s="584"/>
      <c r="QA170" s="584"/>
      <c r="QB170" s="584"/>
      <c r="QC170" s="584"/>
      <c r="QD170" s="584"/>
      <c r="QE170" s="584"/>
      <c r="QF170" s="584"/>
      <c r="QG170" s="584"/>
      <c r="QH170" s="584"/>
      <c r="QI170" s="584"/>
      <c r="QJ170" s="584"/>
      <c r="QK170" s="584"/>
      <c r="QL170" s="584"/>
      <c r="QM170" s="584"/>
      <c r="QN170" s="584"/>
      <c r="QO170" s="584"/>
      <c r="QP170" s="584"/>
      <c r="QQ170" s="584"/>
      <c r="QR170" s="584"/>
      <c r="QS170" s="584"/>
      <c r="QT170" s="584"/>
      <c r="QU170" s="584"/>
      <c r="QV170" s="584"/>
      <c r="QW170" s="584"/>
      <c r="QX170" s="584"/>
      <c r="QY170" s="584"/>
      <c r="QZ170" s="584"/>
      <c r="RA170" s="584"/>
      <c r="RB170" s="584"/>
      <c r="RC170" s="584"/>
      <c r="RD170" s="584"/>
      <c r="RE170" s="584"/>
      <c r="RF170" s="584"/>
      <c r="RG170" s="584"/>
      <c r="RH170" s="584"/>
      <c r="RI170" s="584"/>
      <c r="RJ170" s="584"/>
      <c r="RK170" s="584"/>
      <c r="RL170" s="584"/>
      <c r="RM170" s="584"/>
      <c r="RN170" s="584"/>
      <c r="RO170" s="584"/>
      <c r="RP170" s="584"/>
      <c r="RQ170" s="584"/>
      <c r="RR170" s="584"/>
      <c r="RS170" s="584"/>
      <c r="RT170" s="584"/>
      <c r="RU170" s="584"/>
      <c r="RV170" s="584"/>
      <c r="RW170" s="584"/>
      <c r="RX170" s="584"/>
      <c r="RY170" s="584"/>
      <c r="RZ170" s="584"/>
      <c r="SA170" s="584"/>
      <c r="SB170" s="584"/>
      <c r="SC170" s="584"/>
      <c r="SD170" s="584"/>
      <c r="SE170" s="584"/>
      <c r="SF170" s="584"/>
      <c r="SG170" s="584"/>
      <c r="SH170" s="584"/>
      <c r="SI170" s="584"/>
      <c r="SJ170" s="584"/>
      <c r="SK170" s="584"/>
      <c r="SL170" s="584"/>
      <c r="SM170" s="584"/>
      <c r="SN170" s="584"/>
      <c r="SO170" s="584"/>
      <c r="SP170" s="584"/>
      <c r="SQ170" s="584"/>
      <c r="SR170" s="584"/>
      <c r="SS170" s="584"/>
      <c r="ST170" s="584"/>
      <c r="SU170" s="584"/>
      <c r="SV170" s="584"/>
      <c r="SW170" s="584"/>
      <c r="SX170" s="584"/>
      <c r="SY170" s="584"/>
      <c r="SZ170" s="584"/>
      <c r="TA170" s="584"/>
      <c r="TB170" s="584"/>
      <c r="TC170" s="584"/>
      <c r="TD170" s="584"/>
      <c r="TE170" s="584"/>
      <c r="TF170" s="584"/>
      <c r="TG170" s="584"/>
      <c r="TH170" s="584"/>
      <c r="TI170" s="584"/>
      <c r="TJ170" s="584"/>
      <c r="TK170" s="584"/>
      <c r="TL170" s="584"/>
      <c r="TM170" s="584"/>
      <c r="TN170" s="584"/>
      <c r="TO170" s="584"/>
      <c r="TP170" s="584"/>
      <c r="TQ170" s="584"/>
      <c r="TR170" s="584"/>
      <c r="TS170" s="584"/>
      <c r="TT170" s="584"/>
      <c r="TU170" s="584"/>
      <c r="TV170" s="584"/>
      <c r="TW170" s="584"/>
      <c r="TX170" s="584"/>
      <c r="TY170" s="584"/>
      <c r="TZ170" s="584"/>
      <c r="UA170" s="584"/>
      <c r="UB170" s="584"/>
      <c r="UC170" s="584"/>
      <c r="UD170" s="584"/>
      <c r="UE170" s="584"/>
      <c r="UF170" s="584"/>
      <c r="UG170" s="584"/>
      <c r="UH170" s="584"/>
      <c r="UI170" s="584"/>
      <c r="UJ170" s="584"/>
      <c r="UK170" s="584"/>
      <c r="UL170" s="584"/>
      <c r="UM170" s="584"/>
      <c r="UN170" s="584"/>
      <c r="UO170" s="584"/>
      <c r="UP170" s="584"/>
      <c r="UQ170" s="584"/>
      <c r="UR170" s="584"/>
      <c r="US170" s="584"/>
      <c r="UT170" s="584"/>
      <c r="UU170" s="584"/>
      <c r="UV170" s="584"/>
      <c r="UW170" s="584"/>
      <c r="UX170" s="584"/>
      <c r="UY170" s="584"/>
      <c r="UZ170" s="584"/>
      <c r="VA170" s="584"/>
      <c r="VB170" s="584"/>
      <c r="VC170" s="584"/>
      <c r="VD170" s="584"/>
      <c r="VE170" s="584"/>
      <c r="VF170" s="584"/>
      <c r="VG170" s="584"/>
      <c r="VH170" s="584"/>
      <c r="VI170" s="584"/>
      <c r="VJ170" s="584"/>
      <c r="VK170" s="584"/>
      <c r="VL170" s="584"/>
      <c r="VM170" s="584"/>
      <c r="VN170" s="584"/>
      <c r="VO170" s="584"/>
      <c r="VP170" s="584"/>
      <c r="VQ170" s="584"/>
      <c r="VR170" s="584"/>
      <c r="VS170" s="584"/>
      <c r="VT170" s="584"/>
      <c r="VU170" s="584"/>
      <c r="VV170" s="584"/>
      <c r="VW170" s="584"/>
      <c r="VX170" s="584"/>
      <c r="VY170" s="584"/>
      <c r="VZ170" s="584"/>
      <c r="WA170" s="584"/>
      <c r="WB170" s="584"/>
      <c r="WC170" s="584"/>
      <c r="WD170" s="584"/>
      <c r="WE170" s="584"/>
      <c r="WF170" s="584"/>
      <c r="WG170" s="584"/>
      <c r="WH170" s="584"/>
      <c r="WI170" s="584"/>
      <c r="WJ170" s="584"/>
      <c r="WK170" s="584"/>
      <c r="WL170" s="584"/>
      <c r="WM170" s="584"/>
      <c r="WN170" s="584"/>
      <c r="WO170" s="584"/>
      <c r="WP170" s="584"/>
      <c r="WQ170" s="584"/>
      <c r="WR170" s="584"/>
      <c r="WS170" s="584"/>
      <c r="WT170" s="584"/>
      <c r="WU170" s="584"/>
      <c r="WV170" s="584"/>
      <c r="WW170" s="584"/>
      <c r="WX170" s="584"/>
      <c r="WY170" s="584"/>
      <c r="WZ170" s="584"/>
      <c r="XA170" s="584"/>
      <c r="XB170" s="584"/>
      <c r="XC170" s="584"/>
      <c r="XD170" s="584"/>
      <c r="XE170" s="584"/>
      <c r="XF170" s="584"/>
      <c r="XG170" s="584"/>
      <c r="XH170" s="584"/>
      <c r="XI170" s="584"/>
      <c r="XJ170" s="584"/>
      <c r="XK170" s="584"/>
      <c r="XL170" s="584"/>
      <c r="XM170" s="584"/>
      <c r="XN170" s="584"/>
      <c r="XO170" s="584"/>
      <c r="XP170" s="584"/>
      <c r="XQ170" s="584"/>
      <c r="XR170" s="584"/>
      <c r="XS170" s="584"/>
      <c r="XT170" s="584"/>
      <c r="XU170" s="584"/>
      <c r="XV170" s="584"/>
      <c r="XW170" s="584"/>
      <c r="XX170" s="584"/>
      <c r="XY170" s="584"/>
      <c r="XZ170" s="584"/>
      <c r="YA170" s="584"/>
      <c r="YB170" s="584"/>
      <c r="YC170" s="584"/>
      <c r="YD170" s="584"/>
      <c r="YE170" s="584"/>
      <c r="YF170" s="584"/>
      <c r="YG170" s="584"/>
      <c r="YH170" s="584"/>
      <c r="YI170" s="584"/>
      <c r="YJ170" s="584"/>
      <c r="YK170" s="584"/>
      <c r="YL170" s="584"/>
      <c r="YM170" s="584"/>
      <c r="YN170" s="584"/>
      <c r="YO170" s="584"/>
      <c r="YP170" s="584"/>
      <c r="YQ170" s="584"/>
      <c r="YR170" s="584"/>
      <c r="YS170" s="584"/>
      <c r="YT170" s="584"/>
      <c r="YU170" s="584"/>
      <c r="YV170" s="584"/>
      <c r="YW170" s="584"/>
      <c r="YX170" s="584"/>
      <c r="YY170" s="584"/>
      <c r="YZ170" s="584"/>
      <c r="ZA170" s="584"/>
      <c r="ZB170" s="584"/>
      <c r="ZC170" s="584"/>
      <c r="ZD170" s="584"/>
      <c r="ZE170" s="584"/>
      <c r="ZF170" s="584"/>
      <c r="ZG170" s="584"/>
      <c r="ZH170" s="584"/>
      <c r="ZI170" s="584"/>
      <c r="ZJ170" s="584"/>
      <c r="ZK170" s="584"/>
      <c r="ZL170" s="584"/>
      <c r="ZM170" s="584"/>
      <c r="ZN170" s="584"/>
      <c r="ZO170" s="584"/>
      <c r="ZP170" s="584"/>
      <c r="ZQ170" s="584"/>
      <c r="ZR170" s="584"/>
      <c r="ZS170" s="584"/>
      <c r="ZT170" s="584"/>
      <c r="ZU170" s="584"/>
      <c r="ZV170" s="584"/>
      <c r="ZW170" s="584"/>
      <c r="ZX170" s="584"/>
      <c r="ZY170" s="584"/>
      <c r="ZZ170" s="584"/>
      <c r="AAA170" s="584"/>
      <c r="AAB170" s="584"/>
      <c r="AAC170" s="584"/>
      <c r="AAD170" s="584"/>
      <c r="AAE170" s="584"/>
      <c r="AAF170" s="584"/>
      <c r="AAG170" s="584"/>
      <c r="AAH170" s="584"/>
      <c r="AAI170" s="584"/>
      <c r="AAJ170" s="584"/>
      <c r="AAK170" s="584"/>
      <c r="AAL170" s="584"/>
      <c r="AAM170" s="584"/>
      <c r="AAN170" s="584"/>
      <c r="AAO170" s="584"/>
      <c r="AAP170" s="584"/>
      <c r="AAQ170" s="584"/>
      <c r="AAR170" s="584"/>
      <c r="AAS170" s="584"/>
      <c r="AAT170" s="584"/>
      <c r="AAU170" s="584"/>
      <c r="AAV170" s="584"/>
      <c r="AAW170" s="584"/>
      <c r="AAX170" s="584"/>
      <c r="AAY170" s="584"/>
      <c r="AAZ170" s="584"/>
      <c r="ABA170" s="584"/>
      <c r="ABB170" s="584"/>
      <c r="ABC170" s="584"/>
      <c r="ABD170" s="584"/>
      <c r="ABE170" s="584"/>
      <c r="ABF170" s="584"/>
      <c r="ABG170" s="584"/>
      <c r="ABH170" s="584"/>
      <c r="ABI170" s="584"/>
      <c r="ABJ170" s="584"/>
      <c r="ABK170" s="584"/>
      <c r="ABL170" s="584"/>
      <c r="ABM170" s="584"/>
      <c r="ABN170" s="584"/>
      <c r="ABO170" s="584"/>
      <c r="ABP170" s="584"/>
      <c r="ABQ170" s="584"/>
      <c r="ABR170" s="584"/>
      <c r="ABS170" s="584"/>
      <c r="ABT170" s="584"/>
      <c r="ABU170" s="584"/>
      <c r="ABV170" s="584"/>
      <c r="ABW170" s="584"/>
      <c r="ABX170" s="584"/>
      <c r="ABY170" s="584"/>
      <c r="ABZ170" s="584"/>
      <c r="ACA170" s="584"/>
      <c r="ACB170" s="584"/>
      <c r="ACC170" s="584"/>
      <c r="ACD170" s="584"/>
      <c r="ACE170" s="584"/>
      <c r="ACF170" s="584"/>
      <c r="ACG170" s="584"/>
      <c r="ACH170" s="584"/>
      <c r="ACI170" s="584"/>
      <c r="ACJ170" s="584"/>
      <c r="ACK170" s="584"/>
      <c r="ACL170" s="584"/>
      <c r="ACM170" s="584"/>
      <c r="ACN170" s="584"/>
      <c r="ACO170" s="584"/>
      <c r="ACP170" s="584"/>
      <c r="ACQ170" s="584"/>
      <c r="ACR170" s="584"/>
      <c r="ACS170" s="584"/>
      <c r="ACT170" s="584"/>
      <c r="ACU170" s="584"/>
      <c r="ACV170" s="584"/>
      <c r="ACW170" s="584"/>
      <c r="ACX170" s="584"/>
      <c r="ACY170" s="584"/>
      <c r="ACZ170" s="584"/>
      <c r="ADA170" s="584"/>
      <c r="ADB170" s="584"/>
      <c r="ADC170" s="584"/>
      <c r="ADD170" s="584"/>
      <c r="ADE170" s="584"/>
      <c r="ADF170" s="584"/>
      <c r="ADG170" s="584"/>
      <c r="ADH170" s="584"/>
      <c r="ADI170" s="584"/>
      <c r="ADJ170" s="584"/>
      <c r="ADK170" s="584"/>
      <c r="ADL170" s="584"/>
      <c r="ADM170" s="584"/>
      <c r="ADN170" s="584"/>
      <c r="ADO170" s="584"/>
      <c r="ADP170" s="584"/>
      <c r="ADQ170" s="584"/>
      <c r="ADR170" s="584"/>
      <c r="ADS170" s="584"/>
      <c r="ADT170" s="584"/>
      <c r="ADU170" s="584"/>
      <c r="ADV170" s="584"/>
      <c r="ADW170" s="584"/>
      <c r="ADX170" s="584"/>
      <c r="ADY170" s="584"/>
      <c r="ADZ170" s="584"/>
      <c r="AEA170" s="584"/>
      <c r="AEB170" s="584"/>
      <c r="AEC170" s="584"/>
      <c r="AED170" s="584"/>
      <c r="AEE170" s="584"/>
      <c r="AEF170" s="584"/>
      <c r="AEG170" s="584"/>
      <c r="AEH170" s="584"/>
      <c r="AEI170" s="584"/>
      <c r="AEJ170" s="584"/>
      <c r="AEK170" s="584"/>
      <c r="AEL170" s="584"/>
      <c r="AEM170" s="584"/>
      <c r="AEN170" s="584"/>
      <c r="AEO170" s="584"/>
      <c r="AEP170" s="584"/>
      <c r="AEQ170" s="584"/>
      <c r="AER170" s="584"/>
      <c r="AES170" s="584"/>
      <c r="AET170" s="584"/>
      <c r="AEU170" s="584"/>
      <c r="AEV170" s="584"/>
      <c r="AEW170" s="584"/>
      <c r="AEX170" s="584"/>
      <c r="AEY170" s="584"/>
      <c r="AEZ170" s="584"/>
      <c r="AFA170" s="584"/>
      <c r="AFB170" s="584"/>
      <c r="AFC170" s="584"/>
      <c r="AFD170" s="584"/>
      <c r="AFE170" s="584"/>
      <c r="AFF170" s="584"/>
      <c r="AFG170" s="584"/>
      <c r="AFH170" s="584"/>
      <c r="AFI170" s="584"/>
      <c r="AFJ170" s="584"/>
      <c r="AFK170" s="584"/>
      <c r="AFL170" s="584"/>
      <c r="AFM170" s="584"/>
      <c r="AFN170" s="584"/>
      <c r="AFO170" s="584"/>
      <c r="AFP170" s="584"/>
      <c r="AFQ170" s="584"/>
      <c r="AFR170" s="584"/>
      <c r="AFS170" s="584"/>
      <c r="AFT170" s="584"/>
      <c r="AFU170" s="584"/>
      <c r="AFV170" s="584"/>
      <c r="AFW170" s="584"/>
      <c r="AFX170" s="584"/>
      <c r="AFY170" s="584"/>
      <c r="AFZ170" s="584"/>
      <c r="AGA170" s="584"/>
      <c r="AGB170" s="584"/>
      <c r="AGC170" s="584"/>
      <c r="AGD170" s="584"/>
      <c r="AGE170" s="584"/>
      <c r="AGF170" s="584"/>
      <c r="AGG170" s="584"/>
      <c r="AGH170" s="584"/>
      <c r="AGI170" s="584"/>
      <c r="AGJ170" s="584"/>
      <c r="AGK170" s="584"/>
      <c r="AGL170" s="584"/>
      <c r="AGM170" s="584"/>
      <c r="AGN170" s="584"/>
      <c r="AGO170" s="584"/>
      <c r="AGP170" s="584"/>
      <c r="AGQ170" s="584"/>
      <c r="AGR170" s="584"/>
      <c r="AGS170" s="584"/>
      <c r="AGT170" s="584"/>
      <c r="AGU170" s="584"/>
      <c r="AGV170" s="584"/>
      <c r="AGW170" s="584"/>
      <c r="AGX170" s="584"/>
      <c r="AGY170" s="584"/>
      <c r="AGZ170" s="584"/>
      <c r="AHA170" s="584"/>
      <c r="AHB170" s="584"/>
      <c r="AHC170" s="584"/>
      <c r="AHD170" s="584"/>
      <c r="AHE170" s="584"/>
      <c r="AHF170" s="584"/>
      <c r="AHG170" s="584"/>
      <c r="AHH170" s="584"/>
      <c r="AHI170" s="584"/>
      <c r="AHJ170" s="584"/>
      <c r="AHK170" s="584"/>
      <c r="AHL170" s="584"/>
      <c r="AHM170" s="584"/>
      <c r="AHN170" s="584"/>
      <c r="AHO170" s="584"/>
      <c r="AHP170" s="584"/>
      <c r="AHQ170" s="584"/>
      <c r="AHR170" s="584"/>
      <c r="AHS170" s="584"/>
      <c r="AHT170" s="584"/>
      <c r="AHU170" s="584"/>
      <c r="AHV170" s="584"/>
      <c r="AHW170" s="584"/>
      <c r="AHX170" s="584"/>
      <c r="AHY170" s="584"/>
      <c r="AHZ170" s="584"/>
      <c r="AIA170" s="584"/>
      <c r="AIB170" s="584"/>
      <c r="AIC170" s="584"/>
      <c r="AID170" s="584"/>
      <c r="AIE170" s="584"/>
      <c r="AIF170" s="584"/>
      <c r="AIG170" s="584"/>
      <c r="AIH170" s="584"/>
      <c r="AII170" s="584"/>
      <c r="AIJ170" s="584"/>
      <c r="AIK170" s="584"/>
      <c r="AIL170" s="584"/>
      <c r="AIM170" s="584"/>
      <c r="AIN170" s="584"/>
      <c r="AIO170" s="584"/>
      <c r="AIP170" s="584"/>
      <c r="AIQ170" s="584"/>
      <c r="AIR170" s="584"/>
      <c r="AIS170" s="584"/>
      <c r="AIT170" s="584"/>
      <c r="AIU170" s="584"/>
      <c r="AIV170" s="584"/>
      <c r="AIW170" s="584"/>
      <c r="AIX170" s="584"/>
      <c r="AIY170" s="584"/>
      <c r="AIZ170" s="584"/>
      <c r="AJA170" s="584"/>
      <c r="AJB170" s="584"/>
      <c r="AJC170" s="584"/>
      <c r="AJD170" s="584"/>
      <c r="AJE170" s="584"/>
      <c r="AJF170" s="584"/>
      <c r="AJG170" s="584"/>
      <c r="AJH170" s="584"/>
      <c r="AJI170" s="584"/>
      <c r="AJJ170" s="584"/>
      <c r="AJK170" s="584"/>
      <c r="AJL170" s="584"/>
      <c r="AJM170" s="584"/>
      <c r="AJN170" s="584"/>
      <c r="AJO170" s="584"/>
      <c r="AJP170" s="584"/>
      <c r="AJQ170" s="584"/>
      <c r="AJR170" s="584"/>
      <c r="AJS170" s="584"/>
      <c r="AJT170" s="584"/>
      <c r="AJU170" s="584"/>
      <c r="AJV170" s="584"/>
      <c r="AJW170" s="584"/>
      <c r="AJX170" s="584"/>
      <c r="AJY170" s="584"/>
      <c r="AJZ170" s="584"/>
      <c r="AKA170" s="584"/>
      <c r="AKB170" s="584"/>
      <c r="AKC170" s="584"/>
      <c r="AKD170" s="584"/>
      <c r="AKE170" s="584"/>
      <c r="AKF170" s="584"/>
      <c r="AKG170" s="584"/>
      <c r="AKH170" s="584"/>
      <c r="AKI170" s="584"/>
      <c r="AKJ170" s="584"/>
      <c r="AKK170" s="584"/>
      <c r="AKL170" s="584"/>
      <c r="AKM170" s="584"/>
      <c r="AKN170" s="584"/>
      <c r="AKO170" s="584"/>
      <c r="AKP170" s="584"/>
      <c r="AKQ170" s="584"/>
      <c r="AKR170" s="584"/>
      <c r="AKS170" s="584"/>
      <c r="AKT170" s="584"/>
      <c r="AKU170" s="584"/>
      <c r="AKV170" s="584"/>
      <c r="AKW170" s="584"/>
      <c r="AKX170" s="584"/>
      <c r="AKY170" s="584"/>
      <c r="AKZ170" s="584"/>
      <c r="ALA170" s="584"/>
      <c r="ALB170" s="584"/>
      <c r="ALC170" s="584"/>
      <c r="ALD170" s="584"/>
      <c r="ALE170" s="584"/>
      <c r="ALF170" s="584"/>
      <c r="ALG170" s="584"/>
      <c r="ALH170" s="584"/>
      <c r="ALI170" s="584"/>
      <c r="ALJ170" s="584"/>
      <c r="ALK170" s="584"/>
      <c r="ALL170" s="584"/>
      <c r="ALM170" s="584"/>
      <c r="ALN170" s="584"/>
      <c r="ALO170" s="584"/>
      <c r="ALP170" s="584"/>
      <c r="ALQ170" s="584"/>
      <c r="ALR170" s="584"/>
      <c r="ALS170" s="584"/>
      <c r="ALT170" s="584"/>
      <c r="ALU170" s="584"/>
      <c r="ALV170" s="584"/>
      <c r="ALW170" s="584"/>
      <c r="ALX170" s="584"/>
      <c r="ALY170" s="584"/>
      <c r="ALZ170" s="584"/>
      <c r="AMA170" s="584"/>
      <c r="AMB170" s="584"/>
      <c r="AMC170" s="584"/>
      <c r="AMD170" s="584"/>
      <c r="AME170" s="584"/>
      <c r="AMF170" s="584"/>
      <c r="AMG170" s="584"/>
      <c r="AMH170" s="584"/>
      <c r="AMI170" s="584"/>
      <c r="AMJ170" s="584"/>
      <c r="AMK170" s="584"/>
      <c r="AML170" s="584"/>
      <c r="AMM170" s="584"/>
      <c r="AMN170" s="584"/>
      <c r="AMO170" s="584"/>
      <c r="AMP170" s="584"/>
      <c r="AMQ170" s="584"/>
      <c r="AMR170" s="584"/>
      <c r="AMS170" s="584"/>
      <c r="AMT170" s="584"/>
      <c r="AMU170" s="584"/>
      <c r="AMV170" s="584"/>
      <c r="AMW170" s="584"/>
      <c r="AMX170" s="584"/>
      <c r="AMY170" s="584"/>
      <c r="AMZ170" s="584"/>
      <c r="ANA170" s="584"/>
      <c r="ANB170" s="584"/>
      <c r="ANC170" s="584"/>
      <c r="AND170" s="584"/>
      <c r="ANE170" s="584"/>
      <c r="ANF170" s="584"/>
      <c r="ANG170" s="584"/>
      <c r="ANH170" s="584"/>
      <c r="ANI170" s="584"/>
      <c r="ANJ170" s="584"/>
      <c r="ANK170" s="584"/>
      <c r="ANL170" s="584"/>
      <c r="ANM170" s="584"/>
      <c r="ANN170" s="584"/>
      <c r="ANO170" s="584"/>
      <c r="ANP170" s="584"/>
      <c r="ANQ170" s="584"/>
      <c r="ANR170" s="584"/>
      <c r="ANS170" s="584"/>
      <c r="ANT170" s="584"/>
      <c r="ANU170" s="584"/>
      <c r="ANV170" s="584"/>
      <c r="ANW170" s="584"/>
      <c r="ANX170" s="584"/>
      <c r="ANY170" s="584"/>
      <c r="ANZ170" s="584"/>
      <c r="AOA170" s="584"/>
      <c r="AOB170" s="584"/>
      <c r="AOC170" s="584"/>
      <c r="AOD170" s="584"/>
      <c r="AOE170" s="584"/>
      <c r="AOF170" s="584"/>
      <c r="AOG170" s="584"/>
      <c r="AOH170" s="584"/>
      <c r="AOI170" s="584"/>
      <c r="AOJ170" s="584"/>
      <c r="AOK170" s="584"/>
      <c r="AOL170" s="584"/>
      <c r="AOM170" s="584"/>
      <c r="AON170" s="584"/>
      <c r="AOO170" s="584"/>
      <c r="AOP170" s="584"/>
      <c r="AOQ170" s="584"/>
      <c r="AOR170" s="584"/>
      <c r="AOS170" s="584"/>
      <c r="AOT170" s="584"/>
      <c r="AOU170" s="584"/>
      <c r="AOV170" s="584"/>
      <c r="AOW170" s="584"/>
      <c r="AOX170" s="584"/>
      <c r="AOY170" s="584"/>
      <c r="AOZ170" s="584"/>
      <c r="APA170" s="584"/>
      <c r="APB170" s="584"/>
      <c r="APC170" s="584"/>
      <c r="APD170" s="584"/>
      <c r="APE170" s="584"/>
      <c r="APF170" s="584"/>
      <c r="APG170" s="584"/>
      <c r="APH170" s="584"/>
      <c r="API170" s="584"/>
      <c r="APJ170" s="584"/>
      <c r="APK170" s="584"/>
      <c r="APL170" s="584"/>
      <c r="APM170" s="584"/>
      <c r="APN170" s="584"/>
      <c r="APO170" s="584"/>
      <c r="APP170" s="584"/>
      <c r="APQ170" s="584"/>
      <c r="APR170" s="584"/>
      <c r="APS170" s="584"/>
      <c r="APT170" s="584"/>
      <c r="APU170" s="584"/>
      <c r="APV170" s="584"/>
      <c r="APW170" s="584"/>
      <c r="APX170" s="584"/>
      <c r="APY170" s="584"/>
      <c r="APZ170" s="584"/>
      <c r="AQA170" s="584"/>
      <c r="AQB170" s="584"/>
      <c r="AQC170" s="584"/>
      <c r="AQD170" s="584"/>
      <c r="AQE170" s="584"/>
      <c r="AQF170" s="584"/>
      <c r="AQG170" s="584"/>
      <c r="AQH170" s="584"/>
      <c r="AQI170" s="584"/>
      <c r="AQJ170" s="584"/>
      <c r="AQK170" s="584"/>
      <c r="AQL170" s="584"/>
      <c r="AQM170" s="584"/>
      <c r="AQN170" s="584"/>
      <c r="AQO170" s="584"/>
      <c r="AQP170" s="584"/>
      <c r="AQQ170" s="584"/>
      <c r="AQR170" s="584"/>
      <c r="AQS170" s="584"/>
      <c r="AQT170" s="584"/>
      <c r="AQU170" s="584"/>
      <c r="AQV170" s="584"/>
      <c r="AQW170" s="584"/>
      <c r="AQX170" s="584"/>
      <c r="AQY170" s="584"/>
      <c r="AQZ170" s="584"/>
      <c r="ARA170" s="584"/>
      <c r="ARB170" s="584"/>
      <c r="ARC170" s="584"/>
      <c r="ARD170" s="584"/>
      <c r="ARE170" s="584"/>
      <c r="ARF170" s="584"/>
      <c r="ARG170" s="584"/>
      <c r="ARH170" s="584"/>
      <c r="ARI170" s="584"/>
      <c r="ARJ170" s="584"/>
      <c r="ARK170" s="584"/>
      <c r="ARL170" s="584"/>
      <c r="ARM170" s="584"/>
      <c r="ARN170" s="584"/>
      <c r="ARO170" s="584"/>
      <c r="ARP170" s="584"/>
      <c r="ARQ170" s="584"/>
      <c r="ARR170" s="584"/>
      <c r="ARS170" s="584"/>
      <c r="ART170" s="584"/>
      <c r="ARU170" s="584"/>
      <c r="ARV170" s="584"/>
      <c r="ARW170" s="584"/>
      <c r="ARX170" s="584"/>
      <c r="ARY170" s="584"/>
      <c r="ARZ170" s="584"/>
      <c r="ASA170" s="584"/>
      <c r="ASB170" s="584"/>
      <c r="ASC170" s="584"/>
      <c r="ASD170" s="584"/>
      <c r="ASE170" s="584"/>
      <c r="ASF170" s="584"/>
      <c r="ASG170" s="584"/>
      <c r="ASH170" s="584"/>
      <c r="ASI170" s="584"/>
      <c r="ASJ170" s="584"/>
      <c r="ASK170" s="584"/>
      <c r="ASL170" s="584"/>
      <c r="ASM170" s="584"/>
      <c r="ASN170" s="584"/>
      <c r="ASO170" s="584"/>
      <c r="ASP170" s="584"/>
      <c r="ASQ170" s="584"/>
      <c r="ASR170" s="584"/>
      <c r="ASS170" s="584"/>
      <c r="AST170" s="584"/>
      <c r="ASU170" s="584"/>
      <c r="ASV170" s="584"/>
      <c r="ASW170" s="584"/>
      <c r="ASX170" s="584"/>
      <c r="ASY170" s="584"/>
      <c r="ASZ170" s="584"/>
      <c r="ATA170" s="584"/>
      <c r="ATB170" s="584"/>
      <c r="ATC170" s="584"/>
      <c r="ATD170" s="584"/>
      <c r="ATE170" s="584"/>
      <c r="ATF170" s="584"/>
      <c r="ATG170" s="584"/>
      <c r="ATH170" s="584"/>
      <c r="ATI170" s="584"/>
      <c r="ATJ170" s="584"/>
      <c r="ATK170" s="584"/>
      <c r="ATL170" s="584"/>
      <c r="ATM170" s="584"/>
      <c r="ATN170" s="584"/>
      <c r="ATO170" s="584"/>
      <c r="ATP170" s="584"/>
      <c r="ATQ170" s="584"/>
      <c r="ATR170" s="584"/>
      <c r="ATS170" s="584"/>
      <c r="ATT170" s="584"/>
      <c r="ATU170" s="584"/>
      <c r="ATV170" s="584"/>
      <c r="ATW170" s="584"/>
      <c r="ATX170" s="584"/>
      <c r="ATY170" s="584"/>
      <c r="ATZ170" s="584"/>
      <c r="AUA170" s="584"/>
      <c r="AUB170" s="584"/>
      <c r="AUC170" s="584"/>
      <c r="AUD170" s="584"/>
      <c r="AUE170" s="584"/>
      <c r="AUF170" s="584"/>
      <c r="AUG170" s="584"/>
      <c r="AUH170" s="584"/>
      <c r="AUI170" s="584"/>
      <c r="AUJ170" s="584"/>
      <c r="AUK170" s="584"/>
      <c r="AUL170" s="584"/>
      <c r="AUM170" s="584"/>
      <c r="AUN170" s="584"/>
      <c r="AUO170" s="584"/>
      <c r="AUP170" s="584"/>
      <c r="AUQ170" s="584"/>
      <c r="AUR170" s="584"/>
      <c r="AUS170" s="584"/>
      <c r="AUT170" s="584"/>
      <c r="AUU170" s="584"/>
      <c r="AUV170" s="584"/>
      <c r="AUW170" s="584"/>
      <c r="AUX170" s="584"/>
      <c r="AUY170" s="584"/>
      <c r="AUZ170" s="584"/>
      <c r="AVA170" s="584"/>
      <c r="AVB170" s="584"/>
      <c r="AVC170" s="584"/>
      <c r="AVD170" s="584"/>
      <c r="AVE170" s="584"/>
      <c r="AVF170" s="584"/>
      <c r="AVG170" s="584"/>
      <c r="AVH170" s="584"/>
      <c r="AVI170" s="584"/>
      <c r="AVJ170" s="584"/>
      <c r="AVK170" s="584"/>
      <c r="AVL170" s="584"/>
      <c r="AVM170" s="584"/>
      <c r="AVN170" s="584"/>
      <c r="AVO170" s="584"/>
      <c r="AVP170" s="584"/>
      <c r="AVQ170" s="584"/>
      <c r="AVR170" s="584"/>
      <c r="AVS170" s="584"/>
      <c r="AVT170" s="584"/>
      <c r="AVU170" s="584"/>
      <c r="AVV170" s="584"/>
      <c r="AVW170" s="584"/>
      <c r="AVX170" s="584"/>
      <c r="AVY170" s="584"/>
      <c r="AVZ170" s="584"/>
      <c r="AWA170" s="584"/>
      <c r="AWB170" s="584"/>
      <c r="AWC170" s="584"/>
      <c r="AWD170" s="584"/>
      <c r="AWE170" s="584"/>
      <c r="AWF170" s="584"/>
      <c r="AWG170" s="584"/>
      <c r="AWH170" s="584"/>
      <c r="AWI170" s="584"/>
      <c r="AWJ170" s="584"/>
      <c r="AWK170" s="584"/>
      <c r="AWL170" s="584"/>
      <c r="AWM170" s="584"/>
      <c r="AWN170" s="584"/>
      <c r="AWO170" s="584"/>
      <c r="AWP170" s="584"/>
      <c r="AWQ170" s="584"/>
      <c r="AWR170" s="584"/>
      <c r="AWS170" s="584"/>
      <c r="AWT170" s="584"/>
      <c r="AWU170" s="584"/>
      <c r="AWV170" s="584"/>
      <c r="AWW170" s="584"/>
      <c r="AWX170" s="584"/>
      <c r="AWY170" s="584"/>
      <c r="AWZ170" s="584"/>
      <c r="AXA170" s="584"/>
      <c r="AXB170" s="584"/>
      <c r="AXC170" s="584"/>
      <c r="AXD170" s="584"/>
      <c r="AXE170" s="584"/>
      <c r="AXF170" s="584"/>
      <c r="AXG170" s="584"/>
      <c r="AXH170" s="584"/>
      <c r="AXI170" s="584"/>
      <c r="AXJ170" s="584"/>
      <c r="AXK170" s="584"/>
      <c r="AXL170" s="584"/>
      <c r="AXM170" s="584"/>
      <c r="AXN170" s="584"/>
      <c r="AXO170" s="584"/>
      <c r="AXP170" s="584"/>
      <c r="AXQ170" s="584"/>
      <c r="AXR170" s="584"/>
      <c r="AXS170" s="584"/>
      <c r="AXT170" s="584"/>
      <c r="AXU170" s="584"/>
      <c r="AXV170" s="584"/>
      <c r="AXW170" s="584"/>
      <c r="AXX170" s="584"/>
      <c r="AXY170" s="584"/>
      <c r="AXZ170" s="584"/>
      <c r="AYA170" s="584"/>
      <c r="AYB170" s="584"/>
      <c r="AYC170" s="584"/>
      <c r="AYD170" s="584"/>
      <c r="AYE170" s="584"/>
      <c r="AYF170" s="584"/>
      <c r="AYG170" s="584"/>
      <c r="AYH170" s="584"/>
      <c r="AYI170" s="584"/>
      <c r="AYJ170" s="584"/>
      <c r="AYK170" s="584"/>
      <c r="AYL170" s="584"/>
      <c r="AYM170" s="584"/>
      <c r="AYN170" s="584"/>
      <c r="AYO170" s="584"/>
      <c r="AYP170" s="584"/>
      <c r="AYQ170" s="584"/>
      <c r="AYR170" s="584"/>
      <c r="AYS170" s="584"/>
      <c r="AYT170" s="584"/>
      <c r="AYU170" s="584"/>
      <c r="AYV170" s="584"/>
      <c r="AYW170" s="584"/>
      <c r="AYX170" s="584"/>
      <c r="AYY170" s="584"/>
      <c r="AYZ170" s="584"/>
      <c r="AZA170" s="584"/>
      <c r="AZB170" s="584"/>
      <c r="AZC170" s="584"/>
      <c r="AZD170" s="584"/>
      <c r="AZE170" s="584"/>
      <c r="AZF170" s="584"/>
      <c r="AZG170" s="584"/>
      <c r="AZH170" s="584"/>
      <c r="AZI170" s="584"/>
      <c r="AZJ170" s="584"/>
      <c r="AZK170" s="584"/>
      <c r="AZL170" s="584"/>
      <c r="AZM170" s="584"/>
      <c r="AZN170" s="584"/>
      <c r="AZO170" s="584"/>
      <c r="AZP170" s="584"/>
      <c r="AZQ170" s="584"/>
      <c r="AZR170" s="584"/>
      <c r="AZS170" s="584"/>
      <c r="AZT170" s="584"/>
      <c r="AZU170" s="584"/>
      <c r="AZV170" s="584"/>
      <c r="AZW170" s="584"/>
      <c r="AZX170" s="584"/>
      <c r="AZY170" s="584"/>
      <c r="AZZ170" s="584"/>
      <c r="BAA170" s="584"/>
      <c r="BAB170" s="584"/>
      <c r="BAC170" s="584"/>
      <c r="BAD170" s="584"/>
      <c r="BAE170" s="584"/>
      <c r="BAF170" s="584"/>
      <c r="BAG170" s="584"/>
      <c r="BAH170" s="584"/>
      <c r="BAI170" s="584"/>
      <c r="BAJ170" s="584"/>
      <c r="BAK170" s="584"/>
      <c r="BAL170" s="584"/>
      <c r="BAM170" s="584"/>
      <c r="BAN170" s="584"/>
      <c r="BAO170" s="584"/>
      <c r="BAP170" s="584"/>
      <c r="BAQ170" s="584"/>
      <c r="BAR170" s="584"/>
      <c r="BAS170" s="584"/>
      <c r="BAT170" s="584"/>
      <c r="BAU170" s="584"/>
      <c r="BAV170" s="584"/>
      <c r="BAW170" s="584"/>
      <c r="BAX170" s="584"/>
      <c r="BAY170" s="584"/>
      <c r="BAZ170" s="584"/>
      <c r="BBA170" s="584"/>
      <c r="BBB170" s="584"/>
      <c r="BBC170" s="584"/>
      <c r="BBD170" s="584"/>
      <c r="BBE170" s="584"/>
      <c r="BBF170" s="584"/>
      <c r="BBG170" s="584"/>
      <c r="BBH170" s="584"/>
      <c r="BBI170" s="584"/>
      <c r="BBJ170" s="584"/>
      <c r="BBK170" s="584"/>
      <c r="BBL170" s="584"/>
      <c r="BBM170" s="584"/>
      <c r="BBN170" s="584"/>
      <c r="BBO170" s="584"/>
      <c r="BBP170" s="584"/>
      <c r="BBQ170" s="584"/>
      <c r="BBR170" s="584"/>
      <c r="BBS170" s="584"/>
      <c r="BBT170" s="584"/>
      <c r="BBU170" s="584"/>
      <c r="BBV170" s="584"/>
      <c r="BBW170" s="584"/>
      <c r="BBX170" s="584"/>
      <c r="BBY170" s="584"/>
      <c r="BBZ170" s="584"/>
      <c r="BCA170" s="584"/>
      <c r="BCB170" s="584"/>
      <c r="BCC170" s="584"/>
      <c r="BCD170" s="584"/>
      <c r="BCE170" s="584"/>
      <c r="BCF170" s="584"/>
      <c r="BCG170" s="584"/>
      <c r="BCH170" s="584"/>
      <c r="BCI170" s="584"/>
      <c r="BCJ170" s="584"/>
      <c r="BCK170" s="584"/>
      <c r="BCL170" s="584"/>
      <c r="BCM170" s="584"/>
      <c r="BCN170" s="584"/>
      <c r="BCO170" s="584"/>
      <c r="BCP170" s="584"/>
      <c r="BCQ170" s="584"/>
      <c r="BCR170" s="584"/>
      <c r="BCS170" s="584"/>
      <c r="BCT170" s="584"/>
      <c r="BCU170" s="584"/>
      <c r="BCV170" s="584"/>
      <c r="BCW170" s="584"/>
      <c r="BCX170" s="584"/>
      <c r="BCY170" s="584"/>
      <c r="BCZ170" s="584"/>
      <c r="BDA170" s="584"/>
      <c r="BDB170" s="584"/>
      <c r="BDC170" s="584"/>
      <c r="BDD170" s="584"/>
      <c r="BDE170" s="584"/>
      <c r="BDF170" s="584"/>
      <c r="BDG170" s="584"/>
      <c r="BDH170" s="584"/>
      <c r="BDI170" s="584"/>
      <c r="BDJ170" s="584"/>
      <c r="BDK170" s="584"/>
      <c r="BDL170" s="584"/>
      <c r="BDM170" s="584"/>
      <c r="BDN170" s="584"/>
      <c r="BDO170" s="584"/>
      <c r="BDP170" s="584"/>
      <c r="BDQ170" s="584"/>
      <c r="BDR170" s="584"/>
      <c r="BDS170" s="584"/>
      <c r="BDT170" s="584"/>
      <c r="BDU170" s="584"/>
      <c r="BDV170" s="584"/>
      <c r="BDW170" s="584"/>
      <c r="BDX170" s="584"/>
      <c r="BDY170" s="584"/>
      <c r="BDZ170" s="584"/>
      <c r="BEA170" s="584"/>
      <c r="BEB170" s="584"/>
      <c r="BEC170" s="584"/>
      <c r="BED170" s="584"/>
      <c r="BEE170" s="584"/>
      <c r="BEF170" s="584"/>
      <c r="BEG170" s="584"/>
      <c r="BEH170" s="584"/>
      <c r="BEI170" s="584"/>
      <c r="BEJ170" s="584"/>
      <c r="BEK170" s="584"/>
      <c r="BEL170" s="584"/>
      <c r="BEM170" s="584"/>
      <c r="BEN170" s="584"/>
      <c r="BEO170" s="584"/>
      <c r="BEP170" s="584"/>
      <c r="BEQ170" s="584"/>
      <c r="BER170" s="584"/>
      <c r="BES170" s="584"/>
      <c r="BET170" s="584"/>
      <c r="BEU170" s="584"/>
      <c r="BEV170" s="584"/>
      <c r="BEW170" s="584"/>
      <c r="BEX170" s="584"/>
      <c r="BEY170" s="584"/>
      <c r="BEZ170" s="584"/>
      <c r="BFA170" s="584"/>
      <c r="BFB170" s="584"/>
      <c r="BFC170" s="584"/>
      <c r="BFD170" s="584"/>
      <c r="BFE170" s="584"/>
      <c r="BFF170" s="584"/>
      <c r="BFG170" s="584"/>
      <c r="BFH170" s="584"/>
      <c r="BFI170" s="584"/>
      <c r="BFJ170" s="584"/>
      <c r="BFK170" s="584"/>
      <c r="BFL170" s="584"/>
      <c r="BFM170" s="584"/>
      <c r="BFN170" s="584"/>
      <c r="BFO170" s="584"/>
      <c r="BFP170" s="584"/>
      <c r="BFQ170" s="584"/>
      <c r="BFR170" s="584"/>
      <c r="BFS170" s="584"/>
      <c r="BFT170" s="584"/>
      <c r="BFU170" s="584"/>
      <c r="BFV170" s="584"/>
      <c r="BFW170" s="584"/>
      <c r="BFX170" s="584"/>
      <c r="BFY170" s="584"/>
      <c r="BFZ170" s="584"/>
      <c r="BGA170" s="584"/>
      <c r="BGB170" s="584"/>
      <c r="BGC170" s="584"/>
      <c r="BGD170" s="584"/>
      <c r="BGE170" s="584"/>
      <c r="BGF170" s="584"/>
      <c r="BGG170" s="584"/>
      <c r="BGH170" s="584"/>
      <c r="BGI170" s="584"/>
      <c r="BGJ170" s="584"/>
      <c r="BGK170" s="584"/>
      <c r="BGL170" s="584"/>
      <c r="BGM170" s="584"/>
      <c r="BGN170" s="584"/>
      <c r="BGO170" s="584"/>
      <c r="BGP170" s="584"/>
      <c r="BGQ170" s="584"/>
      <c r="BGR170" s="584"/>
      <c r="BGS170" s="584"/>
      <c r="BGT170" s="584"/>
      <c r="BGU170" s="584"/>
      <c r="BGV170" s="584"/>
      <c r="BGW170" s="584"/>
      <c r="BGX170" s="584"/>
      <c r="BGY170" s="584"/>
      <c r="BGZ170" s="584"/>
      <c r="BHA170" s="584"/>
      <c r="BHB170" s="584"/>
      <c r="BHC170" s="584"/>
      <c r="BHD170" s="584"/>
      <c r="BHE170" s="584"/>
      <c r="BHF170" s="584"/>
      <c r="BHG170" s="584"/>
      <c r="BHH170" s="584"/>
      <c r="BHI170" s="584"/>
      <c r="BHJ170" s="584"/>
      <c r="BHK170" s="584"/>
      <c r="BHL170" s="584"/>
      <c r="BHM170" s="584"/>
      <c r="BHN170" s="584"/>
      <c r="BHO170" s="584"/>
      <c r="BHP170" s="584"/>
      <c r="BHQ170" s="584"/>
      <c r="BHR170" s="584"/>
      <c r="BHS170" s="584"/>
      <c r="BHT170" s="584"/>
      <c r="BHU170" s="584"/>
      <c r="BHV170" s="584"/>
      <c r="BHW170" s="584"/>
      <c r="BHX170" s="584"/>
      <c r="BHY170" s="584"/>
      <c r="BHZ170" s="584"/>
      <c r="BIA170" s="584"/>
      <c r="BIB170" s="584"/>
      <c r="BIC170" s="584"/>
      <c r="BID170" s="584"/>
      <c r="BIE170" s="584"/>
      <c r="BIF170" s="584"/>
      <c r="BIG170" s="584"/>
      <c r="BIH170" s="584"/>
      <c r="BII170" s="584"/>
      <c r="BIJ170" s="584"/>
      <c r="BIK170" s="584"/>
      <c r="BIL170" s="584"/>
      <c r="BIM170" s="584"/>
      <c r="BIN170" s="584"/>
      <c r="BIO170" s="584"/>
      <c r="BIP170" s="584"/>
      <c r="BIQ170" s="584"/>
      <c r="BIR170" s="584"/>
      <c r="BIS170" s="584"/>
      <c r="BIT170" s="584"/>
      <c r="BIU170" s="584"/>
      <c r="BIV170" s="584"/>
      <c r="BIW170" s="584"/>
      <c r="BIX170" s="584"/>
      <c r="BIY170" s="584"/>
      <c r="BIZ170" s="584"/>
      <c r="BJA170" s="584"/>
      <c r="BJB170" s="584"/>
      <c r="BJC170" s="584"/>
      <c r="BJD170" s="584"/>
      <c r="BJE170" s="584"/>
      <c r="BJF170" s="584"/>
      <c r="BJG170" s="584"/>
      <c r="BJH170" s="584"/>
      <c r="BJI170" s="584"/>
      <c r="BJJ170" s="584"/>
      <c r="BJK170" s="584"/>
      <c r="BJL170" s="584"/>
      <c r="BJM170" s="584"/>
      <c r="BJN170" s="584"/>
      <c r="BJO170" s="584"/>
      <c r="BJP170" s="584"/>
      <c r="BJQ170" s="584"/>
      <c r="BJR170" s="584"/>
      <c r="BJS170" s="584"/>
      <c r="BJT170" s="584"/>
      <c r="BJU170" s="584"/>
      <c r="BJV170" s="584"/>
      <c r="BJW170" s="584"/>
      <c r="BJX170" s="584"/>
      <c r="BJY170" s="584"/>
      <c r="BJZ170" s="584"/>
      <c r="BKA170" s="584"/>
      <c r="BKB170" s="584"/>
      <c r="BKC170" s="584"/>
      <c r="BKD170" s="584"/>
      <c r="BKE170" s="584"/>
      <c r="BKF170" s="584"/>
      <c r="BKG170" s="584"/>
      <c r="BKH170" s="584"/>
      <c r="BKI170" s="584"/>
      <c r="BKJ170" s="584"/>
      <c r="BKK170" s="584"/>
      <c r="BKL170" s="584"/>
      <c r="BKM170" s="584"/>
      <c r="BKN170" s="584"/>
      <c r="BKO170" s="584"/>
      <c r="BKP170" s="584"/>
      <c r="BKQ170" s="584"/>
      <c r="BKR170" s="584"/>
      <c r="BKS170" s="584"/>
      <c r="BKT170" s="584"/>
      <c r="BKU170" s="584"/>
      <c r="BKV170" s="584"/>
      <c r="BKW170" s="584"/>
      <c r="BKX170" s="584"/>
      <c r="BKY170" s="584"/>
      <c r="BKZ170" s="584"/>
      <c r="BLA170" s="584"/>
      <c r="BLB170" s="584"/>
      <c r="BLC170" s="584"/>
      <c r="BLD170" s="584"/>
      <c r="BLE170" s="584"/>
      <c r="BLF170" s="584"/>
      <c r="BLG170" s="584"/>
      <c r="BLH170" s="584"/>
      <c r="BLI170" s="584"/>
      <c r="BLJ170" s="584"/>
      <c r="BLK170" s="584"/>
      <c r="BLL170" s="584"/>
      <c r="BLM170" s="584"/>
      <c r="BLN170" s="584"/>
      <c r="BLO170" s="584"/>
      <c r="BLP170" s="584"/>
      <c r="BLQ170" s="584"/>
      <c r="BLR170" s="584"/>
      <c r="BLS170" s="584"/>
      <c r="BLT170" s="584"/>
      <c r="BLU170" s="584"/>
      <c r="BLV170" s="584"/>
      <c r="BLW170" s="584"/>
      <c r="BLX170" s="584"/>
      <c r="BLY170" s="584"/>
      <c r="BLZ170" s="584"/>
      <c r="BMA170" s="584"/>
      <c r="BMB170" s="584"/>
      <c r="BMC170" s="584"/>
      <c r="BMD170" s="584"/>
      <c r="BME170" s="584"/>
      <c r="BMF170" s="584"/>
      <c r="BMG170" s="584"/>
      <c r="BMH170" s="584"/>
      <c r="BMI170" s="584"/>
      <c r="BMJ170" s="584"/>
      <c r="BMK170" s="584"/>
      <c r="BML170" s="584"/>
      <c r="BMM170" s="584"/>
      <c r="BMN170" s="584"/>
      <c r="BMO170" s="584"/>
      <c r="BMP170" s="584"/>
      <c r="BMQ170" s="584"/>
      <c r="BMR170" s="584"/>
      <c r="BMS170" s="584"/>
      <c r="BMT170" s="584"/>
      <c r="BMU170" s="584"/>
      <c r="BMV170" s="584"/>
      <c r="BMW170" s="584"/>
      <c r="BMX170" s="584"/>
      <c r="BMY170" s="584"/>
      <c r="BMZ170" s="584"/>
      <c r="BNA170" s="584"/>
      <c r="BNB170" s="584"/>
      <c r="BNC170" s="584"/>
      <c r="BND170" s="584"/>
      <c r="BNE170" s="584"/>
      <c r="BNF170" s="584"/>
      <c r="BNG170" s="584"/>
      <c r="BNH170" s="584"/>
      <c r="BNI170" s="584"/>
      <c r="BNJ170" s="584"/>
      <c r="BNK170" s="584"/>
      <c r="BNL170" s="584"/>
      <c r="BNM170" s="584"/>
      <c r="BNN170" s="584"/>
      <c r="BNO170" s="584"/>
      <c r="BNP170" s="584"/>
      <c r="BNQ170" s="584"/>
      <c r="BNR170" s="584"/>
      <c r="BNS170" s="584"/>
      <c r="BNT170" s="584"/>
      <c r="BNU170" s="584"/>
      <c r="BNV170" s="584"/>
      <c r="BNW170" s="584"/>
      <c r="BNX170" s="584"/>
      <c r="BNY170" s="584"/>
      <c r="BNZ170" s="584"/>
      <c r="BOA170" s="584"/>
      <c r="BOB170" s="584"/>
      <c r="BOC170" s="584"/>
      <c r="BOD170" s="584"/>
      <c r="BOE170" s="584"/>
      <c r="BOF170" s="584"/>
      <c r="BOG170" s="584"/>
      <c r="BOH170" s="584"/>
      <c r="BOI170" s="584"/>
      <c r="BOJ170" s="584"/>
      <c r="BOK170" s="584"/>
      <c r="BOL170" s="584"/>
      <c r="BOM170" s="584"/>
      <c r="BON170" s="584"/>
      <c r="BOO170" s="584"/>
      <c r="BOP170" s="584"/>
      <c r="BOQ170" s="584"/>
      <c r="BOR170" s="584"/>
      <c r="BOS170" s="584"/>
      <c r="BOT170" s="584"/>
      <c r="BOU170" s="584"/>
      <c r="BOV170" s="584"/>
      <c r="BOW170" s="584"/>
      <c r="BOX170" s="584"/>
      <c r="BOY170" s="584"/>
      <c r="BOZ170" s="584"/>
      <c r="BPA170" s="584"/>
      <c r="BPB170" s="584"/>
      <c r="BPC170" s="584"/>
      <c r="BPD170" s="584"/>
      <c r="BPE170" s="584"/>
      <c r="BPF170" s="584"/>
      <c r="BPG170" s="584"/>
      <c r="BPH170" s="584"/>
      <c r="BPI170" s="584"/>
      <c r="BPJ170" s="584"/>
      <c r="BPK170" s="584"/>
      <c r="BPL170" s="584"/>
      <c r="BPM170" s="584"/>
      <c r="BPN170" s="584"/>
      <c r="BPO170" s="584"/>
      <c r="BPP170" s="584"/>
      <c r="BPQ170" s="584"/>
      <c r="BPR170" s="584"/>
      <c r="BPS170" s="584"/>
      <c r="BPT170" s="584"/>
      <c r="BPU170" s="584"/>
      <c r="BPV170" s="584"/>
      <c r="BPW170" s="584"/>
      <c r="BPX170" s="584"/>
      <c r="BPY170" s="584"/>
      <c r="BPZ170" s="584"/>
      <c r="BQA170" s="584"/>
      <c r="BQB170" s="584"/>
      <c r="BQC170" s="584"/>
      <c r="BQD170" s="584"/>
      <c r="BQE170" s="584"/>
      <c r="BQF170" s="584"/>
      <c r="BQG170" s="584"/>
      <c r="BQH170" s="584"/>
      <c r="BQI170" s="584"/>
      <c r="BQJ170" s="584"/>
      <c r="BQK170" s="584"/>
      <c r="BQL170" s="584"/>
      <c r="BQM170" s="584"/>
      <c r="BQN170" s="584"/>
      <c r="BQO170" s="584"/>
      <c r="BQP170" s="584"/>
      <c r="BQQ170" s="584"/>
      <c r="BQR170" s="584"/>
      <c r="BQS170" s="584"/>
      <c r="BQT170" s="584"/>
      <c r="BQU170" s="584"/>
      <c r="BQV170" s="584"/>
      <c r="BQW170" s="584"/>
      <c r="BQX170" s="584"/>
      <c r="BQY170" s="584"/>
      <c r="BQZ170" s="584"/>
      <c r="BRA170" s="584"/>
      <c r="BRB170" s="584"/>
      <c r="BRC170" s="584"/>
      <c r="BRD170" s="584"/>
      <c r="BRE170" s="584"/>
      <c r="BRF170" s="584"/>
      <c r="BRG170" s="584"/>
      <c r="BRH170" s="584"/>
      <c r="BRI170" s="584"/>
      <c r="BRJ170" s="584"/>
      <c r="BRK170" s="584"/>
      <c r="BRL170" s="584"/>
      <c r="BRM170" s="584"/>
      <c r="BRN170" s="584"/>
      <c r="BRO170" s="584"/>
      <c r="BRP170" s="584"/>
      <c r="BRQ170" s="584"/>
      <c r="BRR170" s="584"/>
      <c r="BRS170" s="584"/>
      <c r="BRT170" s="584"/>
      <c r="BRU170" s="584"/>
      <c r="BRV170" s="584"/>
      <c r="BRW170" s="584"/>
      <c r="BRX170" s="584"/>
      <c r="BRY170" s="584"/>
      <c r="BRZ170" s="584"/>
      <c r="BSA170" s="584"/>
      <c r="BSB170" s="584"/>
      <c r="BSC170" s="584"/>
      <c r="BSD170" s="584"/>
      <c r="BSE170" s="584"/>
      <c r="BSF170" s="584"/>
      <c r="BSG170" s="584"/>
      <c r="BSH170" s="584"/>
      <c r="BSI170" s="584"/>
      <c r="BSJ170" s="584"/>
      <c r="BSK170" s="584"/>
      <c r="BSL170" s="584"/>
      <c r="BSM170" s="584"/>
      <c r="BSN170" s="584"/>
      <c r="BSO170" s="584"/>
      <c r="BSP170" s="584"/>
      <c r="BSQ170" s="584"/>
      <c r="BSR170" s="584"/>
      <c r="BSS170" s="584"/>
      <c r="BST170" s="584"/>
      <c r="BSU170" s="584"/>
      <c r="BSV170" s="584"/>
      <c r="BSW170" s="584"/>
      <c r="BSX170" s="584"/>
      <c r="BSY170" s="584"/>
      <c r="BSZ170" s="584"/>
      <c r="BTA170" s="584"/>
      <c r="BTB170" s="584"/>
      <c r="BTC170" s="584"/>
      <c r="BTD170" s="584"/>
      <c r="BTE170" s="584"/>
      <c r="BTF170" s="584"/>
      <c r="BTG170" s="584"/>
      <c r="BTH170" s="584"/>
      <c r="BTI170" s="584"/>
      <c r="BTJ170" s="584"/>
      <c r="BTK170" s="584"/>
      <c r="BTL170" s="584"/>
      <c r="BTM170" s="584"/>
      <c r="BTN170" s="584"/>
      <c r="BTO170" s="584"/>
      <c r="BTP170" s="584"/>
      <c r="BTQ170" s="584"/>
      <c r="BTR170" s="584"/>
      <c r="BTS170" s="584"/>
      <c r="BTT170" s="584"/>
      <c r="BTU170" s="584"/>
      <c r="BTV170" s="584"/>
      <c r="BTW170" s="584"/>
      <c r="BTX170" s="584"/>
      <c r="BTY170" s="584"/>
      <c r="BTZ170" s="584"/>
      <c r="BUA170" s="584"/>
      <c r="BUB170" s="584"/>
      <c r="BUC170" s="584"/>
      <c r="BUD170" s="584"/>
      <c r="BUE170" s="584"/>
      <c r="BUF170" s="584"/>
      <c r="BUG170" s="584"/>
      <c r="BUH170" s="584"/>
      <c r="BUI170" s="584"/>
      <c r="BUJ170" s="584"/>
      <c r="BUK170" s="584"/>
      <c r="BUL170" s="584"/>
      <c r="BUM170" s="584"/>
      <c r="BUN170" s="584"/>
      <c r="BUO170" s="584"/>
      <c r="BUP170" s="584"/>
      <c r="BUQ170" s="584"/>
      <c r="BUR170" s="584"/>
      <c r="BUS170" s="584"/>
      <c r="BUT170" s="584"/>
      <c r="BUU170" s="584"/>
      <c r="BUV170" s="584"/>
      <c r="BUW170" s="584"/>
      <c r="BUX170" s="584"/>
      <c r="BUY170" s="584"/>
      <c r="BUZ170" s="584"/>
      <c r="BVA170" s="584"/>
      <c r="BVB170" s="584"/>
      <c r="BVC170" s="584"/>
      <c r="BVD170" s="584"/>
      <c r="BVE170" s="584"/>
      <c r="BVF170" s="584"/>
      <c r="BVG170" s="584"/>
      <c r="BVH170" s="584"/>
      <c r="BVI170" s="584"/>
      <c r="BVJ170" s="584"/>
      <c r="BVK170" s="584"/>
      <c r="BVL170" s="584"/>
      <c r="BVM170" s="584"/>
      <c r="BVN170" s="584"/>
      <c r="BVO170" s="584"/>
      <c r="BVP170" s="584"/>
      <c r="BVQ170" s="584"/>
      <c r="BVR170" s="584"/>
      <c r="BVS170" s="584"/>
      <c r="BVT170" s="584"/>
      <c r="BVU170" s="584"/>
      <c r="BVV170" s="584"/>
      <c r="BVW170" s="584"/>
      <c r="BVX170" s="584"/>
      <c r="BVY170" s="584"/>
      <c r="BVZ170" s="584"/>
      <c r="BWA170" s="584"/>
      <c r="BWB170" s="584"/>
      <c r="BWC170" s="584"/>
      <c r="BWD170" s="584"/>
      <c r="BWE170" s="584"/>
      <c r="BWF170" s="584"/>
      <c r="BWG170" s="584"/>
      <c r="BWH170" s="584"/>
      <c r="BWI170" s="584"/>
      <c r="BWJ170" s="584"/>
      <c r="BWK170" s="584"/>
      <c r="BWL170" s="584"/>
      <c r="BWM170" s="584"/>
      <c r="BWN170" s="584"/>
      <c r="BWO170" s="584"/>
      <c r="BWP170" s="584"/>
      <c r="BWQ170" s="584"/>
      <c r="BWR170" s="584"/>
      <c r="BWS170" s="584"/>
      <c r="BWT170" s="584"/>
      <c r="BWU170" s="584"/>
      <c r="BWV170" s="584"/>
      <c r="BWW170" s="584"/>
      <c r="BWX170" s="584"/>
      <c r="BWY170" s="584"/>
      <c r="BWZ170" s="584"/>
      <c r="BXA170" s="584"/>
      <c r="BXB170" s="584"/>
      <c r="BXC170" s="584"/>
      <c r="BXD170" s="584"/>
      <c r="BXE170" s="584"/>
      <c r="BXF170" s="584"/>
      <c r="BXG170" s="584"/>
      <c r="BXH170" s="584"/>
      <c r="BXI170" s="584"/>
      <c r="BXJ170" s="584"/>
      <c r="BXK170" s="584"/>
      <c r="BXL170" s="584"/>
      <c r="BXM170" s="584"/>
      <c r="BXN170" s="584"/>
      <c r="BXO170" s="584"/>
      <c r="BXP170" s="584"/>
      <c r="BXQ170" s="584"/>
      <c r="BXR170" s="584"/>
      <c r="BXS170" s="584"/>
      <c r="BXT170" s="584"/>
      <c r="BXU170" s="584"/>
      <c r="BXV170" s="584"/>
      <c r="BXW170" s="584"/>
      <c r="BXX170" s="584"/>
      <c r="BXY170" s="584"/>
      <c r="BXZ170" s="584"/>
      <c r="BYA170" s="584"/>
      <c r="BYB170" s="584"/>
      <c r="BYC170" s="584"/>
      <c r="BYD170" s="584"/>
      <c r="BYE170" s="584"/>
      <c r="BYF170" s="584"/>
      <c r="BYG170" s="584"/>
      <c r="BYH170" s="584"/>
      <c r="BYI170" s="584"/>
      <c r="BYJ170" s="584"/>
      <c r="BYK170" s="584"/>
      <c r="BYL170" s="584"/>
      <c r="BYM170" s="584"/>
      <c r="BYN170" s="584"/>
      <c r="BYO170" s="584"/>
      <c r="BYP170" s="584"/>
      <c r="BYQ170" s="584"/>
      <c r="BYR170" s="584"/>
      <c r="BYS170" s="584"/>
      <c r="BYT170" s="584"/>
      <c r="BYU170" s="584"/>
      <c r="BYV170" s="584"/>
      <c r="BYW170" s="584"/>
      <c r="BYX170" s="584"/>
      <c r="BYY170" s="584"/>
      <c r="BYZ170" s="584"/>
      <c r="BZA170" s="584"/>
      <c r="BZB170" s="584"/>
      <c r="BZC170" s="584"/>
      <c r="BZD170" s="584"/>
      <c r="BZE170" s="584"/>
      <c r="BZF170" s="584"/>
      <c r="BZG170" s="584"/>
      <c r="BZH170" s="584"/>
      <c r="BZI170" s="584"/>
      <c r="BZJ170" s="584"/>
      <c r="BZK170" s="584"/>
      <c r="BZL170" s="584"/>
      <c r="BZM170" s="584"/>
      <c r="BZN170" s="584"/>
      <c r="BZO170" s="584"/>
      <c r="BZP170" s="584"/>
      <c r="BZQ170" s="584"/>
      <c r="BZR170" s="584"/>
      <c r="BZS170" s="584"/>
      <c r="BZT170" s="584"/>
      <c r="BZU170" s="584"/>
      <c r="BZV170" s="584"/>
      <c r="BZW170" s="584"/>
      <c r="BZX170" s="584"/>
      <c r="BZY170" s="584"/>
      <c r="BZZ170" s="584"/>
      <c r="CAA170" s="584"/>
      <c r="CAB170" s="584"/>
      <c r="CAC170" s="584"/>
      <c r="CAD170" s="584"/>
      <c r="CAE170" s="584"/>
      <c r="CAF170" s="584"/>
      <c r="CAG170" s="584"/>
      <c r="CAH170" s="584"/>
      <c r="CAI170" s="584"/>
      <c r="CAJ170" s="584"/>
      <c r="CAK170" s="584"/>
      <c r="CAL170" s="584"/>
      <c r="CAM170" s="584"/>
      <c r="CAN170" s="584"/>
      <c r="CAO170" s="584"/>
      <c r="CAP170" s="584"/>
      <c r="CAQ170" s="584"/>
      <c r="CAR170" s="584"/>
      <c r="CAS170" s="584"/>
      <c r="CAT170" s="584"/>
      <c r="CAU170" s="584"/>
      <c r="CAV170" s="584"/>
      <c r="CAW170" s="584"/>
      <c r="CAX170" s="584"/>
      <c r="CAY170" s="584"/>
      <c r="CAZ170" s="584"/>
      <c r="CBA170" s="584"/>
      <c r="CBB170" s="584"/>
      <c r="CBC170" s="584"/>
      <c r="CBD170" s="584"/>
      <c r="CBE170" s="584"/>
      <c r="CBF170" s="584"/>
      <c r="CBG170" s="584"/>
      <c r="CBH170" s="584"/>
      <c r="CBI170" s="584"/>
      <c r="CBJ170" s="584"/>
      <c r="CBK170" s="584"/>
      <c r="CBL170" s="584"/>
      <c r="CBM170" s="584"/>
      <c r="CBN170" s="584"/>
      <c r="CBO170" s="584"/>
      <c r="CBP170" s="584"/>
      <c r="CBQ170" s="584"/>
      <c r="CBR170" s="584"/>
      <c r="CBS170" s="584"/>
      <c r="CBT170" s="584"/>
      <c r="CBU170" s="584"/>
      <c r="CBV170" s="584"/>
      <c r="CBW170" s="584"/>
      <c r="CBX170" s="584"/>
      <c r="CBY170" s="584"/>
      <c r="CBZ170" s="584"/>
      <c r="CCA170" s="584"/>
      <c r="CCB170" s="584"/>
      <c r="CCC170" s="584"/>
      <c r="CCD170" s="584"/>
      <c r="CCE170" s="584"/>
      <c r="CCF170" s="584"/>
      <c r="CCG170" s="584"/>
      <c r="CCH170" s="584"/>
      <c r="CCI170" s="584"/>
      <c r="CCJ170" s="584"/>
      <c r="CCK170" s="584"/>
      <c r="CCL170" s="584"/>
      <c r="CCM170" s="584"/>
      <c r="CCN170" s="584"/>
      <c r="CCO170" s="584"/>
      <c r="CCP170" s="584"/>
      <c r="CCQ170" s="584"/>
      <c r="CCR170" s="584"/>
      <c r="CCS170" s="584"/>
      <c r="CCT170" s="584"/>
      <c r="CCU170" s="584"/>
      <c r="CCV170" s="584"/>
      <c r="CCW170" s="584"/>
      <c r="CCX170" s="584"/>
      <c r="CCY170" s="584"/>
      <c r="CCZ170" s="584"/>
      <c r="CDA170" s="584"/>
      <c r="CDB170" s="584"/>
      <c r="CDC170" s="584"/>
      <c r="CDD170" s="584"/>
      <c r="CDE170" s="584"/>
      <c r="CDF170" s="584"/>
      <c r="CDG170" s="584"/>
      <c r="CDH170" s="584"/>
      <c r="CDI170" s="584"/>
      <c r="CDJ170" s="584"/>
      <c r="CDK170" s="584"/>
      <c r="CDL170" s="584"/>
      <c r="CDM170" s="584"/>
      <c r="CDN170" s="584"/>
      <c r="CDO170" s="584"/>
      <c r="CDP170" s="584"/>
      <c r="CDQ170" s="584"/>
      <c r="CDR170" s="584"/>
      <c r="CDS170" s="584"/>
      <c r="CDT170" s="584"/>
      <c r="CDU170" s="584"/>
      <c r="CDV170" s="584"/>
      <c r="CDW170" s="584"/>
      <c r="CDX170" s="584"/>
      <c r="CDY170" s="584"/>
      <c r="CDZ170" s="584"/>
      <c r="CEA170" s="584"/>
      <c r="CEB170" s="584"/>
      <c r="CEC170" s="584"/>
      <c r="CED170" s="584"/>
      <c r="CEE170" s="584"/>
      <c r="CEF170" s="584"/>
      <c r="CEG170" s="584"/>
      <c r="CEH170" s="584"/>
      <c r="CEI170" s="584"/>
      <c r="CEJ170" s="584"/>
      <c r="CEK170" s="584"/>
      <c r="CEL170" s="584"/>
      <c r="CEM170" s="584"/>
      <c r="CEN170" s="584"/>
      <c r="CEO170" s="584"/>
      <c r="CEP170" s="584"/>
      <c r="CEQ170" s="584"/>
      <c r="CER170" s="584"/>
      <c r="CES170" s="584"/>
      <c r="CET170" s="584"/>
      <c r="CEU170" s="584"/>
      <c r="CEV170" s="584"/>
      <c r="CEW170" s="584"/>
      <c r="CEX170" s="584"/>
      <c r="CEY170" s="584"/>
      <c r="CEZ170" s="584"/>
      <c r="CFA170" s="584"/>
      <c r="CFB170" s="584"/>
      <c r="CFC170" s="584"/>
      <c r="CFD170" s="584"/>
      <c r="CFE170" s="584"/>
      <c r="CFF170" s="584"/>
      <c r="CFG170" s="584"/>
      <c r="CFH170" s="584"/>
      <c r="CFI170" s="584"/>
      <c r="CFJ170" s="584"/>
      <c r="CFK170" s="584"/>
      <c r="CFL170" s="584"/>
      <c r="CFM170" s="584"/>
      <c r="CFN170" s="584"/>
      <c r="CFO170" s="584"/>
      <c r="CFP170" s="584"/>
      <c r="CFQ170" s="584"/>
      <c r="CFR170" s="584"/>
      <c r="CFS170" s="584"/>
      <c r="CFT170" s="584"/>
      <c r="CFU170" s="584"/>
      <c r="CFV170" s="584"/>
      <c r="CFW170" s="584"/>
      <c r="CFX170" s="584"/>
      <c r="CFY170" s="584"/>
      <c r="CFZ170" s="584"/>
      <c r="CGA170" s="584"/>
      <c r="CGB170" s="584"/>
      <c r="CGC170" s="584"/>
      <c r="CGD170" s="584"/>
      <c r="CGE170" s="584"/>
      <c r="CGF170" s="584"/>
      <c r="CGG170" s="584"/>
      <c r="CGH170" s="584"/>
      <c r="CGI170" s="584"/>
      <c r="CGJ170" s="584"/>
      <c r="CGK170" s="584"/>
      <c r="CGL170" s="584"/>
      <c r="CGM170" s="584"/>
      <c r="CGN170" s="584"/>
      <c r="CGO170" s="584"/>
      <c r="CGP170" s="584"/>
      <c r="CGQ170" s="584"/>
      <c r="CGR170" s="584"/>
      <c r="CGS170" s="584"/>
      <c r="CGT170" s="584"/>
      <c r="CGU170" s="584"/>
      <c r="CGV170" s="584"/>
      <c r="CGW170" s="584"/>
      <c r="CGX170" s="584"/>
      <c r="CGY170" s="584"/>
      <c r="CGZ170" s="584"/>
      <c r="CHA170" s="584"/>
      <c r="CHB170" s="584"/>
      <c r="CHC170" s="584"/>
      <c r="CHD170" s="584"/>
      <c r="CHE170" s="584"/>
      <c r="CHF170" s="584"/>
      <c r="CHG170" s="584"/>
      <c r="CHH170" s="584"/>
      <c r="CHI170" s="584"/>
      <c r="CHJ170" s="584"/>
      <c r="CHK170" s="584"/>
      <c r="CHL170" s="584"/>
      <c r="CHM170" s="584"/>
      <c r="CHN170" s="584"/>
      <c r="CHO170" s="584"/>
      <c r="CHP170" s="584"/>
      <c r="CHQ170" s="584"/>
      <c r="CHR170" s="584"/>
      <c r="CHS170" s="584"/>
      <c r="CHT170" s="584"/>
      <c r="CHU170" s="584"/>
      <c r="CHV170" s="584"/>
      <c r="CHW170" s="584"/>
      <c r="CHX170" s="584"/>
      <c r="CHY170" s="584"/>
      <c r="CHZ170" s="584"/>
      <c r="CIA170" s="584"/>
      <c r="CIB170" s="584"/>
      <c r="CIC170" s="584"/>
      <c r="CID170" s="584"/>
      <c r="CIE170" s="584"/>
      <c r="CIF170" s="584"/>
      <c r="CIG170" s="584"/>
      <c r="CIH170" s="584"/>
      <c r="CII170" s="584"/>
      <c r="CIJ170" s="584"/>
      <c r="CIK170" s="584"/>
      <c r="CIL170" s="584"/>
      <c r="CIM170" s="584"/>
      <c r="CIN170" s="584"/>
      <c r="CIO170" s="584"/>
      <c r="CIP170" s="584"/>
      <c r="CIQ170" s="584"/>
      <c r="CIR170" s="584"/>
      <c r="CIS170" s="584"/>
      <c r="CIT170" s="584"/>
      <c r="CIU170" s="584"/>
      <c r="CIV170" s="584"/>
      <c r="CIW170" s="584"/>
      <c r="CIX170" s="584"/>
      <c r="CIY170" s="584"/>
      <c r="CIZ170" s="584"/>
      <c r="CJA170" s="584"/>
      <c r="CJB170" s="584"/>
      <c r="CJC170" s="584"/>
      <c r="CJD170" s="584"/>
      <c r="CJE170" s="584"/>
      <c r="CJF170" s="584"/>
      <c r="CJG170" s="584"/>
      <c r="CJH170" s="584"/>
      <c r="CJI170" s="584"/>
      <c r="CJJ170" s="584"/>
      <c r="CJK170" s="584"/>
      <c r="CJL170" s="584"/>
      <c r="CJM170" s="584"/>
      <c r="CJN170" s="584"/>
      <c r="CJO170" s="584"/>
      <c r="CJP170" s="584"/>
      <c r="CJQ170" s="584"/>
      <c r="CJR170" s="584"/>
      <c r="CJS170" s="584"/>
      <c r="CJT170" s="584"/>
      <c r="CJU170" s="584"/>
      <c r="CJV170" s="584"/>
      <c r="CJW170" s="584"/>
      <c r="CJX170" s="584"/>
      <c r="CJY170" s="584"/>
      <c r="CJZ170" s="584"/>
      <c r="CKA170" s="584"/>
      <c r="CKB170" s="584"/>
      <c r="CKC170" s="584"/>
      <c r="CKD170" s="584"/>
      <c r="CKE170" s="584"/>
      <c r="CKF170" s="584"/>
      <c r="CKG170" s="584"/>
      <c r="CKH170" s="584"/>
      <c r="CKI170" s="584"/>
      <c r="CKJ170" s="584"/>
      <c r="CKK170" s="584"/>
      <c r="CKL170" s="584"/>
      <c r="CKM170" s="584"/>
      <c r="CKN170" s="584"/>
      <c r="CKO170" s="584"/>
      <c r="CKP170" s="584"/>
      <c r="CKQ170" s="584"/>
      <c r="CKR170" s="584"/>
      <c r="CKS170" s="584"/>
      <c r="CKT170" s="584"/>
      <c r="CKU170" s="584"/>
      <c r="CKV170" s="584"/>
      <c r="CKW170" s="584"/>
      <c r="CKX170" s="584"/>
      <c r="CKY170" s="584"/>
      <c r="CKZ170" s="584"/>
      <c r="CLA170" s="584"/>
      <c r="CLB170" s="584"/>
      <c r="CLC170" s="584"/>
      <c r="CLD170" s="584"/>
      <c r="CLE170" s="584"/>
      <c r="CLF170" s="584"/>
      <c r="CLG170" s="584"/>
      <c r="CLH170" s="584"/>
      <c r="CLI170" s="584"/>
      <c r="CLJ170" s="584"/>
      <c r="CLK170" s="584"/>
      <c r="CLL170" s="584"/>
      <c r="CLM170" s="584"/>
      <c r="CLN170" s="584"/>
      <c r="CLO170" s="584"/>
      <c r="CLP170" s="584"/>
      <c r="CLQ170" s="584"/>
      <c r="CLR170" s="584"/>
      <c r="CLS170" s="584"/>
      <c r="CLT170" s="584"/>
      <c r="CLU170" s="584"/>
      <c r="CLV170" s="584"/>
      <c r="CLW170" s="584"/>
      <c r="CLX170" s="584"/>
      <c r="CLY170" s="584"/>
      <c r="CLZ170" s="584"/>
      <c r="CMA170" s="584"/>
      <c r="CMB170" s="584"/>
      <c r="CMC170" s="584"/>
      <c r="CMD170" s="584"/>
      <c r="CME170" s="584"/>
      <c r="CMF170" s="584"/>
      <c r="CMG170" s="584"/>
      <c r="CMH170" s="584"/>
      <c r="CMI170" s="584"/>
      <c r="CMJ170" s="584"/>
      <c r="CMK170" s="584"/>
      <c r="CML170" s="584"/>
      <c r="CMM170" s="584"/>
      <c r="CMN170" s="584"/>
      <c r="CMO170" s="584"/>
      <c r="CMP170" s="584"/>
      <c r="CMQ170" s="584"/>
      <c r="CMR170" s="584"/>
      <c r="CMS170" s="584"/>
      <c r="CMT170" s="584"/>
      <c r="CMU170" s="584"/>
      <c r="CMV170" s="584"/>
      <c r="CMW170" s="584"/>
      <c r="CMX170" s="584"/>
      <c r="CMY170" s="584"/>
      <c r="CMZ170" s="584"/>
      <c r="CNA170" s="584"/>
      <c r="CNB170" s="584"/>
      <c r="CNC170" s="584"/>
      <c r="CND170" s="584"/>
      <c r="CNE170" s="584"/>
      <c r="CNF170" s="584"/>
      <c r="CNG170" s="584"/>
      <c r="CNH170" s="584"/>
      <c r="CNI170" s="584"/>
      <c r="CNJ170" s="584"/>
      <c r="CNK170" s="584"/>
      <c r="CNL170" s="584"/>
      <c r="CNM170" s="584"/>
      <c r="CNN170" s="584"/>
      <c r="CNO170" s="584"/>
      <c r="CNP170" s="584"/>
      <c r="CNQ170" s="584"/>
      <c r="CNR170" s="584"/>
      <c r="CNS170" s="584"/>
      <c r="CNT170" s="584"/>
      <c r="CNU170" s="584"/>
      <c r="CNV170" s="584"/>
      <c r="CNW170" s="584"/>
      <c r="CNX170" s="584"/>
      <c r="CNY170" s="584"/>
      <c r="CNZ170" s="584"/>
      <c r="COA170" s="584"/>
      <c r="COB170" s="584"/>
      <c r="COC170" s="584"/>
      <c r="COD170" s="584"/>
      <c r="COE170" s="584"/>
      <c r="COF170" s="584"/>
      <c r="COG170" s="584"/>
      <c r="COH170" s="584"/>
      <c r="COI170" s="584"/>
      <c r="COJ170" s="584"/>
      <c r="COK170" s="584"/>
      <c r="COL170" s="584"/>
      <c r="COM170" s="584"/>
      <c r="CON170" s="584"/>
      <c r="COO170" s="584"/>
      <c r="COP170" s="584"/>
      <c r="COQ170" s="584"/>
      <c r="COR170" s="584"/>
      <c r="COS170" s="584"/>
      <c r="COT170" s="584"/>
      <c r="COU170" s="584"/>
      <c r="COV170" s="584"/>
      <c r="COW170" s="584"/>
      <c r="COX170" s="584"/>
      <c r="COY170" s="584"/>
      <c r="COZ170" s="584"/>
      <c r="CPA170" s="584"/>
      <c r="CPB170" s="584"/>
      <c r="CPC170" s="584"/>
      <c r="CPD170" s="584"/>
      <c r="CPE170" s="584"/>
      <c r="CPF170" s="584"/>
      <c r="CPG170" s="584"/>
      <c r="CPH170" s="584"/>
      <c r="CPI170" s="584"/>
      <c r="CPJ170" s="584"/>
      <c r="CPK170" s="584"/>
      <c r="CPL170" s="584"/>
      <c r="CPM170" s="584"/>
      <c r="CPN170" s="584"/>
      <c r="CPO170" s="584"/>
      <c r="CPP170" s="584"/>
      <c r="CPQ170" s="584"/>
      <c r="CPR170" s="584"/>
      <c r="CPS170" s="584"/>
      <c r="CPT170" s="584"/>
      <c r="CPU170" s="584"/>
      <c r="CPV170" s="584"/>
      <c r="CPW170" s="584"/>
      <c r="CPX170" s="584"/>
      <c r="CPY170" s="584"/>
      <c r="CPZ170" s="584"/>
      <c r="CQA170" s="584"/>
      <c r="CQB170" s="584"/>
      <c r="CQC170" s="584"/>
      <c r="CQD170" s="584"/>
      <c r="CQE170" s="584"/>
      <c r="CQF170" s="584"/>
      <c r="CQG170" s="584"/>
      <c r="CQH170" s="584"/>
      <c r="CQI170" s="584"/>
      <c r="CQJ170" s="584"/>
      <c r="CQK170" s="584"/>
      <c r="CQL170" s="584"/>
      <c r="CQM170" s="584"/>
      <c r="CQN170" s="584"/>
      <c r="CQO170" s="584"/>
      <c r="CQP170" s="584"/>
      <c r="CQQ170" s="584"/>
      <c r="CQR170" s="584"/>
      <c r="CQS170" s="584"/>
      <c r="CQT170" s="584"/>
      <c r="CQU170" s="584"/>
      <c r="CQV170" s="584"/>
      <c r="CQW170" s="584"/>
      <c r="CQX170" s="584"/>
      <c r="CQY170" s="584"/>
      <c r="CQZ170" s="584"/>
      <c r="CRA170" s="584"/>
      <c r="CRB170" s="584"/>
      <c r="CRC170" s="584"/>
      <c r="CRD170" s="584"/>
      <c r="CRE170" s="584"/>
      <c r="CRF170" s="584"/>
      <c r="CRG170" s="584"/>
      <c r="CRH170" s="584"/>
      <c r="CRI170" s="584"/>
      <c r="CRJ170" s="584"/>
      <c r="CRK170" s="584"/>
      <c r="CRL170" s="584"/>
      <c r="CRM170" s="584"/>
      <c r="CRN170" s="584"/>
      <c r="CRO170" s="584"/>
      <c r="CRP170" s="584"/>
      <c r="CRQ170" s="584"/>
      <c r="CRR170" s="584"/>
      <c r="CRS170" s="584"/>
      <c r="CRT170" s="584"/>
      <c r="CRU170" s="584"/>
      <c r="CRV170" s="584"/>
      <c r="CRW170" s="584"/>
      <c r="CRX170" s="584"/>
      <c r="CRY170" s="584"/>
      <c r="CRZ170" s="584"/>
      <c r="CSA170" s="584"/>
      <c r="CSB170" s="584"/>
      <c r="CSC170" s="584"/>
      <c r="CSD170" s="584"/>
      <c r="CSE170" s="584"/>
      <c r="CSF170" s="584"/>
      <c r="CSG170" s="584"/>
      <c r="CSH170" s="584"/>
      <c r="CSI170" s="584"/>
      <c r="CSJ170" s="584"/>
      <c r="CSK170" s="584"/>
      <c r="CSL170" s="584"/>
      <c r="CSM170" s="584"/>
      <c r="CSN170" s="584"/>
      <c r="CSO170" s="584"/>
      <c r="CSP170" s="584"/>
      <c r="CSQ170" s="584"/>
      <c r="CSR170" s="584"/>
      <c r="CSS170" s="584"/>
      <c r="CST170" s="584"/>
      <c r="CSU170" s="584"/>
      <c r="CSV170" s="584"/>
      <c r="CSW170" s="584"/>
      <c r="CSX170" s="584"/>
      <c r="CSY170" s="584"/>
      <c r="CSZ170" s="584"/>
      <c r="CTA170" s="584"/>
      <c r="CTB170" s="584"/>
      <c r="CTC170" s="584"/>
      <c r="CTD170" s="584"/>
      <c r="CTE170" s="584"/>
      <c r="CTF170" s="584"/>
      <c r="CTG170" s="584"/>
      <c r="CTH170" s="584"/>
      <c r="CTI170" s="584"/>
      <c r="CTJ170" s="584"/>
      <c r="CTK170" s="584"/>
      <c r="CTL170" s="584"/>
      <c r="CTM170" s="584"/>
      <c r="CTN170" s="584"/>
      <c r="CTO170" s="584"/>
      <c r="CTP170" s="584"/>
      <c r="CTQ170" s="584"/>
      <c r="CTR170" s="584"/>
      <c r="CTS170" s="584"/>
      <c r="CTT170" s="584"/>
      <c r="CTU170" s="584"/>
      <c r="CTV170" s="584"/>
      <c r="CTW170" s="584"/>
      <c r="CTX170" s="584"/>
      <c r="CTY170" s="584"/>
      <c r="CTZ170" s="584"/>
      <c r="CUA170" s="584"/>
      <c r="CUB170" s="584"/>
      <c r="CUC170" s="584"/>
      <c r="CUD170" s="584"/>
      <c r="CUE170" s="584"/>
      <c r="CUF170" s="584"/>
      <c r="CUG170" s="584"/>
      <c r="CUH170" s="584"/>
      <c r="CUI170" s="584"/>
      <c r="CUJ170" s="584"/>
      <c r="CUK170" s="584"/>
      <c r="CUL170" s="584"/>
      <c r="CUM170" s="584"/>
      <c r="CUN170" s="584"/>
      <c r="CUO170" s="584"/>
      <c r="CUP170" s="584"/>
      <c r="CUQ170" s="584"/>
      <c r="CUR170" s="584"/>
      <c r="CUS170" s="584"/>
      <c r="CUT170" s="584"/>
      <c r="CUU170" s="584"/>
      <c r="CUV170" s="584"/>
      <c r="CUW170" s="584"/>
      <c r="CUX170" s="584"/>
      <c r="CUY170" s="584"/>
      <c r="CUZ170" s="584"/>
      <c r="CVA170" s="584"/>
      <c r="CVB170" s="584"/>
      <c r="CVC170" s="584"/>
      <c r="CVD170" s="584"/>
      <c r="CVE170" s="584"/>
      <c r="CVF170" s="584"/>
      <c r="CVG170" s="584"/>
      <c r="CVH170" s="584"/>
      <c r="CVI170" s="584"/>
      <c r="CVJ170" s="584"/>
      <c r="CVK170" s="584"/>
      <c r="CVL170" s="584"/>
      <c r="CVM170" s="584"/>
      <c r="CVN170" s="584"/>
      <c r="CVO170" s="584"/>
      <c r="CVP170" s="584"/>
      <c r="CVQ170" s="584"/>
      <c r="CVR170" s="584"/>
      <c r="CVS170" s="584"/>
      <c r="CVT170" s="584"/>
      <c r="CVU170" s="584"/>
      <c r="CVV170" s="584"/>
      <c r="CVW170" s="584"/>
      <c r="CVX170" s="584"/>
      <c r="CVY170" s="584"/>
      <c r="CVZ170" s="584"/>
      <c r="CWA170" s="584"/>
      <c r="CWB170" s="584"/>
      <c r="CWC170" s="584"/>
      <c r="CWD170" s="584"/>
      <c r="CWE170" s="584"/>
      <c r="CWF170" s="584"/>
      <c r="CWG170" s="584"/>
      <c r="CWH170" s="584"/>
      <c r="CWI170" s="584"/>
      <c r="CWJ170" s="584"/>
      <c r="CWK170" s="584"/>
      <c r="CWL170" s="584"/>
      <c r="CWM170" s="584"/>
      <c r="CWN170" s="584"/>
      <c r="CWO170" s="584"/>
      <c r="CWP170" s="584"/>
      <c r="CWQ170" s="584"/>
      <c r="CWR170" s="584"/>
      <c r="CWS170" s="584"/>
      <c r="CWT170" s="584"/>
      <c r="CWU170" s="584"/>
      <c r="CWV170" s="584"/>
      <c r="CWW170" s="584"/>
      <c r="CWX170" s="584"/>
      <c r="CWY170" s="584"/>
      <c r="CWZ170" s="584"/>
      <c r="CXA170" s="584"/>
      <c r="CXB170" s="584"/>
      <c r="CXC170" s="584"/>
      <c r="CXD170" s="584"/>
      <c r="CXE170" s="584"/>
      <c r="CXF170" s="584"/>
      <c r="CXG170" s="584"/>
      <c r="CXH170" s="584"/>
      <c r="CXI170" s="584"/>
      <c r="CXJ170" s="584"/>
      <c r="CXK170" s="584"/>
      <c r="CXL170" s="584"/>
      <c r="CXM170" s="584"/>
      <c r="CXN170" s="584"/>
      <c r="CXO170" s="584"/>
      <c r="CXP170" s="584"/>
      <c r="CXQ170" s="584"/>
      <c r="CXR170" s="584"/>
      <c r="CXS170" s="584"/>
      <c r="CXT170" s="584"/>
      <c r="CXU170" s="584"/>
      <c r="CXV170" s="584"/>
      <c r="CXW170" s="584"/>
      <c r="CXX170" s="584"/>
      <c r="CXY170" s="584"/>
      <c r="CXZ170" s="584"/>
      <c r="CYA170" s="584"/>
      <c r="CYB170" s="584"/>
      <c r="CYC170" s="584"/>
      <c r="CYD170" s="584"/>
      <c r="CYE170" s="584"/>
      <c r="CYF170" s="584"/>
      <c r="CYG170" s="584"/>
      <c r="CYH170" s="584"/>
      <c r="CYI170" s="584"/>
      <c r="CYJ170" s="584"/>
      <c r="CYK170" s="584"/>
      <c r="CYL170" s="584"/>
      <c r="CYM170" s="584"/>
      <c r="CYN170" s="584"/>
      <c r="CYO170" s="584"/>
      <c r="CYP170" s="584"/>
      <c r="CYQ170" s="584"/>
      <c r="CYR170" s="584"/>
      <c r="CYS170" s="584"/>
      <c r="CYT170" s="584"/>
      <c r="CYU170" s="584"/>
      <c r="CYV170" s="584"/>
      <c r="CYW170" s="584"/>
      <c r="CYX170" s="584"/>
      <c r="CYY170" s="584"/>
      <c r="CYZ170" s="584"/>
      <c r="CZA170" s="584"/>
      <c r="CZB170" s="584"/>
      <c r="CZC170" s="584"/>
      <c r="CZD170" s="584"/>
      <c r="CZE170" s="584"/>
      <c r="CZF170" s="584"/>
      <c r="CZG170" s="584"/>
      <c r="CZH170" s="584"/>
      <c r="CZI170" s="584"/>
      <c r="CZJ170" s="584"/>
      <c r="CZK170" s="584"/>
      <c r="CZL170" s="584"/>
      <c r="CZM170" s="584"/>
      <c r="CZN170" s="584"/>
      <c r="CZO170" s="584"/>
      <c r="CZP170" s="584"/>
      <c r="CZQ170" s="584"/>
      <c r="CZR170" s="584"/>
      <c r="CZS170" s="584"/>
      <c r="CZT170" s="584"/>
      <c r="CZU170" s="584"/>
      <c r="CZV170" s="584"/>
      <c r="CZW170" s="584"/>
      <c r="CZX170" s="584"/>
      <c r="CZY170" s="584"/>
      <c r="CZZ170" s="584"/>
      <c r="DAA170" s="584"/>
      <c r="DAB170" s="584"/>
      <c r="DAC170" s="584"/>
      <c r="DAD170" s="584"/>
      <c r="DAE170" s="584"/>
      <c r="DAF170" s="584"/>
      <c r="DAG170" s="584"/>
      <c r="DAH170" s="584"/>
      <c r="DAI170" s="584"/>
      <c r="DAJ170" s="584"/>
      <c r="DAK170" s="584"/>
      <c r="DAL170" s="584"/>
      <c r="DAM170" s="584"/>
      <c r="DAN170" s="584"/>
      <c r="DAO170" s="584"/>
      <c r="DAP170" s="584"/>
      <c r="DAQ170" s="584"/>
      <c r="DAR170" s="584"/>
      <c r="DAS170" s="584"/>
      <c r="DAT170" s="584"/>
      <c r="DAU170" s="584"/>
      <c r="DAV170" s="584"/>
      <c r="DAW170" s="584"/>
      <c r="DAX170" s="584"/>
      <c r="DAY170" s="584"/>
      <c r="DAZ170" s="584"/>
      <c r="DBA170" s="584"/>
      <c r="DBB170" s="584"/>
      <c r="DBC170" s="584"/>
      <c r="DBD170" s="584"/>
      <c r="DBE170" s="584"/>
      <c r="DBF170" s="584"/>
      <c r="DBG170" s="584"/>
      <c r="DBH170" s="584"/>
      <c r="DBI170" s="584"/>
      <c r="DBJ170" s="584"/>
      <c r="DBK170" s="584"/>
      <c r="DBL170" s="584"/>
      <c r="DBM170" s="584"/>
      <c r="DBN170" s="584"/>
      <c r="DBO170" s="584"/>
      <c r="DBP170" s="584"/>
      <c r="DBQ170" s="584"/>
      <c r="DBR170" s="584"/>
      <c r="DBS170" s="584"/>
      <c r="DBT170" s="584"/>
      <c r="DBU170" s="584"/>
      <c r="DBV170" s="584"/>
      <c r="DBW170" s="584"/>
      <c r="DBX170" s="584"/>
      <c r="DBY170" s="584"/>
      <c r="DBZ170" s="584"/>
      <c r="DCA170" s="584"/>
      <c r="DCB170" s="584"/>
      <c r="DCC170" s="584"/>
      <c r="DCD170" s="584"/>
      <c r="DCE170" s="584"/>
      <c r="DCF170" s="584"/>
      <c r="DCG170" s="584"/>
      <c r="DCH170" s="584"/>
      <c r="DCI170" s="584"/>
      <c r="DCJ170" s="584"/>
      <c r="DCK170" s="584"/>
      <c r="DCL170" s="584"/>
      <c r="DCM170" s="584"/>
      <c r="DCN170" s="584"/>
      <c r="DCO170" s="584"/>
      <c r="DCP170" s="584"/>
      <c r="DCQ170" s="584"/>
      <c r="DCR170" s="584"/>
      <c r="DCS170" s="584"/>
      <c r="DCT170" s="584"/>
      <c r="DCU170" s="584"/>
      <c r="DCV170" s="584"/>
      <c r="DCW170" s="584"/>
      <c r="DCX170" s="584"/>
      <c r="DCY170" s="584"/>
      <c r="DCZ170" s="584"/>
      <c r="DDA170" s="584"/>
      <c r="DDB170" s="584"/>
      <c r="DDC170" s="584"/>
      <c r="DDD170" s="584"/>
      <c r="DDE170" s="584"/>
      <c r="DDF170" s="584"/>
      <c r="DDG170" s="584"/>
      <c r="DDH170" s="584"/>
      <c r="DDI170" s="584"/>
      <c r="DDJ170" s="584"/>
      <c r="DDK170" s="584"/>
      <c r="DDL170" s="584"/>
      <c r="DDM170" s="584"/>
      <c r="DDN170" s="584"/>
      <c r="DDO170" s="584"/>
      <c r="DDP170" s="584"/>
      <c r="DDQ170" s="584"/>
      <c r="DDR170" s="584"/>
      <c r="DDS170" s="584"/>
      <c r="DDT170" s="584"/>
      <c r="DDU170" s="584"/>
      <c r="DDV170" s="584"/>
      <c r="DDW170" s="584"/>
      <c r="DDX170" s="584"/>
      <c r="DDY170" s="584"/>
      <c r="DDZ170" s="584"/>
      <c r="DEA170" s="584"/>
      <c r="DEB170" s="584"/>
      <c r="DEC170" s="584"/>
      <c r="DED170" s="584"/>
      <c r="DEE170" s="584"/>
      <c r="DEF170" s="584"/>
      <c r="DEG170" s="584"/>
      <c r="DEH170" s="584"/>
      <c r="DEI170" s="584"/>
      <c r="DEJ170" s="584"/>
      <c r="DEK170" s="584"/>
      <c r="DEL170" s="584"/>
      <c r="DEM170" s="584"/>
      <c r="DEN170" s="584"/>
      <c r="DEO170" s="584"/>
      <c r="DEP170" s="584"/>
      <c r="DEQ170" s="584"/>
      <c r="DER170" s="584"/>
      <c r="DES170" s="584"/>
      <c r="DET170" s="584"/>
      <c r="DEU170" s="584"/>
      <c r="DEV170" s="584"/>
      <c r="DEW170" s="584"/>
      <c r="DEX170" s="584"/>
      <c r="DEY170" s="584"/>
      <c r="DEZ170" s="584"/>
      <c r="DFA170" s="584"/>
      <c r="DFB170" s="584"/>
      <c r="DFC170" s="584"/>
      <c r="DFD170" s="584"/>
      <c r="DFE170" s="584"/>
      <c r="DFF170" s="584"/>
      <c r="DFG170" s="584"/>
      <c r="DFH170" s="584"/>
      <c r="DFI170" s="584"/>
      <c r="DFJ170" s="584"/>
      <c r="DFK170" s="584"/>
      <c r="DFL170" s="584"/>
      <c r="DFM170" s="584"/>
      <c r="DFN170" s="584"/>
      <c r="DFO170" s="584"/>
      <c r="DFP170" s="584"/>
      <c r="DFQ170" s="584"/>
      <c r="DFR170" s="584"/>
      <c r="DFS170" s="584"/>
      <c r="DFT170" s="584"/>
      <c r="DFU170" s="584"/>
      <c r="DFV170" s="584"/>
      <c r="DFW170" s="584"/>
      <c r="DFX170" s="584"/>
      <c r="DFY170" s="584"/>
      <c r="DFZ170" s="584"/>
      <c r="DGA170" s="584"/>
      <c r="DGB170" s="584"/>
      <c r="DGC170" s="584"/>
      <c r="DGD170" s="584"/>
      <c r="DGE170" s="584"/>
      <c r="DGF170" s="584"/>
      <c r="DGG170" s="584"/>
      <c r="DGH170" s="584"/>
      <c r="DGI170" s="584"/>
      <c r="DGJ170" s="584"/>
      <c r="DGK170" s="584"/>
      <c r="DGL170" s="584"/>
      <c r="DGM170" s="584"/>
      <c r="DGN170" s="584"/>
      <c r="DGO170" s="584"/>
      <c r="DGP170" s="584"/>
      <c r="DGQ170" s="584"/>
      <c r="DGR170" s="584"/>
      <c r="DGS170" s="584"/>
      <c r="DGT170" s="584"/>
      <c r="DGU170" s="584"/>
      <c r="DGV170" s="584"/>
      <c r="DGW170" s="584"/>
      <c r="DGX170" s="584"/>
      <c r="DGY170" s="584"/>
      <c r="DGZ170" s="584"/>
      <c r="DHA170" s="584"/>
      <c r="DHB170" s="584"/>
      <c r="DHC170" s="584"/>
      <c r="DHD170" s="584"/>
      <c r="DHE170" s="584"/>
      <c r="DHF170" s="584"/>
      <c r="DHG170" s="584"/>
      <c r="DHH170" s="584"/>
      <c r="DHI170" s="584"/>
      <c r="DHJ170" s="584"/>
      <c r="DHK170" s="584"/>
      <c r="DHL170" s="584"/>
      <c r="DHM170" s="584"/>
      <c r="DHN170" s="584"/>
      <c r="DHO170" s="584"/>
      <c r="DHP170" s="584"/>
      <c r="DHQ170" s="584"/>
      <c r="DHR170" s="584"/>
      <c r="DHS170" s="584"/>
      <c r="DHT170" s="584"/>
      <c r="DHU170" s="584"/>
      <c r="DHV170" s="584"/>
      <c r="DHW170" s="584"/>
      <c r="DHX170" s="584"/>
      <c r="DHY170" s="584"/>
      <c r="DHZ170" s="584"/>
      <c r="DIA170" s="584"/>
      <c r="DIB170" s="584"/>
      <c r="DIC170" s="584"/>
      <c r="DID170" s="584"/>
      <c r="DIE170" s="584"/>
      <c r="DIF170" s="584"/>
      <c r="DIG170" s="584"/>
      <c r="DIH170" s="584"/>
      <c r="DII170" s="584"/>
      <c r="DIJ170" s="584"/>
      <c r="DIK170" s="584"/>
      <c r="DIL170" s="584"/>
      <c r="DIM170" s="584"/>
      <c r="DIN170" s="584"/>
      <c r="DIO170" s="584"/>
      <c r="DIP170" s="584"/>
      <c r="DIQ170" s="584"/>
      <c r="DIR170" s="584"/>
      <c r="DIS170" s="584"/>
      <c r="DIT170" s="584"/>
      <c r="DIU170" s="584"/>
      <c r="DIV170" s="584"/>
      <c r="DIW170" s="584"/>
      <c r="DIX170" s="584"/>
      <c r="DIY170" s="584"/>
      <c r="DIZ170" s="584"/>
      <c r="DJA170" s="584"/>
      <c r="DJB170" s="584"/>
      <c r="DJC170" s="584"/>
      <c r="DJD170" s="584"/>
      <c r="DJE170" s="584"/>
      <c r="DJF170" s="584"/>
      <c r="DJG170" s="584"/>
      <c r="DJH170" s="584"/>
      <c r="DJI170" s="584"/>
      <c r="DJJ170" s="584"/>
      <c r="DJK170" s="584"/>
      <c r="DJL170" s="584"/>
      <c r="DJM170" s="584"/>
      <c r="DJN170" s="584"/>
      <c r="DJO170" s="584"/>
      <c r="DJP170" s="584"/>
      <c r="DJQ170" s="584"/>
      <c r="DJR170" s="584"/>
      <c r="DJS170" s="584"/>
      <c r="DJT170" s="584"/>
      <c r="DJU170" s="584"/>
      <c r="DJV170" s="584"/>
      <c r="DJW170" s="584"/>
      <c r="DJX170" s="584"/>
      <c r="DJY170" s="584"/>
      <c r="DJZ170" s="584"/>
      <c r="DKA170" s="584"/>
      <c r="DKB170" s="584"/>
      <c r="DKC170" s="584"/>
      <c r="DKD170" s="584"/>
      <c r="DKE170" s="584"/>
      <c r="DKF170" s="584"/>
      <c r="DKG170" s="584"/>
      <c r="DKH170" s="584"/>
      <c r="DKI170" s="584"/>
      <c r="DKJ170" s="584"/>
      <c r="DKK170" s="584"/>
      <c r="DKL170" s="584"/>
      <c r="DKM170" s="584"/>
      <c r="DKN170" s="584"/>
      <c r="DKO170" s="584"/>
      <c r="DKP170" s="584"/>
      <c r="DKQ170" s="584"/>
      <c r="DKR170" s="584"/>
      <c r="DKS170" s="584"/>
      <c r="DKT170" s="584"/>
      <c r="DKU170" s="584"/>
      <c r="DKV170" s="584"/>
      <c r="DKW170" s="584"/>
      <c r="DKX170" s="584"/>
      <c r="DKY170" s="584"/>
      <c r="DKZ170" s="584"/>
      <c r="DLA170" s="584"/>
      <c r="DLB170" s="584"/>
      <c r="DLC170" s="584"/>
      <c r="DLD170" s="584"/>
      <c r="DLE170" s="584"/>
      <c r="DLF170" s="584"/>
      <c r="DLG170" s="584"/>
      <c r="DLH170" s="584"/>
      <c r="DLI170" s="584"/>
      <c r="DLJ170" s="584"/>
      <c r="DLK170" s="584"/>
      <c r="DLL170" s="584"/>
      <c r="DLM170" s="584"/>
      <c r="DLN170" s="584"/>
      <c r="DLO170" s="584"/>
      <c r="DLP170" s="584"/>
      <c r="DLQ170" s="584"/>
      <c r="DLR170" s="584"/>
      <c r="DLS170" s="584"/>
      <c r="DLT170" s="584"/>
      <c r="DLU170" s="584"/>
      <c r="DLV170" s="584"/>
      <c r="DLW170" s="584"/>
      <c r="DLX170" s="584"/>
      <c r="DLY170" s="584"/>
      <c r="DLZ170" s="584"/>
      <c r="DMA170" s="584"/>
      <c r="DMB170" s="584"/>
      <c r="DMC170" s="584"/>
      <c r="DMD170" s="584"/>
      <c r="DME170" s="584"/>
      <c r="DMF170" s="584"/>
      <c r="DMG170" s="584"/>
      <c r="DMH170" s="584"/>
      <c r="DMI170" s="584"/>
      <c r="DMJ170" s="584"/>
      <c r="DMK170" s="584"/>
      <c r="DML170" s="584"/>
      <c r="DMM170" s="584"/>
      <c r="DMN170" s="584"/>
      <c r="DMO170" s="584"/>
      <c r="DMP170" s="584"/>
      <c r="DMQ170" s="584"/>
      <c r="DMR170" s="584"/>
      <c r="DMS170" s="584"/>
      <c r="DMT170" s="584"/>
      <c r="DMU170" s="584"/>
      <c r="DMV170" s="584"/>
      <c r="DMW170" s="584"/>
      <c r="DMX170" s="584"/>
      <c r="DMY170" s="584"/>
      <c r="DMZ170" s="584"/>
      <c r="DNA170" s="584"/>
      <c r="DNB170" s="584"/>
      <c r="DNC170" s="584"/>
      <c r="DND170" s="584"/>
      <c r="DNE170" s="584"/>
      <c r="DNF170" s="584"/>
      <c r="DNG170" s="584"/>
      <c r="DNH170" s="584"/>
      <c r="DNI170" s="584"/>
      <c r="DNJ170" s="584"/>
      <c r="DNK170" s="584"/>
      <c r="DNL170" s="584"/>
      <c r="DNM170" s="584"/>
      <c r="DNN170" s="584"/>
      <c r="DNO170" s="584"/>
      <c r="DNP170" s="584"/>
      <c r="DNQ170" s="584"/>
      <c r="DNR170" s="584"/>
      <c r="DNS170" s="584"/>
      <c r="DNT170" s="584"/>
      <c r="DNU170" s="584"/>
      <c r="DNV170" s="584"/>
      <c r="DNW170" s="584"/>
      <c r="DNX170" s="584"/>
      <c r="DNY170" s="584"/>
      <c r="DNZ170" s="584"/>
      <c r="DOA170" s="584"/>
      <c r="DOB170" s="584"/>
      <c r="DOC170" s="584"/>
      <c r="DOD170" s="584"/>
      <c r="DOE170" s="584"/>
      <c r="DOF170" s="584"/>
      <c r="DOG170" s="584"/>
      <c r="DOH170" s="584"/>
      <c r="DOI170" s="584"/>
      <c r="DOJ170" s="584"/>
      <c r="DOK170" s="584"/>
      <c r="DOL170" s="584"/>
      <c r="DOM170" s="584"/>
      <c r="DON170" s="584"/>
      <c r="DOO170" s="584"/>
      <c r="DOP170" s="584"/>
      <c r="DOQ170" s="584"/>
      <c r="DOR170" s="584"/>
      <c r="DOS170" s="584"/>
      <c r="DOT170" s="584"/>
      <c r="DOU170" s="584"/>
      <c r="DOV170" s="584"/>
      <c r="DOW170" s="584"/>
      <c r="DOX170" s="584"/>
      <c r="DOY170" s="584"/>
      <c r="DOZ170" s="584"/>
      <c r="DPA170" s="584"/>
      <c r="DPB170" s="584"/>
      <c r="DPC170" s="584"/>
      <c r="DPD170" s="584"/>
      <c r="DPE170" s="584"/>
      <c r="DPF170" s="584"/>
      <c r="DPG170" s="584"/>
      <c r="DPH170" s="584"/>
      <c r="DPI170" s="584"/>
      <c r="DPJ170" s="584"/>
      <c r="DPK170" s="584"/>
      <c r="DPL170" s="584"/>
      <c r="DPM170" s="584"/>
      <c r="DPN170" s="584"/>
      <c r="DPO170" s="584"/>
      <c r="DPP170" s="584"/>
      <c r="DPQ170" s="584"/>
      <c r="DPR170" s="584"/>
      <c r="DPS170" s="584"/>
      <c r="DPT170" s="584"/>
      <c r="DPU170" s="584"/>
      <c r="DPV170" s="584"/>
      <c r="DPW170" s="584"/>
      <c r="DPX170" s="584"/>
      <c r="DPY170" s="584"/>
      <c r="DPZ170" s="584"/>
      <c r="DQA170" s="584"/>
      <c r="DQB170" s="584"/>
      <c r="DQC170" s="584"/>
      <c r="DQD170" s="584"/>
      <c r="DQE170" s="584"/>
      <c r="DQF170" s="584"/>
      <c r="DQG170" s="584"/>
      <c r="DQH170" s="584"/>
      <c r="DQI170" s="584"/>
      <c r="DQJ170" s="584"/>
      <c r="DQK170" s="584"/>
      <c r="DQL170" s="584"/>
      <c r="DQM170" s="584"/>
      <c r="DQN170" s="584"/>
      <c r="DQO170" s="584"/>
      <c r="DQP170" s="584"/>
      <c r="DQQ170" s="584"/>
      <c r="DQR170" s="584"/>
      <c r="DQS170" s="584"/>
      <c r="DQT170" s="584"/>
      <c r="DQU170" s="584"/>
      <c r="DQV170" s="584"/>
      <c r="DQW170" s="584"/>
      <c r="DQX170" s="584"/>
      <c r="DQY170" s="584"/>
      <c r="DQZ170" s="584"/>
      <c r="DRA170" s="584"/>
      <c r="DRB170" s="584"/>
      <c r="DRC170" s="584"/>
      <c r="DRD170" s="584"/>
      <c r="DRE170" s="584"/>
      <c r="DRF170" s="584"/>
      <c r="DRG170" s="584"/>
      <c r="DRH170" s="584"/>
      <c r="DRI170" s="584"/>
      <c r="DRJ170" s="584"/>
      <c r="DRK170" s="584"/>
      <c r="DRL170" s="584"/>
      <c r="DRM170" s="584"/>
      <c r="DRN170" s="584"/>
      <c r="DRO170" s="584"/>
      <c r="DRP170" s="584"/>
      <c r="DRQ170" s="584"/>
      <c r="DRR170" s="584"/>
      <c r="DRS170" s="584"/>
      <c r="DRT170" s="584"/>
      <c r="DRU170" s="584"/>
      <c r="DRV170" s="584"/>
      <c r="DRW170" s="584"/>
      <c r="DRX170" s="584"/>
      <c r="DRY170" s="584"/>
      <c r="DRZ170" s="584"/>
      <c r="DSA170" s="584"/>
      <c r="DSB170" s="584"/>
      <c r="DSC170" s="584"/>
      <c r="DSD170" s="584"/>
      <c r="DSE170" s="584"/>
      <c r="DSF170" s="584"/>
      <c r="DSG170" s="584"/>
      <c r="DSH170" s="584"/>
      <c r="DSI170" s="584"/>
      <c r="DSJ170" s="584"/>
      <c r="DSK170" s="584"/>
      <c r="DSL170" s="584"/>
      <c r="DSM170" s="584"/>
      <c r="DSN170" s="584"/>
      <c r="DSO170" s="584"/>
      <c r="DSP170" s="584"/>
      <c r="DSQ170" s="584"/>
      <c r="DSR170" s="584"/>
      <c r="DSS170" s="584"/>
      <c r="DST170" s="584"/>
      <c r="DSU170" s="584"/>
      <c r="DSV170" s="584"/>
      <c r="DSW170" s="584"/>
      <c r="DSX170" s="584"/>
      <c r="DSY170" s="584"/>
      <c r="DSZ170" s="584"/>
      <c r="DTA170" s="584"/>
      <c r="DTB170" s="584"/>
      <c r="DTC170" s="584"/>
      <c r="DTD170" s="584"/>
      <c r="DTE170" s="584"/>
      <c r="DTF170" s="584"/>
      <c r="DTG170" s="584"/>
      <c r="DTH170" s="584"/>
      <c r="DTI170" s="584"/>
      <c r="DTJ170" s="584"/>
      <c r="DTK170" s="584"/>
      <c r="DTL170" s="584"/>
      <c r="DTM170" s="584"/>
      <c r="DTN170" s="584"/>
      <c r="DTO170" s="584"/>
      <c r="DTP170" s="584"/>
      <c r="DTQ170" s="584"/>
      <c r="DTR170" s="584"/>
      <c r="DTS170" s="584"/>
      <c r="DTT170" s="584"/>
      <c r="DTU170" s="584"/>
      <c r="DTV170" s="584"/>
      <c r="DTW170" s="584"/>
      <c r="DTX170" s="584"/>
      <c r="DTY170" s="584"/>
      <c r="DTZ170" s="584"/>
      <c r="DUA170" s="584"/>
      <c r="DUB170" s="584"/>
      <c r="DUC170" s="584"/>
      <c r="DUD170" s="584"/>
      <c r="DUE170" s="584"/>
      <c r="DUF170" s="584"/>
      <c r="DUG170" s="584"/>
      <c r="DUH170" s="584"/>
      <c r="DUI170" s="584"/>
      <c r="DUJ170" s="584"/>
      <c r="DUK170" s="584"/>
      <c r="DUL170" s="584"/>
      <c r="DUM170" s="584"/>
      <c r="DUN170" s="584"/>
      <c r="DUO170" s="584"/>
      <c r="DUP170" s="584"/>
      <c r="DUQ170" s="584"/>
      <c r="DUR170" s="584"/>
      <c r="DUS170" s="584"/>
      <c r="DUT170" s="584"/>
      <c r="DUU170" s="584"/>
      <c r="DUV170" s="584"/>
      <c r="DUW170" s="584"/>
      <c r="DUX170" s="584"/>
      <c r="DUY170" s="584"/>
      <c r="DUZ170" s="584"/>
      <c r="DVA170" s="584"/>
      <c r="DVB170" s="584"/>
      <c r="DVC170" s="584"/>
      <c r="DVD170" s="584"/>
      <c r="DVE170" s="584"/>
      <c r="DVF170" s="584"/>
      <c r="DVG170" s="584"/>
      <c r="DVH170" s="584"/>
      <c r="DVI170" s="584"/>
      <c r="DVJ170" s="584"/>
      <c r="DVK170" s="584"/>
      <c r="DVL170" s="584"/>
      <c r="DVM170" s="584"/>
      <c r="DVN170" s="584"/>
      <c r="DVO170" s="584"/>
      <c r="DVP170" s="584"/>
      <c r="DVQ170" s="584"/>
      <c r="DVR170" s="584"/>
      <c r="DVS170" s="584"/>
      <c r="DVT170" s="584"/>
      <c r="DVU170" s="584"/>
      <c r="DVV170" s="584"/>
      <c r="DVW170" s="584"/>
      <c r="DVX170" s="584"/>
      <c r="DVY170" s="584"/>
      <c r="DVZ170" s="584"/>
      <c r="DWA170" s="584"/>
      <c r="DWB170" s="584"/>
      <c r="DWC170" s="584"/>
      <c r="DWD170" s="584"/>
      <c r="DWE170" s="584"/>
      <c r="DWF170" s="584"/>
      <c r="DWG170" s="584"/>
      <c r="DWH170" s="584"/>
      <c r="DWI170" s="584"/>
      <c r="DWJ170" s="584"/>
      <c r="DWK170" s="584"/>
      <c r="DWL170" s="584"/>
      <c r="DWM170" s="584"/>
      <c r="DWN170" s="584"/>
      <c r="DWO170" s="584"/>
      <c r="DWP170" s="584"/>
      <c r="DWQ170" s="584"/>
      <c r="DWR170" s="584"/>
      <c r="DWS170" s="584"/>
      <c r="DWT170" s="584"/>
      <c r="DWU170" s="584"/>
      <c r="DWV170" s="584"/>
      <c r="DWW170" s="584"/>
      <c r="DWX170" s="584"/>
      <c r="DWY170" s="584"/>
      <c r="DWZ170" s="584"/>
      <c r="DXA170" s="584"/>
      <c r="DXB170" s="584"/>
      <c r="DXC170" s="584"/>
      <c r="DXD170" s="584"/>
      <c r="DXE170" s="584"/>
      <c r="DXF170" s="584"/>
      <c r="DXG170" s="584"/>
      <c r="DXH170" s="584"/>
      <c r="DXI170" s="584"/>
      <c r="DXJ170" s="584"/>
      <c r="DXK170" s="584"/>
      <c r="DXL170" s="584"/>
      <c r="DXM170" s="584"/>
      <c r="DXN170" s="584"/>
      <c r="DXO170" s="584"/>
      <c r="DXP170" s="584"/>
      <c r="DXQ170" s="584"/>
      <c r="DXR170" s="584"/>
      <c r="DXS170" s="584"/>
      <c r="DXT170" s="584"/>
      <c r="DXU170" s="584"/>
      <c r="DXV170" s="584"/>
      <c r="DXW170" s="584"/>
      <c r="DXX170" s="584"/>
      <c r="DXY170" s="584"/>
      <c r="DXZ170" s="584"/>
      <c r="DYA170" s="584"/>
      <c r="DYB170" s="584"/>
      <c r="DYC170" s="584"/>
      <c r="DYD170" s="584"/>
      <c r="DYE170" s="584"/>
      <c r="DYF170" s="584"/>
      <c r="DYG170" s="584"/>
      <c r="DYH170" s="584"/>
      <c r="DYI170" s="584"/>
      <c r="DYJ170" s="584"/>
      <c r="DYK170" s="584"/>
      <c r="DYL170" s="584"/>
      <c r="DYM170" s="584"/>
      <c r="DYN170" s="584"/>
      <c r="DYO170" s="584"/>
      <c r="DYP170" s="584"/>
      <c r="DYQ170" s="584"/>
      <c r="DYR170" s="584"/>
      <c r="DYS170" s="584"/>
      <c r="DYT170" s="584"/>
      <c r="DYU170" s="584"/>
      <c r="DYV170" s="584"/>
      <c r="DYW170" s="584"/>
      <c r="DYX170" s="584"/>
      <c r="DYY170" s="584"/>
      <c r="DYZ170" s="584"/>
      <c r="DZA170" s="584"/>
      <c r="DZB170" s="584"/>
      <c r="DZC170" s="584"/>
      <c r="DZD170" s="584"/>
      <c r="DZE170" s="584"/>
      <c r="DZF170" s="584"/>
      <c r="DZG170" s="584"/>
      <c r="DZH170" s="584"/>
      <c r="DZI170" s="584"/>
      <c r="DZJ170" s="584"/>
      <c r="DZK170" s="584"/>
      <c r="DZL170" s="584"/>
      <c r="DZM170" s="584"/>
      <c r="DZN170" s="584"/>
      <c r="DZO170" s="584"/>
      <c r="DZP170" s="584"/>
      <c r="DZQ170" s="584"/>
      <c r="DZR170" s="584"/>
      <c r="DZS170" s="584"/>
      <c r="DZT170" s="584"/>
      <c r="DZU170" s="584"/>
      <c r="DZV170" s="584"/>
      <c r="DZW170" s="584"/>
      <c r="DZX170" s="584"/>
      <c r="DZY170" s="584"/>
      <c r="DZZ170" s="584"/>
      <c r="EAA170" s="584"/>
      <c r="EAB170" s="584"/>
      <c r="EAC170" s="584"/>
      <c r="EAD170" s="584"/>
      <c r="EAE170" s="584"/>
      <c r="EAF170" s="584"/>
      <c r="EAG170" s="584"/>
      <c r="EAH170" s="584"/>
      <c r="EAI170" s="584"/>
      <c r="EAJ170" s="584"/>
      <c r="EAK170" s="584"/>
      <c r="EAL170" s="584"/>
      <c r="EAM170" s="584"/>
      <c r="EAN170" s="584"/>
      <c r="EAO170" s="584"/>
      <c r="EAP170" s="584"/>
      <c r="EAQ170" s="584"/>
      <c r="EAR170" s="584"/>
      <c r="EAS170" s="584"/>
      <c r="EAT170" s="584"/>
      <c r="EAU170" s="584"/>
      <c r="EAV170" s="584"/>
      <c r="EAW170" s="584"/>
      <c r="EAX170" s="584"/>
      <c r="EAY170" s="584"/>
      <c r="EAZ170" s="584"/>
      <c r="EBA170" s="584"/>
      <c r="EBB170" s="584"/>
      <c r="EBC170" s="584"/>
      <c r="EBD170" s="584"/>
      <c r="EBE170" s="584"/>
      <c r="EBF170" s="584"/>
      <c r="EBG170" s="584"/>
      <c r="EBH170" s="584"/>
      <c r="EBI170" s="584"/>
      <c r="EBJ170" s="584"/>
      <c r="EBK170" s="584"/>
      <c r="EBL170" s="584"/>
      <c r="EBM170" s="584"/>
      <c r="EBN170" s="584"/>
      <c r="EBO170" s="584"/>
      <c r="EBP170" s="584"/>
      <c r="EBQ170" s="584"/>
      <c r="EBR170" s="584"/>
      <c r="EBS170" s="584"/>
      <c r="EBT170" s="584"/>
      <c r="EBU170" s="584"/>
      <c r="EBV170" s="584"/>
      <c r="EBW170" s="584"/>
      <c r="EBX170" s="584"/>
      <c r="EBY170" s="584"/>
      <c r="EBZ170" s="584"/>
      <c r="ECA170" s="584"/>
      <c r="ECB170" s="584"/>
      <c r="ECC170" s="584"/>
      <c r="ECD170" s="584"/>
      <c r="ECE170" s="584"/>
      <c r="ECF170" s="584"/>
      <c r="ECG170" s="584"/>
      <c r="ECH170" s="584"/>
      <c r="ECI170" s="584"/>
      <c r="ECJ170" s="584"/>
      <c r="ECK170" s="584"/>
      <c r="ECL170" s="584"/>
      <c r="ECM170" s="584"/>
      <c r="ECN170" s="584"/>
      <c r="ECO170" s="584"/>
      <c r="ECP170" s="584"/>
      <c r="ECQ170" s="584"/>
      <c r="ECR170" s="584"/>
      <c r="ECS170" s="584"/>
      <c r="ECT170" s="584"/>
      <c r="ECU170" s="584"/>
      <c r="ECV170" s="584"/>
      <c r="ECW170" s="584"/>
      <c r="ECX170" s="584"/>
      <c r="ECY170" s="584"/>
      <c r="ECZ170" s="584"/>
      <c r="EDA170" s="584"/>
      <c r="EDB170" s="584"/>
      <c r="EDC170" s="584"/>
      <c r="EDD170" s="584"/>
      <c r="EDE170" s="584"/>
      <c r="EDF170" s="584"/>
      <c r="EDG170" s="584"/>
      <c r="EDH170" s="584"/>
      <c r="EDI170" s="584"/>
      <c r="EDJ170" s="584"/>
      <c r="EDK170" s="584"/>
      <c r="EDL170" s="584"/>
      <c r="EDM170" s="584"/>
      <c r="EDN170" s="584"/>
      <c r="EDO170" s="584"/>
      <c r="EDP170" s="584"/>
      <c r="EDQ170" s="584"/>
      <c r="EDR170" s="584"/>
      <c r="EDS170" s="584"/>
      <c r="EDT170" s="584"/>
      <c r="EDU170" s="584"/>
      <c r="EDV170" s="584"/>
      <c r="EDW170" s="584"/>
      <c r="EDX170" s="584"/>
      <c r="EDY170" s="584"/>
      <c r="EDZ170" s="584"/>
      <c r="EEA170" s="584"/>
      <c r="EEB170" s="584"/>
      <c r="EEC170" s="584"/>
      <c r="EED170" s="584"/>
      <c r="EEE170" s="584"/>
      <c r="EEF170" s="584"/>
      <c r="EEG170" s="584"/>
      <c r="EEH170" s="584"/>
      <c r="EEI170" s="584"/>
      <c r="EEJ170" s="584"/>
      <c r="EEK170" s="584"/>
      <c r="EEL170" s="584"/>
      <c r="EEM170" s="584"/>
      <c r="EEN170" s="584"/>
      <c r="EEO170" s="584"/>
      <c r="EEP170" s="584"/>
      <c r="EEQ170" s="584"/>
      <c r="EER170" s="584"/>
      <c r="EES170" s="584"/>
      <c r="EET170" s="584"/>
      <c r="EEU170" s="584"/>
      <c r="EEV170" s="584"/>
      <c r="EEW170" s="584"/>
      <c r="EEX170" s="584"/>
      <c r="EEY170" s="584"/>
      <c r="EEZ170" s="584"/>
      <c r="EFA170" s="584"/>
      <c r="EFB170" s="584"/>
      <c r="EFC170" s="584"/>
      <c r="EFD170" s="584"/>
      <c r="EFE170" s="584"/>
      <c r="EFF170" s="584"/>
      <c r="EFG170" s="584"/>
      <c r="EFH170" s="584"/>
      <c r="EFI170" s="584"/>
      <c r="EFJ170" s="584"/>
      <c r="EFK170" s="584"/>
      <c r="EFL170" s="584"/>
      <c r="EFM170" s="584"/>
      <c r="EFN170" s="584"/>
      <c r="EFO170" s="584"/>
      <c r="EFP170" s="584"/>
      <c r="EFQ170" s="584"/>
      <c r="EFR170" s="584"/>
      <c r="EFS170" s="584"/>
      <c r="EFT170" s="584"/>
      <c r="EFU170" s="584"/>
      <c r="EFV170" s="584"/>
      <c r="EFW170" s="584"/>
      <c r="EFX170" s="584"/>
      <c r="EFY170" s="584"/>
      <c r="EFZ170" s="584"/>
      <c r="EGA170" s="584"/>
      <c r="EGB170" s="584"/>
      <c r="EGC170" s="584"/>
      <c r="EGD170" s="584"/>
      <c r="EGE170" s="584"/>
      <c r="EGF170" s="584"/>
      <c r="EGG170" s="584"/>
      <c r="EGH170" s="584"/>
      <c r="EGI170" s="584"/>
      <c r="EGJ170" s="584"/>
      <c r="EGK170" s="584"/>
      <c r="EGL170" s="584"/>
      <c r="EGM170" s="584"/>
      <c r="EGN170" s="584"/>
      <c r="EGO170" s="584"/>
      <c r="EGP170" s="584"/>
      <c r="EGQ170" s="584"/>
      <c r="EGR170" s="584"/>
      <c r="EGS170" s="584"/>
      <c r="EGT170" s="584"/>
      <c r="EGU170" s="584"/>
      <c r="EGV170" s="584"/>
      <c r="EGW170" s="584"/>
      <c r="EGX170" s="584"/>
      <c r="EGY170" s="584"/>
      <c r="EGZ170" s="584"/>
      <c r="EHA170" s="584"/>
      <c r="EHB170" s="584"/>
      <c r="EHC170" s="584"/>
      <c r="EHD170" s="584"/>
      <c r="EHE170" s="584"/>
      <c r="EHF170" s="584"/>
      <c r="EHG170" s="584"/>
      <c r="EHH170" s="584"/>
      <c r="EHI170" s="584"/>
      <c r="EHJ170" s="584"/>
      <c r="EHK170" s="584"/>
      <c r="EHL170" s="584"/>
      <c r="EHM170" s="584"/>
      <c r="EHN170" s="584"/>
      <c r="EHO170" s="584"/>
      <c r="EHP170" s="584"/>
      <c r="EHQ170" s="584"/>
      <c r="EHR170" s="584"/>
      <c r="EHS170" s="584"/>
      <c r="EHT170" s="584"/>
      <c r="EHU170" s="584"/>
      <c r="EHV170" s="584"/>
      <c r="EHW170" s="584"/>
      <c r="EHX170" s="584"/>
      <c r="EHY170" s="584"/>
      <c r="EHZ170" s="584"/>
      <c r="EIA170" s="584"/>
      <c r="EIB170" s="584"/>
      <c r="EIC170" s="584"/>
      <c r="EID170" s="584"/>
      <c r="EIE170" s="584"/>
      <c r="EIF170" s="584"/>
      <c r="EIG170" s="584"/>
      <c r="EIH170" s="584"/>
      <c r="EII170" s="584"/>
      <c r="EIJ170" s="584"/>
      <c r="EIK170" s="584"/>
      <c r="EIL170" s="584"/>
      <c r="EIM170" s="584"/>
      <c r="EIN170" s="584"/>
      <c r="EIO170" s="584"/>
      <c r="EIP170" s="584"/>
      <c r="EIQ170" s="584"/>
      <c r="EIR170" s="584"/>
      <c r="EIS170" s="584"/>
      <c r="EIT170" s="584"/>
      <c r="EIU170" s="584"/>
      <c r="EIV170" s="584"/>
      <c r="EIW170" s="584"/>
      <c r="EIX170" s="584"/>
      <c r="EIY170" s="584"/>
      <c r="EIZ170" s="584"/>
      <c r="EJA170" s="584"/>
      <c r="EJB170" s="584"/>
      <c r="EJC170" s="584"/>
      <c r="EJD170" s="584"/>
      <c r="EJE170" s="584"/>
      <c r="EJF170" s="584"/>
      <c r="EJG170" s="584"/>
      <c r="EJH170" s="584"/>
      <c r="EJI170" s="584"/>
      <c r="EJJ170" s="584"/>
      <c r="EJK170" s="584"/>
      <c r="EJL170" s="584"/>
      <c r="EJM170" s="584"/>
      <c r="EJN170" s="584"/>
      <c r="EJO170" s="584"/>
      <c r="EJP170" s="584"/>
      <c r="EJQ170" s="584"/>
      <c r="EJR170" s="584"/>
      <c r="EJS170" s="584"/>
      <c r="EJT170" s="584"/>
      <c r="EJU170" s="584"/>
      <c r="EJV170" s="584"/>
      <c r="EJW170" s="584"/>
      <c r="EJX170" s="584"/>
      <c r="EJY170" s="584"/>
      <c r="EJZ170" s="584"/>
      <c r="EKA170" s="584"/>
      <c r="EKB170" s="584"/>
      <c r="EKC170" s="584"/>
      <c r="EKD170" s="584"/>
      <c r="EKE170" s="584"/>
      <c r="EKF170" s="584"/>
      <c r="EKG170" s="584"/>
      <c r="EKH170" s="584"/>
      <c r="EKI170" s="584"/>
      <c r="EKJ170" s="584"/>
      <c r="EKK170" s="584"/>
      <c r="EKL170" s="584"/>
      <c r="EKM170" s="584"/>
      <c r="EKN170" s="584"/>
      <c r="EKO170" s="584"/>
      <c r="EKP170" s="584"/>
      <c r="EKQ170" s="584"/>
      <c r="EKR170" s="584"/>
      <c r="EKS170" s="584"/>
      <c r="EKT170" s="584"/>
      <c r="EKU170" s="584"/>
      <c r="EKV170" s="584"/>
      <c r="EKW170" s="584"/>
      <c r="EKX170" s="584"/>
      <c r="EKY170" s="584"/>
      <c r="EKZ170" s="584"/>
      <c r="ELA170" s="584"/>
      <c r="ELB170" s="584"/>
      <c r="ELC170" s="584"/>
      <c r="ELD170" s="584"/>
      <c r="ELE170" s="584"/>
      <c r="ELF170" s="584"/>
      <c r="ELG170" s="584"/>
      <c r="ELH170" s="584"/>
      <c r="ELI170" s="584"/>
      <c r="ELJ170" s="584"/>
      <c r="ELK170" s="584"/>
      <c r="ELL170" s="584"/>
      <c r="ELM170" s="584"/>
      <c r="ELN170" s="584"/>
      <c r="ELO170" s="584"/>
      <c r="ELP170" s="584"/>
      <c r="ELQ170" s="584"/>
      <c r="ELR170" s="584"/>
      <c r="ELS170" s="584"/>
      <c r="ELT170" s="584"/>
      <c r="ELU170" s="584"/>
      <c r="ELV170" s="584"/>
      <c r="ELW170" s="584"/>
      <c r="ELX170" s="584"/>
      <c r="ELY170" s="584"/>
      <c r="ELZ170" s="584"/>
      <c r="EMA170" s="584"/>
      <c r="EMB170" s="584"/>
      <c r="EMC170" s="584"/>
      <c r="EMD170" s="584"/>
      <c r="EME170" s="584"/>
      <c r="EMF170" s="584"/>
      <c r="EMG170" s="584"/>
      <c r="EMH170" s="584"/>
      <c r="EMI170" s="584"/>
      <c r="EMJ170" s="584"/>
      <c r="EMK170" s="584"/>
      <c r="EML170" s="584"/>
      <c r="EMM170" s="584"/>
      <c r="EMN170" s="584"/>
      <c r="EMO170" s="584"/>
      <c r="EMP170" s="584"/>
      <c r="EMQ170" s="584"/>
      <c r="EMR170" s="584"/>
      <c r="EMS170" s="584"/>
      <c r="EMT170" s="584"/>
      <c r="EMU170" s="584"/>
      <c r="EMV170" s="584"/>
      <c r="EMW170" s="584"/>
      <c r="EMX170" s="584"/>
      <c r="EMY170" s="584"/>
      <c r="EMZ170" s="584"/>
      <c r="ENA170" s="584"/>
      <c r="ENB170" s="584"/>
      <c r="ENC170" s="584"/>
      <c r="END170" s="584"/>
      <c r="ENE170" s="584"/>
      <c r="ENF170" s="584"/>
      <c r="ENG170" s="584"/>
      <c r="ENH170" s="584"/>
      <c r="ENI170" s="584"/>
      <c r="ENJ170" s="584"/>
      <c r="ENK170" s="584"/>
      <c r="ENL170" s="584"/>
      <c r="ENM170" s="584"/>
      <c r="ENN170" s="584"/>
      <c r="ENO170" s="584"/>
      <c r="ENP170" s="584"/>
      <c r="ENQ170" s="584"/>
      <c r="ENR170" s="584"/>
      <c r="ENS170" s="584"/>
      <c r="ENT170" s="584"/>
      <c r="ENU170" s="584"/>
      <c r="ENV170" s="584"/>
      <c r="ENW170" s="584"/>
      <c r="ENX170" s="584"/>
      <c r="ENY170" s="584"/>
      <c r="ENZ170" s="584"/>
      <c r="EOA170" s="584"/>
      <c r="EOB170" s="584"/>
      <c r="EOC170" s="584"/>
      <c r="EOD170" s="584"/>
      <c r="EOE170" s="584"/>
      <c r="EOF170" s="584"/>
      <c r="EOG170" s="584"/>
      <c r="EOH170" s="584"/>
      <c r="EOI170" s="584"/>
      <c r="EOJ170" s="584"/>
      <c r="EOK170" s="584"/>
      <c r="EOL170" s="584"/>
      <c r="EOM170" s="584"/>
      <c r="EON170" s="584"/>
      <c r="EOO170" s="584"/>
      <c r="EOP170" s="584"/>
      <c r="EOQ170" s="584"/>
      <c r="EOR170" s="584"/>
      <c r="EOS170" s="584"/>
      <c r="EOT170" s="584"/>
      <c r="EOU170" s="584"/>
      <c r="EOV170" s="584"/>
      <c r="EOW170" s="584"/>
      <c r="EOX170" s="584"/>
      <c r="EOY170" s="584"/>
      <c r="EOZ170" s="584"/>
      <c r="EPA170" s="584"/>
      <c r="EPB170" s="584"/>
      <c r="EPC170" s="584"/>
      <c r="EPD170" s="584"/>
      <c r="EPE170" s="584"/>
      <c r="EPF170" s="584"/>
      <c r="EPG170" s="584"/>
      <c r="EPH170" s="584"/>
      <c r="EPI170" s="584"/>
      <c r="EPJ170" s="584"/>
      <c r="EPK170" s="584"/>
      <c r="EPL170" s="584"/>
      <c r="EPM170" s="584"/>
      <c r="EPN170" s="584"/>
      <c r="EPO170" s="584"/>
      <c r="EPP170" s="584"/>
      <c r="EPQ170" s="584"/>
      <c r="EPR170" s="584"/>
      <c r="EPS170" s="584"/>
      <c r="EPT170" s="584"/>
      <c r="EPU170" s="584"/>
      <c r="EPV170" s="584"/>
      <c r="EPW170" s="584"/>
      <c r="EPX170" s="584"/>
      <c r="EPY170" s="584"/>
      <c r="EPZ170" s="584"/>
      <c r="EQA170" s="584"/>
      <c r="EQB170" s="584"/>
      <c r="EQC170" s="584"/>
      <c r="EQD170" s="584"/>
      <c r="EQE170" s="584"/>
      <c r="EQF170" s="584"/>
      <c r="EQG170" s="584"/>
      <c r="EQH170" s="584"/>
      <c r="EQI170" s="584"/>
      <c r="EQJ170" s="584"/>
      <c r="EQK170" s="584"/>
      <c r="EQL170" s="584"/>
      <c r="EQM170" s="584"/>
      <c r="EQN170" s="584"/>
      <c r="EQO170" s="584"/>
      <c r="EQP170" s="584"/>
      <c r="EQQ170" s="584"/>
      <c r="EQR170" s="584"/>
      <c r="EQS170" s="584"/>
      <c r="EQT170" s="584"/>
      <c r="EQU170" s="584"/>
      <c r="EQV170" s="584"/>
      <c r="EQW170" s="584"/>
      <c r="EQX170" s="584"/>
      <c r="EQY170" s="584"/>
      <c r="EQZ170" s="584"/>
      <c r="ERA170" s="584"/>
      <c r="ERB170" s="584"/>
      <c r="ERC170" s="584"/>
      <c r="ERD170" s="584"/>
      <c r="ERE170" s="584"/>
      <c r="ERF170" s="584"/>
      <c r="ERG170" s="584"/>
      <c r="ERH170" s="584"/>
      <c r="ERI170" s="584"/>
      <c r="ERJ170" s="584"/>
      <c r="ERK170" s="584"/>
      <c r="ERL170" s="584"/>
      <c r="ERM170" s="584"/>
      <c r="ERN170" s="584"/>
      <c r="ERO170" s="584"/>
      <c r="ERP170" s="584"/>
      <c r="ERQ170" s="584"/>
      <c r="ERR170" s="584"/>
      <c r="ERS170" s="584"/>
      <c r="ERT170" s="584"/>
      <c r="ERU170" s="584"/>
      <c r="ERV170" s="584"/>
      <c r="ERW170" s="584"/>
      <c r="ERX170" s="584"/>
      <c r="ERY170" s="584"/>
      <c r="ERZ170" s="584"/>
      <c r="ESA170" s="584"/>
      <c r="ESB170" s="584"/>
      <c r="ESC170" s="584"/>
      <c r="ESD170" s="584"/>
      <c r="ESE170" s="584"/>
      <c r="ESF170" s="584"/>
      <c r="ESG170" s="584"/>
      <c r="ESH170" s="584"/>
      <c r="ESI170" s="584"/>
      <c r="ESJ170" s="584"/>
      <c r="ESK170" s="584"/>
      <c r="ESL170" s="584"/>
      <c r="ESM170" s="584"/>
      <c r="ESN170" s="584"/>
      <c r="ESO170" s="584"/>
      <c r="ESP170" s="584"/>
      <c r="ESQ170" s="584"/>
      <c r="ESR170" s="584"/>
      <c r="ESS170" s="584"/>
      <c r="EST170" s="584"/>
      <c r="ESU170" s="584"/>
      <c r="ESV170" s="584"/>
      <c r="ESW170" s="584"/>
      <c r="ESX170" s="584"/>
      <c r="ESY170" s="584"/>
      <c r="ESZ170" s="584"/>
      <c r="ETA170" s="584"/>
      <c r="ETB170" s="584"/>
      <c r="ETC170" s="584"/>
      <c r="ETD170" s="584"/>
      <c r="ETE170" s="584"/>
      <c r="ETF170" s="584"/>
      <c r="ETG170" s="584"/>
      <c r="ETH170" s="584"/>
      <c r="ETI170" s="584"/>
      <c r="ETJ170" s="584"/>
      <c r="ETK170" s="584"/>
      <c r="ETL170" s="584"/>
      <c r="ETM170" s="584"/>
      <c r="ETN170" s="584"/>
      <c r="ETO170" s="584"/>
      <c r="ETP170" s="584"/>
      <c r="ETQ170" s="584"/>
      <c r="ETR170" s="584"/>
      <c r="ETS170" s="584"/>
      <c r="ETT170" s="584"/>
      <c r="ETU170" s="584"/>
      <c r="ETV170" s="584"/>
      <c r="ETW170" s="584"/>
      <c r="ETX170" s="584"/>
      <c r="ETY170" s="584"/>
      <c r="ETZ170" s="584"/>
      <c r="EUA170" s="584"/>
      <c r="EUB170" s="584"/>
      <c r="EUC170" s="584"/>
      <c r="EUD170" s="584"/>
      <c r="EUE170" s="584"/>
      <c r="EUF170" s="584"/>
      <c r="EUG170" s="584"/>
      <c r="EUH170" s="584"/>
      <c r="EUI170" s="584"/>
      <c r="EUJ170" s="584"/>
      <c r="EUK170" s="584"/>
      <c r="EUL170" s="584"/>
      <c r="EUM170" s="584"/>
      <c r="EUN170" s="584"/>
      <c r="EUO170" s="584"/>
      <c r="EUP170" s="584"/>
      <c r="EUQ170" s="584"/>
      <c r="EUR170" s="584"/>
      <c r="EUS170" s="584"/>
      <c r="EUT170" s="584"/>
      <c r="EUU170" s="584"/>
      <c r="EUV170" s="584"/>
      <c r="EUW170" s="584"/>
      <c r="EUX170" s="584"/>
      <c r="EUY170" s="584"/>
      <c r="EUZ170" s="584"/>
      <c r="EVA170" s="584"/>
      <c r="EVB170" s="584"/>
      <c r="EVC170" s="584"/>
      <c r="EVD170" s="584"/>
      <c r="EVE170" s="584"/>
      <c r="EVF170" s="584"/>
      <c r="EVG170" s="584"/>
      <c r="EVH170" s="584"/>
      <c r="EVI170" s="584"/>
      <c r="EVJ170" s="584"/>
      <c r="EVK170" s="584"/>
      <c r="EVL170" s="584"/>
      <c r="EVM170" s="584"/>
      <c r="EVN170" s="584"/>
      <c r="EVO170" s="584"/>
      <c r="EVP170" s="584"/>
      <c r="EVQ170" s="584"/>
      <c r="EVR170" s="584"/>
      <c r="EVS170" s="584"/>
      <c r="EVT170" s="584"/>
      <c r="EVU170" s="584"/>
      <c r="EVV170" s="584"/>
      <c r="EVW170" s="584"/>
      <c r="EVX170" s="584"/>
      <c r="EVY170" s="584"/>
      <c r="EVZ170" s="584"/>
      <c r="EWA170" s="584"/>
      <c r="EWB170" s="584"/>
      <c r="EWC170" s="584"/>
      <c r="EWD170" s="584"/>
      <c r="EWE170" s="584"/>
      <c r="EWF170" s="584"/>
      <c r="EWG170" s="584"/>
      <c r="EWH170" s="584"/>
      <c r="EWI170" s="584"/>
      <c r="EWJ170" s="584"/>
      <c r="EWK170" s="584"/>
      <c r="EWL170" s="584"/>
      <c r="EWM170" s="584"/>
      <c r="EWN170" s="584"/>
      <c r="EWO170" s="584"/>
      <c r="EWP170" s="584"/>
      <c r="EWQ170" s="584"/>
      <c r="EWR170" s="584"/>
      <c r="EWS170" s="584"/>
      <c r="EWT170" s="584"/>
      <c r="EWU170" s="584"/>
      <c r="EWV170" s="584"/>
      <c r="EWW170" s="584"/>
      <c r="EWX170" s="584"/>
      <c r="EWY170" s="584"/>
      <c r="EWZ170" s="584"/>
      <c r="EXA170" s="584"/>
      <c r="EXB170" s="584"/>
      <c r="EXC170" s="584"/>
      <c r="EXD170" s="584"/>
      <c r="EXE170" s="584"/>
      <c r="EXF170" s="584"/>
      <c r="EXG170" s="584"/>
      <c r="EXH170" s="584"/>
      <c r="EXI170" s="584"/>
      <c r="EXJ170" s="584"/>
      <c r="EXK170" s="584"/>
      <c r="EXL170" s="584"/>
      <c r="EXM170" s="584"/>
      <c r="EXN170" s="584"/>
      <c r="EXO170" s="584"/>
      <c r="EXP170" s="584"/>
      <c r="EXQ170" s="584"/>
      <c r="EXR170" s="584"/>
      <c r="EXS170" s="584"/>
      <c r="EXT170" s="584"/>
      <c r="EXU170" s="584"/>
      <c r="EXV170" s="584"/>
      <c r="EXW170" s="584"/>
      <c r="EXX170" s="584"/>
      <c r="EXY170" s="584"/>
      <c r="EXZ170" s="584"/>
      <c r="EYA170" s="584"/>
      <c r="EYB170" s="584"/>
      <c r="EYC170" s="584"/>
      <c r="EYD170" s="584"/>
      <c r="EYE170" s="584"/>
      <c r="EYF170" s="584"/>
      <c r="EYG170" s="584"/>
      <c r="EYH170" s="584"/>
      <c r="EYI170" s="584"/>
      <c r="EYJ170" s="584"/>
      <c r="EYK170" s="584"/>
      <c r="EYL170" s="584"/>
      <c r="EYM170" s="584"/>
      <c r="EYN170" s="584"/>
      <c r="EYO170" s="584"/>
      <c r="EYP170" s="584"/>
      <c r="EYQ170" s="584"/>
      <c r="EYR170" s="584"/>
      <c r="EYS170" s="584"/>
      <c r="EYT170" s="584"/>
      <c r="EYU170" s="584"/>
      <c r="EYV170" s="584"/>
      <c r="EYW170" s="584"/>
      <c r="EYX170" s="584"/>
      <c r="EYY170" s="584"/>
      <c r="EYZ170" s="584"/>
      <c r="EZA170" s="584"/>
      <c r="EZB170" s="584"/>
      <c r="EZC170" s="584"/>
      <c r="EZD170" s="584"/>
      <c r="EZE170" s="584"/>
      <c r="EZF170" s="584"/>
      <c r="EZG170" s="584"/>
      <c r="EZH170" s="584"/>
      <c r="EZI170" s="584"/>
      <c r="EZJ170" s="584"/>
      <c r="EZK170" s="584"/>
      <c r="EZL170" s="584"/>
      <c r="EZM170" s="584"/>
      <c r="EZN170" s="584"/>
      <c r="EZO170" s="584"/>
      <c r="EZP170" s="584"/>
      <c r="EZQ170" s="584"/>
      <c r="EZR170" s="584"/>
      <c r="EZS170" s="584"/>
      <c r="EZT170" s="584"/>
      <c r="EZU170" s="584"/>
      <c r="EZV170" s="584"/>
      <c r="EZW170" s="584"/>
      <c r="EZX170" s="584"/>
      <c r="EZY170" s="584"/>
      <c r="EZZ170" s="584"/>
      <c r="FAA170" s="584"/>
      <c r="FAB170" s="584"/>
      <c r="FAC170" s="584"/>
      <c r="FAD170" s="584"/>
      <c r="FAE170" s="584"/>
      <c r="FAF170" s="584"/>
      <c r="FAG170" s="584"/>
      <c r="FAH170" s="584"/>
      <c r="FAI170" s="584"/>
      <c r="FAJ170" s="584"/>
      <c r="FAK170" s="584"/>
      <c r="FAL170" s="584"/>
      <c r="FAM170" s="584"/>
      <c r="FAN170" s="584"/>
      <c r="FAO170" s="584"/>
      <c r="FAP170" s="584"/>
      <c r="FAQ170" s="584"/>
      <c r="FAR170" s="584"/>
      <c r="FAS170" s="584"/>
      <c r="FAT170" s="584"/>
      <c r="FAU170" s="584"/>
      <c r="FAV170" s="584"/>
      <c r="FAW170" s="584"/>
      <c r="FAX170" s="584"/>
      <c r="FAY170" s="584"/>
      <c r="FAZ170" s="584"/>
      <c r="FBA170" s="584"/>
      <c r="FBB170" s="584"/>
      <c r="FBC170" s="584"/>
      <c r="FBD170" s="584"/>
      <c r="FBE170" s="584"/>
      <c r="FBF170" s="584"/>
      <c r="FBG170" s="584"/>
      <c r="FBH170" s="584"/>
      <c r="FBI170" s="584"/>
      <c r="FBJ170" s="584"/>
      <c r="FBK170" s="584"/>
      <c r="FBL170" s="584"/>
      <c r="FBM170" s="584"/>
      <c r="FBN170" s="584"/>
      <c r="FBO170" s="584"/>
      <c r="FBP170" s="584"/>
      <c r="FBQ170" s="584"/>
      <c r="FBR170" s="584"/>
      <c r="FBS170" s="584"/>
      <c r="FBT170" s="584"/>
      <c r="FBU170" s="584"/>
      <c r="FBV170" s="584"/>
      <c r="FBW170" s="584"/>
      <c r="FBX170" s="584"/>
      <c r="FBY170" s="584"/>
      <c r="FBZ170" s="584"/>
      <c r="FCA170" s="584"/>
      <c r="FCB170" s="584"/>
      <c r="FCC170" s="584"/>
      <c r="FCD170" s="584"/>
      <c r="FCE170" s="584"/>
      <c r="FCF170" s="584"/>
      <c r="FCG170" s="584"/>
      <c r="FCH170" s="584"/>
      <c r="FCI170" s="584"/>
      <c r="FCJ170" s="584"/>
      <c r="FCK170" s="584"/>
      <c r="FCL170" s="584"/>
      <c r="FCM170" s="584"/>
      <c r="FCN170" s="584"/>
      <c r="FCO170" s="584"/>
      <c r="FCP170" s="584"/>
      <c r="FCQ170" s="584"/>
      <c r="FCR170" s="584"/>
      <c r="FCS170" s="584"/>
      <c r="FCT170" s="584"/>
      <c r="FCU170" s="584"/>
      <c r="FCV170" s="584"/>
      <c r="FCW170" s="584"/>
      <c r="FCX170" s="584"/>
      <c r="FCY170" s="584"/>
      <c r="FCZ170" s="584"/>
      <c r="FDA170" s="584"/>
      <c r="FDB170" s="584"/>
      <c r="FDC170" s="584"/>
      <c r="FDD170" s="584"/>
      <c r="FDE170" s="584"/>
      <c r="FDF170" s="584"/>
      <c r="FDG170" s="584"/>
      <c r="FDH170" s="584"/>
      <c r="FDI170" s="584"/>
      <c r="FDJ170" s="584"/>
      <c r="FDK170" s="584"/>
      <c r="FDL170" s="584"/>
      <c r="FDM170" s="584"/>
      <c r="FDN170" s="584"/>
      <c r="FDO170" s="584"/>
      <c r="FDP170" s="584"/>
      <c r="FDQ170" s="584"/>
      <c r="FDR170" s="584"/>
      <c r="FDS170" s="584"/>
      <c r="FDT170" s="584"/>
      <c r="FDU170" s="584"/>
      <c r="FDV170" s="584"/>
      <c r="FDW170" s="584"/>
      <c r="FDX170" s="584"/>
      <c r="FDY170" s="584"/>
      <c r="FDZ170" s="584"/>
      <c r="FEA170" s="584"/>
      <c r="FEB170" s="584"/>
      <c r="FEC170" s="584"/>
      <c r="FED170" s="584"/>
      <c r="FEE170" s="584"/>
      <c r="FEF170" s="584"/>
      <c r="FEG170" s="584"/>
      <c r="FEH170" s="584"/>
      <c r="FEI170" s="584"/>
      <c r="FEJ170" s="584"/>
      <c r="FEK170" s="584"/>
      <c r="FEL170" s="584"/>
      <c r="FEM170" s="584"/>
      <c r="FEN170" s="584"/>
      <c r="FEO170" s="584"/>
      <c r="FEP170" s="584"/>
      <c r="FEQ170" s="584"/>
      <c r="FER170" s="584"/>
      <c r="FES170" s="584"/>
      <c r="FET170" s="584"/>
      <c r="FEU170" s="584"/>
      <c r="FEV170" s="584"/>
      <c r="FEW170" s="584"/>
      <c r="FEX170" s="584"/>
      <c r="FEY170" s="584"/>
      <c r="FEZ170" s="584"/>
      <c r="FFA170" s="584"/>
      <c r="FFB170" s="584"/>
      <c r="FFC170" s="584"/>
      <c r="FFD170" s="584"/>
      <c r="FFE170" s="584"/>
      <c r="FFF170" s="584"/>
      <c r="FFG170" s="584"/>
      <c r="FFH170" s="584"/>
      <c r="FFI170" s="584"/>
      <c r="FFJ170" s="584"/>
      <c r="FFK170" s="584"/>
      <c r="FFL170" s="584"/>
      <c r="FFM170" s="584"/>
      <c r="FFN170" s="584"/>
      <c r="FFO170" s="584"/>
      <c r="FFP170" s="584"/>
      <c r="FFQ170" s="584"/>
      <c r="FFR170" s="584"/>
      <c r="FFS170" s="584"/>
      <c r="FFT170" s="584"/>
      <c r="FFU170" s="584"/>
      <c r="FFV170" s="584"/>
      <c r="FFW170" s="584"/>
      <c r="FFX170" s="584"/>
      <c r="FFY170" s="584"/>
      <c r="FFZ170" s="584"/>
      <c r="FGA170" s="584"/>
      <c r="FGB170" s="584"/>
      <c r="FGC170" s="584"/>
      <c r="FGD170" s="584"/>
      <c r="FGE170" s="584"/>
      <c r="FGF170" s="584"/>
      <c r="FGG170" s="584"/>
      <c r="FGH170" s="584"/>
      <c r="FGI170" s="584"/>
      <c r="FGJ170" s="584"/>
      <c r="FGK170" s="584"/>
      <c r="FGL170" s="584"/>
      <c r="FGM170" s="584"/>
      <c r="FGN170" s="584"/>
      <c r="FGO170" s="584"/>
      <c r="FGP170" s="584"/>
      <c r="FGQ170" s="584"/>
      <c r="FGR170" s="584"/>
      <c r="FGS170" s="584"/>
      <c r="FGT170" s="584"/>
      <c r="FGU170" s="584"/>
      <c r="FGV170" s="584"/>
      <c r="FGW170" s="584"/>
      <c r="FGX170" s="584"/>
      <c r="FGY170" s="584"/>
      <c r="FGZ170" s="584"/>
      <c r="FHA170" s="584"/>
      <c r="FHB170" s="584"/>
      <c r="FHC170" s="584"/>
      <c r="FHD170" s="584"/>
      <c r="FHE170" s="584"/>
      <c r="FHF170" s="584"/>
      <c r="FHG170" s="584"/>
      <c r="FHH170" s="584"/>
      <c r="FHI170" s="584"/>
      <c r="FHJ170" s="584"/>
      <c r="FHK170" s="584"/>
      <c r="FHL170" s="584"/>
      <c r="FHM170" s="584"/>
      <c r="FHN170" s="584"/>
      <c r="FHO170" s="584"/>
      <c r="FHP170" s="584"/>
      <c r="FHQ170" s="584"/>
      <c r="FHR170" s="584"/>
      <c r="FHS170" s="584"/>
      <c r="FHT170" s="584"/>
      <c r="FHU170" s="584"/>
      <c r="FHV170" s="584"/>
      <c r="FHW170" s="584"/>
      <c r="FHX170" s="584"/>
      <c r="FHY170" s="584"/>
      <c r="FHZ170" s="584"/>
      <c r="FIA170" s="584"/>
      <c r="FIB170" s="584"/>
      <c r="FIC170" s="584"/>
      <c r="FID170" s="584"/>
      <c r="FIE170" s="584"/>
      <c r="FIF170" s="584"/>
      <c r="FIG170" s="584"/>
      <c r="FIH170" s="584"/>
      <c r="FII170" s="584"/>
      <c r="FIJ170" s="584"/>
      <c r="FIK170" s="584"/>
      <c r="FIL170" s="584"/>
      <c r="FIM170" s="584"/>
      <c r="FIN170" s="584"/>
      <c r="FIO170" s="584"/>
      <c r="FIP170" s="584"/>
      <c r="FIQ170" s="584"/>
      <c r="FIR170" s="584"/>
      <c r="FIS170" s="584"/>
      <c r="FIT170" s="584"/>
      <c r="FIU170" s="584"/>
      <c r="FIV170" s="584"/>
      <c r="FIW170" s="584"/>
      <c r="FIX170" s="584"/>
      <c r="FIY170" s="584"/>
      <c r="FIZ170" s="584"/>
      <c r="FJA170" s="584"/>
      <c r="FJB170" s="584"/>
      <c r="FJC170" s="584"/>
      <c r="FJD170" s="584"/>
      <c r="FJE170" s="584"/>
      <c r="FJF170" s="584"/>
      <c r="FJG170" s="584"/>
      <c r="FJH170" s="584"/>
      <c r="FJI170" s="584"/>
      <c r="FJJ170" s="584"/>
      <c r="FJK170" s="584"/>
      <c r="FJL170" s="584"/>
      <c r="FJM170" s="584"/>
      <c r="FJN170" s="584"/>
      <c r="FJO170" s="584"/>
      <c r="FJP170" s="584"/>
      <c r="FJQ170" s="584"/>
      <c r="FJR170" s="584"/>
      <c r="FJS170" s="584"/>
      <c r="FJT170" s="584"/>
      <c r="FJU170" s="584"/>
      <c r="FJV170" s="584"/>
      <c r="FJW170" s="584"/>
      <c r="FJX170" s="584"/>
      <c r="FJY170" s="584"/>
      <c r="FJZ170" s="584"/>
      <c r="FKA170" s="584"/>
      <c r="FKB170" s="584"/>
      <c r="FKC170" s="584"/>
      <c r="FKD170" s="584"/>
      <c r="FKE170" s="584"/>
      <c r="FKF170" s="584"/>
      <c r="FKG170" s="584"/>
      <c r="FKH170" s="584"/>
      <c r="FKI170" s="584"/>
      <c r="FKJ170" s="584"/>
      <c r="FKK170" s="584"/>
      <c r="FKL170" s="584"/>
      <c r="FKM170" s="584"/>
      <c r="FKN170" s="584"/>
      <c r="FKO170" s="584"/>
      <c r="FKP170" s="584"/>
      <c r="FKQ170" s="584"/>
      <c r="FKR170" s="584"/>
      <c r="FKS170" s="584"/>
      <c r="FKT170" s="584"/>
      <c r="FKU170" s="584"/>
      <c r="FKV170" s="584"/>
      <c r="FKW170" s="584"/>
      <c r="FKX170" s="584"/>
      <c r="FKY170" s="584"/>
      <c r="FKZ170" s="584"/>
      <c r="FLA170" s="584"/>
      <c r="FLB170" s="584"/>
      <c r="FLC170" s="584"/>
      <c r="FLD170" s="584"/>
      <c r="FLE170" s="584"/>
      <c r="FLF170" s="584"/>
      <c r="FLG170" s="584"/>
      <c r="FLH170" s="584"/>
      <c r="FLI170" s="584"/>
      <c r="FLJ170" s="584"/>
      <c r="FLK170" s="584"/>
      <c r="FLL170" s="584"/>
      <c r="FLM170" s="584"/>
      <c r="FLN170" s="584"/>
      <c r="FLO170" s="584"/>
      <c r="FLP170" s="584"/>
      <c r="FLQ170" s="584"/>
      <c r="FLR170" s="584"/>
      <c r="FLS170" s="584"/>
      <c r="FLT170" s="584"/>
      <c r="FLU170" s="584"/>
      <c r="FLV170" s="584"/>
      <c r="FLW170" s="584"/>
      <c r="FLX170" s="584"/>
      <c r="FLY170" s="584"/>
      <c r="FLZ170" s="584"/>
      <c r="FMA170" s="584"/>
      <c r="FMB170" s="584"/>
      <c r="FMC170" s="584"/>
      <c r="FMD170" s="584"/>
      <c r="FME170" s="584"/>
      <c r="FMF170" s="584"/>
      <c r="FMG170" s="584"/>
      <c r="FMH170" s="584"/>
      <c r="FMI170" s="584"/>
      <c r="FMJ170" s="584"/>
      <c r="FMK170" s="584"/>
      <c r="FML170" s="584"/>
      <c r="FMM170" s="584"/>
      <c r="FMN170" s="584"/>
      <c r="FMO170" s="584"/>
      <c r="FMP170" s="584"/>
      <c r="FMQ170" s="584"/>
      <c r="FMR170" s="584"/>
      <c r="FMS170" s="584"/>
      <c r="FMT170" s="584"/>
      <c r="FMU170" s="584"/>
      <c r="FMV170" s="584"/>
      <c r="FMW170" s="584"/>
      <c r="FMX170" s="584"/>
      <c r="FMY170" s="584"/>
      <c r="FMZ170" s="584"/>
      <c r="FNA170" s="584"/>
      <c r="FNB170" s="584"/>
      <c r="FNC170" s="584"/>
      <c r="FND170" s="584"/>
      <c r="FNE170" s="584"/>
      <c r="FNF170" s="584"/>
      <c r="FNG170" s="584"/>
      <c r="FNH170" s="584"/>
      <c r="FNI170" s="584"/>
      <c r="FNJ170" s="584"/>
      <c r="FNK170" s="584"/>
      <c r="FNL170" s="584"/>
      <c r="FNM170" s="584"/>
      <c r="FNN170" s="584"/>
      <c r="FNO170" s="584"/>
      <c r="FNP170" s="584"/>
      <c r="FNQ170" s="584"/>
      <c r="FNR170" s="584"/>
      <c r="FNS170" s="584"/>
      <c r="FNT170" s="584"/>
      <c r="FNU170" s="584"/>
      <c r="FNV170" s="584"/>
      <c r="FNW170" s="584"/>
      <c r="FNX170" s="584"/>
      <c r="FNY170" s="584"/>
      <c r="FNZ170" s="584"/>
      <c r="FOA170" s="584"/>
      <c r="FOB170" s="584"/>
      <c r="FOC170" s="584"/>
      <c r="FOD170" s="584"/>
      <c r="FOE170" s="584"/>
      <c r="FOF170" s="584"/>
      <c r="FOG170" s="584"/>
      <c r="FOH170" s="584"/>
      <c r="FOI170" s="584"/>
      <c r="FOJ170" s="584"/>
      <c r="FOK170" s="584"/>
      <c r="FOL170" s="584"/>
      <c r="FOM170" s="584"/>
      <c r="FON170" s="584"/>
      <c r="FOO170" s="584"/>
      <c r="FOP170" s="584"/>
      <c r="FOQ170" s="584"/>
      <c r="FOR170" s="584"/>
      <c r="FOS170" s="584"/>
      <c r="FOT170" s="584"/>
      <c r="FOU170" s="584"/>
      <c r="FOV170" s="584"/>
      <c r="FOW170" s="584"/>
      <c r="FOX170" s="584"/>
      <c r="FOY170" s="584"/>
      <c r="FOZ170" s="584"/>
      <c r="FPA170" s="584"/>
      <c r="FPB170" s="584"/>
      <c r="FPC170" s="584"/>
      <c r="FPD170" s="584"/>
      <c r="FPE170" s="584"/>
      <c r="FPF170" s="584"/>
      <c r="FPG170" s="584"/>
      <c r="FPH170" s="584"/>
      <c r="FPI170" s="584"/>
      <c r="FPJ170" s="584"/>
      <c r="FPK170" s="584"/>
      <c r="FPL170" s="584"/>
      <c r="FPM170" s="584"/>
      <c r="FPN170" s="584"/>
      <c r="FPO170" s="584"/>
      <c r="FPP170" s="584"/>
      <c r="FPQ170" s="584"/>
      <c r="FPR170" s="584"/>
      <c r="FPS170" s="584"/>
      <c r="FPT170" s="584"/>
      <c r="FPU170" s="584"/>
      <c r="FPV170" s="584"/>
      <c r="FPW170" s="584"/>
      <c r="FPX170" s="584"/>
      <c r="FPY170" s="584"/>
      <c r="FPZ170" s="584"/>
      <c r="FQA170" s="584"/>
      <c r="FQB170" s="584"/>
      <c r="FQC170" s="584"/>
      <c r="FQD170" s="584"/>
      <c r="FQE170" s="584"/>
      <c r="FQF170" s="584"/>
      <c r="FQG170" s="584"/>
      <c r="FQH170" s="584"/>
      <c r="FQI170" s="584"/>
      <c r="FQJ170" s="584"/>
      <c r="FQK170" s="584"/>
      <c r="FQL170" s="584"/>
      <c r="FQM170" s="584"/>
      <c r="FQN170" s="584"/>
      <c r="FQO170" s="584"/>
      <c r="FQP170" s="584"/>
      <c r="FQQ170" s="584"/>
      <c r="FQR170" s="584"/>
      <c r="FQS170" s="584"/>
      <c r="FQT170" s="584"/>
      <c r="FQU170" s="584"/>
      <c r="FQV170" s="584"/>
      <c r="FQW170" s="584"/>
      <c r="FQX170" s="584"/>
      <c r="FQY170" s="584"/>
      <c r="FQZ170" s="584"/>
      <c r="FRA170" s="584"/>
      <c r="FRB170" s="584"/>
      <c r="FRC170" s="584"/>
      <c r="FRD170" s="584"/>
      <c r="FRE170" s="584"/>
      <c r="FRF170" s="584"/>
      <c r="FRG170" s="584"/>
      <c r="FRH170" s="584"/>
      <c r="FRI170" s="584"/>
      <c r="FRJ170" s="584"/>
      <c r="FRK170" s="584"/>
      <c r="FRL170" s="584"/>
      <c r="FRM170" s="584"/>
      <c r="FRN170" s="584"/>
      <c r="FRO170" s="584"/>
      <c r="FRP170" s="584"/>
      <c r="FRQ170" s="584"/>
      <c r="FRR170" s="584"/>
      <c r="FRS170" s="584"/>
      <c r="FRT170" s="584"/>
      <c r="FRU170" s="584"/>
      <c r="FRV170" s="584"/>
      <c r="FRW170" s="584"/>
      <c r="FRX170" s="584"/>
      <c r="FRY170" s="584"/>
      <c r="FRZ170" s="584"/>
      <c r="FSA170" s="584"/>
      <c r="FSB170" s="584"/>
      <c r="FSC170" s="584"/>
      <c r="FSD170" s="584"/>
      <c r="FSE170" s="584"/>
      <c r="FSF170" s="584"/>
      <c r="FSG170" s="584"/>
      <c r="FSH170" s="584"/>
      <c r="FSI170" s="584"/>
      <c r="FSJ170" s="584"/>
      <c r="FSK170" s="584"/>
      <c r="FSL170" s="584"/>
      <c r="FSM170" s="584"/>
      <c r="FSN170" s="584"/>
      <c r="FSO170" s="584"/>
      <c r="FSP170" s="584"/>
      <c r="FSQ170" s="584"/>
      <c r="FSR170" s="584"/>
      <c r="FSS170" s="584"/>
      <c r="FST170" s="584"/>
      <c r="FSU170" s="584"/>
      <c r="FSV170" s="584"/>
      <c r="FSW170" s="584"/>
      <c r="FSX170" s="584"/>
      <c r="FSY170" s="584"/>
      <c r="FSZ170" s="584"/>
      <c r="FTA170" s="584"/>
      <c r="FTB170" s="584"/>
      <c r="FTC170" s="584"/>
      <c r="FTD170" s="584"/>
      <c r="FTE170" s="584"/>
      <c r="FTF170" s="584"/>
      <c r="FTG170" s="584"/>
      <c r="FTH170" s="584"/>
      <c r="FTI170" s="584"/>
      <c r="FTJ170" s="584"/>
      <c r="FTK170" s="584"/>
      <c r="FTL170" s="584"/>
      <c r="FTM170" s="584"/>
      <c r="FTN170" s="584"/>
      <c r="FTO170" s="584"/>
      <c r="FTP170" s="584"/>
      <c r="FTQ170" s="584"/>
      <c r="FTR170" s="584"/>
      <c r="FTS170" s="584"/>
      <c r="FTT170" s="584"/>
      <c r="FTU170" s="584"/>
      <c r="FTV170" s="584"/>
      <c r="FTW170" s="584"/>
      <c r="FTX170" s="584"/>
      <c r="FTY170" s="584"/>
      <c r="FTZ170" s="584"/>
      <c r="FUA170" s="584"/>
      <c r="FUB170" s="584"/>
      <c r="FUC170" s="584"/>
      <c r="FUD170" s="584"/>
      <c r="FUE170" s="584"/>
      <c r="FUF170" s="584"/>
      <c r="FUG170" s="584"/>
      <c r="FUH170" s="584"/>
      <c r="FUI170" s="584"/>
      <c r="FUJ170" s="584"/>
      <c r="FUK170" s="584"/>
      <c r="FUL170" s="584"/>
      <c r="FUM170" s="584"/>
      <c r="FUN170" s="584"/>
      <c r="FUO170" s="584"/>
      <c r="FUP170" s="584"/>
      <c r="FUQ170" s="584"/>
      <c r="FUR170" s="584"/>
      <c r="FUS170" s="584"/>
      <c r="FUT170" s="584"/>
      <c r="FUU170" s="584"/>
      <c r="FUV170" s="584"/>
      <c r="FUW170" s="584"/>
      <c r="FUX170" s="584"/>
      <c r="FUY170" s="584"/>
      <c r="FUZ170" s="584"/>
      <c r="FVA170" s="584"/>
      <c r="FVB170" s="584"/>
      <c r="FVC170" s="584"/>
      <c r="FVD170" s="584"/>
      <c r="FVE170" s="584"/>
      <c r="FVF170" s="584"/>
      <c r="FVG170" s="584"/>
      <c r="FVH170" s="584"/>
      <c r="FVI170" s="584"/>
      <c r="FVJ170" s="584"/>
      <c r="FVK170" s="584"/>
      <c r="FVL170" s="584"/>
      <c r="FVM170" s="584"/>
      <c r="FVN170" s="584"/>
      <c r="FVO170" s="584"/>
      <c r="FVP170" s="584"/>
      <c r="FVQ170" s="584"/>
      <c r="FVR170" s="584"/>
      <c r="FVS170" s="584"/>
      <c r="FVT170" s="584"/>
      <c r="FVU170" s="584"/>
      <c r="FVV170" s="584"/>
      <c r="FVW170" s="584"/>
      <c r="FVX170" s="584"/>
      <c r="FVY170" s="584"/>
      <c r="FVZ170" s="584"/>
      <c r="FWA170" s="584"/>
      <c r="FWB170" s="584"/>
      <c r="FWC170" s="584"/>
      <c r="FWD170" s="584"/>
      <c r="FWE170" s="584"/>
      <c r="FWF170" s="584"/>
      <c r="FWG170" s="584"/>
      <c r="FWH170" s="584"/>
      <c r="FWI170" s="584"/>
      <c r="FWJ170" s="584"/>
      <c r="FWK170" s="584"/>
      <c r="FWL170" s="584"/>
      <c r="FWM170" s="584"/>
      <c r="FWN170" s="584"/>
      <c r="FWO170" s="584"/>
      <c r="FWP170" s="584"/>
      <c r="FWQ170" s="584"/>
      <c r="FWR170" s="584"/>
      <c r="FWS170" s="584"/>
      <c r="FWT170" s="584"/>
      <c r="FWU170" s="584"/>
      <c r="FWV170" s="584"/>
      <c r="FWW170" s="584"/>
      <c r="FWX170" s="584"/>
      <c r="FWY170" s="584"/>
      <c r="FWZ170" s="584"/>
      <c r="FXA170" s="584"/>
      <c r="FXB170" s="584"/>
      <c r="FXC170" s="584"/>
      <c r="FXD170" s="584"/>
      <c r="FXE170" s="584"/>
      <c r="FXF170" s="584"/>
      <c r="FXG170" s="584"/>
      <c r="FXH170" s="584"/>
      <c r="FXI170" s="584"/>
      <c r="FXJ170" s="584"/>
      <c r="FXK170" s="584"/>
      <c r="FXL170" s="584"/>
      <c r="FXM170" s="584"/>
      <c r="FXN170" s="584"/>
      <c r="FXO170" s="584"/>
      <c r="FXP170" s="584"/>
      <c r="FXQ170" s="584"/>
      <c r="FXR170" s="584"/>
      <c r="FXS170" s="584"/>
      <c r="FXT170" s="584"/>
      <c r="FXU170" s="584"/>
      <c r="FXV170" s="584"/>
      <c r="FXW170" s="584"/>
      <c r="FXX170" s="584"/>
      <c r="FXY170" s="584"/>
      <c r="FXZ170" s="584"/>
      <c r="FYA170" s="584"/>
      <c r="FYB170" s="584"/>
      <c r="FYC170" s="584"/>
      <c r="FYD170" s="584"/>
      <c r="FYE170" s="584"/>
      <c r="FYF170" s="584"/>
      <c r="FYG170" s="584"/>
      <c r="FYH170" s="584"/>
      <c r="FYI170" s="584"/>
      <c r="FYJ170" s="584"/>
      <c r="FYK170" s="584"/>
      <c r="FYL170" s="584"/>
      <c r="FYM170" s="584"/>
      <c r="FYN170" s="584"/>
      <c r="FYO170" s="584"/>
      <c r="FYP170" s="584"/>
      <c r="FYQ170" s="584"/>
      <c r="FYR170" s="584"/>
      <c r="FYS170" s="584"/>
      <c r="FYT170" s="584"/>
      <c r="FYU170" s="584"/>
      <c r="FYV170" s="584"/>
      <c r="FYW170" s="584"/>
      <c r="FYX170" s="584"/>
      <c r="FYY170" s="584"/>
      <c r="FYZ170" s="584"/>
      <c r="FZA170" s="584"/>
      <c r="FZB170" s="584"/>
      <c r="FZC170" s="584"/>
      <c r="FZD170" s="584"/>
      <c r="FZE170" s="584"/>
      <c r="FZF170" s="584"/>
      <c r="FZG170" s="584"/>
      <c r="FZH170" s="584"/>
      <c r="FZI170" s="584"/>
      <c r="FZJ170" s="584"/>
      <c r="FZK170" s="584"/>
      <c r="FZL170" s="584"/>
      <c r="FZM170" s="584"/>
      <c r="FZN170" s="584"/>
      <c r="FZO170" s="584"/>
      <c r="FZP170" s="584"/>
      <c r="FZQ170" s="584"/>
      <c r="FZR170" s="584"/>
      <c r="FZS170" s="584"/>
      <c r="FZT170" s="584"/>
      <c r="FZU170" s="584"/>
      <c r="FZV170" s="584"/>
      <c r="FZW170" s="584"/>
      <c r="FZX170" s="584"/>
      <c r="FZY170" s="584"/>
      <c r="FZZ170" s="584"/>
      <c r="GAA170" s="584"/>
      <c r="GAB170" s="584"/>
      <c r="GAC170" s="584"/>
      <c r="GAD170" s="584"/>
      <c r="GAE170" s="584"/>
      <c r="GAF170" s="584"/>
      <c r="GAG170" s="584"/>
      <c r="GAH170" s="584"/>
      <c r="GAI170" s="584"/>
      <c r="GAJ170" s="584"/>
      <c r="GAK170" s="584"/>
      <c r="GAL170" s="584"/>
      <c r="GAM170" s="584"/>
      <c r="GAN170" s="584"/>
      <c r="GAO170" s="584"/>
      <c r="GAP170" s="584"/>
      <c r="GAQ170" s="584"/>
      <c r="GAR170" s="584"/>
      <c r="GAS170" s="584"/>
      <c r="GAT170" s="584"/>
      <c r="GAU170" s="584"/>
      <c r="GAV170" s="584"/>
      <c r="GAW170" s="584"/>
      <c r="GAX170" s="584"/>
      <c r="GAY170" s="584"/>
      <c r="GAZ170" s="584"/>
      <c r="GBA170" s="584"/>
      <c r="GBB170" s="584"/>
      <c r="GBC170" s="584"/>
      <c r="GBD170" s="584"/>
      <c r="GBE170" s="584"/>
      <c r="GBF170" s="584"/>
      <c r="GBG170" s="584"/>
      <c r="GBH170" s="584"/>
      <c r="GBI170" s="584"/>
      <c r="GBJ170" s="584"/>
      <c r="GBK170" s="584"/>
      <c r="GBL170" s="584"/>
      <c r="GBM170" s="584"/>
      <c r="GBN170" s="584"/>
      <c r="GBO170" s="584"/>
      <c r="GBP170" s="584"/>
      <c r="GBQ170" s="584"/>
      <c r="GBR170" s="584"/>
      <c r="GBS170" s="584"/>
      <c r="GBT170" s="584"/>
      <c r="GBU170" s="584"/>
      <c r="GBV170" s="584"/>
      <c r="GBW170" s="584"/>
      <c r="GBX170" s="584"/>
      <c r="GBY170" s="584"/>
      <c r="GBZ170" s="584"/>
      <c r="GCA170" s="584"/>
      <c r="GCB170" s="584"/>
      <c r="GCC170" s="584"/>
      <c r="GCD170" s="584"/>
      <c r="GCE170" s="584"/>
      <c r="GCF170" s="584"/>
      <c r="GCG170" s="584"/>
      <c r="GCH170" s="584"/>
      <c r="GCI170" s="584"/>
      <c r="GCJ170" s="584"/>
      <c r="GCK170" s="584"/>
      <c r="GCL170" s="584"/>
      <c r="GCM170" s="584"/>
      <c r="GCN170" s="584"/>
      <c r="GCO170" s="584"/>
      <c r="GCP170" s="584"/>
      <c r="GCQ170" s="584"/>
      <c r="GCR170" s="584"/>
      <c r="GCS170" s="584"/>
      <c r="GCT170" s="584"/>
      <c r="GCU170" s="584"/>
      <c r="GCV170" s="584"/>
      <c r="GCW170" s="584"/>
      <c r="GCX170" s="584"/>
      <c r="GCY170" s="584"/>
      <c r="GCZ170" s="584"/>
      <c r="GDA170" s="584"/>
      <c r="GDB170" s="584"/>
      <c r="GDC170" s="584"/>
      <c r="GDD170" s="584"/>
      <c r="GDE170" s="584"/>
      <c r="GDF170" s="584"/>
      <c r="GDG170" s="584"/>
      <c r="GDH170" s="584"/>
      <c r="GDI170" s="584"/>
      <c r="GDJ170" s="584"/>
      <c r="GDK170" s="584"/>
      <c r="GDL170" s="584"/>
      <c r="GDM170" s="584"/>
      <c r="GDN170" s="584"/>
      <c r="GDO170" s="584"/>
      <c r="GDP170" s="584"/>
      <c r="GDQ170" s="584"/>
      <c r="GDR170" s="584"/>
      <c r="GDS170" s="584"/>
      <c r="GDT170" s="584"/>
      <c r="GDU170" s="584"/>
      <c r="GDV170" s="584"/>
      <c r="GDW170" s="584"/>
      <c r="GDX170" s="584"/>
      <c r="GDY170" s="584"/>
      <c r="GDZ170" s="584"/>
      <c r="GEA170" s="584"/>
      <c r="GEB170" s="584"/>
      <c r="GEC170" s="584"/>
      <c r="GED170" s="584"/>
      <c r="GEE170" s="584"/>
      <c r="GEF170" s="584"/>
      <c r="GEG170" s="584"/>
      <c r="GEH170" s="584"/>
      <c r="GEI170" s="584"/>
      <c r="GEJ170" s="584"/>
      <c r="GEK170" s="584"/>
      <c r="GEL170" s="584"/>
      <c r="GEM170" s="584"/>
      <c r="GEN170" s="584"/>
      <c r="GEO170" s="584"/>
      <c r="GEP170" s="584"/>
      <c r="GEQ170" s="584"/>
      <c r="GER170" s="584"/>
      <c r="GES170" s="584"/>
      <c r="GET170" s="584"/>
      <c r="GEU170" s="584"/>
      <c r="GEV170" s="584"/>
      <c r="GEW170" s="584"/>
      <c r="GEX170" s="584"/>
      <c r="GEY170" s="584"/>
      <c r="GEZ170" s="584"/>
      <c r="GFA170" s="584"/>
      <c r="GFB170" s="584"/>
      <c r="GFC170" s="584"/>
      <c r="GFD170" s="584"/>
      <c r="GFE170" s="584"/>
      <c r="GFF170" s="584"/>
      <c r="GFG170" s="584"/>
      <c r="GFH170" s="584"/>
      <c r="GFI170" s="584"/>
      <c r="GFJ170" s="584"/>
      <c r="GFK170" s="584"/>
      <c r="GFL170" s="584"/>
      <c r="GFM170" s="584"/>
      <c r="GFN170" s="584"/>
      <c r="GFO170" s="584"/>
      <c r="GFP170" s="584"/>
      <c r="GFQ170" s="584"/>
      <c r="GFR170" s="584"/>
      <c r="GFS170" s="584"/>
      <c r="GFT170" s="584"/>
      <c r="GFU170" s="584"/>
      <c r="GFV170" s="584"/>
      <c r="GFW170" s="584"/>
      <c r="GFX170" s="584"/>
      <c r="GFY170" s="584"/>
      <c r="GFZ170" s="584"/>
      <c r="GGA170" s="584"/>
      <c r="GGB170" s="584"/>
      <c r="GGC170" s="584"/>
      <c r="GGD170" s="584"/>
      <c r="GGE170" s="584"/>
      <c r="GGF170" s="584"/>
      <c r="GGG170" s="584"/>
      <c r="GGH170" s="584"/>
      <c r="GGI170" s="584"/>
      <c r="GGJ170" s="584"/>
      <c r="GGK170" s="584"/>
      <c r="GGL170" s="584"/>
      <c r="GGM170" s="584"/>
      <c r="GGN170" s="584"/>
      <c r="GGO170" s="584"/>
      <c r="GGP170" s="584"/>
      <c r="GGQ170" s="584"/>
      <c r="GGR170" s="584"/>
      <c r="GGS170" s="584"/>
      <c r="GGT170" s="584"/>
      <c r="GGU170" s="584"/>
      <c r="GGV170" s="584"/>
      <c r="GGW170" s="584"/>
      <c r="GGX170" s="584"/>
      <c r="GGY170" s="584"/>
      <c r="GGZ170" s="584"/>
      <c r="GHA170" s="584"/>
      <c r="GHB170" s="584"/>
      <c r="GHC170" s="584"/>
      <c r="GHD170" s="584"/>
      <c r="GHE170" s="584"/>
      <c r="GHF170" s="584"/>
      <c r="GHG170" s="584"/>
      <c r="GHH170" s="584"/>
      <c r="GHI170" s="584"/>
      <c r="GHJ170" s="584"/>
      <c r="GHK170" s="584"/>
      <c r="GHL170" s="584"/>
      <c r="GHM170" s="584"/>
      <c r="GHN170" s="584"/>
      <c r="GHO170" s="584"/>
      <c r="GHP170" s="584"/>
      <c r="GHQ170" s="584"/>
      <c r="GHR170" s="584"/>
      <c r="GHS170" s="584"/>
      <c r="GHT170" s="584"/>
      <c r="GHU170" s="584"/>
      <c r="GHV170" s="584"/>
      <c r="GHW170" s="584"/>
      <c r="GHX170" s="584"/>
      <c r="GHY170" s="584"/>
      <c r="GHZ170" s="584"/>
      <c r="GIA170" s="584"/>
      <c r="GIB170" s="584"/>
      <c r="GIC170" s="584"/>
      <c r="GID170" s="584"/>
      <c r="GIE170" s="584"/>
      <c r="GIF170" s="584"/>
      <c r="GIG170" s="584"/>
      <c r="GIH170" s="584"/>
      <c r="GII170" s="584"/>
      <c r="GIJ170" s="584"/>
      <c r="GIK170" s="584"/>
      <c r="GIL170" s="584"/>
      <c r="GIM170" s="584"/>
      <c r="GIN170" s="584"/>
      <c r="GIO170" s="584"/>
      <c r="GIP170" s="584"/>
      <c r="GIQ170" s="584"/>
      <c r="GIR170" s="584"/>
      <c r="GIS170" s="584"/>
      <c r="GIT170" s="584"/>
      <c r="GIU170" s="584"/>
      <c r="GIV170" s="584"/>
      <c r="GIW170" s="584"/>
      <c r="GIX170" s="584"/>
      <c r="GIY170" s="584"/>
      <c r="GIZ170" s="584"/>
      <c r="GJA170" s="584"/>
      <c r="GJB170" s="584"/>
      <c r="GJC170" s="584"/>
      <c r="GJD170" s="584"/>
      <c r="GJE170" s="584"/>
      <c r="GJF170" s="584"/>
      <c r="GJG170" s="584"/>
      <c r="GJH170" s="584"/>
      <c r="GJI170" s="584"/>
      <c r="GJJ170" s="584"/>
      <c r="GJK170" s="584"/>
      <c r="GJL170" s="584"/>
      <c r="GJM170" s="584"/>
      <c r="GJN170" s="584"/>
      <c r="GJO170" s="584"/>
      <c r="GJP170" s="584"/>
      <c r="GJQ170" s="584"/>
      <c r="GJR170" s="584"/>
      <c r="GJS170" s="584"/>
      <c r="GJT170" s="584"/>
      <c r="GJU170" s="584"/>
      <c r="GJV170" s="584"/>
      <c r="GJW170" s="584"/>
      <c r="GJX170" s="584"/>
      <c r="GJY170" s="584"/>
      <c r="GJZ170" s="584"/>
      <c r="GKA170" s="584"/>
      <c r="GKB170" s="584"/>
      <c r="GKC170" s="584"/>
      <c r="GKD170" s="584"/>
      <c r="GKE170" s="584"/>
      <c r="GKF170" s="584"/>
      <c r="GKG170" s="584"/>
      <c r="GKH170" s="584"/>
      <c r="GKI170" s="584"/>
      <c r="GKJ170" s="584"/>
      <c r="GKK170" s="584"/>
      <c r="GKL170" s="584"/>
      <c r="GKM170" s="584"/>
      <c r="GKN170" s="584"/>
      <c r="GKO170" s="584"/>
      <c r="GKP170" s="584"/>
      <c r="GKQ170" s="584"/>
      <c r="GKR170" s="584"/>
      <c r="GKS170" s="584"/>
      <c r="GKT170" s="584"/>
      <c r="GKU170" s="584"/>
      <c r="GKV170" s="584"/>
      <c r="GKW170" s="584"/>
      <c r="GKX170" s="584"/>
      <c r="GKY170" s="584"/>
      <c r="GKZ170" s="584"/>
      <c r="GLA170" s="584"/>
      <c r="GLB170" s="584"/>
      <c r="GLC170" s="584"/>
      <c r="GLD170" s="584"/>
      <c r="GLE170" s="584"/>
      <c r="GLF170" s="584"/>
      <c r="GLG170" s="584"/>
      <c r="GLH170" s="584"/>
      <c r="GLI170" s="584"/>
      <c r="GLJ170" s="584"/>
      <c r="GLK170" s="584"/>
      <c r="GLL170" s="584"/>
      <c r="GLM170" s="584"/>
      <c r="GLN170" s="584"/>
      <c r="GLO170" s="584"/>
      <c r="GLP170" s="584"/>
      <c r="GLQ170" s="584"/>
      <c r="GLR170" s="584"/>
      <c r="GLS170" s="584"/>
      <c r="GLT170" s="584"/>
      <c r="GLU170" s="584"/>
      <c r="GLV170" s="584"/>
      <c r="GLW170" s="584"/>
      <c r="GLX170" s="584"/>
      <c r="GLY170" s="584"/>
      <c r="GLZ170" s="584"/>
      <c r="GMA170" s="584"/>
      <c r="GMB170" s="584"/>
      <c r="GMC170" s="584"/>
      <c r="GMD170" s="584"/>
      <c r="GME170" s="584"/>
      <c r="GMF170" s="584"/>
      <c r="GMG170" s="584"/>
      <c r="GMH170" s="584"/>
      <c r="GMI170" s="584"/>
      <c r="GMJ170" s="584"/>
      <c r="GMK170" s="584"/>
      <c r="GML170" s="584"/>
      <c r="GMM170" s="584"/>
      <c r="GMN170" s="584"/>
      <c r="GMO170" s="584"/>
      <c r="GMP170" s="584"/>
      <c r="GMQ170" s="584"/>
      <c r="GMR170" s="584"/>
      <c r="GMS170" s="584"/>
      <c r="GMT170" s="584"/>
      <c r="GMU170" s="584"/>
      <c r="GMV170" s="584"/>
      <c r="GMW170" s="584"/>
      <c r="GMX170" s="584"/>
      <c r="GMY170" s="584"/>
      <c r="GMZ170" s="584"/>
      <c r="GNA170" s="584"/>
      <c r="GNB170" s="584"/>
      <c r="GNC170" s="584"/>
      <c r="GND170" s="584"/>
      <c r="GNE170" s="584"/>
      <c r="GNF170" s="584"/>
      <c r="GNG170" s="584"/>
      <c r="GNH170" s="584"/>
      <c r="GNI170" s="584"/>
      <c r="GNJ170" s="584"/>
      <c r="GNK170" s="584"/>
      <c r="GNL170" s="584"/>
      <c r="GNM170" s="584"/>
      <c r="GNN170" s="584"/>
      <c r="GNO170" s="584"/>
      <c r="GNP170" s="584"/>
      <c r="GNQ170" s="584"/>
      <c r="GNR170" s="584"/>
      <c r="GNS170" s="584"/>
      <c r="GNT170" s="584"/>
      <c r="GNU170" s="584"/>
      <c r="GNV170" s="584"/>
      <c r="GNW170" s="584"/>
      <c r="GNX170" s="584"/>
      <c r="GNY170" s="584"/>
      <c r="GNZ170" s="584"/>
      <c r="GOA170" s="584"/>
      <c r="GOB170" s="584"/>
      <c r="GOC170" s="584"/>
      <c r="GOD170" s="584"/>
      <c r="GOE170" s="584"/>
      <c r="GOF170" s="584"/>
      <c r="GOG170" s="584"/>
      <c r="GOH170" s="584"/>
      <c r="GOI170" s="584"/>
      <c r="GOJ170" s="584"/>
      <c r="GOK170" s="584"/>
      <c r="GOL170" s="584"/>
      <c r="GOM170" s="584"/>
      <c r="GON170" s="584"/>
      <c r="GOO170" s="584"/>
      <c r="GOP170" s="584"/>
      <c r="GOQ170" s="584"/>
      <c r="GOR170" s="584"/>
      <c r="GOS170" s="584"/>
      <c r="GOT170" s="584"/>
      <c r="GOU170" s="584"/>
      <c r="GOV170" s="584"/>
      <c r="GOW170" s="584"/>
      <c r="GOX170" s="584"/>
      <c r="GOY170" s="584"/>
      <c r="GOZ170" s="584"/>
      <c r="GPA170" s="584"/>
      <c r="GPB170" s="584"/>
      <c r="GPC170" s="584"/>
      <c r="GPD170" s="584"/>
      <c r="GPE170" s="584"/>
      <c r="GPF170" s="584"/>
      <c r="GPG170" s="584"/>
      <c r="GPH170" s="584"/>
      <c r="GPI170" s="584"/>
      <c r="GPJ170" s="584"/>
      <c r="GPK170" s="584"/>
      <c r="GPL170" s="584"/>
      <c r="GPM170" s="584"/>
      <c r="GPN170" s="584"/>
      <c r="GPO170" s="584"/>
      <c r="GPP170" s="584"/>
      <c r="GPQ170" s="584"/>
      <c r="GPR170" s="584"/>
      <c r="GPS170" s="584"/>
      <c r="GPT170" s="584"/>
      <c r="GPU170" s="584"/>
      <c r="GPV170" s="584"/>
      <c r="GPW170" s="584"/>
      <c r="GPX170" s="584"/>
      <c r="GPY170" s="584"/>
      <c r="GPZ170" s="584"/>
      <c r="GQA170" s="584"/>
      <c r="GQB170" s="584"/>
      <c r="GQC170" s="584"/>
      <c r="GQD170" s="584"/>
      <c r="GQE170" s="584"/>
      <c r="GQF170" s="584"/>
      <c r="GQG170" s="584"/>
      <c r="GQH170" s="584"/>
      <c r="GQI170" s="584"/>
      <c r="GQJ170" s="584"/>
      <c r="GQK170" s="584"/>
      <c r="GQL170" s="584"/>
      <c r="GQM170" s="584"/>
      <c r="GQN170" s="584"/>
      <c r="GQO170" s="584"/>
      <c r="GQP170" s="584"/>
      <c r="GQQ170" s="584"/>
      <c r="GQR170" s="584"/>
      <c r="GQS170" s="584"/>
      <c r="GQT170" s="584"/>
      <c r="GQU170" s="584"/>
      <c r="GQV170" s="584"/>
      <c r="GQW170" s="584"/>
      <c r="GQX170" s="584"/>
      <c r="GQY170" s="584"/>
      <c r="GQZ170" s="584"/>
      <c r="GRA170" s="584"/>
      <c r="GRB170" s="584"/>
      <c r="GRC170" s="584"/>
      <c r="GRD170" s="584"/>
      <c r="GRE170" s="584"/>
      <c r="GRF170" s="584"/>
      <c r="GRG170" s="584"/>
      <c r="GRH170" s="584"/>
      <c r="GRI170" s="584"/>
      <c r="GRJ170" s="584"/>
      <c r="GRK170" s="584"/>
      <c r="GRL170" s="584"/>
      <c r="GRM170" s="584"/>
      <c r="GRN170" s="584"/>
      <c r="GRO170" s="584"/>
      <c r="GRP170" s="584"/>
      <c r="GRQ170" s="584"/>
      <c r="GRR170" s="584"/>
      <c r="GRS170" s="584"/>
      <c r="GRT170" s="584"/>
      <c r="GRU170" s="584"/>
      <c r="GRV170" s="584"/>
      <c r="GRW170" s="584"/>
      <c r="GRX170" s="584"/>
      <c r="GRY170" s="584"/>
      <c r="GRZ170" s="584"/>
      <c r="GSA170" s="584"/>
      <c r="GSB170" s="584"/>
      <c r="GSC170" s="584"/>
      <c r="GSD170" s="584"/>
      <c r="GSE170" s="584"/>
      <c r="GSF170" s="584"/>
      <c r="GSG170" s="584"/>
      <c r="GSH170" s="584"/>
      <c r="GSI170" s="584"/>
      <c r="GSJ170" s="584"/>
      <c r="GSK170" s="584"/>
      <c r="GSL170" s="584"/>
      <c r="GSM170" s="584"/>
      <c r="GSN170" s="584"/>
      <c r="GSO170" s="584"/>
      <c r="GSP170" s="584"/>
      <c r="GSQ170" s="584"/>
      <c r="GSR170" s="584"/>
      <c r="GSS170" s="584"/>
      <c r="GST170" s="584"/>
      <c r="GSU170" s="584"/>
      <c r="GSV170" s="584"/>
      <c r="GSW170" s="584"/>
      <c r="GSX170" s="584"/>
      <c r="GSY170" s="584"/>
      <c r="GSZ170" s="584"/>
      <c r="GTA170" s="584"/>
      <c r="GTB170" s="584"/>
      <c r="GTC170" s="584"/>
      <c r="GTD170" s="584"/>
      <c r="GTE170" s="584"/>
      <c r="GTF170" s="584"/>
      <c r="GTG170" s="584"/>
      <c r="GTH170" s="584"/>
      <c r="GTI170" s="584"/>
      <c r="GTJ170" s="584"/>
      <c r="GTK170" s="584"/>
      <c r="GTL170" s="584"/>
      <c r="GTM170" s="584"/>
      <c r="GTN170" s="584"/>
      <c r="GTO170" s="584"/>
      <c r="GTP170" s="584"/>
      <c r="GTQ170" s="584"/>
      <c r="GTR170" s="584"/>
      <c r="GTS170" s="584"/>
      <c r="GTT170" s="584"/>
      <c r="GTU170" s="584"/>
      <c r="GTV170" s="584"/>
      <c r="GTW170" s="584"/>
      <c r="GTX170" s="584"/>
      <c r="GTY170" s="584"/>
      <c r="GTZ170" s="584"/>
      <c r="GUA170" s="584"/>
      <c r="GUB170" s="584"/>
      <c r="GUC170" s="584"/>
      <c r="GUD170" s="584"/>
      <c r="GUE170" s="584"/>
      <c r="GUF170" s="584"/>
      <c r="GUG170" s="584"/>
      <c r="GUH170" s="584"/>
      <c r="GUI170" s="584"/>
      <c r="GUJ170" s="584"/>
      <c r="GUK170" s="584"/>
      <c r="GUL170" s="584"/>
      <c r="GUM170" s="584"/>
      <c r="GUN170" s="584"/>
      <c r="GUO170" s="584"/>
      <c r="GUP170" s="584"/>
      <c r="GUQ170" s="584"/>
      <c r="GUR170" s="584"/>
      <c r="GUS170" s="584"/>
      <c r="GUT170" s="584"/>
      <c r="GUU170" s="584"/>
      <c r="GUV170" s="584"/>
      <c r="GUW170" s="584"/>
      <c r="GUX170" s="584"/>
      <c r="GUY170" s="584"/>
      <c r="GUZ170" s="584"/>
      <c r="GVA170" s="584"/>
      <c r="GVB170" s="584"/>
      <c r="GVC170" s="584"/>
      <c r="GVD170" s="584"/>
      <c r="GVE170" s="584"/>
      <c r="GVF170" s="584"/>
      <c r="GVG170" s="584"/>
      <c r="GVH170" s="584"/>
      <c r="GVI170" s="584"/>
      <c r="GVJ170" s="584"/>
      <c r="GVK170" s="584"/>
      <c r="GVL170" s="584"/>
      <c r="GVM170" s="584"/>
      <c r="GVN170" s="584"/>
      <c r="GVO170" s="584"/>
      <c r="GVP170" s="584"/>
      <c r="GVQ170" s="584"/>
      <c r="GVR170" s="584"/>
      <c r="GVS170" s="584"/>
      <c r="GVT170" s="584"/>
      <c r="GVU170" s="584"/>
      <c r="GVV170" s="584"/>
      <c r="GVW170" s="584"/>
      <c r="GVX170" s="584"/>
      <c r="GVY170" s="584"/>
      <c r="GVZ170" s="584"/>
      <c r="GWA170" s="584"/>
      <c r="GWB170" s="584"/>
      <c r="GWC170" s="584"/>
      <c r="GWD170" s="584"/>
      <c r="GWE170" s="584"/>
      <c r="GWF170" s="584"/>
      <c r="GWG170" s="584"/>
      <c r="GWH170" s="584"/>
      <c r="GWI170" s="584"/>
      <c r="GWJ170" s="584"/>
      <c r="GWK170" s="584"/>
      <c r="GWL170" s="584"/>
      <c r="GWM170" s="584"/>
      <c r="GWN170" s="584"/>
      <c r="GWO170" s="584"/>
      <c r="GWP170" s="584"/>
      <c r="GWQ170" s="584"/>
      <c r="GWR170" s="584"/>
      <c r="GWS170" s="584"/>
      <c r="GWT170" s="584"/>
      <c r="GWU170" s="584"/>
      <c r="GWV170" s="584"/>
      <c r="GWW170" s="584"/>
      <c r="GWX170" s="584"/>
      <c r="GWY170" s="584"/>
      <c r="GWZ170" s="584"/>
      <c r="GXA170" s="584"/>
      <c r="GXB170" s="584"/>
      <c r="GXC170" s="584"/>
      <c r="GXD170" s="584"/>
      <c r="GXE170" s="584"/>
      <c r="GXF170" s="584"/>
      <c r="GXG170" s="584"/>
      <c r="GXH170" s="584"/>
      <c r="GXI170" s="584"/>
      <c r="GXJ170" s="584"/>
      <c r="GXK170" s="584"/>
      <c r="GXL170" s="584"/>
      <c r="GXM170" s="584"/>
      <c r="GXN170" s="584"/>
      <c r="GXO170" s="584"/>
      <c r="GXP170" s="584"/>
      <c r="GXQ170" s="584"/>
      <c r="GXR170" s="584"/>
      <c r="GXS170" s="584"/>
      <c r="GXT170" s="584"/>
      <c r="GXU170" s="584"/>
      <c r="GXV170" s="584"/>
      <c r="GXW170" s="584"/>
      <c r="GXX170" s="584"/>
      <c r="GXY170" s="584"/>
      <c r="GXZ170" s="584"/>
      <c r="GYA170" s="584"/>
      <c r="GYB170" s="584"/>
      <c r="GYC170" s="584"/>
      <c r="GYD170" s="584"/>
      <c r="GYE170" s="584"/>
      <c r="GYF170" s="584"/>
      <c r="GYG170" s="584"/>
      <c r="GYH170" s="584"/>
      <c r="GYI170" s="584"/>
      <c r="GYJ170" s="584"/>
      <c r="GYK170" s="584"/>
      <c r="GYL170" s="584"/>
      <c r="GYM170" s="584"/>
      <c r="GYN170" s="584"/>
      <c r="GYO170" s="584"/>
      <c r="GYP170" s="584"/>
      <c r="GYQ170" s="584"/>
      <c r="GYR170" s="584"/>
      <c r="GYS170" s="584"/>
      <c r="GYT170" s="584"/>
      <c r="GYU170" s="584"/>
      <c r="GYV170" s="584"/>
      <c r="GYW170" s="584"/>
      <c r="GYX170" s="584"/>
      <c r="GYY170" s="584"/>
      <c r="GYZ170" s="584"/>
      <c r="GZA170" s="584"/>
      <c r="GZB170" s="584"/>
      <c r="GZC170" s="584"/>
      <c r="GZD170" s="584"/>
      <c r="GZE170" s="584"/>
      <c r="GZF170" s="584"/>
      <c r="GZG170" s="584"/>
      <c r="GZH170" s="584"/>
      <c r="GZI170" s="584"/>
      <c r="GZJ170" s="584"/>
      <c r="GZK170" s="584"/>
      <c r="GZL170" s="584"/>
      <c r="GZM170" s="584"/>
      <c r="GZN170" s="584"/>
      <c r="GZO170" s="584"/>
      <c r="GZP170" s="584"/>
      <c r="GZQ170" s="584"/>
      <c r="GZR170" s="584"/>
      <c r="GZS170" s="584"/>
      <c r="GZT170" s="584"/>
      <c r="GZU170" s="584"/>
      <c r="GZV170" s="584"/>
      <c r="GZW170" s="584"/>
      <c r="GZX170" s="584"/>
      <c r="GZY170" s="584"/>
      <c r="GZZ170" s="584"/>
      <c r="HAA170" s="584"/>
      <c r="HAB170" s="584"/>
      <c r="HAC170" s="584"/>
      <c r="HAD170" s="584"/>
      <c r="HAE170" s="584"/>
      <c r="HAF170" s="584"/>
      <c r="HAG170" s="584"/>
      <c r="HAH170" s="584"/>
      <c r="HAI170" s="584"/>
      <c r="HAJ170" s="584"/>
      <c r="HAK170" s="584"/>
      <c r="HAL170" s="584"/>
      <c r="HAM170" s="584"/>
      <c r="HAN170" s="584"/>
      <c r="HAO170" s="584"/>
      <c r="HAP170" s="584"/>
      <c r="HAQ170" s="584"/>
      <c r="HAR170" s="584"/>
      <c r="HAS170" s="584"/>
      <c r="HAT170" s="584"/>
      <c r="HAU170" s="584"/>
      <c r="HAV170" s="584"/>
      <c r="HAW170" s="584"/>
      <c r="HAX170" s="584"/>
      <c r="HAY170" s="584"/>
      <c r="HAZ170" s="584"/>
      <c r="HBA170" s="584"/>
      <c r="HBB170" s="584"/>
      <c r="HBC170" s="584"/>
      <c r="HBD170" s="584"/>
      <c r="HBE170" s="584"/>
      <c r="HBF170" s="584"/>
      <c r="HBG170" s="584"/>
      <c r="HBH170" s="584"/>
      <c r="HBI170" s="584"/>
      <c r="HBJ170" s="584"/>
      <c r="HBK170" s="584"/>
      <c r="HBL170" s="584"/>
      <c r="HBM170" s="584"/>
      <c r="HBN170" s="584"/>
      <c r="HBO170" s="584"/>
      <c r="HBP170" s="584"/>
      <c r="HBQ170" s="584"/>
      <c r="HBR170" s="584"/>
      <c r="HBS170" s="584"/>
      <c r="HBT170" s="584"/>
      <c r="HBU170" s="584"/>
      <c r="HBV170" s="584"/>
      <c r="HBW170" s="584"/>
      <c r="HBX170" s="584"/>
      <c r="HBY170" s="584"/>
      <c r="HBZ170" s="584"/>
      <c r="HCA170" s="584"/>
      <c r="HCB170" s="584"/>
      <c r="HCC170" s="584"/>
      <c r="HCD170" s="584"/>
      <c r="HCE170" s="584"/>
      <c r="HCF170" s="584"/>
      <c r="HCG170" s="584"/>
      <c r="HCH170" s="584"/>
      <c r="HCI170" s="584"/>
      <c r="HCJ170" s="584"/>
      <c r="HCK170" s="584"/>
      <c r="HCL170" s="584"/>
      <c r="HCM170" s="584"/>
      <c r="HCN170" s="584"/>
      <c r="HCO170" s="584"/>
      <c r="HCP170" s="584"/>
      <c r="HCQ170" s="584"/>
      <c r="HCR170" s="584"/>
      <c r="HCS170" s="584"/>
      <c r="HCT170" s="584"/>
      <c r="HCU170" s="584"/>
      <c r="HCV170" s="584"/>
      <c r="HCW170" s="584"/>
      <c r="HCX170" s="584"/>
      <c r="HCY170" s="584"/>
      <c r="HCZ170" s="584"/>
      <c r="HDA170" s="584"/>
      <c r="HDB170" s="584"/>
      <c r="HDC170" s="584"/>
      <c r="HDD170" s="584"/>
      <c r="HDE170" s="584"/>
      <c r="HDF170" s="584"/>
      <c r="HDG170" s="584"/>
      <c r="HDH170" s="584"/>
      <c r="HDI170" s="584"/>
      <c r="HDJ170" s="584"/>
      <c r="HDK170" s="584"/>
      <c r="HDL170" s="584"/>
      <c r="HDM170" s="584"/>
      <c r="HDN170" s="584"/>
      <c r="HDO170" s="584"/>
      <c r="HDP170" s="584"/>
      <c r="HDQ170" s="584"/>
      <c r="HDR170" s="584"/>
      <c r="HDS170" s="584"/>
      <c r="HDT170" s="584"/>
      <c r="HDU170" s="584"/>
      <c r="HDV170" s="584"/>
      <c r="HDW170" s="584"/>
      <c r="HDX170" s="584"/>
      <c r="HDY170" s="584"/>
      <c r="HDZ170" s="584"/>
      <c r="HEA170" s="584"/>
      <c r="HEB170" s="584"/>
      <c r="HEC170" s="584"/>
      <c r="HED170" s="584"/>
      <c r="HEE170" s="584"/>
      <c r="HEF170" s="584"/>
      <c r="HEG170" s="584"/>
      <c r="HEH170" s="584"/>
      <c r="HEI170" s="584"/>
      <c r="HEJ170" s="584"/>
      <c r="HEK170" s="584"/>
      <c r="HEL170" s="584"/>
      <c r="HEM170" s="584"/>
      <c r="HEN170" s="584"/>
      <c r="HEO170" s="584"/>
      <c r="HEP170" s="584"/>
      <c r="HEQ170" s="584"/>
      <c r="HER170" s="584"/>
      <c r="HES170" s="584"/>
      <c r="HET170" s="584"/>
      <c r="HEU170" s="584"/>
      <c r="HEV170" s="584"/>
      <c r="HEW170" s="584"/>
      <c r="HEX170" s="584"/>
      <c r="HEY170" s="584"/>
      <c r="HEZ170" s="584"/>
      <c r="HFA170" s="584"/>
      <c r="HFB170" s="584"/>
      <c r="HFC170" s="584"/>
      <c r="HFD170" s="584"/>
      <c r="HFE170" s="584"/>
      <c r="HFF170" s="584"/>
      <c r="HFG170" s="584"/>
      <c r="HFH170" s="584"/>
      <c r="HFI170" s="584"/>
      <c r="HFJ170" s="584"/>
      <c r="HFK170" s="584"/>
      <c r="HFL170" s="584"/>
      <c r="HFM170" s="584"/>
      <c r="HFN170" s="584"/>
      <c r="HFO170" s="584"/>
      <c r="HFP170" s="584"/>
      <c r="HFQ170" s="584"/>
      <c r="HFR170" s="584"/>
      <c r="HFS170" s="584"/>
      <c r="HFT170" s="584"/>
      <c r="HFU170" s="584"/>
      <c r="HFV170" s="584"/>
      <c r="HFW170" s="584"/>
      <c r="HFX170" s="584"/>
      <c r="HFY170" s="584"/>
      <c r="HFZ170" s="584"/>
      <c r="HGA170" s="584"/>
      <c r="HGB170" s="584"/>
      <c r="HGC170" s="584"/>
      <c r="HGD170" s="584"/>
      <c r="HGE170" s="584"/>
      <c r="HGF170" s="584"/>
      <c r="HGG170" s="584"/>
      <c r="HGH170" s="584"/>
      <c r="HGI170" s="584"/>
      <c r="HGJ170" s="584"/>
      <c r="HGK170" s="584"/>
      <c r="HGL170" s="584"/>
      <c r="HGM170" s="584"/>
      <c r="HGN170" s="584"/>
      <c r="HGO170" s="584"/>
      <c r="HGP170" s="584"/>
      <c r="HGQ170" s="584"/>
      <c r="HGR170" s="584"/>
      <c r="HGS170" s="584"/>
      <c r="HGT170" s="584"/>
      <c r="HGU170" s="584"/>
      <c r="HGV170" s="584"/>
      <c r="HGW170" s="584"/>
      <c r="HGX170" s="584"/>
      <c r="HGY170" s="584"/>
      <c r="HGZ170" s="584"/>
      <c r="HHA170" s="584"/>
      <c r="HHB170" s="584"/>
      <c r="HHC170" s="584"/>
      <c r="HHD170" s="584"/>
      <c r="HHE170" s="584"/>
      <c r="HHF170" s="584"/>
      <c r="HHG170" s="584"/>
      <c r="HHH170" s="584"/>
      <c r="HHI170" s="584"/>
      <c r="HHJ170" s="584"/>
      <c r="HHK170" s="584"/>
      <c r="HHL170" s="584"/>
      <c r="HHM170" s="584"/>
      <c r="HHN170" s="584"/>
      <c r="HHO170" s="584"/>
      <c r="HHP170" s="584"/>
      <c r="HHQ170" s="584"/>
      <c r="HHR170" s="584"/>
      <c r="HHS170" s="584"/>
      <c r="HHT170" s="584"/>
      <c r="HHU170" s="584"/>
      <c r="HHV170" s="584"/>
      <c r="HHW170" s="584"/>
      <c r="HHX170" s="584"/>
      <c r="HHY170" s="584"/>
      <c r="HHZ170" s="584"/>
      <c r="HIA170" s="584"/>
      <c r="HIB170" s="584"/>
      <c r="HIC170" s="584"/>
      <c r="HID170" s="584"/>
      <c r="HIE170" s="584"/>
      <c r="HIF170" s="584"/>
      <c r="HIG170" s="584"/>
      <c r="HIH170" s="584"/>
      <c r="HII170" s="584"/>
      <c r="HIJ170" s="584"/>
      <c r="HIK170" s="584"/>
      <c r="HIL170" s="584"/>
      <c r="HIM170" s="584"/>
      <c r="HIN170" s="584"/>
      <c r="HIO170" s="584"/>
      <c r="HIP170" s="584"/>
      <c r="HIQ170" s="584"/>
      <c r="HIR170" s="584"/>
      <c r="HIS170" s="584"/>
      <c r="HIT170" s="584"/>
      <c r="HIU170" s="584"/>
      <c r="HIV170" s="584"/>
      <c r="HIW170" s="584"/>
      <c r="HIX170" s="584"/>
      <c r="HIY170" s="584"/>
      <c r="HIZ170" s="584"/>
      <c r="HJA170" s="584"/>
      <c r="HJB170" s="584"/>
      <c r="HJC170" s="584"/>
      <c r="HJD170" s="584"/>
      <c r="HJE170" s="584"/>
      <c r="HJF170" s="584"/>
      <c r="HJG170" s="584"/>
      <c r="HJH170" s="584"/>
      <c r="HJI170" s="584"/>
      <c r="HJJ170" s="584"/>
      <c r="HJK170" s="584"/>
      <c r="HJL170" s="584"/>
      <c r="HJM170" s="584"/>
      <c r="HJN170" s="584"/>
      <c r="HJO170" s="584"/>
      <c r="HJP170" s="584"/>
      <c r="HJQ170" s="584"/>
      <c r="HJR170" s="584"/>
      <c r="HJS170" s="584"/>
      <c r="HJT170" s="584"/>
      <c r="HJU170" s="584"/>
      <c r="HJV170" s="584"/>
      <c r="HJW170" s="584"/>
      <c r="HJX170" s="584"/>
      <c r="HJY170" s="584"/>
      <c r="HJZ170" s="584"/>
      <c r="HKA170" s="584"/>
      <c r="HKB170" s="584"/>
      <c r="HKC170" s="584"/>
      <c r="HKD170" s="584"/>
      <c r="HKE170" s="584"/>
      <c r="HKF170" s="584"/>
      <c r="HKG170" s="584"/>
      <c r="HKH170" s="584"/>
      <c r="HKI170" s="584"/>
      <c r="HKJ170" s="584"/>
      <c r="HKK170" s="584"/>
      <c r="HKL170" s="584"/>
      <c r="HKM170" s="584"/>
      <c r="HKN170" s="584"/>
      <c r="HKO170" s="584"/>
      <c r="HKP170" s="584"/>
      <c r="HKQ170" s="584"/>
      <c r="HKR170" s="584"/>
      <c r="HKS170" s="584"/>
      <c r="HKT170" s="584"/>
      <c r="HKU170" s="584"/>
      <c r="HKV170" s="584"/>
      <c r="HKW170" s="584"/>
      <c r="HKX170" s="584"/>
      <c r="HKY170" s="584"/>
      <c r="HKZ170" s="584"/>
      <c r="HLA170" s="584"/>
      <c r="HLB170" s="584"/>
      <c r="HLC170" s="584"/>
      <c r="HLD170" s="584"/>
      <c r="HLE170" s="584"/>
      <c r="HLF170" s="584"/>
      <c r="HLG170" s="584"/>
      <c r="HLH170" s="584"/>
      <c r="HLI170" s="584"/>
      <c r="HLJ170" s="584"/>
      <c r="HLK170" s="584"/>
      <c r="HLL170" s="584"/>
      <c r="HLM170" s="584"/>
      <c r="HLN170" s="584"/>
      <c r="HLO170" s="584"/>
      <c r="HLP170" s="584"/>
      <c r="HLQ170" s="584"/>
      <c r="HLR170" s="584"/>
      <c r="HLS170" s="584"/>
      <c r="HLT170" s="584"/>
      <c r="HLU170" s="584"/>
      <c r="HLV170" s="584"/>
      <c r="HLW170" s="584"/>
      <c r="HLX170" s="584"/>
      <c r="HLY170" s="584"/>
      <c r="HLZ170" s="584"/>
      <c r="HMA170" s="584"/>
      <c r="HMB170" s="584"/>
      <c r="HMC170" s="584"/>
      <c r="HMD170" s="584"/>
      <c r="HME170" s="584"/>
      <c r="HMF170" s="584"/>
      <c r="HMG170" s="584"/>
      <c r="HMH170" s="584"/>
      <c r="HMI170" s="584"/>
      <c r="HMJ170" s="584"/>
      <c r="HMK170" s="584"/>
      <c r="HML170" s="584"/>
      <c r="HMM170" s="584"/>
      <c r="HMN170" s="584"/>
      <c r="HMO170" s="584"/>
      <c r="HMP170" s="584"/>
      <c r="HMQ170" s="584"/>
      <c r="HMR170" s="584"/>
      <c r="HMS170" s="584"/>
      <c r="HMT170" s="584"/>
      <c r="HMU170" s="584"/>
      <c r="HMV170" s="584"/>
      <c r="HMW170" s="584"/>
      <c r="HMX170" s="584"/>
      <c r="HMY170" s="584"/>
      <c r="HMZ170" s="584"/>
      <c r="HNA170" s="584"/>
      <c r="HNB170" s="584"/>
      <c r="HNC170" s="584"/>
      <c r="HND170" s="584"/>
      <c r="HNE170" s="584"/>
      <c r="HNF170" s="584"/>
      <c r="HNG170" s="584"/>
      <c r="HNH170" s="584"/>
      <c r="HNI170" s="584"/>
      <c r="HNJ170" s="584"/>
      <c r="HNK170" s="584"/>
      <c r="HNL170" s="584"/>
      <c r="HNM170" s="584"/>
      <c r="HNN170" s="584"/>
      <c r="HNO170" s="584"/>
      <c r="HNP170" s="584"/>
      <c r="HNQ170" s="584"/>
      <c r="HNR170" s="584"/>
      <c r="HNS170" s="584"/>
      <c r="HNT170" s="584"/>
      <c r="HNU170" s="584"/>
      <c r="HNV170" s="584"/>
      <c r="HNW170" s="584"/>
      <c r="HNX170" s="584"/>
      <c r="HNY170" s="584"/>
      <c r="HNZ170" s="584"/>
      <c r="HOA170" s="584"/>
      <c r="HOB170" s="584"/>
      <c r="HOC170" s="584"/>
      <c r="HOD170" s="584"/>
      <c r="HOE170" s="584"/>
      <c r="HOF170" s="584"/>
      <c r="HOG170" s="584"/>
      <c r="HOH170" s="584"/>
      <c r="HOI170" s="584"/>
      <c r="HOJ170" s="584"/>
      <c r="HOK170" s="584"/>
      <c r="HOL170" s="584"/>
      <c r="HOM170" s="584"/>
      <c r="HON170" s="584"/>
      <c r="HOO170" s="584"/>
      <c r="HOP170" s="584"/>
      <c r="HOQ170" s="584"/>
      <c r="HOR170" s="584"/>
      <c r="HOS170" s="584"/>
      <c r="HOT170" s="584"/>
      <c r="HOU170" s="584"/>
      <c r="HOV170" s="584"/>
      <c r="HOW170" s="584"/>
      <c r="HOX170" s="584"/>
      <c r="HOY170" s="584"/>
      <c r="HOZ170" s="584"/>
      <c r="HPA170" s="584"/>
      <c r="HPB170" s="584"/>
      <c r="HPC170" s="584"/>
      <c r="HPD170" s="584"/>
      <c r="HPE170" s="584"/>
      <c r="HPF170" s="584"/>
      <c r="HPG170" s="584"/>
      <c r="HPH170" s="584"/>
      <c r="HPI170" s="584"/>
      <c r="HPJ170" s="584"/>
      <c r="HPK170" s="584"/>
      <c r="HPL170" s="584"/>
      <c r="HPM170" s="584"/>
      <c r="HPN170" s="584"/>
      <c r="HPO170" s="584"/>
      <c r="HPP170" s="584"/>
      <c r="HPQ170" s="584"/>
      <c r="HPR170" s="584"/>
      <c r="HPS170" s="584"/>
      <c r="HPT170" s="584"/>
      <c r="HPU170" s="584"/>
      <c r="HPV170" s="584"/>
      <c r="HPW170" s="584"/>
      <c r="HPX170" s="584"/>
      <c r="HPY170" s="584"/>
      <c r="HPZ170" s="584"/>
      <c r="HQA170" s="584"/>
      <c r="HQB170" s="584"/>
      <c r="HQC170" s="584"/>
      <c r="HQD170" s="584"/>
      <c r="HQE170" s="584"/>
      <c r="HQF170" s="584"/>
      <c r="HQG170" s="584"/>
      <c r="HQH170" s="584"/>
      <c r="HQI170" s="584"/>
      <c r="HQJ170" s="584"/>
      <c r="HQK170" s="584"/>
      <c r="HQL170" s="584"/>
      <c r="HQM170" s="584"/>
      <c r="HQN170" s="584"/>
      <c r="HQO170" s="584"/>
      <c r="HQP170" s="584"/>
      <c r="HQQ170" s="584"/>
      <c r="HQR170" s="584"/>
      <c r="HQS170" s="584"/>
      <c r="HQT170" s="584"/>
      <c r="HQU170" s="584"/>
      <c r="HQV170" s="584"/>
      <c r="HQW170" s="584"/>
      <c r="HQX170" s="584"/>
      <c r="HQY170" s="584"/>
      <c r="HQZ170" s="584"/>
      <c r="HRA170" s="584"/>
      <c r="HRB170" s="584"/>
      <c r="HRC170" s="584"/>
      <c r="HRD170" s="584"/>
      <c r="HRE170" s="584"/>
      <c r="HRF170" s="584"/>
      <c r="HRG170" s="584"/>
      <c r="HRH170" s="584"/>
      <c r="HRI170" s="584"/>
      <c r="HRJ170" s="584"/>
      <c r="HRK170" s="584"/>
      <c r="HRL170" s="584"/>
      <c r="HRM170" s="584"/>
      <c r="HRN170" s="584"/>
      <c r="HRO170" s="584"/>
      <c r="HRP170" s="584"/>
      <c r="HRQ170" s="584"/>
      <c r="HRR170" s="584"/>
      <c r="HRS170" s="584"/>
      <c r="HRT170" s="584"/>
      <c r="HRU170" s="584"/>
      <c r="HRV170" s="584"/>
      <c r="HRW170" s="584"/>
      <c r="HRX170" s="584"/>
      <c r="HRY170" s="584"/>
      <c r="HRZ170" s="584"/>
      <c r="HSA170" s="584"/>
      <c r="HSB170" s="584"/>
      <c r="HSC170" s="584"/>
      <c r="HSD170" s="584"/>
      <c r="HSE170" s="584"/>
      <c r="HSF170" s="584"/>
      <c r="HSG170" s="584"/>
      <c r="HSH170" s="584"/>
      <c r="HSI170" s="584"/>
      <c r="HSJ170" s="584"/>
      <c r="HSK170" s="584"/>
      <c r="HSL170" s="584"/>
      <c r="HSM170" s="584"/>
      <c r="HSN170" s="584"/>
      <c r="HSO170" s="584"/>
      <c r="HSP170" s="584"/>
      <c r="HSQ170" s="584"/>
      <c r="HSR170" s="584"/>
      <c r="HSS170" s="584"/>
      <c r="HST170" s="584"/>
      <c r="HSU170" s="584"/>
      <c r="HSV170" s="584"/>
      <c r="HSW170" s="584"/>
      <c r="HSX170" s="584"/>
      <c r="HSY170" s="584"/>
      <c r="HSZ170" s="584"/>
      <c r="HTA170" s="584"/>
      <c r="HTB170" s="584"/>
      <c r="HTC170" s="584"/>
      <c r="HTD170" s="584"/>
      <c r="HTE170" s="584"/>
      <c r="HTF170" s="584"/>
      <c r="HTG170" s="584"/>
      <c r="HTH170" s="584"/>
      <c r="HTI170" s="584"/>
      <c r="HTJ170" s="584"/>
      <c r="HTK170" s="584"/>
      <c r="HTL170" s="584"/>
      <c r="HTM170" s="584"/>
      <c r="HTN170" s="584"/>
      <c r="HTO170" s="584"/>
      <c r="HTP170" s="584"/>
      <c r="HTQ170" s="584"/>
      <c r="HTR170" s="584"/>
      <c r="HTS170" s="584"/>
      <c r="HTT170" s="584"/>
      <c r="HTU170" s="584"/>
      <c r="HTV170" s="584"/>
      <c r="HTW170" s="584"/>
      <c r="HTX170" s="584"/>
      <c r="HTY170" s="584"/>
      <c r="HTZ170" s="584"/>
      <c r="HUA170" s="584"/>
      <c r="HUB170" s="584"/>
      <c r="HUC170" s="584"/>
      <c r="HUD170" s="584"/>
      <c r="HUE170" s="584"/>
      <c r="HUF170" s="584"/>
      <c r="HUG170" s="584"/>
      <c r="HUH170" s="584"/>
      <c r="HUI170" s="584"/>
      <c r="HUJ170" s="584"/>
      <c r="HUK170" s="584"/>
      <c r="HUL170" s="584"/>
      <c r="HUM170" s="584"/>
      <c r="HUN170" s="584"/>
      <c r="HUO170" s="584"/>
      <c r="HUP170" s="584"/>
      <c r="HUQ170" s="584"/>
      <c r="HUR170" s="584"/>
      <c r="HUS170" s="584"/>
      <c r="HUT170" s="584"/>
      <c r="HUU170" s="584"/>
      <c r="HUV170" s="584"/>
      <c r="HUW170" s="584"/>
      <c r="HUX170" s="584"/>
      <c r="HUY170" s="584"/>
      <c r="HUZ170" s="584"/>
      <c r="HVA170" s="584"/>
      <c r="HVB170" s="584"/>
      <c r="HVC170" s="584"/>
      <c r="HVD170" s="584"/>
      <c r="HVE170" s="584"/>
      <c r="HVF170" s="584"/>
      <c r="HVG170" s="584"/>
      <c r="HVH170" s="584"/>
      <c r="HVI170" s="584"/>
      <c r="HVJ170" s="584"/>
      <c r="HVK170" s="584"/>
      <c r="HVL170" s="584"/>
      <c r="HVM170" s="584"/>
      <c r="HVN170" s="584"/>
      <c r="HVO170" s="584"/>
      <c r="HVP170" s="584"/>
      <c r="HVQ170" s="584"/>
      <c r="HVR170" s="584"/>
      <c r="HVS170" s="584"/>
      <c r="HVT170" s="584"/>
      <c r="HVU170" s="584"/>
      <c r="HVV170" s="584"/>
      <c r="HVW170" s="584"/>
      <c r="HVX170" s="584"/>
      <c r="HVY170" s="584"/>
      <c r="HVZ170" s="584"/>
      <c r="HWA170" s="584"/>
      <c r="HWB170" s="584"/>
      <c r="HWC170" s="584"/>
      <c r="HWD170" s="584"/>
      <c r="HWE170" s="584"/>
      <c r="HWF170" s="584"/>
      <c r="HWG170" s="584"/>
      <c r="HWH170" s="584"/>
      <c r="HWI170" s="584"/>
      <c r="HWJ170" s="584"/>
      <c r="HWK170" s="584"/>
      <c r="HWL170" s="584"/>
      <c r="HWM170" s="584"/>
      <c r="HWN170" s="584"/>
      <c r="HWO170" s="584"/>
      <c r="HWP170" s="584"/>
      <c r="HWQ170" s="584"/>
      <c r="HWR170" s="584"/>
      <c r="HWS170" s="584"/>
      <c r="HWT170" s="584"/>
      <c r="HWU170" s="584"/>
      <c r="HWV170" s="584"/>
      <c r="HWW170" s="584"/>
      <c r="HWX170" s="584"/>
      <c r="HWY170" s="584"/>
      <c r="HWZ170" s="584"/>
      <c r="HXA170" s="584"/>
      <c r="HXB170" s="584"/>
      <c r="HXC170" s="584"/>
      <c r="HXD170" s="584"/>
      <c r="HXE170" s="584"/>
      <c r="HXF170" s="584"/>
      <c r="HXG170" s="584"/>
      <c r="HXH170" s="584"/>
      <c r="HXI170" s="584"/>
      <c r="HXJ170" s="584"/>
      <c r="HXK170" s="584"/>
      <c r="HXL170" s="584"/>
      <c r="HXM170" s="584"/>
      <c r="HXN170" s="584"/>
      <c r="HXO170" s="584"/>
      <c r="HXP170" s="584"/>
      <c r="HXQ170" s="584"/>
      <c r="HXR170" s="584"/>
      <c r="HXS170" s="584"/>
      <c r="HXT170" s="584"/>
      <c r="HXU170" s="584"/>
      <c r="HXV170" s="584"/>
      <c r="HXW170" s="584"/>
      <c r="HXX170" s="584"/>
      <c r="HXY170" s="584"/>
      <c r="HXZ170" s="584"/>
      <c r="HYA170" s="584"/>
      <c r="HYB170" s="584"/>
      <c r="HYC170" s="584"/>
      <c r="HYD170" s="584"/>
      <c r="HYE170" s="584"/>
      <c r="HYF170" s="584"/>
      <c r="HYG170" s="584"/>
      <c r="HYH170" s="584"/>
      <c r="HYI170" s="584"/>
      <c r="HYJ170" s="584"/>
      <c r="HYK170" s="584"/>
      <c r="HYL170" s="584"/>
      <c r="HYM170" s="584"/>
      <c r="HYN170" s="584"/>
      <c r="HYO170" s="584"/>
      <c r="HYP170" s="584"/>
      <c r="HYQ170" s="584"/>
      <c r="HYR170" s="584"/>
      <c r="HYS170" s="584"/>
      <c r="HYT170" s="584"/>
      <c r="HYU170" s="584"/>
      <c r="HYV170" s="584"/>
      <c r="HYW170" s="584"/>
      <c r="HYX170" s="584"/>
      <c r="HYY170" s="584"/>
      <c r="HYZ170" s="584"/>
      <c r="HZA170" s="584"/>
      <c r="HZB170" s="584"/>
      <c r="HZC170" s="584"/>
      <c r="HZD170" s="584"/>
      <c r="HZE170" s="584"/>
      <c r="HZF170" s="584"/>
      <c r="HZG170" s="584"/>
      <c r="HZH170" s="584"/>
      <c r="HZI170" s="584"/>
      <c r="HZJ170" s="584"/>
      <c r="HZK170" s="584"/>
      <c r="HZL170" s="584"/>
      <c r="HZM170" s="584"/>
      <c r="HZN170" s="584"/>
      <c r="HZO170" s="584"/>
      <c r="HZP170" s="584"/>
      <c r="HZQ170" s="584"/>
      <c r="HZR170" s="584"/>
      <c r="HZS170" s="584"/>
      <c r="HZT170" s="584"/>
      <c r="HZU170" s="584"/>
      <c r="HZV170" s="584"/>
      <c r="HZW170" s="584"/>
      <c r="HZX170" s="584"/>
      <c r="HZY170" s="584"/>
      <c r="HZZ170" s="584"/>
      <c r="IAA170" s="584"/>
      <c r="IAB170" s="584"/>
      <c r="IAC170" s="584"/>
      <c r="IAD170" s="584"/>
      <c r="IAE170" s="584"/>
      <c r="IAF170" s="584"/>
      <c r="IAG170" s="584"/>
      <c r="IAH170" s="584"/>
      <c r="IAI170" s="584"/>
      <c r="IAJ170" s="584"/>
      <c r="IAK170" s="584"/>
      <c r="IAL170" s="584"/>
      <c r="IAM170" s="584"/>
      <c r="IAN170" s="584"/>
      <c r="IAO170" s="584"/>
      <c r="IAP170" s="584"/>
      <c r="IAQ170" s="584"/>
      <c r="IAR170" s="584"/>
      <c r="IAS170" s="584"/>
      <c r="IAT170" s="584"/>
      <c r="IAU170" s="584"/>
      <c r="IAV170" s="584"/>
      <c r="IAW170" s="584"/>
      <c r="IAX170" s="584"/>
      <c r="IAY170" s="584"/>
      <c r="IAZ170" s="584"/>
      <c r="IBA170" s="584"/>
      <c r="IBB170" s="584"/>
      <c r="IBC170" s="584"/>
      <c r="IBD170" s="584"/>
      <c r="IBE170" s="584"/>
      <c r="IBF170" s="584"/>
      <c r="IBG170" s="584"/>
      <c r="IBH170" s="584"/>
      <c r="IBI170" s="584"/>
      <c r="IBJ170" s="584"/>
      <c r="IBK170" s="584"/>
      <c r="IBL170" s="584"/>
      <c r="IBM170" s="584"/>
      <c r="IBN170" s="584"/>
      <c r="IBO170" s="584"/>
      <c r="IBP170" s="584"/>
      <c r="IBQ170" s="584"/>
      <c r="IBR170" s="584"/>
      <c r="IBS170" s="584"/>
      <c r="IBT170" s="584"/>
      <c r="IBU170" s="584"/>
      <c r="IBV170" s="584"/>
      <c r="IBW170" s="584"/>
      <c r="IBX170" s="584"/>
      <c r="IBY170" s="584"/>
      <c r="IBZ170" s="584"/>
      <c r="ICA170" s="584"/>
      <c r="ICB170" s="584"/>
      <c r="ICC170" s="584"/>
      <c r="ICD170" s="584"/>
      <c r="ICE170" s="584"/>
      <c r="ICF170" s="584"/>
      <c r="ICG170" s="584"/>
      <c r="ICH170" s="584"/>
      <c r="ICI170" s="584"/>
      <c r="ICJ170" s="584"/>
      <c r="ICK170" s="584"/>
      <c r="ICL170" s="584"/>
      <c r="ICM170" s="584"/>
      <c r="ICN170" s="584"/>
      <c r="ICO170" s="584"/>
      <c r="ICP170" s="584"/>
      <c r="ICQ170" s="584"/>
      <c r="ICR170" s="584"/>
      <c r="ICS170" s="584"/>
      <c r="ICT170" s="584"/>
      <c r="ICU170" s="584"/>
      <c r="ICV170" s="584"/>
      <c r="ICW170" s="584"/>
      <c r="ICX170" s="584"/>
      <c r="ICY170" s="584"/>
      <c r="ICZ170" s="584"/>
      <c r="IDA170" s="584"/>
      <c r="IDB170" s="584"/>
      <c r="IDC170" s="584"/>
      <c r="IDD170" s="584"/>
      <c r="IDE170" s="584"/>
      <c r="IDF170" s="584"/>
      <c r="IDG170" s="584"/>
      <c r="IDH170" s="584"/>
      <c r="IDI170" s="584"/>
      <c r="IDJ170" s="584"/>
      <c r="IDK170" s="584"/>
      <c r="IDL170" s="584"/>
      <c r="IDM170" s="584"/>
      <c r="IDN170" s="584"/>
      <c r="IDO170" s="584"/>
      <c r="IDP170" s="584"/>
      <c r="IDQ170" s="584"/>
      <c r="IDR170" s="584"/>
      <c r="IDS170" s="584"/>
      <c r="IDT170" s="584"/>
      <c r="IDU170" s="584"/>
      <c r="IDV170" s="584"/>
      <c r="IDW170" s="584"/>
      <c r="IDX170" s="584"/>
      <c r="IDY170" s="584"/>
      <c r="IDZ170" s="584"/>
      <c r="IEA170" s="584"/>
      <c r="IEB170" s="584"/>
      <c r="IEC170" s="584"/>
      <c r="IED170" s="584"/>
      <c r="IEE170" s="584"/>
      <c r="IEF170" s="584"/>
      <c r="IEG170" s="584"/>
      <c r="IEH170" s="584"/>
      <c r="IEI170" s="584"/>
      <c r="IEJ170" s="584"/>
      <c r="IEK170" s="584"/>
      <c r="IEL170" s="584"/>
      <c r="IEM170" s="584"/>
      <c r="IEN170" s="584"/>
      <c r="IEO170" s="584"/>
      <c r="IEP170" s="584"/>
      <c r="IEQ170" s="584"/>
      <c r="IER170" s="584"/>
      <c r="IES170" s="584"/>
      <c r="IET170" s="584"/>
      <c r="IEU170" s="584"/>
      <c r="IEV170" s="584"/>
      <c r="IEW170" s="584"/>
      <c r="IEX170" s="584"/>
      <c r="IEY170" s="584"/>
      <c r="IEZ170" s="584"/>
      <c r="IFA170" s="584"/>
      <c r="IFB170" s="584"/>
      <c r="IFC170" s="584"/>
      <c r="IFD170" s="584"/>
      <c r="IFE170" s="584"/>
      <c r="IFF170" s="584"/>
      <c r="IFG170" s="584"/>
      <c r="IFH170" s="584"/>
      <c r="IFI170" s="584"/>
      <c r="IFJ170" s="584"/>
      <c r="IFK170" s="584"/>
      <c r="IFL170" s="584"/>
      <c r="IFM170" s="584"/>
      <c r="IFN170" s="584"/>
      <c r="IFO170" s="584"/>
      <c r="IFP170" s="584"/>
      <c r="IFQ170" s="584"/>
      <c r="IFR170" s="584"/>
      <c r="IFS170" s="584"/>
      <c r="IFT170" s="584"/>
      <c r="IFU170" s="584"/>
      <c r="IFV170" s="584"/>
      <c r="IFW170" s="584"/>
      <c r="IFX170" s="584"/>
      <c r="IFY170" s="584"/>
      <c r="IFZ170" s="584"/>
      <c r="IGA170" s="584"/>
      <c r="IGB170" s="584"/>
      <c r="IGC170" s="584"/>
      <c r="IGD170" s="584"/>
      <c r="IGE170" s="584"/>
      <c r="IGF170" s="584"/>
      <c r="IGG170" s="584"/>
      <c r="IGH170" s="584"/>
      <c r="IGI170" s="584"/>
      <c r="IGJ170" s="584"/>
      <c r="IGK170" s="584"/>
      <c r="IGL170" s="584"/>
      <c r="IGM170" s="584"/>
      <c r="IGN170" s="584"/>
      <c r="IGO170" s="584"/>
      <c r="IGP170" s="584"/>
      <c r="IGQ170" s="584"/>
      <c r="IGR170" s="584"/>
      <c r="IGS170" s="584"/>
      <c r="IGT170" s="584"/>
      <c r="IGU170" s="584"/>
      <c r="IGV170" s="584"/>
      <c r="IGW170" s="584"/>
      <c r="IGX170" s="584"/>
      <c r="IGY170" s="584"/>
      <c r="IGZ170" s="584"/>
      <c r="IHA170" s="584"/>
      <c r="IHB170" s="584"/>
      <c r="IHC170" s="584"/>
      <c r="IHD170" s="584"/>
      <c r="IHE170" s="584"/>
      <c r="IHF170" s="584"/>
      <c r="IHG170" s="584"/>
      <c r="IHH170" s="584"/>
      <c r="IHI170" s="584"/>
      <c r="IHJ170" s="584"/>
      <c r="IHK170" s="584"/>
      <c r="IHL170" s="584"/>
      <c r="IHM170" s="584"/>
      <c r="IHN170" s="584"/>
      <c r="IHO170" s="584"/>
      <c r="IHP170" s="584"/>
      <c r="IHQ170" s="584"/>
      <c r="IHR170" s="584"/>
      <c r="IHS170" s="584"/>
      <c r="IHT170" s="584"/>
      <c r="IHU170" s="584"/>
      <c r="IHV170" s="584"/>
      <c r="IHW170" s="584"/>
      <c r="IHX170" s="584"/>
      <c r="IHY170" s="584"/>
      <c r="IHZ170" s="584"/>
      <c r="IIA170" s="584"/>
      <c r="IIB170" s="584"/>
      <c r="IIC170" s="584"/>
      <c r="IID170" s="584"/>
      <c r="IIE170" s="584"/>
      <c r="IIF170" s="584"/>
      <c r="IIG170" s="584"/>
      <c r="IIH170" s="584"/>
      <c r="III170" s="584"/>
      <c r="IIJ170" s="584"/>
      <c r="IIK170" s="584"/>
      <c r="IIL170" s="584"/>
      <c r="IIM170" s="584"/>
      <c r="IIN170" s="584"/>
      <c r="IIO170" s="584"/>
      <c r="IIP170" s="584"/>
      <c r="IIQ170" s="584"/>
      <c r="IIR170" s="584"/>
      <c r="IIS170" s="584"/>
      <c r="IIT170" s="584"/>
      <c r="IIU170" s="584"/>
      <c r="IIV170" s="584"/>
      <c r="IIW170" s="584"/>
      <c r="IIX170" s="584"/>
      <c r="IIY170" s="584"/>
      <c r="IIZ170" s="584"/>
      <c r="IJA170" s="584"/>
      <c r="IJB170" s="584"/>
      <c r="IJC170" s="584"/>
      <c r="IJD170" s="584"/>
      <c r="IJE170" s="584"/>
      <c r="IJF170" s="584"/>
      <c r="IJG170" s="584"/>
      <c r="IJH170" s="584"/>
      <c r="IJI170" s="584"/>
      <c r="IJJ170" s="584"/>
      <c r="IJK170" s="584"/>
      <c r="IJL170" s="584"/>
      <c r="IJM170" s="584"/>
      <c r="IJN170" s="584"/>
      <c r="IJO170" s="584"/>
      <c r="IJP170" s="584"/>
      <c r="IJQ170" s="584"/>
      <c r="IJR170" s="584"/>
      <c r="IJS170" s="584"/>
      <c r="IJT170" s="584"/>
      <c r="IJU170" s="584"/>
      <c r="IJV170" s="584"/>
      <c r="IJW170" s="584"/>
      <c r="IJX170" s="584"/>
      <c r="IJY170" s="584"/>
      <c r="IJZ170" s="584"/>
      <c r="IKA170" s="584"/>
      <c r="IKB170" s="584"/>
      <c r="IKC170" s="584"/>
      <c r="IKD170" s="584"/>
      <c r="IKE170" s="584"/>
      <c r="IKF170" s="584"/>
      <c r="IKG170" s="584"/>
      <c r="IKH170" s="584"/>
      <c r="IKI170" s="584"/>
      <c r="IKJ170" s="584"/>
      <c r="IKK170" s="584"/>
      <c r="IKL170" s="584"/>
      <c r="IKM170" s="584"/>
      <c r="IKN170" s="584"/>
      <c r="IKO170" s="584"/>
      <c r="IKP170" s="584"/>
      <c r="IKQ170" s="584"/>
      <c r="IKR170" s="584"/>
      <c r="IKS170" s="584"/>
      <c r="IKT170" s="584"/>
      <c r="IKU170" s="584"/>
      <c r="IKV170" s="584"/>
      <c r="IKW170" s="584"/>
      <c r="IKX170" s="584"/>
      <c r="IKY170" s="584"/>
      <c r="IKZ170" s="584"/>
      <c r="ILA170" s="584"/>
      <c r="ILB170" s="584"/>
      <c r="ILC170" s="584"/>
      <c r="ILD170" s="584"/>
      <c r="ILE170" s="584"/>
      <c r="ILF170" s="584"/>
      <c r="ILG170" s="584"/>
      <c r="ILH170" s="584"/>
      <c r="ILI170" s="584"/>
      <c r="ILJ170" s="584"/>
      <c r="ILK170" s="584"/>
      <c r="ILL170" s="584"/>
      <c r="ILM170" s="584"/>
      <c r="ILN170" s="584"/>
      <c r="ILO170" s="584"/>
      <c r="ILP170" s="584"/>
      <c r="ILQ170" s="584"/>
      <c r="ILR170" s="584"/>
      <c r="ILS170" s="584"/>
      <c r="ILT170" s="584"/>
      <c r="ILU170" s="584"/>
      <c r="ILV170" s="584"/>
      <c r="ILW170" s="584"/>
      <c r="ILX170" s="584"/>
      <c r="ILY170" s="584"/>
      <c r="ILZ170" s="584"/>
      <c r="IMA170" s="584"/>
      <c r="IMB170" s="584"/>
      <c r="IMC170" s="584"/>
      <c r="IMD170" s="584"/>
      <c r="IME170" s="584"/>
      <c r="IMF170" s="584"/>
      <c r="IMG170" s="584"/>
      <c r="IMH170" s="584"/>
      <c r="IMI170" s="584"/>
      <c r="IMJ170" s="584"/>
      <c r="IMK170" s="584"/>
      <c r="IML170" s="584"/>
      <c r="IMM170" s="584"/>
      <c r="IMN170" s="584"/>
      <c r="IMO170" s="584"/>
      <c r="IMP170" s="584"/>
      <c r="IMQ170" s="584"/>
      <c r="IMR170" s="584"/>
      <c r="IMS170" s="584"/>
      <c r="IMT170" s="584"/>
      <c r="IMU170" s="584"/>
      <c r="IMV170" s="584"/>
      <c r="IMW170" s="584"/>
      <c r="IMX170" s="584"/>
      <c r="IMY170" s="584"/>
      <c r="IMZ170" s="584"/>
      <c r="INA170" s="584"/>
      <c r="INB170" s="584"/>
      <c r="INC170" s="584"/>
      <c r="IND170" s="584"/>
      <c r="INE170" s="584"/>
      <c r="INF170" s="584"/>
      <c r="ING170" s="584"/>
      <c r="INH170" s="584"/>
      <c r="INI170" s="584"/>
      <c r="INJ170" s="584"/>
      <c r="INK170" s="584"/>
      <c r="INL170" s="584"/>
      <c r="INM170" s="584"/>
      <c r="INN170" s="584"/>
      <c r="INO170" s="584"/>
      <c r="INP170" s="584"/>
      <c r="INQ170" s="584"/>
      <c r="INR170" s="584"/>
      <c r="INS170" s="584"/>
      <c r="INT170" s="584"/>
      <c r="INU170" s="584"/>
      <c r="INV170" s="584"/>
      <c r="INW170" s="584"/>
      <c r="INX170" s="584"/>
      <c r="INY170" s="584"/>
      <c r="INZ170" s="584"/>
      <c r="IOA170" s="584"/>
      <c r="IOB170" s="584"/>
      <c r="IOC170" s="584"/>
      <c r="IOD170" s="584"/>
      <c r="IOE170" s="584"/>
      <c r="IOF170" s="584"/>
      <c r="IOG170" s="584"/>
      <c r="IOH170" s="584"/>
      <c r="IOI170" s="584"/>
      <c r="IOJ170" s="584"/>
      <c r="IOK170" s="584"/>
      <c r="IOL170" s="584"/>
      <c r="IOM170" s="584"/>
      <c r="ION170" s="584"/>
      <c r="IOO170" s="584"/>
      <c r="IOP170" s="584"/>
      <c r="IOQ170" s="584"/>
      <c r="IOR170" s="584"/>
      <c r="IOS170" s="584"/>
      <c r="IOT170" s="584"/>
      <c r="IOU170" s="584"/>
      <c r="IOV170" s="584"/>
      <c r="IOW170" s="584"/>
      <c r="IOX170" s="584"/>
      <c r="IOY170" s="584"/>
      <c r="IOZ170" s="584"/>
      <c r="IPA170" s="584"/>
      <c r="IPB170" s="584"/>
      <c r="IPC170" s="584"/>
      <c r="IPD170" s="584"/>
      <c r="IPE170" s="584"/>
      <c r="IPF170" s="584"/>
      <c r="IPG170" s="584"/>
      <c r="IPH170" s="584"/>
      <c r="IPI170" s="584"/>
      <c r="IPJ170" s="584"/>
      <c r="IPK170" s="584"/>
      <c r="IPL170" s="584"/>
      <c r="IPM170" s="584"/>
      <c r="IPN170" s="584"/>
      <c r="IPO170" s="584"/>
      <c r="IPP170" s="584"/>
      <c r="IPQ170" s="584"/>
      <c r="IPR170" s="584"/>
      <c r="IPS170" s="584"/>
      <c r="IPT170" s="584"/>
      <c r="IPU170" s="584"/>
      <c r="IPV170" s="584"/>
      <c r="IPW170" s="584"/>
      <c r="IPX170" s="584"/>
      <c r="IPY170" s="584"/>
      <c r="IPZ170" s="584"/>
      <c r="IQA170" s="584"/>
      <c r="IQB170" s="584"/>
      <c r="IQC170" s="584"/>
      <c r="IQD170" s="584"/>
      <c r="IQE170" s="584"/>
      <c r="IQF170" s="584"/>
      <c r="IQG170" s="584"/>
      <c r="IQH170" s="584"/>
      <c r="IQI170" s="584"/>
      <c r="IQJ170" s="584"/>
      <c r="IQK170" s="584"/>
      <c r="IQL170" s="584"/>
      <c r="IQM170" s="584"/>
      <c r="IQN170" s="584"/>
      <c r="IQO170" s="584"/>
      <c r="IQP170" s="584"/>
      <c r="IQQ170" s="584"/>
      <c r="IQR170" s="584"/>
      <c r="IQS170" s="584"/>
      <c r="IQT170" s="584"/>
      <c r="IQU170" s="584"/>
      <c r="IQV170" s="584"/>
      <c r="IQW170" s="584"/>
      <c r="IQX170" s="584"/>
      <c r="IQY170" s="584"/>
      <c r="IQZ170" s="584"/>
      <c r="IRA170" s="584"/>
      <c r="IRB170" s="584"/>
      <c r="IRC170" s="584"/>
      <c r="IRD170" s="584"/>
      <c r="IRE170" s="584"/>
      <c r="IRF170" s="584"/>
      <c r="IRG170" s="584"/>
      <c r="IRH170" s="584"/>
      <c r="IRI170" s="584"/>
      <c r="IRJ170" s="584"/>
      <c r="IRK170" s="584"/>
      <c r="IRL170" s="584"/>
      <c r="IRM170" s="584"/>
      <c r="IRN170" s="584"/>
      <c r="IRO170" s="584"/>
      <c r="IRP170" s="584"/>
      <c r="IRQ170" s="584"/>
      <c r="IRR170" s="584"/>
      <c r="IRS170" s="584"/>
      <c r="IRT170" s="584"/>
      <c r="IRU170" s="584"/>
      <c r="IRV170" s="584"/>
      <c r="IRW170" s="584"/>
      <c r="IRX170" s="584"/>
      <c r="IRY170" s="584"/>
      <c r="IRZ170" s="584"/>
      <c r="ISA170" s="584"/>
      <c r="ISB170" s="584"/>
      <c r="ISC170" s="584"/>
      <c r="ISD170" s="584"/>
      <c r="ISE170" s="584"/>
      <c r="ISF170" s="584"/>
      <c r="ISG170" s="584"/>
      <c r="ISH170" s="584"/>
      <c r="ISI170" s="584"/>
      <c r="ISJ170" s="584"/>
      <c r="ISK170" s="584"/>
      <c r="ISL170" s="584"/>
      <c r="ISM170" s="584"/>
      <c r="ISN170" s="584"/>
      <c r="ISO170" s="584"/>
      <c r="ISP170" s="584"/>
      <c r="ISQ170" s="584"/>
      <c r="ISR170" s="584"/>
      <c r="ISS170" s="584"/>
      <c r="IST170" s="584"/>
      <c r="ISU170" s="584"/>
      <c r="ISV170" s="584"/>
      <c r="ISW170" s="584"/>
      <c r="ISX170" s="584"/>
      <c r="ISY170" s="584"/>
      <c r="ISZ170" s="584"/>
      <c r="ITA170" s="584"/>
      <c r="ITB170" s="584"/>
      <c r="ITC170" s="584"/>
      <c r="ITD170" s="584"/>
      <c r="ITE170" s="584"/>
      <c r="ITF170" s="584"/>
      <c r="ITG170" s="584"/>
      <c r="ITH170" s="584"/>
      <c r="ITI170" s="584"/>
      <c r="ITJ170" s="584"/>
      <c r="ITK170" s="584"/>
      <c r="ITL170" s="584"/>
      <c r="ITM170" s="584"/>
      <c r="ITN170" s="584"/>
      <c r="ITO170" s="584"/>
      <c r="ITP170" s="584"/>
      <c r="ITQ170" s="584"/>
      <c r="ITR170" s="584"/>
      <c r="ITS170" s="584"/>
      <c r="ITT170" s="584"/>
      <c r="ITU170" s="584"/>
      <c r="ITV170" s="584"/>
      <c r="ITW170" s="584"/>
      <c r="ITX170" s="584"/>
      <c r="ITY170" s="584"/>
      <c r="ITZ170" s="584"/>
      <c r="IUA170" s="584"/>
      <c r="IUB170" s="584"/>
      <c r="IUC170" s="584"/>
      <c r="IUD170" s="584"/>
      <c r="IUE170" s="584"/>
      <c r="IUF170" s="584"/>
      <c r="IUG170" s="584"/>
      <c r="IUH170" s="584"/>
      <c r="IUI170" s="584"/>
      <c r="IUJ170" s="584"/>
      <c r="IUK170" s="584"/>
      <c r="IUL170" s="584"/>
      <c r="IUM170" s="584"/>
      <c r="IUN170" s="584"/>
      <c r="IUO170" s="584"/>
      <c r="IUP170" s="584"/>
      <c r="IUQ170" s="584"/>
      <c r="IUR170" s="584"/>
      <c r="IUS170" s="584"/>
      <c r="IUT170" s="584"/>
      <c r="IUU170" s="584"/>
      <c r="IUV170" s="584"/>
      <c r="IUW170" s="584"/>
      <c r="IUX170" s="584"/>
      <c r="IUY170" s="584"/>
      <c r="IUZ170" s="584"/>
      <c r="IVA170" s="584"/>
      <c r="IVB170" s="584"/>
      <c r="IVC170" s="584"/>
      <c r="IVD170" s="584"/>
      <c r="IVE170" s="584"/>
      <c r="IVF170" s="584"/>
      <c r="IVG170" s="584"/>
      <c r="IVH170" s="584"/>
      <c r="IVI170" s="584"/>
      <c r="IVJ170" s="584"/>
      <c r="IVK170" s="584"/>
      <c r="IVL170" s="584"/>
      <c r="IVM170" s="584"/>
      <c r="IVN170" s="584"/>
      <c r="IVO170" s="584"/>
      <c r="IVP170" s="584"/>
      <c r="IVQ170" s="584"/>
      <c r="IVR170" s="584"/>
      <c r="IVS170" s="584"/>
      <c r="IVT170" s="584"/>
      <c r="IVU170" s="584"/>
      <c r="IVV170" s="584"/>
      <c r="IVW170" s="584"/>
      <c r="IVX170" s="584"/>
      <c r="IVY170" s="584"/>
      <c r="IVZ170" s="584"/>
      <c r="IWA170" s="584"/>
      <c r="IWB170" s="584"/>
      <c r="IWC170" s="584"/>
      <c r="IWD170" s="584"/>
      <c r="IWE170" s="584"/>
      <c r="IWF170" s="584"/>
      <c r="IWG170" s="584"/>
      <c r="IWH170" s="584"/>
      <c r="IWI170" s="584"/>
      <c r="IWJ170" s="584"/>
      <c r="IWK170" s="584"/>
      <c r="IWL170" s="584"/>
      <c r="IWM170" s="584"/>
      <c r="IWN170" s="584"/>
      <c r="IWO170" s="584"/>
      <c r="IWP170" s="584"/>
      <c r="IWQ170" s="584"/>
      <c r="IWR170" s="584"/>
      <c r="IWS170" s="584"/>
      <c r="IWT170" s="584"/>
      <c r="IWU170" s="584"/>
      <c r="IWV170" s="584"/>
      <c r="IWW170" s="584"/>
      <c r="IWX170" s="584"/>
      <c r="IWY170" s="584"/>
      <c r="IWZ170" s="584"/>
      <c r="IXA170" s="584"/>
      <c r="IXB170" s="584"/>
      <c r="IXC170" s="584"/>
      <c r="IXD170" s="584"/>
      <c r="IXE170" s="584"/>
      <c r="IXF170" s="584"/>
      <c r="IXG170" s="584"/>
      <c r="IXH170" s="584"/>
      <c r="IXI170" s="584"/>
      <c r="IXJ170" s="584"/>
      <c r="IXK170" s="584"/>
      <c r="IXL170" s="584"/>
      <c r="IXM170" s="584"/>
      <c r="IXN170" s="584"/>
      <c r="IXO170" s="584"/>
      <c r="IXP170" s="584"/>
      <c r="IXQ170" s="584"/>
      <c r="IXR170" s="584"/>
      <c r="IXS170" s="584"/>
      <c r="IXT170" s="584"/>
      <c r="IXU170" s="584"/>
      <c r="IXV170" s="584"/>
      <c r="IXW170" s="584"/>
      <c r="IXX170" s="584"/>
      <c r="IXY170" s="584"/>
      <c r="IXZ170" s="584"/>
      <c r="IYA170" s="584"/>
      <c r="IYB170" s="584"/>
      <c r="IYC170" s="584"/>
      <c r="IYD170" s="584"/>
      <c r="IYE170" s="584"/>
      <c r="IYF170" s="584"/>
      <c r="IYG170" s="584"/>
      <c r="IYH170" s="584"/>
      <c r="IYI170" s="584"/>
      <c r="IYJ170" s="584"/>
      <c r="IYK170" s="584"/>
      <c r="IYL170" s="584"/>
      <c r="IYM170" s="584"/>
      <c r="IYN170" s="584"/>
      <c r="IYO170" s="584"/>
      <c r="IYP170" s="584"/>
      <c r="IYQ170" s="584"/>
      <c r="IYR170" s="584"/>
      <c r="IYS170" s="584"/>
      <c r="IYT170" s="584"/>
      <c r="IYU170" s="584"/>
      <c r="IYV170" s="584"/>
      <c r="IYW170" s="584"/>
      <c r="IYX170" s="584"/>
      <c r="IYY170" s="584"/>
      <c r="IYZ170" s="584"/>
      <c r="IZA170" s="584"/>
      <c r="IZB170" s="584"/>
      <c r="IZC170" s="584"/>
      <c r="IZD170" s="584"/>
      <c r="IZE170" s="584"/>
      <c r="IZF170" s="584"/>
      <c r="IZG170" s="584"/>
      <c r="IZH170" s="584"/>
      <c r="IZI170" s="584"/>
      <c r="IZJ170" s="584"/>
      <c r="IZK170" s="584"/>
      <c r="IZL170" s="584"/>
      <c r="IZM170" s="584"/>
      <c r="IZN170" s="584"/>
      <c r="IZO170" s="584"/>
      <c r="IZP170" s="584"/>
      <c r="IZQ170" s="584"/>
      <c r="IZR170" s="584"/>
      <c r="IZS170" s="584"/>
      <c r="IZT170" s="584"/>
      <c r="IZU170" s="584"/>
      <c r="IZV170" s="584"/>
      <c r="IZW170" s="584"/>
      <c r="IZX170" s="584"/>
      <c r="IZY170" s="584"/>
      <c r="IZZ170" s="584"/>
      <c r="JAA170" s="584"/>
      <c r="JAB170" s="584"/>
      <c r="JAC170" s="584"/>
      <c r="JAD170" s="584"/>
      <c r="JAE170" s="584"/>
      <c r="JAF170" s="584"/>
      <c r="JAG170" s="584"/>
      <c r="JAH170" s="584"/>
      <c r="JAI170" s="584"/>
      <c r="JAJ170" s="584"/>
      <c r="JAK170" s="584"/>
      <c r="JAL170" s="584"/>
      <c r="JAM170" s="584"/>
      <c r="JAN170" s="584"/>
      <c r="JAO170" s="584"/>
      <c r="JAP170" s="584"/>
      <c r="JAQ170" s="584"/>
      <c r="JAR170" s="584"/>
      <c r="JAS170" s="584"/>
      <c r="JAT170" s="584"/>
      <c r="JAU170" s="584"/>
      <c r="JAV170" s="584"/>
      <c r="JAW170" s="584"/>
      <c r="JAX170" s="584"/>
      <c r="JAY170" s="584"/>
      <c r="JAZ170" s="584"/>
      <c r="JBA170" s="584"/>
      <c r="JBB170" s="584"/>
      <c r="JBC170" s="584"/>
      <c r="JBD170" s="584"/>
      <c r="JBE170" s="584"/>
      <c r="JBF170" s="584"/>
      <c r="JBG170" s="584"/>
      <c r="JBH170" s="584"/>
      <c r="JBI170" s="584"/>
      <c r="JBJ170" s="584"/>
      <c r="JBK170" s="584"/>
      <c r="JBL170" s="584"/>
      <c r="JBM170" s="584"/>
      <c r="JBN170" s="584"/>
      <c r="JBO170" s="584"/>
      <c r="JBP170" s="584"/>
      <c r="JBQ170" s="584"/>
      <c r="JBR170" s="584"/>
      <c r="JBS170" s="584"/>
      <c r="JBT170" s="584"/>
      <c r="JBU170" s="584"/>
      <c r="JBV170" s="584"/>
      <c r="JBW170" s="584"/>
      <c r="JBX170" s="584"/>
      <c r="JBY170" s="584"/>
      <c r="JBZ170" s="584"/>
      <c r="JCA170" s="584"/>
      <c r="JCB170" s="584"/>
      <c r="JCC170" s="584"/>
      <c r="JCD170" s="584"/>
      <c r="JCE170" s="584"/>
      <c r="JCF170" s="584"/>
      <c r="JCG170" s="584"/>
      <c r="JCH170" s="584"/>
      <c r="JCI170" s="584"/>
      <c r="JCJ170" s="584"/>
      <c r="JCK170" s="584"/>
      <c r="JCL170" s="584"/>
      <c r="JCM170" s="584"/>
      <c r="JCN170" s="584"/>
      <c r="JCO170" s="584"/>
      <c r="JCP170" s="584"/>
      <c r="JCQ170" s="584"/>
      <c r="JCR170" s="584"/>
      <c r="JCS170" s="584"/>
      <c r="JCT170" s="584"/>
      <c r="JCU170" s="584"/>
      <c r="JCV170" s="584"/>
      <c r="JCW170" s="584"/>
      <c r="JCX170" s="584"/>
      <c r="JCY170" s="584"/>
      <c r="JCZ170" s="584"/>
      <c r="JDA170" s="584"/>
      <c r="JDB170" s="584"/>
      <c r="JDC170" s="584"/>
      <c r="JDD170" s="584"/>
      <c r="JDE170" s="584"/>
      <c r="JDF170" s="584"/>
      <c r="JDG170" s="584"/>
      <c r="JDH170" s="584"/>
      <c r="JDI170" s="584"/>
      <c r="JDJ170" s="584"/>
      <c r="JDK170" s="584"/>
      <c r="JDL170" s="584"/>
      <c r="JDM170" s="584"/>
      <c r="JDN170" s="584"/>
      <c r="JDO170" s="584"/>
      <c r="JDP170" s="584"/>
      <c r="JDQ170" s="584"/>
      <c r="JDR170" s="584"/>
      <c r="JDS170" s="584"/>
      <c r="JDT170" s="584"/>
      <c r="JDU170" s="584"/>
      <c r="JDV170" s="584"/>
      <c r="JDW170" s="584"/>
      <c r="JDX170" s="584"/>
      <c r="JDY170" s="584"/>
      <c r="JDZ170" s="584"/>
      <c r="JEA170" s="584"/>
      <c r="JEB170" s="584"/>
      <c r="JEC170" s="584"/>
      <c r="JED170" s="584"/>
      <c r="JEE170" s="584"/>
      <c r="JEF170" s="584"/>
      <c r="JEG170" s="584"/>
      <c r="JEH170" s="584"/>
      <c r="JEI170" s="584"/>
      <c r="JEJ170" s="584"/>
      <c r="JEK170" s="584"/>
      <c r="JEL170" s="584"/>
      <c r="JEM170" s="584"/>
      <c r="JEN170" s="584"/>
      <c r="JEO170" s="584"/>
      <c r="JEP170" s="584"/>
      <c r="JEQ170" s="584"/>
      <c r="JER170" s="584"/>
      <c r="JES170" s="584"/>
      <c r="JET170" s="584"/>
      <c r="JEU170" s="584"/>
      <c r="JEV170" s="584"/>
      <c r="JEW170" s="584"/>
      <c r="JEX170" s="584"/>
      <c r="JEY170" s="584"/>
      <c r="JEZ170" s="584"/>
      <c r="JFA170" s="584"/>
      <c r="JFB170" s="584"/>
      <c r="JFC170" s="584"/>
      <c r="JFD170" s="584"/>
      <c r="JFE170" s="584"/>
      <c r="JFF170" s="584"/>
      <c r="JFG170" s="584"/>
      <c r="JFH170" s="584"/>
      <c r="JFI170" s="584"/>
      <c r="JFJ170" s="584"/>
      <c r="JFK170" s="584"/>
      <c r="JFL170" s="584"/>
      <c r="JFM170" s="584"/>
      <c r="JFN170" s="584"/>
      <c r="JFO170" s="584"/>
      <c r="JFP170" s="584"/>
      <c r="JFQ170" s="584"/>
      <c r="JFR170" s="584"/>
      <c r="JFS170" s="584"/>
      <c r="JFT170" s="584"/>
      <c r="JFU170" s="584"/>
      <c r="JFV170" s="584"/>
      <c r="JFW170" s="584"/>
      <c r="JFX170" s="584"/>
      <c r="JFY170" s="584"/>
      <c r="JFZ170" s="584"/>
      <c r="JGA170" s="584"/>
      <c r="JGB170" s="584"/>
      <c r="JGC170" s="584"/>
      <c r="JGD170" s="584"/>
      <c r="JGE170" s="584"/>
      <c r="JGF170" s="584"/>
      <c r="JGG170" s="584"/>
      <c r="JGH170" s="584"/>
      <c r="JGI170" s="584"/>
      <c r="JGJ170" s="584"/>
      <c r="JGK170" s="584"/>
      <c r="JGL170" s="584"/>
      <c r="JGM170" s="584"/>
      <c r="JGN170" s="584"/>
      <c r="JGO170" s="584"/>
      <c r="JGP170" s="584"/>
      <c r="JGQ170" s="584"/>
      <c r="JGR170" s="584"/>
      <c r="JGS170" s="584"/>
      <c r="JGT170" s="584"/>
      <c r="JGU170" s="584"/>
      <c r="JGV170" s="584"/>
      <c r="JGW170" s="584"/>
      <c r="JGX170" s="584"/>
      <c r="JGY170" s="584"/>
      <c r="JGZ170" s="584"/>
      <c r="JHA170" s="584"/>
      <c r="JHB170" s="584"/>
      <c r="JHC170" s="584"/>
      <c r="JHD170" s="584"/>
      <c r="JHE170" s="584"/>
      <c r="JHF170" s="584"/>
      <c r="JHG170" s="584"/>
      <c r="JHH170" s="584"/>
      <c r="JHI170" s="584"/>
      <c r="JHJ170" s="584"/>
      <c r="JHK170" s="584"/>
      <c r="JHL170" s="584"/>
      <c r="JHM170" s="584"/>
      <c r="JHN170" s="584"/>
      <c r="JHO170" s="584"/>
      <c r="JHP170" s="584"/>
      <c r="JHQ170" s="584"/>
      <c r="JHR170" s="584"/>
      <c r="JHS170" s="584"/>
      <c r="JHT170" s="584"/>
      <c r="JHU170" s="584"/>
      <c r="JHV170" s="584"/>
      <c r="JHW170" s="584"/>
      <c r="JHX170" s="584"/>
      <c r="JHY170" s="584"/>
      <c r="JHZ170" s="584"/>
      <c r="JIA170" s="584"/>
      <c r="JIB170" s="584"/>
      <c r="JIC170" s="584"/>
      <c r="JID170" s="584"/>
      <c r="JIE170" s="584"/>
      <c r="JIF170" s="584"/>
      <c r="JIG170" s="584"/>
      <c r="JIH170" s="584"/>
      <c r="JII170" s="584"/>
      <c r="JIJ170" s="584"/>
      <c r="JIK170" s="584"/>
      <c r="JIL170" s="584"/>
      <c r="JIM170" s="584"/>
      <c r="JIN170" s="584"/>
      <c r="JIO170" s="584"/>
      <c r="JIP170" s="584"/>
      <c r="JIQ170" s="584"/>
      <c r="JIR170" s="584"/>
      <c r="JIS170" s="584"/>
      <c r="JIT170" s="584"/>
      <c r="JIU170" s="584"/>
      <c r="JIV170" s="584"/>
      <c r="JIW170" s="584"/>
      <c r="JIX170" s="584"/>
      <c r="JIY170" s="584"/>
      <c r="JIZ170" s="584"/>
      <c r="JJA170" s="584"/>
      <c r="JJB170" s="584"/>
      <c r="JJC170" s="584"/>
      <c r="JJD170" s="584"/>
      <c r="JJE170" s="584"/>
      <c r="JJF170" s="584"/>
      <c r="JJG170" s="584"/>
      <c r="JJH170" s="584"/>
      <c r="JJI170" s="584"/>
      <c r="JJJ170" s="584"/>
      <c r="JJK170" s="584"/>
      <c r="JJL170" s="584"/>
      <c r="JJM170" s="584"/>
      <c r="JJN170" s="584"/>
      <c r="JJO170" s="584"/>
      <c r="JJP170" s="584"/>
      <c r="JJQ170" s="584"/>
      <c r="JJR170" s="584"/>
      <c r="JJS170" s="584"/>
      <c r="JJT170" s="584"/>
      <c r="JJU170" s="584"/>
      <c r="JJV170" s="584"/>
      <c r="JJW170" s="584"/>
      <c r="JJX170" s="584"/>
      <c r="JJY170" s="584"/>
      <c r="JJZ170" s="584"/>
      <c r="JKA170" s="584"/>
      <c r="JKB170" s="584"/>
      <c r="JKC170" s="584"/>
      <c r="JKD170" s="584"/>
      <c r="JKE170" s="584"/>
      <c r="JKF170" s="584"/>
      <c r="JKG170" s="584"/>
      <c r="JKH170" s="584"/>
      <c r="JKI170" s="584"/>
      <c r="JKJ170" s="584"/>
      <c r="JKK170" s="584"/>
      <c r="JKL170" s="584"/>
      <c r="JKM170" s="584"/>
      <c r="JKN170" s="584"/>
      <c r="JKO170" s="584"/>
      <c r="JKP170" s="584"/>
      <c r="JKQ170" s="584"/>
      <c r="JKR170" s="584"/>
      <c r="JKS170" s="584"/>
      <c r="JKT170" s="584"/>
      <c r="JKU170" s="584"/>
      <c r="JKV170" s="584"/>
      <c r="JKW170" s="584"/>
      <c r="JKX170" s="584"/>
      <c r="JKY170" s="584"/>
      <c r="JKZ170" s="584"/>
      <c r="JLA170" s="584"/>
      <c r="JLB170" s="584"/>
      <c r="JLC170" s="584"/>
      <c r="JLD170" s="584"/>
      <c r="JLE170" s="584"/>
      <c r="JLF170" s="584"/>
      <c r="JLG170" s="584"/>
      <c r="JLH170" s="584"/>
      <c r="JLI170" s="584"/>
      <c r="JLJ170" s="584"/>
      <c r="JLK170" s="584"/>
      <c r="JLL170" s="584"/>
      <c r="JLM170" s="584"/>
      <c r="JLN170" s="584"/>
      <c r="JLO170" s="584"/>
      <c r="JLP170" s="584"/>
      <c r="JLQ170" s="584"/>
      <c r="JLR170" s="584"/>
      <c r="JLS170" s="584"/>
      <c r="JLT170" s="584"/>
      <c r="JLU170" s="584"/>
      <c r="JLV170" s="584"/>
      <c r="JLW170" s="584"/>
      <c r="JLX170" s="584"/>
      <c r="JLY170" s="584"/>
      <c r="JLZ170" s="584"/>
      <c r="JMA170" s="584"/>
      <c r="JMB170" s="584"/>
      <c r="JMC170" s="584"/>
      <c r="JMD170" s="584"/>
      <c r="JME170" s="584"/>
      <c r="JMF170" s="584"/>
      <c r="JMG170" s="584"/>
      <c r="JMH170" s="584"/>
      <c r="JMI170" s="584"/>
      <c r="JMJ170" s="584"/>
      <c r="JMK170" s="584"/>
      <c r="JML170" s="584"/>
      <c r="JMM170" s="584"/>
      <c r="JMN170" s="584"/>
      <c r="JMO170" s="584"/>
      <c r="JMP170" s="584"/>
      <c r="JMQ170" s="584"/>
      <c r="JMR170" s="584"/>
      <c r="JMS170" s="584"/>
      <c r="JMT170" s="584"/>
      <c r="JMU170" s="584"/>
      <c r="JMV170" s="584"/>
      <c r="JMW170" s="584"/>
      <c r="JMX170" s="584"/>
      <c r="JMY170" s="584"/>
      <c r="JMZ170" s="584"/>
      <c r="JNA170" s="584"/>
      <c r="JNB170" s="584"/>
      <c r="JNC170" s="584"/>
      <c r="JND170" s="584"/>
      <c r="JNE170" s="584"/>
      <c r="JNF170" s="584"/>
      <c r="JNG170" s="584"/>
      <c r="JNH170" s="584"/>
      <c r="JNI170" s="584"/>
      <c r="JNJ170" s="584"/>
      <c r="JNK170" s="584"/>
      <c r="JNL170" s="584"/>
      <c r="JNM170" s="584"/>
      <c r="JNN170" s="584"/>
      <c r="JNO170" s="584"/>
      <c r="JNP170" s="584"/>
      <c r="JNQ170" s="584"/>
      <c r="JNR170" s="584"/>
      <c r="JNS170" s="584"/>
      <c r="JNT170" s="584"/>
      <c r="JNU170" s="584"/>
      <c r="JNV170" s="584"/>
      <c r="JNW170" s="584"/>
      <c r="JNX170" s="584"/>
      <c r="JNY170" s="584"/>
      <c r="JNZ170" s="584"/>
      <c r="JOA170" s="584"/>
      <c r="JOB170" s="584"/>
      <c r="JOC170" s="584"/>
      <c r="JOD170" s="584"/>
      <c r="JOE170" s="584"/>
      <c r="JOF170" s="584"/>
      <c r="JOG170" s="584"/>
      <c r="JOH170" s="584"/>
      <c r="JOI170" s="584"/>
      <c r="JOJ170" s="584"/>
      <c r="JOK170" s="584"/>
      <c r="JOL170" s="584"/>
      <c r="JOM170" s="584"/>
      <c r="JON170" s="584"/>
      <c r="JOO170" s="584"/>
      <c r="JOP170" s="584"/>
      <c r="JOQ170" s="584"/>
      <c r="JOR170" s="584"/>
      <c r="JOS170" s="584"/>
      <c r="JOT170" s="584"/>
      <c r="JOU170" s="584"/>
      <c r="JOV170" s="584"/>
      <c r="JOW170" s="584"/>
      <c r="JOX170" s="584"/>
      <c r="JOY170" s="584"/>
      <c r="JOZ170" s="584"/>
      <c r="JPA170" s="584"/>
      <c r="JPB170" s="584"/>
      <c r="JPC170" s="584"/>
      <c r="JPD170" s="584"/>
      <c r="JPE170" s="584"/>
      <c r="JPF170" s="584"/>
      <c r="JPG170" s="584"/>
      <c r="JPH170" s="584"/>
      <c r="JPI170" s="584"/>
      <c r="JPJ170" s="584"/>
      <c r="JPK170" s="584"/>
      <c r="JPL170" s="584"/>
      <c r="JPM170" s="584"/>
      <c r="JPN170" s="584"/>
      <c r="JPO170" s="584"/>
      <c r="JPP170" s="584"/>
      <c r="JPQ170" s="584"/>
      <c r="JPR170" s="584"/>
      <c r="JPS170" s="584"/>
      <c r="JPT170" s="584"/>
      <c r="JPU170" s="584"/>
      <c r="JPV170" s="584"/>
      <c r="JPW170" s="584"/>
      <c r="JPX170" s="584"/>
      <c r="JPY170" s="584"/>
      <c r="JPZ170" s="584"/>
      <c r="JQA170" s="584"/>
      <c r="JQB170" s="584"/>
      <c r="JQC170" s="584"/>
      <c r="JQD170" s="584"/>
      <c r="JQE170" s="584"/>
      <c r="JQF170" s="584"/>
      <c r="JQG170" s="584"/>
      <c r="JQH170" s="584"/>
      <c r="JQI170" s="584"/>
      <c r="JQJ170" s="584"/>
      <c r="JQK170" s="584"/>
      <c r="JQL170" s="584"/>
      <c r="JQM170" s="584"/>
      <c r="JQN170" s="584"/>
      <c r="JQO170" s="584"/>
      <c r="JQP170" s="584"/>
      <c r="JQQ170" s="584"/>
      <c r="JQR170" s="584"/>
      <c r="JQS170" s="584"/>
      <c r="JQT170" s="584"/>
      <c r="JQU170" s="584"/>
      <c r="JQV170" s="584"/>
      <c r="JQW170" s="584"/>
      <c r="JQX170" s="584"/>
      <c r="JQY170" s="584"/>
      <c r="JQZ170" s="584"/>
      <c r="JRA170" s="584"/>
      <c r="JRB170" s="584"/>
      <c r="JRC170" s="584"/>
      <c r="JRD170" s="584"/>
      <c r="JRE170" s="584"/>
      <c r="JRF170" s="584"/>
      <c r="JRG170" s="584"/>
      <c r="JRH170" s="584"/>
      <c r="JRI170" s="584"/>
      <c r="JRJ170" s="584"/>
      <c r="JRK170" s="584"/>
      <c r="JRL170" s="584"/>
      <c r="JRM170" s="584"/>
      <c r="JRN170" s="584"/>
      <c r="JRO170" s="584"/>
      <c r="JRP170" s="584"/>
      <c r="JRQ170" s="584"/>
      <c r="JRR170" s="584"/>
      <c r="JRS170" s="584"/>
      <c r="JRT170" s="584"/>
      <c r="JRU170" s="584"/>
      <c r="JRV170" s="584"/>
      <c r="JRW170" s="584"/>
      <c r="JRX170" s="584"/>
      <c r="JRY170" s="584"/>
      <c r="JRZ170" s="584"/>
      <c r="JSA170" s="584"/>
      <c r="JSB170" s="584"/>
      <c r="JSC170" s="584"/>
      <c r="JSD170" s="584"/>
      <c r="JSE170" s="584"/>
      <c r="JSF170" s="584"/>
      <c r="JSG170" s="584"/>
      <c r="JSH170" s="584"/>
      <c r="JSI170" s="584"/>
      <c r="JSJ170" s="584"/>
      <c r="JSK170" s="584"/>
      <c r="JSL170" s="584"/>
      <c r="JSM170" s="584"/>
      <c r="JSN170" s="584"/>
      <c r="JSO170" s="584"/>
      <c r="JSP170" s="584"/>
      <c r="JSQ170" s="584"/>
      <c r="JSR170" s="584"/>
      <c r="JSS170" s="584"/>
      <c r="JST170" s="584"/>
      <c r="JSU170" s="584"/>
      <c r="JSV170" s="584"/>
      <c r="JSW170" s="584"/>
      <c r="JSX170" s="584"/>
      <c r="JSY170" s="584"/>
      <c r="JSZ170" s="584"/>
      <c r="JTA170" s="584"/>
      <c r="JTB170" s="584"/>
      <c r="JTC170" s="584"/>
      <c r="JTD170" s="584"/>
      <c r="JTE170" s="584"/>
      <c r="JTF170" s="584"/>
      <c r="JTG170" s="584"/>
      <c r="JTH170" s="584"/>
      <c r="JTI170" s="584"/>
      <c r="JTJ170" s="584"/>
      <c r="JTK170" s="584"/>
      <c r="JTL170" s="584"/>
      <c r="JTM170" s="584"/>
      <c r="JTN170" s="584"/>
      <c r="JTO170" s="584"/>
      <c r="JTP170" s="584"/>
      <c r="JTQ170" s="584"/>
      <c r="JTR170" s="584"/>
      <c r="JTS170" s="584"/>
      <c r="JTT170" s="584"/>
      <c r="JTU170" s="584"/>
      <c r="JTV170" s="584"/>
      <c r="JTW170" s="584"/>
      <c r="JTX170" s="584"/>
      <c r="JTY170" s="584"/>
      <c r="JTZ170" s="584"/>
      <c r="JUA170" s="584"/>
      <c r="JUB170" s="584"/>
      <c r="JUC170" s="584"/>
      <c r="JUD170" s="584"/>
      <c r="JUE170" s="584"/>
      <c r="JUF170" s="584"/>
      <c r="JUG170" s="584"/>
      <c r="JUH170" s="584"/>
      <c r="JUI170" s="584"/>
      <c r="JUJ170" s="584"/>
      <c r="JUK170" s="584"/>
      <c r="JUL170" s="584"/>
      <c r="JUM170" s="584"/>
      <c r="JUN170" s="584"/>
      <c r="JUO170" s="584"/>
      <c r="JUP170" s="584"/>
      <c r="JUQ170" s="584"/>
      <c r="JUR170" s="584"/>
      <c r="JUS170" s="584"/>
      <c r="JUT170" s="584"/>
      <c r="JUU170" s="584"/>
      <c r="JUV170" s="584"/>
      <c r="JUW170" s="584"/>
      <c r="JUX170" s="584"/>
      <c r="JUY170" s="584"/>
      <c r="JUZ170" s="584"/>
      <c r="JVA170" s="584"/>
      <c r="JVB170" s="584"/>
      <c r="JVC170" s="584"/>
      <c r="JVD170" s="584"/>
      <c r="JVE170" s="584"/>
      <c r="JVF170" s="584"/>
      <c r="JVG170" s="584"/>
      <c r="JVH170" s="584"/>
      <c r="JVI170" s="584"/>
      <c r="JVJ170" s="584"/>
      <c r="JVK170" s="584"/>
      <c r="JVL170" s="584"/>
      <c r="JVM170" s="584"/>
      <c r="JVN170" s="584"/>
      <c r="JVO170" s="584"/>
      <c r="JVP170" s="584"/>
      <c r="JVQ170" s="584"/>
      <c r="JVR170" s="584"/>
      <c r="JVS170" s="584"/>
      <c r="JVT170" s="584"/>
      <c r="JVU170" s="584"/>
      <c r="JVV170" s="584"/>
      <c r="JVW170" s="584"/>
      <c r="JVX170" s="584"/>
      <c r="JVY170" s="584"/>
      <c r="JVZ170" s="584"/>
      <c r="JWA170" s="584"/>
      <c r="JWB170" s="584"/>
      <c r="JWC170" s="584"/>
      <c r="JWD170" s="584"/>
      <c r="JWE170" s="584"/>
      <c r="JWF170" s="584"/>
      <c r="JWG170" s="584"/>
      <c r="JWH170" s="584"/>
      <c r="JWI170" s="584"/>
      <c r="JWJ170" s="584"/>
      <c r="JWK170" s="584"/>
      <c r="JWL170" s="584"/>
      <c r="JWM170" s="584"/>
      <c r="JWN170" s="584"/>
      <c r="JWO170" s="584"/>
      <c r="JWP170" s="584"/>
      <c r="JWQ170" s="584"/>
      <c r="JWR170" s="584"/>
      <c r="JWS170" s="584"/>
      <c r="JWT170" s="584"/>
      <c r="JWU170" s="584"/>
      <c r="JWV170" s="584"/>
      <c r="JWW170" s="584"/>
      <c r="JWX170" s="584"/>
      <c r="JWY170" s="584"/>
      <c r="JWZ170" s="584"/>
      <c r="JXA170" s="584"/>
      <c r="JXB170" s="584"/>
      <c r="JXC170" s="584"/>
      <c r="JXD170" s="584"/>
      <c r="JXE170" s="584"/>
      <c r="JXF170" s="584"/>
      <c r="JXG170" s="584"/>
      <c r="JXH170" s="584"/>
      <c r="JXI170" s="584"/>
      <c r="JXJ170" s="584"/>
      <c r="JXK170" s="584"/>
      <c r="JXL170" s="584"/>
      <c r="JXM170" s="584"/>
      <c r="JXN170" s="584"/>
      <c r="JXO170" s="584"/>
      <c r="JXP170" s="584"/>
      <c r="JXQ170" s="584"/>
      <c r="JXR170" s="584"/>
      <c r="JXS170" s="584"/>
      <c r="JXT170" s="584"/>
      <c r="JXU170" s="584"/>
      <c r="JXV170" s="584"/>
      <c r="JXW170" s="584"/>
      <c r="JXX170" s="584"/>
      <c r="JXY170" s="584"/>
      <c r="JXZ170" s="584"/>
      <c r="JYA170" s="584"/>
      <c r="JYB170" s="584"/>
      <c r="JYC170" s="584"/>
      <c r="JYD170" s="584"/>
      <c r="JYE170" s="584"/>
      <c r="JYF170" s="584"/>
      <c r="JYG170" s="584"/>
      <c r="JYH170" s="584"/>
      <c r="JYI170" s="584"/>
      <c r="JYJ170" s="584"/>
      <c r="JYK170" s="584"/>
      <c r="JYL170" s="584"/>
      <c r="JYM170" s="584"/>
      <c r="JYN170" s="584"/>
      <c r="JYO170" s="584"/>
      <c r="JYP170" s="584"/>
      <c r="JYQ170" s="584"/>
      <c r="JYR170" s="584"/>
      <c r="JYS170" s="584"/>
      <c r="JYT170" s="584"/>
      <c r="JYU170" s="584"/>
      <c r="JYV170" s="584"/>
      <c r="JYW170" s="584"/>
      <c r="JYX170" s="584"/>
      <c r="JYY170" s="584"/>
      <c r="JYZ170" s="584"/>
      <c r="JZA170" s="584"/>
      <c r="JZB170" s="584"/>
      <c r="JZC170" s="584"/>
      <c r="JZD170" s="584"/>
      <c r="JZE170" s="584"/>
      <c r="JZF170" s="584"/>
      <c r="JZG170" s="584"/>
      <c r="JZH170" s="584"/>
      <c r="JZI170" s="584"/>
      <c r="JZJ170" s="584"/>
      <c r="JZK170" s="584"/>
      <c r="JZL170" s="584"/>
      <c r="JZM170" s="584"/>
      <c r="JZN170" s="584"/>
      <c r="JZO170" s="584"/>
      <c r="JZP170" s="584"/>
      <c r="JZQ170" s="584"/>
      <c r="JZR170" s="584"/>
      <c r="JZS170" s="584"/>
      <c r="JZT170" s="584"/>
      <c r="JZU170" s="584"/>
      <c r="JZV170" s="584"/>
      <c r="JZW170" s="584"/>
      <c r="JZX170" s="584"/>
      <c r="JZY170" s="584"/>
      <c r="JZZ170" s="584"/>
      <c r="KAA170" s="584"/>
      <c r="KAB170" s="584"/>
      <c r="KAC170" s="584"/>
      <c r="KAD170" s="584"/>
      <c r="KAE170" s="584"/>
      <c r="KAF170" s="584"/>
      <c r="KAG170" s="584"/>
      <c r="KAH170" s="584"/>
      <c r="KAI170" s="584"/>
      <c r="KAJ170" s="584"/>
      <c r="KAK170" s="584"/>
      <c r="KAL170" s="584"/>
      <c r="KAM170" s="584"/>
      <c r="KAN170" s="584"/>
      <c r="KAO170" s="584"/>
      <c r="KAP170" s="584"/>
      <c r="KAQ170" s="584"/>
      <c r="KAR170" s="584"/>
      <c r="KAS170" s="584"/>
      <c r="KAT170" s="584"/>
      <c r="KAU170" s="584"/>
      <c r="KAV170" s="584"/>
      <c r="KAW170" s="584"/>
      <c r="KAX170" s="584"/>
      <c r="KAY170" s="584"/>
      <c r="KAZ170" s="584"/>
      <c r="KBA170" s="584"/>
      <c r="KBB170" s="584"/>
      <c r="KBC170" s="584"/>
      <c r="KBD170" s="584"/>
      <c r="KBE170" s="584"/>
      <c r="KBF170" s="584"/>
      <c r="KBG170" s="584"/>
      <c r="KBH170" s="584"/>
      <c r="KBI170" s="584"/>
      <c r="KBJ170" s="584"/>
      <c r="KBK170" s="584"/>
      <c r="KBL170" s="584"/>
      <c r="KBM170" s="584"/>
      <c r="KBN170" s="584"/>
      <c r="KBO170" s="584"/>
      <c r="KBP170" s="584"/>
      <c r="KBQ170" s="584"/>
      <c r="KBR170" s="584"/>
      <c r="KBS170" s="584"/>
      <c r="KBT170" s="584"/>
      <c r="KBU170" s="584"/>
      <c r="KBV170" s="584"/>
      <c r="KBW170" s="584"/>
      <c r="KBX170" s="584"/>
      <c r="KBY170" s="584"/>
      <c r="KBZ170" s="584"/>
      <c r="KCA170" s="584"/>
      <c r="KCB170" s="584"/>
      <c r="KCC170" s="584"/>
      <c r="KCD170" s="584"/>
      <c r="KCE170" s="584"/>
      <c r="KCF170" s="584"/>
      <c r="KCG170" s="584"/>
      <c r="KCH170" s="584"/>
      <c r="KCI170" s="584"/>
      <c r="KCJ170" s="584"/>
      <c r="KCK170" s="584"/>
      <c r="KCL170" s="584"/>
      <c r="KCM170" s="584"/>
      <c r="KCN170" s="584"/>
      <c r="KCO170" s="584"/>
      <c r="KCP170" s="584"/>
      <c r="KCQ170" s="584"/>
      <c r="KCR170" s="584"/>
      <c r="KCS170" s="584"/>
      <c r="KCT170" s="584"/>
      <c r="KCU170" s="584"/>
      <c r="KCV170" s="584"/>
      <c r="KCW170" s="584"/>
      <c r="KCX170" s="584"/>
      <c r="KCY170" s="584"/>
      <c r="KCZ170" s="584"/>
      <c r="KDA170" s="584"/>
      <c r="KDB170" s="584"/>
      <c r="KDC170" s="584"/>
      <c r="KDD170" s="584"/>
      <c r="KDE170" s="584"/>
      <c r="KDF170" s="584"/>
      <c r="KDG170" s="584"/>
      <c r="KDH170" s="584"/>
      <c r="KDI170" s="584"/>
      <c r="KDJ170" s="584"/>
      <c r="KDK170" s="584"/>
      <c r="KDL170" s="584"/>
      <c r="KDM170" s="584"/>
      <c r="KDN170" s="584"/>
      <c r="KDO170" s="584"/>
      <c r="KDP170" s="584"/>
      <c r="KDQ170" s="584"/>
      <c r="KDR170" s="584"/>
      <c r="KDS170" s="584"/>
      <c r="KDT170" s="584"/>
      <c r="KDU170" s="584"/>
      <c r="KDV170" s="584"/>
      <c r="KDW170" s="584"/>
      <c r="KDX170" s="584"/>
      <c r="KDY170" s="584"/>
      <c r="KDZ170" s="584"/>
      <c r="KEA170" s="584"/>
      <c r="KEB170" s="584"/>
      <c r="KEC170" s="584"/>
      <c r="KED170" s="584"/>
      <c r="KEE170" s="584"/>
      <c r="KEF170" s="584"/>
      <c r="KEG170" s="584"/>
      <c r="KEH170" s="584"/>
      <c r="KEI170" s="584"/>
      <c r="KEJ170" s="584"/>
      <c r="KEK170" s="584"/>
      <c r="KEL170" s="584"/>
      <c r="KEM170" s="584"/>
      <c r="KEN170" s="584"/>
      <c r="KEO170" s="584"/>
      <c r="KEP170" s="584"/>
      <c r="KEQ170" s="584"/>
      <c r="KER170" s="584"/>
      <c r="KES170" s="584"/>
      <c r="KET170" s="584"/>
      <c r="KEU170" s="584"/>
      <c r="KEV170" s="584"/>
      <c r="KEW170" s="584"/>
      <c r="KEX170" s="584"/>
      <c r="KEY170" s="584"/>
      <c r="KEZ170" s="584"/>
      <c r="KFA170" s="584"/>
      <c r="KFB170" s="584"/>
      <c r="KFC170" s="584"/>
      <c r="KFD170" s="584"/>
      <c r="KFE170" s="584"/>
      <c r="KFF170" s="584"/>
      <c r="KFG170" s="584"/>
      <c r="KFH170" s="584"/>
      <c r="KFI170" s="584"/>
      <c r="KFJ170" s="584"/>
      <c r="KFK170" s="584"/>
      <c r="KFL170" s="584"/>
      <c r="KFM170" s="584"/>
      <c r="KFN170" s="584"/>
      <c r="KFO170" s="584"/>
      <c r="KFP170" s="584"/>
      <c r="KFQ170" s="584"/>
      <c r="KFR170" s="584"/>
      <c r="KFS170" s="584"/>
      <c r="KFT170" s="584"/>
      <c r="KFU170" s="584"/>
      <c r="KFV170" s="584"/>
      <c r="KFW170" s="584"/>
      <c r="KFX170" s="584"/>
      <c r="KFY170" s="584"/>
      <c r="KFZ170" s="584"/>
      <c r="KGA170" s="584"/>
      <c r="KGB170" s="584"/>
      <c r="KGC170" s="584"/>
      <c r="KGD170" s="584"/>
      <c r="KGE170" s="584"/>
      <c r="KGF170" s="584"/>
      <c r="KGG170" s="584"/>
      <c r="KGH170" s="584"/>
      <c r="KGI170" s="584"/>
      <c r="KGJ170" s="584"/>
      <c r="KGK170" s="584"/>
      <c r="KGL170" s="584"/>
      <c r="KGM170" s="584"/>
      <c r="KGN170" s="584"/>
      <c r="KGO170" s="584"/>
      <c r="KGP170" s="584"/>
      <c r="KGQ170" s="584"/>
      <c r="KGR170" s="584"/>
      <c r="KGS170" s="584"/>
      <c r="KGT170" s="584"/>
      <c r="KGU170" s="584"/>
      <c r="KGV170" s="584"/>
      <c r="KGW170" s="584"/>
      <c r="KGX170" s="584"/>
      <c r="KGY170" s="584"/>
      <c r="KGZ170" s="584"/>
      <c r="KHA170" s="584"/>
      <c r="KHB170" s="584"/>
      <c r="KHC170" s="584"/>
      <c r="KHD170" s="584"/>
      <c r="KHE170" s="584"/>
      <c r="KHF170" s="584"/>
      <c r="KHG170" s="584"/>
      <c r="KHH170" s="584"/>
      <c r="KHI170" s="584"/>
      <c r="KHJ170" s="584"/>
      <c r="KHK170" s="584"/>
      <c r="KHL170" s="584"/>
      <c r="KHM170" s="584"/>
      <c r="KHN170" s="584"/>
      <c r="KHO170" s="584"/>
      <c r="KHP170" s="584"/>
      <c r="KHQ170" s="584"/>
      <c r="KHR170" s="584"/>
      <c r="KHS170" s="584"/>
      <c r="KHT170" s="584"/>
      <c r="KHU170" s="584"/>
      <c r="KHV170" s="584"/>
      <c r="KHW170" s="584"/>
      <c r="KHX170" s="584"/>
      <c r="KHY170" s="584"/>
      <c r="KHZ170" s="584"/>
      <c r="KIA170" s="584"/>
      <c r="KIB170" s="584"/>
      <c r="KIC170" s="584"/>
      <c r="KID170" s="584"/>
      <c r="KIE170" s="584"/>
      <c r="KIF170" s="584"/>
      <c r="KIG170" s="584"/>
      <c r="KIH170" s="584"/>
      <c r="KII170" s="584"/>
      <c r="KIJ170" s="584"/>
      <c r="KIK170" s="584"/>
      <c r="KIL170" s="584"/>
      <c r="KIM170" s="584"/>
      <c r="KIN170" s="584"/>
      <c r="KIO170" s="584"/>
      <c r="KIP170" s="584"/>
      <c r="KIQ170" s="584"/>
      <c r="KIR170" s="584"/>
      <c r="KIS170" s="584"/>
      <c r="KIT170" s="584"/>
      <c r="KIU170" s="584"/>
      <c r="KIV170" s="584"/>
      <c r="KIW170" s="584"/>
      <c r="KIX170" s="584"/>
      <c r="KIY170" s="584"/>
      <c r="KIZ170" s="584"/>
      <c r="KJA170" s="584"/>
      <c r="KJB170" s="584"/>
      <c r="KJC170" s="584"/>
      <c r="KJD170" s="584"/>
      <c r="KJE170" s="584"/>
      <c r="KJF170" s="584"/>
      <c r="KJG170" s="584"/>
      <c r="KJH170" s="584"/>
      <c r="KJI170" s="584"/>
      <c r="KJJ170" s="584"/>
      <c r="KJK170" s="584"/>
      <c r="KJL170" s="584"/>
      <c r="KJM170" s="584"/>
      <c r="KJN170" s="584"/>
      <c r="KJO170" s="584"/>
      <c r="KJP170" s="584"/>
      <c r="KJQ170" s="584"/>
      <c r="KJR170" s="584"/>
      <c r="KJS170" s="584"/>
      <c r="KJT170" s="584"/>
      <c r="KJU170" s="584"/>
      <c r="KJV170" s="584"/>
      <c r="KJW170" s="584"/>
      <c r="KJX170" s="584"/>
      <c r="KJY170" s="584"/>
      <c r="KJZ170" s="584"/>
      <c r="KKA170" s="584"/>
      <c r="KKB170" s="584"/>
      <c r="KKC170" s="584"/>
      <c r="KKD170" s="584"/>
      <c r="KKE170" s="584"/>
      <c r="KKF170" s="584"/>
      <c r="KKG170" s="584"/>
      <c r="KKH170" s="584"/>
      <c r="KKI170" s="584"/>
      <c r="KKJ170" s="584"/>
      <c r="KKK170" s="584"/>
      <c r="KKL170" s="584"/>
      <c r="KKM170" s="584"/>
      <c r="KKN170" s="584"/>
      <c r="KKO170" s="584"/>
      <c r="KKP170" s="584"/>
      <c r="KKQ170" s="584"/>
      <c r="KKR170" s="584"/>
      <c r="KKS170" s="584"/>
      <c r="KKT170" s="584"/>
      <c r="KKU170" s="584"/>
      <c r="KKV170" s="584"/>
      <c r="KKW170" s="584"/>
      <c r="KKX170" s="584"/>
      <c r="KKY170" s="584"/>
      <c r="KKZ170" s="584"/>
      <c r="KLA170" s="584"/>
      <c r="KLB170" s="584"/>
      <c r="KLC170" s="584"/>
      <c r="KLD170" s="584"/>
      <c r="KLE170" s="584"/>
      <c r="KLF170" s="584"/>
      <c r="KLG170" s="584"/>
      <c r="KLH170" s="584"/>
      <c r="KLI170" s="584"/>
      <c r="KLJ170" s="584"/>
      <c r="KLK170" s="584"/>
      <c r="KLL170" s="584"/>
      <c r="KLM170" s="584"/>
      <c r="KLN170" s="584"/>
      <c r="KLO170" s="584"/>
      <c r="KLP170" s="584"/>
      <c r="KLQ170" s="584"/>
      <c r="KLR170" s="584"/>
      <c r="KLS170" s="584"/>
      <c r="KLT170" s="584"/>
      <c r="KLU170" s="584"/>
      <c r="KLV170" s="584"/>
      <c r="KLW170" s="584"/>
      <c r="KLX170" s="584"/>
      <c r="KLY170" s="584"/>
      <c r="KLZ170" s="584"/>
      <c r="KMA170" s="584"/>
      <c r="KMB170" s="584"/>
      <c r="KMC170" s="584"/>
      <c r="KMD170" s="584"/>
      <c r="KME170" s="584"/>
      <c r="KMF170" s="584"/>
      <c r="KMG170" s="584"/>
      <c r="KMH170" s="584"/>
      <c r="KMI170" s="584"/>
      <c r="KMJ170" s="584"/>
      <c r="KMK170" s="584"/>
      <c r="KML170" s="584"/>
      <c r="KMM170" s="584"/>
      <c r="KMN170" s="584"/>
      <c r="KMO170" s="584"/>
      <c r="KMP170" s="584"/>
      <c r="KMQ170" s="584"/>
      <c r="KMR170" s="584"/>
      <c r="KMS170" s="584"/>
      <c r="KMT170" s="584"/>
      <c r="KMU170" s="584"/>
      <c r="KMV170" s="584"/>
      <c r="KMW170" s="584"/>
      <c r="KMX170" s="584"/>
      <c r="KMY170" s="584"/>
      <c r="KMZ170" s="584"/>
      <c r="KNA170" s="584"/>
      <c r="KNB170" s="584"/>
      <c r="KNC170" s="584"/>
      <c r="KND170" s="584"/>
      <c r="KNE170" s="584"/>
      <c r="KNF170" s="584"/>
      <c r="KNG170" s="584"/>
      <c r="KNH170" s="584"/>
      <c r="KNI170" s="584"/>
      <c r="KNJ170" s="584"/>
      <c r="KNK170" s="584"/>
      <c r="KNL170" s="584"/>
      <c r="KNM170" s="584"/>
      <c r="KNN170" s="584"/>
      <c r="KNO170" s="584"/>
      <c r="KNP170" s="584"/>
      <c r="KNQ170" s="584"/>
      <c r="KNR170" s="584"/>
      <c r="KNS170" s="584"/>
      <c r="KNT170" s="584"/>
      <c r="KNU170" s="584"/>
      <c r="KNV170" s="584"/>
      <c r="KNW170" s="584"/>
      <c r="KNX170" s="584"/>
      <c r="KNY170" s="584"/>
      <c r="KNZ170" s="584"/>
      <c r="KOA170" s="584"/>
      <c r="KOB170" s="584"/>
      <c r="KOC170" s="584"/>
      <c r="KOD170" s="584"/>
      <c r="KOE170" s="584"/>
      <c r="KOF170" s="584"/>
      <c r="KOG170" s="584"/>
      <c r="KOH170" s="584"/>
      <c r="KOI170" s="584"/>
      <c r="KOJ170" s="584"/>
      <c r="KOK170" s="584"/>
      <c r="KOL170" s="584"/>
      <c r="KOM170" s="584"/>
      <c r="KON170" s="584"/>
      <c r="KOO170" s="584"/>
      <c r="KOP170" s="584"/>
      <c r="KOQ170" s="584"/>
      <c r="KOR170" s="584"/>
      <c r="KOS170" s="584"/>
      <c r="KOT170" s="584"/>
      <c r="KOU170" s="584"/>
      <c r="KOV170" s="584"/>
      <c r="KOW170" s="584"/>
      <c r="KOX170" s="584"/>
      <c r="KOY170" s="584"/>
      <c r="KOZ170" s="584"/>
      <c r="KPA170" s="584"/>
      <c r="KPB170" s="584"/>
      <c r="KPC170" s="584"/>
      <c r="KPD170" s="584"/>
      <c r="KPE170" s="584"/>
      <c r="KPF170" s="584"/>
      <c r="KPG170" s="584"/>
      <c r="KPH170" s="584"/>
      <c r="KPI170" s="584"/>
      <c r="KPJ170" s="584"/>
      <c r="KPK170" s="584"/>
      <c r="KPL170" s="584"/>
      <c r="KPM170" s="584"/>
      <c r="KPN170" s="584"/>
      <c r="KPO170" s="584"/>
      <c r="KPP170" s="584"/>
      <c r="KPQ170" s="584"/>
      <c r="KPR170" s="584"/>
      <c r="KPS170" s="584"/>
      <c r="KPT170" s="584"/>
      <c r="KPU170" s="584"/>
      <c r="KPV170" s="584"/>
      <c r="KPW170" s="584"/>
      <c r="KPX170" s="584"/>
      <c r="KPY170" s="584"/>
      <c r="KPZ170" s="584"/>
      <c r="KQA170" s="584"/>
      <c r="KQB170" s="584"/>
      <c r="KQC170" s="584"/>
      <c r="KQD170" s="584"/>
      <c r="KQE170" s="584"/>
      <c r="KQF170" s="584"/>
      <c r="KQG170" s="584"/>
      <c r="KQH170" s="584"/>
      <c r="KQI170" s="584"/>
      <c r="KQJ170" s="584"/>
      <c r="KQK170" s="584"/>
      <c r="KQL170" s="584"/>
      <c r="KQM170" s="584"/>
      <c r="KQN170" s="584"/>
      <c r="KQO170" s="584"/>
      <c r="KQP170" s="584"/>
      <c r="KQQ170" s="584"/>
      <c r="KQR170" s="584"/>
      <c r="KQS170" s="584"/>
      <c r="KQT170" s="584"/>
      <c r="KQU170" s="584"/>
      <c r="KQV170" s="584"/>
      <c r="KQW170" s="584"/>
      <c r="KQX170" s="584"/>
      <c r="KQY170" s="584"/>
      <c r="KQZ170" s="584"/>
      <c r="KRA170" s="584"/>
      <c r="KRB170" s="584"/>
      <c r="KRC170" s="584"/>
      <c r="KRD170" s="584"/>
      <c r="KRE170" s="584"/>
      <c r="KRF170" s="584"/>
      <c r="KRG170" s="584"/>
      <c r="KRH170" s="584"/>
      <c r="KRI170" s="584"/>
      <c r="KRJ170" s="584"/>
      <c r="KRK170" s="584"/>
      <c r="KRL170" s="584"/>
      <c r="KRM170" s="584"/>
      <c r="KRN170" s="584"/>
      <c r="KRO170" s="584"/>
      <c r="KRP170" s="584"/>
      <c r="KRQ170" s="584"/>
      <c r="KRR170" s="584"/>
      <c r="KRS170" s="584"/>
      <c r="KRT170" s="584"/>
      <c r="KRU170" s="584"/>
      <c r="KRV170" s="584"/>
      <c r="KRW170" s="584"/>
      <c r="KRX170" s="584"/>
      <c r="KRY170" s="584"/>
      <c r="KRZ170" s="584"/>
      <c r="KSA170" s="584"/>
      <c r="KSB170" s="584"/>
      <c r="KSC170" s="584"/>
      <c r="KSD170" s="584"/>
      <c r="KSE170" s="584"/>
      <c r="KSF170" s="584"/>
      <c r="KSG170" s="584"/>
      <c r="KSH170" s="584"/>
      <c r="KSI170" s="584"/>
      <c r="KSJ170" s="584"/>
      <c r="KSK170" s="584"/>
      <c r="KSL170" s="584"/>
      <c r="KSM170" s="584"/>
      <c r="KSN170" s="584"/>
      <c r="KSO170" s="584"/>
      <c r="KSP170" s="584"/>
      <c r="KSQ170" s="584"/>
      <c r="KSR170" s="584"/>
      <c r="KSS170" s="584"/>
      <c r="KST170" s="584"/>
      <c r="KSU170" s="584"/>
      <c r="KSV170" s="584"/>
      <c r="KSW170" s="584"/>
      <c r="KSX170" s="584"/>
      <c r="KSY170" s="584"/>
      <c r="KSZ170" s="584"/>
      <c r="KTA170" s="584"/>
      <c r="KTB170" s="584"/>
      <c r="KTC170" s="584"/>
      <c r="KTD170" s="584"/>
      <c r="KTE170" s="584"/>
      <c r="KTF170" s="584"/>
      <c r="KTG170" s="584"/>
      <c r="KTH170" s="584"/>
      <c r="KTI170" s="584"/>
      <c r="KTJ170" s="584"/>
      <c r="KTK170" s="584"/>
      <c r="KTL170" s="584"/>
      <c r="KTM170" s="584"/>
      <c r="KTN170" s="584"/>
      <c r="KTO170" s="584"/>
      <c r="KTP170" s="584"/>
      <c r="KTQ170" s="584"/>
      <c r="KTR170" s="584"/>
      <c r="KTS170" s="584"/>
      <c r="KTT170" s="584"/>
      <c r="KTU170" s="584"/>
      <c r="KTV170" s="584"/>
      <c r="KTW170" s="584"/>
      <c r="KTX170" s="584"/>
      <c r="KTY170" s="584"/>
      <c r="KTZ170" s="584"/>
      <c r="KUA170" s="584"/>
      <c r="KUB170" s="584"/>
      <c r="KUC170" s="584"/>
      <c r="KUD170" s="584"/>
      <c r="KUE170" s="584"/>
      <c r="KUF170" s="584"/>
      <c r="KUG170" s="584"/>
      <c r="KUH170" s="584"/>
      <c r="KUI170" s="584"/>
      <c r="KUJ170" s="584"/>
      <c r="KUK170" s="584"/>
      <c r="KUL170" s="584"/>
      <c r="KUM170" s="584"/>
      <c r="KUN170" s="584"/>
      <c r="KUO170" s="584"/>
      <c r="KUP170" s="584"/>
      <c r="KUQ170" s="584"/>
      <c r="KUR170" s="584"/>
      <c r="KUS170" s="584"/>
      <c r="KUT170" s="584"/>
      <c r="KUU170" s="584"/>
      <c r="KUV170" s="584"/>
      <c r="KUW170" s="584"/>
      <c r="KUX170" s="584"/>
      <c r="KUY170" s="584"/>
      <c r="KUZ170" s="584"/>
      <c r="KVA170" s="584"/>
      <c r="KVB170" s="584"/>
      <c r="KVC170" s="584"/>
      <c r="KVD170" s="584"/>
      <c r="KVE170" s="584"/>
      <c r="KVF170" s="584"/>
      <c r="KVG170" s="584"/>
      <c r="KVH170" s="584"/>
      <c r="KVI170" s="584"/>
      <c r="KVJ170" s="584"/>
      <c r="KVK170" s="584"/>
      <c r="KVL170" s="584"/>
      <c r="KVM170" s="584"/>
      <c r="KVN170" s="584"/>
      <c r="KVO170" s="584"/>
      <c r="KVP170" s="584"/>
      <c r="KVQ170" s="584"/>
      <c r="KVR170" s="584"/>
      <c r="KVS170" s="584"/>
      <c r="KVT170" s="584"/>
      <c r="KVU170" s="584"/>
      <c r="KVV170" s="584"/>
      <c r="KVW170" s="584"/>
      <c r="KVX170" s="584"/>
      <c r="KVY170" s="584"/>
      <c r="KVZ170" s="584"/>
      <c r="KWA170" s="584"/>
      <c r="KWB170" s="584"/>
      <c r="KWC170" s="584"/>
      <c r="KWD170" s="584"/>
      <c r="KWE170" s="584"/>
      <c r="KWF170" s="584"/>
      <c r="KWG170" s="584"/>
      <c r="KWH170" s="584"/>
      <c r="KWI170" s="584"/>
      <c r="KWJ170" s="584"/>
      <c r="KWK170" s="584"/>
      <c r="KWL170" s="584"/>
      <c r="KWM170" s="584"/>
      <c r="KWN170" s="584"/>
      <c r="KWO170" s="584"/>
      <c r="KWP170" s="584"/>
      <c r="KWQ170" s="584"/>
      <c r="KWR170" s="584"/>
      <c r="KWS170" s="584"/>
      <c r="KWT170" s="584"/>
      <c r="KWU170" s="584"/>
      <c r="KWV170" s="584"/>
      <c r="KWW170" s="584"/>
      <c r="KWX170" s="584"/>
      <c r="KWY170" s="584"/>
      <c r="KWZ170" s="584"/>
      <c r="KXA170" s="584"/>
      <c r="KXB170" s="584"/>
      <c r="KXC170" s="584"/>
      <c r="KXD170" s="584"/>
      <c r="KXE170" s="584"/>
      <c r="KXF170" s="584"/>
      <c r="KXG170" s="584"/>
      <c r="KXH170" s="584"/>
      <c r="KXI170" s="584"/>
      <c r="KXJ170" s="584"/>
      <c r="KXK170" s="584"/>
      <c r="KXL170" s="584"/>
      <c r="KXM170" s="584"/>
      <c r="KXN170" s="584"/>
      <c r="KXO170" s="584"/>
      <c r="KXP170" s="584"/>
      <c r="KXQ170" s="584"/>
      <c r="KXR170" s="584"/>
      <c r="KXS170" s="584"/>
      <c r="KXT170" s="584"/>
      <c r="KXU170" s="584"/>
      <c r="KXV170" s="584"/>
      <c r="KXW170" s="584"/>
      <c r="KXX170" s="584"/>
      <c r="KXY170" s="584"/>
      <c r="KXZ170" s="584"/>
      <c r="KYA170" s="584"/>
      <c r="KYB170" s="584"/>
      <c r="KYC170" s="584"/>
      <c r="KYD170" s="584"/>
      <c r="KYE170" s="584"/>
      <c r="KYF170" s="584"/>
      <c r="KYG170" s="584"/>
      <c r="KYH170" s="584"/>
      <c r="KYI170" s="584"/>
      <c r="KYJ170" s="584"/>
      <c r="KYK170" s="584"/>
      <c r="KYL170" s="584"/>
      <c r="KYM170" s="584"/>
      <c r="KYN170" s="584"/>
      <c r="KYO170" s="584"/>
      <c r="KYP170" s="584"/>
      <c r="KYQ170" s="584"/>
      <c r="KYR170" s="584"/>
      <c r="KYS170" s="584"/>
      <c r="KYT170" s="584"/>
      <c r="KYU170" s="584"/>
      <c r="KYV170" s="584"/>
      <c r="KYW170" s="584"/>
      <c r="KYX170" s="584"/>
      <c r="KYY170" s="584"/>
      <c r="KYZ170" s="584"/>
      <c r="KZA170" s="584"/>
      <c r="KZB170" s="584"/>
      <c r="KZC170" s="584"/>
      <c r="KZD170" s="584"/>
      <c r="KZE170" s="584"/>
      <c r="KZF170" s="584"/>
      <c r="KZG170" s="584"/>
      <c r="KZH170" s="584"/>
      <c r="KZI170" s="584"/>
      <c r="KZJ170" s="584"/>
      <c r="KZK170" s="584"/>
      <c r="KZL170" s="584"/>
      <c r="KZM170" s="584"/>
      <c r="KZN170" s="584"/>
      <c r="KZO170" s="584"/>
      <c r="KZP170" s="584"/>
      <c r="KZQ170" s="584"/>
      <c r="KZR170" s="584"/>
      <c r="KZS170" s="584"/>
      <c r="KZT170" s="584"/>
      <c r="KZU170" s="584"/>
      <c r="KZV170" s="584"/>
      <c r="KZW170" s="584"/>
      <c r="KZX170" s="584"/>
      <c r="KZY170" s="584"/>
      <c r="KZZ170" s="584"/>
      <c r="LAA170" s="584"/>
      <c r="LAB170" s="584"/>
      <c r="LAC170" s="584"/>
      <c r="LAD170" s="584"/>
      <c r="LAE170" s="584"/>
      <c r="LAF170" s="584"/>
      <c r="LAG170" s="584"/>
      <c r="LAH170" s="584"/>
      <c r="LAI170" s="584"/>
      <c r="LAJ170" s="584"/>
      <c r="LAK170" s="584"/>
      <c r="LAL170" s="584"/>
      <c r="LAM170" s="584"/>
      <c r="LAN170" s="584"/>
      <c r="LAO170" s="584"/>
      <c r="LAP170" s="584"/>
      <c r="LAQ170" s="584"/>
      <c r="LAR170" s="584"/>
      <c r="LAS170" s="584"/>
      <c r="LAT170" s="584"/>
      <c r="LAU170" s="584"/>
      <c r="LAV170" s="584"/>
      <c r="LAW170" s="584"/>
      <c r="LAX170" s="584"/>
      <c r="LAY170" s="584"/>
      <c r="LAZ170" s="584"/>
      <c r="LBA170" s="584"/>
      <c r="LBB170" s="584"/>
      <c r="LBC170" s="584"/>
      <c r="LBD170" s="584"/>
      <c r="LBE170" s="584"/>
      <c r="LBF170" s="584"/>
      <c r="LBG170" s="584"/>
      <c r="LBH170" s="584"/>
      <c r="LBI170" s="584"/>
      <c r="LBJ170" s="584"/>
      <c r="LBK170" s="584"/>
      <c r="LBL170" s="584"/>
      <c r="LBM170" s="584"/>
      <c r="LBN170" s="584"/>
      <c r="LBO170" s="584"/>
      <c r="LBP170" s="584"/>
      <c r="LBQ170" s="584"/>
      <c r="LBR170" s="584"/>
      <c r="LBS170" s="584"/>
      <c r="LBT170" s="584"/>
      <c r="LBU170" s="584"/>
      <c r="LBV170" s="584"/>
      <c r="LBW170" s="584"/>
      <c r="LBX170" s="584"/>
      <c r="LBY170" s="584"/>
      <c r="LBZ170" s="584"/>
      <c r="LCA170" s="584"/>
      <c r="LCB170" s="584"/>
      <c r="LCC170" s="584"/>
      <c r="LCD170" s="584"/>
      <c r="LCE170" s="584"/>
      <c r="LCF170" s="584"/>
      <c r="LCG170" s="584"/>
      <c r="LCH170" s="584"/>
      <c r="LCI170" s="584"/>
      <c r="LCJ170" s="584"/>
      <c r="LCK170" s="584"/>
      <c r="LCL170" s="584"/>
      <c r="LCM170" s="584"/>
      <c r="LCN170" s="584"/>
      <c r="LCO170" s="584"/>
      <c r="LCP170" s="584"/>
      <c r="LCQ170" s="584"/>
      <c r="LCR170" s="584"/>
      <c r="LCS170" s="584"/>
      <c r="LCT170" s="584"/>
      <c r="LCU170" s="584"/>
      <c r="LCV170" s="584"/>
      <c r="LCW170" s="584"/>
      <c r="LCX170" s="584"/>
      <c r="LCY170" s="584"/>
      <c r="LCZ170" s="584"/>
      <c r="LDA170" s="584"/>
      <c r="LDB170" s="584"/>
      <c r="LDC170" s="584"/>
      <c r="LDD170" s="584"/>
      <c r="LDE170" s="584"/>
      <c r="LDF170" s="584"/>
      <c r="LDG170" s="584"/>
      <c r="LDH170" s="584"/>
      <c r="LDI170" s="584"/>
      <c r="LDJ170" s="584"/>
      <c r="LDK170" s="584"/>
      <c r="LDL170" s="584"/>
      <c r="LDM170" s="584"/>
      <c r="LDN170" s="584"/>
      <c r="LDO170" s="584"/>
      <c r="LDP170" s="584"/>
      <c r="LDQ170" s="584"/>
      <c r="LDR170" s="584"/>
      <c r="LDS170" s="584"/>
      <c r="LDT170" s="584"/>
      <c r="LDU170" s="584"/>
      <c r="LDV170" s="584"/>
      <c r="LDW170" s="584"/>
      <c r="LDX170" s="584"/>
      <c r="LDY170" s="584"/>
      <c r="LDZ170" s="584"/>
      <c r="LEA170" s="584"/>
      <c r="LEB170" s="584"/>
      <c r="LEC170" s="584"/>
      <c r="LED170" s="584"/>
      <c r="LEE170" s="584"/>
      <c r="LEF170" s="584"/>
      <c r="LEG170" s="584"/>
      <c r="LEH170" s="584"/>
      <c r="LEI170" s="584"/>
      <c r="LEJ170" s="584"/>
      <c r="LEK170" s="584"/>
      <c r="LEL170" s="584"/>
      <c r="LEM170" s="584"/>
      <c r="LEN170" s="584"/>
      <c r="LEO170" s="584"/>
      <c r="LEP170" s="584"/>
      <c r="LEQ170" s="584"/>
      <c r="LER170" s="584"/>
      <c r="LES170" s="584"/>
      <c r="LET170" s="584"/>
      <c r="LEU170" s="584"/>
      <c r="LEV170" s="584"/>
      <c r="LEW170" s="584"/>
      <c r="LEX170" s="584"/>
      <c r="LEY170" s="584"/>
      <c r="LEZ170" s="584"/>
      <c r="LFA170" s="584"/>
      <c r="LFB170" s="584"/>
      <c r="LFC170" s="584"/>
      <c r="LFD170" s="584"/>
      <c r="LFE170" s="584"/>
      <c r="LFF170" s="584"/>
      <c r="LFG170" s="584"/>
      <c r="LFH170" s="584"/>
      <c r="LFI170" s="584"/>
      <c r="LFJ170" s="584"/>
      <c r="LFK170" s="584"/>
      <c r="LFL170" s="584"/>
      <c r="LFM170" s="584"/>
      <c r="LFN170" s="584"/>
      <c r="LFO170" s="584"/>
      <c r="LFP170" s="584"/>
      <c r="LFQ170" s="584"/>
      <c r="LFR170" s="584"/>
      <c r="LFS170" s="584"/>
      <c r="LFT170" s="584"/>
      <c r="LFU170" s="584"/>
      <c r="LFV170" s="584"/>
      <c r="LFW170" s="584"/>
      <c r="LFX170" s="584"/>
      <c r="LFY170" s="584"/>
      <c r="LFZ170" s="584"/>
      <c r="LGA170" s="584"/>
      <c r="LGB170" s="584"/>
      <c r="LGC170" s="584"/>
      <c r="LGD170" s="584"/>
      <c r="LGE170" s="584"/>
      <c r="LGF170" s="584"/>
      <c r="LGG170" s="584"/>
      <c r="LGH170" s="584"/>
      <c r="LGI170" s="584"/>
      <c r="LGJ170" s="584"/>
      <c r="LGK170" s="584"/>
      <c r="LGL170" s="584"/>
      <c r="LGM170" s="584"/>
      <c r="LGN170" s="584"/>
      <c r="LGO170" s="584"/>
      <c r="LGP170" s="584"/>
      <c r="LGQ170" s="584"/>
      <c r="LGR170" s="584"/>
      <c r="LGS170" s="584"/>
      <c r="LGT170" s="584"/>
      <c r="LGU170" s="584"/>
      <c r="LGV170" s="584"/>
      <c r="LGW170" s="584"/>
      <c r="LGX170" s="584"/>
      <c r="LGY170" s="584"/>
      <c r="LGZ170" s="584"/>
      <c r="LHA170" s="584"/>
      <c r="LHB170" s="584"/>
      <c r="LHC170" s="584"/>
      <c r="LHD170" s="584"/>
      <c r="LHE170" s="584"/>
      <c r="LHF170" s="584"/>
      <c r="LHG170" s="584"/>
      <c r="LHH170" s="584"/>
      <c r="LHI170" s="584"/>
      <c r="LHJ170" s="584"/>
      <c r="LHK170" s="584"/>
      <c r="LHL170" s="584"/>
      <c r="LHM170" s="584"/>
      <c r="LHN170" s="584"/>
      <c r="LHO170" s="584"/>
      <c r="LHP170" s="584"/>
      <c r="LHQ170" s="584"/>
      <c r="LHR170" s="584"/>
      <c r="LHS170" s="584"/>
      <c r="LHT170" s="584"/>
      <c r="LHU170" s="584"/>
      <c r="LHV170" s="584"/>
      <c r="LHW170" s="584"/>
      <c r="LHX170" s="584"/>
      <c r="LHY170" s="584"/>
      <c r="LHZ170" s="584"/>
      <c r="LIA170" s="584"/>
      <c r="LIB170" s="584"/>
      <c r="LIC170" s="584"/>
      <c r="LID170" s="584"/>
      <c r="LIE170" s="584"/>
      <c r="LIF170" s="584"/>
      <c r="LIG170" s="584"/>
      <c r="LIH170" s="584"/>
      <c r="LII170" s="584"/>
      <c r="LIJ170" s="584"/>
      <c r="LIK170" s="584"/>
      <c r="LIL170" s="584"/>
      <c r="LIM170" s="584"/>
      <c r="LIN170" s="584"/>
      <c r="LIO170" s="584"/>
      <c r="LIP170" s="584"/>
      <c r="LIQ170" s="584"/>
      <c r="LIR170" s="584"/>
      <c r="LIS170" s="584"/>
      <c r="LIT170" s="584"/>
      <c r="LIU170" s="584"/>
      <c r="LIV170" s="584"/>
      <c r="LIW170" s="584"/>
      <c r="LIX170" s="584"/>
      <c r="LIY170" s="584"/>
      <c r="LIZ170" s="584"/>
      <c r="LJA170" s="584"/>
      <c r="LJB170" s="584"/>
      <c r="LJC170" s="584"/>
      <c r="LJD170" s="584"/>
      <c r="LJE170" s="584"/>
      <c r="LJF170" s="584"/>
      <c r="LJG170" s="584"/>
      <c r="LJH170" s="584"/>
      <c r="LJI170" s="584"/>
      <c r="LJJ170" s="584"/>
      <c r="LJK170" s="584"/>
      <c r="LJL170" s="584"/>
      <c r="LJM170" s="584"/>
      <c r="LJN170" s="584"/>
      <c r="LJO170" s="584"/>
      <c r="LJP170" s="584"/>
      <c r="LJQ170" s="584"/>
      <c r="LJR170" s="584"/>
      <c r="LJS170" s="584"/>
      <c r="LJT170" s="584"/>
      <c r="LJU170" s="584"/>
      <c r="LJV170" s="584"/>
      <c r="LJW170" s="584"/>
      <c r="LJX170" s="584"/>
      <c r="LJY170" s="584"/>
      <c r="LJZ170" s="584"/>
      <c r="LKA170" s="584"/>
      <c r="LKB170" s="584"/>
      <c r="LKC170" s="584"/>
      <c r="LKD170" s="584"/>
      <c r="LKE170" s="584"/>
      <c r="LKF170" s="584"/>
      <c r="LKG170" s="584"/>
      <c r="LKH170" s="584"/>
      <c r="LKI170" s="584"/>
      <c r="LKJ170" s="584"/>
      <c r="LKK170" s="584"/>
      <c r="LKL170" s="584"/>
      <c r="LKM170" s="584"/>
      <c r="LKN170" s="584"/>
      <c r="LKO170" s="584"/>
      <c r="LKP170" s="584"/>
      <c r="LKQ170" s="584"/>
      <c r="LKR170" s="584"/>
      <c r="LKS170" s="584"/>
      <c r="LKT170" s="584"/>
      <c r="LKU170" s="584"/>
      <c r="LKV170" s="584"/>
      <c r="LKW170" s="584"/>
      <c r="LKX170" s="584"/>
      <c r="LKY170" s="584"/>
      <c r="LKZ170" s="584"/>
      <c r="LLA170" s="584"/>
      <c r="LLB170" s="584"/>
      <c r="LLC170" s="584"/>
      <c r="LLD170" s="584"/>
      <c r="LLE170" s="584"/>
      <c r="LLF170" s="584"/>
      <c r="LLG170" s="584"/>
      <c r="LLH170" s="584"/>
      <c r="LLI170" s="584"/>
      <c r="LLJ170" s="584"/>
      <c r="LLK170" s="584"/>
      <c r="LLL170" s="584"/>
      <c r="LLM170" s="584"/>
      <c r="LLN170" s="584"/>
      <c r="LLO170" s="584"/>
      <c r="LLP170" s="584"/>
      <c r="LLQ170" s="584"/>
      <c r="LLR170" s="584"/>
      <c r="LLS170" s="584"/>
      <c r="LLT170" s="584"/>
      <c r="LLU170" s="584"/>
      <c r="LLV170" s="584"/>
      <c r="LLW170" s="584"/>
      <c r="LLX170" s="584"/>
      <c r="LLY170" s="584"/>
      <c r="LLZ170" s="584"/>
      <c r="LMA170" s="584"/>
      <c r="LMB170" s="584"/>
      <c r="LMC170" s="584"/>
      <c r="LMD170" s="584"/>
      <c r="LME170" s="584"/>
      <c r="LMF170" s="584"/>
      <c r="LMG170" s="584"/>
      <c r="LMH170" s="584"/>
      <c r="LMI170" s="584"/>
      <c r="LMJ170" s="584"/>
      <c r="LMK170" s="584"/>
      <c r="LML170" s="584"/>
      <c r="LMM170" s="584"/>
      <c r="LMN170" s="584"/>
      <c r="LMO170" s="584"/>
      <c r="LMP170" s="584"/>
      <c r="LMQ170" s="584"/>
      <c r="LMR170" s="584"/>
      <c r="LMS170" s="584"/>
      <c r="LMT170" s="584"/>
      <c r="LMU170" s="584"/>
      <c r="LMV170" s="584"/>
      <c r="LMW170" s="584"/>
      <c r="LMX170" s="584"/>
      <c r="LMY170" s="584"/>
      <c r="LMZ170" s="584"/>
      <c r="LNA170" s="584"/>
      <c r="LNB170" s="584"/>
      <c r="LNC170" s="584"/>
      <c r="LND170" s="584"/>
      <c r="LNE170" s="584"/>
      <c r="LNF170" s="584"/>
      <c r="LNG170" s="584"/>
      <c r="LNH170" s="584"/>
      <c r="LNI170" s="584"/>
      <c r="LNJ170" s="584"/>
      <c r="LNK170" s="584"/>
      <c r="LNL170" s="584"/>
      <c r="LNM170" s="584"/>
      <c r="LNN170" s="584"/>
      <c r="LNO170" s="584"/>
      <c r="LNP170" s="584"/>
      <c r="LNQ170" s="584"/>
      <c r="LNR170" s="584"/>
      <c r="LNS170" s="584"/>
      <c r="LNT170" s="584"/>
      <c r="LNU170" s="584"/>
      <c r="LNV170" s="584"/>
      <c r="LNW170" s="584"/>
      <c r="LNX170" s="584"/>
      <c r="LNY170" s="584"/>
      <c r="LNZ170" s="584"/>
      <c r="LOA170" s="584"/>
      <c r="LOB170" s="584"/>
      <c r="LOC170" s="584"/>
      <c r="LOD170" s="584"/>
      <c r="LOE170" s="584"/>
      <c r="LOF170" s="584"/>
      <c r="LOG170" s="584"/>
      <c r="LOH170" s="584"/>
      <c r="LOI170" s="584"/>
      <c r="LOJ170" s="584"/>
      <c r="LOK170" s="584"/>
      <c r="LOL170" s="584"/>
      <c r="LOM170" s="584"/>
      <c r="LON170" s="584"/>
      <c r="LOO170" s="584"/>
      <c r="LOP170" s="584"/>
      <c r="LOQ170" s="584"/>
      <c r="LOR170" s="584"/>
      <c r="LOS170" s="584"/>
      <c r="LOT170" s="584"/>
      <c r="LOU170" s="584"/>
      <c r="LOV170" s="584"/>
      <c r="LOW170" s="584"/>
      <c r="LOX170" s="584"/>
      <c r="LOY170" s="584"/>
      <c r="LOZ170" s="584"/>
      <c r="LPA170" s="584"/>
      <c r="LPB170" s="584"/>
      <c r="LPC170" s="584"/>
      <c r="LPD170" s="584"/>
      <c r="LPE170" s="584"/>
      <c r="LPF170" s="584"/>
      <c r="LPG170" s="584"/>
      <c r="LPH170" s="584"/>
      <c r="LPI170" s="584"/>
      <c r="LPJ170" s="584"/>
      <c r="LPK170" s="584"/>
      <c r="LPL170" s="584"/>
      <c r="LPM170" s="584"/>
      <c r="LPN170" s="584"/>
      <c r="LPO170" s="584"/>
      <c r="LPP170" s="584"/>
      <c r="LPQ170" s="584"/>
      <c r="LPR170" s="584"/>
      <c r="LPS170" s="584"/>
      <c r="LPT170" s="584"/>
      <c r="LPU170" s="584"/>
      <c r="LPV170" s="584"/>
      <c r="LPW170" s="584"/>
      <c r="LPX170" s="584"/>
      <c r="LPY170" s="584"/>
      <c r="LPZ170" s="584"/>
      <c r="LQA170" s="584"/>
      <c r="LQB170" s="584"/>
      <c r="LQC170" s="584"/>
      <c r="LQD170" s="584"/>
      <c r="LQE170" s="584"/>
      <c r="LQF170" s="584"/>
      <c r="LQG170" s="584"/>
      <c r="LQH170" s="584"/>
      <c r="LQI170" s="584"/>
      <c r="LQJ170" s="584"/>
      <c r="LQK170" s="584"/>
      <c r="LQL170" s="584"/>
      <c r="LQM170" s="584"/>
      <c r="LQN170" s="584"/>
      <c r="LQO170" s="584"/>
      <c r="LQP170" s="584"/>
      <c r="LQQ170" s="584"/>
      <c r="LQR170" s="584"/>
      <c r="LQS170" s="584"/>
      <c r="LQT170" s="584"/>
      <c r="LQU170" s="584"/>
      <c r="LQV170" s="584"/>
      <c r="LQW170" s="584"/>
      <c r="LQX170" s="584"/>
      <c r="LQY170" s="584"/>
      <c r="LQZ170" s="584"/>
      <c r="LRA170" s="584"/>
      <c r="LRB170" s="584"/>
      <c r="LRC170" s="584"/>
      <c r="LRD170" s="584"/>
      <c r="LRE170" s="584"/>
      <c r="LRF170" s="584"/>
      <c r="LRG170" s="584"/>
      <c r="LRH170" s="584"/>
      <c r="LRI170" s="584"/>
      <c r="LRJ170" s="584"/>
      <c r="LRK170" s="584"/>
      <c r="LRL170" s="584"/>
      <c r="LRM170" s="584"/>
      <c r="LRN170" s="584"/>
      <c r="LRO170" s="584"/>
      <c r="LRP170" s="584"/>
      <c r="LRQ170" s="584"/>
      <c r="LRR170" s="584"/>
      <c r="LRS170" s="584"/>
      <c r="LRT170" s="584"/>
      <c r="LRU170" s="584"/>
      <c r="LRV170" s="584"/>
      <c r="LRW170" s="584"/>
      <c r="LRX170" s="584"/>
      <c r="LRY170" s="584"/>
      <c r="LRZ170" s="584"/>
      <c r="LSA170" s="584"/>
      <c r="LSB170" s="584"/>
      <c r="LSC170" s="584"/>
      <c r="LSD170" s="584"/>
      <c r="LSE170" s="584"/>
      <c r="LSF170" s="584"/>
      <c r="LSG170" s="584"/>
      <c r="LSH170" s="584"/>
      <c r="LSI170" s="584"/>
      <c r="LSJ170" s="584"/>
      <c r="LSK170" s="584"/>
      <c r="LSL170" s="584"/>
      <c r="LSM170" s="584"/>
      <c r="LSN170" s="584"/>
      <c r="LSO170" s="584"/>
      <c r="LSP170" s="584"/>
      <c r="LSQ170" s="584"/>
      <c r="LSR170" s="584"/>
      <c r="LSS170" s="584"/>
      <c r="LST170" s="584"/>
      <c r="LSU170" s="584"/>
      <c r="LSV170" s="584"/>
      <c r="LSW170" s="584"/>
      <c r="LSX170" s="584"/>
      <c r="LSY170" s="584"/>
      <c r="LSZ170" s="584"/>
      <c r="LTA170" s="584"/>
      <c r="LTB170" s="584"/>
      <c r="LTC170" s="584"/>
      <c r="LTD170" s="584"/>
      <c r="LTE170" s="584"/>
      <c r="LTF170" s="584"/>
      <c r="LTG170" s="584"/>
      <c r="LTH170" s="584"/>
      <c r="LTI170" s="584"/>
      <c r="LTJ170" s="584"/>
      <c r="LTK170" s="584"/>
      <c r="LTL170" s="584"/>
      <c r="LTM170" s="584"/>
      <c r="LTN170" s="584"/>
      <c r="LTO170" s="584"/>
      <c r="LTP170" s="584"/>
      <c r="LTQ170" s="584"/>
      <c r="LTR170" s="584"/>
      <c r="LTS170" s="584"/>
      <c r="LTT170" s="584"/>
      <c r="LTU170" s="584"/>
      <c r="LTV170" s="584"/>
      <c r="LTW170" s="584"/>
      <c r="LTX170" s="584"/>
      <c r="LTY170" s="584"/>
      <c r="LTZ170" s="584"/>
      <c r="LUA170" s="584"/>
      <c r="LUB170" s="584"/>
      <c r="LUC170" s="584"/>
      <c r="LUD170" s="584"/>
      <c r="LUE170" s="584"/>
      <c r="LUF170" s="584"/>
      <c r="LUG170" s="584"/>
      <c r="LUH170" s="584"/>
      <c r="LUI170" s="584"/>
      <c r="LUJ170" s="584"/>
      <c r="LUK170" s="584"/>
      <c r="LUL170" s="584"/>
      <c r="LUM170" s="584"/>
      <c r="LUN170" s="584"/>
      <c r="LUO170" s="584"/>
      <c r="LUP170" s="584"/>
      <c r="LUQ170" s="584"/>
      <c r="LUR170" s="584"/>
      <c r="LUS170" s="584"/>
      <c r="LUT170" s="584"/>
      <c r="LUU170" s="584"/>
      <c r="LUV170" s="584"/>
      <c r="LUW170" s="584"/>
      <c r="LUX170" s="584"/>
      <c r="LUY170" s="584"/>
      <c r="LUZ170" s="584"/>
      <c r="LVA170" s="584"/>
      <c r="LVB170" s="584"/>
      <c r="LVC170" s="584"/>
      <c r="LVD170" s="584"/>
      <c r="LVE170" s="584"/>
      <c r="LVF170" s="584"/>
      <c r="LVG170" s="584"/>
      <c r="LVH170" s="584"/>
      <c r="LVI170" s="584"/>
      <c r="LVJ170" s="584"/>
      <c r="LVK170" s="584"/>
      <c r="LVL170" s="584"/>
      <c r="LVM170" s="584"/>
      <c r="LVN170" s="584"/>
      <c r="LVO170" s="584"/>
      <c r="LVP170" s="584"/>
      <c r="LVQ170" s="584"/>
      <c r="LVR170" s="584"/>
      <c r="LVS170" s="584"/>
      <c r="LVT170" s="584"/>
      <c r="LVU170" s="584"/>
      <c r="LVV170" s="584"/>
      <c r="LVW170" s="584"/>
      <c r="LVX170" s="584"/>
      <c r="LVY170" s="584"/>
      <c r="LVZ170" s="584"/>
      <c r="LWA170" s="584"/>
      <c r="LWB170" s="584"/>
      <c r="LWC170" s="584"/>
      <c r="LWD170" s="584"/>
      <c r="LWE170" s="584"/>
      <c r="LWF170" s="584"/>
      <c r="LWG170" s="584"/>
      <c r="LWH170" s="584"/>
      <c r="LWI170" s="584"/>
      <c r="LWJ170" s="584"/>
      <c r="LWK170" s="584"/>
      <c r="LWL170" s="584"/>
      <c r="LWM170" s="584"/>
      <c r="LWN170" s="584"/>
      <c r="LWO170" s="584"/>
      <c r="LWP170" s="584"/>
      <c r="LWQ170" s="584"/>
      <c r="LWR170" s="584"/>
      <c r="LWS170" s="584"/>
      <c r="LWT170" s="584"/>
      <c r="LWU170" s="584"/>
      <c r="LWV170" s="584"/>
      <c r="LWW170" s="584"/>
      <c r="LWX170" s="584"/>
      <c r="LWY170" s="584"/>
      <c r="LWZ170" s="584"/>
      <c r="LXA170" s="584"/>
      <c r="LXB170" s="584"/>
      <c r="LXC170" s="584"/>
      <c r="LXD170" s="584"/>
      <c r="LXE170" s="584"/>
      <c r="LXF170" s="584"/>
      <c r="LXG170" s="584"/>
      <c r="LXH170" s="584"/>
      <c r="LXI170" s="584"/>
      <c r="LXJ170" s="584"/>
      <c r="LXK170" s="584"/>
      <c r="LXL170" s="584"/>
      <c r="LXM170" s="584"/>
      <c r="LXN170" s="584"/>
      <c r="LXO170" s="584"/>
      <c r="LXP170" s="584"/>
      <c r="LXQ170" s="584"/>
      <c r="LXR170" s="584"/>
      <c r="LXS170" s="584"/>
      <c r="LXT170" s="584"/>
      <c r="LXU170" s="584"/>
      <c r="LXV170" s="584"/>
      <c r="LXW170" s="584"/>
      <c r="LXX170" s="584"/>
      <c r="LXY170" s="584"/>
      <c r="LXZ170" s="584"/>
      <c r="LYA170" s="584"/>
      <c r="LYB170" s="584"/>
      <c r="LYC170" s="584"/>
      <c r="LYD170" s="584"/>
      <c r="LYE170" s="584"/>
      <c r="LYF170" s="584"/>
      <c r="LYG170" s="584"/>
      <c r="LYH170" s="584"/>
      <c r="LYI170" s="584"/>
      <c r="LYJ170" s="584"/>
      <c r="LYK170" s="584"/>
      <c r="LYL170" s="584"/>
      <c r="LYM170" s="584"/>
      <c r="LYN170" s="584"/>
      <c r="LYO170" s="584"/>
      <c r="LYP170" s="584"/>
      <c r="LYQ170" s="584"/>
      <c r="LYR170" s="584"/>
      <c r="LYS170" s="584"/>
      <c r="LYT170" s="584"/>
      <c r="LYU170" s="584"/>
      <c r="LYV170" s="584"/>
      <c r="LYW170" s="584"/>
      <c r="LYX170" s="584"/>
      <c r="LYY170" s="584"/>
      <c r="LYZ170" s="584"/>
      <c r="LZA170" s="584"/>
      <c r="LZB170" s="584"/>
      <c r="LZC170" s="584"/>
      <c r="LZD170" s="584"/>
      <c r="LZE170" s="584"/>
      <c r="LZF170" s="584"/>
      <c r="LZG170" s="584"/>
      <c r="LZH170" s="584"/>
      <c r="LZI170" s="584"/>
      <c r="LZJ170" s="584"/>
      <c r="LZK170" s="584"/>
      <c r="LZL170" s="584"/>
      <c r="LZM170" s="584"/>
      <c r="LZN170" s="584"/>
      <c r="LZO170" s="584"/>
      <c r="LZP170" s="584"/>
      <c r="LZQ170" s="584"/>
      <c r="LZR170" s="584"/>
      <c r="LZS170" s="584"/>
      <c r="LZT170" s="584"/>
      <c r="LZU170" s="584"/>
      <c r="LZV170" s="584"/>
      <c r="LZW170" s="584"/>
      <c r="LZX170" s="584"/>
      <c r="LZY170" s="584"/>
      <c r="LZZ170" s="584"/>
      <c r="MAA170" s="584"/>
      <c r="MAB170" s="584"/>
      <c r="MAC170" s="584"/>
      <c r="MAD170" s="584"/>
      <c r="MAE170" s="584"/>
      <c r="MAF170" s="584"/>
      <c r="MAG170" s="584"/>
      <c r="MAH170" s="584"/>
      <c r="MAI170" s="584"/>
      <c r="MAJ170" s="584"/>
      <c r="MAK170" s="584"/>
      <c r="MAL170" s="584"/>
      <c r="MAM170" s="584"/>
      <c r="MAN170" s="584"/>
      <c r="MAO170" s="584"/>
      <c r="MAP170" s="584"/>
      <c r="MAQ170" s="584"/>
      <c r="MAR170" s="584"/>
      <c r="MAS170" s="584"/>
      <c r="MAT170" s="584"/>
      <c r="MAU170" s="584"/>
      <c r="MAV170" s="584"/>
      <c r="MAW170" s="584"/>
      <c r="MAX170" s="584"/>
      <c r="MAY170" s="584"/>
      <c r="MAZ170" s="584"/>
      <c r="MBA170" s="584"/>
      <c r="MBB170" s="584"/>
      <c r="MBC170" s="584"/>
      <c r="MBD170" s="584"/>
      <c r="MBE170" s="584"/>
      <c r="MBF170" s="584"/>
      <c r="MBG170" s="584"/>
      <c r="MBH170" s="584"/>
      <c r="MBI170" s="584"/>
      <c r="MBJ170" s="584"/>
      <c r="MBK170" s="584"/>
      <c r="MBL170" s="584"/>
      <c r="MBM170" s="584"/>
      <c r="MBN170" s="584"/>
      <c r="MBO170" s="584"/>
      <c r="MBP170" s="584"/>
      <c r="MBQ170" s="584"/>
      <c r="MBR170" s="584"/>
      <c r="MBS170" s="584"/>
      <c r="MBT170" s="584"/>
      <c r="MBU170" s="584"/>
      <c r="MBV170" s="584"/>
      <c r="MBW170" s="584"/>
      <c r="MBX170" s="584"/>
      <c r="MBY170" s="584"/>
      <c r="MBZ170" s="584"/>
      <c r="MCA170" s="584"/>
      <c r="MCB170" s="584"/>
      <c r="MCC170" s="584"/>
      <c r="MCD170" s="584"/>
      <c r="MCE170" s="584"/>
      <c r="MCF170" s="584"/>
      <c r="MCG170" s="584"/>
      <c r="MCH170" s="584"/>
      <c r="MCI170" s="584"/>
      <c r="MCJ170" s="584"/>
      <c r="MCK170" s="584"/>
      <c r="MCL170" s="584"/>
      <c r="MCM170" s="584"/>
      <c r="MCN170" s="584"/>
      <c r="MCO170" s="584"/>
      <c r="MCP170" s="584"/>
      <c r="MCQ170" s="584"/>
      <c r="MCR170" s="584"/>
      <c r="MCS170" s="584"/>
      <c r="MCT170" s="584"/>
      <c r="MCU170" s="584"/>
      <c r="MCV170" s="584"/>
      <c r="MCW170" s="584"/>
      <c r="MCX170" s="584"/>
      <c r="MCY170" s="584"/>
      <c r="MCZ170" s="584"/>
      <c r="MDA170" s="584"/>
      <c r="MDB170" s="584"/>
      <c r="MDC170" s="584"/>
      <c r="MDD170" s="584"/>
      <c r="MDE170" s="584"/>
      <c r="MDF170" s="584"/>
      <c r="MDG170" s="584"/>
      <c r="MDH170" s="584"/>
      <c r="MDI170" s="584"/>
      <c r="MDJ170" s="584"/>
      <c r="MDK170" s="584"/>
      <c r="MDL170" s="584"/>
      <c r="MDM170" s="584"/>
      <c r="MDN170" s="584"/>
      <c r="MDO170" s="584"/>
      <c r="MDP170" s="584"/>
      <c r="MDQ170" s="584"/>
      <c r="MDR170" s="584"/>
      <c r="MDS170" s="584"/>
      <c r="MDT170" s="584"/>
      <c r="MDU170" s="584"/>
      <c r="MDV170" s="584"/>
      <c r="MDW170" s="584"/>
      <c r="MDX170" s="584"/>
      <c r="MDY170" s="584"/>
      <c r="MDZ170" s="584"/>
      <c r="MEA170" s="584"/>
      <c r="MEB170" s="584"/>
      <c r="MEC170" s="584"/>
      <c r="MED170" s="584"/>
      <c r="MEE170" s="584"/>
      <c r="MEF170" s="584"/>
      <c r="MEG170" s="584"/>
      <c r="MEH170" s="584"/>
      <c r="MEI170" s="584"/>
      <c r="MEJ170" s="584"/>
      <c r="MEK170" s="584"/>
      <c r="MEL170" s="584"/>
      <c r="MEM170" s="584"/>
      <c r="MEN170" s="584"/>
      <c r="MEO170" s="584"/>
      <c r="MEP170" s="584"/>
      <c r="MEQ170" s="584"/>
      <c r="MER170" s="584"/>
      <c r="MES170" s="584"/>
      <c r="MET170" s="584"/>
      <c r="MEU170" s="584"/>
      <c r="MEV170" s="584"/>
      <c r="MEW170" s="584"/>
      <c r="MEX170" s="584"/>
      <c r="MEY170" s="584"/>
      <c r="MEZ170" s="584"/>
      <c r="MFA170" s="584"/>
      <c r="MFB170" s="584"/>
      <c r="MFC170" s="584"/>
      <c r="MFD170" s="584"/>
      <c r="MFE170" s="584"/>
      <c r="MFF170" s="584"/>
      <c r="MFG170" s="584"/>
      <c r="MFH170" s="584"/>
      <c r="MFI170" s="584"/>
      <c r="MFJ170" s="584"/>
      <c r="MFK170" s="584"/>
      <c r="MFL170" s="584"/>
      <c r="MFM170" s="584"/>
      <c r="MFN170" s="584"/>
      <c r="MFO170" s="584"/>
      <c r="MFP170" s="584"/>
      <c r="MFQ170" s="584"/>
      <c r="MFR170" s="584"/>
      <c r="MFS170" s="584"/>
      <c r="MFT170" s="584"/>
      <c r="MFU170" s="584"/>
      <c r="MFV170" s="584"/>
      <c r="MFW170" s="584"/>
      <c r="MFX170" s="584"/>
      <c r="MFY170" s="584"/>
      <c r="MFZ170" s="584"/>
      <c r="MGA170" s="584"/>
      <c r="MGB170" s="584"/>
      <c r="MGC170" s="584"/>
      <c r="MGD170" s="584"/>
      <c r="MGE170" s="584"/>
      <c r="MGF170" s="584"/>
      <c r="MGG170" s="584"/>
      <c r="MGH170" s="584"/>
      <c r="MGI170" s="584"/>
      <c r="MGJ170" s="584"/>
      <c r="MGK170" s="584"/>
      <c r="MGL170" s="584"/>
      <c r="MGM170" s="584"/>
      <c r="MGN170" s="584"/>
      <c r="MGO170" s="584"/>
      <c r="MGP170" s="584"/>
      <c r="MGQ170" s="584"/>
      <c r="MGR170" s="584"/>
      <c r="MGS170" s="584"/>
      <c r="MGT170" s="584"/>
      <c r="MGU170" s="584"/>
      <c r="MGV170" s="584"/>
      <c r="MGW170" s="584"/>
      <c r="MGX170" s="584"/>
      <c r="MGY170" s="584"/>
      <c r="MGZ170" s="584"/>
      <c r="MHA170" s="584"/>
      <c r="MHB170" s="584"/>
      <c r="MHC170" s="584"/>
      <c r="MHD170" s="584"/>
      <c r="MHE170" s="584"/>
      <c r="MHF170" s="584"/>
      <c r="MHG170" s="584"/>
      <c r="MHH170" s="584"/>
      <c r="MHI170" s="584"/>
      <c r="MHJ170" s="584"/>
      <c r="MHK170" s="584"/>
      <c r="MHL170" s="584"/>
      <c r="MHM170" s="584"/>
      <c r="MHN170" s="584"/>
      <c r="MHO170" s="584"/>
      <c r="MHP170" s="584"/>
      <c r="MHQ170" s="584"/>
      <c r="MHR170" s="584"/>
      <c r="MHS170" s="584"/>
      <c r="MHT170" s="584"/>
      <c r="MHU170" s="584"/>
      <c r="MHV170" s="584"/>
      <c r="MHW170" s="584"/>
      <c r="MHX170" s="584"/>
      <c r="MHY170" s="584"/>
      <c r="MHZ170" s="584"/>
      <c r="MIA170" s="584"/>
      <c r="MIB170" s="584"/>
      <c r="MIC170" s="584"/>
      <c r="MID170" s="584"/>
      <c r="MIE170" s="584"/>
      <c r="MIF170" s="584"/>
      <c r="MIG170" s="584"/>
      <c r="MIH170" s="584"/>
      <c r="MII170" s="584"/>
      <c r="MIJ170" s="584"/>
      <c r="MIK170" s="584"/>
      <c r="MIL170" s="584"/>
      <c r="MIM170" s="584"/>
      <c r="MIN170" s="584"/>
      <c r="MIO170" s="584"/>
      <c r="MIP170" s="584"/>
      <c r="MIQ170" s="584"/>
      <c r="MIR170" s="584"/>
      <c r="MIS170" s="584"/>
      <c r="MIT170" s="584"/>
      <c r="MIU170" s="584"/>
      <c r="MIV170" s="584"/>
      <c r="MIW170" s="584"/>
      <c r="MIX170" s="584"/>
      <c r="MIY170" s="584"/>
      <c r="MIZ170" s="584"/>
      <c r="MJA170" s="584"/>
      <c r="MJB170" s="584"/>
      <c r="MJC170" s="584"/>
      <c r="MJD170" s="584"/>
      <c r="MJE170" s="584"/>
      <c r="MJF170" s="584"/>
      <c r="MJG170" s="584"/>
      <c r="MJH170" s="584"/>
      <c r="MJI170" s="584"/>
      <c r="MJJ170" s="584"/>
      <c r="MJK170" s="584"/>
      <c r="MJL170" s="584"/>
      <c r="MJM170" s="584"/>
      <c r="MJN170" s="584"/>
      <c r="MJO170" s="584"/>
      <c r="MJP170" s="584"/>
      <c r="MJQ170" s="584"/>
      <c r="MJR170" s="584"/>
      <c r="MJS170" s="584"/>
      <c r="MJT170" s="584"/>
      <c r="MJU170" s="584"/>
      <c r="MJV170" s="584"/>
      <c r="MJW170" s="584"/>
      <c r="MJX170" s="584"/>
      <c r="MJY170" s="584"/>
      <c r="MJZ170" s="584"/>
      <c r="MKA170" s="584"/>
      <c r="MKB170" s="584"/>
      <c r="MKC170" s="584"/>
      <c r="MKD170" s="584"/>
      <c r="MKE170" s="584"/>
      <c r="MKF170" s="584"/>
      <c r="MKG170" s="584"/>
      <c r="MKH170" s="584"/>
      <c r="MKI170" s="584"/>
      <c r="MKJ170" s="584"/>
      <c r="MKK170" s="584"/>
      <c r="MKL170" s="584"/>
      <c r="MKM170" s="584"/>
      <c r="MKN170" s="584"/>
      <c r="MKO170" s="584"/>
      <c r="MKP170" s="584"/>
      <c r="MKQ170" s="584"/>
      <c r="MKR170" s="584"/>
      <c r="MKS170" s="584"/>
      <c r="MKT170" s="584"/>
      <c r="MKU170" s="584"/>
      <c r="MKV170" s="584"/>
      <c r="MKW170" s="584"/>
      <c r="MKX170" s="584"/>
      <c r="MKY170" s="584"/>
      <c r="MKZ170" s="584"/>
      <c r="MLA170" s="584"/>
      <c r="MLB170" s="584"/>
      <c r="MLC170" s="584"/>
      <c r="MLD170" s="584"/>
      <c r="MLE170" s="584"/>
      <c r="MLF170" s="584"/>
      <c r="MLG170" s="584"/>
      <c r="MLH170" s="584"/>
      <c r="MLI170" s="584"/>
      <c r="MLJ170" s="584"/>
      <c r="MLK170" s="584"/>
      <c r="MLL170" s="584"/>
      <c r="MLM170" s="584"/>
      <c r="MLN170" s="584"/>
      <c r="MLO170" s="584"/>
      <c r="MLP170" s="584"/>
      <c r="MLQ170" s="584"/>
      <c r="MLR170" s="584"/>
      <c r="MLS170" s="584"/>
      <c r="MLT170" s="584"/>
      <c r="MLU170" s="584"/>
      <c r="MLV170" s="584"/>
      <c r="MLW170" s="584"/>
      <c r="MLX170" s="584"/>
      <c r="MLY170" s="584"/>
      <c r="MLZ170" s="584"/>
      <c r="MMA170" s="584"/>
      <c r="MMB170" s="584"/>
      <c r="MMC170" s="584"/>
      <c r="MMD170" s="584"/>
      <c r="MME170" s="584"/>
      <c r="MMF170" s="584"/>
      <c r="MMG170" s="584"/>
      <c r="MMH170" s="584"/>
      <c r="MMI170" s="584"/>
      <c r="MMJ170" s="584"/>
      <c r="MMK170" s="584"/>
      <c r="MML170" s="584"/>
      <c r="MMM170" s="584"/>
      <c r="MMN170" s="584"/>
      <c r="MMO170" s="584"/>
      <c r="MMP170" s="584"/>
      <c r="MMQ170" s="584"/>
      <c r="MMR170" s="584"/>
      <c r="MMS170" s="584"/>
      <c r="MMT170" s="584"/>
      <c r="MMU170" s="584"/>
      <c r="MMV170" s="584"/>
      <c r="MMW170" s="584"/>
      <c r="MMX170" s="584"/>
      <c r="MMY170" s="584"/>
      <c r="MMZ170" s="584"/>
      <c r="MNA170" s="584"/>
      <c r="MNB170" s="584"/>
      <c r="MNC170" s="584"/>
      <c r="MND170" s="584"/>
      <c r="MNE170" s="584"/>
      <c r="MNF170" s="584"/>
      <c r="MNG170" s="584"/>
      <c r="MNH170" s="584"/>
      <c r="MNI170" s="584"/>
      <c r="MNJ170" s="584"/>
      <c r="MNK170" s="584"/>
      <c r="MNL170" s="584"/>
      <c r="MNM170" s="584"/>
      <c r="MNN170" s="584"/>
      <c r="MNO170" s="584"/>
      <c r="MNP170" s="584"/>
      <c r="MNQ170" s="584"/>
      <c r="MNR170" s="584"/>
      <c r="MNS170" s="584"/>
      <c r="MNT170" s="584"/>
      <c r="MNU170" s="584"/>
      <c r="MNV170" s="584"/>
      <c r="MNW170" s="584"/>
      <c r="MNX170" s="584"/>
      <c r="MNY170" s="584"/>
      <c r="MNZ170" s="584"/>
      <c r="MOA170" s="584"/>
      <c r="MOB170" s="584"/>
      <c r="MOC170" s="584"/>
      <c r="MOD170" s="584"/>
      <c r="MOE170" s="584"/>
      <c r="MOF170" s="584"/>
      <c r="MOG170" s="584"/>
      <c r="MOH170" s="584"/>
      <c r="MOI170" s="584"/>
      <c r="MOJ170" s="584"/>
      <c r="MOK170" s="584"/>
      <c r="MOL170" s="584"/>
      <c r="MOM170" s="584"/>
      <c r="MON170" s="584"/>
      <c r="MOO170" s="584"/>
      <c r="MOP170" s="584"/>
      <c r="MOQ170" s="584"/>
      <c r="MOR170" s="584"/>
      <c r="MOS170" s="584"/>
      <c r="MOT170" s="584"/>
      <c r="MOU170" s="584"/>
      <c r="MOV170" s="584"/>
      <c r="MOW170" s="584"/>
      <c r="MOX170" s="584"/>
      <c r="MOY170" s="584"/>
      <c r="MOZ170" s="584"/>
      <c r="MPA170" s="584"/>
      <c r="MPB170" s="584"/>
      <c r="MPC170" s="584"/>
      <c r="MPD170" s="584"/>
      <c r="MPE170" s="584"/>
      <c r="MPF170" s="584"/>
      <c r="MPG170" s="584"/>
      <c r="MPH170" s="584"/>
      <c r="MPI170" s="584"/>
      <c r="MPJ170" s="584"/>
      <c r="MPK170" s="584"/>
      <c r="MPL170" s="584"/>
      <c r="MPM170" s="584"/>
      <c r="MPN170" s="584"/>
      <c r="MPO170" s="584"/>
      <c r="MPP170" s="584"/>
      <c r="MPQ170" s="584"/>
      <c r="MPR170" s="584"/>
      <c r="MPS170" s="584"/>
      <c r="MPT170" s="584"/>
      <c r="MPU170" s="584"/>
      <c r="MPV170" s="584"/>
      <c r="MPW170" s="584"/>
      <c r="MPX170" s="584"/>
      <c r="MPY170" s="584"/>
      <c r="MPZ170" s="584"/>
      <c r="MQA170" s="584"/>
      <c r="MQB170" s="584"/>
      <c r="MQC170" s="584"/>
      <c r="MQD170" s="584"/>
      <c r="MQE170" s="584"/>
      <c r="MQF170" s="584"/>
      <c r="MQG170" s="584"/>
      <c r="MQH170" s="584"/>
      <c r="MQI170" s="584"/>
      <c r="MQJ170" s="584"/>
      <c r="MQK170" s="584"/>
      <c r="MQL170" s="584"/>
      <c r="MQM170" s="584"/>
      <c r="MQN170" s="584"/>
      <c r="MQO170" s="584"/>
      <c r="MQP170" s="584"/>
      <c r="MQQ170" s="584"/>
      <c r="MQR170" s="584"/>
      <c r="MQS170" s="584"/>
      <c r="MQT170" s="584"/>
      <c r="MQU170" s="584"/>
      <c r="MQV170" s="584"/>
      <c r="MQW170" s="584"/>
      <c r="MQX170" s="584"/>
      <c r="MQY170" s="584"/>
      <c r="MQZ170" s="584"/>
      <c r="MRA170" s="584"/>
      <c r="MRB170" s="584"/>
      <c r="MRC170" s="584"/>
      <c r="MRD170" s="584"/>
      <c r="MRE170" s="584"/>
      <c r="MRF170" s="584"/>
      <c r="MRG170" s="584"/>
      <c r="MRH170" s="584"/>
      <c r="MRI170" s="584"/>
      <c r="MRJ170" s="584"/>
      <c r="MRK170" s="584"/>
      <c r="MRL170" s="584"/>
      <c r="MRM170" s="584"/>
      <c r="MRN170" s="584"/>
      <c r="MRO170" s="584"/>
      <c r="MRP170" s="584"/>
      <c r="MRQ170" s="584"/>
      <c r="MRR170" s="584"/>
      <c r="MRS170" s="584"/>
      <c r="MRT170" s="584"/>
      <c r="MRU170" s="584"/>
      <c r="MRV170" s="584"/>
      <c r="MRW170" s="584"/>
      <c r="MRX170" s="584"/>
      <c r="MRY170" s="584"/>
      <c r="MRZ170" s="584"/>
      <c r="MSA170" s="584"/>
      <c r="MSB170" s="584"/>
      <c r="MSC170" s="584"/>
      <c r="MSD170" s="584"/>
      <c r="MSE170" s="584"/>
      <c r="MSF170" s="584"/>
      <c r="MSG170" s="584"/>
      <c r="MSH170" s="584"/>
      <c r="MSI170" s="584"/>
      <c r="MSJ170" s="584"/>
      <c r="MSK170" s="584"/>
      <c r="MSL170" s="584"/>
      <c r="MSM170" s="584"/>
      <c r="MSN170" s="584"/>
      <c r="MSO170" s="584"/>
      <c r="MSP170" s="584"/>
      <c r="MSQ170" s="584"/>
      <c r="MSR170" s="584"/>
      <c r="MSS170" s="584"/>
      <c r="MST170" s="584"/>
      <c r="MSU170" s="584"/>
      <c r="MSV170" s="584"/>
      <c r="MSW170" s="584"/>
      <c r="MSX170" s="584"/>
      <c r="MSY170" s="584"/>
      <c r="MSZ170" s="584"/>
      <c r="MTA170" s="584"/>
      <c r="MTB170" s="584"/>
      <c r="MTC170" s="584"/>
      <c r="MTD170" s="584"/>
      <c r="MTE170" s="584"/>
      <c r="MTF170" s="584"/>
      <c r="MTG170" s="584"/>
      <c r="MTH170" s="584"/>
      <c r="MTI170" s="584"/>
      <c r="MTJ170" s="584"/>
      <c r="MTK170" s="584"/>
      <c r="MTL170" s="584"/>
      <c r="MTM170" s="584"/>
      <c r="MTN170" s="584"/>
      <c r="MTO170" s="584"/>
      <c r="MTP170" s="584"/>
      <c r="MTQ170" s="584"/>
      <c r="MTR170" s="584"/>
      <c r="MTS170" s="584"/>
      <c r="MTT170" s="584"/>
      <c r="MTU170" s="584"/>
      <c r="MTV170" s="584"/>
      <c r="MTW170" s="584"/>
      <c r="MTX170" s="584"/>
      <c r="MTY170" s="584"/>
      <c r="MTZ170" s="584"/>
      <c r="MUA170" s="584"/>
      <c r="MUB170" s="584"/>
      <c r="MUC170" s="584"/>
      <c r="MUD170" s="584"/>
      <c r="MUE170" s="584"/>
      <c r="MUF170" s="584"/>
      <c r="MUG170" s="584"/>
      <c r="MUH170" s="584"/>
      <c r="MUI170" s="584"/>
      <c r="MUJ170" s="584"/>
      <c r="MUK170" s="584"/>
      <c r="MUL170" s="584"/>
      <c r="MUM170" s="584"/>
      <c r="MUN170" s="584"/>
      <c r="MUO170" s="584"/>
      <c r="MUP170" s="584"/>
      <c r="MUQ170" s="584"/>
      <c r="MUR170" s="584"/>
      <c r="MUS170" s="584"/>
      <c r="MUT170" s="584"/>
      <c r="MUU170" s="584"/>
      <c r="MUV170" s="584"/>
      <c r="MUW170" s="584"/>
      <c r="MUX170" s="584"/>
      <c r="MUY170" s="584"/>
      <c r="MUZ170" s="584"/>
      <c r="MVA170" s="584"/>
      <c r="MVB170" s="584"/>
      <c r="MVC170" s="584"/>
      <c r="MVD170" s="584"/>
      <c r="MVE170" s="584"/>
      <c r="MVF170" s="584"/>
      <c r="MVG170" s="584"/>
      <c r="MVH170" s="584"/>
      <c r="MVI170" s="584"/>
      <c r="MVJ170" s="584"/>
      <c r="MVK170" s="584"/>
      <c r="MVL170" s="584"/>
      <c r="MVM170" s="584"/>
      <c r="MVN170" s="584"/>
      <c r="MVO170" s="584"/>
      <c r="MVP170" s="584"/>
      <c r="MVQ170" s="584"/>
      <c r="MVR170" s="584"/>
      <c r="MVS170" s="584"/>
      <c r="MVT170" s="584"/>
      <c r="MVU170" s="584"/>
      <c r="MVV170" s="584"/>
      <c r="MVW170" s="584"/>
      <c r="MVX170" s="584"/>
      <c r="MVY170" s="584"/>
      <c r="MVZ170" s="584"/>
      <c r="MWA170" s="584"/>
      <c r="MWB170" s="584"/>
      <c r="MWC170" s="584"/>
      <c r="MWD170" s="584"/>
      <c r="MWE170" s="584"/>
      <c r="MWF170" s="584"/>
      <c r="MWG170" s="584"/>
      <c r="MWH170" s="584"/>
      <c r="MWI170" s="584"/>
      <c r="MWJ170" s="584"/>
      <c r="MWK170" s="584"/>
      <c r="MWL170" s="584"/>
      <c r="MWM170" s="584"/>
      <c r="MWN170" s="584"/>
      <c r="MWO170" s="584"/>
      <c r="MWP170" s="584"/>
      <c r="MWQ170" s="584"/>
      <c r="MWR170" s="584"/>
      <c r="MWS170" s="584"/>
      <c r="MWT170" s="584"/>
      <c r="MWU170" s="584"/>
      <c r="MWV170" s="584"/>
      <c r="MWW170" s="584"/>
      <c r="MWX170" s="584"/>
      <c r="MWY170" s="584"/>
      <c r="MWZ170" s="584"/>
      <c r="MXA170" s="584"/>
      <c r="MXB170" s="584"/>
      <c r="MXC170" s="584"/>
      <c r="MXD170" s="584"/>
      <c r="MXE170" s="584"/>
      <c r="MXF170" s="584"/>
      <c r="MXG170" s="584"/>
      <c r="MXH170" s="584"/>
      <c r="MXI170" s="584"/>
      <c r="MXJ170" s="584"/>
      <c r="MXK170" s="584"/>
      <c r="MXL170" s="584"/>
      <c r="MXM170" s="584"/>
      <c r="MXN170" s="584"/>
      <c r="MXO170" s="584"/>
      <c r="MXP170" s="584"/>
      <c r="MXQ170" s="584"/>
      <c r="MXR170" s="584"/>
      <c r="MXS170" s="584"/>
      <c r="MXT170" s="584"/>
      <c r="MXU170" s="584"/>
      <c r="MXV170" s="584"/>
      <c r="MXW170" s="584"/>
      <c r="MXX170" s="584"/>
      <c r="MXY170" s="584"/>
      <c r="MXZ170" s="584"/>
      <c r="MYA170" s="584"/>
      <c r="MYB170" s="584"/>
      <c r="MYC170" s="584"/>
      <c r="MYD170" s="584"/>
      <c r="MYE170" s="584"/>
      <c r="MYF170" s="584"/>
      <c r="MYG170" s="584"/>
      <c r="MYH170" s="584"/>
      <c r="MYI170" s="584"/>
      <c r="MYJ170" s="584"/>
      <c r="MYK170" s="584"/>
      <c r="MYL170" s="584"/>
      <c r="MYM170" s="584"/>
      <c r="MYN170" s="584"/>
      <c r="MYO170" s="584"/>
      <c r="MYP170" s="584"/>
      <c r="MYQ170" s="584"/>
      <c r="MYR170" s="584"/>
      <c r="MYS170" s="584"/>
      <c r="MYT170" s="584"/>
      <c r="MYU170" s="584"/>
      <c r="MYV170" s="584"/>
      <c r="MYW170" s="584"/>
      <c r="MYX170" s="584"/>
      <c r="MYY170" s="584"/>
      <c r="MYZ170" s="584"/>
      <c r="MZA170" s="584"/>
      <c r="MZB170" s="584"/>
      <c r="MZC170" s="584"/>
      <c r="MZD170" s="584"/>
      <c r="MZE170" s="584"/>
      <c r="MZF170" s="584"/>
      <c r="MZG170" s="584"/>
      <c r="MZH170" s="584"/>
      <c r="MZI170" s="584"/>
      <c r="MZJ170" s="584"/>
      <c r="MZK170" s="584"/>
      <c r="MZL170" s="584"/>
      <c r="MZM170" s="584"/>
      <c r="MZN170" s="584"/>
      <c r="MZO170" s="584"/>
      <c r="MZP170" s="584"/>
      <c r="MZQ170" s="584"/>
      <c r="MZR170" s="584"/>
      <c r="MZS170" s="584"/>
      <c r="MZT170" s="584"/>
      <c r="MZU170" s="584"/>
      <c r="MZV170" s="584"/>
      <c r="MZW170" s="584"/>
      <c r="MZX170" s="584"/>
      <c r="MZY170" s="584"/>
      <c r="MZZ170" s="584"/>
      <c r="NAA170" s="584"/>
      <c r="NAB170" s="584"/>
      <c r="NAC170" s="584"/>
      <c r="NAD170" s="584"/>
      <c r="NAE170" s="584"/>
      <c r="NAF170" s="584"/>
      <c r="NAG170" s="584"/>
      <c r="NAH170" s="584"/>
      <c r="NAI170" s="584"/>
      <c r="NAJ170" s="584"/>
      <c r="NAK170" s="584"/>
      <c r="NAL170" s="584"/>
      <c r="NAM170" s="584"/>
      <c r="NAN170" s="584"/>
      <c r="NAO170" s="584"/>
      <c r="NAP170" s="584"/>
      <c r="NAQ170" s="584"/>
      <c r="NAR170" s="584"/>
      <c r="NAS170" s="584"/>
      <c r="NAT170" s="584"/>
      <c r="NAU170" s="584"/>
      <c r="NAV170" s="584"/>
      <c r="NAW170" s="584"/>
      <c r="NAX170" s="584"/>
      <c r="NAY170" s="584"/>
      <c r="NAZ170" s="584"/>
      <c r="NBA170" s="584"/>
      <c r="NBB170" s="584"/>
      <c r="NBC170" s="584"/>
      <c r="NBD170" s="584"/>
      <c r="NBE170" s="584"/>
      <c r="NBF170" s="584"/>
      <c r="NBG170" s="584"/>
      <c r="NBH170" s="584"/>
      <c r="NBI170" s="584"/>
      <c r="NBJ170" s="584"/>
      <c r="NBK170" s="584"/>
      <c r="NBL170" s="584"/>
      <c r="NBM170" s="584"/>
      <c r="NBN170" s="584"/>
      <c r="NBO170" s="584"/>
      <c r="NBP170" s="584"/>
      <c r="NBQ170" s="584"/>
      <c r="NBR170" s="584"/>
      <c r="NBS170" s="584"/>
      <c r="NBT170" s="584"/>
      <c r="NBU170" s="584"/>
      <c r="NBV170" s="584"/>
      <c r="NBW170" s="584"/>
      <c r="NBX170" s="584"/>
      <c r="NBY170" s="584"/>
      <c r="NBZ170" s="584"/>
      <c r="NCA170" s="584"/>
      <c r="NCB170" s="584"/>
      <c r="NCC170" s="584"/>
      <c r="NCD170" s="584"/>
      <c r="NCE170" s="584"/>
      <c r="NCF170" s="584"/>
      <c r="NCG170" s="584"/>
      <c r="NCH170" s="584"/>
      <c r="NCI170" s="584"/>
      <c r="NCJ170" s="584"/>
      <c r="NCK170" s="584"/>
      <c r="NCL170" s="584"/>
      <c r="NCM170" s="584"/>
      <c r="NCN170" s="584"/>
      <c r="NCO170" s="584"/>
      <c r="NCP170" s="584"/>
      <c r="NCQ170" s="584"/>
      <c r="NCR170" s="584"/>
      <c r="NCS170" s="584"/>
      <c r="NCT170" s="584"/>
      <c r="NCU170" s="584"/>
      <c r="NCV170" s="584"/>
      <c r="NCW170" s="584"/>
      <c r="NCX170" s="584"/>
      <c r="NCY170" s="584"/>
      <c r="NCZ170" s="584"/>
      <c r="NDA170" s="584"/>
      <c r="NDB170" s="584"/>
      <c r="NDC170" s="584"/>
      <c r="NDD170" s="584"/>
      <c r="NDE170" s="584"/>
      <c r="NDF170" s="584"/>
      <c r="NDG170" s="584"/>
      <c r="NDH170" s="584"/>
      <c r="NDI170" s="584"/>
      <c r="NDJ170" s="584"/>
      <c r="NDK170" s="584"/>
      <c r="NDL170" s="584"/>
      <c r="NDM170" s="584"/>
      <c r="NDN170" s="584"/>
      <c r="NDO170" s="584"/>
      <c r="NDP170" s="584"/>
      <c r="NDQ170" s="584"/>
      <c r="NDR170" s="584"/>
      <c r="NDS170" s="584"/>
      <c r="NDT170" s="584"/>
      <c r="NDU170" s="584"/>
      <c r="NDV170" s="584"/>
      <c r="NDW170" s="584"/>
      <c r="NDX170" s="584"/>
      <c r="NDY170" s="584"/>
      <c r="NDZ170" s="584"/>
      <c r="NEA170" s="584"/>
      <c r="NEB170" s="584"/>
      <c r="NEC170" s="584"/>
      <c r="NED170" s="584"/>
      <c r="NEE170" s="584"/>
      <c r="NEF170" s="584"/>
      <c r="NEG170" s="584"/>
      <c r="NEH170" s="584"/>
      <c r="NEI170" s="584"/>
      <c r="NEJ170" s="584"/>
      <c r="NEK170" s="584"/>
      <c r="NEL170" s="584"/>
      <c r="NEM170" s="584"/>
      <c r="NEN170" s="584"/>
      <c r="NEO170" s="584"/>
      <c r="NEP170" s="584"/>
      <c r="NEQ170" s="584"/>
      <c r="NER170" s="584"/>
      <c r="NES170" s="584"/>
      <c r="NET170" s="584"/>
      <c r="NEU170" s="584"/>
      <c r="NEV170" s="584"/>
      <c r="NEW170" s="584"/>
      <c r="NEX170" s="584"/>
      <c r="NEY170" s="584"/>
      <c r="NEZ170" s="584"/>
      <c r="NFA170" s="584"/>
      <c r="NFB170" s="584"/>
      <c r="NFC170" s="584"/>
      <c r="NFD170" s="584"/>
      <c r="NFE170" s="584"/>
      <c r="NFF170" s="584"/>
      <c r="NFG170" s="584"/>
      <c r="NFH170" s="584"/>
      <c r="NFI170" s="584"/>
      <c r="NFJ170" s="584"/>
      <c r="NFK170" s="584"/>
      <c r="NFL170" s="584"/>
      <c r="NFM170" s="584"/>
      <c r="NFN170" s="584"/>
      <c r="NFO170" s="584"/>
      <c r="NFP170" s="584"/>
      <c r="NFQ170" s="584"/>
      <c r="NFR170" s="584"/>
      <c r="NFS170" s="584"/>
      <c r="NFT170" s="584"/>
      <c r="NFU170" s="584"/>
      <c r="NFV170" s="584"/>
      <c r="NFW170" s="584"/>
      <c r="NFX170" s="584"/>
      <c r="NFY170" s="584"/>
      <c r="NFZ170" s="584"/>
      <c r="NGA170" s="584"/>
      <c r="NGB170" s="584"/>
      <c r="NGC170" s="584"/>
      <c r="NGD170" s="584"/>
      <c r="NGE170" s="584"/>
      <c r="NGF170" s="584"/>
      <c r="NGG170" s="584"/>
      <c r="NGH170" s="584"/>
      <c r="NGI170" s="584"/>
      <c r="NGJ170" s="584"/>
      <c r="NGK170" s="584"/>
      <c r="NGL170" s="584"/>
      <c r="NGM170" s="584"/>
      <c r="NGN170" s="584"/>
      <c r="NGO170" s="584"/>
      <c r="NGP170" s="584"/>
      <c r="NGQ170" s="584"/>
      <c r="NGR170" s="584"/>
      <c r="NGS170" s="584"/>
      <c r="NGT170" s="584"/>
      <c r="NGU170" s="584"/>
      <c r="NGV170" s="584"/>
      <c r="NGW170" s="584"/>
      <c r="NGX170" s="584"/>
      <c r="NGY170" s="584"/>
      <c r="NGZ170" s="584"/>
      <c r="NHA170" s="584"/>
      <c r="NHB170" s="584"/>
      <c r="NHC170" s="584"/>
      <c r="NHD170" s="584"/>
      <c r="NHE170" s="584"/>
      <c r="NHF170" s="584"/>
      <c r="NHG170" s="584"/>
      <c r="NHH170" s="584"/>
      <c r="NHI170" s="584"/>
      <c r="NHJ170" s="584"/>
      <c r="NHK170" s="584"/>
      <c r="NHL170" s="584"/>
      <c r="NHM170" s="584"/>
      <c r="NHN170" s="584"/>
      <c r="NHO170" s="584"/>
      <c r="NHP170" s="584"/>
      <c r="NHQ170" s="584"/>
      <c r="NHR170" s="584"/>
      <c r="NHS170" s="584"/>
      <c r="NHT170" s="584"/>
      <c r="NHU170" s="584"/>
      <c r="NHV170" s="584"/>
      <c r="NHW170" s="584"/>
      <c r="NHX170" s="584"/>
      <c r="NHY170" s="584"/>
      <c r="NHZ170" s="584"/>
      <c r="NIA170" s="584"/>
      <c r="NIB170" s="584"/>
      <c r="NIC170" s="584"/>
      <c r="NID170" s="584"/>
      <c r="NIE170" s="584"/>
      <c r="NIF170" s="584"/>
      <c r="NIG170" s="584"/>
      <c r="NIH170" s="584"/>
      <c r="NII170" s="584"/>
      <c r="NIJ170" s="584"/>
      <c r="NIK170" s="584"/>
      <c r="NIL170" s="584"/>
      <c r="NIM170" s="584"/>
      <c r="NIN170" s="584"/>
      <c r="NIO170" s="584"/>
      <c r="NIP170" s="584"/>
      <c r="NIQ170" s="584"/>
      <c r="NIR170" s="584"/>
      <c r="NIS170" s="584"/>
      <c r="NIT170" s="584"/>
      <c r="NIU170" s="584"/>
      <c r="NIV170" s="584"/>
      <c r="NIW170" s="584"/>
      <c r="NIX170" s="584"/>
      <c r="NIY170" s="584"/>
      <c r="NIZ170" s="584"/>
      <c r="NJA170" s="584"/>
      <c r="NJB170" s="584"/>
      <c r="NJC170" s="584"/>
      <c r="NJD170" s="584"/>
      <c r="NJE170" s="584"/>
      <c r="NJF170" s="584"/>
      <c r="NJG170" s="584"/>
      <c r="NJH170" s="584"/>
      <c r="NJI170" s="584"/>
      <c r="NJJ170" s="584"/>
      <c r="NJK170" s="584"/>
      <c r="NJL170" s="584"/>
      <c r="NJM170" s="584"/>
      <c r="NJN170" s="584"/>
      <c r="NJO170" s="584"/>
      <c r="NJP170" s="584"/>
      <c r="NJQ170" s="584"/>
      <c r="NJR170" s="584"/>
      <c r="NJS170" s="584"/>
      <c r="NJT170" s="584"/>
      <c r="NJU170" s="584"/>
      <c r="NJV170" s="584"/>
      <c r="NJW170" s="584"/>
      <c r="NJX170" s="584"/>
      <c r="NJY170" s="584"/>
      <c r="NJZ170" s="584"/>
      <c r="NKA170" s="584"/>
      <c r="NKB170" s="584"/>
      <c r="NKC170" s="584"/>
      <c r="NKD170" s="584"/>
      <c r="NKE170" s="584"/>
      <c r="NKF170" s="584"/>
      <c r="NKG170" s="584"/>
      <c r="NKH170" s="584"/>
      <c r="NKI170" s="584"/>
      <c r="NKJ170" s="584"/>
      <c r="NKK170" s="584"/>
      <c r="NKL170" s="584"/>
      <c r="NKM170" s="584"/>
      <c r="NKN170" s="584"/>
      <c r="NKO170" s="584"/>
      <c r="NKP170" s="584"/>
      <c r="NKQ170" s="584"/>
      <c r="NKR170" s="584"/>
      <c r="NKS170" s="584"/>
      <c r="NKT170" s="584"/>
      <c r="NKU170" s="584"/>
      <c r="NKV170" s="584"/>
      <c r="NKW170" s="584"/>
      <c r="NKX170" s="584"/>
      <c r="NKY170" s="584"/>
      <c r="NKZ170" s="584"/>
      <c r="NLA170" s="584"/>
      <c r="NLB170" s="584"/>
      <c r="NLC170" s="584"/>
      <c r="NLD170" s="584"/>
      <c r="NLE170" s="584"/>
      <c r="NLF170" s="584"/>
      <c r="NLG170" s="584"/>
      <c r="NLH170" s="584"/>
      <c r="NLI170" s="584"/>
      <c r="NLJ170" s="584"/>
      <c r="NLK170" s="584"/>
      <c r="NLL170" s="584"/>
      <c r="NLM170" s="584"/>
      <c r="NLN170" s="584"/>
      <c r="NLO170" s="584"/>
      <c r="NLP170" s="584"/>
      <c r="NLQ170" s="584"/>
      <c r="NLR170" s="584"/>
      <c r="NLS170" s="584"/>
      <c r="NLT170" s="584"/>
      <c r="NLU170" s="584"/>
      <c r="NLV170" s="584"/>
      <c r="NLW170" s="584"/>
      <c r="NLX170" s="584"/>
      <c r="NLY170" s="584"/>
      <c r="NLZ170" s="584"/>
      <c r="NMA170" s="584"/>
      <c r="NMB170" s="584"/>
      <c r="NMC170" s="584"/>
      <c r="NMD170" s="584"/>
      <c r="NME170" s="584"/>
      <c r="NMF170" s="584"/>
      <c r="NMG170" s="584"/>
      <c r="NMH170" s="584"/>
      <c r="NMI170" s="584"/>
      <c r="NMJ170" s="584"/>
      <c r="NMK170" s="584"/>
      <c r="NML170" s="584"/>
      <c r="NMM170" s="584"/>
      <c r="NMN170" s="584"/>
      <c r="NMO170" s="584"/>
      <c r="NMP170" s="584"/>
      <c r="NMQ170" s="584"/>
      <c r="NMR170" s="584"/>
      <c r="NMS170" s="584"/>
      <c r="NMT170" s="584"/>
      <c r="NMU170" s="584"/>
      <c r="NMV170" s="584"/>
      <c r="NMW170" s="584"/>
      <c r="NMX170" s="584"/>
      <c r="NMY170" s="584"/>
      <c r="NMZ170" s="584"/>
      <c r="NNA170" s="584"/>
      <c r="NNB170" s="584"/>
      <c r="NNC170" s="584"/>
      <c r="NND170" s="584"/>
      <c r="NNE170" s="584"/>
      <c r="NNF170" s="584"/>
      <c r="NNG170" s="584"/>
      <c r="NNH170" s="584"/>
      <c r="NNI170" s="584"/>
      <c r="NNJ170" s="584"/>
      <c r="NNK170" s="584"/>
      <c r="NNL170" s="584"/>
      <c r="NNM170" s="584"/>
      <c r="NNN170" s="584"/>
      <c r="NNO170" s="584"/>
      <c r="NNP170" s="584"/>
      <c r="NNQ170" s="584"/>
      <c r="NNR170" s="584"/>
      <c r="NNS170" s="584"/>
      <c r="NNT170" s="584"/>
      <c r="NNU170" s="584"/>
      <c r="NNV170" s="584"/>
      <c r="NNW170" s="584"/>
      <c r="NNX170" s="584"/>
      <c r="NNY170" s="584"/>
      <c r="NNZ170" s="584"/>
      <c r="NOA170" s="584"/>
      <c r="NOB170" s="584"/>
      <c r="NOC170" s="584"/>
      <c r="NOD170" s="584"/>
      <c r="NOE170" s="584"/>
      <c r="NOF170" s="584"/>
      <c r="NOG170" s="584"/>
      <c r="NOH170" s="584"/>
      <c r="NOI170" s="584"/>
      <c r="NOJ170" s="584"/>
      <c r="NOK170" s="584"/>
      <c r="NOL170" s="584"/>
      <c r="NOM170" s="584"/>
      <c r="NON170" s="584"/>
      <c r="NOO170" s="584"/>
      <c r="NOP170" s="584"/>
      <c r="NOQ170" s="584"/>
      <c r="NOR170" s="584"/>
      <c r="NOS170" s="584"/>
      <c r="NOT170" s="584"/>
      <c r="NOU170" s="584"/>
      <c r="NOV170" s="584"/>
      <c r="NOW170" s="584"/>
      <c r="NOX170" s="584"/>
      <c r="NOY170" s="584"/>
      <c r="NOZ170" s="584"/>
      <c r="NPA170" s="584"/>
      <c r="NPB170" s="584"/>
      <c r="NPC170" s="584"/>
      <c r="NPD170" s="584"/>
      <c r="NPE170" s="584"/>
      <c r="NPF170" s="584"/>
      <c r="NPG170" s="584"/>
      <c r="NPH170" s="584"/>
      <c r="NPI170" s="584"/>
      <c r="NPJ170" s="584"/>
      <c r="NPK170" s="584"/>
      <c r="NPL170" s="584"/>
      <c r="NPM170" s="584"/>
      <c r="NPN170" s="584"/>
      <c r="NPO170" s="584"/>
      <c r="NPP170" s="584"/>
      <c r="NPQ170" s="584"/>
      <c r="NPR170" s="584"/>
      <c r="NPS170" s="584"/>
      <c r="NPT170" s="584"/>
      <c r="NPU170" s="584"/>
      <c r="NPV170" s="584"/>
      <c r="NPW170" s="584"/>
      <c r="NPX170" s="584"/>
      <c r="NPY170" s="584"/>
      <c r="NPZ170" s="584"/>
      <c r="NQA170" s="584"/>
      <c r="NQB170" s="584"/>
      <c r="NQC170" s="584"/>
      <c r="NQD170" s="584"/>
      <c r="NQE170" s="584"/>
      <c r="NQF170" s="584"/>
      <c r="NQG170" s="584"/>
      <c r="NQH170" s="584"/>
      <c r="NQI170" s="584"/>
      <c r="NQJ170" s="584"/>
      <c r="NQK170" s="584"/>
      <c r="NQL170" s="584"/>
      <c r="NQM170" s="584"/>
      <c r="NQN170" s="584"/>
      <c r="NQO170" s="584"/>
      <c r="NQP170" s="584"/>
      <c r="NQQ170" s="584"/>
      <c r="NQR170" s="584"/>
      <c r="NQS170" s="584"/>
      <c r="NQT170" s="584"/>
      <c r="NQU170" s="584"/>
      <c r="NQV170" s="584"/>
      <c r="NQW170" s="584"/>
      <c r="NQX170" s="584"/>
      <c r="NQY170" s="584"/>
      <c r="NQZ170" s="584"/>
      <c r="NRA170" s="584"/>
      <c r="NRB170" s="584"/>
      <c r="NRC170" s="584"/>
      <c r="NRD170" s="584"/>
      <c r="NRE170" s="584"/>
      <c r="NRF170" s="584"/>
      <c r="NRG170" s="584"/>
      <c r="NRH170" s="584"/>
      <c r="NRI170" s="584"/>
      <c r="NRJ170" s="584"/>
      <c r="NRK170" s="584"/>
      <c r="NRL170" s="584"/>
      <c r="NRM170" s="584"/>
      <c r="NRN170" s="584"/>
      <c r="NRO170" s="584"/>
      <c r="NRP170" s="584"/>
      <c r="NRQ170" s="584"/>
      <c r="NRR170" s="584"/>
      <c r="NRS170" s="584"/>
      <c r="NRT170" s="584"/>
      <c r="NRU170" s="584"/>
      <c r="NRV170" s="584"/>
      <c r="NRW170" s="584"/>
      <c r="NRX170" s="584"/>
      <c r="NRY170" s="584"/>
      <c r="NRZ170" s="584"/>
      <c r="NSA170" s="584"/>
      <c r="NSB170" s="584"/>
      <c r="NSC170" s="584"/>
      <c r="NSD170" s="584"/>
      <c r="NSE170" s="584"/>
      <c r="NSF170" s="584"/>
      <c r="NSG170" s="584"/>
      <c r="NSH170" s="584"/>
      <c r="NSI170" s="584"/>
      <c r="NSJ170" s="584"/>
      <c r="NSK170" s="584"/>
      <c r="NSL170" s="584"/>
      <c r="NSM170" s="584"/>
      <c r="NSN170" s="584"/>
      <c r="NSO170" s="584"/>
      <c r="NSP170" s="584"/>
      <c r="NSQ170" s="584"/>
      <c r="NSR170" s="584"/>
      <c r="NSS170" s="584"/>
      <c r="NST170" s="584"/>
      <c r="NSU170" s="584"/>
      <c r="NSV170" s="584"/>
      <c r="NSW170" s="584"/>
      <c r="NSX170" s="584"/>
      <c r="NSY170" s="584"/>
      <c r="NSZ170" s="584"/>
      <c r="NTA170" s="584"/>
      <c r="NTB170" s="584"/>
      <c r="NTC170" s="584"/>
      <c r="NTD170" s="584"/>
      <c r="NTE170" s="584"/>
      <c r="NTF170" s="584"/>
      <c r="NTG170" s="584"/>
      <c r="NTH170" s="584"/>
      <c r="NTI170" s="584"/>
      <c r="NTJ170" s="584"/>
      <c r="NTK170" s="584"/>
      <c r="NTL170" s="584"/>
      <c r="NTM170" s="584"/>
      <c r="NTN170" s="584"/>
      <c r="NTO170" s="584"/>
      <c r="NTP170" s="584"/>
      <c r="NTQ170" s="584"/>
      <c r="NTR170" s="584"/>
      <c r="NTS170" s="584"/>
      <c r="NTT170" s="584"/>
      <c r="NTU170" s="584"/>
      <c r="NTV170" s="584"/>
      <c r="NTW170" s="584"/>
      <c r="NTX170" s="584"/>
      <c r="NTY170" s="584"/>
      <c r="NTZ170" s="584"/>
      <c r="NUA170" s="584"/>
      <c r="NUB170" s="584"/>
      <c r="NUC170" s="584"/>
      <c r="NUD170" s="584"/>
      <c r="NUE170" s="584"/>
      <c r="NUF170" s="584"/>
      <c r="NUG170" s="584"/>
      <c r="NUH170" s="584"/>
      <c r="NUI170" s="584"/>
      <c r="NUJ170" s="584"/>
      <c r="NUK170" s="584"/>
      <c r="NUL170" s="584"/>
      <c r="NUM170" s="584"/>
      <c r="NUN170" s="584"/>
      <c r="NUO170" s="584"/>
      <c r="NUP170" s="584"/>
      <c r="NUQ170" s="584"/>
      <c r="NUR170" s="584"/>
      <c r="NUS170" s="584"/>
      <c r="NUT170" s="584"/>
      <c r="NUU170" s="584"/>
      <c r="NUV170" s="584"/>
      <c r="NUW170" s="584"/>
      <c r="NUX170" s="584"/>
      <c r="NUY170" s="584"/>
      <c r="NUZ170" s="584"/>
      <c r="NVA170" s="584"/>
      <c r="NVB170" s="584"/>
      <c r="NVC170" s="584"/>
      <c r="NVD170" s="584"/>
      <c r="NVE170" s="584"/>
      <c r="NVF170" s="584"/>
      <c r="NVG170" s="584"/>
      <c r="NVH170" s="584"/>
      <c r="NVI170" s="584"/>
      <c r="NVJ170" s="584"/>
      <c r="NVK170" s="584"/>
      <c r="NVL170" s="584"/>
      <c r="NVM170" s="584"/>
      <c r="NVN170" s="584"/>
      <c r="NVO170" s="584"/>
      <c r="NVP170" s="584"/>
      <c r="NVQ170" s="584"/>
      <c r="NVR170" s="584"/>
      <c r="NVS170" s="584"/>
      <c r="NVT170" s="584"/>
      <c r="NVU170" s="584"/>
      <c r="NVV170" s="584"/>
      <c r="NVW170" s="584"/>
      <c r="NVX170" s="584"/>
      <c r="NVY170" s="584"/>
      <c r="NVZ170" s="584"/>
      <c r="NWA170" s="584"/>
      <c r="NWB170" s="584"/>
      <c r="NWC170" s="584"/>
      <c r="NWD170" s="584"/>
      <c r="NWE170" s="584"/>
      <c r="NWF170" s="584"/>
      <c r="NWG170" s="584"/>
      <c r="NWH170" s="584"/>
      <c r="NWI170" s="584"/>
      <c r="NWJ170" s="584"/>
      <c r="NWK170" s="584"/>
      <c r="NWL170" s="584"/>
      <c r="NWM170" s="584"/>
      <c r="NWN170" s="584"/>
      <c r="NWO170" s="584"/>
      <c r="NWP170" s="584"/>
      <c r="NWQ170" s="584"/>
      <c r="NWR170" s="584"/>
      <c r="NWS170" s="584"/>
      <c r="NWT170" s="584"/>
      <c r="NWU170" s="584"/>
      <c r="NWV170" s="584"/>
      <c r="NWW170" s="584"/>
      <c r="NWX170" s="584"/>
      <c r="NWY170" s="584"/>
      <c r="NWZ170" s="584"/>
      <c r="NXA170" s="584"/>
      <c r="NXB170" s="584"/>
      <c r="NXC170" s="584"/>
      <c r="NXD170" s="584"/>
      <c r="NXE170" s="584"/>
      <c r="NXF170" s="584"/>
      <c r="NXG170" s="584"/>
      <c r="NXH170" s="584"/>
      <c r="NXI170" s="584"/>
      <c r="NXJ170" s="584"/>
      <c r="NXK170" s="584"/>
      <c r="NXL170" s="584"/>
      <c r="NXM170" s="584"/>
      <c r="NXN170" s="584"/>
      <c r="NXO170" s="584"/>
      <c r="NXP170" s="584"/>
      <c r="NXQ170" s="584"/>
      <c r="NXR170" s="584"/>
      <c r="NXS170" s="584"/>
      <c r="NXT170" s="584"/>
      <c r="NXU170" s="584"/>
      <c r="NXV170" s="584"/>
      <c r="NXW170" s="584"/>
      <c r="NXX170" s="584"/>
      <c r="NXY170" s="584"/>
      <c r="NXZ170" s="584"/>
      <c r="NYA170" s="584"/>
      <c r="NYB170" s="584"/>
      <c r="NYC170" s="584"/>
      <c r="NYD170" s="584"/>
      <c r="NYE170" s="584"/>
      <c r="NYF170" s="584"/>
      <c r="NYG170" s="584"/>
      <c r="NYH170" s="584"/>
      <c r="NYI170" s="584"/>
      <c r="NYJ170" s="584"/>
      <c r="NYK170" s="584"/>
      <c r="NYL170" s="584"/>
      <c r="NYM170" s="584"/>
      <c r="NYN170" s="584"/>
      <c r="NYO170" s="584"/>
      <c r="NYP170" s="584"/>
      <c r="NYQ170" s="584"/>
      <c r="NYR170" s="584"/>
      <c r="NYS170" s="584"/>
      <c r="NYT170" s="584"/>
      <c r="NYU170" s="584"/>
      <c r="NYV170" s="584"/>
      <c r="NYW170" s="584"/>
      <c r="NYX170" s="584"/>
      <c r="NYY170" s="584"/>
      <c r="NYZ170" s="584"/>
      <c r="NZA170" s="584"/>
      <c r="NZB170" s="584"/>
      <c r="NZC170" s="584"/>
      <c r="NZD170" s="584"/>
      <c r="NZE170" s="584"/>
      <c r="NZF170" s="584"/>
      <c r="NZG170" s="584"/>
      <c r="NZH170" s="584"/>
      <c r="NZI170" s="584"/>
      <c r="NZJ170" s="584"/>
      <c r="NZK170" s="584"/>
      <c r="NZL170" s="584"/>
      <c r="NZM170" s="584"/>
      <c r="NZN170" s="584"/>
      <c r="NZO170" s="584"/>
      <c r="NZP170" s="584"/>
      <c r="NZQ170" s="584"/>
      <c r="NZR170" s="584"/>
      <c r="NZS170" s="584"/>
      <c r="NZT170" s="584"/>
      <c r="NZU170" s="584"/>
      <c r="NZV170" s="584"/>
      <c r="NZW170" s="584"/>
      <c r="NZX170" s="584"/>
      <c r="NZY170" s="584"/>
      <c r="NZZ170" s="584"/>
      <c r="OAA170" s="584"/>
      <c r="OAB170" s="584"/>
      <c r="OAC170" s="584"/>
      <c r="OAD170" s="584"/>
      <c r="OAE170" s="584"/>
      <c r="OAF170" s="584"/>
      <c r="OAG170" s="584"/>
      <c r="OAH170" s="584"/>
      <c r="OAI170" s="584"/>
      <c r="OAJ170" s="584"/>
      <c r="OAK170" s="584"/>
      <c r="OAL170" s="584"/>
      <c r="OAM170" s="584"/>
      <c r="OAN170" s="584"/>
      <c r="OAO170" s="584"/>
      <c r="OAP170" s="584"/>
      <c r="OAQ170" s="584"/>
      <c r="OAR170" s="584"/>
      <c r="OAS170" s="584"/>
      <c r="OAT170" s="584"/>
      <c r="OAU170" s="584"/>
      <c r="OAV170" s="584"/>
      <c r="OAW170" s="584"/>
      <c r="OAX170" s="584"/>
      <c r="OAY170" s="584"/>
      <c r="OAZ170" s="584"/>
      <c r="OBA170" s="584"/>
      <c r="OBB170" s="584"/>
      <c r="OBC170" s="584"/>
      <c r="OBD170" s="584"/>
      <c r="OBE170" s="584"/>
      <c r="OBF170" s="584"/>
      <c r="OBG170" s="584"/>
      <c r="OBH170" s="584"/>
      <c r="OBI170" s="584"/>
      <c r="OBJ170" s="584"/>
      <c r="OBK170" s="584"/>
      <c r="OBL170" s="584"/>
      <c r="OBM170" s="584"/>
      <c r="OBN170" s="584"/>
      <c r="OBO170" s="584"/>
      <c r="OBP170" s="584"/>
      <c r="OBQ170" s="584"/>
      <c r="OBR170" s="584"/>
      <c r="OBS170" s="584"/>
      <c r="OBT170" s="584"/>
      <c r="OBU170" s="584"/>
      <c r="OBV170" s="584"/>
      <c r="OBW170" s="584"/>
      <c r="OBX170" s="584"/>
      <c r="OBY170" s="584"/>
      <c r="OBZ170" s="584"/>
      <c r="OCA170" s="584"/>
      <c r="OCB170" s="584"/>
      <c r="OCC170" s="584"/>
      <c r="OCD170" s="584"/>
      <c r="OCE170" s="584"/>
      <c r="OCF170" s="584"/>
      <c r="OCG170" s="584"/>
      <c r="OCH170" s="584"/>
      <c r="OCI170" s="584"/>
      <c r="OCJ170" s="584"/>
      <c r="OCK170" s="584"/>
      <c r="OCL170" s="584"/>
      <c r="OCM170" s="584"/>
      <c r="OCN170" s="584"/>
      <c r="OCO170" s="584"/>
      <c r="OCP170" s="584"/>
      <c r="OCQ170" s="584"/>
      <c r="OCR170" s="584"/>
      <c r="OCS170" s="584"/>
      <c r="OCT170" s="584"/>
      <c r="OCU170" s="584"/>
      <c r="OCV170" s="584"/>
      <c r="OCW170" s="584"/>
      <c r="OCX170" s="584"/>
      <c r="OCY170" s="584"/>
      <c r="OCZ170" s="584"/>
      <c r="ODA170" s="584"/>
      <c r="ODB170" s="584"/>
      <c r="ODC170" s="584"/>
      <c r="ODD170" s="584"/>
      <c r="ODE170" s="584"/>
      <c r="ODF170" s="584"/>
      <c r="ODG170" s="584"/>
      <c r="ODH170" s="584"/>
      <c r="ODI170" s="584"/>
      <c r="ODJ170" s="584"/>
      <c r="ODK170" s="584"/>
      <c r="ODL170" s="584"/>
      <c r="ODM170" s="584"/>
      <c r="ODN170" s="584"/>
      <c r="ODO170" s="584"/>
      <c r="ODP170" s="584"/>
      <c r="ODQ170" s="584"/>
      <c r="ODR170" s="584"/>
      <c r="ODS170" s="584"/>
      <c r="ODT170" s="584"/>
      <c r="ODU170" s="584"/>
      <c r="ODV170" s="584"/>
      <c r="ODW170" s="584"/>
      <c r="ODX170" s="584"/>
      <c r="ODY170" s="584"/>
      <c r="ODZ170" s="584"/>
      <c r="OEA170" s="584"/>
      <c r="OEB170" s="584"/>
      <c r="OEC170" s="584"/>
      <c r="OED170" s="584"/>
      <c r="OEE170" s="584"/>
      <c r="OEF170" s="584"/>
      <c r="OEG170" s="584"/>
      <c r="OEH170" s="584"/>
      <c r="OEI170" s="584"/>
      <c r="OEJ170" s="584"/>
      <c r="OEK170" s="584"/>
      <c r="OEL170" s="584"/>
      <c r="OEM170" s="584"/>
      <c r="OEN170" s="584"/>
      <c r="OEO170" s="584"/>
      <c r="OEP170" s="584"/>
      <c r="OEQ170" s="584"/>
      <c r="OER170" s="584"/>
      <c r="OES170" s="584"/>
      <c r="OET170" s="584"/>
      <c r="OEU170" s="584"/>
      <c r="OEV170" s="584"/>
      <c r="OEW170" s="584"/>
      <c r="OEX170" s="584"/>
      <c r="OEY170" s="584"/>
      <c r="OEZ170" s="584"/>
      <c r="OFA170" s="584"/>
      <c r="OFB170" s="584"/>
      <c r="OFC170" s="584"/>
      <c r="OFD170" s="584"/>
      <c r="OFE170" s="584"/>
      <c r="OFF170" s="584"/>
      <c r="OFG170" s="584"/>
      <c r="OFH170" s="584"/>
      <c r="OFI170" s="584"/>
      <c r="OFJ170" s="584"/>
      <c r="OFK170" s="584"/>
      <c r="OFL170" s="584"/>
      <c r="OFM170" s="584"/>
      <c r="OFN170" s="584"/>
      <c r="OFO170" s="584"/>
      <c r="OFP170" s="584"/>
      <c r="OFQ170" s="584"/>
      <c r="OFR170" s="584"/>
      <c r="OFS170" s="584"/>
      <c r="OFT170" s="584"/>
      <c r="OFU170" s="584"/>
      <c r="OFV170" s="584"/>
      <c r="OFW170" s="584"/>
      <c r="OFX170" s="584"/>
      <c r="OFY170" s="584"/>
      <c r="OFZ170" s="584"/>
      <c r="OGA170" s="584"/>
      <c r="OGB170" s="584"/>
      <c r="OGC170" s="584"/>
      <c r="OGD170" s="584"/>
      <c r="OGE170" s="584"/>
      <c r="OGF170" s="584"/>
      <c r="OGG170" s="584"/>
      <c r="OGH170" s="584"/>
      <c r="OGI170" s="584"/>
      <c r="OGJ170" s="584"/>
      <c r="OGK170" s="584"/>
      <c r="OGL170" s="584"/>
      <c r="OGM170" s="584"/>
      <c r="OGN170" s="584"/>
      <c r="OGO170" s="584"/>
      <c r="OGP170" s="584"/>
      <c r="OGQ170" s="584"/>
      <c r="OGR170" s="584"/>
      <c r="OGS170" s="584"/>
      <c r="OGT170" s="584"/>
      <c r="OGU170" s="584"/>
      <c r="OGV170" s="584"/>
      <c r="OGW170" s="584"/>
      <c r="OGX170" s="584"/>
      <c r="OGY170" s="584"/>
      <c r="OGZ170" s="584"/>
      <c r="OHA170" s="584"/>
      <c r="OHB170" s="584"/>
      <c r="OHC170" s="584"/>
      <c r="OHD170" s="584"/>
      <c r="OHE170" s="584"/>
      <c r="OHF170" s="584"/>
      <c r="OHG170" s="584"/>
      <c r="OHH170" s="584"/>
      <c r="OHI170" s="584"/>
      <c r="OHJ170" s="584"/>
      <c r="OHK170" s="584"/>
      <c r="OHL170" s="584"/>
      <c r="OHM170" s="584"/>
      <c r="OHN170" s="584"/>
      <c r="OHO170" s="584"/>
      <c r="OHP170" s="584"/>
      <c r="OHQ170" s="584"/>
      <c r="OHR170" s="584"/>
      <c r="OHS170" s="584"/>
      <c r="OHT170" s="584"/>
      <c r="OHU170" s="584"/>
      <c r="OHV170" s="584"/>
      <c r="OHW170" s="584"/>
      <c r="OHX170" s="584"/>
      <c r="OHY170" s="584"/>
      <c r="OHZ170" s="584"/>
      <c r="OIA170" s="584"/>
      <c r="OIB170" s="584"/>
      <c r="OIC170" s="584"/>
      <c r="OID170" s="584"/>
      <c r="OIE170" s="584"/>
      <c r="OIF170" s="584"/>
      <c r="OIG170" s="584"/>
      <c r="OIH170" s="584"/>
      <c r="OII170" s="584"/>
      <c r="OIJ170" s="584"/>
      <c r="OIK170" s="584"/>
      <c r="OIL170" s="584"/>
      <c r="OIM170" s="584"/>
      <c r="OIN170" s="584"/>
      <c r="OIO170" s="584"/>
      <c r="OIP170" s="584"/>
      <c r="OIQ170" s="584"/>
      <c r="OIR170" s="584"/>
      <c r="OIS170" s="584"/>
      <c r="OIT170" s="584"/>
      <c r="OIU170" s="584"/>
      <c r="OIV170" s="584"/>
      <c r="OIW170" s="584"/>
      <c r="OIX170" s="584"/>
      <c r="OIY170" s="584"/>
      <c r="OIZ170" s="584"/>
      <c r="OJA170" s="584"/>
      <c r="OJB170" s="584"/>
      <c r="OJC170" s="584"/>
      <c r="OJD170" s="584"/>
      <c r="OJE170" s="584"/>
      <c r="OJF170" s="584"/>
      <c r="OJG170" s="584"/>
      <c r="OJH170" s="584"/>
      <c r="OJI170" s="584"/>
      <c r="OJJ170" s="584"/>
      <c r="OJK170" s="584"/>
      <c r="OJL170" s="584"/>
      <c r="OJM170" s="584"/>
      <c r="OJN170" s="584"/>
      <c r="OJO170" s="584"/>
      <c r="OJP170" s="584"/>
      <c r="OJQ170" s="584"/>
      <c r="OJR170" s="584"/>
      <c r="OJS170" s="584"/>
      <c r="OJT170" s="584"/>
      <c r="OJU170" s="584"/>
      <c r="OJV170" s="584"/>
      <c r="OJW170" s="584"/>
      <c r="OJX170" s="584"/>
      <c r="OJY170" s="584"/>
      <c r="OJZ170" s="584"/>
      <c r="OKA170" s="584"/>
      <c r="OKB170" s="584"/>
      <c r="OKC170" s="584"/>
      <c r="OKD170" s="584"/>
      <c r="OKE170" s="584"/>
      <c r="OKF170" s="584"/>
      <c r="OKG170" s="584"/>
      <c r="OKH170" s="584"/>
      <c r="OKI170" s="584"/>
      <c r="OKJ170" s="584"/>
      <c r="OKK170" s="584"/>
      <c r="OKL170" s="584"/>
      <c r="OKM170" s="584"/>
      <c r="OKN170" s="584"/>
      <c r="OKO170" s="584"/>
      <c r="OKP170" s="584"/>
      <c r="OKQ170" s="584"/>
      <c r="OKR170" s="584"/>
      <c r="OKS170" s="584"/>
      <c r="OKT170" s="584"/>
      <c r="OKU170" s="584"/>
      <c r="OKV170" s="584"/>
      <c r="OKW170" s="584"/>
      <c r="OKX170" s="584"/>
      <c r="OKY170" s="584"/>
      <c r="OKZ170" s="584"/>
      <c r="OLA170" s="584"/>
      <c r="OLB170" s="584"/>
      <c r="OLC170" s="584"/>
      <c r="OLD170" s="584"/>
      <c r="OLE170" s="584"/>
      <c r="OLF170" s="584"/>
      <c r="OLG170" s="584"/>
      <c r="OLH170" s="584"/>
      <c r="OLI170" s="584"/>
      <c r="OLJ170" s="584"/>
      <c r="OLK170" s="584"/>
      <c r="OLL170" s="584"/>
      <c r="OLM170" s="584"/>
      <c r="OLN170" s="584"/>
      <c r="OLO170" s="584"/>
      <c r="OLP170" s="584"/>
      <c r="OLQ170" s="584"/>
      <c r="OLR170" s="584"/>
      <c r="OLS170" s="584"/>
      <c r="OLT170" s="584"/>
      <c r="OLU170" s="584"/>
      <c r="OLV170" s="584"/>
      <c r="OLW170" s="584"/>
      <c r="OLX170" s="584"/>
      <c r="OLY170" s="584"/>
      <c r="OLZ170" s="584"/>
      <c r="OMA170" s="584"/>
      <c r="OMB170" s="584"/>
      <c r="OMC170" s="584"/>
      <c r="OMD170" s="584"/>
      <c r="OME170" s="584"/>
      <c r="OMF170" s="584"/>
      <c r="OMG170" s="584"/>
      <c r="OMH170" s="584"/>
      <c r="OMI170" s="584"/>
      <c r="OMJ170" s="584"/>
      <c r="OMK170" s="584"/>
      <c r="OML170" s="584"/>
      <c r="OMM170" s="584"/>
      <c r="OMN170" s="584"/>
      <c r="OMO170" s="584"/>
      <c r="OMP170" s="584"/>
      <c r="OMQ170" s="584"/>
      <c r="OMR170" s="584"/>
      <c r="OMS170" s="584"/>
      <c r="OMT170" s="584"/>
      <c r="OMU170" s="584"/>
      <c r="OMV170" s="584"/>
      <c r="OMW170" s="584"/>
      <c r="OMX170" s="584"/>
      <c r="OMY170" s="584"/>
      <c r="OMZ170" s="584"/>
      <c r="ONA170" s="584"/>
      <c r="ONB170" s="584"/>
      <c r="ONC170" s="584"/>
      <c r="OND170" s="584"/>
      <c r="ONE170" s="584"/>
      <c r="ONF170" s="584"/>
      <c r="ONG170" s="584"/>
      <c r="ONH170" s="584"/>
      <c r="ONI170" s="584"/>
      <c r="ONJ170" s="584"/>
      <c r="ONK170" s="584"/>
      <c r="ONL170" s="584"/>
      <c r="ONM170" s="584"/>
      <c r="ONN170" s="584"/>
      <c r="ONO170" s="584"/>
      <c r="ONP170" s="584"/>
      <c r="ONQ170" s="584"/>
      <c r="ONR170" s="584"/>
      <c r="ONS170" s="584"/>
      <c r="ONT170" s="584"/>
      <c r="ONU170" s="584"/>
      <c r="ONV170" s="584"/>
      <c r="ONW170" s="584"/>
      <c r="ONX170" s="584"/>
      <c r="ONY170" s="584"/>
      <c r="ONZ170" s="584"/>
      <c r="OOA170" s="584"/>
      <c r="OOB170" s="584"/>
      <c r="OOC170" s="584"/>
      <c r="OOD170" s="584"/>
      <c r="OOE170" s="584"/>
      <c r="OOF170" s="584"/>
      <c r="OOG170" s="584"/>
      <c r="OOH170" s="584"/>
      <c r="OOI170" s="584"/>
      <c r="OOJ170" s="584"/>
      <c r="OOK170" s="584"/>
      <c r="OOL170" s="584"/>
      <c r="OOM170" s="584"/>
      <c r="OON170" s="584"/>
      <c r="OOO170" s="584"/>
      <c r="OOP170" s="584"/>
      <c r="OOQ170" s="584"/>
      <c r="OOR170" s="584"/>
      <c r="OOS170" s="584"/>
      <c r="OOT170" s="584"/>
      <c r="OOU170" s="584"/>
      <c r="OOV170" s="584"/>
      <c r="OOW170" s="584"/>
      <c r="OOX170" s="584"/>
      <c r="OOY170" s="584"/>
      <c r="OOZ170" s="584"/>
      <c r="OPA170" s="584"/>
      <c r="OPB170" s="584"/>
      <c r="OPC170" s="584"/>
      <c r="OPD170" s="584"/>
      <c r="OPE170" s="584"/>
      <c r="OPF170" s="584"/>
      <c r="OPG170" s="584"/>
      <c r="OPH170" s="584"/>
      <c r="OPI170" s="584"/>
      <c r="OPJ170" s="584"/>
      <c r="OPK170" s="584"/>
      <c r="OPL170" s="584"/>
      <c r="OPM170" s="584"/>
      <c r="OPN170" s="584"/>
      <c r="OPO170" s="584"/>
      <c r="OPP170" s="584"/>
      <c r="OPQ170" s="584"/>
      <c r="OPR170" s="584"/>
      <c r="OPS170" s="584"/>
      <c r="OPT170" s="584"/>
      <c r="OPU170" s="584"/>
      <c r="OPV170" s="584"/>
      <c r="OPW170" s="584"/>
      <c r="OPX170" s="584"/>
      <c r="OPY170" s="584"/>
      <c r="OPZ170" s="584"/>
      <c r="OQA170" s="584"/>
      <c r="OQB170" s="584"/>
      <c r="OQC170" s="584"/>
      <c r="OQD170" s="584"/>
      <c r="OQE170" s="584"/>
      <c r="OQF170" s="584"/>
      <c r="OQG170" s="584"/>
      <c r="OQH170" s="584"/>
      <c r="OQI170" s="584"/>
      <c r="OQJ170" s="584"/>
      <c r="OQK170" s="584"/>
      <c r="OQL170" s="584"/>
      <c r="OQM170" s="584"/>
      <c r="OQN170" s="584"/>
      <c r="OQO170" s="584"/>
      <c r="OQP170" s="584"/>
      <c r="OQQ170" s="584"/>
      <c r="OQR170" s="584"/>
      <c r="OQS170" s="584"/>
      <c r="OQT170" s="584"/>
      <c r="OQU170" s="584"/>
      <c r="OQV170" s="584"/>
      <c r="OQW170" s="584"/>
      <c r="OQX170" s="584"/>
      <c r="OQY170" s="584"/>
      <c r="OQZ170" s="584"/>
      <c r="ORA170" s="584"/>
      <c r="ORB170" s="584"/>
      <c r="ORC170" s="584"/>
      <c r="ORD170" s="584"/>
      <c r="ORE170" s="584"/>
      <c r="ORF170" s="584"/>
      <c r="ORG170" s="584"/>
      <c r="ORH170" s="584"/>
      <c r="ORI170" s="584"/>
      <c r="ORJ170" s="584"/>
      <c r="ORK170" s="584"/>
      <c r="ORL170" s="584"/>
      <c r="ORM170" s="584"/>
      <c r="ORN170" s="584"/>
      <c r="ORO170" s="584"/>
      <c r="ORP170" s="584"/>
      <c r="ORQ170" s="584"/>
      <c r="ORR170" s="584"/>
      <c r="ORS170" s="584"/>
      <c r="ORT170" s="584"/>
      <c r="ORU170" s="584"/>
      <c r="ORV170" s="584"/>
      <c r="ORW170" s="584"/>
      <c r="ORX170" s="584"/>
      <c r="ORY170" s="584"/>
      <c r="ORZ170" s="584"/>
      <c r="OSA170" s="584"/>
      <c r="OSB170" s="584"/>
      <c r="OSC170" s="584"/>
      <c r="OSD170" s="584"/>
      <c r="OSE170" s="584"/>
      <c r="OSF170" s="584"/>
      <c r="OSG170" s="584"/>
      <c r="OSH170" s="584"/>
      <c r="OSI170" s="584"/>
      <c r="OSJ170" s="584"/>
      <c r="OSK170" s="584"/>
      <c r="OSL170" s="584"/>
      <c r="OSM170" s="584"/>
      <c r="OSN170" s="584"/>
      <c r="OSO170" s="584"/>
      <c r="OSP170" s="584"/>
      <c r="OSQ170" s="584"/>
      <c r="OSR170" s="584"/>
      <c r="OSS170" s="584"/>
      <c r="OST170" s="584"/>
      <c r="OSU170" s="584"/>
      <c r="OSV170" s="584"/>
      <c r="OSW170" s="584"/>
      <c r="OSX170" s="584"/>
      <c r="OSY170" s="584"/>
      <c r="OSZ170" s="584"/>
      <c r="OTA170" s="584"/>
      <c r="OTB170" s="584"/>
      <c r="OTC170" s="584"/>
      <c r="OTD170" s="584"/>
      <c r="OTE170" s="584"/>
      <c r="OTF170" s="584"/>
      <c r="OTG170" s="584"/>
      <c r="OTH170" s="584"/>
      <c r="OTI170" s="584"/>
      <c r="OTJ170" s="584"/>
      <c r="OTK170" s="584"/>
      <c r="OTL170" s="584"/>
      <c r="OTM170" s="584"/>
      <c r="OTN170" s="584"/>
      <c r="OTO170" s="584"/>
      <c r="OTP170" s="584"/>
      <c r="OTQ170" s="584"/>
      <c r="OTR170" s="584"/>
      <c r="OTS170" s="584"/>
      <c r="OTT170" s="584"/>
      <c r="OTU170" s="584"/>
      <c r="OTV170" s="584"/>
      <c r="OTW170" s="584"/>
      <c r="OTX170" s="584"/>
      <c r="OTY170" s="584"/>
      <c r="OTZ170" s="584"/>
      <c r="OUA170" s="584"/>
      <c r="OUB170" s="584"/>
      <c r="OUC170" s="584"/>
      <c r="OUD170" s="584"/>
      <c r="OUE170" s="584"/>
      <c r="OUF170" s="584"/>
      <c r="OUG170" s="584"/>
      <c r="OUH170" s="584"/>
      <c r="OUI170" s="584"/>
      <c r="OUJ170" s="584"/>
      <c r="OUK170" s="584"/>
      <c r="OUL170" s="584"/>
      <c r="OUM170" s="584"/>
      <c r="OUN170" s="584"/>
      <c r="OUO170" s="584"/>
      <c r="OUP170" s="584"/>
      <c r="OUQ170" s="584"/>
      <c r="OUR170" s="584"/>
      <c r="OUS170" s="584"/>
      <c r="OUT170" s="584"/>
      <c r="OUU170" s="584"/>
      <c r="OUV170" s="584"/>
      <c r="OUW170" s="584"/>
      <c r="OUX170" s="584"/>
      <c r="OUY170" s="584"/>
      <c r="OUZ170" s="584"/>
      <c r="OVA170" s="584"/>
      <c r="OVB170" s="584"/>
      <c r="OVC170" s="584"/>
      <c r="OVD170" s="584"/>
      <c r="OVE170" s="584"/>
      <c r="OVF170" s="584"/>
      <c r="OVG170" s="584"/>
      <c r="OVH170" s="584"/>
      <c r="OVI170" s="584"/>
      <c r="OVJ170" s="584"/>
      <c r="OVK170" s="584"/>
      <c r="OVL170" s="584"/>
      <c r="OVM170" s="584"/>
      <c r="OVN170" s="584"/>
      <c r="OVO170" s="584"/>
      <c r="OVP170" s="584"/>
      <c r="OVQ170" s="584"/>
      <c r="OVR170" s="584"/>
      <c r="OVS170" s="584"/>
      <c r="OVT170" s="584"/>
      <c r="OVU170" s="584"/>
      <c r="OVV170" s="584"/>
      <c r="OVW170" s="584"/>
      <c r="OVX170" s="584"/>
      <c r="OVY170" s="584"/>
      <c r="OVZ170" s="584"/>
      <c r="OWA170" s="584"/>
      <c r="OWB170" s="584"/>
      <c r="OWC170" s="584"/>
      <c r="OWD170" s="584"/>
      <c r="OWE170" s="584"/>
      <c r="OWF170" s="584"/>
      <c r="OWG170" s="584"/>
      <c r="OWH170" s="584"/>
      <c r="OWI170" s="584"/>
      <c r="OWJ170" s="584"/>
      <c r="OWK170" s="584"/>
      <c r="OWL170" s="584"/>
      <c r="OWM170" s="584"/>
      <c r="OWN170" s="584"/>
      <c r="OWO170" s="584"/>
      <c r="OWP170" s="584"/>
      <c r="OWQ170" s="584"/>
      <c r="OWR170" s="584"/>
      <c r="OWS170" s="584"/>
      <c r="OWT170" s="584"/>
      <c r="OWU170" s="584"/>
      <c r="OWV170" s="584"/>
      <c r="OWW170" s="584"/>
      <c r="OWX170" s="584"/>
      <c r="OWY170" s="584"/>
      <c r="OWZ170" s="584"/>
      <c r="OXA170" s="584"/>
      <c r="OXB170" s="584"/>
      <c r="OXC170" s="584"/>
      <c r="OXD170" s="584"/>
      <c r="OXE170" s="584"/>
      <c r="OXF170" s="584"/>
      <c r="OXG170" s="584"/>
      <c r="OXH170" s="584"/>
      <c r="OXI170" s="584"/>
      <c r="OXJ170" s="584"/>
      <c r="OXK170" s="584"/>
      <c r="OXL170" s="584"/>
      <c r="OXM170" s="584"/>
      <c r="OXN170" s="584"/>
      <c r="OXO170" s="584"/>
      <c r="OXP170" s="584"/>
      <c r="OXQ170" s="584"/>
      <c r="OXR170" s="584"/>
      <c r="OXS170" s="584"/>
      <c r="OXT170" s="584"/>
      <c r="OXU170" s="584"/>
      <c r="OXV170" s="584"/>
      <c r="OXW170" s="584"/>
      <c r="OXX170" s="584"/>
      <c r="OXY170" s="584"/>
      <c r="OXZ170" s="584"/>
      <c r="OYA170" s="584"/>
      <c r="OYB170" s="584"/>
      <c r="OYC170" s="584"/>
      <c r="OYD170" s="584"/>
      <c r="OYE170" s="584"/>
      <c r="OYF170" s="584"/>
      <c r="OYG170" s="584"/>
      <c r="OYH170" s="584"/>
      <c r="OYI170" s="584"/>
      <c r="OYJ170" s="584"/>
      <c r="OYK170" s="584"/>
      <c r="OYL170" s="584"/>
      <c r="OYM170" s="584"/>
      <c r="OYN170" s="584"/>
      <c r="OYO170" s="584"/>
      <c r="OYP170" s="584"/>
      <c r="OYQ170" s="584"/>
      <c r="OYR170" s="584"/>
      <c r="OYS170" s="584"/>
      <c r="OYT170" s="584"/>
      <c r="OYU170" s="584"/>
      <c r="OYV170" s="584"/>
      <c r="OYW170" s="584"/>
      <c r="OYX170" s="584"/>
      <c r="OYY170" s="584"/>
      <c r="OYZ170" s="584"/>
      <c r="OZA170" s="584"/>
      <c r="OZB170" s="584"/>
      <c r="OZC170" s="584"/>
      <c r="OZD170" s="584"/>
      <c r="OZE170" s="584"/>
      <c r="OZF170" s="584"/>
      <c r="OZG170" s="584"/>
      <c r="OZH170" s="584"/>
      <c r="OZI170" s="584"/>
      <c r="OZJ170" s="584"/>
      <c r="OZK170" s="584"/>
      <c r="OZL170" s="584"/>
      <c r="OZM170" s="584"/>
      <c r="OZN170" s="584"/>
      <c r="OZO170" s="584"/>
      <c r="OZP170" s="584"/>
      <c r="OZQ170" s="584"/>
      <c r="OZR170" s="584"/>
      <c r="OZS170" s="584"/>
      <c r="OZT170" s="584"/>
      <c r="OZU170" s="584"/>
      <c r="OZV170" s="584"/>
      <c r="OZW170" s="584"/>
      <c r="OZX170" s="584"/>
      <c r="OZY170" s="584"/>
      <c r="OZZ170" s="584"/>
      <c r="PAA170" s="584"/>
      <c r="PAB170" s="584"/>
      <c r="PAC170" s="584"/>
      <c r="PAD170" s="584"/>
      <c r="PAE170" s="584"/>
      <c r="PAF170" s="584"/>
      <c r="PAG170" s="584"/>
      <c r="PAH170" s="584"/>
      <c r="PAI170" s="584"/>
      <c r="PAJ170" s="584"/>
      <c r="PAK170" s="584"/>
      <c r="PAL170" s="584"/>
      <c r="PAM170" s="584"/>
      <c r="PAN170" s="584"/>
      <c r="PAO170" s="584"/>
      <c r="PAP170" s="584"/>
      <c r="PAQ170" s="584"/>
      <c r="PAR170" s="584"/>
      <c r="PAS170" s="584"/>
      <c r="PAT170" s="584"/>
      <c r="PAU170" s="584"/>
      <c r="PAV170" s="584"/>
      <c r="PAW170" s="584"/>
      <c r="PAX170" s="584"/>
      <c r="PAY170" s="584"/>
      <c r="PAZ170" s="584"/>
      <c r="PBA170" s="584"/>
      <c r="PBB170" s="584"/>
      <c r="PBC170" s="584"/>
      <c r="PBD170" s="584"/>
      <c r="PBE170" s="584"/>
      <c r="PBF170" s="584"/>
      <c r="PBG170" s="584"/>
      <c r="PBH170" s="584"/>
      <c r="PBI170" s="584"/>
      <c r="PBJ170" s="584"/>
      <c r="PBK170" s="584"/>
      <c r="PBL170" s="584"/>
      <c r="PBM170" s="584"/>
      <c r="PBN170" s="584"/>
      <c r="PBO170" s="584"/>
      <c r="PBP170" s="584"/>
      <c r="PBQ170" s="584"/>
      <c r="PBR170" s="584"/>
      <c r="PBS170" s="584"/>
      <c r="PBT170" s="584"/>
      <c r="PBU170" s="584"/>
      <c r="PBV170" s="584"/>
      <c r="PBW170" s="584"/>
      <c r="PBX170" s="584"/>
      <c r="PBY170" s="584"/>
      <c r="PBZ170" s="584"/>
      <c r="PCA170" s="584"/>
      <c r="PCB170" s="584"/>
      <c r="PCC170" s="584"/>
      <c r="PCD170" s="584"/>
      <c r="PCE170" s="584"/>
      <c r="PCF170" s="584"/>
      <c r="PCG170" s="584"/>
      <c r="PCH170" s="584"/>
      <c r="PCI170" s="584"/>
      <c r="PCJ170" s="584"/>
      <c r="PCK170" s="584"/>
      <c r="PCL170" s="584"/>
      <c r="PCM170" s="584"/>
      <c r="PCN170" s="584"/>
      <c r="PCO170" s="584"/>
      <c r="PCP170" s="584"/>
      <c r="PCQ170" s="584"/>
      <c r="PCR170" s="584"/>
      <c r="PCS170" s="584"/>
      <c r="PCT170" s="584"/>
      <c r="PCU170" s="584"/>
      <c r="PCV170" s="584"/>
      <c r="PCW170" s="584"/>
      <c r="PCX170" s="584"/>
      <c r="PCY170" s="584"/>
      <c r="PCZ170" s="584"/>
      <c r="PDA170" s="584"/>
      <c r="PDB170" s="584"/>
      <c r="PDC170" s="584"/>
      <c r="PDD170" s="584"/>
      <c r="PDE170" s="584"/>
      <c r="PDF170" s="584"/>
      <c r="PDG170" s="584"/>
      <c r="PDH170" s="584"/>
      <c r="PDI170" s="584"/>
      <c r="PDJ170" s="584"/>
      <c r="PDK170" s="584"/>
      <c r="PDL170" s="584"/>
      <c r="PDM170" s="584"/>
      <c r="PDN170" s="584"/>
      <c r="PDO170" s="584"/>
      <c r="PDP170" s="584"/>
      <c r="PDQ170" s="584"/>
      <c r="PDR170" s="584"/>
      <c r="PDS170" s="584"/>
      <c r="PDT170" s="584"/>
      <c r="PDU170" s="584"/>
      <c r="PDV170" s="584"/>
      <c r="PDW170" s="584"/>
      <c r="PDX170" s="584"/>
      <c r="PDY170" s="584"/>
      <c r="PDZ170" s="584"/>
      <c r="PEA170" s="584"/>
      <c r="PEB170" s="584"/>
      <c r="PEC170" s="584"/>
      <c r="PED170" s="584"/>
      <c r="PEE170" s="584"/>
      <c r="PEF170" s="584"/>
      <c r="PEG170" s="584"/>
      <c r="PEH170" s="584"/>
      <c r="PEI170" s="584"/>
      <c r="PEJ170" s="584"/>
      <c r="PEK170" s="584"/>
      <c r="PEL170" s="584"/>
      <c r="PEM170" s="584"/>
      <c r="PEN170" s="584"/>
      <c r="PEO170" s="584"/>
      <c r="PEP170" s="584"/>
      <c r="PEQ170" s="584"/>
      <c r="PER170" s="584"/>
      <c r="PES170" s="584"/>
      <c r="PET170" s="584"/>
      <c r="PEU170" s="584"/>
      <c r="PEV170" s="584"/>
      <c r="PEW170" s="584"/>
      <c r="PEX170" s="584"/>
      <c r="PEY170" s="584"/>
      <c r="PEZ170" s="584"/>
      <c r="PFA170" s="584"/>
      <c r="PFB170" s="584"/>
      <c r="PFC170" s="584"/>
      <c r="PFD170" s="584"/>
      <c r="PFE170" s="584"/>
      <c r="PFF170" s="584"/>
      <c r="PFG170" s="584"/>
      <c r="PFH170" s="584"/>
      <c r="PFI170" s="584"/>
      <c r="PFJ170" s="584"/>
      <c r="PFK170" s="584"/>
      <c r="PFL170" s="584"/>
      <c r="PFM170" s="584"/>
      <c r="PFN170" s="584"/>
      <c r="PFO170" s="584"/>
      <c r="PFP170" s="584"/>
      <c r="PFQ170" s="584"/>
      <c r="PFR170" s="584"/>
      <c r="PFS170" s="584"/>
      <c r="PFT170" s="584"/>
      <c r="PFU170" s="584"/>
      <c r="PFV170" s="584"/>
      <c r="PFW170" s="584"/>
      <c r="PFX170" s="584"/>
      <c r="PFY170" s="584"/>
      <c r="PFZ170" s="584"/>
      <c r="PGA170" s="584"/>
      <c r="PGB170" s="584"/>
      <c r="PGC170" s="584"/>
      <c r="PGD170" s="584"/>
      <c r="PGE170" s="584"/>
      <c r="PGF170" s="584"/>
      <c r="PGG170" s="584"/>
      <c r="PGH170" s="584"/>
      <c r="PGI170" s="584"/>
      <c r="PGJ170" s="584"/>
      <c r="PGK170" s="584"/>
      <c r="PGL170" s="584"/>
      <c r="PGM170" s="584"/>
      <c r="PGN170" s="584"/>
      <c r="PGO170" s="584"/>
      <c r="PGP170" s="584"/>
      <c r="PGQ170" s="584"/>
      <c r="PGR170" s="584"/>
      <c r="PGS170" s="584"/>
      <c r="PGT170" s="584"/>
      <c r="PGU170" s="584"/>
      <c r="PGV170" s="584"/>
      <c r="PGW170" s="584"/>
      <c r="PGX170" s="584"/>
      <c r="PGY170" s="584"/>
      <c r="PGZ170" s="584"/>
      <c r="PHA170" s="584"/>
      <c r="PHB170" s="584"/>
      <c r="PHC170" s="584"/>
      <c r="PHD170" s="584"/>
      <c r="PHE170" s="584"/>
      <c r="PHF170" s="584"/>
      <c r="PHG170" s="584"/>
      <c r="PHH170" s="584"/>
      <c r="PHI170" s="584"/>
      <c r="PHJ170" s="584"/>
      <c r="PHK170" s="584"/>
      <c r="PHL170" s="584"/>
      <c r="PHM170" s="584"/>
      <c r="PHN170" s="584"/>
      <c r="PHO170" s="584"/>
      <c r="PHP170" s="584"/>
      <c r="PHQ170" s="584"/>
      <c r="PHR170" s="584"/>
      <c r="PHS170" s="584"/>
      <c r="PHT170" s="584"/>
      <c r="PHU170" s="584"/>
      <c r="PHV170" s="584"/>
      <c r="PHW170" s="584"/>
      <c r="PHX170" s="584"/>
      <c r="PHY170" s="584"/>
      <c r="PHZ170" s="584"/>
      <c r="PIA170" s="584"/>
      <c r="PIB170" s="584"/>
      <c r="PIC170" s="584"/>
      <c r="PID170" s="584"/>
      <c r="PIE170" s="584"/>
      <c r="PIF170" s="584"/>
      <c r="PIG170" s="584"/>
      <c r="PIH170" s="584"/>
      <c r="PII170" s="584"/>
      <c r="PIJ170" s="584"/>
      <c r="PIK170" s="584"/>
      <c r="PIL170" s="584"/>
      <c r="PIM170" s="584"/>
      <c r="PIN170" s="584"/>
      <c r="PIO170" s="584"/>
      <c r="PIP170" s="584"/>
      <c r="PIQ170" s="584"/>
      <c r="PIR170" s="584"/>
      <c r="PIS170" s="584"/>
      <c r="PIT170" s="584"/>
      <c r="PIU170" s="584"/>
      <c r="PIV170" s="584"/>
      <c r="PIW170" s="584"/>
      <c r="PIX170" s="584"/>
      <c r="PIY170" s="584"/>
      <c r="PIZ170" s="584"/>
      <c r="PJA170" s="584"/>
      <c r="PJB170" s="584"/>
      <c r="PJC170" s="584"/>
      <c r="PJD170" s="584"/>
      <c r="PJE170" s="584"/>
      <c r="PJF170" s="584"/>
      <c r="PJG170" s="584"/>
      <c r="PJH170" s="584"/>
      <c r="PJI170" s="584"/>
      <c r="PJJ170" s="584"/>
      <c r="PJK170" s="584"/>
      <c r="PJL170" s="584"/>
      <c r="PJM170" s="584"/>
      <c r="PJN170" s="584"/>
      <c r="PJO170" s="584"/>
      <c r="PJP170" s="584"/>
      <c r="PJQ170" s="584"/>
      <c r="PJR170" s="584"/>
      <c r="PJS170" s="584"/>
      <c r="PJT170" s="584"/>
      <c r="PJU170" s="584"/>
      <c r="PJV170" s="584"/>
      <c r="PJW170" s="584"/>
      <c r="PJX170" s="584"/>
      <c r="PJY170" s="584"/>
      <c r="PJZ170" s="584"/>
      <c r="PKA170" s="584"/>
      <c r="PKB170" s="584"/>
      <c r="PKC170" s="584"/>
      <c r="PKD170" s="584"/>
      <c r="PKE170" s="584"/>
      <c r="PKF170" s="584"/>
      <c r="PKG170" s="584"/>
      <c r="PKH170" s="584"/>
      <c r="PKI170" s="584"/>
      <c r="PKJ170" s="584"/>
      <c r="PKK170" s="584"/>
      <c r="PKL170" s="584"/>
      <c r="PKM170" s="584"/>
      <c r="PKN170" s="584"/>
      <c r="PKO170" s="584"/>
      <c r="PKP170" s="584"/>
      <c r="PKQ170" s="584"/>
      <c r="PKR170" s="584"/>
      <c r="PKS170" s="584"/>
      <c r="PKT170" s="584"/>
      <c r="PKU170" s="584"/>
      <c r="PKV170" s="584"/>
      <c r="PKW170" s="584"/>
      <c r="PKX170" s="584"/>
      <c r="PKY170" s="584"/>
      <c r="PKZ170" s="584"/>
      <c r="PLA170" s="584"/>
      <c r="PLB170" s="584"/>
      <c r="PLC170" s="584"/>
      <c r="PLD170" s="584"/>
      <c r="PLE170" s="584"/>
      <c r="PLF170" s="584"/>
      <c r="PLG170" s="584"/>
      <c r="PLH170" s="584"/>
      <c r="PLI170" s="584"/>
      <c r="PLJ170" s="584"/>
      <c r="PLK170" s="584"/>
      <c r="PLL170" s="584"/>
      <c r="PLM170" s="584"/>
      <c r="PLN170" s="584"/>
      <c r="PLO170" s="584"/>
      <c r="PLP170" s="584"/>
      <c r="PLQ170" s="584"/>
      <c r="PLR170" s="584"/>
      <c r="PLS170" s="584"/>
      <c r="PLT170" s="584"/>
      <c r="PLU170" s="584"/>
      <c r="PLV170" s="584"/>
      <c r="PLW170" s="584"/>
      <c r="PLX170" s="584"/>
      <c r="PLY170" s="584"/>
      <c r="PLZ170" s="584"/>
      <c r="PMA170" s="584"/>
      <c r="PMB170" s="584"/>
      <c r="PMC170" s="584"/>
      <c r="PMD170" s="584"/>
      <c r="PME170" s="584"/>
      <c r="PMF170" s="584"/>
      <c r="PMG170" s="584"/>
      <c r="PMH170" s="584"/>
      <c r="PMI170" s="584"/>
      <c r="PMJ170" s="584"/>
      <c r="PMK170" s="584"/>
      <c r="PML170" s="584"/>
      <c r="PMM170" s="584"/>
      <c r="PMN170" s="584"/>
      <c r="PMO170" s="584"/>
      <c r="PMP170" s="584"/>
      <c r="PMQ170" s="584"/>
      <c r="PMR170" s="584"/>
      <c r="PMS170" s="584"/>
      <c r="PMT170" s="584"/>
      <c r="PMU170" s="584"/>
      <c r="PMV170" s="584"/>
      <c r="PMW170" s="584"/>
      <c r="PMX170" s="584"/>
      <c r="PMY170" s="584"/>
      <c r="PMZ170" s="584"/>
      <c r="PNA170" s="584"/>
      <c r="PNB170" s="584"/>
      <c r="PNC170" s="584"/>
      <c r="PND170" s="584"/>
      <c r="PNE170" s="584"/>
      <c r="PNF170" s="584"/>
      <c r="PNG170" s="584"/>
      <c r="PNH170" s="584"/>
      <c r="PNI170" s="584"/>
      <c r="PNJ170" s="584"/>
      <c r="PNK170" s="584"/>
      <c r="PNL170" s="584"/>
      <c r="PNM170" s="584"/>
      <c r="PNN170" s="584"/>
      <c r="PNO170" s="584"/>
      <c r="PNP170" s="584"/>
      <c r="PNQ170" s="584"/>
      <c r="PNR170" s="584"/>
      <c r="PNS170" s="584"/>
      <c r="PNT170" s="584"/>
      <c r="PNU170" s="584"/>
      <c r="PNV170" s="584"/>
      <c r="PNW170" s="584"/>
      <c r="PNX170" s="584"/>
      <c r="PNY170" s="584"/>
      <c r="PNZ170" s="584"/>
      <c r="POA170" s="584"/>
      <c r="POB170" s="584"/>
      <c r="POC170" s="584"/>
      <c r="POD170" s="584"/>
      <c r="POE170" s="584"/>
      <c r="POF170" s="584"/>
      <c r="POG170" s="584"/>
      <c r="POH170" s="584"/>
      <c r="POI170" s="584"/>
      <c r="POJ170" s="584"/>
      <c r="POK170" s="584"/>
      <c r="POL170" s="584"/>
      <c r="POM170" s="584"/>
      <c r="PON170" s="584"/>
      <c r="POO170" s="584"/>
      <c r="POP170" s="584"/>
      <c r="POQ170" s="584"/>
      <c r="POR170" s="584"/>
      <c r="POS170" s="584"/>
      <c r="POT170" s="584"/>
      <c r="POU170" s="584"/>
      <c r="POV170" s="584"/>
      <c r="POW170" s="584"/>
      <c r="POX170" s="584"/>
      <c r="POY170" s="584"/>
      <c r="POZ170" s="584"/>
      <c r="PPA170" s="584"/>
      <c r="PPB170" s="584"/>
      <c r="PPC170" s="584"/>
      <c r="PPD170" s="584"/>
      <c r="PPE170" s="584"/>
      <c r="PPF170" s="584"/>
      <c r="PPG170" s="584"/>
      <c r="PPH170" s="584"/>
      <c r="PPI170" s="584"/>
      <c r="PPJ170" s="584"/>
      <c r="PPK170" s="584"/>
      <c r="PPL170" s="584"/>
      <c r="PPM170" s="584"/>
      <c r="PPN170" s="584"/>
      <c r="PPO170" s="584"/>
      <c r="PPP170" s="584"/>
      <c r="PPQ170" s="584"/>
      <c r="PPR170" s="584"/>
      <c r="PPS170" s="584"/>
      <c r="PPT170" s="584"/>
      <c r="PPU170" s="584"/>
      <c r="PPV170" s="584"/>
      <c r="PPW170" s="584"/>
      <c r="PPX170" s="584"/>
      <c r="PPY170" s="584"/>
      <c r="PPZ170" s="584"/>
      <c r="PQA170" s="584"/>
      <c r="PQB170" s="584"/>
      <c r="PQC170" s="584"/>
      <c r="PQD170" s="584"/>
      <c r="PQE170" s="584"/>
      <c r="PQF170" s="584"/>
      <c r="PQG170" s="584"/>
      <c r="PQH170" s="584"/>
      <c r="PQI170" s="584"/>
      <c r="PQJ170" s="584"/>
      <c r="PQK170" s="584"/>
      <c r="PQL170" s="584"/>
      <c r="PQM170" s="584"/>
      <c r="PQN170" s="584"/>
      <c r="PQO170" s="584"/>
      <c r="PQP170" s="584"/>
      <c r="PQQ170" s="584"/>
      <c r="PQR170" s="584"/>
      <c r="PQS170" s="584"/>
      <c r="PQT170" s="584"/>
      <c r="PQU170" s="584"/>
      <c r="PQV170" s="584"/>
      <c r="PQW170" s="584"/>
      <c r="PQX170" s="584"/>
      <c r="PQY170" s="584"/>
      <c r="PQZ170" s="584"/>
      <c r="PRA170" s="584"/>
      <c r="PRB170" s="584"/>
      <c r="PRC170" s="584"/>
      <c r="PRD170" s="584"/>
      <c r="PRE170" s="584"/>
      <c r="PRF170" s="584"/>
      <c r="PRG170" s="584"/>
      <c r="PRH170" s="584"/>
      <c r="PRI170" s="584"/>
      <c r="PRJ170" s="584"/>
      <c r="PRK170" s="584"/>
      <c r="PRL170" s="584"/>
      <c r="PRM170" s="584"/>
      <c r="PRN170" s="584"/>
      <c r="PRO170" s="584"/>
      <c r="PRP170" s="584"/>
      <c r="PRQ170" s="584"/>
      <c r="PRR170" s="584"/>
      <c r="PRS170" s="584"/>
      <c r="PRT170" s="584"/>
      <c r="PRU170" s="584"/>
      <c r="PRV170" s="584"/>
      <c r="PRW170" s="584"/>
      <c r="PRX170" s="584"/>
      <c r="PRY170" s="584"/>
      <c r="PRZ170" s="584"/>
      <c r="PSA170" s="584"/>
      <c r="PSB170" s="584"/>
      <c r="PSC170" s="584"/>
      <c r="PSD170" s="584"/>
      <c r="PSE170" s="584"/>
      <c r="PSF170" s="584"/>
      <c r="PSG170" s="584"/>
      <c r="PSH170" s="584"/>
      <c r="PSI170" s="584"/>
      <c r="PSJ170" s="584"/>
      <c r="PSK170" s="584"/>
      <c r="PSL170" s="584"/>
      <c r="PSM170" s="584"/>
      <c r="PSN170" s="584"/>
      <c r="PSO170" s="584"/>
      <c r="PSP170" s="584"/>
      <c r="PSQ170" s="584"/>
      <c r="PSR170" s="584"/>
      <c r="PSS170" s="584"/>
      <c r="PST170" s="584"/>
      <c r="PSU170" s="584"/>
      <c r="PSV170" s="584"/>
      <c r="PSW170" s="584"/>
      <c r="PSX170" s="584"/>
      <c r="PSY170" s="584"/>
      <c r="PSZ170" s="584"/>
      <c r="PTA170" s="584"/>
      <c r="PTB170" s="584"/>
      <c r="PTC170" s="584"/>
      <c r="PTD170" s="584"/>
      <c r="PTE170" s="584"/>
      <c r="PTF170" s="584"/>
      <c r="PTG170" s="584"/>
      <c r="PTH170" s="584"/>
      <c r="PTI170" s="584"/>
      <c r="PTJ170" s="584"/>
      <c r="PTK170" s="584"/>
      <c r="PTL170" s="584"/>
      <c r="PTM170" s="584"/>
      <c r="PTN170" s="584"/>
      <c r="PTO170" s="584"/>
      <c r="PTP170" s="584"/>
      <c r="PTQ170" s="584"/>
      <c r="PTR170" s="584"/>
      <c r="PTS170" s="584"/>
      <c r="PTT170" s="584"/>
      <c r="PTU170" s="584"/>
      <c r="PTV170" s="584"/>
      <c r="PTW170" s="584"/>
      <c r="PTX170" s="584"/>
      <c r="PTY170" s="584"/>
      <c r="PTZ170" s="584"/>
      <c r="PUA170" s="584"/>
      <c r="PUB170" s="584"/>
      <c r="PUC170" s="584"/>
      <c r="PUD170" s="584"/>
      <c r="PUE170" s="584"/>
      <c r="PUF170" s="584"/>
      <c r="PUG170" s="584"/>
      <c r="PUH170" s="584"/>
      <c r="PUI170" s="584"/>
      <c r="PUJ170" s="584"/>
      <c r="PUK170" s="584"/>
      <c r="PUL170" s="584"/>
      <c r="PUM170" s="584"/>
      <c r="PUN170" s="584"/>
      <c r="PUO170" s="584"/>
      <c r="PUP170" s="584"/>
      <c r="PUQ170" s="584"/>
      <c r="PUR170" s="584"/>
      <c r="PUS170" s="584"/>
      <c r="PUT170" s="584"/>
      <c r="PUU170" s="584"/>
      <c r="PUV170" s="584"/>
      <c r="PUW170" s="584"/>
      <c r="PUX170" s="584"/>
      <c r="PUY170" s="584"/>
      <c r="PUZ170" s="584"/>
      <c r="PVA170" s="584"/>
      <c r="PVB170" s="584"/>
      <c r="PVC170" s="584"/>
      <c r="PVD170" s="584"/>
      <c r="PVE170" s="584"/>
      <c r="PVF170" s="584"/>
      <c r="PVG170" s="584"/>
      <c r="PVH170" s="584"/>
      <c r="PVI170" s="584"/>
      <c r="PVJ170" s="584"/>
      <c r="PVK170" s="584"/>
      <c r="PVL170" s="584"/>
      <c r="PVM170" s="584"/>
      <c r="PVN170" s="584"/>
      <c r="PVO170" s="584"/>
      <c r="PVP170" s="584"/>
      <c r="PVQ170" s="584"/>
      <c r="PVR170" s="584"/>
      <c r="PVS170" s="584"/>
      <c r="PVT170" s="584"/>
      <c r="PVU170" s="584"/>
      <c r="PVV170" s="584"/>
      <c r="PVW170" s="584"/>
      <c r="PVX170" s="584"/>
      <c r="PVY170" s="584"/>
      <c r="PVZ170" s="584"/>
      <c r="PWA170" s="584"/>
      <c r="PWB170" s="584"/>
      <c r="PWC170" s="584"/>
      <c r="PWD170" s="584"/>
      <c r="PWE170" s="584"/>
      <c r="PWF170" s="584"/>
      <c r="PWG170" s="584"/>
      <c r="PWH170" s="584"/>
      <c r="PWI170" s="584"/>
      <c r="PWJ170" s="584"/>
      <c r="PWK170" s="584"/>
      <c r="PWL170" s="584"/>
      <c r="PWM170" s="584"/>
      <c r="PWN170" s="584"/>
      <c r="PWO170" s="584"/>
      <c r="PWP170" s="584"/>
      <c r="PWQ170" s="584"/>
      <c r="PWR170" s="584"/>
      <c r="PWS170" s="584"/>
      <c r="PWT170" s="584"/>
      <c r="PWU170" s="584"/>
      <c r="PWV170" s="584"/>
      <c r="PWW170" s="584"/>
      <c r="PWX170" s="584"/>
      <c r="PWY170" s="584"/>
      <c r="PWZ170" s="584"/>
      <c r="PXA170" s="584"/>
      <c r="PXB170" s="584"/>
      <c r="PXC170" s="584"/>
      <c r="PXD170" s="584"/>
      <c r="PXE170" s="584"/>
      <c r="PXF170" s="584"/>
      <c r="PXG170" s="584"/>
      <c r="PXH170" s="584"/>
      <c r="PXI170" s="584"/>
      <c r="PXJ170" s="584"/>
      <c r="PXK170" s="584"/>
      <c r="PXL170" s="584"/>
      <c r="PXM170" s="584"/>
      <c r="PXN170" s="584"/>
      <c r="PXO170" s="584"/>
      <c r="PXP170" s="584"/>
      <c r="PXQ170" s="584"/>
      <c r="PXR170" s="584"/>
      <c r="PXS170" s="584"/>
      <c r="PXT170" s="584"/>
      <c r="PXU170" s="584"/>
      <c r="PXV170" s="584"/>
      <c r="PXW170" s="584"/>
      <c r="PXX170" s="584"/>
      <c r="PXY170" s="584"/>
      <c r="PXZ170" s="584"/>
      <c r="PYA170" s="584"/>
      <c r="PYB170" s="584"/>
      <c r="PYC170" s="584"/>
      <c r="PYD170" s="584"/>
      <c r="PYE170" s="584"/>
      <c r="PYF170" s="584"/>
      <c r="PYG170" s="584"/>
      <c r="PYH170" s="584"/>
      <c r="PYI170" s="584"/>
      <c r="PYJ170" s="584"/>
      <c r="PYK170" s="584"/>
      <c r="PYL170" s="584"/>
      <c r="PYM170" s="584"/>
      <c r="PYN170" s="584"/>
      <c r="PYO170" s="584"/>
      <c r="PYP170" s="584"/>
      <c r="PYQ170" s="584"/>
      <c r="PYR170" s="584"/>
      <c r="PYS170" s="584"/>
      <c r="PYT170" s="584"/>
      <c r="PYU170" s="584"/>
      <c r="PYV170" s="584"/>
      <c r="PYW170" s="584"/>
      <c r="PYX170" s="584"/>
      <c r="PYY170" s="584"/>
      <c r="PYZ170" s="584"/>
      <c r="PZA170" s="584"/>
      <c r="PZB170" s="584"/>
      <c r="PZC170" s="584"/>
      <c r="PZD170" s="584"/>
      <c r="PZE170" s="584"/>
      <c r="PZF170" s="584"/>
      <c r="PZG170" s="584"/>
      <c r="PZH170" s="584"/>
      <c r="PZI170" s="584"/>
      <c r="PZJ170" s="584"/>
      <c r="PZK170" s="584"/>
      <c r="PZL170" s="584"/>
      <c r="PZM170" s="584"/>
      <c r="PZN170" s="584"/>
      <c r="PZO170" s="584"/>
      <c r="PZP170" s="584"/>
      <c r="PZQ170" s="584"/>
      <c r="PZR170" s="584"/>
      <c r="PZS170" s="584"/>
      <c r="PZT170" s="584"/>
      <c r="PZU170" s="584"/>
      <c r="PZV170" s="584"/>
      <c r="PZW170" s="584"/>
      <c r="PZX170" s="584"/>
      <c r="PZY170" s="584"/>
      <c r="PZZ170" s="584"/>
      <c r="QAA170" s="584"/>
      <c r="QAB170" s="584"/>
      <c r="QAC170" s="584"/>
      <c r="QAD170" s="584"/>
      <c r="QAE170" s="584"/>
      <c r="QAF170" s="584"/>
      <c r="QAG170" s="584"/>
      <c r="QAH170" s="584"/>
      <c r="QAI170" s="584"/>
      <c r="QAJ170" s="584"/>
      <c r="QAK170" s="584"/>
      <c r="QAL170" s="584"/>
      <c r="QAM170" s="584"/>
      <c r="QAN170" s="584"/>
      <c r="QAO170" s="584"/>
      <c r="QAP170" s="584"/>
      <c r="QAQ170" s="584"/>
      <c r="QAR170" s="584"/>
      <c r="QAS170" s="584"/>
      <c r="QAT170" s="584"/>
      <c r="QAU170" s="584"/>
      <c r="QAV170" s="584"/>
      <c r="QAW170" s="584"/>
      <c r="QAX170" s="584"/>
      <c r="QAY170" s="584"/>
      <c r="QAZ170" s="584"/>
      <c r="QBA170" s="584"/>
      <c r="QBB170" s="584"/>
      <c r="QBC170" s="584"/>
      <c r="QBD170" s="584"/>
      <c r="QBE170" s="584"/>
      <c r="QBF170" s="584"/>
      <c r="QBG170" s="584"/>
      <c r="QBH170" s="584"/>
      <c r="QBI170" s="584"/>
      <c r="QBJ170" s="584"/>
      <c r="QBK170" s="584"/>
      <c r="QBL170" s="584"/>
      <c r="QBM170" s="584"/>
      <c r="QBN170" s="584"/>
      <c r="QBO170" s="584"/>
      <c r="QBP170" s="584"/>
      <c r="QBQ170" s="584"/>
      <c r="QBR170" s="584"/>
      <c r="QBS170" s="584"/>
      <c r="QBT170" s="584"/>
      <c r="QBU170" s="584"/>
      <c r="QBV170" s="584"/>
      <c r="QBW170" s="584"/>
      <c r="QBX170" s="584"/>
      <c r="QBY170" s="584"/>
      <c r="QBZ170" s="584"/>
      <c r="QCA170" s="584"/>
      <c r="QCB170" s="584"/>
      <c r="QCC170" s="584"/>
      <c r="QCD170" s="584"/>
      <c r="QCE170" s="584"/>
      <c r="QCF170" s="584"/>
      <c r="QCG170" s="584"/>
      <c r="QCH170" s="584"/>
      <c r="QCI170" s="584"/>
      <c r="QCJ170" s="584"/>
      <c r="QCK170" s="584"/>
      <c r="QCL170" s="584"/>
      <c r="QCM170" s="584"/>
      <c r="QCN170" s="584"/>
      <c r="QCO170" s="584"/>
      <c r="QCP170" s="584"/>
      <c r="QCQ170" s="584"/>
      <c r="QCR170" s="584"/>
      <c r="QCS170" s="584"/>
      <c r="QCT170" s="584"/>
      <c r="QCU170" s="584"/>
      <c r="QCV170" s="584"/>
      <c r="QCW170" s="584"/>
      <c r="QCX170" s="584"/>
      <c r="QCY170" s="584"/>
      <c r="QCZ170" s="584"/>
      <c r="QDA170" s="584"/>
      <c r="QDB170" s="584"/>
      <c r="QDC170" s="584"/>
      <c r="QDD170" s="584"/>
      <c r="QDE170" s="584"/>
      <c r="QDF170" s="584"/>
      <c r="QDG170" s="584"/>
      <c r="QDH170" s="584"/>
      <c r="QDI170" s="584"/>
      <c r="QDJ170" s="584"/>
      <c r="QDK170" s="584"/>
      <c r="QDL170" s="584"/>
      <c r="QDM170" s="584"/>
      <c r="QDN170" s="584"/>
      <c r="QDO170" s="584"/>
      <c r="QDP170" s="584"/>
      <c r="QDQ170" s="584"/>
      <c r="QDR170" s="584"/>
      <c r="QDS170" s="584"/>
      <c r="QDT170" s="584"/>
      <c r="QDU170" s="584"/>
      <c r="QDV170" s="584"/>
      <c r="QDW170" s="584"/>
      <c r="QDX170" s="584"/>
      <c r="QDY170" s="584"/>
      <c r="QDZ170" s="584"/>
      <c r="QEA170" s="584"/>
      <c r="QEB170" s="584"/>
      <c r="QEC170" s="584"/>
      <c r="QED170" s="584"/>
      <c r="QEE170" s="584"/>
      <c r="QEF170" s="584"/>
      <c r="QEG170" s="584"/>
      <c r="QEH170" s="584"/>
      <c r="QEI170" s="584"/>
      <c r="QEJ170" s="584"/>
      <c r="QEK170" s="584"/>
      <c r="QEL170" s="584"/>
      <c r="QEM170" s="584"/>
      <c r="QEN170" s="584"/>
      <c r="QEO170" s="584"/>
      <c r="QEP170" s="584"/>
      <c r="QEQ170" s="584"/>
      <c r="QER170" s="584"/>
      <c r="QES170" s="584"/>
      <c r="QET170" s="584"/>
      <c r="QEU170" s="584"/>
      <c r="QEV170" s="584"/>
      <c r="QEW170" s="584"/>
      <c r="QEX170" s="584"/>
      <c r="QEY170" s="584"/>
      <c r="QEZ170" s="584"/>
      <c r="QFA170" s="584"/>
      <c r="QFB170" s="584"/>
      <c r="QFC170" s="584"/>
      <c r="QFD170" s="584"/>
      <c r="QFE170" s="584"/>
      <c r="QFF170" s="584"/>
      <c r="QFG170" s="584"/>
      <c r="QFH170" s="584"/>
      <c r="QFI170" s="584"/>
      <c r="QFJ170" s="584"/>
      <c r="QFK170" s="584"/>
      <c r="QFL170" s="584"/>
      <c r="QFM170" s="584"/>
      <c r="QFN170" s="584"/>
      <c r="QFO170" s="584"/>
      <c r="QFP170" s="584"/>
      <c r="QFQ170" s="584"/>
      <c r="QFR170" s="584"/>
      <c r="QFS170" s="584"/>
      <c r="QFT170" s="584"/>
      <c r="QFU170" s="584"/>
      <c r="QFV170" s="584"/>
      <c r="QFW170" s="584"/>
      <c r="QFX170" s="584"/>
      <c r="QFY170" s="584"/>
      <c r="QFZ170" s="584"/>
      <c r="QGA170" s="584"/>
      <c r="QGB170" s="584"/>
      <c r="QGC170" s="584"/>
      <c r="QGD170" s="584"/>
      <c r="QGE170" s="584"/>
      <c r="QGF170" s="584"/>
      <c r="QGG170" s="584"/>
      <c r="QGH170" s="584"/>
      <c r="QGI170" s="584"/>
      <c r="QGJ170" s="584"/>
      <c r="QGK170" s="584"/>
      <c r="QGL170" s="584"/>
      <c r="QGM170" s="584"/>
      <c r="QGN170" s="584"/>
      <c r="QGO170" s="584"/>
      <c r="QGP170" s="584"/>
      <c r="QGQ170" s="584"/>
      <c r="QGR170" s="584"/>
      <c r="QGS170" s="584"/>
      <c r="QGT170" s="584"/>
      <c r="QGU170" s="584"/>
      <c r="QGV170" s="584"/>
      <c r="QGW170" s="584"/>
      <c r="QGX170" s="584"/>
      <c r="QGY170" s="584"/>
      <c r="QGZ170" s="584"/>
      <c r="QHA170" s="584"/>
      <c r="QHB170" s="584"/>
      <c r="QHC170" s="584"/>
      <c r="QHD170" s="584"/>
      <c r="QHE170" s="584"/>
      <c r="QHF170" s="584"/>
      <c r="QHG170" s="584"/>
      <c r="QHH170" s="584"/>
      <c r="QHI170" s="584"/>
      <c r="QHJ170" s="584"/>
      <c r="QHK170" s="584"/>
      <c r="QHL170" s="584"/>
      <c r="QHM170" s="584"/>
      <c r="QHN170" s="584"/>
      <c r="QHO170" s="584"/>
      <c r="QHP170" s="584"/>
      <c r="QHQ170" s="584"/>
      <c r="QHR170" s="584"/>
      <c r="QHS170" s="584"/>
      <c r="QHT170" s="584"/>
      <c r="QHU170" s="584"/>
      <c r="QHV170" s="584"/>
      <c r="QHW170" s="584"/>
      <c r="QHX170" s="584"/>
      <c r="QHY170" s="584"/>
      <c r="QHZ170" s="584"/>
      <c r="QIA170" s="584"/>
      <c r="QIB170" s="584"/>
      <c r="QIC170" s="584"/>
      <c r="QID170" s="584"/>
      <c r="QIE170" s="584"/>
      <c r="QIF170" s="584"/>
      <c r="QIG170" s="584"/>
      <c r="QIH170" s="584"/>
      <c r="QII170" s="584"/>
      <c r="QIJ170" s="584"/>
      <c r="QIK170" s="584"/>
      <c r="QIL170" s="584"/>
      <c r="QIM170" s="584"/>
      <c r="QIN170" s="584"/>
      <c r="QIO170" s="584"/>
      <c r="QIP170" s="584"/>
      <c r="QIQ170" s="584"/>
      <c r="QIR170" s="584"/>
      <c r="QIS170" s="584"/>
      <c r="QIT170" s="584"/>
      <c r="QIU170" s="584"/>
      <c r="QIV170" s="584"/>
      <c r="QIW170" s="584"/>
      <c r="QIX170" s="584"/>
      <c r="QIY170" s="584"/>
      <c r="QIZ170" s="584"/>
      <c r="QJA170" s="584"/>
      <c r="QJB170" s="584"/>
      <c r="QJC170" s="584"/>
      <c r="QJD170" s="584"/>
      <c r="QJE170" s="584"/>
      <c r="QJF170" s="584"/>
      <c r="QJG170" s="584"/>
      <c r="QJH170" s="584"/>
      <c r="QJI170" s="584"/>
      <c r="QJJ170" s="584"/>
      <c r="QJK170" s="584"/>
      <c r="QJL170" s="584"/>
      <c r="QJM170" s="584"/>
      <c r="QJN170" s="584"/>
      <c r="QJO170" s="584"/>
      <c r="QJP170" s="584"/>
      <c r="QJQ170" s="584"/>
      <c r="QJR170" s="584"/>
      <c r="QJS170" s="584"/>
      <c r="QJT170" s="584"/>
      <c r="QJU170" s="584"/>
      <c r="QJV170" s="584"/>
      <c r="QJW170" s="584"/>
      <c r="QJX170" s="584"/>
      <c r="QJY170" s="584"/>
      <c r="QJZ170" s="584"/>
      <c r="QKA170" s="584"/>
      <c r="QKB170" s="584"/>
      <c r="QKC170" s="584"/>
      <c r="QKD170" s="584"/>
      <c r="QKE170" s="584"/>
      <c r="QKF170" s="584"/>
      <c r="QKG170" s="584"/>
      <c r="QKH170" s="584"/>
      <c r="QKI170" s="584"/>
      <c r="QKJ170" s="584"/>
      <c r="QKK170" s="584"/>
      <c r="QKL170" s="584"/>
      <c r="QKM170" s="584"/>
      <c r="QKN170" s="584"/>
      <c r="QKO170" s="584"/>
      <c r="QKP170" s="584"/>
      <c r="QKQ170" s="584"/>
      <c r="QKR170" s="584"/>
      <c r="QKS170" s="584"/>
      <c r="QKT170" s="584"/>
      <c r="QKU170" s="584"/>
      <c r="QKV170" s="584"/>
      <c r="QKW170" s="584"/>
      <c r="QKX170" s="584"/>
      <c r="QKY170" s="584"/>
      <c r="QKZ170" s="584"/>
      <c r="QLA170" s="584"/>
      <c r="QLB170" s="584"/>
      <c r="QLC170" s="584"/>
      <c r="QLD170" s="584"/>
      <c r="QLE170" s="584"/>
      <c r="QLF170" s="584"/>
      <c r="QLG170" s="584"/>
      <c r="QLH170" s="584"/>
      <c r="QLI170" s="584"/>
      <c r="QLJ170" s="584"/>
      <c r="QLK170" s="584"/>
      <c r="QLL170" s="584"/>
      <c r="QLM170" s="584"/>
      <c r="QLN170" s="584"/>
      <c r="QLO170" s="584"/>
      <c r="QLP170" s="584"/>
      <c r="QLQ170" s="584"/>
      <c r="QLR170" s="584"/>
      <c r="QLS170" s="584"/>
      <c r="QLT170" s="584"/>
      <c r="QLU170" s="584"/>
      <c r="QLV170" s="584"/>
      <c r="QLW170" s="584"/>
      <c r="QLX170" s="584"/>
      <c r="QLY170" s="584"/>
      <c r="QLZ170" s="584"/>
      <c r="QMA170" s="584"/>
      <c r="QMB170" s="584"/>
      <c r="QMC170" s="584"/>
      <c r="QMD170" s="584"/>
      <c r="QME170" s="584"/>
      <c r="QMF170" s="584"/>
      <c r="QMG170" s="584"/>
      <c r="QMH170" s="584"/>
      <c r="QMI170" s="584"/>
      <c r="QMJ170" s="584"/>
      <c r="QMK170" s="584"/>
      <c r="QML170" s="584"/>
      <c r="QMM170" s="584"/>
      <c r="QMN170" s="584"/>
      <c r="QMO170" s="584"/>
      <c r="QMP170" s="584"/>
      <c r="QMQ170" s="584"/>
      <c r="QMR170" s="584"/>
      <c r="QMS170" s="584"/>
      <c r="QMT170" s="584"/>
      <c r="QMU170" s="584"/>
      <c r="QMV170" s="584"/>
      <c r="QMW170" s="584"/>
      <c r="QMX170" s="584"/>
      <c r="QMY170" s="584"/>
      <c r="QMZ170" s="584"/>
      <c r="QNA170" s="584"/>
      <c r="QNB170" s="584"/>
      <c r="QNC170" s="584"/>
      <c r="QND170" s="584"/>
      <c r="QNE170" s="584"/>
      <c r="QNF170" s="584"/>
      <c r="QNG170" s="584"/>
      <c r="QNH170" s="584"/>
      <c r="QNI170" s="584"/>
      <c r="QNJ170" s="584"/>
      <c r="QNK170" s="584"/>
      <c r="QNL170" s="584"/>
      <c r="QNM170" s="584"/>
      <c r="QNN170" s="584"/>
      <c r="QNO170" s="584"/>
      <c r="QNP170" s="584"/>
      <c r="QNQ170" s="584"/>
      <c r="QNR170" s="584"/>
      <c r="QNS170" s="584"/>
      <c r="QNT170" s="584"/>
      <c r="QNU170" s="584"/>
      <c r="QNV170" s="584"/>
      <c r="QNW170" s="584"/>
      <c r="QNX170" s="584"/>
      <c r="QNY170" s="584"/>
      <c r="QNZ170" s="584"/>
      <c r="QOA170" s="584"/>
      <c r="QOB170" s="584"/>
      <c r="QOC170" s="584"/>
      <c r="QOD170" s="584"/>
      <c r="QOE170" s="584"/>
      <c r="QOF170" s="584"/>
      <c r="QOG170" s="584"/>
      <c r="QOH170" s="584"/>
      <c r="QOI170" s="584"/>
      <c r="QOJ170" s="584"/>
      <c r="QOK170" s="584"/>
      <c r="QOL170" s="584"/>
      <c r="QOM170" s="584"/>
      <c r="QON170" s="584"/>
      <c r="QOO170" s="584"/>
      <c r="QOP170" s="584"/>
      <c r="QOQ170" s="584"/>
      <c r="QOR170" s="584"/>
      <c r="QOS170" s="584"/>
      <c r="QOT170" s="584"/>
      <c r="QOU170" s="584"/>
      <c r="QOV170" s="584"/>
      <c r="QOW170" s="584"/>
      <c r="QOX170" s="584"/>
      <c r="QOY170" s="584"/>
      <c r="QOZ170" s="584"/>
      <c r="QPA170" s="584"/>
      <c r="QPB170" s="584"/>
      <c r="QPC170" s="584"/>
      <c r="QPD170" s="584"/>
      <c r="QPE170" s="584"/>
      <c r="QPF170" s="584"/>
      <c r="QPG170" s="584"/>
      <c r="QPH170" s="584"/>
      <c r="QPI170" s="584"/>
      <c r="QPJ170" s="584"/>
      <c r="QPK170" s="584"/>
      <c r="QPL170" s="584"/>
      <c r="QPM170" s="584"/>
      <c r="QPN170" s="584"/>
      <c r="QPO170" s="584"/>
      <c r="QPP170" s="584"/>
      <c r="QPQ170" s="584"/>
      <c r="QPR170" s="584"/>
      <c r="QPS170" s="584"/>
      <c r="QPT170" s="584"/>
      <c r="QPU170" s="584"/>
      <c r="QPV170" s="584"/>
      <c r="QPW170" s="584"/>
      <c r="QPX170" s="584"/>
      <c r="QPY170" s="584"/>
      <c r="QPZ170" s="584"/>
      <c r="QQA170" s="584"/>
      <c r="QQB170" s="584"/>
      <c r="QQC170" s="584"/>
      <c r="QQD170" s="584"/>
      <c r="QQE170" s="584"/>
      <c r="QQF170" s="584"/>
      <c r="QQG170" s="584"/>
      <c r="QQH170" s="584"/>
      <c r="QQI170" s="584"/>
      <c r="QQJ170" s="584"/>
      <c r="QQK170" s="584"/>
      <c r="QQL170" s="584"/>
      <c r="QQM170" s="584"/>
      <c r="QQN170" s="584"/>
      <c r="QQO170" s="584"/>
      <c r="QQP170" s="584"/>
      <c r="QQQ170" s="584"/>
      <c r="QQR170" s="584"/>
      <c r="QQS170" s="584"/>
      <c r="QQT170" s="584"/>
      <c r="QQU170" s="584"/>
      <c r="QQV170" s="584"/>
      <c r="QQW170" s="584"/>
      <c r="QQX170" s="584"/>
      <c r="QQY170" s="584"/>
      <c r="QQZ170" s="584"/>
      <c r="QRA170" s="584"/>
      <c r="QRB170" s="584"/>
      <c r="QRC170" s="584"/>
      <c r="QRD170" s="584"/>
      <c r="QRE170" s="584"/>
      <c r="QRF170" s="584"/>
      <c r="QRG170" s="584"/>
      <c r="QRH170" s="584"/>
      <c r="QRI170" s="584"/>
      <c r="QRJ170" s="584"/>
      <c r="QRK170" s="584"/>
      <c r="QRL170" s="584"/>
      <c r="QRM170" s="584"/>
      <c r="QRN170" s="584"/>
      <c r="QRO170" s="584"/>
      <c r="QRP170" s="584"/>
      <c r="QRQ170" s="584"/>
      <c r="QRR170" s="584"/>
      <c r="QRS170" s="584"/>
      <c r="QRT170" s="584"/>
      <c r="QRU170" s="584"/>
      <c r="QRV170" s="584"/>
      <c r="QRW170" s="584"/>
      <c r="QRX170" s="584"/>
      <c r="QRY170" s="584"/>
      <c r="QRZ170" s="584"/>
      <c r="QSA170" s="584"/>
      <c r="QSB170" s="584"/>
      <c r="QSC170" s="584"/>
      <c r="QSD170" s="584"/>
      <c r="QSE170" s="584"/>
      <c r="QSF170" s="584"/>
      <c r="QSG170" s="584"/>
      <c r="QSH170" s="584"/>
      <c r="QSI170" s="584"/>
      <c r="QSJ170" s="584"/>
      <c r="QSK170" s="584"/>
      <c r="QSL170" s="584"/>
      <c r="QSM170" s="584"/>
      <c r="QSN170" s="584"/>
      <c r="QSO170" s="584"/>
      <c r="QSP170" s="584"/>
      <c r="QSQ170" s="584"/>
      <c r="QSR170" s="584"/>
      <c r="QSS170" s="584"/>
      <c r="QST170" s="584"/>
      <c r="QSU170" s="584"/>
      <c r="QSV170" s="584"/>
      <c r="QSW170" s="584"/>
      <c r="QSX170" s="584"/>
      <c r="QSY170" s="584"/>
      <c r="QSZ170" s="584"/>
      <c r="QTA170" s="584"/>
      <c r="QTB170" s="584"/>
      <c r="QTC170" s="584"/>
      <c r="QTD170" s="584"/>
      <c r="QTE170" s="584"/>
      <c r="QTF170" s="584"/>
      <c r="QTG170" s="584"/>
      <c r="QTH170" s="584"/>
      <c r="QTI170" s="584"/>
      <c r="QTJ170" s="584"/>
      <c r="QTK170" s="584"/>
      <c r="QTL170" s="584"/>
      <c r="QTM170" s="584"/>
      <c r="QTN170" s="584"/>
      <c r="QTO170" s="584"/>
      <c r="QTP170" s="584"/>
      <c r="QTQ170" s="584"/>
      <c r="QTR170" s="584"/>
      <c r="QTS170" s="584"/>
      <c r="QTT170" s="584"/>
      <c r="QTU170" s="584"/>
      <c r="QTV170" s="584"/>
      <c r="QTW170" s="584"/>
      <c r="QTX170" s="584"/>
      <c r="QTY170" s="584"/>
      <c r="QTZ170" s="584"/>
      <c r="QUA170" s="584"/>
      <c r="QUB170" s="584"/>
      <c r="QUC170" s="584"/>
      <c r="QUD170" s="584"/>
      <c r="QUE170" s="584"/>
      <c r="QUF170" s="584"/>
      <c r="QUG170" s="584"/>
      <c r="QUH170" s="584"/>
      <c r="QUI170" s="584"/>
      <c r="QUJ170" s="584"/>
      <c r="QUK170" s="584"/>
      <c r="QUL170" s="584"/>
      <c r="QUM170" s="584"/>
      <c r="QUN170" s="584"/>
      <c r="QUO170" s="584"/>
      <c r="QUP170" s="584"/>
      <c r="QUQ170" s="584"/>
      <c r="QUR170" s="584"/>
      <c r="QUS170" s="584"/>
      <c r="QUT170" s="584"/>
      <c r="QUU170" s="584"/>
      <c r="QUV170" s="584"/>
      <c r="QUW170" s="584"/>
      <c r="QUX170" s="584"/>
      <c r="QUY170" s="584"/>
      <c r="QUZ170" s="584"/>
      <c r="QVA170" s="584"/>
      <c r="QVB170" s="584"/>
      <c r="QVC170" s="584"/>
      <c r="QVD170" s="584"/>
      <c r="QVE170" s="584"/>
      <c r="QVF170" s="584"/>
      <c r="QVG170" s="584"/>
      <c r="QVH170" s="584"/>
      <c r="QVI170" s="584"/>
      <c r="QVJ170" s="584"/>
      <c r="QVK170" s="584"/>
      <c r="QVL170" s="584"/>
      <c r="QVM170" s="584"/>
      <c r="QVN170" s="584"/>
      <c r="QVO170" s="584"/>
      <c r="QVP170" s="584"/>
      <c r="QVQ170" s="584"/>
      <c r="QVR170" s="584"/>
      <c r="QVS170" s="584"/>
      <c r="QVT170" s="584"/>
      <c r="QVU170" s="584"/>
      <c r="QVV170" s="584"/>
      <c r="QVW170" s="584"/>
      <c r="QVX170" s="584"/>
      <c r="QVY170" s="584"/>
      <c r="QVZ170" s="584"/>
      <c r="QWA170" s="584"/>
      <c r="QWB170" s="584"/>
      <c r="QWC170" s="584"/>
      <c r="QWD170" s="584"/>
      <c r="QWE170" s="584"/>
      <c r="QWF170" s="584"/>
      <c r="QWG170" s="584"/>
      <c r="QWH170" s="584"/>
      <c r="QWI170" s="584"/>
      <c r="QWJ170" s="584"/>
      <c r="QWK170" s="584"/>
      <c r="QWL170" s="584"/>
      <c r="QWM170" s="584"/>
      <c r="QWN170" s="584"/>
      <c r="QWO170" s="584"/>
      <c r="QWP170" s="584"/>
      <c r="QWQ170" s="584"/>
      <c r="QWR170" s="584"/>
      <c r="QWS170" s="584"/>
      <c r="QWT170" s="584"/>
      <c r="QWU170" s="584"/>
      <c r="QWV170" s="584"/>
      <c r="QWW170" s="584"/>
      <c r="QWX170" s="584"/>
      <c r="QWY170" s="584"/>
      <c r="QWZ170" s="584"/>
      <c r="QXA170" s="584"/>
      <c r="QXB170" s="584"/>
      <c r="QXC170" s="584"/>
      <c r="QXD170" s="584"/>
      <c r="QXE170" s="584"/>
      <c r="QXF170" s="584"/>
      <c r="QXG170" s="584"/>
      <c r="QXH170" s="584"/>
      <c r="QXI170" s="584"/>
      <c r="QXJ170" s="584"/>
      <c r="QXK170" s="584"/>
      <c r="QXL170" s="584"/>
      <c r="QXM170" s="584"/>
      <c r="QXN170" s="584"/>
      <c r="QXO170" s="584"/>
      <c r="QXP170" s="584"/>
      <c r="QXQ170" s="584"/>
      <c r="QXR170" s="584"/>
      <c r="QXS170" s="584"/>
      <c r="QXT170" s="584"/>
      <c r="QXU170" s="584"/>
      <c r="QXV170" s="584"/>
      <c r="QXW170" s="584"/>
      <c r="QXX170" s="584"/>
      <c r="QXY170" s="584"/>
      <c r="QXZ170" s="584"/>
      <c r="QYA170" s="584"/>
      <c r="QYB170" s="584"/>
      <c r="QYC170" s="584"/>
      <c r="QYD170" s="584"/>
      <c r="QYE170" s="584"/>
      <c r="QYF170" s="584"/>
      <c r="QYG170" s="584"/>
      <c r="QYH170" s="584"/>
      <c r="QYI170" s="584"/>
      <c r="QYJ170" s="584"/>
      <c r="QYK170" s="584"/>
      <c r="QYL170" s="584"/>
      <c r="QYM170" s="584"/>
      <c r="QYN170" s="584"/>
      <c r="QYO170" s="584"/>
      <c r="QYP170" s="584"/>
      <c r="QYQ170" s="584"/>
      <c r="QYR170" s="584"/>
      <c r="QYS170" s="584"/>
      <c r="QYT170" s="584"/>
      <c r="QYU170" s="584"/>
      <c r="QYV170" s="584"/>
      <c r="QYW170" s="584"/>
      <c r="QYX170" s="584"/>
      <c r="QYY170" s="584"/>
      <c r="QYZ170" s="584"/>
      <c r="QZA170" s="584"/>
      <c r="QZB170" s="584"/>
      <c r="QZC170" s="584"/>
      <c r="QZD170" s="584"/>
      <c r="QZE170" s="584"/>
      <c r="QZF170" s="584"/>
      <c r="QZG170" s="584"/>
      <c r="QZH170" s="584"/>
      <c r="QZI170" s="584"/>
      <c r="QZJ170" s="584"/>
      <c r="QZK170" s="584"/>
      <c r="QZL170" s="584"/>
      <c r="QZM170" s="584"/>
      <c r="QZN170" s="584"/>
      <c r="QZO170" s="584"/>
      <c r="QZP170" s="584"/>
      <c r="QZQ170" s="584"/>
      <c r="QZR170" s="584"/>
      <c r="QZS170" s="584"/>
      <c r="QZT170" s="584"/>
      <c r="QZU170" s="584"/>
      <c r="QZV170" s="584"/>
      <c r="QZW170" s="584"/>
      <c r="QZX170" s="584"/>
      <c r="QZY170" s="584"/>
      <c r="QZZ170" s="584"/>
      <c r="RAA170" s="584"/>
      <c r="RAB170" s="584"/>
      <c r="RAC170" s="584"/>
      <c r="RAD170" s="584"/>
      <c r="RAE170" s="584"/>
      <c r="RAF170" s="584"/>
      <c r="RAG170" s="584"/>
      <c r="RAH170" s="584"/>
      <c r="RAI170" s="584"/>
      <c r="RAJ170" s="584"/>
      <c r="RAK170" s="584"/>
      <c r="RAL170" s="584"/>
      <c r="RAM170" s="584"/>
      <c r="RAN170" s="584"/>
      <c r="RAO170" s="584"/>
      <c r="RAP170" s="584"/>
      <c r="RAQ170" s="584"/>
      <c r="RAR170" s="584"/>
      <c r="RAS170" s="584"/>
      <c r="RAT170" s="584"/>
      <c r="RAU170" s="584"/>
      <c r="RAV170" s="584"/>
      <c r="RAW170" s="584"/>
      <c r="RAX170" s="584"/>
      <c r="RAY170" s="584"/>
      <c r="RAZ170" s="584"/>
      <c r="RBA170" s="584"/>
      <c r="RBB170" s="584"/>
      <c r="RBC170" s="584"/>
      <c r="RBD170" s="584"/>
      <c r="RBE170" s="584"/>
      <c r="RBF170" s="584"/>
      <c r="RBG170" s="584"/>
      <c r="RBH170" s="584"/>
      <c r="RBI170" s="584"/>
      <c r="RBJ170" s="584"/>
      <c r="RBK170" s="584"/>
      <c r="RBL170" s="584"/>
      <c r="RBM170" s="584"/>
      <c r="RBN170" s="584"/>
      <c r="RBO170" s="584"/>
      <c r="RBP170" s="584"/>
      <c r="RBQ170" s="584"/>
      <c r="RBR170" s="584"/>
      <c r="RBS170" s="584"/>
      <c r="RBT170" s="584"/>
      <c r="RBU170" s="584"/>
      <c r="RBV170" s="584"/>
      <c r="RBW170" s="584"/>
      <c r="RBX170" s="584"/>
      <c r="RBY170" s="584"/>
      <c r="RBZ170" s="584"/>
      <c r="RCA170" s="584"/>
      <c r="RCB170" s="584"/>
      <c r="RCC170" s="584"/>
      <c r="RCD170" s="584"/>
      <c r="RCE170" s="584"/>
      <c r="RCF170" s="584"/>
      <c r="RCG170" s="584"/>
      <c r="RCH170" s="584"/>
      <c r="RCI170" s="584"/>
      <c r="RCJ170" s="584"/>
      <c r="RCK170" s="584"/>
      <c r="RCL170" s="584"/>
      <c r="RCM170" s="584"/>
      <c r="RCN170" s="584"/>
      <c r="RCO170" s="584"/>
      <c r="RCP170" s="584"/>
      <c r="RCQ170" s="584"/>
      <c r="RCR170" s="584"/>
      <c r="RCS170" s="584"/>
      <c r="RCT170" s="584"/>
      <c r="RCU170" s="584"/>
      <c r="RCV170" s="584"/>
      <c r="RCW170" s="584"/>
      <c r="RCX170" s="584"/>
      <c r="RCY170" s="584"/>
      <c r="RCZ170" s="584"/>
      <c r="RDA170" s="584"/>
      <c r="RDB170" s="584"/>
      <c r="RDC170" s="584"/>
      <c r="RDD170" s="584"/>
      <c r="RDE170" s="584"/>
      <c r="RDF170" s="584"/>
      <c r="RDG170" s="584"/>
      <c r="RDH170" s="584"/>
      <c r="RDI170" s="584"/>
      <c r="RDJ170" s="584"/>
      <c r="RDK170" s="584"/>
      <c r="RDL170" s="584"/>
      <c r="RDM170" s="584"/>
      <c r="RDN170" s="584"/>
      <c r="RDO170" s="584"/>
      <c r="RDP170" s="584"/>
      <c r="RDQ170" s="584"/>
      <c r="RDR170" s="584"/>
      <c r="RDS170" s="584"/>
      <c r="RDT170" s="584"/>
      <c r="RDU170" s="584"/>
      <c r="RDV170" s="584"/>
      <c r="RDW170" s="584"/>
      <c r="RDX170" s="584"/>
      <c r="RDY170" s="584"/>
      <c r="RDZ170" s="584"/>
      <c r="REA170" s="584"/>
      <c r="REB170" s="584"/>
      <c r="REC170" s="584"/>
      <c r="RED170" s="584"/>
      <c r="REE170" s="584"/>
      <c r="REF170" s="584"/>
      <c r="REG170" s="584"/>
      <c r="REH170" s="584"/>
      <c r="REI170" s="584"/>
      <c r="REJ170" s="584"/>
      <c r="REK170" s="584"/>
      <c r="REL170" s="584"/>
      <c r="REM170" s="584"/>
      <c r="REN170" s="584"/>
      <c r="REO170" s="584"/>
      <c r="REP170" s="584"/>
      <c r="REQ170" s="584"/>
      <c r="RER170" s="584"/>
      <c r="RES170" s="584"/>
      <c r="RET170" s="584"/>
      <c r="REU170" s="584"/>
      <c r="REV170" s="584"/>
      <c r="REW170" s="584"/>
      <c r="REX170" s="584"/>
      <c r="REY170" s="584"/>
      <c r="REZ170" s="584"/>
      <c r="RFA170" s="584"/>
      <c r="RFB170" s="584"/>
      <c r="RFC170" s="584"/>
      <c r="RFD170" s="584"/>
      <c r="RFE170" s="584"/>
      <c r="RFF170" s="584"/>
      <c r="RFG170" s="584"/>
      <c r="RFH170" s="584"/>
      <c r="RFI170" s="584"/>
      <c r="RFJ170" s="584"/>
      <c r="RFK170" s="584"/>
      <c r="RFL170" s="584"/>
      <c r="RFM170" s="584"/>
      <c r="RFN170" s="584"/>
      <c r="RFO170" s="584"/>
      <c r="RFP170" s="584"/>
      <c r="RFQ170" s="584"/>
      <c r="RFR170" s="584"/>
      <c r="RFS170" s="584"/>
      <c r="RFT170" s="584"/>
      <c r="RFU170" s="584"/>
      <c r="RFV170" s="584"/>
      <c r="RFW170" s="584"/>
      <c r="RFX170" s="584"/>
      <c r="RFY170" s="584"/>
      <c r="RFZ170" s="584"/>
      <c r="RGA170" s="584"/>
      <c r="RGB170" s="584"/>
      <c r="RGC170" s="584"/>
      <c r="RGD170" s="584"/>
      <c r="RGE170" s="584"/>
      <c r="RGF170" s="584"/>
      <c r="RGG170" s="584"/>
      <c r="RGH170" s="584"/>
      <c r="RGI170" s="584"/>
      <c r="RGJ170" s="584"/>
      <c r="RGK170" s="584"/>
      <c r="RGL170" s="584"/>
      <c r="RGM170" s="584"/>
      <c r="RGN170" s="584"/>
      <c r="RGO170" s="584"/>
      <c r="RGP170" s="584"/>
      <c r="RGQ170" s="584"/>
      <c r="RGR170" s="584"/>
      <c r="RGS170" s="584"/>
      <c r="RGT170" s="584"/>
      <c r="RGU170" s="584"/>
      <c r="RGV170" s="584"/>
      <c r="RGW170" s="584"/>
      <c r="RGX170" s="584"/>
      <c r="RGY170" s="584"/>
      <c r="RGZ170" s="584"/>
      <c r="RHA170" s="584"/>
      <c r="RHB170" s="584"/>
      <c r="RHC170" s="584"/>
      <c r="RHD170" s="584"/>
      <c r="RHE170" s="584"/>
      <c r="RHF170" s="584"/>
      <c r="RHG170" s="584"/>
      <c r="RHH170" s="584"/>
      <c r="RHI170" s="584"/>
      <c r="RHJ170" s="584"/>
      <c r="RHK170" s="584"/>
      <c r="RHL170" s="584"/>
      <c r="RHM170" s="584"/>
      <c r="RHN170" s="584"/>
      <c r="RHO170" s="584"/>
      <c r="RHP170" s="584"/>
      <c r="RHQ170" s="584"/>
      <c r="RHR170" s="584"/>
      <c r="RHS170" s="584"/>
      <c r="RHT170" s="584"/>
      <c r="RHU170" s="584"/>
      <c r="RHV170" s="584"/>
      <c r="RHW170" s="584"/>
      <c r="RHX170" s="584"/>
      <c r="RHY170" s="584"/>
      <c r="RHZ170" s="584"/>
      <c r="RIA170" s="584"/>
      <c r="RIB170" s="584"/>
      <c r="RIC170" s="584"/>
      <c r="RID170" s="584"/>
      <c r="RIE170" s="584"/>
      <c r="RIF170" s="584"/>
      <c r="RIG170" s="584"/>
      <c r="RIH170" s="584"/>
      <c r="RII170" s="584"/>
      <c r="RIJ170" s="584"/>
      <c r="RIK170" s="584"/>
      <c r="RIL170" s="584"/>
      <c r="RIM170" s="584"/>
      <c r="RIN170" s="584"/>
      <c r="RIO170" s="584"/>
      <c r="RIP170" s="584"/>
      <c r="RIQ170" s="584"/>
      <c r="RIR170" s="584"/>
      <c r="RIS170" s="584"/>
      <c r="RIT170" s="584"/>
      <c r="RIU170" s="584"/>
      <c r="RIV170" s="584"/>
      <c r="RIW170" s="584"/>
      <c r="RIX170" s="584"/>
      <c r="RIY170" s="584"/>
      <c r="RIZ170" s="584"/>
      <c r="RJA170" s="584"/>
      <c r="RJB170" s="584"/>
      <c r="RJC170" s="584"/>
      <c r="RJD170" s="584"/>
      <c r="RJE170" s="584"/>
      <c r="RJF170" s="584"/>
      <c r="RJG170" s="584"/>
      <c r="RJH170" s="584"/>
      <c r="RJI170" s="584"/>
      <c r="RJJ170" s="584"/>
      <c r="RJK170" s="584"/>
      <c r="RJL170" s="584"/>
      <c r="RJM170" s="584"/>
      <c r="RJN170" s="584"/>
      <c r="RJO170" s="584"/>
      <c r="RJP170" s="584"/>
      <c r="RJQ170" s="584"/>
      <c r="RJR170" s="584"/>
      <c r="RJS170" s="584"/>
      <c r="RJT170" s="584"/>
      <c r="RJU170" s="584"/>
      <c r="RJV170" s="584"/>
      <c r="RJW170" s="584"/>
      <c r="RJX170" s="584"/>
      <c r="RJY170" s="584"/>
      <c r="RJZ170" s="584"/>
      <c r="RKA170" s="584"/>
      <c r="RKB170" s="584"/>
      <c r="RKC170" s="584"/>
      <c r="RKD170" s="584"/>
      <c r="RKE170" s="584"/>
      <c r="RKF170" s="584"/>
      <c r="RKG170" s="584"/>
      <c r="RKH170" s="584"/>
      <c r="RKI170" s="584"/>
      <c r="RKJ170" s="584"/>
      <c r="RKK170" s="584"/>
      <c r="RKL170" s="584"/>
      <c r="RKM170" s="584"/>
      <c r="RKN170" s="584"/>
      <c r="RKO170" s="584"/>
      <c r="RKP170" s="584"/>
      <c r="RKQ170" s="584"/>
      <c r="RKR170" s="584"/>
      <c r="RKS170" s="584"/>
      <c r="RKT170" s="584"/>
      <c r="RKU170" s="584"/>
      <c r="RKV170" s="584"/>
      <c r="RKW170" s="584"/>
      <c r="RKX170" s="584"/>
      <c r="RKY170" s="584"/>
      <c r="RKZ170" s="584"/>
      <c r="RLA170" s="584"/>
      <c r="RLB170" s="584"/>
      <c r="RLC170" s="584"/>
      <c r="RLD170" s="584"/>
      <c r="RLE170" s="584"/>
      <c r="RLF170" s="584"/>
      <c r="RLG170" s="584"/>
      <c r="RLH170" s="584"/>
      <c r="RLI170" s="584"/>
      <c r="RLJ170" s="584"/>
      <c r="RLK170" s="584"/>
      <c r="RLL170" s="584"/>
      <c r="RLM170" s="584"/>
      <c r="RLN170" s="584"/>
      <c r="RLO170" s="584"/>
      <c r="RLP170" s="584"/>
      <c r="RLQ170" s="584"/>
      <c r="RLR170" s="584"/>
      <c r="RLS170" s="584"/>
      <c r="RLT170" s="584"/>
      <c r="RLU170" s="584"/>
      <c r="RLV170" s="584"/>
      <c r="RLW170" s="584"/>
      <c r="RLX170" s="584"/>
      <c r="RLY170" s="584"/>
      <c r="RLZ170" s="584"/>
      <c r="RMA170" s="584"/>
      <c r="RMB170" s="584"/>
      <c r="RMC170" s="584"/>
      <c r="RMD170" s="584"/>
      <c r="RME170" s="584"/>
      <c r="RMF170" s="584"/>
      <c r="RMG170" s="584"/>
      <c r="RMH170" s="584"/>
      <c r="RMI170" s="584"/>
      <c r="RMJ170" s="584"/>
      <c r="RMK170" s="584"/>
      <c r="RML170" s="584"/>
      <c r="RMM170" s="584"/>
      <c r="RMN170" s="584"/>
      <c r="RMO170" s="584"/>
      <c r="RMP170" s="584"/>
      <c r="RMQ170" s="584"/>
      <c r="RMR170" s="584"/>
      <c r="RMS170" s="584"/>
      <c r="RMT170" s="584"/>
      <c r="RMU170" s="584"/>
      <c r="RMV170" s="584"/>
      <c r="RMW170" s="584"/>
      <c r="RMX170" s="584"/>
      <c r="RMY170" s="584"/>
      <c r="RMZ170" s="584"/>
      <c r="RNA170" s="584"/>
      <c r="RNB170" s="584"/>
      <c r="RNC170" s="584"/>
      <c r="RND170" s="584"/>
      <c r="RNE170" s="584"/>
      <c r="RNF170" s="584"/>
      <c r="RNG170" s="584"/>
      <c r="RNH170" s="584"/>
      <c r="RNI170" s="584"/>
      <c r="RNJ170" s="584"/>
      <c r="RNK170" s="584"/>
      <c r="RNL170" s="584"/>
      <c r="RNM170" s="584"/>
      <c r="RNN170" s="584"/>
      <c r="RNO170" s="584"/>
      <c r="RNP170" s="584"/>
      <c r="RNQ170" s="584"/>
      <c r="RNR170" s="584"/>
      <c r="RNS170" s="584"/>
      <c r="RNT170" s="584"/>
      <c r="RNU170" s="584"/>
      <c r="RNV170" s="584"/>
      <c r="RNW170" s="584"/>
      <c r="RNX170" s="584"/>
      <c r="RNY170" s="584"/>
      <c r="RNZ170" s="584"/>
      <c r="ROA170" s="584"/>
      <c r="ROB170" s="584"/>
      <c r="ROC170" s="584"/>
      <c r="ROD170" s="584"/>
      <c r="ROE170" s="584"/>
      <c r="ROF170" s="584"/>
      <c r="ROG170" s="584"/>
      <c r="ROH170" s="584"/>
      <c r="ROI170" s="584"/>
      <c r="ROJ170" s="584"/>
      <c r="ROK170" s="584"/>
      <c r="ROL170" s="584"/>
      <c r="ROM170" s="584"/>
      <c r="RON170" s="584"/>
      <c r="ROO170" s="584"/>
      <c r="ROP170" s="584"/>
      <c r="ROQ170" s="584"/>
      <c r="ROR170" s="584"/>
      <c r="ROS170" s="584"/>
      <c r="ROT170" s="584"/>
      <c r="ROU170" s="584"/>
      <c r="ROV170" s="584"/>
      <c r="ROW170" s="584"/>
      <c r="ROX170" s="584"/>
      <c r="ROY170" s="584"/>
      <c r="ROZ170" s="584"/>
      <c r="RPA170" s="584"/>
      <c r="RPB170" s="584"/>
      <c r="RPC170" s="584"/>
      <c r="RPD170" s="584"/>
      <c r="RPE170" s="584"/>
      <c r="RPF170" s="584"/>
      <c r="RPG170" s="584"/>
      <c r="RPH170" s="584"/>
      <c r="RPI170" s="584"/>
      <c r="RPJ170" s="584"/>
      <c r="RPK170" s="584"/>
      <c r="RPL170" s="584"/>
      <c r="RPM170" s="584"/>
      <c r="RPN170" s="584"/>
      <c r="RPO170" s="584"/>
      <c r="RPP170" s="584"/>
      <c r="RPQ170" s="584"/>
      <c r="RPR170" s="584"/>
      <c r="RPS170" s="584"/>
      <c r="RPT170" s="584"/>
      <c r="RPU170" s="584"/>
      <c r="RPV170" s="584"/>
      <c r="RPW170" s="584"/>
      <c r="RPX170" s="584"/>
      <c r="RPY170" s="584"/>
      <c r="RPZ170" s="584"/>
      <c r="RQA170" s="584"/>
      <c r="RQB170" s="584"/>
      <c r="RQC170" s="584"/>
      <c r="RQD170" s="584"/>
      <c r="RQE170" s="584"/>
      <c r="RQF170" s="584"/>
      <c r="RQG170" s="584"/>
      <c r="RQH170" s="584"/>
      <c r="RQI170" s="584"/>
      <c r="RQJ170" s="584"/>
      <c r="RQK170" s="584"/>
      <c r="RQL170" s="584"/>
      <c r="RQM170" s="584"/>
      <c r="RQN170" s="584"/>
      <c r="RQO170" s="584"/>
      <c r="RQP170" s="584"/>
      <c r="RQQ170" s="584"/>
      <c r="RQR170" s="584"/>
      <c r="RQS170" s="584"/>
      <c r="RQT170" s="584"/>
      <c r="RQU170" s="584"/>
      <c r="RQV170" s="584"/>
      <c r="RQW170" s="584"/>
      <c r="RQX170" s="584"/>
      <c r="RQY170" s="584"/>
      <c r="RQZ170" s="584"/>
      <c r="RRA170" s="584"/>
      <c r="RRB170" s="584"/>
      <c r="RRC170" s="584"/>
      <c r="RRD170" s="584"/>
      <c r="RRE170" s="584"/>
      <c r="RRF170" s="584"/>
      <c r="RRG170" s="584"/>
      <c r="RRH170" s="584"/>
      <c r="RRI170" s="584"/>
      <c r="RRJ170" s="584"/>
      <c r="RRK170" s="584"/>
      <c r="RRL170" s="584"/>
      <c r="RRM170" s="584"/>
      <c r="RRN170" s="584"/>
      <c r="RRO170" s="584"/>
      <c r="RRP170" s="584"/>
      <c r="RRQ170" s="584"/>
      <c r="RRR170" s="584"/>
      <c r="RRS170" s="584"/>
      <c r="RRT170" s="584"/>
      <c r="RRU170" s="584"/>
      <c r="RRV170" s="584"/>
      <c r="RRW170" s="584"/>
      <c r="RRX170" s="584"/>
      <c r="RRY170" s="584"/>
      <c r="RRZ170" s="584"/>
      <c r="RSA170" s="584"/>
      <c r="RSB170" s="584"/>
      <c r="RSC170" s="584"/>
      <c r="RSD170" s="584"/>
      <c r="RSE170" s="584"/>
      <c r="RSF170" s="584"/>
      <c r="RSG170" s="584"/>
      <c r="RSH170" s="584"/>
      <c r="RSI170" s="584"/>
      <c r="RSJ170" s="584"/>
      <c r="RSK170" s="584"/>
      <c r="RSL170" s="584"/>
      <c r="RSM170" s="584"/>
      <c r="RSN170" s="584"/>
      <c r="RSO170" s="584"/>
      <c r="RSP170" s="584"/>
      <c r="RSQ170" s="584"/>
      <c r="RSR170" s="584"/>
      <c r="RSS170" s="584"/>
      <c r="RST170" s="584"/>
      <c r="RSU170" s="584"/>
      <c r="RSV170" s="584"/>
      <c r="RSW170" s="584"/>
      <c r="RSX170" s="584"/>
      <c r="RSY170" s="584"/>
      <c r="RSZ170" s="584"/>
      <c r="RTA170" s="584"/>
      <c r="RTB170" s="584"/>
      <c r="RTC170" s="584"/>
      <c r="RTD170" s="584"/>
      <c r="RTE170" s="584"/>
      <c r="RTF170" s="584"/>
      <c r="RTG170" s="584"/>
      <c r="RTH170" s="584"/>
      <c r="RTI170" s="584"/>
      <c r="RTJ170" s="584"/>
      <c r="RTK170" s="584"/>
      <c r="RTL170" s="584"/>
      <c r="RTM170" s="584"/>
      <c r="RTN170" s="584"/>
      <c r="RTO170" s="584"/>
      <c r="RTP170" s="584"/>
      <c r="RTQ170" s="584"/>
      <c r="RTR170" s="584"/>
      <c r="RTS170" s="584"/>
      <c r="RTT170" s="584"/>
      <c r="RTU170" s="584"/>
      <c r="RTV170" s="584"/>
      <c r="RTW170" s="584"/>
      <c r="RTX170" s="584"/>
      <c r="RTY170" s="584"/>
      <c r="RTZ170" s="584"/>
      <c r="RUA170" s="584"/>
      <c r="RUB170" s="584"/>
      <c r="RUC170" s="584"/>
      <c r="RUD170" s="584"/>
      <c r="RUE170" s="584"/>
      <c r="RUF170" s="584"/>
      <c r="RUG170" s="584"/>
      <c r="RUH170" s="584"/>
      <c r="RUI170" s="584"/>
      <c r="RUJ170" s="584"/>
      <c r="RUK170" s="584"/>
      <c r="RUL170" s="584"/>
      <c r="RUM170" s="584"/>
      <c r="RUN170" s="584"/>
      <c r="RUO170" s="584"/>
      <c r="RUP170" s="584"/>
      <c r="RUQ170" s="584"/>
      <c r="RUR170" s="584"/>
      <c r="RUS170" s="584"/>
      <c r="RUT170" s="584"/>
      <c r="RUU170" s="584"/>
      <c r="RUV170" s="584"/>
      <c r="RUW170" s="584"/>
      <c r="RUX170" s="584"/>
      <c r="RUY170" s="584"/>
      <c r="RUZ170" s="584"/>
      <c r="RVA170" s="584"/>
      <c r="RVB170" s="584"/>
      <c r="RVC170" s="584"/>
      <c r="RVD170" s="584"/>
      <c r="RVE170" s="584"/>
      <c r="RVF170" s="584"/>
      <c r="RVG170" s="584"/>
      <c r="RVH170" s="584"/>
      <c r="RVI170" s="584"/>
      <c r="RVJ170" s="584"/>
      <c r="RVK170" s="584"/>
      <c r="RVL170" s="584"/>
      <c r="RVM170" s="584"/>
      <c r="RVN170" s="584"/>
      <c r="RVO170" s="584"/>
      <c r="RVP170" s="584"/>
      <c r="RVQ170" s="584"/>
      <c r="RVR170" s="584"/>
      <c r="RVS170" s="584"/>
      <c r="RVT170" s="584"/>
      <c r="RVU170" s="584"/>
      <c r="RVV170" s="584"/>
      <c r="RVW170" s="584"/>
      <c r="RVX170" s="584"/>
      <c r="RVY170" s="584"/>
      <c r="RVZ170" s="584"/>
      <c r="RWA170" s="584"/>
      <c r="RWB170" s="584"/>
      <c r="RWC170" s="584"/>
      <c r="RWD170" s="584"/>
      <c r="RWE170" s="584"/>
      <c r="RWF170" s="584"/>
      <c r="RWG170" s="584"/>
      <c r="RWH170" s="584"/>
      <c r="RWI170" s="584"/>
      <c r="RWJ170" s="584"/>
      <c r="RWK170" s="584"/>
      <c r="RWL170" s="584"/>
      <c r="RWM170" s="584"/>
      <c r="RWN170" s="584"/>
      <c r="RWO170" s="584"/>
      <c r="RWP170" s="584"/>
      <c r="RWQ170" s="584"/>
      <c r="RWR170" s="584"/>
      <c r="RWS170" s="584"/>
      <c r="RWT170" s="584"/>
      <c r="RWU170" s="584"/>
      <c r="RWV170" s="584"/>
      <c r="RWW170" s="584"/>
      <c r="RWX170" s="584"/>
      <c r="RWY170" s="584"/>
      <c r="RWZ170" s="584"/>
      <c r="RXA170" s="584"/>
      <c r="RXB170" s="584"/>
      <c r="RXC170" s="584"/>
      <c r="RXD170" s="584"/>
      <c r="RXE170" s="584"/>
      <c r="RXF170" s="584"/>
      <c r="RXG170" s="584"/>
      <c r="RXH170" s="584"/>
      <c r="RXI170" s="584"/>
      <c r="RXJ170" s="584"/>
      <c r="RXK170" s="584"/>
      <c r="RXL170" s="584"/>
      <c r="RXM170" s="584"/>
      <c r="RXN170" s="584"/>
      <c r="RXO170" s="584"/>
      <c r="RXP170" s="584"/>
      <c r="RXQ170" s="584"/>
      <c r="RXR170" s="584"/>
      <c r="RXS170" s="584"/>
      <c r="RXT170" s="584"/>
      <c r="RXU170" s="584"/>
      <c r="RXV170" s="584"/>
      <c r="RXW170" s="584"/>
      <c r="RXX170" s="584"/>
      <c r="RXY170" s="584"/>
      <c r="RXZ170" s="584"/>
      <c r="RYA170" s="584"/>
      <c r="RYB170" s="584"/>
      <c r="RYC170" s="584"/>
      <c r="RYD170" s="584"/>
      <c r="RYE170" s="584"/>
      <c r="RYF170" s="584"/>
      <c r="RYG170" s="584"/>
      <c r="RYH170" s="584"/>
      <c r="RYI170" s="584"/>
      <c r="RYJ170" s="584"/>
      <c r="RYK170" s="584"/>
      <c r="RYL170" s="584"/>
      <c r="RYM170" s="584"/>
      <c r="RYN170" s="584"/>
      <c r="RYO170" s="584"/>
      <c r="RYP170" s="584"/>
      <c r="RYQ170" s="584"/>
      <c r="RYR170" s="584"/>
      <c r="RYS170" s="584"/>
      <c r="RYT170" s="584"/>
      <c r="RYU170" s="584"/>
      <c r="RYV170" s="584"/>
      <c r="RYW170" s="584"/>
      <c r="RYX170" s="584"/>
      <c r="RYY170" s="584"/>
      <c r="RYZ170" s="584"/>
      <c r="RZA170" s="584"/>
      <c r="RZB170" s="584"/>
      <c r="RZC170" s="584"/>
      <c r="RZD170" s="584"/>
      <c r="RZE170" s="584"/>
      <c r="RZF170" s="584"/>
      <c r="RZG170" s="584"/>
      <c r="RZH170" s="584"/>
      <c r="RZI170" s="584"/>
      <c r="RZJ170" s="584"/>
      <c r="RZK170" s="584"/>
      <c r="RZL170" s="584"/>
      <c r="RZM170" s="584"/>
      <c r="RZN170" s="584"/>
      <c r="RZO170" s="584"/>
      <c r="RZP170" s="584"/>
      <c r="RZQ170" s="584"/>
      <c r="RZR170" s="584"/>
      <c r="RZS170" s="584"/>
      <c r="RZT170" s="584"/>
      <c r="RZU170" s="584"/>
      <c r="RZV170" s="584"/>
      <c r="RZW170" s="584"/>
      <c r="RZX170" s="584"/>
      <c r="RZY170" s="584"/>
      <c r="RZZ170" s="584"/>
      <c r="SAA170" s="584"/>
      <c r="SAB170" s="584"/>
      <c r="SAC170" s="584"/>
      <c r="SAD170" s="584"/>
      <c r="SAE170" s="584"/>
      <c r="SAF170" s="584"/>
      <c r="SAG170" s="584"/>
      <c r="SAH170" s="584"/>
      <c r="SAI170" s="584"/>
      <c r="SAJ170" s="584"/>
      <c r="SAK170" s="584"/>
      <c r="SAL170" s="584"/>
      <c r="SAM170" s="584"/>
      <c r="SAN170" s="584"/>
      <c r="SAO170" s="584"/>
      <c r="SAP170" s="584"/>
      <c r="SAQ170" s="584"/>
      <c r="SAR170" s="584"/>
      <c r="SAS170" s="584"/>
      <c r="SAT170" s="584"/>
      <c r="SAU170" s="584"/>
      <c r="SAV170" s="584"/>
      <c r="SAW170" s="584"/>
      <c r="SAX170" s="584"/>
      <c r="SAY170" s="584"/>
      <c r="SAZ170" s="584"/>
      <c r="SBA170" s="584"/>
      <c r="SBB170" s="584"/>
      <c r="SBC170" s="584"/>
      <c r="SBD170" s="584"/>
      <c r="SBE170" s="584"/>
      <c r="SBF170" s="584"/>
      <c r="SBG170" s="584"/>
      <c r="SBH170" s="584"/>
      <c r="SBI170" s="584"/>
      <c r="SBJ170" s="584"/>
      <c r="SBK170" s="584"/>
      <c r="SBL170" s="584"/>
      <c r="SBM170" s="584"/>
      <c r="SBN170" s="584"/>
      <c r="SBO170" s="584"/>
      <c r="SBP170" s="584"/>
      <c r="SBQ170" s="584"/>
      <c r="SBR170" s="584"/>
      <c r="SBS170" s="584"/>
      <c r="SBT170" s="584"/>
      <c r="SBU170" s="584"/>
      <c r="SBV170" s="584"/>
      <c r="SBW170" s="584"/>
      <c r="SBX170" s="584"/>
      <c r="SBY170" s="584"/>
      <c r="SBZ170" s="584"/>
      <c r="SCA170" s="584"/>
      <c r="SCB170" s="584"/>
      <c r="SCC170" s="584"/>
      <c r="SCD170" s="584"/>
      <c r="SCE170" s="584"/>
      <c r="SCF170" s="584"/>
      <c r="SCG170" s="584"/>
      <c r="SCH170" s="584"/>
      <c r="SCI170" s="584"/>
      <c r="SCJ170" s="584"/>
      <c r="SCK170" s="584"/>
      <c r="SCL170" s="584"/>
      <c r="SCM170" s="584"/>
      <c r="SCN170" s="584"/>
      <c r="SCO170" s="584"/>
      <c r="SCP170" s="584"/>
      <c r="SCQ170" s="584"/>
      <c r="SCR170" s="584"/>
      <c r="SCS170" s="584"/>
      <c r="SCT170" s="584"/>
      <c r="SCU170" s="584"/>
      <c r="SCV170" s="584"/>
      <c r="SCW170" s="584"/>
      <c r="SCX170" s="584"/>
      <c r="SCY170" s="584"/>
      <c r="SCZ170" s="584"/>
      <c r="SDA170" s="584"/>
      <c r="SDB170" s="584"/>
      <c r="SDC170" s="584"/>
      <c r="SDD170" s="584"/>
      <c r="SDE170" s="584"/>
      <c r="SDF170" s="584"/>
      <c r="SDG170" s="584"/>
      <c r="SDH170" s="584"/>
      <c r="SDI170" s="584"/>
      <c r="SDJ170" s="584"/>
      <c r="SDK170" s="584"/>
      <c r="SDL170" s="584"/>
      <c r="SDM170" s="584"/>
      <c r="SDN170" s="584"/>
      <c r="SDO170" s="584"/>
      <c r="SDP170" s="584"/>
      <c r="SDQ170" s="584"/>
      <c r="SDR170" s="584"/>
      <c r="SDS170" s="584"/>
      <c r="SDT170" s="584"/>
      <c r="SDU170" s="584"/>
      <c r="SDV170" s="584"/>
      <c r="SDW170" s="584"/>
      <c r="SDX170" s="584"/>
      <c r="SDY170" s="584"/>
      <c r="SDZ170" s="584"/>
      <c r="SEA170" s="584"/>
      <c r="SEB170" s="584"/>
      <c r="SEC170" s="584"/>
      <c r="SED170" s="584"/>
      <c r="SEE170" s="584"/>
      <c r="SEF170" s="584"/>
      <c r="SEG170" s="584"/>
      <c r="SEH170" s="584"/>
      <c r="SEI170" s="584"/>
      <c r="SEJ170" s="584"/>
      <c r="SEK170" s="584"/>
      <c r="SEL170" s="584"/>
      <c r="SEM170" s="584"/>
      <c r="SEN170" s="584"/>
      <c r="SEO170" s="584"/>
      <c r="SEP170" s="584"/>
      <c r="SEQ170" s="584"/>
      <c r="SER170" s="584"/>
      <c r="SES170" s="584"/>
      <c r="SET170" s="584"/>
      <c r="SEU170" s="584"/>
      <c r="SEV170" s="584"/>
      <c r="SEW170" s="584"/>
      <c r="SEX170" s="584"/>
      <c r="SEY170" s="584"/>
      <c r="SEZ170" s="584"/>
      <c r="SFA170" s="584"/>
      <c r="SFB170" s="584"/>
      <c r="SFC170" s="584"/>
      <c r="SFD170" s="584"/>
      <c r="SFE170" s="584"/>
      <c r="SFF170" s="584"/>
      <c r="SFG170" s="584"/>
      <c r="SFH170" s="584"/>
      <c r="SFI170" s="584"/>
      <c r="SFJ170" s="584"/>
      <c r="SFK170" s="584"/>
      <c r="SFL170" s="584"/>
      <c r="SFM170" s="584"/>
      <c r="SFN170" s="584"/>
      <c r="SFO170" s="584"/>
      <c r="SFP170" s="584"/>
      <c r="SFQ170" s="584"/>
      <c r="SFR170" s="584"/>
      <c r="SFS170" s="584"/>
      <c r="SFT170" s="584"/>
      <c r="SFU170" s="584"/>
      <c r="SFV170" s="584"/>
      <c r="SFW170" s="584"/>
      <c r="SFX170" s="584"/>
      <c r="SFY170" s="584"/>
      <c r="SFZ170" s="584"/>
      <c r="SGA170" s="584"/>
      <c r="SGB170" s="584"/>
      <c r="SGC170" s="584"/>
      <c r="SGD170" s="584"/>
      <c r="SGE170" s="584"/>
      <c r="SGF170" s="584"/>
      <c r="SGG170" s="584"/>
      <c r="SGH170" s="584"/>
      <c r="SGI170" s="584"/>
      <c r="SGJ170" s="584"/>
      <c r="SGK170" s="584"/>
      <c r="SGL170" s="584"/>
      <c r="SGM170" s="584"/>
      <c r="SGN170" s="584"/>
      <c r="SGO170" s="584"/>
      <c r="SGP170" s="584"/>
      <c r="SGQ170" s="584"/>
      <c r="SGR170" s="584"/>
      <c r="SGS170" s="584"/>
      <c r="SGT170" s="584"/>
      <c r="SGU170" s="584"/>
      <c r="SGV170" s="584"/>
      <c r="SGW170" s="584"/>
      <c r="SGX170" s="584"/>
      <c r="SGY170" s="584"/>
      <c r="SGZ170" s="584"/>
      <c r="SHA170" s="584"/>
      <c r="SHB170" s="584"/>
      <c r="SHC170" s="584"/>
      <c r="SHD170" s="584"/>
      <c r="SHE170" s="584"/>
      <c r="SHF170" s="584"/>
      <c r="SHG170" s="584"/>
      <c r="SHH170" s="584"/>
      <c r="SHI170" s="584"/>
      <c r="SHJ170" s="584"/>
      <c r="SHK170" s="584"/>
      <c r="SHL170" s="584"/>
      <c r="SHM170" s="584"/>
      <c r="SHN170" s="584"/>
      <c r="SHO170" s="584"/>
      <c r="SHP170" s="584"/>
      <c r="SHQ170" s="584"/>
      <c r="SHR170" s="584"/>
      <c r="SHS170" s="584"/>
      <c r="SHT170" s="584"/>
      <c r="SHU170" s="584"/>
      <c r="SHV170" s="584"/>
      <c r="SHW170" s="584"/>
      <c r="SHX170" s="584"/>
      <c r="SHY170" s="584"/>
      <c r="SHZ170" s="584"/>
      <c r="SIA170" s="584"/>
      <c r="SIB170" s="584"/>
      <c r="SIC170" s="584"/>
      <c r="SID170" s="584"/>
      <c r="SIE170" s="584"/>
      <c r="SIF170" s="584"/>
      <c r="SIG170" s="584"/>
      <c r="SIH170" s="584"/>
      <c r="SII170" s="584"/>
      <c r="SIJ170" s="584"/>
      <c r="SIK170" s="584"/>
      <c r="SIL170" s="584"/>
      <c r="SIM170" s="584"/>
      <c r="SIN170" s="584"/>
      <c r="SIO170" s="584"/>
      <c r="SIP170" s="584"/>
      <c r="SIQ170" s="584"/>
      <c r="SIR170" s="584"/>
      <c r="SIS170" s="584"/>
      <c r="SIT170" s="584"/>
      <c r="SIU170" s="584"/>
      <c r="SIV170" s="584"/>
      <c r="SIW170" s="584"/>
      <c r="SIX170" s="584"/>
      <c r="SIY170" s="584"/>
      <c r="SIZ170" s="584"/>
      <c r="SJA170" s="584"/>
      <c r="SJB170" s="584"/>
      <c r="SJC170" s="584"/>
      <c r="SJD170" s="584"/>
      <c r="SJE170" s="584"/>
      <c r="SJF170" s="584"/>
      <c r="SJG170" s="584"/>
      <c r="SJH170" s="584"/>
      <c r="SJI170" s="584"/>
      <c r="SJJ170" s="584"/>
      <c r="SJK170" s="584"/>
      <c r="SJL170" s="584"/>
      <c r="SJM170" s="584"/>
      <c r="SJN170" s="584"/>
      <c r="SJO170" s="584"/>
      <c r="SJP170" s="584"/>
      <c r="SJQ170" s="584"/>
      <c r="SJR170" s="584"/>
      <c r="SJS170" s="584"/>
      <c r="SJT170" s="584"/>
      <c r="SJU170" s="584"/>
      <c r="SJV170" s="584"/>
      <c r="SJW170" s="584"/>
      <c r="SJX170" s="584"/>
      <c r="SJY170" s="584"/>
      <c r="SJZ170" s="584"/>
      <c r="SKA170" s="584"/>
      <c r="SKB170" s="584"/>
      <c r="SKC170" s="584"/>
      <c r="SKD170" s="584"/>
      <c r="SKE170" s="584"/>
      <c r="SKF170" s="584"/>
      <c r="SKG170" s="584"/>
      <c r="SKH170" s="584"/>
      <c r="SKI170" s="584"/>
      <c r="SKJ170" s="584"/>
      <c r="SKK170" s="584"/>
      <c r="SKL170" s="584"/>
      <c r="SKM170" s="584"/>
      <c r="SKN170" s="584"/>
      <c r="SKO170" s="584"/>
      <c r="SKP170" s="584"/>
      <c r="SKQ170" s="584"/>
      <c r="SKR170" s="584"/>
      <c r="SKS170" s="584"/>
      <c r="SKT170" s="584"/>
      <c r="SKU170" s="584"/>
      <c r="SKV170" s="584"/>
      <c r="SKW170" s="584"/>
      <c r="SKX170" s="584"/>
      <c r="SKY170" s="584"/>
      <c r="SKZ170" s="584"/>
      <c r="SLA170" s="584"/>
      <c r="SLB170" s="584"/>
      <c r="SLC170" s="584"/>
      <c r="SLD170" s="584"/>
      <c r="SLE170" s="584"/>
      <c r="SLF170" s="584"/>
      <c r="SLG170" s="584"/>
      <c r="SLH170" s="584"/>
      <c r="SLI170" s="584"/>
      <c r="SLJ170" s="584"/>
      <c r="SLK170" s="584"/>
      <c r="SLL170" s="584"/>
      <c r="SLM170" s="584"/>
      <c r="SLN170" s="584"/>
      <c r="SLO170" s="584"/>
      <c r="SLP170" s="584"/>
      <c r="SLQ170" s="584"/>
      <c r="SLR170" s="584"/>
      <c r="SLS170" s="584"/>
      <c r="SLT170" s="584"/>
      <c r="SLU170" s="584"/>
      <c r="SLV170" s="584"/>
      <c r="SLW170" s="584"/>
      <c r="SLX170" s="584"/>
      <c r="SLY170" s="584"/>
      <c r="SLZ170" s="584"/>
      <c r="SMA170" s="584"/>
      <c r="SMB170" s="584"/>
      <c r="SMC170" s="584"/>
      <c r="SMD170" s="584"/>
      <c r="SME170" s="584"/>
      <c r="SMF170" s="584"/>
      <c r="SMG170" s="584"/>
      <c r="SMH170" s="584"/>
      <c r="SMI170" s="584"/>
      <c r="SMJ170" s="584"/>
      <c r="SMK170" s="584"/>
      <c r="SML170" s="584"/>
      <c r="SMM170" s="584"/>
      <c r="SMN170" s="584"/>
      <c r="SMO170" s="584"/>
      <c r="SMP170" s="584"/>
      <c r="SMQ170" s="584"/>
      <c r="SMR170" s="584"/>
      <c r="SMS170" s="584"/>
      <c r="SMT170" s="584"/>
      <c r="SMU170" s="584"/>
      <c r="SMV170" s="584"/>
      <c r="SMW170" s="584"/>
      <c r="SMX170" s="584"/>
      <c r="SMY170" s="584"/>
      <c r="SMZ170" s="584"/>
      <c r="SNA170" s="584"/>
      <c r="SNB170" s="584"/>
      <c r="SNC170" s="584"/>
      <c r="SND170" s="584"/>
      <c r="SNE170" s="584"/>
      <c r="SNF170" s="584"/>
      <c r="SNG170" s="584"/>
      <c r="SNH170" s="584"/>
      <c r="SNI170" s="584"/>
      <c r="SNJ170" s="584"/>
      <c r="SNK170" s="584"/>
      <c r="SNL170" s="584"/>
      <c r="SNM170" s="584"/>
      <c r="SNN170" s="584"/>
      <c r="SNO170" s="584"/>
      <c r="SNP170" s="584"/>
      <c r="SNQ170" s="584"/>
      <c r="SNR170" s="584"/>
      <c r="SNS170" s="584"/>
      <c r="SNT170" s="584"/>
      <c r="SNU170" s="584"/>
      <c r="SNV170" s="584"/>
      <c r="SNW170" s="584"/>
      <c r="SNX170" s="584"/>
      <c r="SNY170" s="584"/>
      <c r="SNZ170" s="584"/>
      <c r="SOA170" s="584"/>
      <c r="SOB170" s="584"/>
      <c r="SOC170" s="584"/>
      <c r="SOD170" s="584"/>
      <c r="SOE170" s="584"/>
      <c r="SOF170" s="584"/>
      <c r="SOG170" s="584"/>
      <c r="SOH170" s="584"/>
      <c r="SOI170" s="584"/>
      <c r="SOJ170" s="584"/>
      <c r="SOK170" s="584"/>
      <c r="SOL170" s="584"/>
      <c r="SOM170" s="584"/>
      <c r="SON170" s="584"/>
      <c r="SOO170" s="584"/>
      <c r="SOP170" s="584"/>
      <c r="SOQ170" s="584"/>
      <c r="SOR170" s="584"/>
      <c r="SOS170" s="584"/>
      <c r="SOT170" s="584"/>
      <c r="SOU170" s="584"/>
      <c r="SOV170" s="584"/>
      <c r="SOW170" s="584"/>
      <c r="SOX170" s="584"/>
      <c r="SOY170" s="584"/>
      <c r="SOZ170" s="584"/>
      <c r="SPA170" s="584"/>
      <c r="SPB170" s="584"/>
      <c r="SPC170" s="584"/>
      <c r="SPD170" s="584"/>
      <c r="SPE170" s="584"/>
      <c r="SPF170" s="584"/>
      <c r="SPG170" s="584"/>
      <c r="SPH170" s="584"/>
      <c r="SPI170" s="584"/>
      <c r="SPJ170" s="584"/>
      <c r="SPK170" s="584"/>
      <c r="SPL170" s="584"/>
      <c r="SPM170" s="584"/>
      <c r="SPN170" s="584"/>
      <c r="SPO170" s="584"/>
      <c r="SPP170" s="584"/>
      <c r="SPQ170" s="584"/>
      <c r="SPR170" s="584"/>
      <c r="SPS170" s="584"/>
      <c r="SPT170" s="584"/>
      <c r="SPU170" s="584"/>
      <c r="SPV170" s="584"/>
      <c r="SPW170" s="584"/>
      <c r="SPX170" s="584"/>
      <c r="SPY170" s="584"/>
      <c r="SPZ170" s="584"/>
      <c r="SQA170" s="584"/>
      <c r="SQB170" s="584"/>
      <c r="SQC170" s="584"/>
      <c r="SQD170" s="584"/>
      <c r="SQE170" s="584"/>
      <c r="SQF170" s="584"/>
      <c r="SQG170" s="584"/>
      <c r="SQH170" s="584"/>
      <c r="SQI170" s="584"/>
      <c r="SQJ170" s="584"/>
      <c r="SQK170" s="584"/>
      <c r="SQL170" s="584"/>
      <c r="SQM170" s="584"/>
      <c r="SQN170" s="584"/>
      <c r="SQO170" s="584"/>
      <c r="SQP170" s="584"/>
      <c r="SQQ170" s="584"/>
      <c r="SQR170" s="584"/>
      <c r="SQS170" s="584"/>
      <c r="SQT170" s="584"/>
      <c r="SQU170" s="584"/>
      <c r="SQV170" s="584"/>
      <c r="SQW170" s="584"/>
      <c r="SQX170" s="584"/>
      <c r="SQY170" s="584"/>
      <c r="SQZ170" s="584"/>
      <c r="SRA170" s="584"/>
      <c r="SRB170" s="584"/>
      <c r="SRC170" s="584"/>
      <c r="SRD170" s="584"/>
      <c r="SRE170" s="584"/>
      <c r="SRF170" s="584"/>
      <c r="SRG170" s="584"/>
      <c r="SRH170" s="584"/>
      <c r="SRI170" s="584"/>
      <c r="SRJ170" s="584"/>
      <c r="SRK170" s="584"/>
      <c r="SRL170" s="584"/>
      <c r="SRM170" s="584"/>
      <c r="SRN170" s="584"/>
      <c r="SRO170" s="584"/>
      <c r="SRP170" s="584"/>
      <c r="SRQ170" s="584"/>
      <c r="SRR170" s="584"/>
      <c r="SRS170" s="584"/>
      <c r="SRT170" s="584"/>
      <c r="SRU170" s="584"/>
      <c r="SRV170" s="584"/>
      <c r="SRW170" s="584"/>
      <c r="SRX170" s="584"/>
      <c r="SRY170" s="584"/>
      <c r="SRZ170" s="584"/>
      <c r="SSA170" s="584"/>
      <c r="SSB170" s="584"/>
      <c r="SSC170" s="584"/>
      <c r="SSD170" s="584"/>
      <c r="SSE170" s="584"/>
      <c r="SSF170" s="584"/>
      <c r="SSG170" s="584"/>
      <c r="SSH170" s="584"/>
      <c r="SSI170" s="584"/>
      <c r="SSJ170" s="584"/>
      <c r="SSK170" s="584"/>
      <c r="SSL170" s="584"/>
      <c r="SSM170" s="584"/>
      <c r="SSN170" s="584"/>
      <c r="SSO170" s="584"/>
      <c r="SSP170" s="584"/>
      <c r="SSQ170" s="584"/>
      <c r="SSR170" s="584"/>
      <c r="SSS170" s="584"/>
      <c r="SST170" s="584"/>
      <c r="SSU170" s="584"/>
      <c r="SSV170" s="584"/>
      <c r="SSW170" s="584"/>
      <c r="SSX170" s="584"/>
      <c r="SSY170" s="584"/>
      <c r="SSZ170" s="584"/>
      <c r="STA170" s="584"/>
      <c r="STB170" s="584"/>
      <c r="STC170" s="584"/>
      <c r="STD170" s="584"/>
      <c r="STE170" s="584"/>
      <c r="STF170" s="584"/>
      <c r="STG170" s="584"/>
      <c r="STH170" s="584"/>
      <c r="STI170" s="584"/>
      <c r="STJ170" s="584"/>
      <c r="STK170" s="584"/>
      <c r="STL170" s="584"/>
      <c r="STM170" s="584"/>
      <c r="STN170" s="584"/>
      <c r="STO170" s="584"/>
      <c r="STP170" s="584"/>
      <c r="STQ170" s="584"/>
      <c r="STR170" s="584"/>
      <c r="STS170" s="584"/>
      <c r="STT170" s="584"/>
      <c r="STU170" s="584"/>
      <c r="STV170" s="584"/>
      <c r="STW170" s="584"/>
      <c r="STX170" s="584"/>
      <c r="STY170" s="584"/>
      <c r="STZ170" s="584"/>
      <c r="SUA170" s="584"/>
      <c r="SUB170" s="584"/>
      <c r="SUC170" s="584"/>
      <c r="SUD170" s="584"/>
      <c r="SUE170" s="584"/>
      <c r="SUF170" s="584"/>
      <c r="SUG170" s="584"/>
      <c r="SUH170" s="584"/>
      <c r="SUI170" s="584"/>
      <c r="SUJ170" s="584"/>
      <c r="SUK170" s="584"/>
      <c r="SUL170" s="584"/>
      <c r="SUM170" s="584"/>
      <c r="SUN170" s="584"/>
      <c r="SUO170" s="584"/>
      <c r="SUP170" s="584"/>
      <c r="SUQ170" s="584"/>
      <c r="SUR170" s="584"/>
      <c r="SUS170" s="584"/>
      <c r="SUT170" s="584"/>
      <c r="SUU170" s="584"/>
      <c r="SUV170" s="584"/>
      <c r="SUW170" s="584"/>
      <c r="SUX170" s="584"/>
      <c r="SUY170" s="584"/>
      <c r="SUZ170" s="584"/>
      <c r="SVA170" s="584"/>
      <c r="SVB170" s="584"/>
      <c r="SVC170" s="584"/>
      <c r="SVD170" s="584"/>
      <c r="SVE170" s="584"/>
      <c r="SVF170" s="584"/>
      <c r="SVG170" s="584"/>
      <c r="SVH170" s="584"/>
      <c r="SVI170" s="584"/>
      <c r="SVJ170" s="584"/>
      <c r="SVK170" s="584"/>
      <c r="SVL170" s="584"/>
      <c r="SVM170" s="584"/>
      <c r="SVN170" s="584"/>
      <c r="SVO170" s="584"/>
      <c r="SVP170" s="584"/>
      <c r="SVQ170" s="584"/>
      <c r="SVR170" s="584"/>
      <c r="SVS170" s="584"/>
      <c r="SVT170" s="584"/>
      <c r="SVU170" s="584"/>
      <c r="SVV170" s="584"/>
      <c r="SVW170" s="584"/>
      <c r="SVX170" s="584"/>
      <c r="SVY170" s="584"/>
      <c r="SVZ170" s="584"/>
      <c r="SWA170" s="584"/>
      <c r="SWB170" s="584"/>
      <c r="SWC170" s="584"/>
      <c r="SWD170" s="584"/>
      <c r="SWE170" s="584"/>
      <c r="SWF170" s="584"/>
      <c r="SWG170" s="584"/>
      <c r="SWH170" s="584"/>
      <c r="SWI170" s="584"/>
      <c r="SWJ170" s="584"/>
      <c r="SWK170" s="584"/>
      <c r="SWL170" s="584"/>
      <c r="SWM170" s="584"/>
      <c r="SWN170" s="584"/>
      <c r="SWO170" s="584"/>
      <c r="SWP170" s="584"/>
      <c r="SWQ170" s="584"/>
      <c r="SWR170" s="584"/>
      <c r="SWS170" s="584"/>
      <c r="SWT170" s="584"/>
      <c r="SWU170" s="584"/>
      <c r="SWV170" s="584"/>
      <c r="SWW170" s="584"/>
      <c r="SWX170" s="584"/>
      <c r="SWY170" s="584"/>
      <c r="SWZ170" s="584"/>
      <c r="SXA170" s="584"/>
      <c r="SXB170" s="584"/>
      <c r="SXC170" s="584"/>
      <c r="SXD170" s="584"/>
      <c r="SXE170" s="584"/>
      <c r="SXF170" s="584"/>
      <c r="SXG170" s="584"/>
      <c r="SXH170" s="584"/>
      <c r="SXI170" s="584"/>
      <c r="SXJ170" s="584"/>
      <c r="SXK170" s="584"/>
      <c r="SXL170" s="584"/>
      <c r="SXM170" s="584"/>
      <c r="SXN170" s="584"/>
      <c r="SXO170" s="584"/>
      <c r="SXP170" s="584"/>
      <c r="SXQ170" s="584"/>
      <c r="SXR170" s="584"/>
      <c r="SXS170" s="584"/>
      <c r="SXT170" s="584"/>
      <c r="SXU170" s="584"/>
      <c r="SXV170" s="584"/>
      <c r="SXW170" s="584"/>
      <c r="SXX170" s="584"/>
      <c r="SXY170" s="584"/>
      <c r="SXZ170" s="584"/>
      <c r="SYA170" s="584"/>
      <c r="SYB170" s="584"/>
      <c r="SYC170" s="584"/>
      <c r="SYD170" s="584"/>
      <c r="SYE170" s="584"/>
      <c r="SYF170" s="584"/>
      <c r="SYG170" s="584"/>
      <c r="SYH170" s="584"/>
      <c r="SYI170" s="584"/>
      <c r="SYJ170" s="584"/>
      <c r="SYK170" s="584"/>
      <c r="SYL170" s="584"/>
      <c r="SYM170" s="584"/>
      <c r="SYN170" s="584"/>
      <c r="SYO170" s="584"/>
      <c r="SYP170" s="584"/>
      <c r="SYQ170" s="584"/>
      <c r="SYR170" s="584"/>
      <c r="SYS170" s="584"/>
      <c r="SYT170" s="584"/>
      <c r="SYU170" s="584"/>
      <c r="SYV170" s="584"/>
      <c r="SYW170" s="584"/>
      <c r="SYX170" s="584"/>
      <c r="SYY170" s="584"/>
      <c r="SYZ170" s="584"/>
      <c r="SZA170" s="584"/>
      <c r="SZB170" s="584"/>
      <c r="SZC170" s="584"/>
      <c r="SZD170" s="584"/>
      <c r="SZE170" s="584"/>
      <c r="SZF170" s="584"/>
      <c r="SZG170" s="584"/>
      <c r="SZH170" s="584"/>
      <c r="SZI170" s="584"/>
      <c r="SZJ170" s="584"/>
      <c r="SZK170" s="584"/>
      <c r="SZL170" s="584"/>
      <c r="SZM170" s="584"/>
      <c r="SZN170" s="584"/>
      <c r="SZO170" s="584"/>
      <c r="SZP170" s="584"/>
      <c r="SZQ170" s="584"/>
      <c r="SZR170" s="584"/>
      <c r="SZS170" s="584"/>
      <c r="SZT170" s="584"/>
      <c r="SZU170" s="584"/>
      <c r="SZV170" s="584"/>
      <c r="SZW170" s="584"/>
      <c r="SZX170" s="584"/>
      <c r="SZY170" s="584"/>
      <c r="SZZ170" s="584"/>
      <c r="TAA170" s="584"/>
      <c r="TAB170" s="584"/>
      <c r="TAC170" s="584"/>
      <c r="TAD170" s="584"/>
      <c r="TAE170" s="584"/>
      <c r="TAF170" s="584"/>
      <c r="TAG170" s="584"/>
      <c r="TAH170" s="584"/>
      <c r="TAI170" s="584"/>
      <c r="TAJ170" s="584"/>
      <c r="TAK170" s="584"/>
      <c r="TAL170" s="584"/>
      <c r="TAM170" s="584"/>
      <c r="TAN170" s="584"/>
      <c r="TAO170" s="584"/>
      <c r="TAP170" s="584"/>
      <c r="TAQ170" s="584"/>
      <c r="TAR170" s="584"/>
      <c r="TAS170" s="584"/>
      <c r="TAT170" s="584"/>
      <c r="TAU170" s="584"/>
      <c r="TAV170" s="584"/>
      <c r="TAW170" s="584"/>
      <c r="TAX170" s="584"/>
      <c r="TAY170" s="584"/>
      <c r="TAZ170" s="584"/>
      <c r="TBA170" s="584"/>
      <c r="TBB170" s="584"/>
      <c r="TBC170" s="584"/>
      <c r="TBD170" s="584"/>
      <c r="TBE170" s="584"/>
      <c r="TBF170" s="584"/>
      <c r="TBG170" s="584"/>
      <c r="TBH170" s="584"/>
      <c r="TBI170" s="584"/>
      <c r="TBJ170" s="584"/>
      <c r="TBK170" s="584"/>
      <c r="TBL170" s="584"/>
      <c r="TBM170" s="584"/>
      <c r="TBN170" s="584"/>
      <c r="TBO170" s="584"/>
      <c r="TBP170" s="584"/>
      <c r="TBQ170" s="584"/>
      <c r="TBR170" s="584"/>
      <c r="TBS170" s="584"/>
      <c r="TBT170" s="584"/>
      <c r="TBU170" s="584"/>
      <c r="TBV170" s="584"/>
      <c r="TBW170" s="584"/>
      <c r="TBX170" s="584"/>
      <c r="TBY170" s="584"/>
      <c r="TBZ170" s="584"/>
      <c r="TCA170" s="584"/>
      <c r="TCB170" s="584"/>
      <c r="TCC170" s="584"/>
      <c r="TCD170" s="584"/>
      <c r="TCE170" s="584"/>
      <c r="TCF170" s="584"/>
      <c r="TCG170" s="584"/>
      <c r="TCH170" s="584"/>
      <c r="TCI170" s="584"/>
      <c r="TCJ170" s="584"/>
      <c r="TCK170" s="584"/>
      <c r="TCL170" s="584"/>
      <c r="TCM170" s="584"/>
      <c r="TCN170" s="584"/>
      <c r="TCO170" s="584"/>
      <c r="TCP170" s="584"/>
      <c r="TCQ170" s="584"/>
      <c r="TCR170" s="584"/>
      <c r="TCS170" s="584"/>
      <c r="TCT170" s="584"/>
      <c r="TCU170" s="584"/>
      <c r="TCV170" s="584"/>
      <c r="TCW170" s="584"/>
      <c r="TCX170" s="584"/>
      <c r="TCY170" s="584"/>
      <c r="TCZ170" s="584"/>
      <c r="TDA170" s="584"/>
      <c r="TDB170" s="584"/>
      <c r="TDC170" s="584"/>
      <c r="TDD170" s="584"/>
      <c r="TDE170" s="584"/>
      <c r="TDF170" s="584"/>
      <c r="TDG170" s="584"/>
      <c r="TDH170" s="584"/>
      <c r="TDI170" s="584"/>
      <c r="TDJ170" s="584"/>
      <c r="TDK170" s="584"/>
      <c r="TDL170" s="584"/>
      <c r="TDM170" s="584"/>
      <c r="TDN170" s="584"/>
      <c r="TDO170" s="584"/>
      <c r="TDP170" s="584"/>
      <c r="TDQ170" s="584"/>
      <c r="TDR170" s="584"/>
      <c r="TDS170" s="584"/>
      <c r="TDT170" s="584"/>
      <c r="TDU170" s="584"/>
      <c r="TDV170" s="584"/>
      <c r="TDW170" s="584"/>
      <c r="TDX170" s="584"/>
      <c r="TDY170" s="584"/>
      <c r="TDZ170" s="584"/>
      <c r="TEA170" s="584"/>
      <c r="TEB170" s="584"/>
      <c r="TEC170" s="584"/>
      <c r="TED170" s="584"/>
      <c r="TEE170" s="584"/>
      <c r="TEF170" s="584"/>
      <c r="TEG170" s="584"/>
      <c r="TEH170" s="584"/>
      <c r="TEI170" s="584"/>
      <c r="TEJ170" s="584"/>
      <c r="TEK170" s="584"/>
      <c r="TEL170" s="584"/>
      <c r="TEM170" s="584"/>
      <c r="TEN170" s="584"/>
      <c r="TEO170" s="584"/>
      <c r="TEP170" s="584"/>
      <c r="TEQ170" s="584"/>
      <c r="TER170" s="584"/>
      <c r="TES170" s="584"/>
      <c r="TET170" s="584"/>
      <c r="TEU170" s="584"/>
      <c r="TEV170" s="584"/>
      <c r="TEW170" s="584"/>
      <c r="TEX170" s="584"/>
      <c r="TEY170" s="584"/>
      <c r="TEZ170" s="584"/>
      <c r="TFA170" s="584"/>
      <c r="TFB170" s="584"/>
      <c r="TFC170" s="584"/>
      <c r="TFD170" s="584"/>
      <c r="TFE170" s="584"/>
      <c r="TFF170" s="584"/>
      <c r="TFG170" s="584"/>
      <c r="TFH170" s="584"/>
      <c r="TFI170" s="584"/>
      <c r="TFJ170" s="584"/>
      <c r="TFK170" s="584"/>
      <c r="TFL170" s="584"/>
      <c r="TFM170" s="584"/>
      <c r="TFN170" s="584"/>
      <c r="TFO170" s="584"/>
      <c r="TFP170" s="584"/>
      <c r="TFQ170" s="584"/>
      <c r="TFR170" s="584"/>
      <c r="TFS170" s="584"/>
      <c r="TFT170" s="584"/>
      <c r="TFU170" s="584"/>
      <c r="TFV170" s="584"/>
      <c r="TFW170" s="584"/>
      <c r="TFX170" s="584"/>
      <c r="TFY170" s="584"/>
      <c r="TFZ170" s="584"/>
      <c r="TGA170" s="584"/>
      <c r="TGB170" s="584"/>
      <c r="TGC170" s="584"/>
      <c r="TGD170" s="584"/>
      <c r="TGE170" s="584"/>
      <c r="TGF170" s="584"/>
      <c r="TGG170" s="584"/>
      <c r="TGH170" s="584"/>
      <c r="TGI170" s="584"/>
      <c r="TGJ170" s="584"/>
      <c r="TGK170" s="584"/>
      <c r="TGL170" s="584"/>
      <c r="TGM170" s="584"/>
      <c r="TGN170" s="584"/>
      <c r="TGO170" s="584"/>
      <c r="TGP170" s="584"/>
      <c r="TGQ170" s="584"/>
      <c r="TGR170" s="584"/>
      <c r="TGS170" s="584"/>
      <c r="TGT170" s="584"/>
      <c r="TGU170" s="584"/>
      <c r="TGV170" s="584"/>
      <c r="TGW170" s="584"/>
      <c r="TGX170" s="584"/>
      <c r="TGY170" s="584"/>
      <c r="TGZ170" s="584"/>
      <c r="THA170" s="584"/>
      <c r="THB170" s="584"/>
      <c r="THC170" s="584"/>
      <c r="THD170" s="584"/>
      <c r="THE170" s="584"/>
      <c r="THF170" s="584"/>
      <c r="THG170" s="584"/>
      <c r="THH170" s="584"/>
      <c r="THI170" s="584"/>
      <c r="THJ170" s="584"/>
      <c r="THK170" s="584"/>
      <c r="THL170" s="584"/>
      <c r="THM170" s="584"/>
      <c r="THN170" s="584"/>
      <c r="THO170" s="584"/>
      <c r="THP170" s="584"/>
      <c r="THQ170" s="584"/>
      <c r="THR170" s="584"/>
      <c r="THS170" s="584"/>
      <c r="THT170" s="584"/>
      <c r="THU170" s="584"/>
      <c r="THV170" s="584"/>
      <c r="THW170" s="584"/>
      <c r="THX170" s="584"/>
      <c r="THY170" s="584"/>
      <c r="THZ170" s="584"/>
      <c r="TIA170" s="584"/>
      <c r="TIB170" s="584"/>
      <c r="TIC170" s="584"/>
      <c r="TID170" s="584"/>
      <c r="TIE170" s="584"/>
      <c r="TIF170" s="584"/>
      <c r="TIG170" s="584"/>
      <c r="TIH170" s="584"/>
      <c r="TII170" s="584"/>
      <c r="TIJ170" s="584"/>
      <c r="TIK170" s="584"/>
      <c r="TIL170" s="584"/>
      <c r="TIM170" s="584"/>
      <c r="TIN170" s="584"/>
      <c r="TIO170" s="584"/>
      <c r="TIP170" s="584"/>
      <c r="TIQ170" s="584"/>
      <c r="TIR170" s="584"/>
      <c r="TIS170" s="584"/>
      <c r="TIT170" s="584"/>
      <c r="TIU170" s="584"/>
      <c r="TIV170" s="584"/>
      <c r="TIW170" s="584"/>
      <c r="TIX170" s="584"/>
      <c r="TIY170" s="584"/>
      <c r="TIZ170" s="584"/>
      <c r="TJA170" s="584"/>
      <c r="TJB170" s="584"/>
      <c r="TJC170" s="584"/>
      <c r="TJD170" s="584"/>
      <c r="TJE170" s="584"/>
      <c r="TJF170" s="584"/>
      <c r="TJG170" s="584"/>
      <c r="TJH170" s="584"/>
      <c r="TJI170" s="584"/>
      <c r="TJJ170" s="584"/>
      <c r="TJK170" s="584"/>
      <c r="TJL170" s="584"/>
      <c r="TJM170" s="584"/>
      <c r="TJN170" s="584"/>
      <c r="TJO170" s="584"/>
      <c r="TJP170" s="584"/>
      <c r="TJQ170" s="584"/>
      <c r="TJR170" s="584"/>
      <c r="TJS170" s="584"/>
      <c r="TJT170" s="584"/>
      <c r="TJU170" s="584"/>
      <c r="TJV170" s="584"/>
      <c r="TJW170" s="584"/>
      <c r="TJX170" s="584"/>
      <c r="TJY170" s="584"/>
      <c r="TJZ170" s="584"/>
      <c r="TKA170" s="584"/>
      <c r="TKB170" s="584"/>
      <c r="TKC170" s="584"/>
      <c r="TKD170" s="584"/>
      <c r="TKE170" s="584"/>
      <c r="TKF170" s="584"/>
      <c r="TKG170" s="584"/>
      <c r="TKH170" s="584"/>
      <c r="TKI170" s="584"/>
      <c r="TKJ170" s="584"/>
      <c r="TKK170" s="584"/>
      <c r="TKL170" s="584"/>
      <c r="TKM170" s="584"/>
      <c r="TKN170" s="584"/>
      <c r="TKO170" s="584"/>
      <c r="TKP170" s="584"/>
      <c r="TKQ170" s="584"/>
      <c r="TKR170" s="584"/>
      <c r="TKS170" s="584"/>
      <c r="TKT170" s="584"/>
      <c r="TKU170" s="584"/>
      <c r="TKV170" s="584"/>
      <c r="TKW170" s="584"/>
      <c r="TKX170" s="584"/>
      <c r="TKY170" s="584"/>
      <c r="TKZ170" s="584"/>
      <c r="TLA170" s="584"/>
      <c r="TLB170" s="584"/>
      <c r="TLC170" s="584"/>
      <c r="TLD170" s="584"/>
      <c r="TLE170" s="584"/>
      <c r="TLF170" s="584"/>
      <c r="TLG170" s="584"/>
      <c r="TLH170" s="584"/>
      <c r="TLI170" s="584"/>
      <c r="TLJ170" s="584"/>
      <c r="TLK170" s="584"/>
      <c r="TLL170" s="584"/>
      <c r="TLM170" s="584"/>
      <c r="TLN170" s="584"/>
      <c r="TLO170" s="584"/>
      <c r="TLP170" s="584"/>
      <c r="TLQ170" s="584"/>
      <c r="TLR170" s="584"/>
      <c r="TLS170" s="584"/>
      <c r="TLT170" s="584"/>
      <c r="TLU170" s="584"/>
      <c r="TLV170" s="584"/>
      <c r="TLW170" s="584"/>
      <c r="TLX170" s="584"/>
      <c r="TLY170" s="584"/>
      <c r="TLZ170" s="584"/>
      <c r="TMA170" s="584"/>
      <c r="TMB170" s="584"/>
      <c r="TMC170" s="584"/>
      <c r="TMD170" s="584"/>
      <c r="TME170" s="584"/>
      <c r="TMF170" s="584"/>
      <c r="TMG170" s="584"/>
      <c r="TMH170" s="584"/>
      <c r="TMI170" s="584"/>
      <c r="TMJ170" s="584"/>
      <c r="TMK170" s="584"/>
      <c r="TML170" s="584"/>
      <c r="TMM170" s="584"/>
      <c r="TMN170" s="584"/>
      <c r="TMO170" s="584"/>
      <c r="TMP170" s="584"/>
      <c r="TMQ170" s="584"/>
      <c r="TMR170" s="584"/>
      <c r="TMS170" s="584"/>
      <c r="TMT170" s="584"/>
      <c r="TMU170" s="584"/>
      <c r="TMV170" s="584"/>
      <c r="TMW170" s="584"/>
      <c r="TMX170" s="584"/>
      <c r="TMY170" s="584"/>
      <c r="TMZ170" s="584"/>
      <c r="TNA170" s="584"/>
      <c r="TNB170" s="584"/>
      <c r="TNC170" s="584"/>
      <c r="TND170" s="584"/>
      <c r="TNE170" s="584"/>
      <c r="TNF170" s="584"/>
      <c r="TNG170" s="584"/>
      <c r="TNH170" s="584"/>
      <c r="TNI170" s="584"/>
      <c r="TNJ170" s="584"/>
      <c r="TNK170" s="584"/>
      <c r="TNL170" s="584"/>
      <c r="TNM170" s="584"/>
      <c r="TNN170" s="584"/>
      <c r="TNO170" s="584"/>
      <c r="TNP170" s="584"/>
      <c r="TNQ170" s="584"/>
      <c r="TNR170" s="584"/>
      <c r="TNS170" s="584"/>
      <c r="TNT170" s="584"/>
      <c r="TNU170" s="584"/>
      <c r="TNV170" s="584"/>
      <c r="TNW170" s="584"/>
      <c r="TNX170" s="584"/>
      <c r="TNY170" s="584"/>
      <c r="TNZ170" s="584"/>
      <c r="TOA170" s="584"/>
      <c r="TOB170" s="584"/>
      <c r="TOC170" s="584"/>
      <c r="TOD170" s="584"/>
      <c r="TOE170" s="584"/>
      <c r="TOF170" s="584"/>
      <c r="TOG170" s="584"/>
      <c r="TOH170" s="584"/>
      <c r="TOI170" s="584"/>
      <c r="TOJ170" s="584"/>
      <c r="TOK170" s="584"/>
      <c r="TOL170" s="584"/>
      <c r="TOM170" s="584"/>
      <c r="TON170" s="584"/>
      <c r="TOO170" s="584"/>
      <c r="TOP170" s="584"/>
      <c r="TOQ170" s="584"/>
      <c r="TOR170" s="584"/>
      <c r="TOS170" s="584"/>
      <c r="TOT170" s="584"/>
      <c r="TOU170" s="584"/>
      <c r="TOV170" s="584"/>
      <c r="TOW170" s="584"/>
      <c r="TOX170" s="584"/>
      <c r="TOY170" s="584"/>
      <c r="TOZ170" s="584"/>
      <c r="TPA170" s="584"/>
      <c r="TPB170" s="584"/>
      <c r="TPC170" s="584"/>
      <c r="TPD170" s="584"/>
      <c r="TPE170" s="584"/>
      <c r="TPF170" s="584"/>
      <c r="TPG170" s="584"/>
      <c r="TPH170" s="584"/>
      <c r="TPI170" s="584"/>
      <c r="TPJ170" s="584"/>
      <c r="TPK170" s="584"/>
      <c r="TPL170" s="584"/>
      <c r="TPM170" s="584"/>
      <c r="TPN170" s="584"/>
      <c r="TPO170" s="584"/>
      <c r="TPP170" s="584"/>
      <c r="TPQ170" s="584"/>
      <c r="TPR170" s="584"/>
      <c r="TPS170" s="584"/>
      <c r="TPT170" s="584"/>
      <c r="TPU170" s="584"/>
      <c r="TPV170" s="584"/>
      <c r="TPW170" s="584"/>
      <c r="TPX170" s="584"/>
      <c r="TPY170" s="584"/>
      <c r="TPZ170" s="584"/>
      <c r="TQA170" s="584"/>
      <c r="TQB170" s="584"/>
      <c r="TQC170" s="584"/>
      <c r="TQD170" s="584"/>
      <c r="TQE170" s="584"/>
      <c r="TQF170" s="584"/>
      <c r="TQG170" s="584"/>
      <c r="TQH170" s="584"/>
      <c r="TQI170" s="584"/>
      <c r="TQJ170" s="584"/>
      <c r="TQK170" s="584"/>
      <c r="TQL170" s="584"/>
      <c r="TQM170" s="584"/>
      <c r="TQN170" s="584"/>
      <c r="TQO170" s="584"/>
      <c r="TQP170" s="584"/>
      <c r="TQQ170" s="584"/>
      <c r="TQR170" s="584"/>
      <c r="TQS170" s="584"/>
      <c r="TQT170" s="584"/>
      <c r="TQU170" s="584"/>
      <c r="TQV170" s="584"/>
      <c r="TQW170" s="584"/>
      <c r="TQX170" s="584"/>
      <c r="TQY170" s="584"/>
      <c r="TQZ170" s="584"/>
      <c r="TRA170" s="584"/>
      <c r="TRB170" s="584"/>
      <c r="TRC170" s="584"/>
      <c r="TRD170" s="584"/>
      <c r="TRE170" s="584"/>
      <c r="TRF170" s="584"/>
      <c r="TRG170" s="584"/>
      <c r="TRH170" s="584"/>
      <c r="TRI170" s="584"/>
      <c r="TRJ170" s="584"/>
      <c r="TRK170" s="584"/>
      <c r="TRL170" s="584"/>
      <c r="TRM170" s="584"/>
      <c r="TRN170" s="584"/>
      <c r="TRO170" s="584"/>
      <c r="TRP170" s="584"/>
      <c r="TRQ170" s="584"/>
      <c r="TRR170" s="584"/>
      <c r="TRS170" s="584"/>
      <c r="TRT170" s="584"/>
      <c r="TRU170" s="584"/>
      <c r="TRV170" s="584"/>
      <c r="TRW170" s="584"/>
      <c r="TRX170" s="584"/>
      <c r="TRY170" s="584"/>
      <c r="TRZ170" s="584"/>
      <c r="TSA170" s="584"/>
      <c r="TSB170" s="584"/>
      <c r="TSC170" s="584"/>
      <c r="TSD170" s="584"/>
      <c r="TSE170" s="584"/>
      <c r="TSF170" s="584"/>
      <c r="TSG170" s="584"/>
      <c r="TSH170" s="584"/>
      <c r="TSI170" s="584"/>
      <c r="TSJ170" s="584"/>
      <c r="TSK170" s="584"/>
      <c r="TSL170" s="584"/>
      <c r="TSM170" s="584"/>
      <c r="TSN170" s="584"/>
      <c r="TSO170" s="584"/>
      <c r="TSP170" s="584"/>
      <c r="TSQ170" s="584"/>
      <c r="TSR170" s="584"/>
      <c r="TSS170" s="584"/>
      <c r="TST170" s="584"/>
      <c r="TSU170" s="584"/>
      <c r="TSV170" s="584"/>
      <c r="TSW170" s="584"/>
      <c r="TSX170" s="584"/>
      <c r="TSY170" s="584"/>
      <c r="TSZ170" s="584"/>
      <c r="TTA170" s="584"/>
      <c r="TTB170" s="584"/>
      <c r="TTC170" s="584"/>
      <c r="TTD170" s="584"/>
      <c r="TTE170" s="584"/>
      <c r="TTF170" s="584"/>
      <c r="TTG170" s="584"/>
      <c r="TTH170" s="584"/>
      <c r="TTI170" s="584"/>
      <c r="TTJ170" s="584"/>
      <c r="TTK170" s="584"/>
      <c r="TTL170" s="584"/>
      <c r="TTM170" s="584"/>
      <c r="TTN170" s="584"/>
      <c r="TTO170" s="584"/>
      <c r="TTP170" s="584"/>
      <c r="TTQ170" s="584"/>
      <c r="TTR170" s="584"/>
      <c r="TTS170" s="584"/>
      <c r="TTT170" s="584"/>
      <c r="TTU170" s="584"/>
      <c r="TTV170" s="584"/>
      <c r="TTW170" s="584"/>
      <c r="TTX170" s="584"/>
      <c r="TTY170" s="584"/>
      <c r="TTZ170" s="584"/>
      <c r="TUA170" s="584"/>
      <c r="TUB170" s="584"/>
      <c r="TUC170" s="584"/>
      <c r="TUD170" s="584"/>
      <c r="TUE170" s="584"/>
      <c r="TUF170" s="584"/>
      <c r="TUG170" s="584"/>
      <c r="TUH170" s="584"/>
      <c r="TUI170" s="584"/>
      <c r="TUJ170" s="584"/>
      <c r="TUK170" s="584"/>
      <c r="TUL170" s="584"/>
      <c r="TUM170" s="584"/>
      <c r="TUN170" s="584"/>
      <c r="TUO170" s="584"/>
      <c r="TUP170" s="584"/>
      <c r="TUQ170" s="584"/>
      <c r="TUR170" s="584"/>
      <c r="TUS170" s="584"/>
      <c r="TUT170" s="584"/>
      <c r="TUU170" s="584"/>
      <c r="TUV170" s="584"/>
      <c r="TUW170" s="584"/>
      <c r="TUX170" s="584"/>
      <c r="TUY170" s="584"/>
      <c r="TUZ170" s="584"/>
      <c r="TVA170" s="584"/>
      <c r="TVB170" s="584"/>
      <c r="TVC170" s="584"/>
      <c r="TVD170" s="584"/>
      <c r="TVE170" s="584"/>
      <c r="TVF170" s="584"/>
      <c r="TVG170" s="584"/>
      <c r="TVH170" s="584"/>
      <c r="TVI170" s="584"/>
      <c r="TVJ170" s="584"/>
      <c r="TVK170" s="584"/>
      <c r="TVL170" s="584"/>
      <c r="TVM170" s="584"/>
      <c r="TVN170" s="584"/>
      <c r="TVO170" s="584"/>
      <c r="TVP170" s="584"/>
      <c r="TVQ170" s="584"/>
      <c r="TVR170" s="584"/>
      <c r="TVS170" s="584"/>
      <c r="TVT170" s="584"/>
      <c r="TVU170" s="584"/>
      <c r="TVV170" s="584"/>
      <c r="TVW170" s="584"/>
      <c r="TVX170" s="584"/>
      <c r="TVY170" s="584"/>
      <c r="TVZ170" s="584"/>
      <c r="TWA170" s="584"/>
      <c r="TWB170" s="584"/>
      <c r="TWC170" s="584"/>
      <c r="TWD170" s="584"/>
      <c r="TWE170" s="584"/>
      <c r="TWF170" s="584"/>
      <c r="TWG170" s="584"/>
      <c r="TWH170" s="584"/>
      <c r="TWI170" s="584"/>
      <c r="TWJ170" s="584"/>
      <c r="TWK170" s="584"/>
      <c r="TWL170" s="584"/>
      <c r="TWM170" s="584"/>
      <c r="TWN170" s="584"/>
      <c r="TWO170" s="584"/>
      <c r="TWP170" s="584"/>
      <c r="TWQ170" s="584"/>
      <c r="TWR170" s="584"/>
      <c r="TWS170" s="584"/>
      <c r="TWT170" s="584"/>
      <c r="TWU170" s="584"/>
      <c r="TWV170" s="584"/>
      <c r="TWW170" s="584"/>
      <c r="TWX170" s="584"/>
      <c r="TWY170" s="584"/>
      <c r="TWZ170" s="584"/>
      <c r="TXA170" s="584"/>
      <c r="TXB170" s="584"/>
      <c r="TXC170" s="584"/>
      <c r="TXD170" s="584"/>
      <c r="TXE170" s="584"/>
      <c r="TXF170" s="584"/>
      <c r="TXG170" s="584"/>
      <c r="TXH170" s="584"/>
      <c r="TXI170" s="584"/>
      <c r="TXJ170" s="584"/>
      <c r="TXK170" s="584"/>
      <c r="TXL170" s="584"/>
      <c r="TXM170" s="584"/>
      <c r="TXN170" s="584"/>
      <c r="TXO170" s="584"/>
      <c r="TXP170" s="584"/>
      <c r="TXQ170" s="584"/>
      <c r="TXR170" s="584"/>
      <c r="TXS170" s="584"/>
      <c r="TXT170" s="584"/>
      <c r="TXU170" s="584"/>
      <c r="TXV170" s="584"/>
      <c r="TXW170" s="584"/>
      <c r="TXX170" s="584"/>
      <c r="TXY170" s="584"/>
      <c r="TXZ170" s="584"/>
      <c r="TYA170" s="584"/>
      <c r="TYB170" s="584"/>
      <c r="TYC170" s="584"/>
      <c r="TYD170" s="584"/>
      <c r="TYE170" s="584"/>
      <c r="TYF170" s="584"/>
      <c r="TYG170" s="584"/>
      <c r="TYH170" s="584"/>
      <c r="TYI170" s="584"/>
      <c r="TYJ170" s="584"/>
      <c r="TYK170" s="584"/>
      <c r="TYL170" s="584"/>
      <c r="TYM170" s="584"/>
      <c r="TYN170" s="584"/>
      <c r="TYO170" s="584"/>
      <c r="TYP170" s="584"/>
      <c r="TYQ170" s="584"/>
      <c r="TYR170" s="584"/>
      <c r="TYS170" s="584"/>
      <c r="TYT170" s="584"/>
      <c r="TYU170" s="584"/>
      <c r="TYV170" s="584"/>
      <c r="TYW170" s="584"/>
      <c r="TYX170" s="584"/>
      <c r="TYY170" s="584"/>
      <c r="TYZ170" s="584"/>
      <c r="TZA170" s="584"/>
      <c r="TZB170" s="584"/>
      <c r="TZC170" s="584"/>
      <c r="TZD170" s="584"/>
      <c r="TZE170" s="584"/>
      <c r="TZF170" s="584"/>
      <c r="TZG170" s="584"/>
      <c r="TZH170" s="584"/>
      <c r="TZI170" s="584"/>
      <c r="TZJ170" s="584"/>
      <c r="TZK170" s="584"/>
      <c r="TZL170" s="584"/>
      <c r="TZM170" s="584"/>
      <c r="TZN170" s="584"/>
      <c r="TZO170" s="584"/>
      <c r="TZP170" s="584"/>
      <c r="TZQ170" s="584"/>
      <c r="TZR170" s="584"/>
      <c r="TZS170" s="584"/>
      <c r="TZT170" s="584"/>
      <c r="TZU170" s="584"/>
      <c r="TZV170" s="584"/>
      <c r="TZW170" s="584"/>
      <c r="TZX170" s="584"/>
      <c r="TZY170" s="584"/>
      <c r="TZZ170" s="584"/>
      <c r="UAA170" s="584"/>
      <c r="UAB170" s="584"/>
      <c r="UAC170" s="584"/>
      <c r="UAD170" s="584"/>
      <c r="UAE170" s="584"/>
      <c r="UAF170" s="584"/>
      <c r="UAG170" s="584"/>
      <c r="UAH170" s="584"/>
      <c r="UAI170" s="584"/>
      <c r="UAJ170" s="584"/>
      <c r="UAK170" s="584"/>
      <c r="UAL170" s="584"/>
      <c r="UAM170" s="584"/>
      <c r="UAN170" s="584"/>
      <c r="UAO170" s="584"/>
      <c r="UAP170" s="584"/>
      <c r="UAQ170" s="584"/>
      <c r="UAR170" s="584"/>
      <c r="UAS170" s="584"/>
      <c r="UAT170" s="584"/>
      <c r="UAU170" s="584"/>
      <c r="UAV170" s="584"/>
      <c r="UAW170" s="584"/>
      <c r="UAX170" s="584"/>
      <c r="UAY170" s="584"/>
      <c r="UAZ170" s="584"/>
      <c r="UBA170" s="584"/>
      <c r="UBB170" s="584"/>
      <c r="UBC170" s="584"/>
      <c r="UBD170" s="584"/>
      <c r="UBE170" s="584"/>
      <c r="UBF170" s="584"/>
      <c r="UBG170" s="584"/>
      <c r="UBH170" s="584"/>
      <c r="UBI170" s="584"/>
      <c r="UBJ170" s="584"/>
      <c r="UBK170" s="584"/>
      <c r="UBL170" s="584"/>
      <c r="UBM170" s="584"/>
      <c r="UBN170" s="584"/>
      <c r="UBO170" s="584"/>
      <c r="UBP170" s="584"/>
      <c r="UBQ170" s="584"/>
      <c r="UBR170" s="584"/>
      <c r="UBS170" s="584"/>
      <c r="UBT170" s="584"/>
      <c r="UBU170" s="584"/>
      <c r="UBV170" s="584"/>
      <c r="UBW170" s="584"/>
      <c r="UBX170" s="584"/>
      <c r="UBY170" s="584"/>
      <c r="UBZ170" s="584"/>
      <c r="UCA170" s="584"/>
      <c r="UCB170" s="584"/>
      <c r="UCC170" s="584"/>
      <c r="UCD170" s="584"/>
      <c r="UCE170" s="584"/>
      <c r="UCF170" s="584"/>
      <c r="UCG170" s="584"/>
      <c r="UCH170" s="584"/>
      <c r="UCI170" s="584"/>
      <c r="UCJ170" s="584"/>
      <c r="UCK170" s="584"/>
      <c r="UCL170" s="584"/>
      <c r="UCM170" s="584"/>
      <c r="UCN170" s="584"/>
      <c r="UCO170" s="584"/>
      <c r="UCP170" s="584"/>
      <c r="UCQ170" s="584"/>
      <c r="UCR170" s="584"/>
      <c r="UCS170" s="584"/>
      <c r="UCT170" s="584"/>
      <c r="UCU170" s="584"/>
      <c r="UCV170" s="584"/>
      <c r="UCW170" s="584"/>
      <c r="UCX170" s="584"/>
      <c r="UCY170" s="584"/>
      <c r="UCZ170" s="584"/>
      <c r="UDA170" s="584"/>
      <c r="UDB170" s="584"/>
      <c r="UDC170" s="584"/>
      <c r="UDD170" s="584"/>
      <c r="UDE170" s="584"/>
      <c r="UDF170" s="584"/>
      <c r="UDG170" s="584"/>
      <c r="UDH170" s="584"/>
      <c r="UDI170" s="584"/>
      <c r="UDJ170" s="584"/>
      <c r="UDK170" s="584"/>
      <c r="UDL170" s="584"/>
      <c r="UDM170" s="584"/>
      <c r="UDN170" s="584"/>
      <c r="UDO170" s="584"/>
      <c r="UDP170" s="584"/>
      <c r="UDQ170" s="584"/>
      <c r="UDR170" s="584"/>
      <c r="UDS170" s="584"/>
      <c r="UDT170" s="584"/>
      <c r="UDU170" s="584"/>
      <c r="UDV170" s="584"/>
      <c r="UDW170" s="584"/>
      <c r="UDX170" s="584"/>
      <c r="UDY170" s="584"/>
      <c r="UDZ170" s="584"/>
      <c r="UEA170" s="584"/>
      <c r="UEB170" s="584"/>
      <c r="UEC170" s="584"/>
      <c r="UED170" s="584"/>
      <c r="UEE170" s="584"/>
      <c r="UEF170" s="584"/>
      <c r="UEG170" s="584"/>
      <c r="UEH170" s="584"/>
      <c r="UEI170" s="584"/>
      <c r="UEJ170" s="584"/>
      <c r="UEK170" s="584"/>
      <c r="UEL170" s="584"/>
      <c r="UEM170" s="584"/>
      <c r="UEN170" s="584"/>
      <c r="UEO170" s="584"/>
      <c r="UEP170" s="584"/>
      <c r="UEQ170" s="584"/>
      <c r="UER170" s="584"/>
      <c r="UES170" s="584"/>
      <c r="UET170" s="584"/>
      <c r="UEU170" s="584"/>
      <c r="UEV170" s="584"/>
      <c r="UEW170" s="584"/>
      <c r="UEX170" s="584"/>
      <c r="UEY170" s="584"/>
      <c r="UEZ170" s="584"/>
      <c r="UFA170" s="584"/>
      <c r="UFB170" s="584"/>
      <c r="UFC170" s="584"/>
      <c r="UFD170" s="584"/>
      <c r="UFE170" s="584"/>
      <c r="UFF170" s="584"/>
      <c r="UFG170" s="584"/>
      <c r="UFH170" s="584"/>
      <c r="UFI170" s="584"/>
      <c r="UFJ170" s="584"/>
      <c r="UFK170" s="584"/>
      <c r="UFL170" s="584"/>
      <c r="UFM170" s="584"/>
      <c r="UFN170" s="584"/>
      <c r="UFO170" s="584"/>
      <c r="UFP170" s="584"/>
      <c r="UFQ170" s="584"/>
      <c r="UFR170" s="584"/>
      <c r="UFS170" s="584"/>
      <c r="UFT170" s="584"/>
      <c r="UFU170" s="584"/>
      <c r="UFV170" s="584"/>
      <c r="UFW170" s="584"/>
      <c r="UFX170" s="584"/>
      <c r="UFY170" s="584"/>
      <c r="UFZ170" s="584"/>
      <c r="UGA170" s="584"/>
      <c r="UGB170" s="584"/>
      <c r="UGC170" s="584"/>
      <c r="UGD170" s="584"/>
      <c r="UGE170" s="584"/>
      <c r="UGF170" s="584"/>
      <c r="UGG170" s="584"/>
      <c r="UGH170" s="584"/>
      <c r="UGI170" s="584"/>
      <c r="UGJ170" s="584"/>
      <c r="UGK170" s="584"/>
      <c r="UGL170" s="584"/>
      <c r="UGM170" s="584"/>
      <c r="UGN170" s="584"/>
      <c r="UGO170" s="584"/>
      <c r="UGP170" s="584"/>
      <c r="UGQ170" s="584"/>
      <c r="UGR170" s="584"/>
      <c r="UGS170" s="584"/>
      <c r="UGT170" s="584"/>
      <c r="UGU170" s="584"/>
      <c r="UGV170" s="584"/>
      <c r="UGW170" s="584"/>
      <c r="UGX170" s="584"/>
      <c r="UGY170" s="584"/>
      <c r="UGZ170" s="584"/>
      <c r="UHA170" s="584"/>
      <c r="UHB170" s="584"/>
      <c r="UHC170" s="584"/>
      <c r="UHD170" s="584"/>
      <c r="UHE170" s="584"/>
      <c r="UHF170" s="584"/>
      <c r="UHG170" s="584"/>
      <c r="UHH170" s="584"/>
      <c r="UHI170" s="584"/>
      <c r="UHJ170" s="584"/>
      <c r="UHK170" s="584"/>
      <c r="UHL170" s="584"/>
      <c r="UHM170" s="584"/>
      <c r="UHN170" s="584"/>
      <c r="UHO170" s="584"/>
      <c r="UHP170" s="584"/>
      <c r="UHQ170" s="584"/>
      <c r="UHR170" s="584"/>
      <c r="UHS170" s="584"/>
      <c r="UHT170" s="584"/>
      <c r="UHU170" s="584"/>
      <c r="UHV170" s="584"/>
      <c r="UHW170" s="584"/>
      <c r="UHX170" s="584"/>
      <c r="UHY170" s="584"/>
      <c r="UHZ170" s="584"/>
      <c r="UIA170" s="584"/>
      <c r="UIB170" s="584"/>
      <c r="UIC170" s="584"/>
      <c r="UID170" s="584"/>
      <c r="UIE170" s="584"/>
      <c r="UIF170" s="584"/>
      <c r="UIG170" s="584"/>
      <c r="UIH170" s="584"/>
      <c r="UII170" s="584"/>
      <c r="UIJ170" s="584"/>
      <c r="UIK170" s="584"/>
      <c r="UIL170" s="584"/>
      <c r="UIM170" s="584"/>
      <c r="UIN170" s="584"/>
      <c r="UIO170" s="584"/>
      <c r="UIP170" s="584"/>
      <c r="UIQ170" s="584"/>
      <c r="UIR170" s="584"/>
      <c r="UIS170" s="584"/>
      <c r="UIT170" s="584"/>
      <c r="UIU170" s="584"/>
      <c r="UIV170" s="584"/>
      <c r="UIW170" s="584"/>
      <c r="UIX170" s="584"/>
      <c r="UIY170" s="584"/>
      <c r="UIZ170" s="584"/>
      <c r="UJA170" s="584"/>
      <c r="UJB170" s="584"/>
      <c r="UJC170" s="584"/>
      <c r="UJD170" s="584"/>
      <c r="UJE170" s="584"/>
      <c r="UJF170" s="584"/>
      <c r="UJG170" s="584"/>
      <c r="UJH170" s="584"/>
      <c r="UJI170" s="584"/>
      <c r="UJJ170" s="584"/>
      <c r="UJK170" s="584"/>
      <c r="UJL170" s="584"/>
      <c r="UJM170" s="584"/>
      <c r="UJN170" s="584"/>
      <c r="UJO170" s="584"/>
      <c r="UJP170" s="584"/>
      <c r="UJQ170" s="584"/>
      <c r="UJR170" s="584"/>
      <c r="UJS170" s="584"/>
      <c r="UJT170" s="584"/>
      <c r="UJU170" s="584"/>
      <c r="UJV170" s="584"/>
      <c r="UJW170" s="584"/>
      <c r="UJX170" s="584"/>
      <c r="UJY170" s="584"/>
      <c r="UJZ170" s="584"/>
      <c r="UKA170" s="584"/>
      <c r="UKB170" s="584"/>
      <c r="UKC170" s="584"/>
      <c r="UKD170" s="584"/>
      <c r="UKE170" s="584"/>
      <c r="UKF170" s="584"/>
      <c r="UKG170" s="584"/>
      <c r="UKH170" s="584"/>
      <c r="UKI170" s="584"/>
      <c r="UKJ170" s="584"/>
      <c r="UKK170" s="584"/>
      <c r="UKL170" s="584"/>
      <c r="UKM170" s="584"/>
      <c r="UKN170" s="584"/>
      <c r="UKO170" s="584"/>
      <c r="UKP170" s="584"/>
      <c r="UKQ170" s="584"/>
      <c r="UKR170" s="584"/>
      <c r="UKS170" s="584"/>
      <c r="UKT170" s="584"/>
      <c r="UKU170" s="584"/>
      <c r="UKV170" s="584"/>
      <c r="UKW170" s="584"/>
      <c r="UKX170" s="584"/>
      <c r="UKY170" s="584"/>
      <c r="UKZ170" s="584"/>
      <c r="ULA170" s="584"/>
      <c r="ULB170" s="584"/>
      <c r="ULC170" s="584"/>
      <c r="ULD170" s="584"/>
      <c r="ULE170" s="584"/>
      <c r="ULF170" s="584"/>
      <c r="ULG170" s="584"/>
      <c r="ULH170" s="584"/>
      <c r="ULI170" s="584"/>
      <c r="ULJ170" s="584"/>
      <c r="ULK170" s="584"/>
      <c r="ULL170" s="584"/>
      <c r="ULM170" s="584"/>
      <c r="ULN170" s="584"/>
      <c r="ULO170" s="584"/>
      <c r="ULP170" s="584"/>
      <c r="ULQ170" s="584"/>
      <c r="ULR170" s="584"/>
      <c r="ULS170" s="584"/>
      <c r="ULT170" s="584"/>
      <c r="ULU170" s="584"/>
      <c r="ULV170" s="584"/>
      <c r="ULW170" s="584"/>
      <c r="ULX170" s="584"/>
      <c r="ULY170" s="584"/>
      <c r="ULZ170" s="584"/>
      <c r="UMA170" s="584"/>
      <c r="UMB170" s="584"/>
      <c r="UMC170" s="584"/>
      <c r="UMD170" s="584"/>
      <c r="UME170" s="584"/>
      <c r="UMF170" s="584"/>
      <c r="UMG170" s="584"/>
      <c r="UMH170" s="584"/>
      <c r="UMI170" s="584"/>
      <c r="UMJ170" s="584"/>
      <c r="UMK170" s="584"/>
      <c r="UML170" s="584"/>
      <c r="UMM170" s="584"/>
      <c r="UMN170" s="584"/>
      <c r="UMO170" s="584"/>
      <c r="UMP170" s="584"/>
      <c r="UMQ170" s="584"/>
      <c r="UMR170" s="584"/>
      <c r="UMS170" s="584"/>
      <c r="UMT170" s="584"/>
      <c r="UMU170" s="584"/>
      <c r="UMV170" s="584"/>
      <c r="UMW170" s="584"/>
      <c r="UMX170" s="584"/>
      <c r="UMY170" s="584"/>
      <c r="UMZ170" s="584"/>
      <c r="UNA170" s="584"/>
      <c r="UNB170" s="584"/>
      <c r="UNC170" s="584"/>
      <c r="UND170" s="584"/>
      <c r="UNE170" s="584"/>
      <c r="UNF170" s="584"/>
      <c r="UNG170" s="584"/>
      <c r="UNH170" s="584"/>
      <c r="UNI170" s="584"/>
      <c r="UNJ170" s="584"/>
      <c r="UNK170" s="584"/>
      <c r="UNL170" s="584"/>
      <c r="UNM170" s="584"/>
      <c r="UNN170" s="584"/>
      <c r="UNO170" s="584"/>
      <c r="UNP170" s="584"/>
      <c r="UNQ170" s="584"/>
      <c r="UNR170" s="584"/>
      <c r="UNS170" s="584"/>
      <c r="UNT170" s="584"/>
      <c r="UNU170" s="584"/>
      <c r="UNV170" s="584"/>
      <c r="UNW170" s="584"/>
      <c r="UNX170" s="584"/>
      <c r="UNY170" s="584"/>
      <c r="UNZ170" s="584"/>
      <c r="UOA170" s="584"/>
      <c r="UOB170" s="584"/>
      <c r="UOC170" s="584"/>
      <c r="UOD170" s="584"/>
      <c r="UOE170" s="584"/>
      <c r="UOF170" s="584"/>
      <c r="UOG170" s="584"/>
      <c r="UOH170" s="584"/>
      <c r="UOI170" s="584"/>
      <c r="UOJ170" s="584"/>
      <c r="UOK170" s="584"/>
      <c r="UOL170" s="584"/>
      <c r="UOM170" s="584"/>
      <c r="UON170" s="584"/>
      <c r="UOO170" s="584"/>
      <c r="UOP170" s="584"/>
      <c r="UOQ170" s="584"/>
      <c r="UOR170" s="584"/>
      <c r="UOS170" s="584"/>
      <c r="UOT170" s="584"/>
      <c r="UOU170" s="584"/>
      <c r="UOV170" s="584"/>
      <c r="UOW170" s="584"/>
      <c r="UOX170" s="584"/>
      <c r="UOY170" s="584"/>
      <c r="UOZ170" s="584"/>
      <c r="UPA170" s="584"/>
      <c r="UPB170" s="584"/>
      <c r="UPC170" s="584"/>
      <c r="UPD170" s="584"/>
      <c r="UPE170" s="584"/>
      <c r="UPF170" s="584"/>
      <c r="UPG170" s="584"/>
      <c r="UPH170" s="584"/>
      <c r="UPI170" s="584"/>
      <c r="UPJ170" s="584"/>
      <c r="UPK170" s="584"/>
      <c r="UPL170" s="584"/>
      <c r="UPM170" s="584"/>
      <c r="UPN170" s="584"/>
      <c r="UPO170" s="584"/>
      <c r="UPP170" s="584"/>
      <c r="UPQ170" s="584"/>
      <c r="UPR170" s="584"/>
      <c r="UPS170" s="584"/>
      <c r="UPT170" s="584"/>
      <c r="UPU170" s="584"/>
      <c r="UPV170" s="584"/>
      <c r="UPW170" s="584"/>
      <c r="UPX170" s="584"/>
      <c r="UPY170" s="584"/>
      <c r="UPZ170" s="584"/>
      <c r="UQA170" s="584"/>
      <c r="UQB170" s="584"/>
      <c r="UQC170" s="584"/>
      <c r="UQD170" s="584"/>
      <c r="UQE170" s="584"/>
      <c r="UQF170" s="584"/>
      <c r="UQG170" s="584"/>
      <c r="UQH170" s="584"/>
      <c r="UQI170" s="584"/>
      <c r="UQJ170" s="584"/>
      <c r="UQK170" s="584"/>
      <c r="UQL170" s="584"/>
      <c r="UQM170" s="584"/>
      <c r="UQN170" s="584"/>
      <c r="UQO170" s="584"/>
      <c r="UQP170" s="584"/>
      <c r="UQQ170" s="584"/>
      <c r="UQR170" s="584"/>
      <c r="UQS170" s="584"/>
      <c r="UQT170" s="584"/>
      <c r="UQU170" s="584"/>
      <c r="UQV170" s="584"/>
      <c r="UQW170" s="584"/>
      <c r="UQX170" s="584"/>
      <c r="UQY170" s="584"/>
      <c r="UQZ170" s="584"/>
      <c r="URA170" s="584"/>
      <c r="URB170" s="584"/>
      <c r="URC170" s="584"/>
      <c r="URD170" s="584"/>
      <c r="URE170" s="584"/>
      <c r="URF170" s="584"/>
      <c r="URG170" s="584"/>
      <c r="URH170" s="584"/>
      <c r="URI170" s="584"/>
      <c r="URJ170" s="584"/>
      <c r="URK170" s="584"/>
      <c r="URL170" s="584"/>
      <c r="URM170" s="584"/>
      <c r="URN170" s="584"/>
      <c r="URO170" s="584"/>
      <c r="URP170" s="584"/>
      <c r="URQ170" s="584"/>
      <c r="URR170" s="584"/>
      <c r="URS170" s="584"/>
      <c r="URT170" s="584"/>
      <c r="URU170" s="584"/>
      <c r="URV170" s="584"/>
      <c r="URW170" s="584"/>
      <c r="URX170" s="584"/>
      <c r="URY170" s="584"/>
      <c r="URZ170" s="584"/>
      <c r="USA170" s="584"/>
      <c r="USB170" s="584"/>
      <c r="USC170" s="584"/>
      <c r="USD170" s="584"/>
      <c r="USE170" s="584"/>
      <c r="USF170" s="584"/>
      <c r="USG170" s="584"/>
      <c r="USH170" s="584"/>
      <c r="USI170" s="584"/>
      <c r="USJ170" s="584"/>
      <c r="USK170" s="584"/>
      <c r="USL170" s="584"/>
      <c r="USM170" s="584"/>
      <c r="USN170" s="584"/>
      <c r="USO170" s="584"/>
      <c r="USP170" s="584"/>
      <c r="USQ170" s="584"/>
      <c r="USR170" s="584"/>
      <c r="USS170" s="584"/>
      <c r="UST170" s="584"/>
      <c r="USU170" s="584"/>
      <c r="USV170" s="584"/>
      <c r="USW170" s="584"/>
      <c r="USX170" s="584"/>
      <c r="USY170" s="584"/>
      <c r="USZ170" s="584"/>
      <c r="UTA170" s="584"/>
      <c r="UTB170" s="584"/>
      <c r="UTC170" s="584"/>
      <c r="UTD170" s="584"/>
      <c r="UTE170" s="584"/>
      <c r="UTF170" s="584"/>
      <c r="UTG170" s="584"/>
      <c r="UTH170" s="584"/>
      <c r="UTI170" s="584"/>
      <c r="UTJ170" s="584"/>
      <c r="UTK170" s="584"/>
      <c r="UTL170" s="584"/>
      <c r="UTM170" s="584"/>
      <c r="UTN170" s="584"/>
      <c r="UTO170" s="584"/>
      <c r="UTP170" s="584"/>
      <c r="UTQ170" s="584"/>
      <c r="UTR170" s="584"/>
      <c r="UTS170" s="584"/>
      <c r="UTT170" s="584"/>
      <c r="UTU170" s="584"/>
      <c r="UTV170" s="584"/>
      <c r="UTW170" s="584"/>
      <c r="UTX170" s="584"/>
      <c r="UTY170" s="584"/>
      <c r="UTZ170" s="584"/>
      <c r="UUA170" s="584"/>
      <c r="UUB170" s="584"/>
      <c r="UUC170" s="584"/>
      <c r="UUD170" s="584"/>
      <c r="UUE170" s="584"/>
      <c r="UUF170" s="584"/>
      <c r="UUG170" s="584"/>
      <c r="UUH170" s="584"/>
      <c r="UUI170" s="584"/>
      <c r="UUJ170" s="584"/>
      <c r="UUK170" s="584"/>
      <c r="UUL170" s="584"/>
      <c r="UUM170" s="584"/>
      <c r="UUN170" s="584"/>
      <c r="UUO170" s="584"/>
      <c r="UUP170" s="584"/>
      <c r="UUQ170" s="584"/>
      <c r="UUR170" s="584"/>
      <c r="UUS170" s="584"/>
      <c r="UUT170" s="584"/>
      <c r="UUU170" s="584"/>
      <c r="UUV170" s="584"/>
      <c r="UUW170" s="584"/>
      <c r="UUX170" s="584"/>
      <c r="UUY170" s="584"/>
      <c r="UUZ170" s="584"/>
      <c r="UVA170" s="584"/>
      <c r="UVB170" s="584"/>
      <c r="UVC170" s="584"/>
      <c r="UVD170" s="584"/>
      <c r="UVE170" s="584"/>
      <c r="UVF170" s="584"/>
      <c r="UVG170" s="584"/>
      <c r="UVH170" s="584"/>
      <c r="UVI170" s="584"/>
      <c r="UVJ170" s="584"/>
      <c r="UVK170" s="584"/>
      <c r="UVL170" s="584"/>
      <c r="UVM170" s="584"/>
      <c r="UVN170" s="584"/>
      <c r="UVO170" s="584"/>
      <c r="UVP170" s="584"/>
      <c r="UVQ170" s="584"/>
      <c r="UVR170" s="584"/>
      <c r="UVS170" s="584"/>
      <c r="UVT170" s="584"/>
      <c r="UVU170" s="584"/>
      <c r="UVV170" s="584"/>
      <c r="UVW170" s="584"/>
      <c r="UVX170" s="584"/>
      <c r="UVY170" s="584"/>
      <c r="UVZ170" s="584"/>
      <c r="UWA170" s="584"/>
      <c r="UWB170" s="584"/>
      <c r="UWC170" s="584"/>
      <c r="UWD170" s="584"/>
      <c r="UWE170" s="584"/>
      <c r="UWF170" s="584"/>
      <c r="UWG170" s="584"/>
      <c r="UWH170" s="584"/>
      <c r="UWI170" s="584"/>
      <c r="UWJ170" s="584"/>
      <c r="UWK170" s="584"/>
      <c r="UWL170" s="584"/>
      <c r="UWM170" s="584"/>
      <c r="UWN170" s="584"/>
      <c r="UWO170" s="584"/>
      <c r="UWP170" s="584"/>
      <c r="UWQ170" s="584"/>
      <c r="UWR170" s="584"/>
      <c r="UWS170" s="584"/>
      <c r="UWT170" s="584"/>
      <c r="UWU170" s="584"/>
      <c r="UWV170" s="584"/>
      <c r="UWW170" s="584"/>
      <c r="UWX170" s="584"/>
      <c r="UWY170" s="584"/>
      <c r="UWZ170" s="584"/>
      <c r="UXA170" s="584"/>
      <c r="UXB170" s="584"/>
      <c r="UXC170" s="584"/>
      <c r="UXD170" s="584"/>
      <c r="UXE170" s="584"/>
      <c r="UXF170" s="584"/>
      <c r="UXG170" s="584"/>
      <c r="UXH170" s="584"/>
      <c r="UXI170" s="584"/>
      <c r="UXJ170" s="584"/>
      <c r="UXK170" s="584"/>
      <c r="UXL170" s="584"/>
      <c r="UXM170" s="584"/>
      <c r="UXN170" s="584"/>
      <c r="UXO170" s="584"/>
      <c r="UXP170" s="584"/>
      <c r="UXQ170" s="584"/>
      <c r="UXR170" s="584"/>
      <c r="UXS170" s="584"/>
      <c r="UXT170" s="584"/>
      <c r="UXU170" s="584"/>
      <c r="UXV170" s="584"/>
      <c r="UXW170" s="584"/>
      <c r="UXX170" s="584"/>
      <c r="UXY170" s="584"/>
      <c r="UXZ170" s="584"/>
      <c r="UYA170" s="584"/>
      <c r="UYB170" s="584"/>
      <c r="UYC170" s="584"/>
      <c r="UYD170" s="584"/>
      <c r="UYE170" s="584"/>
      <c r="UYF170" s="584"/>
      <c r="UYG170" s="584"/>
      <c r="UYH170" s="584"/>
      <c r="UYI170" s="584"/>
      <c r="UYJ170" s="584"/>
      <c r="UYK170" s="584"/>
      <c r="UYL170" s="584"/>
      <c r="UYM170" s="584"/>
      <c r="UYN170" s="584"/>
      <c r="UYO170" s="584"/>
      <c r="UYP170" s="584"/>
      <c r="UYQ170" s="584"/>
      <c r="UYR170" s="584"/>
      <c r="UYS170" s="584"/>
      <c r="UYT170" s="584"/>
      <c r="UYU170" s="584"/>
      <c r="UYV170" s="584"/>
      <c r="UYW170" s="584"/>
      <c r="UYX170" s="584"/>
      <c r="UYY170" s="584"/>
      <c r="UYZ170" s="584"/>
      <c r="UZA170" s="584"/>
      <c r="UZB170" s="584"/>
      <c r="UZC170" s="584"/>
      <c r="UZD170" s="584"/>
      <c r="UZE170" s="584"/>
      <c r="UZF170" s="584"/>
      <c r="UZG170" s="584"/>
      <c r="UZH170" s="584"/>
      <c r="UZI170" s="584"/>
      <c r="UZJ170" s="584"/>
      <c r="UZK170" s="584"/>
      <c r="UZL170" s="584"/>
      <c r="UZM170" s="584"/>
      <c r="UZN170" s="584"/>
      <c r="UZO170" s="584"/>
      <c r="UZP170" s="584"/>
      <c r="UZQ170" s="584"/>
      <c r="UZR170" s="584"/>
      <c r="UZS170" s="584"/>
      <c r="UZT170" s="584"/>
      <c r="UZU170" s="584"/>
      <c r="UZV170" s="584"/>
      <c r="UZW170" s="584"/>
      <c r="UZX170" s="584"/>
      <c r="UZY170" s="584"/>
      <c r="UZZ170" s="584"/>
      <c r="VAA170" s="584"/>
      <c r="VAB170" s="584"/>
      <c r="VAC170" s="584"/>
      <c r="VAD170" s="584"/>
      <c r="VAE170" s="584"/>
      <c r="VAF170" s="584"/>
      <c r="VAG170" s="584"/>
      <c r="VAH170" s="584"/>
      <c r="VAI170" s="584"/>
      <c r="VAJ170" s="584"/>
      <c r="VAK170" s="584"/>
      <c r="VAL170" s="584"/>
      <c r="VAM170" s="584"/>
      <c r="VAN170" s="584"/>
      <c r="VAO170" s="584"/>
      <c r="VAP170" s="584"/>
      <c r="VAQ170" s="584"/>
      <c r="VAR170" s="584"/>
      <c r="VAS170" s="584"/>
      <c r="VAT170" s="584"/>
      <c r="VAU170" s="584"/>
      <c r="VAV170" s="584"/>
      <c r="VAW170" s="584"/>
      <c r="VAX170" s="584"/>
      <c r="VAY170" s="584"/>
      <c r="VAZ170" s="584"/>
      <c r="VBA170" s="584"/>
      <c r="VBB170" s="584"/>
      <c r="VBC170" s="584"/>
      <c r="VBD170" s="584"/>
      <c r="VBE170" s="584"/>
      <c r="VBF170" s="584"/>
      <c r="VBG170" s="584"/>
      <c r="VBH170" s="584"/>
      <c r="VBI170" s="584"/>
      <c r="VBJ170" s="584"/>
      <c r="VBK170" s="584"/>
      <c r="VBL170" s="584"/>
      <c r="VBM170" s="584"/>
      <c r="VBN170" s="584"/>
      <c r="VBO170" s="584"/>
      <c r="VBP170" s="584"/>
      <c r="VBQ170" s="584"/>
      <c r="VBR170" s="584"/>
      <c r="VBS170" s="584"/>
      <c r="VBT170" s="584"/>
      <c r="VBU170" s="584"/>
      <c r="VBV170" s="584"/>
      <c r="VBW170" s="584"/>
      <c r="VBX170" s="584"/>
      <c r="VBY170" s="584"/>
      <c r="VBZ170" s="584"/>
      <c r="VCA170" s="584"/>
      <c r="VCB170" s="584"/>
      <c r="VCC170" s="584"/>
      <c r="VCD170" s="584"/>
      <c r="VCE170" s="584"/>
      <c r="VCF170" s="584"/>
      <c r="VCG170" s="584"/>
      <c r="VCH170" s="584"/>
      <c r="VCI170" s="584"/>
      <c r="VCJ170" s="584"/>
      <c r="VCK170" s="584"/>
      <c r="VCL170" s="584"/>
      <c r="VCM170" s="584"/>
      <c r="VCN170" s="584"/>
      <c r="VCO170" s="584"/>
      <c r="VCP170" s="584"/>
      <c r="VCQ170" s="584"/>
      <c r="VCR170" s="584"/>
      <c r="VCS170" s="584"/>
      <c r="VCT170" s="584"/>
      <c r="VCU170" s="584"/>
      <c r="VCV170" s="584"/>
      <c r="VCW170" s="584"/>
      <c r="VCX170" s="584"/>
      <c r="VCY170" s="584"/>
      <c r="VCZ170" s="584"/>
      <c r="VDA170" s="584"/>
      <c r="VDB170" s="584"/>
      <c r="VDC170" s="584"/>
      <c r="VDD170" s="584"/>
      <c r="VDE170" s="584"/>
      <c r="VDF170" s="584"/>
      <c r="VDG170" s="584"/>
      <c r="VDH170" s="584"/>
      <c r="VDI170" s="584"/>
      <c r="VDJ170" s="584"/>
      <c r="VDK170" s="584"/>
      <c r="VDL170" s="584"/>
      <c r="VDM170" s="584"/>
      <c r="VDN170" s="584"/>
      <c r="VDO170" s="584"/>
      <c r="VDP170" s="584"/>
      <c r="VDQ170" s="584"/>
      <c r="VDR170" s="584"/>
      <c r="VDS170" s="584"/>
      <c r="VDT170" s="584"/>
      <c r="VDU170" s="584"/>
      <c r="VDV170" s="584"/>
      <c r="VDW170" s="584"/>
      <c r="VDX170" s="584"/>
      <c r="VDY170" s="584"/>
      <c r="VDZ170" s="584"/>
      <c r="VEA170" s="584"/>
      <c r="VEB170" s="584"/>
      <c r="VEC170" s="584"/>
      <c r="VED170" s="584"/>
      <c r="VEE170" s="584"/>
      <c r="VEF170" s="584"/>
      <c r="VEG170" s="584"/>
      <c r="VEH170" s="584"/>
      <c r="VEI170" s="584"/>
      <c r="VEJ170" s="584"/>
      <c r="VEK170" s="584"/>
      <c r="VEL170" s="584"/>
      <c r="VEM170" s="584"/>
      <c r="VEN170" s="584"/>
      <c r="VEO170" s="584"/>
      <c r="VEP170" s="584"/>
      <c r="VEQ170" s="584"/>
      <c r="VER170" s="584"/>
      <c r="VES170" s="584"/>
      <c r="VET170" s="584"/>
      <c r="VEU170" s="584"/>
      <c r="VEV170" s="584"/>
      <c r="VEW170" s="584"/>
      <c r="VEX170" s="584"/>
      <c r="VEY170" s="584"/>
      <c r="VEZ170" s="584"/>
      <c r="VFA170" s="584"/>
      <c r="VFB170" s="584"/>
      <c r="VFC170" s="584"/>
      <c r="VFD170" s="584"/>
      <c r="VFE170" s="584"/>
      <c r="VFF170" s="584"/>
      <c r="VFG170" s="584"/>
      <c r="VFH170" s="584"/>
      <c r="VFI170" s="584"/>
      <c r="VFJ170" s="584"/>
      <c r="VFK170" s="584"/>
      <c r="VFL170" s="584"/>
      <c r="VFM170" s="584"/>
      <c r="VFN170" s="584"/>
      <c r="VFO170" s="584"/>
      <c r="VFP170" s="584"/>
      <c r="VFQ170" s="584"/>
      <c r="VFR170" s="584"/>
      <c r="VFS170" s="584"/>
      <c r="VFT170" s="584"/>
      <c r="VFU170" s="584"/>
      <c r="VFV170" s="584"/>
      <c r="VFW170" s="584"/>
      <c r="VFX170" s="584"/>
      <c r="VFY170" s="584"/>
      <c r="VFZ170" s="584"/>
      <c r="VGA170" s="584"/>
      <c r="VGB170" s="584"/>
      <c r="VGC170" s="584"/>
      <c r="VGD170" s="584"/>
      <c r="VGE170" s="584"/>
      <c r="VGF170" s="584"/>
      <c r="VGG170" s="584"/>
      <c r="VGH170" s="584"/>
      <c r="VGI170" s="584"/>
      <c r="VGJ170" s="584"/>
      <c r="VGK170" s="584"/>
      <c r="VGL170" s="584"/>
      <c r="VGM170" s="584"/>
      <c r="VGN170" s="584"/>
      <c r="VGO170" s="584"/>
      <c r="VGP170" s="584"/>
      <c r="VGQ170" s="584"/>
      <c r="VGR170" s="584"/>
      <c r="VGS170" s="584"/>
      <c r="VGT170" s="584"/>
      <c r="VGU170" s="584"/>
      <c r="VGV170" s="584"/>
      <c r="VGW170" s="584"/>
      <c r="VGX170" s="584"/>
      <c r="VGY170" s="584"/>
      <c r="VGZ170" s="584"/>
      <c r="VHA170" s="584"/>
      <c r="VHB170" s="584"/>
      <c r="VHC170" s="584"/>
      <c r="VHD170" s="584"/>
      <c r="VHE170" s="584"/>
      <c r="VHF170" s="584"/>
      <c r="VHG170" s="584"/>
      <c r="VHH170" s="584"/>
      <c r="VHI170" s="584"/>
      <c r="VHJ170" s="584"/>
      <c r="VHK170" s="584"/>
      <c r="VHL170" s="584"/>
      <c r="VHM170" s="584"/>
      <c r="VHN170" s="584"/>
      <c r="VHO170" s="584"/>
      <c r="VHP170" s="584"/>
      <c r="VHQ170" s="584"/>
      <c r="VHR170" s="584"/>
      <c r="VHS170" s="584"/>
      <c r="VHT170" s="584"/>
      <c r="VHU170" s="584"/>
      <c r="VHV170" s="584"/>
      <c r="VHW170" s="584"/>
      <c r="VHX170" s="584"/>
      <c r="VHY170" s="584"/>
      <c r="VHZ170" s="584"/>
      <c r="VIA170" s="584"/>
      <c r="VIB170" s="584"/>
      <c r="VIC170" s="584"/>
      <c r="VID170" s="584"/>
      <c r="VIE170" s="584"/>
      <c r="VIF170" s="584"/>
      <c r="VIG170" s="584"/>
      <c r="VIH170" s="584"/>
      <c r="VII170" s="584"/>
      <c r="VIJ170" s="584"/>
      <c r="VIK170" s="584"/>
      <c r="VIL170" s="584"/>
      <c r="VIM170" s="584"/>
      <c r="VIN170" s="584"/>
      <c r="VIO170" s="584"/>
      <c r="VIP170" s="584"/>
      <c r="VIQ170" s="584"/>
      <c r="VIR170" s="584"/>
      <c r="VIS170" s="584"/>
      <c r="VIT170" s="584"/>
      <c r="VIU170" s="584"/>
      <c r="VIV170" s="584"/>
      <c r="VIW170" s="584"/>
      <c r="VIX170" s="584"/>
      <c r="VIY170" s="584"/>
      <c r="VIZ170" s="584"/>
      <c r="VJA170" s="584"/>
      <c r="VJB170" s="584"/>
      <c r="VJC170" s="584"/>
      <c r="VJD170" s="584"/>
      <c r="VJE170" s="584"/>
      <c r="VJF170" s="584"/>
      <c r="VJG170" s="584"/>
      <c r="VJH170" s="584"/>
      <c r="VJI170" s="584"/>
      <c r="VJJ170" s="584"/>
      <c r="VJK170" s="584"/>
      <c r="VJL170" s="584"/>
      <c r="VJM170" s="584"/>
      <c r="VJN170" s="584"/>
      <c r="VJO170" s="584"/>
      <c r="VJP170" s="584"/>
      <c r="VJQ170" s="584"/>
      <c r="VJR170" s="584"/>
      <c r="VJS170" s="584"/>
      <c r="VJT170" s="584"/>
      <c r="VJU170" s="584"/>
      <c r="VJV170" s="584"/>
      <c r="VJW170" s="584"/>
      <c r="VJX170" s="584"/>
      <c r="VJY170" s="584"/>
      <c r="VJZ170" s="584"/>
      <c r="VKA170" s="584"/>
      <c r="VKB170" s="584"/>
      <c r="VKC170" s="584"/>
      <c r="VKD170" s="584"/>
      <c r="VKE170" s="584"/>
      <c r="VKF170" s="584"/>
      <c r="VKG170" s="584"/>
      <c r="VKH170" s="584"/>
      <c r="VKI170" s="584"/>
      <c r="VKJ170" s="584"/>
      <c r="VKK170" s="584"/>
      <c r="VKL170" s="584"/>
      <c r="VKM170" s="584"/>
      <c r="VKN170" s="584"/>
      <c r="VKO170" s="584"/>
      <c r="VKP170" s="584"/>
      <c r="VKQ170" s="584"/>
      <c r="VKR170" s="584"/>
      <c r="VKS170" s="584"/>
      <c r="VKT170" s="584"/>
      <c r="VKU170" s="584"/>
      <c r="VKV170" s="584"/>
      <c r="VKW170" s="584"/>
      <c r="VKX170" s="584"/>
      <c r="VKY170" s="584"/>
      <c r="VKZ170" s="584"/>
      <c r="VLA170" s="584"/>
      <c r="VLB170" s="584"/>
      <c r="VLC170" s="584"/>
      <c r="VLD170" s="584"/>
      <c r="VLE170" s="584"/>
      <c r="VLF170" s="584"/>
      <c r="VLG170" s="584"/>
      <c r="VLH170" s="584"/>
      <c r="VLI170" s="584"/>
      <c r="VLJ170" s="584"/>
      <c r="VLK170" s="584"/>
      <c r="VLL170" s="584"/>
      <c r="VLM170" s="584"/>
      <c r="VLN170" s="584"/>
      <c r="VLO170" s="584"/>
      <c r="VLP170" s="584"/>
      <c r="VLQ170" s="584"/>
      <c r="VLR170" s="584"/>
      <c r="VLS170" s="584"/>
      <c r="VLT170" s="584"/>
      <c r="VLU170" s="584"/>
      <c r="VLV170" s="584"/>
      <c r="VLW170" s="584"/>
      <c r="VLX170" s="584"/>
      <c r="VLY170" s="584"/>
      <c r="VLZ170" s="584"/>
      <c r="VMA170" s="584"/>
      <c r="VMB170" s="584"/>
      <c r="VMC170" s="584"/>
      <c r="VMD170" s="584"/>
      <c r="VME170" s="584"/>
      <c r="VMF170" s="584"/>
      <c r="VMG170" s="584"/>
      <c r="VMH170" s="584"/>
      <c r="VMI170" s="584"/>
      <c r="VMJ170" s="584"/>
      <c r="VMK170" s="584"/>
      <c r="VML170" s="584"/>
      <c r="VMM170" s="584"/>
      <c r="VMN170" s="584"/>
      <c r="VMO170" s="584"/>
      <c r="VMP170" s="584"/>
      <c r="VMQ170" s="584"/>
      <c r="VMR170" s="584"/>
      <c r="VMS170" s="584"/>
      <c r="VMT170" s="584"/>
      <c r="VMU170" s="584"/>
      <c r="VMV170" s="584"/>
      <c r="VMW170" s="584"/>
      <c r="VMX170" s="584"/>
      <c r="VMY170" s="584"/>
      <c r="VMZ170" s="584"/>
      <c r="VNA170" s="584"/>
      <c r="VNB170" s="584"/>
      <c r="VNC170" s="584"/>
      <c r="VND170" s="584"/>
      <c r="VNE170" s="584"/>
      <c r="VNF170" s="584"/>
      <c r="VNG170" s="584"/>
      <c r="VNH170" s="584"/>
      <c r="VNI170" s="584"/>
      <c r="VNJ170" s="584"/>
      <c r="VNK170" s="584"/>
      <c r="VNL170" s="584"/>
      <c r="VNM170" s="584"/>
      <c r="VNN170" s="584"/>
      <c r="VNO170" s="584"/>
      <c r="VNP170" s="584"/>
      <c r="VNQ170" s="584"/>
      <c r="VNR170" s="584"/>
      <c r="VNS170" s="584"/>
      <c r="VNT170" s="584"/>
      <c r="VNU170" s="584"/>
      <c r="VNV170" s="584"/>
      <c r="VNW170" s="584"/>
      <c r="VNX170" s="584"/>
      <c r="VNY170" s="584"/>
      <c r="VNZ170" s="584"/>
      <c r="VOA170" s="584"/>
      <c r="VOB170" s="584"/>
      <c r="VOC170" s="584"/>
      <c r="VOD170" s="584"/>
      <c r="VOE170" s="584"/>
      <c r="VOF170" s="584"/>
      <c r="VOG170" s="584"/>
      <c r="VOH170" s="584"/>
      <c r="VOI170" s="584"/>
      <c r="VOJ170" s="584"/>
      <c r="VOK170" s="584"/>
      <c r="VOL170" s="584"/>
      <c r="VOM170" s="584"/>
      <c r="VON170" s="584"/>
      <c r="VOO170" s="584"/>
      <c r="VOP170" s="584"/>
      <c r="VOQ170" s="584"/>
      <c r="VOR170" s="584"/>
      <c r="VOS170" s="584"/>
      <c r="VOT170" s="584"/>
      <c r="VOU170" s="584"/>
      <c r="VOV170" s="584"/>
      <c r="VOW170" s="584"/>
      <c r="VOX170" s="584"/>
      <c r="VOY170" s="584"/>
      <c r="VOZ170" s="584"/>
      <c r="VPA170" s="584"/>
      <c r="VPB170" s="584"/>
      <c r="VPC170" s="584"/>
      <c r="VPD170" s="584"/>
      <c r="VPE170" s="584"/>
      <c r="VPF170" s="584"/>
      <c r="VPG170" s="584"/>
      <c r="VPH170" s="584"/>
      <c r="VPI170" s="584"/>
      <c r="VPJ170" s="584"/>
      <c r="VPK170" s="584"/>
      <c r="VPL170" s="584"/>
      <c r="VPM170" s="584"/>
      <c r="VPN170" s="584"/>
      <c r="VPO170" s="584"/>
      <c r="VPP170" s="584"/>
      <c r="VPQ170" s="584"/>
      <c r="VPR170" s="584"/>
      <c r="VPS170" s="584"/>
      <c r="VPT170" s="584"/>
      <c r="VPU170" s="584"/>
      <c r="VPV170" s="584"/>
      <c r="VPW170" s="584"/>
      <c r="VPX170" s="584"/>
      <c r="VPY170" s="584"/>
      <c r="VPZ170" s="584"/>
      <c r="VQA170" s="584"/>
      <c r="VQB170" s="584"/>
      <c r="VQC170" s="584"/>
      <c r="VQD170" s="584"/>
      <c r="VQE170" s="584"/>
      <c r="VQF170" s="584"/>
      <c r="VQG170" s="584"/>
      <c r="VQH170" s="584"/>
      <c r="VQI170" s="584"/>
      <c r="VQJ170" s="584"/>
      <c r="VQK170" s="584"/>
      <c r="VQL170" s="584"/>
      <c r="VQM170" s="584"/>
      <c r="VQN170" s="584"/>
      <c r="VQO170" s="584"/>
      <c r="VQP170" s="584"/>
      <c r="VQQ170" s="584"/>
      <c r="VQR170" s="584"/>
      <c r="VQS170" s="584"/>
      <c r="VQT170" s="584"/>
      <c r="VQU170" s="584"/>
      <c r="VQV170" s="584"/>
      <c r="VQW170" s="584"/>
      <c r="VQX170" s="584"/>
      <c r="VQY170" s="584"/>
      <c r="VQZ170" s="584"/>
      <c r="VRA170" s="584"/>
      <c r="VRB170" s="584"/>
      <c r="VRC170" s="584"/>
      <c r="VRD170" s="584"/>
      <c r="VRE170" s="584"/>
      <c r="VRF170" s="584"/>
      <c r="VRG170" s="584"/>
      <c r="VRH170" s="584"/>
      <c r="VRI170" s="584"/>
      <c r="VRJ170" s="584"/>
      <c r="VRK170" s="584"/>
      <c r="VRL170" s="584"/>
      <c r="VRM170" s="584"/>
      <c r="VRN170" s="584"/>
      <c r="VRO170" s="584"/>
      <c r="VRP170" s="584"/>
      <c r="VRQ170" s="584"/>
      <c r="VRR170" s="584"/>
      <c r="VRS170" s="584"/>
      <c r="VRT170" s="584"/>
      <c r="VRU170" s="584"/>
      <c r="VRV170" s="584"/>
      <c r="VRW170" s="584"/>
      <c r="VRX170" s="584"/>
      <c r="VRY170" s="584"/>
      <c r="VRZ170" s="584"/>
      <c r="VSA170" s="584"/>
      <c r="VSB170" s="584"/>
      <c r="VSC170" s="584"/>
      <c r="VSD170" s="584"/>
      <c r="VSE170" s="584"/>
      <c r="VSF170" s="584"/>
      <c r="VSG170" s="584"/>
      <c r="VSH170" s="584"/>
      <c r="VSI170" s="584"/>
      <c r="VSJ170" s="584"/>
      <c r="VSK170" s="584"/>
      <c r="VSL170" s="584"/>
      <c r="VSM170" s="584"/>
      <c r="VSN170" s="584"/>
      <c r="VSO170" s="584"/>
      <c r="VSP170" s="584"/>
      <c r="VSQ170" s="584"/>
      <c r="VSR170" s="584"/>
      <c r="VSS170" s="584"/>
      <c r="VST170" s="584"/>
      <c r="VSU170" s="584"/>
      <c r="VSV170" s="584"/>
      <c r="VSW170" s="584"/>
      <c r="VSX170" s="584"/>
      <c r="VSY170" s="584"/>
      <c r="VSZ170" s="584"/>
      <c r="VTA170" s="584"/>
      <c r="VTB170" s="584"/>
      <c r="VTC170" s="584"/>
      <c r="VTD170" s="584"/>
      <c r="VTE170" s="584"/>
      <c r="VTF170" s="584"/>
      <c r="VTG170" s="584"/>
      <c r="VTH170" s="584"/>
      <c r="VTI170" s="584"/>
      <c r="VTJ170" s="584"/>
      <c r="VTK170" s="584"/>
      <c r="VTL170" s="584"/>
      <c r="VTM170" s="584"/>
      <c r="VTN170" s="584"/>
      <c r="VTO170" s="584"/>
      <c r="VTP170" s="584"/>
      <c r="VTQ170" s="584"/>
      <c r="VTR170" s="584"/>
      <c r="VTS170" s="584"/>
      <c r="VTT170" s="584"/>
      <c r="VTU170" s="584"/>
      <c r="VTV170" s="584"/>
      <c r="VTW170" s="584"/>
      <c r="VTX170" s="584"/>
      <c r="VTY170" s="584"/>
      <c r="VTZ170" s="584"/>
      <c r="VUA170" s="584"/>
      <c r="VUB170" s="584"/>
      <c r="VUC170" s="584"/>
      <c r="VUD170" s="584"/>
      <c r="VUE170" s="584"/>
      <c r="VUF170" s="584"/>
      <c r="VUG170" s="584"/>
      <c r="VUH170" s="584"/>
      <c r="VUI170" s="584"/>
      <c r="VUJ170" s="584"/>
      <c r="VUK170" s="584"/>
      <c r="VUL170" s="584"/>
      <c r="VUM170" s="584"/>
      <c r="VUN170" s="584"/>
      <c r="VUO170" s="584"/>
      <c r="VUP170" s="584"/>
      <c r="VUQ170" s="584"/>
      <c r="VUR170" s="584"/>
      <c r="VUS170" s="584"/>
      <c r="VUT170" s="584"/>
      <c r="VUU170" s="584"/>
      <c r="VUV170" s="584"/>
      <c r="VUW170" s="584"/>
      <c r="VUX170" s="584"/>
      <c r="VUY170" s="584"/>
      <c r="VUZ170" s="584"/>
      <c r="VVA170" s="584"/>
      <c r="VVB170" s="584"/>
      <c r="VVC170" s="584"/>
      <c r="VVD170" s="584"/>
      <c r="VVE170" s="584"/>
      <c r="VVF170" s="584"/>
      <c r="VVG170" s="584"/>
      <c r="VVH170" s="584"/>
      <c r="VVI170" s="584"/>
      <c r="VVJ170" s="584"/>
      <c r="VVK170" s="584"/>
      <c r="VVL170" s="584"/>
      <c r="VVM170" s="584"/>
      <c r="VVN170" s="584"/>
      <c r="VVO170" s="584"/>
      <c r="VVP170" s="584"/>
      <c r="VVQ170" s="584"/>
      <c r="VVR170" s="584"/>
      <c r="VVS170" s="584"/>
      <c r="VVT170" s="584"/>
      <c r="VVU170" s="584"/>
      <c r="VVV170" s="584"/>
      <c r="VVW170" s="584"/>
      <c r="VVX170" s="584"/>
      <c r="VVY170" s="584"/>
      <c r="VVZ170" s="584"/>
      <c r="VWA170" s="584"/>
      <c r="VWB170" s="584"/>
      <c r="VWC170" s="584"/>
      <c r="VWD170" s="584"/>
      <c r="VWE170" s="584"/>
      <c r="VWF170" s="584"/>
      <c r="VWG170" s="584"/>
      <c r="VWH170" s="584"/>
      <c r="VWI170" s="584"/>
      <c r="VWJ170" s="584"/>
      <c r="VWK170" s="584"/>
      <c r="VWL170" s="584"/>
      <c r="VWM170" s="584"/>
      <c r="VWN170" s="584"/>
      <c r="VWO170" s="584"/>
      <c r="VWP170" s="584"/>
      <c r="VWQ170" s="584"/>
      <c r="VWR170" s="584"/>
      <c r="VWS170" s="584"/>
      <c r="VWT170" s="584"/>
      <c r="VWU170" s="584"/>
      <c r="VWV170" s="584"/>
      <c r="VWW170" s="584"/>
      <c r="VWX170" s="584"/>
      <c r="VWY170" s="584"/>
      <c r="VWZ170" s="584"/>
      <c r="VXA170" s="584"/>
      <c r="VXB170" s="584"/>
      <c r="VXC170" s="584"/>
      <c r="VXD170" s="584"/>
      <c r="VXE170" s="584"/>
      <c r="VXF170" s="584"/>
      <c r="VXG170" s="584"/>
      <c r="VXH170" s="584"/>
      <c r="VXI170" s="584"/>
      <c r="VXJ170" s="584"/>
      <c r="VXK170" s="584"/>
      <c r="VXL170" s="584"/>
      <c r="VXM170" s="584"/>
      <c r="VXN170" s="584"/>
      <c r="VXO170" s="584"/>
      <c r="VXP170" s="584"/>
      <c r="VXQ170" s="584"/>
      <c r="VXR170" s="584"/>
      <c r="VXS170" s="584"/>
      <c r="VXT170" s="584"/>
      <c r="VXU170" s="584"/>
      <c r="VXV170" s="584"/>
      <c r="VXW170" s="584"/>
      <c r="VXX170" s="584"/>
      <c r="VXY170" s="584"/>
      <c r="VXZ170" s="584"/>
      <c r="VYA170" s="584"/>
      <c r="VYB170" s="584"/>
      <c r="VYC170" s="584"/>
      <c r="VYD170" s="584"/>
      <c r="VYE170" s="584"/>
      <c r="VYF170" s="584"/>
      <c r="VYG170" s="584"/>
      <c r="VYH170" s="584"/>
      <c r="VYI170" s="584"/>
      <c r="VYJ170" s="584"/>
      <c r="VYK170" s="584"/>
      <c r="VYL170" s="584"/>
      <c r="VYM170" s="584"/>
      <c r="VYN170" s="584"/>
      <c r="VYO170" s="584"/>
      <c r="VYP170" s="584"/>
      <c r="VYQ170" s="584"/>
      <c r="VYR170" s="584"/>
      <c r="VYS170" s="584"/>
      <c r="VYT170" s="584"/>
      <c r="VYU170" s="584"/>
      <c r="VYV170" s="584"/>
      <c r="VYW170" s="584"/>
      <c r="VYX170" s="584"/>
      <c r="VYY170" s="584"/>
      <c r="VYZ170" s="584"/>
      <c r="VZA170" s="584"/>
      <c r="VZB170" s="584"/>
      <c r="VZC170" s="584"/>
      <c r="VZD170" s="584"/>
      <c r="VZE170" s="584"/>
      <c r="VZF170" s="584"/>
      <c r="VZG170" s="584"/>
      <c r="VZH170" s="584"/>
      <c r="VZI170" s="584"/>
      <c r="VZJ170" s="584"/>
      <c r="VZK170" s="584"/>
      <c r="VZL170" s="584"/>
      <c r="VZM170" s="584"/>
      <c r="VZN170" s="584"/>
      <c r="VZO170" s="584"/>
      <c r="VZP170" s="584"/>
      <c r="VZQ170" s="584"/>
      <c r="VZR170" s="584"/>
      <c r="VZS170" s="584"/>
      <c r="VZT170" s="584"/>
      <c r="VZU170" s="584"/>
      <c r="VZV170" s="584"/>
      <c r="VZW170" s="584"/>
      <c r="VZX170" s="584"/>
      <c r="VZY170" s="584"/>
      <c r="VZZ170" s="584"/>
      <c r="WAA170" s="584"/>
      <c r="WAB170" s="584"/>
      <c r="WAC170" s="584"/>
      <c r="WAD170" s="584"/>
      <c r="WAE170" s="584"/>
      <c r="WAF170" s="584"/>
      <c r="WAG170" s="584"/>
      <c r="WAH170" s="584"/>
      <c r="WAI170" s="584"/>
      <c r="WAJ170" s="584"/>
      <c r="WAK170" s="584"/>
      <c r="WAL170" s="584"/>
      <c r="WAM170" s="584"/>
      <c r="WAN170" s="584"/>
      <c r="WAO170" s="584"/>
      <c r="WAP170" s="584"/>
      <c r="WAQ170" s="584"/>
      <c r="WAR170" s="584"/>
      <c r="WAS170" s="584"/>
      <c r="WAT170" s="584"/>
      <c r="WAU170" s="584"/>
      <c r="WAV170" s="584"/>
      <c r="WAW170" s="584"/>
      <c r="WAX170" s="584"/>
      <c r="WAY170" s="584"/>
      <c r="WAZ170" s="584"/>
      <c r="WBA170" s="584"/>
      <c r="WBB170" s="584"/>
      <c r="WBC170" s="584"/>
      <c r="WBD170" s="584"/>
      <c r="WBE170" s="584"/>
      <c r="WBF170" s="584"/>
      <c r="WBG170" s="584"/>
      <c r="WBH170" s="584"/>
      <c r="WBI170" s="584"/>
      <c r="WBJ170" s="584"/>
      <c r="WBK170" s="584"/>
      <c r="WBL170" s="584"/>
      <c r="WBM170" s="584"/>
      <c r="WBN170" s="584"/>
      <c r="WBO170" s="584"/>
      <c r="WBP170" s="584"/>
      <c r="WBQ170" s="584"/>
      <c r="WBR170" s="584"/>
      <c r="WBS170" s="584"/>
      <c r="WBT170" s="584"/>
      <c r="WBU170" s="584"/>
      <c r="WBV170" s="584"/>
      <c r="WBW170" s="584"/>
      <c r="WBX170" s="584"/>
      <c r="WBY170" s="584"/>
      <c r="WBZ170" s="584"/>
      <c r="WCA170" s="584"/>
      <c r="WCB170" s="584"/>
      <c r="WCC170" s="584"/>
      <c r="WCD170" s="584"/>
      <c r="WCE170" s="584"/>
      <c r="WCF170" s="584"/>
      <c r="WCG170" s="584"/>
      <c r="WCH170" s="584"/>
      <c r="WCI170" s="584"/>
      <c r="WCJ170" s="584"/>
      <c r="WCK170" s="584"/>
      <c r="WCL170" s="584"/>
      <c r="WCM170" s="584"/>
      <c r="WCN170" s="584"/>
      <c r="WCO170" s="584"/>
      <c r="WCP170" s="584"/>
      <c r="WCQ170" s="584"/>
      <c r="WCR170" s="584"/>
      <c r="WCS170" s="584"/>
      <c r="WCT170" s="584"/>
      <c r="WCU170" s="584"/>
      <c r="WCV170" s="584"/>
      <c r="WCW170" s="584"/>
      <c r="WCX170" s="584"/>
      <c r="WCY170" s="584"/>
      <c r="WCZ170" s="584"/>
      <c r="WDA170" s="584"/>
      <c r="WDB170" s="584"/>
      <c r="WDC170" s="584"/>
      <c r="WDD170" s="584"/>
      <c r="WDE170" s="584"/>
      <c r="WDF170" s="584"/>
      <c r="WDG170" s="584"/>
      <c r="WDH170" s="584"/>
      <c r="WDI170" s="584"/>
      <c r="WDJ170" s="584"/>
      <c r="WDK170" s="584"/>
      <c r="WDL170" s="584"/>
      <c r="WDM170" s="584"/>
      <c r="WDN170" s="584"/>
      <c r="WDO170" s="584"/>
      <c r="WDP170" s="584"/>
      <c r="WDQ170" s="584"/>
      <c r="WDR170" s="584"/>
      <c r="WDS170" s="584"/>
      <c r="WDT170" s="584"/>
      <c r="WDU170" s="584"/>
      <c r="WDV170" s="584"/>
      <c r="WDW170" s="584"/>
      <c r="WDX170" s="584"/>
      <c r="WDY170" s="584"/>
      <c r="WDZ170" s="584"/>
      <c r="WEA170" s="584"/>
      <c r="WEB170" s="584"/>
      <c r="WEC170" s="584"/>
      <c r="WED170" s="584"/>
      <c r="WEE170" s="584"/>
      <c r="WEF170" s="584"/>
      <c r="WEG170" s="584"/>
      <c r="WEH170" s="584"/>
      <c r="WEI170" s="584"/>
      <c r="WEJ170" s="584"/>
      <c r="WEK170" s="584"/>
      <c r="WEL170" s="584"/>
      <c r="WEM170" s="584"/>
      <c r="WEN170" s="584"/>
      <c r="WEO170" s="584"/>
      <c r="WEP170" s="584"/>
      <c r="WEQ170" s="584"/>
      <c r="WER170" s="584"/>
      <c r="WES170" s="584"/>
      <c r="WET170" s="584"/>
      <c r="WEU170" s="584"/>
      <c r="WEV170" s="584"/>
      <c r="WEW170" s="584"/>
      <c r="WEX170" s="584"/>
      <c r="WEY170" s="584"/>
      <c r="WEZ170" s="584"/>
      <c r="WFA170" s="584"/>
      <c r="WFB170" s="584"/>
      <c r="WFC170" s="584"/>
      <c r="WFD170" s="584"/>
      <c r="WFE170" s="584"/>
      <c r="WFF170" s="584"/>
      <c r="WFG170" s="584"/>
      <c r="WFH170" s="584"/>
      <c r="WFI170" s="584"/>
      <c r="WFJ170" s="584"/>
      <c r="WFK170" s="584"/>
      <c r="WFL170" s="584"/>
      <c r="WFM170" s="584"/>
      <c r="WFN170" s="584"/>
      <c r="WFO170" s="584"/>
      <c r="WFP170" s="584"/>
      <c r="WFQ170" s="584"/>
      <c r="WFR170" s="584"/>
      <c r="WFS170" s="584"/>
      <c r="WFT170" s="584"/>
      <c r="WFU170" s="584"/>
      <c r="WFV170" s="584"/>
      <c r="WFW170" s="584"/>
      <c r="WFX170" s="584"/>
      <c r="WFY170" s="584"/>
      <c r="WFZ170" s="584"/>
      <c r="WGA170" s="584"/>
      <c r="WGB170" s="584"/>
      <c r="WGC170" s="584"/>
      <c r="WGD170" s="584"/>
      <c r="WGE170" s="584"/>
      <c r="WGF170" s="584"/>
      <c r="WGG170" s="584"/>
      <c r="WGH170" s="584"/>
      <c r="WGI170" s="584"/>
      <c r="WGJ170" s="584"/>
      <c r="WGK170" s="584"/>
      <c r="WGL170" s="584"/>
      <c r="WGM170" s="584"/>
      <c r="WGN170" s="584"/>
      <c r="WGO170" s="584"/>
      <c r="WGP170" s="584"/>
      <c r="WGQ170" s="584"/>
      <c r="WGR170" s="584"/>
      <c r="WGS170" s="584"/>
      <c r="WGT170" s="584"/>
      <c r="WGU170" s="584"/>
      <c r="WGV170" s="584"/>
      <c r="WGW170" s="584"/>
      <c r="WGX170" s="584"/>
      <c r="WGY170" s="584"/>
      <c r="WGZ170" s="584"/>
      <c r="WHA170" s="584"/>
      <c r="WHB170" s="584"/>
      <c r="WHC170" s="584"/>
      <c r="WHD170" s="584"/>
      <c r="WHE170" s="584"/>
      <c r="WHF170" s="584"/>
      <c r="WHG170" s="584"/>
      <c r="WHH170" s="584"/>
      <c r="WHI170" s="584"/>
      <c r="WHJ170" s="584"/>
      <c r="WHK170" s="584"/>
      <c r="WHL170" s="584"/>
      <c r="WHM170" s="584"/>
      <c r="WHN170" s="584"/>
      <c r="WHO170" s="584"/>
      <c r="WHP170" s="584"/>
      <c r="WHQ170" s="584"/>
      <c r="WHR170" s="584"/>
      <c r="WHS170" s="584"/>
      <c r="WHT170" s="584"/>
      <c r="WHU170" s="584"/>
      <c r="WHV170" s="584"/>
      <c r="WHW170" s="584"/>
      <c r="WHX170" s="584"/>
      <c r="WHY170" s="584"/>
      <c r="WHZ170" s="584"/>
      <c r="WIA170" s="584"/>
      <c r="WIB170" s="584"/>
      <c r="WIC170" s="584"/>
      <c r="WID170" s="584"/>
      <c r="WIE170" s="584"/>
      <c r="WIF170" s="584"/>
      <c r="WIG170" s="584"/>
      <c r="WIH170" s="584"/>
      <c r="WII170" s="584"/>
      <c r="WIJ170" s="584"/>
      <c r="WIK170" s="584"/>
      <c r="WIL170" s="584"/>
      <c r="WIM170" s="584"/>
      <c r="WIN170" s="584"/>
      <c r="WIO170" s="584"/>
      <c r="WIP170" s="584"/>
      <c r="WIQ170" s="584"/>
      <c r="WIR170" s="584"/>
      <c r="WIS170" s="584"/>
      <c r="WIT170" s="584"/>
      <c r="WIU170" s="584"/>
      <c r="WIV170" s="584"/>
      <c r="WIW170" s="584"/>
      <c r="WIX170" s="584"/>
      <c r="WIY170" s="584"/>
      <c r="WIZ170" s="584"/>
      <c r="WJA170" s="584"/>
      <c r="WJB170" s="584"/>
      <c r="WJC170" s="584"/>
      <c r="WJD170" s="584"/>
      <c r="WJE170" s="584"/>
      <c r="WJF170" s="584"/>
      <c r="WJG170" s="584"/>
      <c r="WJH170" s="584"/>
      <c r="WJI170" s="584"/>
      <c r="WJJ170" s="584"/>
      <c r="WJK170" s="584"/>
      <c r="WJL170" s="584"/>
      <c r="WJM170" s="584"/>
      <c r="WJN170" s="584"/>
      <c r="WJO170" s="584"/>
      <c r="WJP170" s="584"/>
      <c r="WJQ170" s="584"/>
      <c r="WJR170" s="584"/>
      <c r="WJS170" s="584"/>
      <c r="WJT170" s="584"/>
      <c r="WJU170" s="584"/>
      <c r="WJV170" s="584"/>
      <c r="WJW170" s="584"/>
      <c r="WJX170" s="584"/>
      <c r="WJY170" s="584"/>
      <c r="WJZ170" s="584"/>
      <c r="WKA170" s="584"/>
      <c r="WKB170" s="584"/>
      <c r="WKC170" s="584"/>
      <c r="WKD170" s="584"/>
      <c r="WKE170" s="584"/>
      <c r="WKF170" s="584"/>
      <c r="WKG170" s="584"/>
      <c r="WKH170" s="584"/>
      <c r="WKI170" s="584"/>
      <c r="WKJ170" s="584"/>
      <c r="WKK170" s="584"/>
      <c r="WKL170" s="584"/>
      <c r="WKM170" s="584"/>
      <c r="WKN170" s="584"/>
      <c r="WKO170" s="584"/>
      <c r="WKP170" s="584"/>
      <c r="WKQ170" s="584"/>
      <c r="WKR170" s="584"/>
      <c r="WKS170" s="584"/>
      <c r="WKT170" s="584"/>
      <c r="WKU170" s="584"/>
      <c r="WKV170" s="584"/>
      <c r="WKW170" s="584"/>
      <c r="WKX170" s="584"/>
      <c r="WKY170" s="584"/>
      <c r="WKZ170" s="584"/>
      <c r="WLA170" s="584"/>
      <c r="WLB170" s="584"/>
      <c r="WLC170" s="584"/>
      <c r="WLD170" s="584"/>
      <c r="WLE170" s="584"/>
      <c r="WLF170" s="584"/>
      <c r="WLG170" s="584"/>
      <c r="WLH170" s="584"/>
      <c r="WLI170" s="584"/>
      <c r="WLJ170" s="584"/>
      <c r="WLK170" s="584"/>
      <c r="WLL170" s="584"/>
      <c r="WLM170" s="584"/>
      <c r="WLN170" s="584"/>
      <c r="WLO170" s="584"/>
      <c r="WLP170" s="584"/>
      <c r="WLQ170" s="584"/>
      <c r="WLR170" s="584"/>
      <c r="WLS170" s="584"/>
      <c r="WLT170" s="584"/>
      <c r="WLU170" s="584"/>
      <c r="WLV170" s="584"/>
      <c r="WLW170" s="584"/>
      <c r="WLX170" s="584"/>
      <c r="WLY170" s="584"/>
      <c r="WLZ170" s="584"/>
      <c r="WMA170" s="584"/>
      <c r="WMB170" s="584"/>
      <c r="WMC170" s="584"/>
      <c r="WMD170" s="584"/>
      <c r="WME170" s="584"/>
      <c r="WMF170" s="584"/>
      <c r="WMG170" s="584"/>
      <c r="WMH170" s="584"/>
      <c r="WMI170" s="584"/>
      <c r="WMJ170" s="584"/>
      <c r="WMK170" s="584"/>
      <c r="WML170" s="584"/>
      <c r="WMM170" s="584"/>
      <c r="WMN170" s="584"/>
      <c r="WMO170" s="584"/>
      <c r="WMP170" s="584"/>
      <c r="WMQ170" s="584"/>
      <c r="WMR170" s="584"/>
      <c r="WMS170" s="584"/>
      <c r="WMT170" s="584"/>
      <c r="WMU170" s="584"/>
      <c r="WMV170" s="584"/>
      <c r="WMW170" s="584"/>
      <c r="WMX170" s="584"/>
      <c r="WMY170" s="584"/>
      <c r="WMZ170" s="584"/>
      <c r="WNA170" s="584"/>
      <c r="WNB170" s="584"/>
      <c r="WNC170" s="584"/>
      <c r="WND170" s="584"/>
      <c r="WNE170" s="584"/>
      <c r="WNF170" s="584"/>
      <c r="WNG170" s="584"/>
      <c r="WNH170" s="584"/>
      <c r="WNI170" s="584"/>
      <c r="WNJ170" s="584"/>
      <c r="WNK170" s="584"/>
      <c r="WNL170" s="584"/>
      <c r="WNM170" s="584"/>
      <c r="WNN170" s="584"/>
      <c r="WNO170" s="584"/>
      <c r="WNP170" s="584"/>
      <c r="WNQ170" s="584"/>
      <c r="WNR170" s="584"/>
      <c r="WNS170" s="584"/>
      <c r="WNT170" s="584"/>
      <c r="WNU170" s="584"/>
      <c r="WNV170" s="584"/>
      <c r="WNW170" s="584"/>
      <c r="WNX170" s="584"/>
      <c r="WNY170" s="584"/>
      <c r="WNZ170" s="584"/>
      <c r="WOA170" s="584"/>
      <c r="WOB170" s="584"/>
      <c r="WOC170" s="584"/>
      <c r="WOD170" s="584"/>
      <c r="WOE170" s="584"/>
      <c r="WOF170" s="584"/>
      <c r="WOG170" s="584"/>
      <c r="WOH170" s="584"/>
      <c r="WOI170" s="584"/>
      <c r="WOJ170" s="584"/>
      <c r="WOK170" s="584"/>
      <c r="WOL170" s="584"/>
      <c r="WOM170" s="584"/>
      <c r="WON170" s="584"/>
      <c r="WOO170" s="584"/>
      <c r="WOP170" s="584"/>
      <c r="WOQ170" s="584"/>
      <c r="WOR170" s="584"/>
      <c r="WOS170" s="584"/>
      <c r="WOT170" s="584"/>
      <c r="WOU170" s="584"/>
      <c r="WOV170" s="584"/>
      <c r="WOW170" s="584"/>
      <c r="WOX170" s="584"/>
      <c r="WOY170" s="584"/>
      <c r="WOZ170" s="584"/>
      <c r="WPA170" s="584"/>
      <c r="WPB170" s="584"/>
      <c r="WPC170" s="584"/>
      <c r="WPD170" s="584"/>
      <c r="WPE170" s="584"/>
      <c r="WPF170" s="584"/>
      <c r="WPG170" s="584"/>
      <c r="WPH170" s="584"/>
      <c r="WPI170" s="584"/>
      <c r="WPJ170" s="584"/>
      <c r="WPK170" s="584"/>
      <c r="WPL170" s="584"/>
      <c r="WPM170" s="584"/>
      <c r="WPN170" s="584"/>
      <c r="WPO170" s="584"/>
      <c r="WPP170" s="584"/>
      <c r="WPQ170" s="584"/>
      <c r="WPR170" s="584"/>
      <c r="WPS170" s="584"/>
      <c r="WPT170" s="584"/>
      <c r="WPU170" s="584"/>
      <c r="WPV170" s="584"/>
      <c r="WPW170" s="584"/>
      <c r="WPX170" s="584"/>
      <c r="WPY170" s="584"/>
      <c r="WPZ170" s="584"/>
      <c r="WQA170" s="584"/>
      <c r="WQB170" s="584"/>
      <c r="WQC170" s="584"/>
      <c r="WQD170" s="584"/>
      <c r="WQE170" s="584"/>
      <c r="WQF170" s="584"/>
      <c r="WQG170" s="584"/>
      <c r="WQH170" s="584"/>
      <c r="WQI170" s="584"/>
      <c r="WQJ170" s="584"/>
      <c r="WQK170" s="584"/>
      <c r="WQL170" s="584"/>
      <c r="WQM170" s="584"/>
      <c r="WQN170" s="584"/>
      <c r="WQO170" s="584"/>
      <c r="WQP170" s="584"/>
      <c r="WQQ170" s="584"/>
      <c r="WQR170" s="584"/>
      <c r="WQS170" s="584"/>
      <c r="WQT170" s="584"/>
      <c r="WQU170" s="584"/>
      <c r="WQV170" s="584"/>
      <c r="WQW170" s="584"/>
      <c r="WQX170" s="584"/>
      <c r="WQY170" s="584"/>
      <c r="WQZ170" s="584"/>
      <c r="WRA170" s="584"/>
      <c r="WRB170" s="584"/>
      <c r="WRC170" s="584"/>
      <c r="WRD170" s="584"/>
      <c r="WRE170" s="584"/>
      <c r="WRF170" s="584"/>
      <c r="WRG170" s="584"/>
      <c r="WRH170" s="584"/>
      <c r="WRI170" s="584"/>
      <c r="WRJ170" s="584"/>
      <c r="WRK170" s="584"/>
      <c r="WRL170" s="584"/>
      <c r="WRM170" s="584"/>
      <c r="WRN170" s="584"/>
      <c r="WRO170" s="584"/>
      <c r="WRP170" s="584"/>
      <c r="WRQ170" s="584"/>
      <c r="WRR170" s="584"/>
      <c r="WRS170" s="584"/>
      <c r="WRT170" s="584"/>
      <c r="WRU170" s="584"/>
      <c r="WRV170" s="584"/>
      <c r="WRW170" s="584"/>
      <c r="WRX170" s="584"/>
      <c r="WRY170" s="584"/>
      <c r="WRZ170" s="584"/>
      <c r="WSA170" s="584"/>
      <c r="WSB170" s="584"/>
      <c r="WSC170" s="584"/>
      <c r="WSD170" s="584"/>
      <c r="WSE170" s="584"/>
      <c r="WSF170" s="584"/>
      <c r="WSG170" s="584"/>
      <c r="WSH170" s="584"/>
      <c r="WSI170" s="584"/>
      <c r="WSJ170" s="584"/>
      <c r="WSK170" s="584"/>
      <c r="WSL170" s="584"/>
      <c r="WSM170" s="584"/>
      <c r="WSN170" s="584"/>
      <c r="WSO170" s="584"/>
      <c r="WSP170" s="584"/>
      <c r="WSQ170" s="584"/>
      <c r="WSR170" s="584"/>
      <c r="WSS170" s="584"/>
      <c r="WST170" s="584"/>
      <c r="WSU170" s="584"/>
      <c r="WSV170" s="584"/>
      <c r="WSW170" s="584"/>
      <c r="WSX170" s="584"/>
      <c r="WSY170" s="584"/>
      <c r="WSZ170" s="584"/>
      <c r="WTA170" s="584"/>
      <c r="WTB170" s="584"/>
      <c r="WTC170" s="584"/>
      <c r="WTD170" s="584"/>
      <c r="WTE170" s="584"/>
      <c r="WTF170" s="584"/>
      <c r="WTG170" s="584"/>
      <c r="WTH170" s="584"/>
      <c r="WTI170" s="584"/>
      <c r="WTJ170" s="584"/>
      <c r="WTK170" s="584"/>
      <c r="WTL170" s="584"/>
      <c r="WTM170" s="584"/>
      <c r="WTN170" s="584"/>
      <c r="WTO170" s="584"/>
      <c r="WTP170" s="584"/>
      <c r="WTQ170" s="584"/>
      <c r="WTR170" s="584"/>
      <c r="WTS170" s="584"/>
      <c r="WTT170" s="584"/>
      <c r="WTU170" s="584"/>
      <c r="WTV170" s="584"/>
      <c r="WTW170" s="584"/>
      <c r="WTX170" s="584"/>
      <c r="WTY170" s="584"/>
      <c r="WTZ170" s="584"/>
      <c r="WUA170" s="584"/>
      <c r="WUB170" s="584"/>
      <c r="WUC170" s="584"/>
      <c r="WUD170" s="584"/>
      <c r="WUE170" s="584"/>
      <c r="WUF170" s="584"/>
      <c r="WUG170" s="584"/>
      <c r="WUH170" s="584"/>
      <c r="WUI170" s="584"/>
      <c r="WUJ170" s="584"/>
      <c r="WUK170" s="584"/>
      <c r="WUL170" s="584"/>
      <c r="WUM170" s="584"/>
      <c r="WUN170" s="584"/>
      <c r="WUO170" s="584"/>
      <c r="WUP170" s="584"/>
      <c r="WUQ170" s="584"/>
      <c r="WUR170" s="584"/>
      <c r="WUS170" s="584"/>
      <c r="WUT170" s="584"/>
      <c r="WUU170" s="584"/>
      <c r="WUV170" s="584"/>
      <c r="WUW170" s="584"/>
      <c r="WUX170" s="584"/>
      <c r="WUY170" s="584"/>
      <c r="WUZ170" s="584"/>
      <c r="WVA170" s="584"/>
      <c r="WVB170" s="584"/>
      <c r="WVC170" s="584"/>
      <c r="WVD170" s="584"/>
      <c r="WVE170" s="584"/>
      <c r="WVF170" s="584"/>
      <c r="WVG170" s="584"/>
      <c r="WVH170" s="584"/>
      <c r="WVI170" s="584"/>
      <c r="WVJ170" s="584"/>
      <c r="WVK170" s="584"/>
      <c r="WVL170" s="584"/>
      <c r="WVM170" s="584"/>
      <c r="WVN170" s="584"/>
      <c r="WVO170" s="584"/>
      <c r="WVP170" s="584"/>
      <c r="WVQ170" s="584"/>
      <c r="WVR170" s="584"/>
      <c r="WVS170" s="584"/>
      <c r="WVT170" s="584"/>
      <c r="WVU170" s="584"/>
      <c r="WVV170" s="584"/>
      <c r="WVW170" s="584"/>
    </row>
    <row r="171" spans="1:16143" s="583" customFormat="1" ht="17.45" customHeight="1">
      <c r="C171" s="584"/>
      <c r="D171" s="585"/>
      <c r="E171" s="586"/>
      <c r="F171" s="587"/>
      <c r="G171" s="585"/>
      <c r="H171" s="585"/>
      <c r="M171" s="585"/>
      <c r="N171" s="585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  <c r="Z171" s="584"/>
      <c r="AA171" s="584"/>
      <c r="AB171" s="584"/>
      <c r="AC171" s="584"/>
      <c r="AD171" s="584"/>
      <c r="AE171" s="584"/>
      <c r="AF171" s="584"/>
      <c r="AG171" s="584"/>
      <c r="AH171" s="584"/>
      <c r="AI171" s="584"/>
      <c r="AJ171" s="584"/>
      <c r="AK171" s="584"/>
      <c r="AL171" s="584"/>
      <c r="AM171" s="584"/>
      <c r="AN171" s="584"/>
      <c r="AO171" s="584"/>
      <c r="AP171" s="584"/>
      <c r="AQ171" s="584"/>
      <c r="AR171" s="584"/>
      <c r="AS171" s="584"/>
      <c r="AT171" s="584"/>
      <c r="AU171" s="584"/>
      <c r="AV171" s="584"/>
      <c r="AW171" s="584"/>
      <c r="AX171" s="584"/>
      <c r="AY171" s="584"/>
      <c r="AZ171" s="584"/>
      <c r="BA171" s="584"/>
      <c r="BB171" s="584"/>
      <c r="BC171" s="584"/>
      <c r="BD171" s="584"/>
      <c r="BE171" s="584"/>
      <c r="BF171" s="584"/>
      <c r="BG171" s="584"/>
      <c r="BH171" s="584"/>
      <c r="BI171" s="584"/>
      <c r="BJ171" s="584"/>
      <c r="BK171" s="584"/>
      <c r="BL171" s="584"/>
      <c r="BM171" s="584"/>
      <c r="BN171" s="584"/>
      <c r="BO171" s="584"/>
      <c r="BP171" s="584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4"/>
      <c r="CE171" s="584"/>
      <c r="CF171" s="584"/>
      <c r="CG171" s="584"/>
      <c r="CH171" s="584"/>
      <c r="CI171" s="584"/>
      <c r="CJ171" s="584"/>
      <c r="CK171" s="584"/>
      <c r="CL171" s="584"/>
      <c r="CM171" s="584"/>
      <c r="CN171" s="584"/>
      <c r="CO171" s="584"/>
      <c r="CP171" s="584"/>
      <c r="CQ171" s="584"/>
      <c r="CR171" s="584"/>
      <c r="CS171" s="584"/>
      <c r="CT171" s="584"/>
      <c r="CU171" s="584"/>
      <c r="CV171" s="584"/>
      <c r="CW171" s="584"/>
      <c r="CX171" s="584"/>
      <c r="CY171" s="584"/>
      <c r="CZ171" s="584"/>
      <c r="DA171" s="584"/>
      <c r="DB171" s="584"/>
      <c r="DC171" s="584"/>
      <c r="DD171" s="584"/>
      <c r="DE171" s="584"/>
      <c r="DF171" s="584"/>
      <c r="DG171" s="584"/>
      <c r="DH171" s="584"/>
      <c r="DI171" s="584"/>
      <c r="DJ171" s="584"/>
      <c r="DK171" s="584"/>
      <c r="DL171" s="584"/>
      <c r="DM171" s="584"/>
      <c r="DN171" s="584"/>
      <c r="DO171" s="584"/>
      <c r="DP171" s="584"/>
      <c r="DQ171" s="584"/>
      <c r="DR171" s="584"/>
      <c r="DS171" s="584"/>
      <c r="DT171" s="584"/>
      <c r="DU171" s="584"/>
      <c r="DV171" s="584"/>
      <c r="DW171" s="584"/>
      <c r="DX171" s="584"/>
      <c r="DY171" s="584"/>
      <c r="DZ171" s="584"/>
      <c r="EA171" s="584"/>
      <c r="EB171" s="584"/>
      <c r="EC171" s="584"/>
      <c r="ED171" s="584"/>
      <c r="EE171" s="584"/>
      <c r="EF171" s="584"/>
      <c r="EG171" s="584"/>
      <c r="EH171" s="584"/>
      <c r="EI171" s="584"/>
      <c r="EJ171" s="584"/>
      <c r="EK171" s="584"/>
      <c r="EL171" s="584"/>
      <c r="EM171" s="584"/>
      <c r="EN171" s="584"/>
      <c r="EO171" s="584"/>
      <c r="EP171" s="584"/>
      <c r="EQ171" s="584"/>
      <c r="ER171" s="584"/>
      <c r="ES171" s="584"/>
      <c r="ET171" s="584"/>
      <c r="EU171" s="584"/>
      <c r="EV171" s="584"/>
      <c r="EW171" s="584"/>
      <c r="EX171" s="584"/>
      <c r="EY171" s="584"/>
      <c r="EZ171" s="584"/>
      <c r="FA171" s="584"/>
      <c r="FB171" s="584"/>
      <c r="FC171" s="584"/>
      <c r="FD171" s="584"/>
      <c r="FE171" s="584"/>
      <c r="FF171" s="584"/>
      <c r="FG171" s="584"/>
      <c r="FH171" s="584"/>
      <c r="FI171" s="584"/>
      <c r="FJ171" s="584"/>
      <c r="FK171" s="584"/>
      <c r="FL171" s="584"/>
      <c r="FM171" s="584"/>
      <c r="FN171" s="584"/>
      <c r="FO171" s="584"/>
      <c r="FP171" s="584"/>
      <c r="FQ171" s="584"/>
      <c r="FR171" s="584"/>
      <c r="FS171" s="584"/>
      <c r="FT171" s="584"/>
      <c r="FU171" s="584"/>
      <c r="FV171" s="584"/>
      <c r="FW171" s="584"/>
      <c r="FX171" s="584"/>
      <c r="FY171" s="584"/>
      <c r="FZ171" s="584"/>
      <c r="GA171" s="584"/>
      <c r="GB171" s="584"/>
      <c r="GC171" s="584"/>
      <c r="GD171" s="584"/>
      <c r="GE171" s="584"/>
      <c r="GF171" s="584"/>
      <c r="GG171" s="584"/>
      <c r="GH171" s="584"/>
      <c r="GI171" s="584"/>
      <c r="GJ171" s="584"/>
      <c r="GK171" s="584"/>
      <c r="GL171" s="584"/>
      <c r="GM171" s="584"/>
      <c r="GN171" s="584"/>
      <c r="GO171" s="584"/>
      <c r="GP171" s="584"/>
      <c r="GQ171" s="584"/>
      <c r="GR171" s="584"/>
      <c r="GS171" s="584"/>
      <c r="GT171" s="584"/>
      <c r="GU171" s="584"/>
      <c r="GV171" s="584"/>
      <c r="GW171" s="584"/>
      <c r="GX171" s="584"/>
      <c r="GY171" s="584"/>
      <c r="GZ171" s="584"/>
      <c r="HA171" s="584"/>
      <c r="HB171" s="584"/>
      <c r="HC171" s="584"/>
      <c r="HD171" s="584"/>
      <c r="HE171" s="584"/>
      <c r="HF171" s="584"/>
      <c r="HG171" s="584"/>
      <c r="HH171" s="584"/>
      <c r="HI171" s="584"/>
      <c r="HJ171" s="584"/>
      <c r="HK171" s="584"/>
      <c r="HL171" s="584"/>
      <c r="HM171" s="584"/>
      <c r="HN171" s="584"/>
      <c r="HO171" s="584"/>
      <c r="HP171" s="584"/>
      <c r="HQ171" s="584"/>
      <c r="HR171" s="584"/>
      <c r="HS171" s="584"/>
      <c r="HT171" s="584"/>
      <c r="HU171" s="584"/>
      <c r="HV171" s="584"/>
      <c r="HW171" s="584"/>
      <c r="HX171" s="584"/>
      <c r="HY171" s="584"/>
      <c r="HZ171" s="584"/>
      <c r="IA171" s="584"/>
      <c r="IB171" s="584"/>
      <c r="IC171" s="584"/>
      <c r="ID171" s="584"/>
      <c r="IE171" s="584"/>
      <c r="IF171" s="584"/>
      <c r="IG171" s="584"/>
      <c r="IH171" s="584"/>
      <c r="II171" s="584"/>
      <c r="IJ171" s="584"/>
      <c r="IK171" s="584"/>
      <c r="IL171" s="584"/>
      <c r="IM171" s="584"/>
      <c r="IN171" s="584"/>
      <c r="IO171" s="584"/>
      <c r="IP171" s="584"/>
      <c r="IQ171" s="584"/>
      <c r="IR171" s="584"/>
      <c r="IS171" s="584"/>
      <c r="IT171" s="584"/>
      <c r="IU171" s="584"/>
      <c r="IV171" s="584"/>
      <c r="IW171" s="584"/>
      <c r="IX171" s="584"/>
      <c r="IY171" s="584"/>
      <c r="IZ171" s="584"/>
      <c r="JA171" s="584"/>
      <c r="JB171" s="584"/>
      <c r="JC171" s="584"/>
      <c r="JD171" s="584"/>
      <c r="JE171" s="584"/>
      <c r="JF171" s="584"/>
      <c r="JG171" s="584"/>
      <c r="JH171" s="584"/>
      <c r="JI171" s="584"/>
      <c r="JJ171" s="584"/>
      <c r="JK171" s="584"/>
      <c r="JL171" s="584"/>
      <c r="JM171" s="584"/>
      <c r="JN171" s="584"/>
      <c r="JO171" s="584"/>
      <c r="JP171" s="584"/>
      <c r="JQ171" s="584"/>
      <c r="JR171" s="584"/>
      <c r="JS171" s="584"/>
      <c r="JT171" s="584"/>
      <c r="JU171" s="584"/>
      <c r="JV171" s="584"/>
      <c r="JW171" s="584"/>
      <c r="JX171" s="584"/>
      <c r="JY171" s="584"/>
      <c r="JZ171" s="584"/>
      <c r="KA171" s="584"/>
      <c r="KB171" s="584"/>
      <c r="KC171" s="584"/>
      <c r="KD171" s="584"/>
      <c r="KE171" s="584"/>
      <c r="KF171" s="584"/>
      <c r="KG171" s="584"/>
      <c r="KH171" s="584"/>
      <c r="KI171" s="584"/>
      <c r="KJ171" s="584"/>
      <c r="KK171" s="584"/>
      <c r="KL171" s="584"/>
      <c r="KM171" s="584"/>
      <c r="KN171" s="584"/>
      <c r="KO171" s="584"/>
      <c r="KP171" s="584"/>
      <c r="KQ171" s="584"/>
      <c r="KR171" s="584"/>
      <c r="KS171" s="584"/>
      <c r="KT171" s="584"/>
      <c r="KU171" s="584"/>
      <c r="KV171" s="584"/>
      <c r="KW171" s="584"/>
      <c r="KX171" s="584"/>
      <c r="KY171" s="584"/>
      <c r="KZ171" s="584"/>
      <c r="LA171" s="584"/>
      <c r="LB171" s="584"/>
      <c r="LC171" s="584"/>
      <c r="LD171" s="584"/>
      <c r="LE171" s="584"/>
      <c r="LF171" s="584"/>
      <c r="LG171" s="584"/>
      <c r="LH171" s="584"/>
      <c r="LI171" s="584"/>
      <c r="LJ171" s="584"/>
      <c r="LK171" s="584"/>
      <c r="LL171" s="584"/>
      <c r="LM171" s="584"/>
      <c r="LN171" s="584"/>
      <c r="LO171" s="584"/>
      <c r="LP171" s="584"/>
      <c r="LQ171" s="584"/>
      <c r="LR171" s="584"/>
      <c r="LS171" s="584"/>
      <c r="LT171" s="584"/>
      <c r="LU171" s="584"/>
      <c r="LV171" s="584"/>
      <c r="LW171" s="584"/>
      <c r="LX171" s="584"/>
      <c r="LY171" s="584"/>
      <c r="LZ171" s="584"/>
      <c r="MA171" s="584"/>
      <c r="MB171" s="584"/>
      <c r="MC171" s="584"/>
      <c r="MD171" s="584"/>
      <c r="ME171" s="584"/>
      <c r="MF171" s="584"/>
      <c r="MG171" s="584"/>
      <c r="MH171" s="584"/>
      <c r="MI171" s="584"/>
      <c r="MJ171" s="584"/>
      <c r="MK171" s="584"/>
      <c r="ML171" s="584"/>
      <c r="MM171" s="584"/>
      <c r="MN171" s="584"/>
      <c r="MO171" s="584"/>
      <c r="MP171" s="584"/>
      <c r="MQ171" s="584"/>
      <c r="MR171" s="584"/>
      <c r="MS171" s="584"/>
      <c r="MT171" s="584"/>
      <c r="MU171" s="584"/>
      <c r="MV171" s="584"/>
      <c r="MW171" s="584"/>
      <c r="MX171" s="584"/>
      <c r="MY171" s="584"/>
      <c r="MZ171" s="584"/>
      <c r="NA171" s="584"/>
      <c r="NB171" s="584"/>
      <c r="NC171" s="584"/>
      <c r="ND171" s="584"/>
      <c r="NE171" s="584"/>
      <c r="NF171" s="584"/>
      <c r="NG171" s="584"/>
      <c r="NH171" s="584"/>
      <c r="NI171" s="584"/>
      <c r="NJ171" s="584"/>
      <c r="NK171" s="584"/>
      <c r="NL171" s="584"/>
      <c r="NM171" s="584"/>
      <c r="NN171" s="584"/>
      <c r="NO171" s="584"/>
      <c r="NP171" s="584"/>
      <c r="NQ171" s="584"/>
      <c r="NR171" s="584"/>
      <c r="NS171" s="584"/>
      <c r="NT171" s="584"/>
      <c r="NU171" s="584"/>
      <c r="NV171" s="584"/>
      <c r="NW171" s="584"/>
      <c r="NX171" s="584"/>
      <c r="NY171" s="584"/>
      <c r="NZ171" s="584"/>
      <c r="OA171" s="584"/>
      <c r="OB171" s="584"/>
      <c r="OC171" s="584"/>
      <c r="OD171" s="584"/>
      <c r="OE171" s="584"/>
      <c r="OF171" s="584"/>
      <c r="OG171" s="584"/>
      <c r="OH171" s="584"/>
      <c r="OI171" s="584"/>
      <c r="OJ171" s="584"/>
      <c r="OK171" s="584"/>
      <c r="OL171" s="584"/>
      <c r="OM171" s="584"/>
      <c r="ON171" s="584"/>
      <c r="OO171" s="584"/>
      <c r="OP171" s="584"/>
      <c r="OQ171" s="584"/>
      <c r="OR171" s="584"/>
      <c r="OS171" s="584"/>
      <c r="OT171" s="584"/>
      <c r="OU171" s="584"/>
      <c r="OV171" s="584"/>
      <c r="OW171" s="584"/>
      <c r="OX171" s="584"/>
      <c r="OY171" s="584"/>
      <c r="OZ171" s="584"/>
      <c r="PA171" s="584"/>
      <c r="PB171" s="584"/>
      <c r="PC171" s="584"/>
      <c r="PD171" s="584"/>
      <c r="PE171" s="584"/>
      <c r="PF171" s="584"/>
      <c r="PG171" s="584"/>
      <c r="PH171" s="584"/>
      <c r="PI171" s="584"/>
      <c r="PJ171" s="584"/>
      <c r="PK171" s="584"/>
      <c r="PL171" s="584"/>
      <c r="PM171" s="584"/>
      <c r="PN171" s="584"/>
      <c r="PO171" s="584"/>
      <c r="PP171" s="584"/>
      <c r="PQ171" s="584"/>
      <c r="PR171" s="584"/>
      <c r="PS171" s="584"/>
      <c r="PT171" s="584"/>
      <c r="PU171" s="584"/>
      <c r="PV171" s="584"/>
      <c r="PW171" s="584"/>
      <c r="PX171" s="584"/>
      <c r="PY171" s="584"/>
      <c r="PZ171" s="584"/>
      <c r="QA171" s="584"/>
      <c r="QB171" s="584"/>
      <c r="QC171" s="584"/>
      <c r="QD171" s="584"/>
      <c r="QE171" s="584"/>
      <c r="QF171" s="584"/>
      <c r="QG171" s="584"/>
      <c r="QH171" s="584"/>
      <c r="QI171" s="584"/>
      <c r="QJ171" s="584"/>
      <c r="QK171" s="584"/>
      <c r="QL171" s="584"/>
      <c r="QM171" s="584"/>
      <c r="QN171" s="584"/>
      <c r="QO171" s="584"/>
      <c r="QP171" s="584"/>
      <c r="QQ171" s="584"/>
      <c r="QR171" s="584"/>
      <c r="QS171" s="584"/>
      <c r="QT171" s="584"/>
      <c r="QU171" s="584"/>
      <c r="QV171" s="584"/>
      <c r="QW171" s="584"/>
      <c r="QX171" s="584"/>
      <c r="QY171" s="584"/>
      <c r="QZ171" s="584"/>
      <c r="RA171" s="584"/>
      <c r="RB171" s="584"/>
      <c r="RC171" s="584"/>
      <c r="RD171" s="584"/>
      <c r="RE171" s="584"/>
      <c r="RF171" s="584"/>
      <c r="RG171" s="584"/>
      <c r="RH171" s="584"/>
      <c r="RI171" s="584"/>
      <c r="RJ171" s="584"/>
      <c r="RK171" s="584"/>
      <c r="RL171" s="584"/>
      <c r="RM171" s="584"/>
      <c r="RN171" s="584"/>
      <c r="RO171" s="584"/>
      <c r="RP171" s="584"/>
      <c r="RQ171" s="584"/>
      <c r="RR171" s="584"/>
      <c r="RS171" s="584"/>
      <c r="RT171" s="584"/>
      <c r="RU171" s="584"/>
      <c r="RV171" s="584"/>
      <c r="RW171" s="584"/>
      <c r="RX171" s="584"/>
      <c r="RY171" s="584"/>
      <c r="RZ171" s="584"/>
      <c r="SA171" s="584"/>
      <c r="SB171" s="584"/>
      <c r="SC171" s="584"/>
      <c r="SD171" s="584"/>
      <c r="SE171" s="584"/>
      <c r="SF171" s="584"/>
      <c r="SG171" s="584"/>
      <c r="SH171" s="584"/>
      <c r="SI171" s="584"/>
      <c r="SJ171" s="584"/>
      <c r="SK171" s="584"/>
      <c r="SL171" s="584"/>
      <c r="SM171" s="584"/>
      <c r="SN171" s="584"/>
      <c r="SO171" s="584"/>
      <c r="SP171" s="584"/>
      <c r="SQ171" s="584"/>
      <c r="SR171" s="584"/>
      <c r="SS171" s="584"/>
      <c r="ST171" s="584"/>
      <c r="SU171" s="584"/>
      <c r="SV171" s="584"/>
      <c r="SW171" s="584"/>
      <c r="SX171" s="584"/>
      <c r="SY171" s="584"/>
      <c r="SZ171" s="584"/>
      <c r="TA171" s="584"/>
      <c r="TB171" s="584"/>
      <c r="TC171" s="584"/>
      <c r="TD171" s="584"/>
      <c r="TE171" s="584"/>
      <c r="TF171" s="584"/>
      <c r="TG171" s="584"/>
      <c r="TH171" s="584"/>
      <c r="TI171" s="584"/>
      <c r="TJ171" s="584"/>
      <c r="TK171" s="584"/>
      <c r="TL171" s="584"/>
      <c r="TM171" s="584"/>
      <c r="TN171" s="584"/>
      <c r="TO171" s="584"/>
      <c r="TP171" s="584"/>
      <c r="TQ171" s="584"/>
      <c r="TR171" s="584"/>
      <c r="TS171" s="584"/>
      <c r="TT171" s="584"/>
      <c r="TU171" s="584"/>
      <c r="TV171" s="584"/>
      <c r="TW171" s="584"/>
      <c r="TX171" s="584"/>
      <c r="TY171" s="584"/>
      <c r="TZ171" s="584"/>
      <c r="UA171" s="584"/>
      <c r="UB171" s="584"/>
      <c r="UC171" s="584"/>
      <c r="UD171" s="584"/>
      <c r="UE171" s="584"/>
      <c r="UF171" s="584"/>
      <c r="UG171" s="584"/>
      <c r="UH171" s="584"/>
      <c r="UI171" s="584"/>
      <c r="UJ171" s="584"/>
      <c r="UK171" s="584"/>
      <c r="UL171" s="584"/>
      <c r="UM171" s="584"/>
      <c r="UN171" s="584"/>
      <c r="UO171" s="584"/>
      <c r="UP171" s="584"/>
      <c r="UQ171" s="584"/>
      <c r="UR171" s="584"/>
      <c r="US171" s="584"/>
      <c r="UT171" s="584"/>
      <c r="UU171" s="584"/>
      <c r="UV171" s="584"/>
      <c r="UW171" s="584"/>
      <c r="UX171" s="584"/>
      <c r="UY171" s="584"/>
      <c r="UZ171" s="584"/>
      <c r="VA171" s="584"/>
      <c r="VB171" s="584"/>
      <c r="VC171" s="584"/>
      <c r="VD171" s="584"/>
      <c r="VE171" s="584"/>
      <c r="VF171" s="584"/>
      <c r="VG171" s="584"/>
      <c r="VH171" s="584"/>
      <c r="VI171" s="584"/>
      <c r="VJ171" s="584"/>
      <c r="VK171" s="584"/>
      <c r="VL171" s="584"/>
      <c r="VM171" s="584"/>
      <c r="VN171" s="584"/>
      <c r="VO171" s="584"/>
      <c r="VP171" s="584"/>
      <c r="VQ171" s="584"/>
      <c r="VR171" s="584"/>
      <c r="VS171" s="584"/>
      <c r="VT171" s="584"/>
      <c r="VU171" s="584"/>
      <c r="VV171" s="584"/>
      <c r="VW171" s="584"/>
      <c r="VX171" s="584"/>
      <c r="VY171" s="584"/>
      <c r="VZ171" s="584"/>
      <c r="WA171" s="584"/>
      <c r="WB171" s="584"/>
      <c r="WC171" s="584"/>
      <c r="WD171" s="584"/>
      <c r="WE171" s="584"/>
      <c r="WF171" s="584"/>
      <c r="WG171" s="584"/>
      <c r="WH171" s="584"/>
      <c r="WI171" s="584"/>
      <c r="WJ171" s="584"/>
      <c r="WK171" s="584"/>
      <c r="WL171" s="584"/>
      <c r="WM171" s="584"/>
      <c r="WN171" s="584"/>
      <c r="WO171" s="584"/>
      <c r="WP171" s="584"/>
      <c r="WQ171" s="584"/>
      <c r="WR171" s="584"/>
      <c r="WS171" s="584"/>
      <c r="WT171" s="584"/>
      <c r="WU171" s="584"/>
      <c r="WV171" s="584"/>
      <c r="WW171" s="584"/>
      <c r="WX171" s="584"/>
      <c r="WY171" s="584"/>
      <c r="WZ171" s="584"/>
      <c r="XA171" s="584"/>
      <c r="XB171" s="584"/>
      <c r="XC171" s="584"/>
      <c r="XD171" s="584"/>
      <c r="XE171" s="584"/>
      <c r="XF171" s="584"/>
      <c r="XG171" s="584"/>
      <c r="XH171" s="584"/>
      <c r="XI171" s="584"/>
      <c r="XJ171" s="584"/>
      <c r="XK171" s="584"/>
      <c r="XL171" s="584"/>
      <c r="XM171" s="584"/>
      <c r="XN171" s="584"/>
      <c r="XO171" s="584"/>
      <c r="XP171" s="584"/>
      <c r="XQ171" s="584"/>
      <c r="XR171" s="584"/>
      <c r="XS171" s="584"/>
      <c r="XT171" s="584"/>
      <c r="XU171" s="584"/>
      <c r="XV171" s="584"/>
      <c r="XW171" s="584"/>
      <c r="XX171" s="584"/>
      <c r="XY171" s="584"/>
      <c r="XZ171" s="584"/>
      <c r="YA171" s="584"/>
      <c r="YB171" s="584"/>
      <c r="YC171" s="584"/>
      <c r="YD171" s="584"/>
      <c r="YE171" s="584"/>
      <c r="YF171" s="584"/>
      <c r="YG171" s="584"/>
      <c r="YH171" s="584"/>
      <c r="YI171" s="584"/>
      <c r="YJ171" s="584"/>
      <c r="YK171" s="584"/>
      <c r="YL171" s="584"/>
      <c r="YM171" s="584"/>
      <c r="YN171" s="584"/>
      <c r="YO171" s="584"/>
      <c r="YP171" s="584"/>
      <c r="YQ171" s="584"/>
      <c r="YR171" s="584"/>
      <c r="YS171" s="584"/>
      <c r="YT171" s="584"/>
      <c r="YU171" s="584"/>
      <c r="YV171" s="584"/>
      <c r="YW171" s="584"/>
      <c r="YX171" s="584"/>
      <c r="YY171" s="584"/>
      <c r="YZ171" s="584"/>
      <c r="ZA171" s="584"/>
      <c r="ZB171" s="584"/>
      <c r="ZC171" s="584"/>
      <c r="ZD171" s="584"/>
      <c r="ZE171" s="584"/>
      <c r="ZF171" s="584"/>
      <c r="ZG171" s="584"/>
      <c r="ZH171" s="584"/>
      <c r="ZI171" s="584"/>
      <c r="ZJ171" s="584"/>
      <c r="ZK171" s="584"/>
      <c r="ZL171" s="584"/>
      <c r="ZM171" s="584"/>
      <c r="ZN171" s="584"/>
      <c r="ZO171" s="584"/>
      <c r="ZP171" s="584"/>
      <c r="ZQ171" s="584"/>
      <c r="ZR171" s="584"/>
      <c r="ZS171" s="584"/>
      <c r="ZT171" s="584"/>
      <c r="ZU171" s="584"/>
      <c r="ZV171" s="584"/>
      <c r="ZW171" s="584"/>
      <c r="ZX171" s="584"/>
      <c r="ZY171" s="584"/>
      <c r="ZZ171" s="584"/>
      <c r="AAA171" s="584"/>
      <c r="AAB171" s="584"/>
      <c r="AAC171" s="584"/>
      <c r="AAD171" s="584"/>
      <c r="AAE171" s="584"/>
      <c r="AAF171" s="584"/>
      <c r="AAG171" s="584"/>
      <c r="AAH171" s="584"/>
      <c r="AAI171" s="584"/>
      <c r="AAJ171" s="584"/>
      <c r="AAK171" s="584"/>
      <c r="AAL171" s="584"/>
      <c r="AAM171" s="584"/>
      <c r="AAN171" s="584"/>
      <c r="AAO171" s="584"/>
      <c r="AAP171" s="584"/>
      <c r="AAQ171" s="584"/>
      <c r="AAR171" s="584"/>
      <c r="AAS171" s="584"/>
      <c r="AAT171" s="584"/>
      <c r="AAU171" s="584"/>
      <c r="AAV171" s="584"/>
      <c r="AAW171" s="584"/>
      <c r="AAX171" s="584"/>
      <c r="AAY171" s="584"/>
      <c r="AAZ171" s="584"/>
      <c r="ABA171" s="584"/>
      <c r="ABB171" s="584"/>
      <c r="ABC171" s="584"/>
      <c r="ABD171" s="584"/>
      <c r="ABE171" s="584"/>
      <c r="ABF171" s="584"/>
      <c r="ABG171" s="584"/>
      <c r="ABH171" s="584"/>
      <c r="ABI171" s="584"/>
      <c r="ABJ171" s="584"/>
      <c r="ABK171" s="584"/>
      <c r="ABL171" s="584"/>
      <c r="ABM171" s="584"/>
      <c r="ABN171" s="584"/>
      <c r="ABO171" s="584"/>
      <c r="ABP171" s="584"/>
      <c r="ABQ171" s="584"/>
      <c r="ABR171" s="584"/>
      <c r="ABS171" s="584"/>
      <c r="ABT171" s="584"/>
      <c r="ABU171" s="584"/>
      <c r="ABV171" s="584"/>
      <c r="ABW171" s="584"/>
      <c r="ABX171" s="584"/>
      <c r="ABY171" s="584"/>
      <c r="ABZ171" s="584"/>
      <c r="ACA171" s="584"/>
      <c r="ACB171" s="584"/>
      <c r="ACC171" s="584"/>
      <c r="ACD171" s="584"/>
      <c r="ACE171" s="584"/>
      <c r="ACF171" s="584"/>
      <c r="ACG171" s="584"/>
      <c r="ACH171" s="584"/>
      <c r="ACI171" s="584"/>
      <c r="ACJ171" s="584"/>
      <c r="ACK171" s="584"/>
      <c r="ACL171" s="584"/>
      <c r="ACM171" s="584"/>
      <c r="ACN171" s="584"/>
      <c r="ACO171" s="584"/>
      <c r="ACP171" s="584"/>
      <c r="ACQ171" s="584"/>
      <c r="ACR171" s="584"/>
      <c r="ACS171" s="584"/>
      <c r="ACT171" s="584"/>
      <c r="ACU171" s="584"/>
      <c r="ACV171" s="584"/>
      <c r="ACW171" s="584"/>
      <c r="ACX171" s="584"/>
      <c r="ACY171" s="584"/>
      <c r="ACZ171" s="584"/>
      <c r="ADA171" s="584"/>
      <c r="ADB171" s="584"/>
      <c r="ADC171" s="584"/>
      <c r="ADD171" s="584"/>
      <c r="ADE171" s="584"/>
      <c r="ADF171" s="584"/>
      <c r="ADG171" s="584"/>
      <c r="ADH171" s="584"/>
      <c r="ADI171" s="584"/>
      <c r="ADJ171" s="584"/>
      <c r="ADK171" s="584"/>
      <c r="ADL171" s="584"/>
      <c r="ADM171" s="584"/>
      <c r="ADN171" s="584"/>
      <c r="ADO171" s="584"/>
      <c r="ADP171" s="584"/>
      <c r="ADQ171" s="584"/>
      <c r="ADR171" s="584"/>
      <c r="ADS171" s="584"/>
      <c r="ADT171" s="584"/>
      <c r="ADU171" s="584"/>
      <c r="ADV171" s="584"/>
      <c r="ADW171" s="584"/>
      <c r="ADX171" s="584"/>
      <c r="ADY171" s="584"/>
      <c r="ADZ171" s="584"/>
      <c r="AEA171" s="584"/>
      <c r="AEB171" s="584"/>
      <c r="AEC171" s="584"/>
      <c r="AED171" s="584"/>
      <c r="AEE171" s="584"/>
      <c r="AEF171" s="584"/>
      <c r="AEG171" s="584"/>
      <c r="AEH171" s="584"/>
      <c r="AEI171" s="584"/>
      <c r="AEJ171" s="584"/>
      <c r="AEK171" s="584"/>
      <c r="AEL171" s="584"/>
      <c r="AEM171" s="584"/>
      <c r="AEN171" s="584"/>
      <c r="AEO171" s="584"/>
      <c r="AEP171" s="584"/>
      <c r="AEQ171" s="584"/>
      <c r="AER171" s="584"/>
      <c r="AES171" s="584"/>
      <c r="AET171" s="584"/>
      <c r="AEU171" s="584"/>
      <c r="AEV171" s="584"/>
      <c r="AEW171" s="584"/>
      <c r="AEX171" s="584"/>
      <c r="AEY171" s="584"/>
      <c r="AEZ171" s="584"/>
      <c r="AFA171" s="584"/>
      <c r="AFB171" s="584"/>
      <c r="AFC171" s="584"/>
      <c r="AFD171" s="584"/>
      <c r="AFE171" s="584"/>
      <c r="AFF171" s="584"/>
      <c r="AFG171" s="584"/>
      <c r="AFH171" s="584"/>
      <c r="AFI171" s="584"/>
      <c r="AFJ171" s="584"/>
      <c r="AFK171" s="584"/>
      <c r="AFL171" s="584"/>
      <c r="AFM171" s="584"/>
      <c r="AFN171" s="584"/>
      <c r="AFO171" s="584"/>
      <c r="AFP171" s="584"/>
      <c r="AFQ171" s="584"/>
      <c r="AFR171" s="584"/>
      <c r="AFS171" s="584"/>
      <c r="AFT171" s="584"/>
      <c r="AFU171" s="584"/>
      <c r="AFV171" s="584"/>
      <c r="AFW171" s="584"/>
      <c r="AFX171" s="584"/>
      <c r="AFY171" s="584"/>
      <c r="AFZ171" s="584"/>
      <c r="AGA171" s="584"/>
      <c r="AGB171" s="584"/>
      <c r="AGC171" s="584"/>
      <c r="AGD171" s="584"/>
      <c r="AGE171" s="584"/>
      <c r="AGF171" s="584"/>
      <c r="AGG171" s="584"/>
      <c r="AGH171" s="584"/>
      <c r="AGI171" s="584"/>
      <c r="AGJ171" s="584"/>
      <c r="AGK171" s="584"/>
      <c r="AGL171" s="584"/>
      <c r="AGM171" s="584"/>
      <c r="AGN171" s="584"/>
      <c r="AGO171" s="584"/>
      <c r="AGP171" s="584"/>
      <c r="AGQ171" s="584"/>
      <c r="AGR171" s="584"/>
      <c r="AGS171" s="584"/>
      <c r="AGT171" s="584"/>
      <c r="AGU171" s="584"/>
      <c r="AGV171" s="584"/>
      <c r="AGW171" s="584"/>
      <c r="AGX171" s="584"/>
      <c r="AGY171" s="584"/>
      <c r="AGZ171" s="584"/>
      <c r="AHA171" s="584"/>
      <c r="AHB171" s="584"/>
      <c r="AHC171" s="584"/>
      <c r="AHD171" s="584"/>
      <c r="AHE171" s="584"/>
      <c r="AHF171" s="584"/>
      <c r="AHG171" s="584"/>
      <c r="AHH171" s="584"/>
      <c r="AHI171" s="584"/>
      <c r="AHJ171" s="584"/>
      <c r="AHK171" s="584"/>
      <c r="AHL171" s="584"/>
      <c r="AHM171" s="584"/>
      <c r="AHN171" s="584"/>
      <c r="AHO171" s="584"/>
      <c r="AHP171" s="584"/>
      <c r="AHQ171" s="584"/>
      <c r="AHR171" s="584"/>
      <c r="AHS171" s="584"/>
      <c r="AHT171" s="584"/>
      <c r="AHU171" s="584"/>
      <c r="AHV171" s="584"/>
      <c r="AHW171" s="584"/>
      <c r="AHX171" s="584"/>
      <c r="AHY171" s="584"/>
      <c r="AHZ171" s="584"/>
      <c r="AIA171" s="584"/>
      <c r="AIB171" s="584"/>
      <c r="AIC171" s="584"/>
      <c r="AID171" s="584"/>
      <c r="AIE171" s="584"/>
      <c r="AIF171" s="584"/>
      <c r="AIG171" s="584"/>
      <c r="AIH171" s="584"/>
      <c r="AII171" s="584"/>
      <c r="AIJ171" s="584"/>
      <c r="AIK171" s="584"/>
      <c r="AIL171" s="584"/>
      <c r="AIM171" s="584"/>
      <c r="AIN171" s="584"/>
      <c r="AIO171" s="584"/>
      <c r="AIP171" s="584"/>
      <c r="AIQ171" s="584"/>
      <c r="AIR171" s="584"/>
      <c r="AIS171" s="584"/>
      <c r="AIT171" s="584"/>
      <c r="AIU171" s="584"/>
      <c r="AIV171" s="584"/>
      <c r="AIW171" s="584"/>
      <c r="AIX171" s="584"/>
      <c r="AIY171" s="584"/>
      <c r="AIZ171" s="584"/>
      <c r="AJA171" s="584"/>
      <c r="AJB171" s="584"/>
      <c r="AJC171" s="584"/>
      <c r="AJD171" s="584"/>
      <c r="AJE171" s="584"/>
      <c r="AJF171" s="584"/>
      <c r="AJG171" s="584"/>
      <c r="AJH171" s="584"/>
      <c r="AJI171" s="584"/>
      <c r="AJJ171" s="584"/>
      <c r="AJK171" s="584"/>
      <c r="AJL171" s="584"/>
      <c r="AJM171" s="584"/>
      <c r="AJN171" s="584"/>
      <c r="AJO171" s="584"/>
      <c r="AJP171" s="584"/>
      <c r="AJQ171" s="584"/>
      <c r="AJR171" s="584"/>
      <c r="AJS171" s="584"/>
      <c r="AJT171" s="584"/>
      <c r="AJU171" s="584"/>
      <c r="AJV171" s="584"/>
      <c r="AJW171" s="584"/>
      <c r="AJX171" s="584"/>
      <c r="AJY171" s="584"/>
      <c r="AJZ171" s="584"/>
      <c r="AKA171" s="584"/>
      <c r="AKB171" s="584"/>
      <c r="AKC171" s="584"/>
      <c r="AKD171" s="584"/>
      <c r="AKE171" s="584"/>
      <c r="AKF171" s="584"/>
      <c r="AKG171" s="584"/>
      <c r="AKH171" s="584"/>
      <c r="AKI171" s="584"/>
      <c r="AKJ171" s="584"/>
      <c r="AKK171" s="584"/>
      <c r="AKL171" s="584"/>
      <c r="AKM171" s="584"/>
      <c r="AKN171" s="584"/>
      <c r="AKO171" s="584"/>
      <c r="AKP171" s="584"/>
      <c r="AKQ171" s="584"/>
      <c r="AKR171" s="584"/>
      <c r="AKS171" s="584"/>
      <c r="AKT171" s="584"/>
      <c r="AKU171" s="584"/>
      <c r="AKV171" s="584"/>
      <c r="AKW171" s="584"/>
      <c r="AKX171" s="584"/>
      <c r="AKY171" s="584"/>
      <c r="AKZ171" s="584"/>
      <c r="ALA171" s="584"/>
      <c r="ALB171" s="584"/>
      <c r="ALC171" s="584"/>
      <c r="ALD171" s="584"/>
      <c r="ALE171" s="584"/>
      <c r="ALF171" s="584"/>
      <c r="ALG171" s="584"/>
      <c r="ALH171" s="584"/>
      <c r="ALI171" s="584"/>
      <c r="ALJ171" s="584"/>
      <c r="ALK171" s="584"/>
      <c r="ALL171" s="584"/>
      <c r="ALM171" s="584"/>
      <c r="ALN171" s="584"/>
      <c r="ALO171" s="584"/>
      <c r="ALP171" s="584"/>
      <c r="ALQ171" s="584"/>
      <c r="ALR171" s="584"/>
      <c r="ALS171" s="584"/>
      <c r="ALT171" s="584"/>
      <c r="ALU171" s="584"/>
      <c r="ALV171" s="584"/>
      <c r="ALW171" s="584"/>
      <c r="ALX171" s="584"/>
      <c r="ALY171" s="584"/>
      <c r="ALZ171" s="584"/>
      <c r="AMA171" s="584"/>
      <c r="AMB171" s="584"/>
      <c r="AMC171" s="584"/>
      <c r="AMD171" s="584"/>
      <c r="AME171" s="584"/>
      <c r="AMF171" s="584"/>
      <c r="AMG171" s="584"/>
      <c r="AMH171" s="584"/>
      <c r="AMI171" s="584"/>
      <c r="AMJ171" s="584"/>
      <c r="AMK171" s="584"/>
      <c r="AML171" s="584"/>
      <c r="AMM171" s="584"/>
      <c r="AMN171" s="584"/>
      <c r="AMO171" s="584"/>
      <c r="AMP171" s="584"/>
      <c r="AMQ171" s="584"/>
      <c r="AMR171" s="584"/>
      <c r="AMS171" s="584"/>
      <c r="AMT171" s="584"/>
      <c r="AMU171" s="584"/>
      <c r="AMV171" s="584"/>
      <c r="AMW171" s="584"/>
      <c r="AMX171" s="584"/>
      <c r="AMY171" s="584"/>
      <c r="AMZ171" s="584"/>
      <c r="ANA171" s="584"/>
      <c r="ANB171" s="584"/>
      <c r="ANC171" s="584"/>
      <c r="AND171" s="584"/>
      <c r="ANE171" s="584"/>
      <c r="ANF171" s="584"/>
      <c r="ANG171" s="584"/>
      <c r="ANH171" s="584"/>
      <c r="ANI171" s="584"/>
      <c r="ANJ171" s="584"/>
      <c r="ANK171" s="584"/>
      <c r="ANL171" s="584"/>
      <c r="ANM171" s="584"/>
      <c r="ANN171" s="584"/>
      <c r="ANO171" s="584"/>
      <c r="ANP171" s="584"/>
      <c r="ANQ171" s="584"/>
      <c r="ANR171" s="584"/>
      <c r="ANS171" s="584"/>
      <c r="ANT171" s="584"/>
      <c r="ANU171" s="584"/>
      <c r="ANV171" s="584"/>
      <c r="ANW171" s="584"/>
      <c r="ANX171" s="584"/>
      <c r="ANY171" s="584"/>
      <c r="ANZ171" s="584"/>
      <c r="AOA171" s="584"/>
      <c r="AOB171" s="584"/>
      <c r="AOC171" s="584"/>
      <c r="AOD171" s="584"/>
      <c r="AOE171" s="584"/>
      <c r="AOF171" s="584"/>
      <c r="AOG171" s="584"/>
      <c r="AOH171" s="584"/>
      <c r="AOI171" s="584"/>
      <c r="AOJ171" s="584"/>
      <c r="AOK171" s="584"/>
      <c r="AOL171" s="584"/>
      <c r="AOM171" s="584"/>
      <c r="AON171" s="584"/>
      <c r="AOO171" s="584"/>
      <c r="AOP171" s="584"/>
      <c r="AOQ171" s="584"/>
      <c r="AOR171" s="584"/>
      <c r="AOS171" s="584"/>
      <c r="AOT171" s="584"/>
      <c r="AOU171" s="584"/>
      <c r="AOV171" s="584"/>
      <c r="AOW171" s="584"/>
      <c r="AOX171" s="584"/>
      <c r="AOY171" s="584"/>
      <c r="AOZ171" s="584"/>
      <c r="APA171" s="584"/>
      <c r="APB171" s="584"/>
      <c r="APC171" s="584"/>
      <c r="APD171" s="584"/>
      <c r="APE171" s="584"/>
      <c r="APF171" s="584"/>
      <c r="APG171" s="584"/>
      <c r="APH171" s="584"/>
      <c r="API171" s="584"/>
      <c r="APJ171" s="584"/>
      <c r="APK171" s="584"/>
      <c r="APL171" s="584"/>
      <c r="APM171" s="584"/>
      <c r="APN171" s="584"/>
      <c r="APO171" s="584"/>
      <c r="APP171" s="584"/>
      <c r="APQ171" s="584"/>
      <c r="APR171" s="584"/>
      <c r="APS171" s="584"/>
      <c r="APT171" s="584"/>
      <c r="APU171" s="584"/>
      <c r="APV171" s="584"/>
      <c r="APW171" s="584"/>
      <c r="APX171" s="584"/>
      <c r="APY171" s="584"/>
      <c r="APZ171" s="584"/>
      <c r="AQA171" s="584"/>
      <c r="AQB171" s="584"/>
      <c r="AQC171" s="584"/>
      <c r="AQD171" s="584"/>
      <c r="AQE171" s="584"/>
      <c r="AQF171" s="584"/>
      <c r="AQG171" s="584"/>
      <c r="AQH171" s="584"/>
      <c r="AQI171" s="584"/>
      <c r="AQJ171" s="584"/>
      <c r="AQK171" s="584"/>
      <c r="AQL171" s="584"/>
      <c r="AQM171" s="584"/>
      <c r="AQN171" s="584"/>
      <c r="AQO171" s="584"/>
      <c r="AQP171" s="584"/>
      <c r="AQQ171" s="584"/>
      <c r="AQR171" s="584"/>
      <c r="AQS171" s="584"/>
      <c r="AQT171" s="584"/>
      <c r="AQU171" s="584"/>
      <c r="AQV171" s="584"/>
      <c r="AQW171" s="584"/>
      <c r="AQX171" s="584"/>
      <c r="AQY171" s="584"/>
      <c r="AQZ171" s="584"/>
      <c r="ARA171" s="584"/>
      <c r="ARB171" s="584"/>
      <c r="ARC171" s="584"/>
      <c r="ARD171" s="584"/>
      <c r="ARE171" s="584"/>
      <c r="ARF171" s="584"/>
      <c r="ARG171" s="584"/>
      <c r="ARH171" s="584"/>
      <c r="ARI171" s="584"/>
      <c r="ARJ171" s="584"/>
      <c r="ARK171" s="584"/>
      <c r="ARL171" s="584"/>
      <c r="ARM171" s="584"/>
      <c r="ARN171" s="584"/>
      <c r="ARO171" s="584"/>
      <c r="ARP171" s="584"/>
      <c r="ARQ171" s="584"/>
      <c r="ARR171" s="584"/>
      <c r="ARS171" s="584"/>
      <c r="ART171" s="584"/>
      <c r="ARU171" s="584"/>
      <c r="ARV171" s="584"/>
      <c r="ARW171" s="584"/>
      <c r="ARX171" s="584"/>
      <c r="ARY171" s="584"/>
      <c r="ARZ171" s="584"/>
      <c r="ASA171" s="584"/>
      <c r="ASB171" s="584"/>
      <c r="ASC171" s="584"/>
      <c r="ASD171" s="584"/>
      <c r="ASE171" s="584"/>
      <c r="ASF171" s="584"/>
      <c r="ASG171" s="584"/>
      <c r="ASH171" s="584"/>
      <c r="ASI171" s="584"/>
      <c r="ASJ171" s="584"/>
      <c r="ASK171" s="584"/>
      <c r="ASL171" s="584"/>
      <c r="ASM171" s="584"/>
      <c r="ASN171" s="584"/>
      <c r="ASO171" s="584"/>
      <c r="ASP171" s="584"/>
      <c r="ASQ171" s="584"/>
      <c r="ASR171" s="584"/>
      <c r="ASS171" s="584"/>
      <c r="AST171" s="584"/>
      <c r="ASU171" s="584"/>
      <c r="ASV171" s="584"/>
      <c r="ASW171" s="584"/>
      <c r="ASX171" s="584"/>
      <c r="ASY171" s="584"/>
      <c r="ASZ171" s="584"/>
      <c r="ATA171" s="584"/>
      <c r="ATB171" s="584"/>
      <c r="ATC171" s="584"/>
      <c r="ATD171" s="584"/>
      <c r="ATE171" s="584"/>
      <c r="ATF171" s="584"/>
      <c r="ATG171" s="584"/>
      <c r="ATH171" s="584"/>
      <c r="ATI171" s="584"/>
      <c r="ATJ171" s="584"/>
      <c r="ATK171" s="584"/>
      <c r="ATL171" s="584"/>
      <c r="ATM171" s="584"/>
      <c r="ATN171" s="584"/>
      <c r="ATO171" s="584"/>
      <c r="ATP171" s="584"/>
      <c r="ATQ171" s="584"/>
      <c r="ATR171" s="584"/>
      <c r="ATS171" s="584"/>
      <c r="ATT171" s="584"/>
      <c r="ATU171" s="584"/>
      <c r="ATV171" s="584"/>
      <c r="ATW171" s="584"/>
      <c r="ATX171" s="584"/>
      <c r="ATY171" s="584"/>
      <c r="ATZ171" s="584"/>
      <c r="AUA171" s="584"/>
      <c r="AUB171" s="584"/>
      <c r="AUC171" s="584"/>
      <c r="AUD171" s="584"/>
      <c r="AUE171" s="584"/>
      <c r="AUF171" s="584"/>
      <c r="AUG171" s="584"/>
      <c r="AUH171" s="584"/>
      <c r="AUI171" s="584"/>
      <c r="AUJ171" s="584"/>
      <c r="AUK171" s="584"/>
      <c r="AUL171" s="584"/>
      <c r="AUM171" s="584"/>
      <c r="AUN171" s="584"/>
      <c r="AUO171" s="584"/>
      <c r="AUP171" s="584"/>
      <c r="AUQ171" s="584"/>
      <c r="AUR171" s="584"/>
      <c r="AUS171" s="584"/>
      <c r="AUT171" s="584"/>
      <c r="AUU171" s="584"/>
      <c r="AUV171" s="584"/>
      <c r="AUW171" s="584"/>
      <c r="AUX171" s="584"/>
      <c r="AUY171" s="584"/>
      <c r="AUZ171" s="584"/>
      <c r="AVA171" s="584"/>
      <c r="AVB171" s="584"/>
      <c r="AVC171" s="584"/>
      <c r="AVD171" s="584"/>
      <c r="AVE171" s="584"/>
      <c r="AVF171" s="584"/>
      <c r="AVG171" s="584"/>
      <c r="AVH171" s="584"/>
      <c r="AVI171" s="584"/>
      <c r="AVJ171" s="584"/>
      <c r="AVK171" s="584"/>
      <c r="AVL171" s="584"/>
      <c r="AVM171" s="584"/>
      <c r="AVN171" s="584"/>
      <c r="AVO171" s="584"/>
      <c r="AVP171" s="584"/>
      <c r="AVQ171" s="584"/>
      <c r="AVR171" s="584"/>
      <c r="AVS171" s="584"/>
      <c r="AVT171" s="584"/>
      <c r="AVU171" s="584"/>
      <c r="AVV171" s="584"/>
      <c r="AVW171" s="584"/>
      <c r="AVX171" s="584"/>
      <c r="AVY171" s="584"/>
      <c r="AVZ171" s="584"/>
      <c r="AWA171" s="584"/>
      <c r="AWB171" s="584"/>
      <c r="AWC171" s="584"/>
      <c r="AWD171" s="584"/>
      <c r="AWE171" s="584"/>
      <c r="AWF171" s="584"/>
      <c r="AWG171" s="584"/>
      <c r="AWH171" s="584"/>
      <c r="AWI171" s="584"/>
      <c r="AWJ171" s="584"/>
      <c r="AWK171" s="584"/>
      <c r="AWL171" s="584"/>
      <c r="AWM171" s="584"/>
      <c r="AWN171" s="584"/>
      <c r="AWO171" s="584"/>
      <c r="AWP171" s="584"/>
      <c r="AWQ171" s="584"/>
      <c r="AWR171" s="584"/>
      <c r="AWS171" s="584"/>
      <c r="AWT171" s="584"/>
      <c r="AWU171" s="584"/>
      <c r="AWV171" s="584"/>
      <c r="AWW171" s="584"/>
      <c r="AWX171" s="584"/>
      <c r="AWY171" s="584"/>
      <c r="AWZ171" s="584"/>
      <c r="AXA171" s="584"/>
      <c r="AXB171" s="584"/>
      <c r="AXC171" s="584"/>
      <c r="AXD171" s="584"/>
      <c r="AXE171" s="584"/>
      <c r="AXF171" s="584"/>
      <c r="AXG171" s="584"/>
      <c r="AXH171" s="584"/>
      <c r="AXI171" s="584"/>
      <c r="AXJ171" s="584"/>
      <c r="AXK171" s="584"/>
      <c r="AXL171" s="584"/>
      <c r="AXM171" s="584"/>
      <c r="AXN171" s="584"/>
      <c r="AXO171" s="584"/>
      <c r="AXP171" s="584"/>
      <c r="AXQ171" s="584"/>
      <c r="AXR171" s="584"/>
      <c r="AXS171" s="584"/>
      <c r="AXT171" s="584"/>
      <c r="AXU171" s="584"/>
      <c r="AXV171" s="584"/>
      <c r="AXW171" s="584"/>
      <c r="AXX171" s="584"/>
      <c r="AXY171" s="584"/>
      <c r="AXZ171" s="584"/>
      <c r="AYA171" s="584"/>
      <c r="AYB171" s="584"/>
      <c r="AYC171" s="584"/>
      <c r="AYD171" s="584"/>
      <c r="AYE171" s="584"/>
      <c r="AYF171" s="584"/>
      <c r="AYG171" s="584"/>
      <c r="AYH171" s="584"/>
      <c r="AYI171" s="584"/>
      <c r="AYJ171" s="584"/>
      <c r="AYK171" s="584"/>
      <c r="AYL171" s="584"/>
      <c r="AYM171" s="584"/>
      <c r="AYN171" s="584"/>
      <c r="AYO171" s="584"/>
      <c r="AYP171" s="584"/>
      <c r="AYQ171" s="584"/>
      <c r="AYR171" s="584"/>
      <c r="AYS171" s="584"/>
      <c r="AYT171" s="584"/>
      <c r="AYU171" s="584"/>
      <c r="AYV171" s="584"/>
      <c r="AYW171" s="584"/>
      <c r="AYX171" s="584"/>
      <c r="AYY171" s="584"/>
      <c r="AYZ171" s="584"/>
      <c r="AZA171" s="584"/>
      <c r="AZB171" s="584"/>
      <c r="AZC171" s="584"/>
      <c r="AZD171" s="584"/>
      <c r="AZE171" s="584"/>
      <c r="AZF171" s="584"/>
      <c r="AZG171" s="584"/>
      <c r="AZH171" s="584"/>
      <c r="AZI171" s="584"/>
      <c r="AZJ171" s="584"/>
      <c r="AZK171" s="584"/>
      <c r="AZL171" s="584"/>
      <c r="AZM171" s="584"/>
      <c r="AZN171" s="584"/>
      <c r="AZO171" s="584"/>
      <c r="AZP171" s="584"/>
      <c r="AZQ171" s="584"/>
      <c r="AZR171" s="584"/>
      <c r="AZS171" s="584"/>
      <c r="AZT171" s="584"/>
      <c r="AZU171" s="584"/>
      <c r="AZV171" s="584"/>
      <c r="AZW171" s="584"/>
      <c r="AZX171" s="584"/>
      <c r="AZY171" s="584"/>
      <c r="AZZ171" s="584"/>
      <c r="BAA171" s="584"/>
      <c r="BAB171" s="584"/>
      <c r="BAC171" s="584"/>
      <c r="BAD171" s="584"/>
      <c r="BAE171" s="584"/>
      <c r="BAF171" s="584"/>
      <c r="BAG171" s="584"/>
      <c r="BAH171" s="584"/>
      <c r="BAI171" s="584"/>
      <c r="BAJ171" s="584"/>
      <c r="BAK171" s="584"/>
      <c r="BAL171" s="584"/>
      <c r="BAM171" s="584"/>
      <c r="BAN171" s="584"/>
      <c r="BAO171" s="584"/>
      <c r="BAP171" s="584"/>
      <c r="BAQ171" s="584"/>
      <c r="BAR171" s="584"/>
      <c r="BAS171" s="584"/>
      <c r="BAT171" s="584"/>
      <c r="BAU171" s="584"/>
      <c r="BAV171" s="584"/>
      <c r="BAW171" s="584"/>
      <c r="BAX171" s="584"/>
      <c r="BAY171" s="584"/>
      <c r="BAZ171" s="584"/>
      <c r="BBA171" s="584"/>
      <c r="BBB171" s="584"/>
      <c r="BBC171" s="584"/>
      <c r="BBD171" s="584"/>
      <c r="BBE171" s="584"/>
      <c r="BBF171" s="584"/>
      <c r="BBG171" s="584"/>
      <c r="BBH171" s="584"/>
      <c r="BBI171" s="584"/>
      <c r="BBJ171" s="584"/>
      <c r="BBK171" s="584"/>
      <c r="BBL171" s="584"/>
      <c r="BBM171" s="584"/>
      <c r="BBN171" s="584"/>
      <c r="BBO171" s="584"/>
      <c r="BBP171" s="584"/>
      <c r="BBQ171" s="584"/>
      <c r="BBR171" s="584"/>
      <c r="BBS171" s="584"/>
      <c r="BBT171" s="584"/>
      <c r="BBU171" s="584"/>
      <c r="BBV171" s="584"/>
      <c r="BBW171" s="584"/>
      <c r="BBX171" s="584"/>
      <c r="BBY171" s="584"/>
      <c r="BBZ171" s="584"/>
      <c r="BCA171" s="584"/>
      <c r="BCB171" s="584"/>
      <c r="BCC171" s="584"/>
      <c r="BCD171" s="584"/>
      <c r="BCE171" s="584"/>
      <c r="BCF171" s="584"/>
      <c r="BCG171" s="584"/>
      <c r="BCH171" s="584"/>
      <c r="BCI171" s="584"/>
      <c r="BCJ171" s="584"/>
      <c r="BCK171" s="584"/>
      <c r="BCL171" s="584"/>
      <c r="BCM171" s="584"/>
      <c r="BCN171" s="584"/>
      <c r="BCO171" s="584"/>
      <c r="BCP171" s="584"/>
      <c r="BCQ171" s="584"/>
      <c r="BCR171" s="584"/>
      <c r="BCS171" s="584"/>
      <c r="BCT171" s="584"/>
      <c r="BCU171" s="584"/>
      <c r="BCV171" s="584"/>
      <c r="BCW171" s="584"/>
      <c r="BCX171" s="584"/>
      <c r="BCY171" s="584"/>
      <c r="BCZ171" s="584"/>
      <c r="BDA171" s="584"/>
      <c r="BDB171" s="584"/>
      <c r="BDC171" s="584"/>
      <c r="BDD171" s="584"/>
      <c r="BDE171" s="584"/>
      <c r="BDF171" s="584"/>
      <c r="BDG171" s="584"/>
      <c r="BDH171" s="584"/>
      <c r="BDI171" s="584"/>
      <c r="BDJ171" s="584"/>
      <c r="BDK171" s="584"/>
      <c r="BDL171" s="584"/>
      <c r="BDM171" s="584"/>
      <c r="BDN171" s="584"/>
      <c r="BDO171" s="584"/>
      <c r="BDP171" s="584"/>
      <c r="BDQ171" s="584"/>
      <c r="BDR171" s="584"/>
      <c r="BDS171" s="584"/>
      <c r="BDT171" s="584"/>
      <c r="BDU171" s="584"/>
      <c r="BDV171" s="584"/>
      <c r="BDW171" s="584"/>
      <c r="BDX171" s="584"/>
      <c r="BDY171" s="584"/>
      <c r="BDZ171" s="584"/>
      <c r="BEA171" s="584"/>
      <c r="BEB171" s="584"/>
      <c r="BEC171" s="584"/>
      <c r="BED171" s="584"/>
      <c r="BEE171" s="584"/>
      <c r="BEF171" s="584"/>
      <c r="BEG171" s="584"/>
      <c r="BEH171" s="584"/>
      <c r="BEI171" s="584"/>
      <c r="BEJ171" s="584"/>
      <c r="BEK171" s="584"/>
      <c r="BEL171" s="584"/>
      <c r="BEM171" s="584"/>
      <c r="BEN171" s="584"/>
      <c r="BEO171" s="584"/>
      <c r="BEP171" s="584"/>
      <c r="BEQ171" s="584"/>
      <c r="BER171" s="584"/>
      <c r="BES171" s="584"/>
      <c r="BET171" s="584"/>
      <c r="BEU171" s="584"/>
      <c r="BEV171" s="584"/>
      <c r="BEW171" s="584"/>
      <c r="BEX171" s="584"/>
      <c r="BEY171" s="584"/>
      <c r="BEZ171" s="584"/>
      <c r="BFA171" s="584"/>
      <c r="BFB171" s="584"/>
      <c r="BFC171" s="584"/>
      <c r="BFD171" s="584"/>
      <c r="BFE171" s="584"/>
      <c r="BFF171" s="584"/>
      <c r="BFG171" s="584"/>
      <c r="BFH171" s="584"/>
      <c r="BFI171" s="584"/>
      <c r="BFJ171" s="584"/>
      <c r="BFK171" s="584"/>
      <c r="BFL171" s="584"/>
      <c r="BFM171" s="584"/>
      <c r="BFN171" s="584"/>
      <c r="BFO171" s="584"/>
      <c r="BFP171" s="584"/>
      <c r="BFQ171" s="584"/>
      <c r="BFR171" s="584"/>
      <c r="BFS171" s="584"/>
      <c r="BFT171" s="584"/>
      <c r="BFU171" s="584"/>
      <c r="BFV171" s="584"/>
      <c r="BFW171" s="584"/>
      <c r="BFX171" s="584"/>
      <c r="BFY171" s="584"/>
      <c r="BFZ171" s="584"/>
      <c r="BGA171" s="584"/>
      <c r="BGB171" s="584"/>
      <c r="BGC171" s="584"/>
      <c r="BGD171" s="584"/>
      <c r="BGE171" s="584"/>
      <c r="BGF171" s="584"/>
      <c r="BGG171" s="584"/>
      <c r="BGH171" s="584"/>
      <c r="BGI171" s="584"/>
      <c r="BGJ171" s="584"/>
      <c r="BGK171" s="584"/>
      <c r="BGL171" s="584"/>
      <c r="BGM171" s="584"/>
      <c r="BGN171" s="584"/>
      <c r="BGO171" s="584"/>
      <c r="BGP171" s="584"/>
      <c r="BGQ171" s="584"/>
      <c r="BGR171" s="584"/>
      <c r="BGS171" s="584"/>
      <c r="BGT171" s="584"/>
      <c r="BGU171" s="584"/>
      <c r="BGV171" s="584"/>
      <c r="BGW171" s="584"/>
      <c r="BGX171" s="584"/>
      <c r="BGY171" s="584"/>
      <c r="BGZ171" s="584"/>
      <c r="BHA171" s="584"/>
      <c r="BHB171" s="584"/>
      <c r="BHC171" s="584"/>
      <c r="BHD171" s="584"/>
      <c r="BHE171" s="584"/>
      <c r="BHF171" s="584"/>
      <c r="BHG171" s="584"/>
      <c r="BHH171" s="584"/>
      <c r="BHI171" s="584"/>
      <c r="BHJ171" s="584"/>
      <c r="BHK171" s="584"/>
      <c r="BHL171" s="584"/>
      <c r="BHM171" s="584"/>
      <c r="BHN171" s="584"/>
      <c r="BHO171" s="584"/>
      <c r="BHP171" s="584"/>
      <c r="BHQ171" s="584"/>
      <c r="BHR171" s="584"/>
      <c r="BHS171" s="584"/>
      <c r="BHT171" s="584"/>
      <c r="BHU171" s="584"/>
      <c r="BHV171" s="584"/>
      <c r="BHW171" s="584"/>
      <c r="BHX171" s="584"/>
      <c r="BHY171" s="584"/>
      <c r="BHZ171" s="584"/>
      <c r="BIA171" s="584"/>
      <c r="BIB171" s="584"/>
      <c r="BIC171" s="584"/>
      <c r="BID171" s="584"/>
      <c r="BIE171" s="584"/>
      <c r="BIF171" s="584"/>
      <c r="BIG171" s="584"/>
      <c r="BIH171" s="584"/>
      <c r="BII171" s="584"/>
      <c r="BIJ171" s="584"/>
      <c r="BIK171" s="584"/>
      <c r="BIL171" s="584"/>
      <c r="BIM171" s="584"/>
      <c r="BIN171" s="584"/>
      <c r="BIO171" s="584"/>
      <c r="BIP171" s="584"/>
      <c r="BIQ171" s="584"/>
      <c r="BIR171" s="584"/>
      <c r="BIS171" s="584"/>
      <c r="BIT171" s="584"/>
      <c r="BIU171" s="584"/>
      <c r="BIV171" s="584"/>
      <c r="BIW171" s="584"/>
      <c r="BIX171" s="584"/>
      <c r="BIY171" s="584"/>
      <c r="BIZ171" s="584"/>
      <c r="BJA171" s="584"/>
      <c r="BJB171" s="584"/>
      <c r="BJC171" s="584"/>
      <c r="BJD171" s="584"/>
      <c r="BJE171" s="584"/>
      <c r="BJF171" s="584"/>
      <c r="BJG171" s="584"/>
      <c r="BJH171" s="584"/>
      <c r="BJI171" s="584"/>
      <c r="BJJ171" s="584"/>
      <c r="BJK171" s="584"/>
      <c r="BJL171" s="584"/>
      <c r="BJM171" s="584"/>
      <c r="BJN171" s="584"/>
      <c r="BJO171" s="584"/>
      <c r="BJP171" s="584"/>
      <c r="BJQ171" s="584"/>
      <c r="BJR171" s="584"/>
      <c r="BJS171" s="584"/>
      <c r="BJT171" s="584"/>
      <c r="BJU171" s="584"/>
      <c r="BJV171" s="584"/>
      <c r="BJW171" s="584"/>
      <c r="BJX171" s="584"/>
      <c r="BJY171" s="584"/>
      <c r="BJZ171" s="584"/>
      <c r="BKA171" s="584"/>
      <c r="BKB171" s="584"/>
      <c r="BKC171" s="584"/>
      <c r="BKD171" s="584"/>
      <c r="BKE171" s="584"/>
      <c r="BKF171" s="584"/>
      <c r="BKG171" s="584"/>
      <c r="BKH171" s="584"/>
      <c r="BKI171" s="584"/>
      <c r="BKJ171" s="584"/>
      <c r="BKK171" s="584"/>
      <c r="BKL171" s="584"/>
      <c r="BKM171" s="584"/>
      <c r="BKN171" s="584"/>
      <c r="BKO171" s="584"/>
      <c r="BKP171" s="584"/>
      <c r="BKQ171" s="584"/>
      <c r="BKR171" s="584"/>
      <c r="BKS171" s="584"/>
      <c r="BKT171" s="584"/>
      <c r="BKU171" s="584"/>
      <c r="BKV171" s="584"/>
      <c r="BKW171" s="584"/>
      <c r="BKX171" s="584"/>
      <c r="BKY171" s="584"/>
      <c r="BKZ171" s="584"/>
      <c r="BLA171" s="584"/>
      <c r="BLB171" s="584"/>
      <c r="BLC171" s="584"/>
      <c r="BLD171" s="584"/>
      <c r="BLE171" s="584"/>
      <c r="BLF171" s="584"/>
      <c r="BLG171" s="584"/>
      <c r="BLH171" s="584"/>
      <c r="BLI171" s="584"/>
      <c r="BLJ171" s="584"/>
      <c r="BLK171" s="584"/>
      <c r="BLL171" s="584"/>
      <c r="BLM171" s="584"/>
      <c r="BLN171" s="584"/>
      <c r="BLO171" s="584"/>
      <c r="BLP171" s="584"/>
      <c r="BLQ171" s="584"/>
      <c r="BLR171" s="584"/>
      <c r="BLS171" s="584"/>
      <c r="BLT171" s="584"/>
      <c r="BLU171" s="584"/>
      <c r="BLV171" s="584"/>
      <c r="BLW171" s="584"/>
      <c r="BLX171" s="584"/>
      <c r="BLY171" s="584"/>
      <c r="BLZ171" s="584"/>
      <c r="BMA171" s="584"/>
      <c r="BMB171" s="584"/>
      <c r="BMC171" s="584"/>
      <c r="BMD171" s="584"/>
      <c r="BME171" s="584"/>
      <c r="BMF171" s="584"/>
      <c r="BMG171" s="584"/>
      <c r="BMH171" s="584"/>
      <c r="BMI171" s="584"/>
      <c r="BMJ171" s="584"/>
      <c r="BMK171" s="584"/>
      <c r="BML171" s="584"/>
      <c r="BMM171" s="584"/>
      <c r="BMN171" s="584"/>
      <c r="BMO171" s="584"/>
      <c r="BMP171" s="584"/>
      <c r="BMQ171" s="584"/>
      <c r="BMR171" s="584"/>
      <c r="BMS171" s="584"/>
      <c r="BMT171" s="584"/>
      <c r="BMU171" s="584"/>
      <c r="BMV171" s="584"/>
      <c r="BMW171" s="584"/>
      <c r="BMX171" s="584"/>
      <c r="BMY171" s="584"/>
      <c r="BMZ171" s="584"/>
      <c r="BNA171" s="584"/>
      <c r="BNB171" s="584"/>
      <c r="BNC171" s="584"/>
      <c r="BND171" s="584"/>
      <c r="BNE171" s="584"/>
      <c r="BNF171" s="584"/>
      <c r="BNG171" s="584"/>
      <c r="BNH171" s="584"/>
      <c r="BNI171" s="584"/>
      <c r="BNJ171" s="584"/>
      <c r="BNK171" s="584"/>
      <c r="BNL171" s="584"/>
      <c r="BNM171" s="584"/>
      <c r="BNN171" s="584"/>
      <c r="BNO171" s="584"/>
      <c r="BNP171" s="584"/>
      <c r="BNQ171" s="584"/>
      <c r="BNR171" s="584"/>
      <c r="BNS171" s="584"/>
      <c r="BNT171" s="584"/>
      <c r="BNU171" s="584"/>
      <c r="BNV171" s="584"/>
      <c r="BNW171" s="584"/>
      <c r="BNX171" s="584"/>
      <c r="BNY171" s="584"/>
      <c r="BNZ171" s="584"/>
      <c r="BOA171" s="584"/>
      <c r="BOB171" s="584"/>
      <c r="BOC171" s="584"/>
      <c r="BOD171" s="584"/>
      <c r="BOE171" s="584"/>
      <c r="BOF171" s="584"/>
      <c r="BOG171" s="584"/>
      <c r="BOH171" s="584"/>
      <c r="BOI171" s="584"/>
      <c r="BOJ171" s="584"/>
      <c r="BOK171" s="584"/>
      <c r="BOL171" s="584"/>
      <c r="BOM171" s="584"/>
      <c r="BON171" s="584"/>
      <c r="BOO171" s="584"/>
      <c r="BOP171" s="584"/>
      <c r="BOQ171" s="584"/>
      <c r="BOR171" s="584"/>
      <c r="BOS171" s="584"/>
      <c r="BOT171" s="584"/>
      <c r="BOU171" s="584"/>
      <c r="BOV171" s="584"/>
      <c r="BOW171" s="584"/>
      <c r="BOX171" s="584"/>
      <c r="BOY171" s="584"/>
      <c r="BOZ171" s="584"/>
      <c r="BPA171" s="584"/>
      <c r="BPB171" s="584"/>
      <c r="BPC171" s="584"/>
      <c r="BPD171" s="584"/>
      <c r="BPE171" s="584"/>
      <c r="BPF171" s="584"/>
      <c r="BPG171" s="584"/>
      <c r="BPH171" s="584"/>
      <c r="BPI171" s="584"/>
      <c r="BPJ171" s="584"/>
      <c r="BPK171" s="584"/>
      <c r="BPL171" s="584"/>
      <c r="BPM171" s="584"/>
      <c r="BPN171" s="584"/>
      <c r="BPO171" s="584"/>
      <c r="BPP171" s="584"/>
      <c r="BPQ171" s="584"/>
      <c r="BPR171" s="584"/>
      <c r="BPS171" s="584"/>
      <c r="BPT171" s="584"/>
      <c r="BPU171" s="584"/>
      <c r="BPV171" s="584"/>
      <c r="BPW171" s="584"/>
      <c r="BPX171" s="584"/>
      <c r="BPY171" s="584"/>
      <c r="BPZ171" s="584"/>
      <c r="BQA171" s="584"/>
      <c r="BQB171" s="584"/>
      <c r="BQC171" s="584"/>
      <c r="BQD171" s="584"/>
      <c r="BQE171" s="584"/>
      <c r="BQF171" s="584"/>
      <c r="BQG171" s="584"/>
      <c r="BQH171" s="584"/>
      <c r="BQI171" s="584"/>
      <c r="BQJ171" s="584"/>
      <c r="BQK171" s="584"/>
      <c r="BQL171" s="584"/>
      <c r="BQM171" s="584"/>
      <c r="BQN171" s="584"/>
      <c r="BQO171" s="584"/>
      <c r="BQP171" s="584"/>
      <c r="BQQ171" s="584"/>
      <c r="BQR171" s="584"/>
      <c r="BQS171" s="584"/>
      <c r="BQT171" s="584"/>
      <c r="BQU171" s="584"/>
      <c r="BQV171" s="584"/>
      <c r="BQW171" s="584"/>
      <c r="BQX171" s="584"/>
      <c r="BQY171" s="584"/>
      <c r="BQZ171" s="584"/>
      <c r="BRA171" s="584"/>
      <c r="BRB171" s="584"/>
      <c r="BRC171" s="584"/>
      <c r="BRD171" s="584"/>
      <c r="BRE171" s="584"/>
      <c r="BRF171" s="584"/>
      <c r="BRG171" s="584"/>
      <c r="BRH171" s="584"/>
      <c r="BRI171" s="584"/>
      <c r="BRJ171" s="584"/>
      <c r="BRK171" s="584"/>
      <c r="BRL171" s="584"/>
      <c r="BRM171" s="584"/>
      <c r="BRN171" s="584"/>
      <c r="BRO171" s="584"/>
      <c r="BRP171" s="584"/>
      <c r="BRQ171" s="584"/>
      <c r="BRR171" s="584"/>
      <c r="BRS171" s="584"/>
      <c r="BRT171" s="584"/>
      <c r="BRU171" s="584"/>
      <c r="BRV171" s="584"/>
      <c r="BRW171" s="584"/>
      <c r="BRX171" s="584"/>
      <c r="BRY171" s="584"/>
      <c r="BRZ171" s="584"/>
      <c r="BSA171" s="584"/>
      <c r="BSB171" s="584"/>
      <c r="BSC171" s="584"/>
      <c r="BSD171" s="584"/>
      <c r="BSE171" s="584"/>
      <c r="BSF171" s="584"/>
      <c r="BSG171" s="584"/>
      <c r="BSH171" s="584"/>
      <c r="BSI171" s="584"/>
      <c r="BSJ171" s="584"/>
      <c r="BSK171" s="584"/>
      <c r="BSL171" s="584"/>
      <c r="BSM171" s="584"/>
      <c r="BSN171" s="584"/>
      <c r="BSO171" s="584"/>
      <c r="BSP171" s="584"/>
      <c r="BSQ171" s="584"/>
      <c r="BSR171" s="584"/>
      <c r="BSS171" s="584"/>
      <c r="BST171" s="584"/>
      <c r="BSU171" s="584"/>
      <c r="BSV171" s="584"/>
      <c r="BSW171" s="584"/>
      <c r="BSX171" s="584"/>
      <c r="BSY171" s="584"/>
      <c r="BSZ171" s="584"/>
      <c r="BTA171" s="584"/>
      <c r="BTB171" s="584"/>
      <c r="BTC171" s="584"/>
      <c r="BTD171" s="584"/>
      <c r="BTE171" s="584"/>
      <c r="BTF171" s="584"/>
      <c r="BTG171" s="584"/>
      <c r="BTH171" s="584"/>
      <c r="BTI171" s="584"/>
      <c r="BTJ171" s="584"/>
      <c r="BTK171" s="584"/>
      <c r="BTL171" s="584"/>
      <c r="BTM171" s="584"/>
      <c r="BTN171" s="584"/>
      <c r="BTO171" s="584"/>
      <c r="BTP171" s="584"/>
      <c r="BTQ171" s="584"/>
      <c r="BTR171" s="584"/>
      <c r="BTS171" s="584"/>
      <c r="BTT171" s="584"/>
      <c r="BTU171" s="584"/>
      <c r="BTV171" s="584"/>
      <c r="BTW171" s="584"/>
      <c r="BTX171" s="584"/>
      <c r="BTY171" s="584"/>
      <c r="BTZ171" s="584"/>
      <c r="BUA171" s="584"/>
      <c r="BUB171" s="584"/>
      <c r="BUC171" s="584"/>
      <c r="BUD171" s="584"/>
      <c r="BUE171" s="584"/>
      <c r="BUF171" s="584"/>
      <c r="BUG171" s="584"/>
      <c r="BUH171" s="584"/>
      <c r="BUI171" s="584"/>
      <c r="BUJ171" s="584"/>
      <c r="BUK171" s="584"/>
      <c r="BUL171" s="584"/>
      <c r="BUM171" s="584"/>
      <c r="BUN171" s="584"/>
      <c r="BUO171" s="584"/>
      <c r="BUP171" s="584"/>
      <c r="BUQ171" s="584"/>
      <c r="BUR171" s="584"/>
      <c r="BUS171" s="584"/>
      <c r="BUT171" s="584"/>
      <c r="BUU171" s="584"/>
      <c r="BUV171" s="584"/>
      <c r="BUW171" s="584"/>
      <c r="BUX171" s="584"/>
      <c r="BUY171" s="584"/>
      <c r="BUZ171" s="584"/>
      <c r="BVA171" s="584"/>
      <c r="BVB171" s="584"/>
      <c r="BVC171" s="584"/>
      <c r="BVD171" s="584"/>
      <c r="BVE171" s="584"/>
      <c r="BVF171" s="584"/>
      <c r="BVG171" s="584"/>
      <c r="BVH171" s="584"/>
      <c r="BVI171" s="584"/>
      <c r="BVJ171" s="584"/>
      <c r="BVK171" s="584"/>
      <c r="BVL171" s="584"/>
      <c r="BVM171" s="584"/>
      <c r="BVN171" s="584"/>
      <c r="BVO171" s="584"/>
      <c r="BVP171" s="584"/>
      <c r="BVQ171" s="584"/>
      <c r="BVR171" s="584"/>
      <c r="BVS171" s="584"/>
      <c r="BVT171" s="584"/>
      <c r="BVU171" s="584"/>
      <c r="BVV171" s="584"/>
      <c r="BVW171" s="584"/>
      <c r="BVX171" s="584"/>
      <c r="BVY171" s="584"/>
      <c r="BVZ171" s="584"/>
      <c r="BWA171" s="584"/>
      <c r="BWB171" s="584"/>
      <c r="BWC171" s="584"/>
      <c r="BWD171" s="584"/>
      <c r="BWE171" s="584"/>
      <c r="BWF171" s="584"/>
      <c r="BWG171" s="584"/>
      <c r="BWH171" s="584"/>
      <c r="BWI171" s="584"/>
      <c r="BWJ171" s="584"/>
      <c r="BWK171" s="584"/>
      <c r="BWL171" s="584"/>
      <c r="BWM171" s="584"/>
      <c r="BWN171" s="584"/>
      <c r="BWO171" s="584"/>
      <c r="BWP171" s="584"/>
      <c r="BWQ171" s="584"/>
      <c r="BWR171" s="584"/>
      <c r="BWS171" s="584"/>
      <c r="BWT171" s="584"/>
      <c r="BWU171" s="584"/>
      <c r="BWV171" s="584"/>
      <c r="BWW171" s="584"/>
      <c r="BWX171" s="584"/>
      <c r="BWY171" s="584"/>
      <c r="BWZ171" s="584"/>
      <c r="BXA171" s="584"/>
      <c r="BXB171" s="584"/>
      <c r="BXC171" s="584"/>
      <c r="BXD171" s="584"/>
      <c r="BXE171" s="584"/>
      <c r="BXF171" s="584"/>
      <c r="BXG171" s="584"/>
      <c r="BXH171" s="584"/>
      <c r="BXI171" s="584"/>
      <c r="BXJ171" s="584"/>
      <c r="BXK171" s="584"/>
      <c r="BXL171" s="584"/>
      <c r="BXM171" s="584"/>
      <c r="BXN171" s="584"/>
      <c r="BXO171" s="584"/>
      <c r="BXP171" s="584"/>
      <c r="BXQ171" s="584"/>
      <c r="BXR171" s="584"/>
      <c r="BXS171" s="584"/>
      <c r="BXT171" s="584"/>
      <c r="BXU171" s="584"/>
      <c r="BXV171" s="584"/>
      <c r="BXW171" s="584"/>
      <c r="BXX171" s="584"/>
      <c r="BXY171" s="584"/>
      <c r="BXZ171" s="584"/>
      <c r="BYA171" s="584"/>
      <c r="BYB171" s="584"/>
      <c r="BYC171" s="584"/>
      <c r="BYD171" s="584"/>
      <c r="BYE171" s="584"/>
      <c r="BYF171" s="584"/>
      <c r="BYG171" s="584"/>
      <c r="BYH171" s="584"/>
      <c r="BYI171" s="584"/>
      <c r="BYJ171" s="584"/>
      <c r="BYK171" s="584"/>
      <c r="BYL171" s="584"/>
      <c r="BYM171" s="584"/>
      <c r="BYN171" s="584"/>
      <c r="BYO171" s="584"/>
      <c r="BYP171" s="584"/>
      <c r="BYQ171" s="584"/>
      <c r="BYR171" s="584"/>
      <c r="BYS171" s="584"/>
      <c r="BYT171" s="584"/>
      <c r="BYU171" s="584"/>
      <c r="BYV171" s="584"/>
      <c r="BYW171" s="584"/>
      <c r="BYX171" s="584"/>
      <c r="BYY171" s="584"/>
      <c r="BYZ171" s="584"/>
      <c r="BZA171" s="584"/>
      <c r="BZB171" s="584"/>
      <c r="BZC171" s="584"/>
      <c r="BZD171" s="584"/>
      <c r="BZE171" s="584"/>
      <c r="BZF171" s="584"/>
      <c r="BZG171" s="584"/>
      <c r="BZH171" s="584"/>
      <c r="BZI171" s="584"/>
      <c r="BZJ171" s="584"/>
      <c r="BZK171" s="584"/>
      <c r="BZL171" s="584"/>
      <c r="BZM171" s="584"/>
      <c r="BZN171" s="584"/>
      <c r="BZO171" s="584"/>
      <c r="BZP171" s="584"/>
      <c r="BZQ171" s="584"/>
      <c r="BZR171" s="584"/>
      <c r="BZS171" s="584"/>
      <c r="BZT171" s="584"/>
      <c r="BZU171" s="584"/>
      <c r="BZV171" s="584"/>
      <c r="BZW171" s="584"/>
      <c r="BZX171" s="584"/>
      <c r="BZY171" s="584"/>
      <c r="BZZ171" s="584"/>
      <c r="CAA171" s="584"/>
      <c r="CAB171" s="584"/>
      <c r="CAC171" s="584"/>
      <c r="CAD171" s="584"/>
      <c r="CAE171" s="584"/>
      <c r="CAF171" s="584"/>
      <c r="CAG171" s="584"/>
      <c r="CAH171" s="584"/>
      <c r="CAI171" s="584"/>
      <c r="CAJ171" s="584"/>
      <c r="CAK171" s="584"/>
      <c r="CAL171" s="584"/>
      <c r="CAM171" s="584"/>
      <c r="CAN171" s="584"/>
      <c r="CAO171" s="584"/>
      <c r="CAP171" s="584"/>
      <c r="CAQ171" s="584"/>
      <c r="CAR171" s="584"/>
      <c r="CAS171" s="584"/>
      <c r="CAT171" s="584"/>
      <c r="CAU171" s="584"/>
      <c r="CAV171" s="584"/>
      <c r="CAW171" s="584"/>
      <c r="CAX171" s="584"/>
      <c r="CAY171" s="584"/>
      <c r="CAZ171" s="584"/>
      <c r="CBA171" s="584"/>
      <c r="CBB171" s="584"/>
      <c r="CBC171" s="584"/>
      <c r="CBD171" s="584"/>
      <c r="CBE171" s="584"/>
      <c r="CBF171" s="584"/>
      <c r="CBG171" s="584"/>
      <c r="CBH171" s="584"/>
      <c r="CBI171" s="584"/>
      <c r="CBJ171" s="584"/>
      <c r="CBK171" s="584"/>
      <c r="CBL171" s="584"/>
      <c r="CBM171" s="584"/>
      <c r="CBN171" s="584"/>
      <c r="CBO171" s="584"/>
      <c r="CBP171" s="584"/>
      <c r="CBQ171" s="584"/>
      <c r="CBR171" s="584"/>
      <c r="CBS171" s="584"/>
      <c r="CBT171" s="584"/>
      <c r="CBU171" s="584"/>
      <c r="CBV171" s="584"/>
      <c r="CBW171" s="584"/>
      <c r="CBX171" s="584"/>
      <c r="CBY171" s="584"/>
      <c r="CBZ171" s="584"/>
      <c r="CCA171" s="584"/>
      <c r="CCB171" s="584"/>
      <c r="CCC171" s="584"/>
      <c r="CCD171" s="584"/>
      <c r="CCE171" s="584"/>
      <c r="CCF171" s="584"/>
      <c r="CCG171" s="584"/>
      <c r="CCH171" s="584"/>
      <c r="CCI171" s="584"/>
      <c r="CCJ171" s="584"/>
      <c r="CCK171" s="584"/>
      <c r="CCL171" s="584"/>
      <c r="CCM171" s="584"/>
      <c r="CCN171" s="584"/>
      <c r="CCO171" s="584"/>
      <c r="CCP171" s="584"/>
      <c r="CCQ171" s="584"/>
      <c r="CCR171" s="584"/>
      <c r="CCS171" s="584"/>
      <c r="CCT171" s="584"/>
      <c r="CCU171" s="584"/>
      <c r="CCV171" s="584"/>
      <c r="CCW171" s="584"/>
      <c r="CCX171" s="584"/>
      <c r="CCY171" s="584"/>
      <c r="CCZ171" s="584"/>
      <c r="CDA171" s="584"/>
      <c r="CDB171" s="584"/>
      <c r="CDC171" s="584"/>
      <c r="CDD171" s="584"/>
      <c r="CDE171" s="584"/>
      <c r="CDF171" s="584"/>
      <c r="CDG171" s="584"/>
      <c r="CDH171" s="584"/>
      <c r="CDI171" s="584"/>
      <c r="CDJ171" s="584"/>
      <c r="CDK171" s="584"/>
      <c r="CDL171" s="584"/>
      <c r="CDM171" s="584"/>
      <c r="CDN171" s="584"/>
      <c r="CDO171" s="584"/>
      <c r="CDP171" s="584"/>
      <c r="CDQ171" s="584"/>
      <c r="CDR171" s="584"/>
      <c r="CDS171" s="584"/>
      <c r="CDT171" s="584"/>
      <c r="CDU171" s="584"/>
      <c r="CDV171" s="584"/>
      <c r="CDW171" s="584"/>
      <c r="CDX171" s="584"/>
      <c r="CDY171" s="584"/>
      <c r="CDZ171" s="584"/>
      <c r="CEA171" s="584"/>
      <c r="CEB171" s="584"/>
      <c r="CEC171" s="584"/>
      <c r="CED171" s="584"/>
      <c r="CEE171" s="584"/>
      <c r="CEF171" s="584"/>
      <c r="CEG171" s="584"/>
      <c r="CEH171" s="584"/>
      <c r="CEI171" s="584"/>
      <c r="CEJ171" s="584"/>
      <c r="CEK171" s="584"/>
      <c r="CEL171" s="584"/>
      <c r="CEM171" s="584"/>
      <c r="CEN171" s="584"/>
      <c r="CEO171" s="584"/>
      <c r="CEP171" s="584"/>
      <c r="CEQ171" s="584"/>
      <c r="CER171" s="584"/>
      <c r="CES171" s="584"/>
      <c r="CET171" s="584"/>
      <c r="CEU171" s="584"/>
      <c r="CEV171" s="584"/>
      <c r="CEW171" s="584"/>
      <c r="CEX171" s="584"/>
      <c r="CEY171" s="584"/>
      <c r="CEZ171" s="584"/>
      <c r="CFA171" s="584"/>
      <c r="CFB171" s="584"/>
      <c r="CFC171" s="584"/>
      <c r="CFD171" s="584"/>
      <c r="CFE171" s="584"/>
      <c r="CFF171" s="584"/>
      <c r="CFG171" s="584"/>
      <c r="CFH171" s="584"/>
      <c r="CFI171" s="584"/>
      <c r="CFJ171" s="584"/>
      <c r="CFK171" s="584"/>
      <c r="CFL171" s="584"/>
      <c r="CFM171" s="584"/>
      <c r="CFN171" s="584"/>
      <c r="CFO171" s="584"/>
      <c r="CFP171" s="584"/>
      <c r="CFQ171" s="584"/>
      <c r="CFR171" s="584"/>
      <c r="CFS171" s="584"/>
      <c r="CFT171" s="584"/>
      <c r="CFU171" s="584"/>
      <c r="CFV171" s="584"/>
      <c r="CFW171" s="584"/>
      <c r="CFX171" s="584"/>
      <c r="CFY171" s="584"/>
      <c r="CFZ171" s="584"/>
      <c r="CGA171" s="584"/>
      <c r="CGB171" s="584"/>
      <c r="CGC171" s="584"/>
      <c r="CGD171" s="584"/>
      <c r="CGE171" s="584"/>
      <c r="CGF171" s="584"/>
      <c r="CGG171" s="584"/>
      <c r="CGH171" s="584"/>
      <c r="CGI171" s="584"/>
      <c r="CGJ171" s="584"/>
      <c r="CGK171" s="584"/>
      <c r="CGL171" s="584"/>
      <c r="CGM171" s="584"/>
      <c r="CGN171" s="584"/>
      <c r="CGO171" s="584"/>
      <c r="CGP171" s="584"/>
      <c r="CGQ171" s="584"/>
      <c r="CGR171" s="584"/>
      <c r="CGS171" s="584"/>
      <c r="CGT171" s="584"/>
      <c r="CGU171" s="584"/>
      <c r="CGV171" s="584"/>
      <c r="CGW171" s="584"/>
      <c r="CGX171" s="584"/>
      <c r="CGY171" s="584"/>
      <c r="CGZ171" s="584"/>
      <c r="CHA171" s="584"/>
      <c r="CHB171" s="584"/>
      <c r="CHC171" s="584"/>
      <c r="CHD171" s="584"/>
      <c r="CHE171" s="584"/>
      <c r="CHF171" s="584"/>
      <c r="CHG171" s="584"/>
      <c r="CHH171" s="584"/>
      <c r="CHI171" s="584"/>
      <c r="CHJ171" s="584"/>
      <c r="CHK171" s="584"/>
      <c r="CHL171" s="584"/>
      <c r="CHM171" s="584"/>
      <c r="CHN171" s="584"/>
      <c r="CHO171" s="584"/>
      <c r="CHP171" s="584"/>
      <c r="CHQ171" s="584"/>
      <c r="CHR171" s="584"/>
      <c r="CHS171" s="584"/>
      <c r="CHT171" s="584"/>
      <c r="CHU171" s="584"/>
      <c r="CHV171" s="584"/>
      <c r="CHW171" s="584"/>
      <c r="CHX171" s="584"/>
      <c r="CHY171" s="584"/>
      <c r="CHZ171" s="584"/>
      <c r="CIA171" s="584"/>
      <c r="CIB171" s="584"/>
      <c r="CIC171" s="584"/>
      <c r="CID171" s="584"/>
      <c r="CIE171" s="584"/>
      <c r="CIF171" s="584"/>
      <c r="CIG171" s="584"/>
      <c r="CIH171" s="584"/>
      <c r="CII171" s="584"/>
      <c r="CIJ171" s="584"/>
      <c r="CIK171" s="584"/>
      <c r="CIL171" s="584"/>
      <c r="CIM171" s="584"/>
      <c r="CIN171" s="584"/>
      <c r="CIO171" s="584"/>
      <c r="CIP171" s="584"/>
      <c r="CIQ171" s="584"/>
      <c r="CIR171" s="584"/>
      <c r="CIS171" s="584"/>
      <c r="CIT171" s="584"/>
      <c r="CIU171" s="584"/>
      <c r="CIV171" s="584"/>
      <c r="CIW171" s="584"/>
      <c r="CIX171" s="584"/>
      <c r="CIY171" s="584"/>
      <c r="CIZ171" s="584"/>
      <c r="CJA171" s="584"/>
      <c r="CJB171" s="584"/>
      <c r="CJC171" s="584"/>
      <c r="CJD171" s="584"/>
      <c r="CJE171" s="584"/>
      <c r="CJF171" s="584"/>
      <c r="CJG171" s="584"/>
      <c r="CJH171" s="584"/>
      <c r="CJI171" s="584"/>
      <c r="CJJ171" s="584"/>
      <c r="CJK171" s="584"/>
      <c r="CJL171" s="584"/>
      <c r="CJM171" s="584"/>
      <c r="CJN171" s="584"/>
      <c r="CJO171" s="584"/>
      <c r="CJP171" s="584"/>
      <c r="CJQ171" s="584"/>
      <c r="CJR171" s="584"/>
      <c r="CJS171" s="584"/>
      <c r="CJT171" s="584"/>
      <c r="CJU171" s="584"/>
      <c r="CJV171" s="584"/>
      <c r="CJW171" s="584"/>
      <c r="CJX171" s="584"/>
      <c r="CJY171" s="584"/>
      <c r="CJZ171" s="584"/>
      <c r="CKA171" s="584"/>
      <c r="CKB171" s="584"/>
      <c r="CKC171" s="584"/>
      <c r="CKD171" s="584"/>
      <c r="CKE171" s="584"/>
      <c r="CKF171" s="584"/>
      <c r="CKG171" s="584"/>
      <c r="CKH171" s="584"/>
      <c r="CKI171" s="584"/>
      <c r="CKJ171" s="584"/>
      <c r="CKK171" s="584"/>
      <c r="CKL171" s="584"/>
      <c r="CKM171" s="584"/>
      <c r="CKN171" s="584"/>
      <c r="CKO171" s="584"/>
      <c r="CKP171" s="584"/>
      <c r="CKQ171" s="584"/>
      <c r="CKR171" s="584"/>
      <c r="CKS171" s="584"/>
      <c r="CKT171" s="584"/>
      <c r="CKU171" s="584"/>
      <c r="CKV171" s="584"/>
      <c r="CKW171" s="584"/>
      <c r="CKX171" s="584"/>
      <c r="CKY171" s="584"/>
      <c r="CKZ171" s="584"/>
      <c r="CLA171" s="584"/>
      <c r="CLB171" s="584"/>
      <c r="CLC171" s="584"/>
      <c r="CLD171" s="584"/>
      <c r="CLE171" s="584"/>
      <c r="CLF171" s="584"/>
      <c r="CLG171" s="584"/>
      <c r="CLH171" s="584"/>
      <c r="CLI171" s="584"/>
      <c r="CLJ171" s="584"/>
      <c r="CLK171" s="584"/>
      <c r="CLL171" s="584"/>
      <c r="CLM171" s="584"/>
      <c r="CLN171" s="584"/>
      <c r="CLO171" s="584"/>
      <c r="CLP171" s="584"/>
      <c r="CLQ171" s="584"/>
      <c r="CLR171" s="584"/>
      <c r="CLS171" s="584"/>
      <c r="CLT171" s="584"/>
      <c r="CLU171" s="584"/>
      <c r="CLV171" s="584"/>
      <c r="CLW171" s="584"/>
      <c r="CLX171" s="584"/>
      <c r="CLY171" s="584"/>
      <c r="CLZ171" s="584"/>
      <c r="CMA171" s="584"/>
      <c r="CMB171" s="584"/>
      <c r="CMC171" s="584"/>
      <c r="CMD171" s="584"/>
      <c r="CME171" s="584"/>
      <c r="CMF171" s="584"/>
      <c r="CMG171" s="584"/>
      <c r="CMH171" s="584"/>
      <c r="CMI171" s="584"/>
      <c r="CMJ171" s="584"/>
      <c r="CMK171" s="584"/>
      <c r="CML171" s="584"/>
      <c r="CMM171" s="584"/>
      <c r="CMN171" s="584"/>
      <c r="CMO171" s="584"/>
      <c r="CMP171" s="584"/>
      <c r="CMQ171" s="584"/>
      <c r="CMR171" s="584"/>
      <c r="CMS171" s="584"/>
      <c r="CMT171" s="584"/>
      <c r="CMU171" s="584"/>
      <c r="CMV171" s="584"/>
      <c r="CMW171" s="584"/>
      <c r="CMX171" s="584"/>
      <c r="CMY171" s="584"/>
      <c r="CMZ171" s="584"/>
      <c r="CNA171" s="584"/>
      <c r="CNB171" s="584"/>
      <c r="CNC171" s="584"/>
      <c r="CND171" s="584"/>
      <c r="CNE171" s="584"/>
      <c r="CNF171" s="584"/>
      <c r="CNG171" s="584"/>
      <c r="CNH171" s="584"/>
      <c r="CNI171" s="584"/>
      <c r="CNJ171" s="584"/>
      <c r="CNK171" s="584"/>
      <c r="CNL171" s="584"/>
      <c r="CNM171" s="584"/>
      <c r="CNN171" s="584"/>
      <c r="CNO171" s="584"/>
      <c r="CNP171" s="584"/>
      <c r="CNQ171" s="584"/>
      <c r="CNR171" s="584"/>
      <c r="CNS171" s="584"/>
      <c r="CNT171" s="584"/>
      <c r="CNU171" s="584"/>
      <c r="CNV171" s="584"/>
      <c r="CNW171" s="584"/>
      <c r="CNX171" s="584"/>
      <c r="CNY171" s="584"/>
      <c r="CNZ171" s="584"/>
      <c r="COA171" s="584"/>
      <c r="COB171" s="584"/>
      <c r="COC171" s="584"/>
      <c r="COD171" s="584"/>
      <c r="COE171" s="584"/>
      <c r="COF171" s="584"/>
      <c r="COG171" s="584"/>
      <c r="COH171" s="584"/>
      <c r="COI171" s="584"/>
      <c r="COJ171" s="584"/>
      <c r="COK171" s="584"/>
      <c r="COL171" s="584"/>
      <c r="COM171" s="584"/>
      <c r="CON171" s="584"/>
      <c r="COO171" s="584"/>
      <c r="COP171" s="584"/>
      <c r="COQ171" s="584"/>
      <c r="COR171" s="584"/>
      <c r="COS171" s="584"/>
      <c r="COT171" s="584"/>
      <c r="COU171" s="584"/>
      <c r="COV171" s="584"/>
      <c r="COW171" s="584"/>
      <c r="COX171" s="584"/>
      <c r="COY171" s="584"/>
      <c r="COZ171" s="584"/>
      <c r="CPA171" s="584"/>
      <c r="CPB171" s="584"/>
      <c r="CPC171" s="584"/>
      <c r="CPD171" s="584"/>
      <c r="CPE171" s="584"/>
      <c r="CPF171" s="584"/>
      <c r="CPG171" s="584"/>
      <c r="CPH171" s="584"/>
      <c r="CPI171" s="584"/>
      <c r="CPJ171" s="584"/>
      <c r="CPK171" s="584"/>
      <c r="CPL171" s="584"/>
      <c r="CPM171" s="584"/>
      <c r="CPN171" s="584"/>
      <c r="CPO171" s="584"/>
      <c r="CPP171" s="584"/>
      <c r="CPQ171" s="584"/>
      <c r="CPR171" s="584"/>
      <c r="CPS171" s="584"/>
      <c r="CPT171" s="584"/>
      <c r="CPU171" s="584"/>
      <c r="CPV171" s="584"/>
      <c r="CPW171" s="584"/>
      <c r="CPX171" s="584"/>
      <c r="CPY171" s="584"/>
      <c r="CPZ171" s="584"/>
      <c r="CQA171" s="584"/>
      <c r="CQB171" s="584"/>
      <c r="CQC171" s="584"/>
      <c r="CQD171" s="584"/>
      <c r="CQE171" s="584"/>
      <c r="CQF171" s="584"/>
      <c r="CQG171" s="584"/>
      <c r="CQH171" s="584"/>
      <c r="CQI171" s="584"/>
      <c r="CQJ171" s="584"/>
      <c r="CQK171" s="584"/>
      <c r="CQL171" s="584"/>
      <c r="CQM171" s="584"/>
      <c r="CQN171" s="584"/>
      <c r="CQO171" s="584"/>
      <c r="CQP171" s="584"/>
      <c r="CQQ171" s="584"/>
      <c r="CQR171" s="584"/>
      <c r="CQS171" s="584"/>
      <c r="CQT171" s="584"/>
      <c r="CQU171" s="584"/>
      <c r="CQV171" s="584"/>
      <c r="CQW171" s="584"/>
      <c r="CQX171" s="584"/>
      <c r="CQY171" s="584"/>
      <c r="CQZ171" s="584"/>
      <c r="CRA171" s="584"/>
      <c r="CRB171" s="584"/>
      <c r="CRC171" s="584"/>
      <c r="CRD171" s="584"/>
      <c r="CRE171" s="584"/>
      <c r="CRF171" s="584"/>
      <c r="CRG171" s="584"/>
      <c r="CRH171" s="584"/>
      <c r="CRI171" s="584"/>
      <c r="CRJ171" s="584"/>
      <c r="CRK171" s="584"/>
      <c r="CRL171" s="584"/>
      <c r="CRM171" s="584"/>
      <c r="CRN171" s="584"/>
      <c r="CRO171" s="584"/>
      <c r="CRP171" s="584"/>
      <c r="CRQ171" s="584"/>
      <c r="CRR171" s="584"/>
      <c r="CRS171" s="584"/>
      <c r="CRT171" s="584"/>
      <c r="CRU171" s="584"/>
      <c r="CRV171" s="584"/>
      <c r="CRW171" s="584"/>
      <c r="CRX171" s="584"/>
      <c r="CRY171" s="584"/>
      <c r="CRZ171" s="584"/>
      <c r="CSA171" s="584"/>
      <c r="CSB171" s="584"/>
      <c r="CSC171" s="584"/>
      <c r="CSD171" s="584"/>
      <c r="CSE171" s="584"/>
      <c r="CSF171" s="584"/>
      <c r="CSG171" s="584"/>
      <c r="CSH171" s="584"/>
      <c r="CSI171" s="584"/>
      <c r="CSJ171" s="584"/>
      <c r="CSK171" s="584"/>
      <c r="CSL171" s="584"/>
      <c r="CSM171" s="584"/>
      <c r="CSN171" s="584"/>
      <c r="CSO171" s="584"/>
      <c r="CSP171" s="584"/>
      <c r="CSQ171" s="584"/>
      <c r="CSR171" s="584"/>
      <c r="CSS171" s="584"/>
      <c r="CST171" s="584"/>
      <c r="CSU171" s="584"/>
      <c r="CSV171" s="584"/>
      <c r="CSW171" s="584"/>
      <c r="CSX171" s="584"/>
      <c r="CSY171" s="584"/>
      <c r="CSZ171" s="584"/>
      <c r="CTA171" s="584"/>
      <c r="CTB171" s="584"/>
      <c r="CTC171" s="584"/>
      <c r="CTD171" s="584"/>
      <c r="CTE171" s="584"/>
      <c r="CTF171" s="584"/>
      <c r="CTG171" s="584"/>
      <c r="CTH171" s="584"/>
      <c r="CTI171" s="584"/>
      <c r="CTJ171" s="584"/>
      <c r="CTK171" s="584"/>
      <c r="CTL171" s="584"/>
      <c r="CTM171" s="584"/>
      <c r="CTN171" s="584"/>
      <c r="CTO171" s="584"/>
      <c r="CTP171" s="584"/>
      <c r="CTQ171" s="584"/>
      <c r="CTR171" s="584"/>
      <c r="CTS171" s="584"/>
      <c r="CTT171" s="584"/>
      <c r="CTU171" s="584"/>
      <c r="CTV171" s="584"/>
      <c r="CTW171" s="584"/>
      <c r="CTX171" s="584"/>
      <c r="CTY171" s="584"/>
      <c r="CTZ171" s="584"/>
      <c r="CUA171" s="584"/>
      <c r="CUB171" s="584"/>
      <c r="CUC171" s="584"/>
      <c r="CUD171" s="584"/>
      <c r="CUE171" s="584"/>
      <c r="CUF171" s="584"/>
      <c r="CUG171" s="584"/>
      <c r="CUH171" s="584"/>
      <c r="CUI171" s="584"/>
      <c r="CUJ171" s="584"/>
      <c r="CUK171" s="584"/>
      <c r="CUL171" s="584"/>
      <c r="CUM171" s="584"/>
      <c r="CUN171" s="584"/>
      <c r="CUO171" s="584"/>
      <c r="CUP171" s="584"/>
      <c r="CUQ171" s="584"/>
      <c r="CUR171" s="584"/>
      <c r="CUS171" s="584"/>
      <c r="CUT171" s="584"/>
      <c r="CUU171" s="584"/>
      <c r="CUV171" s="584"/>
      <c r="CUW171" s="584"/>
      <c r="CUX171" s="584"/>
      <c r="CUY171" s="584"/>
      <c r="CUZ171" s="584"/>
      <c r="CVA171" s="584"/>
      <c r="CVB171" s="584"/>
      <c r="CVC171" s="584"/>
      <c r="CVD171" s="584"/>
      <c r="CVE171" s="584"/>
      <c r="CVF171" s="584"/>
      <c r="CVG171" s="584"/>
      <c r="CVH171" s="584"/>
      <c r="CVI171" s="584"/>
      <c r="CVJ171" s="584"/>
      <c r="CVK171" s="584"/>
      <c r="CVL171" s="584"/>
      <c r="CVM171" s="584"/>
      <c r="CVN171" s="584"/>
      <c r="CVO171" s="584"/>
      <c r="CVP171" s="584"/>
      <c r="CVQ171" s="584"/>
      <c r="CVR171" s="584"/>
      <c r="CVS171" s="584"/>
      <c r="CVT171" s="584"/>
      <c r="CVU171" s="584"/>
      <c r="CVV171" s="584"/>
      <c r="CVW171" s="584"/>
      <c r="CVX171" s="584"/>
      <c r="CVY171" s="584"/>
      <c r="CVZ171" s="584"/>
      <c r="CWA171" s="584"/>
      <c r="CWB171" s="584"/>
      <c r="CWC171" s="584"/>
      <c r="CWD171" s="584"/>
      <c r="CWE171" s="584"/>
      <c r="CWF171" s="584"/>
      <c r="CWG171" s="584"/>
      <c r="CWH171" s="584"/>
      <c r="CWI171" s="584"/>
      <c r="CWJ171" s="584"/>
      <c r="CWK171" s="584"/>
      <c r="CWL171" s="584"/>
      <c r="CWM171" s="584"/>
      <c r="CWN171" s="584"/>
      <c r="CWO171" s="584"/>
      <c r="CWP171" s="584"/>
      <c r="CWQ171" s="584"/>
      <c r="CWR171" s="584"/>
      <c r="CWS171" s="584"/>
      <c r="CWT171" s="584"/>
      <c r="CWU171" s="584"/>
      <c r="CWV171" s="584"/>
      <c r="CWW171" s="584"/>
      <c r="CWX171" s="584"/>
      <c r="CWY171" s="584"/>
      <c r="CWZ171" s="584"/>
      <c r="CXA171" s="584"/>
      <c r="CXB171" s="584"/>
      <c r="CXC171" s="584"/>
      <c r="CXD171" s="584"/>
      <c r="CXE171" s="584"/>
      <c r="CXF171" s="584"/>
      <c r="CXG171" s="584"/>
      <c r="CXH171" s="584"/>
      <c r="CXI171" s="584"/>
      <c r="CXJ171" s="584"/>
      <c r="CXK171" s="584"/>
      <c r="CXL171" s="584"/>
      <c r="CXM171" s="584"/>
      <c r="CXN171" s="584"/>
      <c r="CXO171" s="584"/>
      <c r="CXP171" s="584"/>
      <c r="CXQ171" s="584"/>
      <c r="CXR171" s="584"/>
      <c r="CXS171" s="584"/>
      <c r="CXT171" s="584"/>
      <c r="CXU171" s="584"/>
      <c r="CXV171" s="584"/>
      <c r="CXW171" s="584"/>
      <c r="CXX171" s="584"/>
      <c r="CXY171" s="584"/>
      <c r="CXZ171" s="584"/>
      <c r="CYA171" s="584"/>
      <c r="CYB171" s="584"/>
      <c r="CYC171" s="584"/>
      <c r="CYD171" s="584"/>
      <c r="CYE171" s="584"/>
      <c r="CYF171" s="584"/>
      <c r="CYG171" s="584"/>
      <c r="CYH171" s="584"/>
      <c r="CYI171" s="584"/>
      <c r="CYJ171" s="584"/>
      <c r="CYK171" s="584"/>
      <c r="CYL171" s="584"/>
      <c r="CYM171" s="584"/>
      <c r="CYN171" s="584"/>
      <c r="CYO171" s="584"/>
      <c r="CYP171" s="584"/>
      <c r="CYQ171" s="584"/>
      <c r="CYR171" s="584"/>
      <c r="CYS171" s="584"/>
      <c r="CYT171" s="584"/>
      <c r="CYU171" s="584"/>
      <c r="CYV171" s="584"/>
      <c r="CYW171" s="584"/>
      <c r="CYX171" s="584"/>
      <c r="CYY171" s="584"/>
      <c r="CYZ171" s="584"/>
      <c r="CZA171" s="584"/>
      <c r="CZB171" s="584"/>
      <c r="CZC171" s="584"/>
      <c r="CZD171" s="584"/>
      <c r="CZE171" s="584"/>
      <c r="CZF171" s="584"/>
      <c r="CZG171" s="584"/>
      <c r="CZH171" s="584"/>
      <c r="CZI171" s="584"/>
      <c r="CZJ171" s="584"/>
      <c r="CZK171" s="584"/>
      <c r="CZL171" s="584"/>
      <c r="CZM171" s="584"/>
      <c r="CZN171" s="584"/>
      <c r="CZO171" s="584"/>
      <c r="CZP171" s="584"/>
      <c r="CZQ171" s="584"/>
      <c r="CZR171" s="584"/>
      <c r="CZS171" s="584"/>
      <c r="CZT171" s="584"/>
      <c r="CZU171" s="584"/>
      <c r="CZV171" s="584"/>
      <c r="CZW171" s="584"/>
      <c r="CZX171" s="584"/>
      <c r="CZY171" s="584"/>
      <c r="CZZ171" s="584"/>
      <c r="DAA171" s="584"/>
      <c r="DAB171" s="584"/>
      <c r="DAC171" s="584"/>
      <c r="DAD171" s="584"/>
      <c r="DAE171" s="584"/>
      <c r="DAF171" s="584"/>
      <c r="DAG171" s="584"/>
      <c r="DAH171" s="584"/>
      <c r="DAI171" s="584"/>
      <c r="DAJ171" s="584"/>
      <c r="DAK171" s="584"/>
      <c r="DAL171" s="584"/>
      <c r="DAM171" s="584"/>
      <c r="DAN171" s="584"/>
      <c r="DAO171" s="584"/>
      <c r="DAP171" s="584"/>
      <c r="DAQ171" s="584"/>
      <c r="DAR171" s="584"/>
      <c r="DAS171" s="584"/>
      <c r="DAT171" s="584"/>
      <c r="DAU171" s="584"/>
      <c r="DAV171" s="584"/>
      <c r="DAW171" s="584"/>
      <c r="DAX171" s="584"/>
      <c r="DAY171" s="584"/>
      <c r="DAZ171" s="584"/>
      <c r="DBA171" s="584"/>
      <c r="DBB171" s="584"/>
      <c r="DBC171" s="584"/>
      <c r="DBD171" s="584"/>
      <c r="DBE171" s="584"/>
      <c r="DBF171" s="584"/>
      <c r="DBG171" s="584"/>
      <c r="DBH171" s="584"/>
      <c r="DBI171" s="584"/>
      <c r="DBJ171" s="584"/>
      <c r="DBK171" s="584"/>
      <c r="DBL171" s="584"/>
      <c r="DBM171" s="584"/>
      <c r="DBN171" s="584"/>
      <c r="DBO171" s="584"/>
      <c r="DBP171" s="584"/>
      <c r="DBQ171" s="584"/>
      <c r="DBR171" s="584"/>
      <c r="DBS171" s="584"/>
      <c r="DBT171" s="584"/>
      <c r="DBU171" s="584"/>
      <c r="DBV171" s="584"/>
      <c r="DBW171" s="584"/>
      <c r="DBX171" s="584"/>
      <c r="DBY171" s="584"/>
      <c r="DBZ171" s="584"/>
      <c r="DCA171" s="584"/>
      <c r="DCB171" s="584"/>
      <c r="DCC171" s="584"/>
      <c r="DCD171" s="584"/>
      <c r="DCE171" s="584"/>
      <c r="DCF171" s="584"/>
      <c r="DCG171" s="584"/>
      <c r="DCH171" s="584"/>
      <c r="DCI171" s="584"/>
      <c r="DCJ171" s="584"/>
      <c r="DCK171" s="584"/>
      <c r="DCL171" s="584"/>
      <c r="DCM171" s="584"/>
      <c r="DCN171" s="584"/>
      <c r="DCO171" s="584"/>
      <c r="DCP171" s="584"/>
      <c r="DCQ171" s="584"/>
      <c r="DCR171" s="584"/>
      <c r="DCS171" s="584"/>
      <c r="DCT171" s="584"/>
      <c r="DCU171" s="584"/>
      <c r="DCV171" s="584"/>
      <c r="DCW171" s="584"/>
      <c r="DCX171" s="584"/>
      <c r="DCY171" s="584"/>
      <c r="DCZ171" s="584"/>
      <c r="DDA171" s="584"/>
      <c r="DDB171" s="584"/>
      <c r="DDC171" s="584"/>
      <c r="DDD171" s="584"/>
      <c r="DDE171" s="584"/>
      <c r="DDF171" s="584"/>
      <c r="DDG171" s="584"/>
      <c r="DDH171" s="584"/>
      <c r="DDI171" s="584"/>
      <c r="DDJ171" s="584"/>
      <c r="DDK171" s="584"/>
      <c r="DDL171" s="584"/>
      <c r="DDM171" s="584"/>
      <c r="DDN171" s="584"/>
      <c r="DDO171" s="584"/>
      <c r="DDP171" s="584"/>
      <c r="DDQ171" s="584"/>
      <c r="DDR171" s="584"/>
      <c r="DDS171" s="584"/>
      <c r="DDT171" s="584"/>
      <c r="DDU171" s="584"/>
      <c r="DDV171" s="584"/>
      <c r="DDW171" s="584"/>
      <c r="DDX171" s="584"/>
      <c r="DDY171" s="584"/>
      <c r="DDZ171" s="584"/>
      <c r="DEA171" s="584"/>
      <c r="DEB171" s="584"/>
      <c r="DEC171" s="584"/>
      <c r="DED171" s="584"/>
      <c r="DEE171" s="584"/>
      <c r="DEF171" s="584"/>
      <c r="DEG171" s="584"/>
      <c r="DEH171" s="584"/>
      <c r="DEI171" s="584"/>
      <c r="DEJ171" s="584"/>
      <c r="DEK171" s="584"/>
      <c r="DEL171" s="584"/>
      <c r="DEM171" s="584"/>
      <c r="DEN171" s="584"/>
      <c r="DEO171" s="584"/>
      <c r="DEP171" s="584"/>
      <c r="DEQ171" s="584"/>
      <c r="DER171" s="584"/>
      <c r="DES171" s="584"/>
      <c r="DET171" s="584"/>
      <c r="DEU171" s="584"/>
      <c r="DEV171" s="584"/>
      <c r="DEW171" s="584"/>
      <c r="DEX171" s="584"/>
      <c r="DEY171" s="584"/>
      <c r="DEZ171" s="584"/>
      <c r="DFA171" s="584"/>
      <c r="DFB171" s="584"/>
      <c r="DFC171" s="584"/>
      <c r="DFD171" s="584"/>
      <c r="DFE171" s="584"/>
      <c r="DFF171" s="584"/>
      <c r="DFG171" s="584"/>
      <c r="DFH171" s="584"/>
      <c r="DFI171" s="584"/>
      <c r="DFJ171" s="584"/>
      <c r="DFK171" s="584"/>
      <c r="DFL171" s="584"/>
      <c r="DFM171" s="584"/>
      <c r="DFN171" s="584"/>
      <c r="DFO171" s="584"/>
      <c r="DFP171" s="584"/>
      <c r="DFQ171" s="584"/>
      <c r="DFR171" s="584"/>
      <c r="DFS171" s="584"/>
      <c r="DFT171" s="584"/>
      <c r="DFU171" s="584"/>
      <c r="DFV171" s="584"/>
      <c r="DFW171" s="584"/>
      <c r="DFX171" s="584"/>
      <c r="DFY171" s="584"/>
      <c r="DFZ171" s="584"/>
      <c r="DGA171" s="584"/>
      <c r="DGB171" s="584"/>
      <c r="DGC171" s="584"/>
      <c r="DGD171" s="584"/>
      <c r="DGE171" s="584"/>
      <c r="DGF171" s="584"/>
      <c r="DGG171" s="584"/>
      <c r="DGH171" s="584"/>
      <c r="DGI171" s="584"/>
      <c r="DGJ171" s="584"/>
      <c r="DGK171" s="584"/>
      <c r="DGL171" s="584"/>
      <c r="DGM171" s="584"/>
      <c r="DGN171" s="584"/>
      <c r="DGO171" s="584"/>
      <c r="DGP171" s="584"/>
      <c r="DGQ171" s="584"/>
      <c r="DGR171" s="584"/>
      <c r="DGS171" s="584"/>
      <c r="DGT171" s="584"/>
      <c r="DGU171" s="584"/>
      <c r="DGV171" s="584"/>
      <c r="DGW171" s="584"/>
      <c r="DGX171" s="584"/>
      <c r="DGY171" s="584"/>
      <c r="DGZ171" s="584"/>
      <c r="DHA171" s="584"/>
      <c r="DHB171" s="584"/>
      <c r="DHC171" s="584"/>
      <c r="DHD171" s="584"/>
      <c r="DHE171" s="584"/>
      <c r="DHF171" s="584"/>
      <c r="DHG171" s="584"/>
      <c r="DHH171" s="584"/>
      <c r="DHI171" s="584"/>
      <c r="DHJ171" s="584"/>
      <c r="DHK171" s="584"/>
      <c r="DHL171" s="584"/>
      <c r="DHM171" s="584"/>
      <c r="DHN171" s="584"/>
      <c r="DHO171" s="584"/>
      <c r="DHP171" s="584"/>
      <c r="DHQ171" s="584"/>
      <c r="DHR171" s="584"/>
      <c r="DHS171" s="584"/>
      <c r="DHT171" s="584"/>
      <c r="DHU171" s="584"/>
      <c r="DHV171" s="584"/>
      <c r="DHW171" s="584"/>
      <c r="DHX171" s="584"/>
      <c r="DHY171" s="584"/>
      <c r="DHZ171" s="584"/>
      <c r="DIA171" s="584"/>
      <c r="DIB171" s="584"/>
      <c r="DIC171" s="584"/>
      <c r="DID171" s="584"/>
      <c r="DIE171" s="584"/>
      <c r="DIF171" s="584"/>
      <c r="DIG171" s="584"/>
      <c r="DIH171" s="584"/>
      <c r="DII171" s="584"/>
      <c r="DIJ171" s="584"/>
      <c r="DIK171" s="584"/>
      <c r="DIL171" s="584"/>
      <c r="DIM171" s="584"/>
      <c r="DIN171" s="584"/>
      <c r="DIO171" s="584"/>
      <c r="DIP171" s="584"/>
      <c r="DIQ171" s="584"/>
      <c r="DIR171" s="584"/>
      <c r="DIS171" s="584"/>
      <c r="DIT171" s="584"/>
      <c r="DIU171" s="584"/>
      <c r="DIV171" s="584"/>
      <c r="DIW171" s="584"/>
      <c r="DIX171" s="584"/>
      <c r="DIY171" s="584"/>
      <c r="DIZ171" s="584"/>
      <c r="DJA171" s="584"/>
      <c r="DJB171" s="584"/>
      <c r="DJC171" s="584"/>
      <c r="DJD171" s="584"/>
      <c r="DJE171" s="584"/>
      <c r="DJF171" s="584"/>
      <c r="DJG171" s="584"/>
      <c r="DJH171" s="584"/>
      <c r="DJI171" s="584"/>
      <c r="DJJ171" s="584"/>
      <c r="DJK171" s="584"/>
      <c r="DJL171" s="584"/>
      <c r="DJM171" s="584"/>
      <c r="DJN171" s="584"/>
      <c r="DJO171" s="584"/>
      <c r="DJP171" s="584"/>
      <c r="DJQ171" s="584"/>
      <c r="DJR171" s="584"/>
      <c r="DJS171" s="584"/>
      <c r="DJT171" s="584"/>
      <c r="DJU171" s="584"/>
      <c r="DJV171" s="584"/>
      <c r="DJW171" s="584"/>
      <c r="DJX171" s="584"/>
      <c r="DJY171" s="584"/>
      <c r="DJZ171" s="584"/>
      <c r="DKA171" s="584"/>
      <c r="DKB171" s="584"/>
      <c r="DKC171" s="584"/>
      <c r="DKD171" s="584"/>
      <c r="DKE171" s="584"/>
      <c r="DKF171" s="584"/>
      <c r="DKG171" s="584"/>
      <c r="DKH171" s="584"/>
      <c r="DKI171" s="584"/>
      <c r="DKJ171" s="584"/>
      <c r="DKK171" s="584"/>
      <c r="DKL171" s="584"/>
      <c r="DKM171" s="584"/>
      <c r="DKN171" s="584"/>
      <c r="DKO171" s="584"/>
      <c r="DKP171" s="584"/>
      <c r="DKQ171" s="584"/>
      <c r="DKR171" s="584"/>
      <c r="DKS171" s="584"/>
      <c r="DKT171" s="584"/>
      <c r="DKU171" s="584"/>
      <c r="DKV171" s="584"/>
      <c r="DKW171" s="584"/>
      <c r="DKX171" s="584"/>
      <c r="DKY171" s="584"/>
      <c r="DKZ171" s="584"/>
      <c r="DLA171" s="584"/>
      <c r="DLB171" s="584"/>
      <c r="DLC171" s="584"/>
      <c r="DLD171" s="584"/>
      <c r="DLE171" s="584"/>
      <c r="DLF171" s="584"/>
      <c r="DLG171" s="584"/>
      <c r="DLH171" s="584"/>
      <c r="DLI171" s="584"/>
      <c r="DLJ171" s="584"/>
      <c r="DLK171" s="584"/>
      <c r="DLL171" s="584"/>
      <c r="DLM171" s="584"/>
      <c r="DLN171" s="584"/>
      <c r="DLO171" s="584"/>
      <c r="DLP171" s="584"/>
      <c r="DLQ171" s="584"/>
      <c r="DLR171" s="584"/>
      <c r="DLS171" s="584"/>
      <c r="DLT171" s="584"/>
      <c r="DLU171" s="584"/>
      <c r="DLV171" s="584"/>
      <c r="DLW171" s="584"/>
      <c r="DLX171" s="584"/>
      <c r="DLY171" s="584"/>
      <c r="DLZ171" s="584"/>
      <c r="DMA171" s="584"/>
      <c r="DMB171" s="584"/>
      <c r="DMC171" s="584"/>
      <c r="DMD171" s="584"/>
      <c r="DME171" s="584"/>
      <c r="DMF171" s="584"/>
      <c r="DMG171" s="584"/>
      <c r="DMH171" s="584"/>
      <c r="DMI171" s="584"/>
      <c r="DMJ171" s="584"/>
      <c r="DMK171" s="584"/>
      <c r="DML171" s="584"/>
      <c r="DMM171" s="584"/>
      <c r="DMN171" s="584"/>
      <c r="DMO171" s="584"/>
      <c r="DMP171" s="584"/>
      <c r="DMQ171" s="584"/>
      <c r="DMR171" s="584"/>
      <c r="DMS171" s="584"/>
      <c r="DMT171" s="584"/>
      <c r="DMU171" s="584"/>
      <c r="DMV171" s="584"/>
      <c r="DMW171" s="584"/>
      <c r="DMX171" s="584"/>
      <c r="DMY171" s="584"/>
      <c r="DMZ171" s="584"/>
      <c r="DNA171" s="584"/>
      <c r="DNB171" s="584"/>
      <c r="DNC171" s="584"/>
      <c r="DND171" s="584"/>
      <c r="DNE171" s="584"/>
      <c r="DNF171" s="584"/>
      <c r="DNG171" s="584"/>
      <c r="DNH171" s="584"/>
      <c r="DNI171" s="584"/>
      <c r="DNJ171" s="584"/>
      <c r="DNK171" s="584"/>
      <c r="DNL171" s="584"/>
      <c r="DNM171" s="584"/>
      <c r="DNN171" s="584"/>
      <c r="DNO171" s="584"/>
      <c r="DNP171" s="584"/>
      <c r="DNQ171" s="584"/>
      <c r="DNR171" s="584"/>
      <c r="DNS171" s="584"/>
      <c r="DNT171" s="584"/>
      <c r="DNU171" s="584"/>
      <c r="DNV171" s="584"/>
      <c r="DNW171" s="584"/>
      <c r="DNX171" s="584"/>
      <c r="DNY171" s="584"/>
      <c r="DNZ171" s="584"/>
      <c r="DOA171" s="584"/>
      <c r="DOB171" s="584"/>
      <c r="DOC171" s="584"/>
      <c r="DOD171" s="584"/>
      <c r="DOE171" s="584"/>
      <c r="DOF171" s="584"/>
      <c r="DOG171" s="584"/>
      <c r="DOH171" s="584"/>
      <c r="DOI171" s="584"/>
      <c r="DOJ171" s="584"/>
      <c r="DOK171" s="584"/>
      <c r="DOL171" s="584"/>
      <c r="DOM171" s="584"/>
      <c r="DON171" s="584"/>
      <c r="DOO171" s="584"/>
      <c r="DOP171" s="584"/>
      <c r="DOQ171" s="584"/>
      <c r="DOR171" s="584"/>
      <c r="DOS171" s="584"/>
      <c r="DOT171" s="584"/>
      <c r="DOU171" s="584"/>
      <c r="DOV171" s="584"/>
      <c r="DOW171" s="584"/>
      <c r="DOX171" s="584"/>
      <c r="DOY171" s="584"/>
      <c r="DOZ171" s="584"/>
      <c r="DPA171" s="584"/>
      <c r="DPB171" s="584"/>
      <c r="DPC171" s="584"/>
      <c r="DPD171" s="584"/>
      <c r="DPE171" s="584"/>
      <c r="DPF171" s="584"/>
      <c r="DPG171" s="584"/>
      <c r="DPH171" s="584"/>
      <c r="DPI171" s="584"/>
      <c r="DPJ171" s="584"/>
      <c r="DPK171" s="584"/>
      <c r="DPL171" s="584"/>
      <c r="DPM171" s="584"/>
      <c r="DPN171" s="584"/>
      <c r="DPO171" s="584"/>
      <c r="DPP171" s="584"/>
      <c r="DPQ171" s="584"/>
      <c r="DPR171" s="584"/>
      <c r="DPS171" s="584"/>
      <c r="DPT171" s="584"/>
      <c r="DPU171" s="584"/>
      <c r="DPV171" s="584"/>
      <c r="DPW171" s="584"/>
      <c r="DPX171" s="584"/>
      <c r="DPY171" s="584"/>
      <c r="DPZ171" s="584"/>
      <c r="DQA171" s="584"/>
      <c r="DQB171" s="584"/>
      <c r="DQC171" s="584"/>
      <c r="DQD171" s="584"/>
      <c r="DQE171" s="584"/>
      <c r="DQF171" s="584"/>
      <c r="DQG171" s="584"/>
      <c r="DQH171" s="584"/>
      <c r="DQI171" s="584"/>
      <c r="DQJ171" s="584"/>
      <c r="DQK171" s="584"/>
      <c r="DQL171" s="584"/>
      <c r="DQM171" s="584"/>
      <c r="DQN171" s="584"/>
      <c r="DQO171" s="584"/>
      <c r="DQP171" s="584"/>
      <c r="DQQ171" s="584"/>
      <c r="DQR171" s="584"/>
      <c r="DQS171" s="584"/>
      <c r="DQT171" s="584"/>
      <c r="DQU171" s="584"/>
      <c r="DQV171" s="584"/>
      <c r="DQW171" s="584"/>
      <c r="DQX171" s="584"/>
      <c r="DQY171" s="584"/>
      <c r="DQZ171" s="584"/>
      <c r="DRA171" s="584"/>
      <c r="DRB171" s="584"/>
      <c r="DRC171" s="584"/>
      <c r="DRD171" s="584"/>
      <c r="DRE171" s="584"/>
      <c r="DRF171" s="584"/>
      <c r="DRG171" s="584"/>
      <c r="DRH171" s="584"/>
      <c r="DRI171" s="584"/>
      <c r="DRJ171" s="584"/>
      <c r="DRK171" s="584"/>
      <c r="DRL171" s="584"/>
      <c r="DRM171" s="584"/>
      <c r="DRN171" s="584"/>
      <c r="DRO171" s="584"/>
      <c r="DRP171" s="584"/>
      <c r="DRQ171" s="584"/>
      <c r="DRR171" s="584"/>
      <c r="DRS171" s="584"/>
      <c r="DRT171" s="584"/>
      <c r="DRU171" s="584"/>
      <c r="DRV171" s="584"/>
      <c r="DRW171" s="584"/>
      <c r="DRX171" s="584"/>
      <c r="DRY171" s="584"/>
      <c r="DRZ171" s="584"/>
      <c r="DSA171" s="584"/>
      <c r="DSB171" s="584"/>
      <c r="DSC171" s="584"/>
      <c r="DSD171" s="584"/>
      <c r="DSE171" s="584"/>
      <c r="DSF171" s="584"/>
      <c r="DSG171" s="584"/>
      <c r="DSH171" s="584"/>
      <c r="DSI171" s="584"/>
      <c r="DSJ171" s="584"/>
      <c r="DSK171" s="584"/>
      <c r="DSL171" s="584"/>
      <c r="DSM171" s="584"/>
      <c r="DSN171" s="584"/>
      <c r="DSO171" s="584"/>
      <c r="DSP171" s="584"/>
      <c r="DSQ171" s="584"/>
      <c r="DSR171" s="584"/>
      <c r="DSS171" s="584"/>
      <c r="DST171" s="584"/>
      <c r="DSU171" s="584"/>
      <c r="DSV171" s="584"/>
      <c r="DSW171" s="584"/>
      <c r="DSX171" s="584"/>
      <c r="DSY171" s="584"/>
      <c r="DSZ171" s="584"/>
      <c r="DTA171" s="584"/>
      <c r="DTB171" s="584"/>
      <c r="DTC171" s="584"/>
      <c r="DTD171" s="584"/>
      <c r="DTE171" s="584"/>
      <c r="DTF171" s="584"/>
      <c r="DTG171" s="584"/>
      <c r="DTH171" s="584"/>
      <c r="DTI171" s="584"/>
      <c r="DTJ171" s="584"/>
      <c r="DTK171" s="584"/>
      <c r="DTL171" s="584"/>
      <c r="DTM171" s="584"/>
      <c r="DTN171" s="584"/>
      <c r="DTO171" s="584"/>
      <c r="DTP171" s="584"/>
      <c r="DTQ171" s="584"/>
      <c r="DTR171" s="584"/>
      <c r="DTS171" s="584"/>
      <c r="DTT171" s="584"/>
      <c r="DTU171" s="584"/>
      <c r="DTV171" s="584"/>
      <c r="DTW171" s="584"/>
      <c r="DTX171" s="584"/>
      <c r="DTY171" s="584"/>
      <c r="DTZ171" s="584"/>
      <c r="DUA171" s="584"/>
      <c r="DUB171" s="584"/>
      <c r="DUC171" s="584"/>
      <c r="DUD171" s="584"/>
      <c r="DUE171" s="584"/>
      <c r="DUF171" s="584"/>
      <c r="DUG171" s="584"/>
      <c r="DUH171" s="584"/>
      <c r="DUI171" s="584"/>
      <c r="DUJ171" s="584"/>
      <c r="DUK171" s="584"/>
      <c r="DUL171" s="584"/>
      <c r="DUM171" s="584"/>
      <c r="DUN171" s="584"/>
      <c r="DUO171" s="584"/>
      <c r="DUP171" s="584"/>
      <c r="DUQ171" s="584"/>
      <c r="DUR171" s="584"/>
      <c r="DUS171" s="584"/>
      <c r="DUT171" s="584"/>
      <c r="DUU171" s="584"/>
      <c r="DUV171" s="584"/>
      <c r="DUW171" s="584"/>
      <c r="DUX171" s="584"/>
      <c r="DUY171" s="584"/>
      <c r="DUZ171" s="584"/>
      <c r="DVA171" s="584"/>
      <c r="DVB171" s="584"/>
      <c r="DVC171" s="584"/>
      <c r="DVD171" s="584"/>
      <c r="DVE171" s="584"/>
      <c r="DVF171" s="584"/>
      <c r="DVG171" s="584"/>
      <c r="DVH171" s="584"/>
      <c r="DVI171" s="584"/>
      <c r="DVJ171" s="584"/>
      <c r="DVK171" s="584"/>
      <c r="DVL171" s="584"/>
      <c r="DVM171" s="584"/>
      <c r="DVN171" s="584"/>
      <c r="DVO171" s="584"/>
      <c r="DVP171" s="584"/>
      <c r="DVQ171" s="584"/>
      <c r="DVR171" s="584"/>
      <c r="DVS171" s="584"/>
      <c r="DVT171" s="584"/>
      <c r="DVU171" s="584"/>
      <c r="DVV171" s="584"/>
      <c r="DVW171" s="584"/>
      <c r="DVX171" s="584"/>
      <c r="DVY171" s="584"/>
      <c r="DVZ171" s="584"/>
      <c r="DWA171" s="584"/>
      <c r="DWB171" s="584"/>
      <c r="DWC171" s="584"/>
      <c r="DWD171" s="584"/>
      <c r="DWE171" s="584"/>
      <c r="DWF171" s="584"/>
      <c r="DWG171" s="584"/>
      <c r="DWH171" s="584"/>
      <c r="DWI171" s="584"/>
      <c r="DWJ171" s="584"/>
      <c r="DWK171" s="584"/>
      <c r="DWL171" s="584"/>
      <c r="DWM171" s="584"/>
      <c r="DWN171" s="584"/>
      <c r="DWO171" s="584"/>
      <c r="DWP171" s="584"/>
      <c r="DWQ171" s="584"/>
      <c r="DWR171" s="584"/>
      <c r="DWS171" s="584"/>
      <c r="DWT171" s="584"/>
      <c r="DWU171" s="584"/>
      <c r="DWV171" s="584"/>
      <c r="DWW171" s="584"/>
      <c r="DWX171" s="584"/>
      <c r="DWY171" s="584"/>
      <c r="DWZ171" s="584"/>
      <c r="DXA171" s="584"/>
      <c r="DXB171" s="584"/>
      <c r="DXC171" s="584"/>
      <c r="DXD171" s="584"/>
      <c r="DXE171" s="584"/>
      <c r="DXF171" s="584"/>
      <c r="DXG171" s="584"/>
      <c r="DXH171" s="584"/>
      <c r="DXI171" s="584"/>
      <c r="DXJ171" s="584"/>
      <c r="DXK171" s="584"/>
      <c r="DXL171" s="584"/>
      <c r="DXM171" s="584"/>
      <c r="DXN171" s="584"/>
      <c r="DXO171" s="584"/>
      <c r="DXP171" s="584"/>
      <c r="DXQ171" s="584"/>
      <c r="DXR171" s="584"/>
      <c r="DXS171" s="584"/>
      <c r="DXT171" s="584"/>
      <c r="DXU171" s="584"/>
      <c r="DXV171" s="584"/>
      <c r="DXW171" s="584"/>
      <c r="DXX171" s="584"/>
      <c r="DXY171" s="584"/>
      <c r="DXZ171" s="584"/>
      <c r="DYA171" s="584"/>
      <c r="DYB171" s="584"/>
      <c r="DYC171" s="584"/>
      <c r="DYD171" s="584"/>
      <c r="DYE171" s="584"/>
      <c r="DYF171" s="584"/>
      <c r="DYG171" s="584"/>
      <c r="DYH171" s="584"/>
      <c r="DYI171" s="584"/>
      <c r="DYJ171" s="584"/>
      <c r="DYK171" s="584"/>
      <c r="DYL171" s="584"/>
      <c r="DYM171" s="584"/>
      <c r="DYN171" s="584"/>
      <c r="DYO171" s="584"/>
      <c r="DYP171" s="584"/>
      <c r="DYQ171" s="584"/>
      <c r="DYR171" s="584"/>
      <c r="DYS171" s="584"/>
      <c r="DYT171" s="584"/>
      <c r="DYU171" s="584"/>
      <c r="DYV171" s="584"/>
      <c r="DYW171" s="584"/>
      <c r="DYX171" s="584"/>
      <c r="DYY171" s="584"/>
      <c r="DYZ171" s="584"/>
      <c r="DZA171" s="584"/>
      <c r="DZB171" s="584"/>
      <c r="DZC171" s="584"/>
      <c r="DZD171" s="584"/>
      <c r="DZE171" s="584"/>
      <c r="DZF171" s="584"/>
      <c r="DZG171" s="584"/>
      <c r="DZH171" s="584"/>
      <c r="DZI171" s="584"/>
      <c r="DZJ171" s="584"/>
      <c r="DZK171" s="584"/>
      <c r="DZL171" s="584"/>
      <c r="DZM171" s="584"/>
      <c r="DZN171" s="584"/>
      <c r="DZO171" s="584"/>
      <c r="DZP171" s="584"/>
      <c r="DZQ171" s="584"/>
      <c r="DZR171" s="584"/>
      <c r="DZS171" s="584"/>
      <c r="DZT171" s="584"/>
      <c r="DZU171" s="584"/>
      <c r="DZV171" s="584"/>
      <c r="DZW171" s="584"/>
      <c r="DZX171" s="584"/>
      <c r="DZY171" s="584"/>
      <c r="DZZ171" s="584"/>
      <c r="EAA171" s="584"/>
      <c r="EAB171" s="584"/>
      <c r="EAC171" s="584"/>
      <c r="EAD171" s="584"/>
      <c r="EAE171" s="584"/>
      <c r="EAF171" s="584"/>
      <c r="EAG171" s="584"/>
      <c r="EAH171" s="584"/>
      <c r="EAI171" s="584"/>
      <c r="EAJ171" s="584"/>
      <c r="EAK171" s="584"/>
      <c r="EAL171" s="584"/>
      <c r="EAM171" s="584"/>
      <c r="EAN171" s="584"/>
      <c r="EAO171" s="584"/>
      <c r="EAP171" s="584"/>
      <c r="EAQ171" s="584"/>
      <c r="EAR171" s="584"/>
      <c r="EAS171" s="584"/>
      <c r="EAT171" s="584"/>
      <c r="EAU171" s="584"/>
      <c r="EAV171" s="584"/>
      <c r="EAW171" s="584"/>
      <c r="EAX171" s="584"/>
      <c r="EAY171" s="584"/>
      <c r="EAZ171" s="584"/>
      <c r="EBA171" s="584"/>
      <c r="EBB171" s="584"/>
      <c r="EBC171" s="584"/>
      <c r="EBD171" s="584"/>
      <c r="EBE171" s="584"/>
      <c r="EBF171" s="584"/>
      <c r="EBG171" s="584"/>
      <c r="EBH171" s="584"/>
      <c r="EBI171" s="584"/>
      <c r="EBJ171" s="584"/>
      <c r="EBK171" s="584"/>
      <c r="EBL171" s="584"/>
      <c r="EBM171" s="584"/>
      <c r="EBN171" s="584"/>
      <c r="EBO171" s="584"/>
      <c r="EBP171" s="584"/>
      <c r="EBQ171" s="584"/>
      <c r="EBR171" s="584"/>
      <c r="EBS171" s="584"/>
      <c r="EBT171" s="584"/>
      <c r="EBU171" s="584"/>
      <c r="EBV171" s="584"/>
      <c r="EBW171" s="584"/>
      <c r="EBX171" s="584"/>
      <c r="EBY171" s="584"/>
      <c r="EBZ171" s="584"/>
      <c r="ECA171" s="584"/>
      <c r="ECB171" s="584"/>
      <c r="ECC171" s="584"/>
      <c r="ECD171" s="584"/>
      <c r="ECE171" s="584"/>
      <c r="ECF171" s="584"/>
      <c r="ECG171" s="584"/>
      <c r="ECH171" s="584"/>
      <c r="ECI171" s="584"/>
      <c r="ECJ171" s="584"/>
      <c r="ECK171" s="584"/>
      <c r="ECL171" s="584"/>
      <c r="ECM171" s="584"/>
      <c r="ECN171" s="584"/>
      <c r="ECO171" s="584"/>
      <c r="ECP171" s="584"/>
      <c r="ECQ171" s="584"/>
      <c r="ECR171" s="584"/>
      <c r="ECS171" s="584"/>
      <c r="ECT171" s="584"/>
      <c r="ECU171" s="584"/>
      <c r="ECV171" s="584"/>
      <c r="ECW171" s="584"/>
      <c r="ECX171" s="584"/>
      <c r="ECY171" s="584"/>
      <c r="ECZ171" s="584"/>
      <c r="EDA171" s="584"/>
      <c r="EDB171" s="584"/>
      <c r="EDC171" s="584"/>
      <c r="EDD171" s="584"/>
      <c r="EDE171" s="584"/>
      <c r="EDF171" s="584"/>
      <c r="EDG171" s="584"/>
      <c r="EDH171" s="584"/>
      <c r="EDI171" s="584"/>
      <c r="EDJ171" s="584"/>
      <c r="EDK171" s="584"/>
      <c r="EDL171" s="584"/>
      <c r="EDM171" s="584"/>
      <c r="EDN171" s="584"/>
      <c r="EDO171" s="584"/>
      <c r="EDP171" s="584"/>
      <c r="EDQ171" s="584"/>
      <c r="EDR171" s="584"/>
      <c r="EDS171" s="584"/>
      <c r="EDT171" s="584"/>
      <c r="EDU171" s="584"/>
      <c r="EDV171" s="584"/>
      <c r="EDW171" s="584"/>
      <c r="EDX171" s="584"/>
      <c r="EDY171" s="584"/>
      <c r="EDZ171" s="584"/>
      <c r="EEA171" s="584"/>
      <c r="EEB171" s="584"/>
      <c r="EEC171" s="584"/>
      <c r="EED171" s="584"/>
      <c r="EEE171" s="584"/>
      <c r="EEF171" s="584"/>
      <c r="EEG171" s="584"/>
      <c r="EEH171" s="584"/>
      <c r="EEI171" s="584"/>
      <c r="EEJ171" s="584"/>
      <c r="EEK171" s="584"/>
      <c r="EEL171" s="584"/>
      <c r="EEM171" s="584"/>
      <c r="EEN171" s="584"/>
      <c r="EEO171" s="584"/>
      <c r="EEP171" s="584"/>
      <c r="EEQ171" s="584"/>
      <c r="EER171" s="584"/>
      <c r="EES171" s="584"/>
      <c r="EET171" s="584"/>
      <c r="EEU171" s="584"/>
      <c r="EEV171" s="584"/>
      <c r="EEW171" s="584"/>
      <c r="EEX171" s="584"/>
      <c r="EEY171" s="584"/>
      <c r="EEZ171" s="584"/>
      <c r="EFA171" s="584"/>
      <c r="EFB171" s="584"/>
      <c r="EFC171" s="584"/>
      <c r="EFD171" s="584"/>
      <c r="EFE171" s="584"/>
      <c r="EFF171" s="584"/>
      <c r="EFG171" s="584"/>
      <c r="EFH171" s="584"/>
      <c r="EFI171" s="584"/>
      <c r="EFJ171" s="584"/>
      <c r="EFK171" s="584"/>
      <c r="EFL171" s="584"/>
      <c r="EFM171" s="584"/>
      <c r="EFN171" s="584"/>
      <c r="EFO171" s="584"/>
      <c r="EFP171" s="584"/>
      <c r="EFQ171" s="584"/>
      <c r="EFR171" s="584"/>
      <c r="EFS171" s="584"/>
      <c r="EFT171" s="584"/>
      <c r="EFU171" s="584"/>
      <c r="EFV171" s="584"/>
      <c r="EFW171" s="584"/>
      <c r="EFX171" s="584"/>
      <c r="EFY171" s="584"/>
      <c r="EFZ171" s="584"/>
      <c r="EGA171" s="584"/>
      <c r="EGB171" s="584"/>
      <c r="EGC171" s="584"/>
      <c r="EGD171" s="584"/>
      <c r="EGE171" s="584"/>
      <c r="EGF171" s="584"/>
      <c r="EGG171" s="584"/>
      <c r="EGH171" s="584"/>
      <c r="EGI171" s="584"/>
      <c r="EGJ171" s="584"/>
      <c r="EGK171" s="584"/>
      <c r="EGL171" s="584"/>
      <c r="EGM171" s="584"/>
      <c r="EGN171" s="584"/>
      <c r="EGO171" s="584"/>
      <c r="EGP171" s="584"/>
      <c r="EGQ171" s="584"/>
      <c r="EGR171" s="584"/>
      <c r="EGS171" s="584"/>
      <c r="EGT171" s="584"/>
      <c r="EGU171" s="584"/>
      <c r="EGV171" s="584"/>
      <c r="EGW171" s="584"/>
      <c r="EGX171" s="584"/>
      <c r="EGY171" s="584"/>
      <c r="EGZ171" s="584"/>
      <c r="EHA171" s="584"/>
      <c r="EHB171" s="584"/>
      <c r="EHC171" s="584"/>
      <c r="EHD171" s="584"/>
      <c r="EHE171" s="584"/>
      <c r="EHF171" s="584"/>
      <c r="EHG171" s="584"/>
      <c r="EHH171" s="584"/>
      <c r="EHI171" s="584"/>
      <c r="EHJ171" s="584"/>
      <c r="EHK171" s="584"/>
      <c r="EHL171" s="584"/>
      <c r="EHM171" s="584"/>
      <c r="EHN171" s="584"/>
      <c r="EHO171" s="584"/>
      <c r="EHP171" s="584"/>
      <c r="EHQ171" s="584"/>
      <c r="EHR171" s="584"/>
      <c r="EHS171" s="584"/>
      <c r="EHT171" s="584"/>
      <c r="EHU171" s="584"/>
      <c r="EHV171" s="584"/>
      <c r="EHW171" s="584"/>
      <c r="EHX171" s="584"/>
      <c r="EHY171" s="584"/>
      <c r="EHZ171" s="584"/>
      <c r="EIA171" s="584"/>
      <c r="EIB171" s="584"/>
      <c r="EIC171" s="584"/>
      <c r="EID171" s="584"/>
      <c r="EIE171" s="584"/>
      <c r="EIF171" s="584"/>
      <c r="EIG171" s="584"/>
      <c r="EIH171" s="584"/>
      <c r="EII171" s="584"/>
      <c r="EIJ171" s="584"/>
      <c r="EIK171" s="584"/>
      <c r="EIL171" s="584"/>
      <c r="EIM171" s="584"/>
      <c r="EIN171" s="584"/>
      <c r="EIO171" s="584"/>
      <c r="EIP171" s="584"/>
      <c r="EIQ171" s="584"/>
      <c r="EIR171" s="584"/>
      <c r="EIS171" s="584"/>
      <c r="EIT171" s="584"/>
      <c r="EIU171" s="584"/>
      <c r="EIV171" s="584"/>
      <c r="EIW171" s="584"/>
      <c r="EIX171" s="584"/>
      <c r="EIY171" s="584"/>
      <c r="EIZ171" s="584"/>
      <c r="EJA171" s="584"/>
      <c r="EJB171" s="584"/>
      <c r="EJC171" s="584"/>
      <c r="EJD171" s="584"/>
      <c r="EJE171" s="584"/>
      <c r="EJF171" s="584"/>
      <c r="EJG171" s="584"/>
      <c r="EJH171" s="584"/>
      <c r="EJI171" s="584"/>
      <c r="EJJ171" s="584"/>
      <c r="EJK171" s="584"/>
      <c r="EJL171" s="584"/>
      <c r="EJM171" s="584"/>
      <c r="EJN171" s="584"/>
      <c r="EJO171" s="584"/>
      <c r="EJP171" s="584"/>
      <c r="EJQ171" s="584"/>
      <c r="EJR171" s="584"/>
      <c r="EJS171" s="584"/>
      <c r="EJT171" s="584"/>
      <c r="EJU171" s="584"/>
      <c r="EJV171" s="584"/>
      <c r="EJW171" s="584"/>
      <c r="EJX171" s="584"/>
      <c r="EJY171" s="584"/>
      <c r="EJZ171" s="584"/>
      <c r="EKA171" s="584"/>
      <c r="EKB171" s="584"/>
      <c r="EKC171" s="584"/>
      <c r="EKD171" s="584"/>
      <c r="EKE171" s="584"/>
      <c r="EKF171" s="584"/>
      <c r="EKG171" s="584"/>
      <c r="EKH171" s="584"/>
      <c r="EKI171" s="584"/>
      <c r="EKJ171" s="584"/>
      <c r="EKK171" s="584"/>
      <c r="EKL171" s="584"/>
      <c r="EKM171" s="584"/>
      <c r="EKN171" s="584"/>
      <c r="EKO171" s="584"/>
      <c r="EKP171" s="584"/>
      <c r="EKQ171" s="584"/>
      <c r="EKR171" s="584"/>
      <c r="EKS171" s="584"/>
      <c r="EKT171" s="584"/>
      <c r="EKU171" s="584"/>
      <c r="EKV171" s="584"/>
      <c r="EKW171" s="584"/>
      <c r="EKX171" s="584"/>
      <c r="EKY171" s="584"/>
      <c r="EKZ171" s="584"/>
      <c r="ELA171" s="584"/>
      <c r="ELB171" s="584"/>
      <c r="ELC171" s="584"/>
      <c r="ELD171" s="584"/>
      <c r="ELE171" s="584"/>
      <c r="ELF171" s="584"/>
      <c r="ELG171" s="584"/>
      <c r="ELH171" s="584"/>
      <c r="ELI171" s="584"/>
      <c r="ELJ171" s="584"/>
      <c r="ELK171" s="584"/>
      <c r="ELL171" s="584"/>
      <c r="ELM171" s="584"/>
      <c r="ELN171" s="584"/>
      <c r="ELO171" s="584"/>
      <c r="ELP171" s="584"/>
      <c r="ELQ171" s="584"/>
      <c r="ELR171" s="584"/>
      <c r="ELS171" s="584"/>
      <c r="ELT171" s="584"/>
      <c r="ELU171" s="584"/>
      <c r="ELV171" s="584"/>
      <c r="ELW171" s="584"/>
      <c r="ELX171" s="584"/>
      <c r="ELY171" s="584"/>
      <c r="ELZ171" s="584"/>
      <c r="EMA171" s="584"/>
      <c r="EMB171" s="584"/>
      <c r="EMC171" s="584"/>
      <c r="EMD171" s="584"/>
      <c r="EME171" s="584"/>
      <c r="EMF171" s="584"/>
      <c r="EMG171" s="584"/>
      <c r="EMH171" s="584"/>
      <c r="EMI171" s="584"/>
      <c r="EMJ171" s="584"/>
      <c r="EMK171" s="584"/>
      <c r="EML171" s="584"/>
      <c r="EMM171" s="584"/>
      <c r="EMN171" s="584"/>
      <c r="EMO171" s="584"/>
      <c r="EMP171" s="584"/>
      <c r="EMQ171" s="584"/>
      <c r="EMR171" s="584"/>
      <c r="EMS171" s="584"/>
      <c r="EMT171" s="584"/>
      <c r="EMU171" s="584"/>
      <c r="EMV171" s="584"/>
      <c r="EMW171" s="584"/>
      <c r="EMX171" s="584"/>
      <c r="EMY171" s="584"/>
      <c r="EMZ171" s="584"/>
      <c r="ENA171" s="584"/>
      <c r="ENB171" s="584"/>
      <c r="ENC171" s="584"/>
      <c r="END171" s="584"/>
      <c r="ENE171" s="584"/>
      <c r="ENF171" s="584"/>
      <c r="ENG171" s="584"/>
      <c r="ENH171" s="584"/>
      <c r="ENI171" s="584"/>
      <c r="ENJ171" s="584"/>
      <c r="ENK171" s="584"/>
      <c r="ENL171" s="584"/>
      <c r="ENM171" s="584"/>
      <c r="ENN171" s="584"/>
      <c r="ENO171" s="584"/>
      <c r="ENP171" s="584"/>
      <c r="ENQ171" s="584"/>
      <c r="ENR171" s="584"/>
      <c r="ENS171" s="584"/>
      <c r="ENT171" s="584"/>
      <c r="ENU171" s="584"/>
      <c r="ENV171" s="584"/>
      <c r="ENW171" s="584"/>
      <c r="ENX171" s="584"/>
      <c r="ENY171" s="584"/>
      <c r="ENZ171" s="584"/>
      <c r="EOA171" s="584"/>
      <c r="EOB171" s="584"/>
      <c r="EOC171" s="584"/>
      <c r="EOD171" s="584"/>
      <c r="EOE171" s="584"/>
      <c r="EOF171" s="584"/>
      <c r="EOG171" s="584"/>
      <c r="EOH171" s="584"/>
      <c r="EOI171" s="584"/>
      <c r="EOJ171" s="584"/>
      <c r="EOK171" s="584"/>
      <c r="EOL171" s="584"/>
      <c r="EOM171" s="584"/>
      <c r="EON171" s="584"/>
      <c r="EOO171" s="584"/>
      <c r="EOP171" s="584"/>
      <c r="EOQ171" s="584"/>
      <c r="EOR171" s="584"/>
      <c r="EOS171" s="584"/>
      <c r="EOT171" s="584"/>
      <c r="EOU171" s="584"/>
      <c r="EOV171" s="584"/>
      <c r="EOW171" s="584"/>
      <c r="EOX171" s="584"/>
      <c r="EOY171" s="584"/>
      <c r="EOZ171" s="584"/>
      <c r="EPA171" s="584"/>
      <c r="EPB171" s="584"/>
      <c r="EPC171" s="584"/>
      <c r="EPD171" s="584"/>
      <c r="EPE171" s="584"/>
      <c r="EPF171" s="584"/>
      <c r="EPG171" s="584"/>
      <c r="EPH171" s="584"/>
      <c r="EPI171" s="584"/>
      <c r="EPJ171" s="584"/>
      <c r="EPK171" s="584"/>
      <c r="EPL171" s="584"/>
      <c r="EPM171" s="584"/>
      <c r="EPN171" s="584"/>
      <c r="EPO171" s="584"/>
      <c r="EPP171" s="584"/>
      <c r="EPQ171" s="584"/>
      <c r="EPR171" s="584"/>
      <c r="EPS171" s="584"/>
      <c r="EPT171" s="584"/>
      <c r="EPU171" s="584"/>
      <c r="EPV171" s="584"/>
      <c r="EPW171" s="584"/>
      <c r="EPX171" s="584"/>
      <c r="EPY171" s="584"/>
      <c r="EPZ171" s="584"/>
      <c r="EQA171" s="584"/>
      <c r="EQB171" s="584"/>
      <c r="EQC171" s="584"/>
      <c r="EQD171" s="584"/>
      <c r="EQE171" s="584"/>
      <c r="EQF171" s="584"/>
      <c r="EQG171" s="584"/>
      <c r="EQH171" s="584"/>
      <c r="EQI171" s="584"/>
      <c r="EQJ171" s="584"/>
      <c r="EQK171" s="584"/>
      <c r="EQL171" s="584"/>
      <c r="EQM171" s="584"/>
      <c r="EQN171" s="584"/>
      <c r="EQO171" s="584"/>
      <c r="EQP171" s="584"/>
      <c r="EQQ171" s="584"/>
      <c r="EQR171" s="584"/>
      <c r="EQS171" s="584"/>
      <c r="EQT171" s="584"/>
      <c r="EQU171" s="584"/>
      <c r="EQV171" s="584"/>
      <c r="EQW171" s="584"/>
      <c r="EQX171" s="584"/>
      <c r="EQY171" s="584"/>
      <c r="EQZ171" s="584"/>
      <c r="ERA171" s="584"/>
      <c r="ERB171" s="584"/>
      <c r="ERC171" s="584"/>
      <c r="ERD171" s="584"/>
      <c r="ERE171" s="584"/>
      <c r="ERF171" s="584"/>
      <c r="ERG171" s="584"/>
      <c r="ERH171" s="584"/>
      <c r="ERI171" s="584"/>
      <c r="ERJ171" s="584"/>
      <c r="ERK171" s="584"/>
      <c r="ERL171" s="584"/>
      <c r="ERM171" s="584"/>
      <c r="ERN171" s="584"/>
      <c r="ERO171" s="584"/>
      <c r="ERP171" s="584"/>
      <c r="ERQ171" s="584"/>
      <c r="ERR171" s="584"/>
      <c r="ERS171" s="584"/>
      <c r="ERT171" s="584"/>
      <c r="ERU171" s="584"/>
      <c r="ERV171" s="584"/>
      <c r="ERW171" s="584"/>
      <c r="ERX171" s="584"/>
      <c r="ERY171" s="584"/>
      <c r="ERZ171" s="584"/>
      <c r="ESA171" s="584"/>
      <c r="ESB171" s="584"/>
      <c r="ESC171" s="584"/>
      <c r="ESD171" s="584"/>
      <c r="ESE171" s="584"/>
      <c r="ESF171" s="584"/>
      <c r="ESG171" s="584"/>
      <c r="ESH171" s="584"/>
      <c r="ESI171" s="584"/>
      <c r="ESJ171" s="584"/>
      <c r="ESK171" s="584"/>
      <c r="ESL171" s="584"/>
      <c r="ESM171" s="584"/>
      <c r="ESN171" s="584"/>
      <c r="ESO171" s="584"/>
      <c r="ESP171" s="584"/>
      <c r="ESQ171" s="584"/>
      <c r="ESR171" s="584"/>
      <c r="ESS171" s="584"/>
      <c r="EST171" s="584"/>
      <c r="ESU171" s="584"/>
      <c r="ESV171" s="584"/>
      <c r="ESW171" s="584"/>
      <c r="ESX171" s="584"/>
      <c r="ESY171" s="584"/>
      <c r="ESZ171" s="584"/>
      <c r="ETA171" s="584"/>
      <c r="ETB171" s="584"/>
      <c r="ETC171" s="584"/>
      <c r="ETD171" s="584"/>
      <c r="ETE171" s="584"/>
      <c r="ETF171" s="584"/>
      <c r="ETG171" s="584"/>
      <c r="ETH171" s="584"/>
      <c r="ETI171" s="584"/>
      <c r="ETJ171" s="584"/>
      <c r="ETK171" s="584"/>
      <c r="ETL171" s="584"/>
      <c r="ETM171" s="584"/>
      <c r="ETN171" s="584"/>
      <c r="ETO171" s="584"/>
      <c r="ETP171" s="584"/>
      <c r="ETQ171" s="584"/>
      <c r="ETR171" s="584"/>
      <c r="ETS171" s="584"/>
      <c r="ETT171" s="584"/>
      <c r="ETU171" s="584"/>
      <c r="ETV171" s="584"/>
      <c r="ETW171" s="584"/>
      <c r="ETX171" s="584"/>
      <c r="ETY171" s="584"/>
      <c r="ETZ171" s="584"/>
      <c r="EUA171" s="584"/>
      <c r="EUB171" s="584"/>
      <c r="EUC171" s="584"/>
      <c r="EUD171" s="584"/>
      <c r="EUE171" s="584"/>
      <c r="EUF171" s="584"/>
      <c r="EUG171" s="584"/>
      <c r="EUH171" s="584"/>
      <c r="EUI171" s="584"/>
      <c r="EUJ171" s="584"/>
      <c r="EUK171" s="584"/>
      <c r="EUL171" s="584"/>
      <c r="EUM171" s="584"/>
      <c r="EUN171" s="584"/>
      <c r="EUO171" s="584"/>
      <c r="EUP171" s="584"/>
      <c r="EUQ171" s="584"/>
      <c r="EUR171" s="584"/>
      <c r="EUS171" s="584"/>
      <c r="EUT171" s="584"/>
      <c r="EUU171" s="584"/>
      <c r="EUV171" s="584"/>
      <c r="EUW171" s="584"/>
      <c r="EUX171" s="584"/>
      <c r="EUY171" s="584"/>
      <c r="EUZ171" s="584"/>
      <c r="EVA171" s="584"/>
      <c r="EVB171" s="584"/>
      <c r="EVC171" s="584"/>
      <c r="EVD171" s="584"/>
      <c r="EVE171" s="584"/>
      <c r="EVF171" s="584"/>
      <c r="EVG171" s="584"/>
      <c r="EVH171" s="584"/>
      <c r="EVI171" s="584"/>
      <c r="EVJ171" s="584"/>
      <c r="EVK171" s="584"/>
      <c r="EVL171" s="584"/>
      <c r="EVM171" s="584"/>
      <c r="EVN171" s="584"/>
      <c r="EVO171" s="584"/>
      <c r="EVP171" s="584"/>
      <c r="EVQ171" s="584"/>
      <c r="EVR171" s="584"/>
      <c r="EVS171" s="584"/>
      <c r="EVT171" s="584"/>
      <c r="EVU171" s="584"/>
      <c r="EVV171" s="584"/>
      <c r="EVW171" s="584"/>
      <c r="EVX171" s="584"/>
      <c r="EVY171" s="584"/>
      <c r="EVZ171" s="584"/>
      <c r="EWA171" s="584"/>
      <c r="EWB171" s="584"/>
      <c r="EWC171" s="584"/>
      <c r="EWD171" s="584"/>
      <c r="EWE171" s="584"/>
      <c r="EWF171" s="584"/>
      <c r="EWG171" s="584"/>
      <c r="EWH171" s="584"/>
      <c r="EWI171" s="584"/>
      <c r="EWJ171" s="584"/>
      <c r="EWK171" s="584"/>
      <c r="EWL171" s="584"/>
      <c r="EWM171" s="584"/>
      <c r="EWN171" s="584"/>
      <c r="EWO171" s="584"/>
      <c r="EWP171" s="584"/>
      <c r="EWQ171" s="584"/>
      <c r="EWR171" s="584"/>
      <c r="EWS171" s="584"/>
      <c r="EWT171" s="584"/>
      <c r="EWU171" s="584"/>
      <c r="EWV171" s="584"/>
      <c r="EWW171" s="584"/>
      <c r="EWX171" s="584"/>
      <c r="EWY171" s="584"/>
      <c r="EWZ171" s="584"/>
      <c r="EXA171" s="584"/>
      <c r="EXB171" s="584"/>
      <c r="EXC171" s="584"/>
      <c r="EXD171" s="584"/>
      <c r="EXE171" s="584"/>
      <c r="EXF171" s="584"/>
      <c r="EXG171" s="584"/>
      <c r="EXH171" s="584"/>
      <c r="EXI171" s="584"/>
      <c r="EXJ171" s="584"/>
      <c r="EXK171" s="584"/>
      <c r="EXL171" s="584"/>
      <c r="EXM171" s="584"/>
      <c r="EXN171" s="584"/>
      <c r="EXO171" s="584"/>
      <c r="EXP171" s="584"/>
      <c r="EXQ171" s="584"/>
      <c r="EXR171" s="584"/>
      <c r="EXS171" s="584"/>
      <c r="EXT171" s="584"/>
      <c r="EXU171" s="584"/>
      <c r="EXV171" s="584"/>
      <c r="EXW171" s="584"/>
      <c r="EXX171" s="584"/>
      <c r="EXY171" s="584"/>
      <c r="EXZ171" s="584"/>
      <c r="EYA171" s="584"/>
      <c r="EYB171" s="584"/>
      <c r="EYC171" s="584"/>
      <c r="EYD171" s="584"/>
      <c r="EYE171" s="584"/>
      <c r="EYF171" s="584"/>
      <c r="EYG171" s="584"/>
      <c r="EYH171" s="584"/>
      <c r="EYI171" s="584"/>
      <c r="EYJ171" s="584"/>
      <c r="EYK171" s="584"/>
      <c r="EYL171" s="584"/>
      <c r="EYM171" s="584"/>
      <c r="EYN171" s="584"/>
      <c r="EYO171" s="584"/>
      <c r="EYP171" s="584"/>
      <c r="EYQ171" s="584"/>
      <c r="EYR171" s="584"/>
      <c r="EYS171" s="584"/>
      <c r="EYT171" s="584"/>
      <c r="EYU171" s="584"/>
      <c r="EYV171" s="584"/>
      <c r="EYW171" s="584"/>
      <c r="EYX171" s="584"/>
      <c r="EYY171" s="584"/>
      <c r="EYZ171" s="584"/>
      <c r="EZA171" s="584"/>
      <c r="EZB171" s="584"/>
      <c r="EZC171" s="584"/>
      <c r="EZD171" s="584"/>
      <c r="EZE171" s="584"/>
      <c r="EZF171" s="584"/>
      <c r="EZG171" s="584"/>
      <c r="EZH171" s="584"/>
      <c r="EZI171" s="584"/>
      <c r="EZJ171" s="584"/>
      <c r="EZK171" s="584"/>
      <c r="EZL171" s="584"/>
      <c r="EZM171" s="584"/>
      <c r="EZN171" s="584"/>
      <c r="EZO171" s="584"/>
      <c r="EZP171" s="584"/>
      <c r="EZQ171" s="584"/>
      <c r="EZR171" s="584"/>
      <c r="EZS171" s="584"/>
      <c r="EZT171" s="584"/>
      <c r="EZU171" s="584"/>
      <c r="EZV171" s="584"/>
      <c r="EZW171" s="584"/>
      <c r="EZX171" s="584"/>
      <c r="EZY171" s="584"/>
      <c r="EZZ171" s="584"/>
      <c r="FAA171" s="584"/>
      <c r="FAB171" s="584"/>
      <c r="FAC171" s="584"/>
      <c r="FAD171" s="584"/>
      <c r="FAE171" s="584"/>
      <c r="FAF171" s="584"/>
      <c r="FAG171" s="584"/>
      <c r="FAH171" s="584"/>
      <c r="FAI171" s="584"/>
      <c r="FAJ171" s="584"/>
      <c r="FAK171" s="584"/>
      <c r="FAL171" s="584"/>
      <c r="FAM171" s="584"/>
      <c r="FAN171" s="584"/>
      <c r="FAO171" s="584"/>
      <c r="FAP171" s="584"/>
      <c r="FAQ171" s="584"/>
      <c r="FAR171" s="584"/>
      <c r="FAS171" s="584"/>
      <c r="FAT171" s="584"/>
      <c r="FAU171" s="584"/>
      <c r="FAV171" s="584"/>
      <c r="FAW171" s="584"/>
      <c r="FAX171" s="584"/>
      <c r="FAY171" s="584"/>
      <c r="FAZ171" s="584"/>
      <c r="FBA171" s="584"/>
      <c r="FBB171" s="584"/>
      <c r="FBC171" s="584"/>
      <c r="FBD171" s="584"/>
      <c r="FBE171" s="584"/>
      <c r="FBF171" s="584"/>
      <c r="FBG171" s="584"/>
      <c r="FBH171" s="584"/>
      <c r="FBI171" s="584"/>
      <c r="FBJ171" s="584"/>
      <c r="FBK171" s="584"/>
      <c r="FBL171" s="584"/>
      <c r="FBM171" s="584"/>
      <c r="FBN171" s="584"/>
      <c r="FBO171" s="584"/>
      <c r="FBP171" s="584"/>
      <c r="FBQ171" s="584"/>
      <c r="FBR171" s="584"/>
      <c r="FBS171" s="584"/>
      <c r="FBT171" s="584"/>
      <c r="FBU171" s="584"/>
      <c r="FBV171" s="584"/>
      <c r="FBW171" s="584"/>
      <c r="FBX171" s="584"/>
      <c r="FBY171" s="584"/>
      <c r="FBZ171" s="584"/>
      <c r="FCA171" s="584"/>
      <c r="FCB171" s="584"/>
      <c r="FCC171" s="584"/>
      <c r="FCD171" s="584"/>
      <c r="FCE171" s="584"/>
      <c r="FCF171" s="584"/>
      <c r="FCG171" s="584"/>
      <c r="FCH171" s="584"/>
      <c r="FCI171" s="584"/>
      <c r="FCJ171" s="584"/>
      <c r="FCK171" s="584"/>
      <c r="FCL171" s="584"/>
      <c r="FCM171" s="584"/>
      <c r="FCN171" s="584"/>
      <c r="FCO171" s="584"/>
      <c r="FCP171" s="584"/>
      <c r="FCQ171" s="584"/>
      <c r="FCR171" s="584"/>
      <c r="FCS171" s="584"/>
      <c r="FCT171" s="584"/>
      <c r="FCU171" s="584"/>
      <c r="FCV171" s="584"/>
      <c r="FCW171" s="584"/>
      <c r="FCX171" s="584"/>
      <c r="FCY171" s="584"/>
      <c r="FCZ171" s="584"/>
      <c r="FDA171" s="584"/>
      <c r="FDB171" s="584"/>
      <c r="FDC171" s="584"/>
      <c r="FDD171" s="584"/>
      <c r="FDE171" s="584"/>
      <c r="FDF171" s="584"/>
      <c r="FDG171" s="584"/>
      <c r="FDH171" s="584"/>
      <c r="FDI171" s="584"/>
      <c r="FDJ171" s="584"/>
      <c r="FDK171" s="584"/>
      <c r="FDL171" s="584"/>
      <c r="FDM171" s="584"/>
      <c r="FDN171" s="584"/>
      <c r="FDO171" s="584"/>
      <c r="FDP171" s="584"/>
      <c r="FDQ171" s="584"/>
      <c r="FDR171" s="584"/>
      <c r="FDS171" s="584"/>
      <c r="FDT171" s="584"/>
      <c r="FDU171" s="584"/>
      <c r="FDV171" s="584"/>
      <c r="FDW171" s="584"/>
      <c r="FDX171" s="584"/>
      <c r="FDY171" s="584"/>
      <c r="FDZ171" s="584"/>
      <c r="FEA171" s="584"/>
      <c r="FEB171" s="584"/>
      <c r="FEC171" s="584"/>
      <c r="FED171" s="584"/>
      <c r="FEE171" s="584"/>
      <c r="FEF171" s="584"/>
      <c r="FEG171" s="584"/>
      <c r="FEH171" s="584"/>
      <c r="FEI171" s="584"/>
      <c r="FEJ171" s="584"/>
      <c r="FEK171" s="584"/>
      <c r="FEL171" s="584"/>
      <c r="FEM171" s="584"/>
      <c r="FEN171" s="584"/>
      <c r="FEO171" s="584"/>
      <c r="FEP171" s="584"/>
      <c r="FEQ171" s="584"/>
      <c r="FER171" s="584"/>
      <c r="FES171" s="584"/>
      <c r="FET171" s="584"/>
      <c r="FEU171" s="584"/>
      <c r="FEV171" s="584"/>
      <c r="FEW171" s="584"/>
      <c r="FEX171" s="584"/>
      <c r="FEY171" s="584"/>
      <c r="FEZ171" s="584"/>
      <c r="FFA171" s="584"/>
      <c r="FFB171" s="584"/>
      <c r="FFC171" s="584"/>
      <c r="FFD171" s="584"/>
      <c r="FFE171" s="584"/>
      <c r="FFF171" s="584"/>
      <c r="FFG171" s="584"/>
      <c r="FFH171" s="584"/>
      <c r="FFI171" s="584"/>
      <c r="FFJ171" s="584"/>
      <c r="FFK171" s="584"/>
      <c r="FFL171" s="584"/>
      <c r="FFM171" s="584"/>
      <c r="FFN171" s="584"/>
      <c r="FFO171" s="584"/>
      <c r="FFP171" s="584"/>
      <c r="FFQ171" s="584"/>
      <c r="FFR171" s="584"/>
      <c r="FFS171" s="584"/>
      <c r="FFT171" s="584"/>
      <c r="FFU171" s="584"/>
      <c r="FFV171" s="584"/>
      <c r="FFW171" s="584"/>
      <c r="FFX171" s="584"/>
      <c r="FFY171" s="584"/>
      <c r="FFZ171" s="584"/>
      <c r="FGA171" s="584"/>
      <c r="FGB171" s="584"/>
      <c r="FGC171" s="584"/>
      <c r="FGD171" s="584"/>
      <c r="FGE171" s="584"/>
      <c r="FGF171" s="584"/>
      <c r="FGG171" s="584"/>
      <c r="FGH171" s="584"/>
      <c r="FGI171" s="584"/>
      <c r="FGJ171" s="584"/>
      <c r="FGK171" s="584"/>
      <c r="FGL171" s="584"/>
      <c r="FGM171" s="584"/>
      <c r="FGN171" s="584"/>
      <c r="FGO171" s="584"/>
      <c r="FGP171" s="584"/>
      <c r="FGQ171" s="584"/>
      <c r="FGR171" s="584"/>
      <c r="FGS171" s="584"/>
      <c r="FGT171" s="584"/>
      <c r="FGU171" s="584"/>
      <c r="FGV171" s="584"/>
      <c r="FGW171" s="584"/>
      <c r="FGX171" s="584"/>
      <c r="FGY171" s="584"/>
      <c r="FGZ171" s="584"/>
      <c r="FHA171" s="584"/>
      <c r="FHB171" s="584"/>
      <c r="FHC171" s="584"/>
      <c r="FHD171" s="584"/>
      <c r="FHE171" s="584"/>
      <c r="FHF171" s="584"/>
      <c r="FHG171" s="584"/>
      <c r="FHH171" s="584"/>
      <c r="FHI171" s="584"/>
      <c r="FHJ171" s="584"/>
      <c r="FHK171" s="584"/>
      <c r="FHL171" s="584"/>
      <c r="FHM171" s="584"/>
      <c r="FHN171" s="584"/>
      <c r="FHO171" s="584"/>
      <c r="FHP171" s="584"/>
      <c r="FHQ171" s="584"/>
      <c r="FHR171" s="584"/>
      <c r="FHS171" s="584"/>
      <c r="FHT171" s="584"/>
      <c r="FHU171" s="584"/>
      <c r="FHV171" s="584"/>
      <c r="FHW171" s="584"/>
      <c r="FHX171" s="584"/>
      <c r="FHY171" s="584"/>
      <c r="FHZ171" s="584"/>
      <c r="FIA171" s="584"/>
      <c r="FIB171" s="584"/>
      <c r="FIC171" s="584"/>
      <c r="FID171" s="584"/>
      <c r="FIE171" s="584"/>
      <c r="FIF171" s="584"/>
      <c r="FIG171" s="584"/>
      <c r="FIH171" s="584"/>
      <c r="FII171" s="584"/>
      <c r="FIJ171" s="584"/>
      <c r="FIK171" s="584"/>
      <c r="FIL171" s="584"/>
      <c r="FIM171" s="584"/>
      <c r="FIN171" s="584"/>
      <c r="FIO171" s="584"/>
      <c r="FIP171" s="584"/>
      <c r="FIQ171" s="584"/>
      <c r="FIR171" s="584"/>
      <c r="FIS171" s="584"/>
      <c r="FIT171" s="584"/>
      <c r="FIU171" s="584"/>
      <c r="FIV171" s="584"/>
      <c r="FIW171" s="584"/>
      <c r="FIX171" s="584"/>
      <c r="FIY171" s="584"/>
      <c r="FIZ171" s="584"/>
      <c r="FJA171" s="584"/>
      <c r="FJB171" s="584"/>
      <c r="FJC171" s="584"/>
      <c r="FJD171" s="584"/>
      <c r="FJE171" s="584"/>
      <c r="FJF171" s="584"/>
      <c r="FJG171" s="584"/>
      <c r="FJH171" s="584"/>
      <c r="FJI171" s="584"/>
      <c r="FJJ171" s="584"/>
      <c r="FJK171" s="584"/>
      <c r="FJL171" s="584"/>
      <c r="FJM171" s="584"/>
      <c r="FJN171" s="584"/>
      <c r="FJO171" s="584"/>
      <c r="FJP171" s="584"/>
      <c r="FJQ171" s="584"/>
      <c r="FJR171" s="584"/>
      <c r="FJS171" s="584"/>
      <c r="FJT171" s="584"/>
      <c r="FJU171" s="584"/>
      <c r="FJV171" s="584"/>
      <c r="FJW171" s="584"/>
      <c r="FJX171" s="584"/>
      <c r="FJY171" s="584"/>
      <c r="FJZ171" s="584"/>
      <c r="FKA171" s="584"/>
      <c r="FKB171" s="584"/>
      <c r="FKC171" s="584"/>
      <c r="FKD171" s="584"/>
      <c r="FKE171" s="584"/>
      <c r="FKF171" s="584"/>
      <c r="FKG171" s="584"/>
      <c r="FKH171" s="584"/>
      <c r="FKI171" s="584"/>
      <c r="FKJ171" s="584"/>
      <c r="FKK171" s="584"/>
      <c r="FKL171" s="584"/>
      <c r="FKM171" s="584"/>
      <c r="FKN171" s="584"/>
      <c r="FKO171" s="584"/>
      <c r="FKP171" s="584"/>
      <c r="FKQ171" s="584"/>
      <c r="FKR171" s="584"/>
      <c r="FKS171" s="584"/>
      <c r="FKT171" s="584"/>
      <c r="FKU171" s="584"/>
      <c r="FKV171" s="584"/>
      <c r="FKW171" s="584"/>
      <c r="FKX171" s="584"/>
      <c r="FKY171" s="584"/>
      <c r="FKZ171" s="584"/>
      <c r="FLA171" s="584"/>
      <c r="FLB171" s="584"/>
      <c r="FLC171" s="584"/>
      <c r="FLD171" s="584"/>
      <c r="FLE171" s="584"/>
      <c r="FLF171" s="584"/>
      <c r="FLG171" s="584"/>
      <c r="FLH171" s="584"/>
      <c r="FLI171" s="584"/>
      <c r="FLJ171" s="584"/>
      <c r="FLK171" s="584"/>
      <c r="FLL171" s="584"/>
      <c r="FLM171" s="584"/>
      <c r="FLN171" s="584"/>
      <c r="FLO171" s="584"/>
      <c r="FLP171" s="584"/>
      <c r="FLQ171" s="584"/>
      <c r="FLR171" s="584"/>
      <c r="FLS171" s="584"/>
      <c r="FLT171" s="584"/>
      <c r="FLU171" s="584"/>
      <c r="FLV171" s="584"/>
      <c r="FLW171" s="584"/>
      <c r="FLX171" s="584"/>
      <c r="FLY171" s="584"/>
      <c r="FLZ171" s="584"/>
      <c r="FMA171" s="584"/>
      <c r="FMB171" s="584"/>
      <c r="FMC171" s="584"/>
      <c r="FMD171" s="584"/>
      <c r="FME171" s="584"/>
      <c r="FMF171" s="584"/>
      <c r="FMG171" s="584"/>
      <c r="FMH171" s="584"/>
      <c r="FMI171" s="584"/>
      <c r="FMJ171" s="584"/>
      <c r="FMK171" s="584"/>
      <c r="FML171" s="584"/>
      <c r="FMM171" s="584"/>
      <c r="FMN171" s="584"/>
      <c r="FMO171" s="584"/>
      <c r="FMP171" s="584"/>
      <c r="FMQ171" s="584"/>
      <c r="FMR171" s="584"/>
      <c r="FMS171" s="584"/>
      <c r="FMT171" s="584"/>
      <c r="FMU171" s="584"/>
      <c r="FMV171" s="584"/>
      <c r="FMW171" s="584"/>
      <c r="FMX171" s="584"/>
      <c r="FMY171" s="584"/>
      <c r="FMZ171" s="584"/>
      <c r="FNA171" s="584"/>
      <c r="FNB171" s="584"/>
      <c r="FNC171" s="584"/>
      <c r="FND171" s="584"/>
      <c r="FNE171" s="584"/>
      <c r="FNF171" s="584"/>
      <c r="FNG171" s="584"/>
      <c r="FNH171" s="584"/>
      <c r="FNI171" s="584"/>
      <c r="FNJ171" s="584"/>
      <c r="FNK171" s="584"/>
      <c r="FNL171" s="584"/>
      <c r="FNM171" s="584"/>
      <c r="FNN171" s="584"/>
      <c r="FNO171" s="584"/>
      <c r="FNP171" s="584"/>
      <c r="FNQ171" s="584"/>
      <c r="FNR171" s="584"/>
      <c r="FNS171" s="584"/>
      <c r="FNT171" s="584"/>
      <c r="FNU171" s="584"/>
      <c r="FNV171" s="584"/>
      <c r="FNW171" s="584"/>
      <c r="FNX171" s="584"/>
      <c r="FNY171" s="584"/>
      <c r="FNZ171" s="584"/>
      <c r="FOA171" s="584"/>
      <c r="FOB171" s="584"/>
      <c r="FOC171" s="584"/>
      <c r="FOD171" s="584"/>
      <c r="FOE171" s="584"/>
      <c r="FOF171" s="584"/>
      <c r="FOG171" s="584"/>
      <c r="FOH171" s="584"/>
      <c r="FOI171" s="584"/>
      <c r="FOJ171" s="584"/>
      <c r="FOK171" s="584"/>
      <c r="FOL171" s="584"/>
      <c r="FOM171" s="584"/>
      <c r="FON171" s="584"/>
      <c r="FOO171" s="584"/>
      <c r="FOP171" s="584"/>
      <c r="FOQ171" s="584"/>
      <c r="FOR171" s="584"/>
      <c r="FOS171" s="584"/>
      <c r="FOT171" s="584"/>
      <c r="FOU171" s="584"/>
      <c r="FOV171" s="584"/>
      <c r="FOW171" s="584"/>
      <c r="FOX171" s="584"/>
      <c r="FOY171" s="584"/>
      <c r="FOZ171" s="584"/>
      <c r="FPA171" s="584"/>
      <c r="FPB171" s="584"/>
      <c r="FPC171" s="584"/>
      <c r="FPD171" s="584"/>
      <c r="FPE171" s="584"/>
      <c r="FPF171" s="584"/>
      <c r="FPG171" s="584"/>
      <c r="FPH171" s="584"/>
      <c r="FPI171" s="584"/>
      <c r="FPJ171" s="584"/>
      <c r="FPK171" s="584"/>
      <c r="FPL171" s="584"/>
      <c r="FPM171" s="584"/>
      <c r="FPN171" s="584"/>
      <c r="FPO171" s="584"/>
      <c r="FPP171" s="584"/>
      <c r="FPQ171" s="584"/>
      <c r="FPR171" s="584"/>
      <c r="FPS171" s="584"/>
      <c r="FPT171" s="584"/>
      <c r="FPU171" s="584"/>
      <c r="FPV171" s="584"/>
      <c r="FPW171" s="584"/>
      <c r="FPX171" s="584"/>
      <c r="FPY171" s="584"/>
      <c r="FPZ171" s="584"/>
      <c r="FQA171" s="584"/>
      <c r="FQB171" s="584"/>
      <c r="FQC171" s="584"/>
      <c r="FQD171" s="584"/>
      <c r="FQE171" s="584"/>
      <c r="FQF171" s="584"/>
      <c r="FQG171" s="584"/>
      <c r="FQH171" s="584"/>
      <c r="FQI171" s="584"/>
      <c r="FQJ171" s="584"/>
      <c r="FQK171" s="584"/>
      <c r="FQL171" s="584"/>
      <c r="FQM171" s="584"/>
      <c r="FQN171" s="584"/>
      <c r="FQO171" s="584"/>
      <c r="FQP171" s="584"/>
      <c r="FQQ171" s="584"/>
      <c r="FQR171" s="584"/>
      <c r="FQS171" s="584"/>
      <c r="FQT171" s="584"/>
      <c r="FQU171" s="584"/>
      <c r="FQV171" s="584"/>
      <c r="FQW171" s="584"/>
      <c r="FQX171" s="584"/>
      <c r="FQY171" s="584"/>
      <c r="FQZ171" s="584"/>
      <c r="FRA171" s="584"/>
      <c r="FRB171" s="584"/>
      <c r="FRC171" s="584"/>
      <c r="FRD171" s="584"/>
      <c r="FRE171" s="584"/>
      <c r="FRF171" s="584"/>
      <c r="FRG171" s="584"/>
      <c r="FRH171" s="584"/>
      <c r="FRI171" s="584"/>
      <c r="FRJ171" s="584"/>
      <c r="FRK171" s="584"/>
      <c r="FRL171" s="584"/>
      <c r="FRM171" s="584"/>
      <c r="FRN171" s="584"/>
      <c r="FRO171" s="584"/>
      <c r="FRP171" s="584"/>
      <c r="FRQ171" s="584"/>
      <c r="FRR171" s="584"/>
      <c r="FRS171" s="584"/>
      <c r="FRT171" s="584"/>
      <c r="FRU171" s="584"/>
      <c r="FRV171" s="584"/>
      <c r="FRW171" s="584"/>
      <c r="FRX171" s="584"/>
      <c r="FRY171" s="584"/>
      <c r="FRZ171" s="584"/>
      <c r="FSA171" s="584"/>
      <c r="FSB171" s="584"/>
      <c r="FSC171" s="584"/>
      <c r="FSD171" s="584"/>
      <c r="FSE171" s="584"/>
      <c r="FSF171" s="584"/>
      <c r="FSG171" s="584"/>
      <c r="FSH171" s="584"/>
      <c r="FSI171" s="584"/>
      <c r="FSJ171" s="584"/>
      <c r="FSK171" s="584"/>
      <c r="FSL171" s="584"/>
      <c r="FSM171" s="584"/>
      <c r="FSN171" s="584"/>
      <c r="FSO171" s="584"/>
      <c r="FSP171" s="584"/>
      <c r="FSQ171" s="584"/>
      <c r="FSR171" s="584"/>
      <c r="FSS171" s="584"/>
      <c r="FST171" s="584"/>
      <c r="FSU171" s="584"/>
      <c r="FSV171" s="584"/>
      <c r="FSW171" s="584"/>
      <c r="FSX171" s="584"/>
      <c r="FSY171" s="584"/>
      <c r="FSZ171" s="584"/>
      <c r="FTA171" s="584"/>
      <c r="FTB171" s="584"/>
      <c r="FTC171" s="584"/>
      <c r="FTD171" s="584"/>
      <c r="FTE171" s="584"/>
      <c r="FTF171" s="584"/>
      <c r="FTG171" s="584"/>
      <c r="FTH171" s="584"/>
      <c r="FTI171" s="584"/>
      <c r="FTJ171" s="584"/>
      <c r="FTK171" s="584"/>
      <c r="FTL171" s="584"/>
      <c r="FTM171" s="584"/>
      <c r="FTN171" s="584"/>
      <c r="FTO171" s="584"/>
      <c r="FTP171" s="584"/>
      <c r="FTQ171" s="584"/>
      <c r="FTR171" s="584"/>
      <c r="FTS171" s="584"/>
      <c r="FTT171" s="584"/>
      <c r="FTU171" s="584"/>
      <c r="FTV171" s="584"/>
      <c r="FTW171" s="584"/>
      <c r="FTX171" s="584"/>
      <c r="FTY171" s="584"/>
      <c r="FTZ171" s="584"/>
      <c r="FUA171" s="584"/>
      <c r="FUB171" s="584"/>
      <c r="FUC171" s="584"/>
      <c r="FUD171" s="584"/>
      <c r="FUE171" s="584"/>
      <c r="FUF171" s="584"/>
      <c r="FUG171" s="584"/>
      <c r="FUH171" s="584"/>
      <c r="FUI171" s="584"/>
      <c r="FUJ171" s="584"/>
      <c r="FUK171" s="584"/>
      <c r="FUL171" s="584"/>
      <c r="FUM171" s="584"/>
      <c r="FUN171" s="584"/>
      <c r="FUO171" s="584"/>
      <c r="FUP171" s="584"/>
      <c r="FUQ171" s="584"/>
      <c r="FUR171" s="584"/>
      <c r="FUS171" s="584"/>
      <c r="FUT171" s="584"/>
      <c r="FUU171" s="584"/>
      <c r="FUV171" s="584"/>
      <c r="FUW171" s="584"/>
      <c r="FUX171" s="584"/>
      <c r="FUY171" s="584"/>
      <c r="FUZ171" s="584"/>
      <c r="FVA171" s="584"/>
      <c r="FVB171" s="584"/>
      <c r="FVC171" s="584"/>
      <c r="FVD171" s="584"/>
      <c r="FVE171" s="584"/>
      <c r="FVF171" s="584"/>
      <c r="FVG171" s="584"/>
      <c r="FVH171" s="584"/>
      <c r="FVI171" s="584"/>
      <c r="FVJ171" s="584"/>
      <c r="FVK171" s="584"/>
      <c r="FVL171" s="584"/>
      <c r="FVM171" s="584"/>
      <c r="FVN171" s="584"/>
      <c r="FVO171" s="584"/>
      <c r="FVP171" s="584"/>
      <c r="FVQ171" s="584"/>
      <c r="FVR171" s="584"/>
      <c r="FVS171" s="584"/>
      <c r="FVT171" s="584"/>
      <c r="FVU171" s="584"/>
      <c r="FVV171" s="584"/>
      <c r="FVW171" s="584"/>
      <c r="FVX171" s="584"/>
      <c r="FVY171" s="584"/>
      <c r="FVZ171" s="584"/>
      <c r="FWA171" s="584"/>
      <c r="FWB171" s="584"/>
      <c r="FWC171" s="584"/>
      <c r="FWD171" s="584"/>
      <c r="FWE171" s="584"/>
      <c r="FWF171" s="584"/>
      <c r="FWG171" s="584"/>
      <c r="FWH171" s="584"/>
      <c r="FWI171" s="584"/>
      <c r="FWJ171" s="584"/>
      <c r="FWK171" s="584"/>
      <c r="FWL171" s="584"/>
      <c r="FWM171" s="584"/>
      <c r="FWN171" s="584"/>
      <c r="FWO171" s="584"/>
      <c r="FWP171" s="584"/>
      <c r="FWQ171" s="584"/>
      <c r="FWR171" s="584"/>
      <c r="FWS171" s="584"/>
      <c r="FWT171" s="584"/>
      <c r="FWU171" s="584"/>
      <c r="FWV171" s="584"/>
      <c r="FWW171" s="584"/>
      <c r="FWX171" s="584"/>
      <c r="FWY171" s="584"/>
      <c r="FWZ171" s="584"/>
      <c r="FXA171" s="584"/>
      <c r="FXB171" s="584"/>
      <c r="FXC171" s="584"/>
      <c r="FXD171" s="584"/>
      <c r="FXE171" s="584"/>
      <c r="FXF171" s="584"/>
      <c r="FXG171" s="584"/>
      <c r="FXH171" s="584"/>
      <c r="FXI171" s="584"/>
      <c r="FXJ171" s="584"/>
      <c r="FXK171" s="584"/>
      <c r="FXL171" s="584"/>
      <c r="FXM171" s="584"/>
      <c r="FXN171" s="584"/>
      <c r="FXO171" s="584"/>
      <c r="FXP171" s="584"/>
      <c r="FXQ171" s="584"/>
      <c r="FXR171" s="584"/>
      <c r="FXS171" s="584"/>
      <c r="FXT171" s="584"/>
      <c r="FXU171" s="584"/>
      <c r="FXV171" s="584"/>
      <c r="FXW171" s="584"/>
      <c r="FXX171" s="584"/>
      <c r="FXY171" s="584"/>
      <c r="FXZ171" s="584"/>
      <c r="FYA171" s="584"/>
      <c r="FYB171" s="584"/>
      <c r="FYC171" s="584"/>
      <c r="FYD171" s="584"/>
      <c r="FYE171" s="584"/>
      <c r="FYF171" s="584"/>
      <c r="FYG171" s="584"/>
      <c r="FYH171" s="584"/>
      <c r="FYI171" s="584"/>
      <c r="FYJ171" s="584"/>
      <c r="FYK171" s="584"/>
      <c r="FYL171" s="584"/>
      <c r="FYM171" s="584"/>
      <c r="FYN171" s="584"/>
      <c r="FYO171" s="584"/>
      <c r="FYP171" s="584"/>
      <c r="FYQ171" s="584"/>
      <c r="FYR171" s="584"/>
      <c r="FYS171" s="584"/>
      <c r="FYT171" s="584"/>
      <c r="FYU171" s="584"/>
      <c r="FYV171" s="584"/>
      <c r="FYW171" s="584"/>
      <c r="FYX171" s="584"/>
      <c r="FYY171" s="584"/>
      <c r="FYZ171" s="584"/>
      <c r="FZA171" s="584"/>
      <c r="FZB171" s="584"/>
      <c r="FZC171" s="584"/>
      <c r="FZD171" s="584"/>
      <c r="FZE171" s="584"/>
      <c r="FZF171" s="584"/>
      <c r="FZG171" s="584"/>
      <c r="FZH171" s="584"/>
      <c r="FZI171" s="584"/>
      <c r="FZJ171" s="584"/>
      <c r="FZK171" s="584"/>
      <c r="FZL171" s="584"/>
      <c r="FZM171" s="584"/>
      <c r="FZN171" s="584"/>
      <c r="FZO171" s="584"/>
      <c r="FZP171" s="584"/>
      <c r="FZQ171" s="584"/>
      <c r="FZR171" s="584"/>
      <c r="FZS171" s="584"/>
      <c r="FZT171" s="584"/>
      <c r="FZU171" s="584"/>
      <c r="FZV171" s="584"/>
      <c r="FZW171" s="584"/>
      <c r="FZX171" s="584"/>
      <c r="FZY171" s="584"/>
      <c r="FZZ171" s="584"/>
      <c r="GAA171" s="584"/>
      <c r="GAB171" s="584"/>
      <c r="GAC171" s="584"/>
      <c r="GAD171" s="584"/>
      <c r="GAE171" s="584"/>
      <c r="GAF171" s="584"/>
      <c r="GAG171" s="584"/>
      <c r="GAH171" s="584"/>
      <c r="GAI171" s="584"/>
      <c r="GAJ171" s="584"/>
      <c r="GAK171" s="584"/>
      <c r="GAL171" s="584"/>
      <c r="GAM171" s="584"/>
      <c r="GAN171" s="584"/>
      <c r="GAO171" s="584"/>
      <c r="GAP171" s="584"/>
      <c r="GAQ171" s="584"/>
      <c r="GAR171" s="584"/>
      <c r="GAS171" s="584"/>
      <c r="GAT171" s="584"/>
      <c r="GAU171" s="584"/>
      <c r="GAV171" s="584"/>
      <c r="GAW171" s="584"/>
      <c r="GAX171" s="584"/>
      <c r="GAY171" s="584"/>
      <c r="GAZ171" s="584"/>
      <c r="GBA171" s="584"/>
      <c r="GBB171" s="584"/>
      <c r="GBC171" s="584"/>
      <c r="GBD171" s="584"/>
      <c r="GBE171" s="584"/>
      <c r="GBF171" s="584"/>
      <c r="GBG171" s="584"/>
      <c r="GBH171" s="584"/>
      <c r="GBI171" s="584"/>
      <c r="GBJ171" s="584"/>
      <c r="GBK171" s="584"/>
      <c r="GBL171" s="584"/>
      <c r="GBM171" s="584"/>
      <c r="GBN171" s="584"/>
      <c r="GBO171" s="584"/>
      <c r="GBP171" s="584"/>
      <c r="GBQ171" s="584"/>
      <c r="GBR171" s="584"/>
      <c r="GBS171" s="584"/>
      <c r="GBT171" s="584"/>
      <c r="GBU171" s="584"/>
      <c r="GBV171" s="584"/>
      <c r="GBW171" s="584"/>
      <c r="GBX171" s="584"/>
      <c r="GBY171" s="584"/>
      <c r="GBZ171" s="584"/>
      <c r="GCA171" s="584"/>
      <c r="GCB171" s="584"/>
      <c r="GCC171" s="584"/>
      <c r="GCD171" s="584"/>
      <c r="GCE171" s="584"/>
      <c r="GCF171" s="584"/>
      <c r="GCG171" s="584"/>
      <c r="GCH171" s="584"/>
      <c r="GCI171" s="584"/>
      <c r="GCJ171" s="584"/>
      <c r="GCK171" s="584"/>
      <c r="GCL171" s="584"/>
      <c r="GCM171" s="584"/>
      <c r="GCN171" s="584"/>
      <c r="GCO171" s="584"/>
      <c r="GCP171" s="584"/>
      <c r="GCQ171" s="584"/>
      <c r="GCR171" s="584"/>
      <c r="GCS171" s="584"/>
      <c r="GCT171" s="584"/>
      <c r="GCU171" s="584"/>
      <c r="GCV171" s="584"/>
      <c r="GCW171" s="584"/>
      <c r="GCX171" s="584"/>
      <c r="GCY171" s="584"/>
      <c r="GCZ171" s="584"/>
      <c r="GDA171" s="584"/>
      <c r="GDB171" s="584"/>
      <c r="GDC171" s="584"/>
      <c r="GDD171" s="584"/>
      <c r="GDE171" s="584"/>
      <c r="GDF171" s="584"/>
      <c r="GDG171" s="584"/>
      <c r="GDH171" s="584"/>
      <c r="GDI171" s="584"/>
      <c r="GDJ171" s="584"/>
      <c r="GDK171" s="584"/>
      <c r="GDL171" s="584"/>
      <c r="GDM171" s="584"/>
      <c r="GDN171" s="584"/>
      <c r="GDO171" s="584"/>
      <c r="GDP171" s="584"/>
      <c r="GDQ171" s="584"/>
      <c r="GDR171" s="584"/>
      <c r="GDS171" s="584"/>
      <c r="GDT171" s="584"/>
      <c r="GDU171" s="584"/>
      <c r="GDV171" s="584"/>
      <c r="GDW171" s="584"/>
      <c r="GDX171" s="584"/>
      <c r="GDY171" s="584"/>
      <c r="GDZ171" s="584"/>
      <c r="GEA171" s="584"/>
      <c r="GEB171" s="584"/>
      <c r="GEC171" s="584"/>
      <c r="GED171" s="584"/>
      <c r="GEE171" s="584"/>
      <c r="GEF171" s="584"/>
      <c r="GEG171" s="584"/>
      <c r="GEH171" s="584"/>
      <c r="GEI171" s="584"/>
      <c r="GEJ171" s="584"/>
      <c r="GEK171" s="584"/>
      <c r="GEL171" s="584"/>
      <c r="GEM171" s="584"/>
      <c r="GEN171" s="584"/>
      <c r="GEO171" s="584"/>
      <c r="GEP171" s="584"/>
      <c r="GEQ171" s="584"/>
      <c r="GER171" s="584"/>
      <c r="GES171" s="584"/>
      <c r="GET171" s="584"/>
      <c r="GEU171" s="584"/>
      <c r="GEV171" s="584"/>
      <c r="GEW171" s="584"/>
      <c r="GEX171" s="584"/>
      <c r="GEY171" s="584"/>
      <c r="GEZ171" s="584"/>
      <c r="GFA171" s="584"/>
      <c r="GFB171" s="584"/>
      <c r="GFC171" s="584"/>
      <c r="GFD171" s="584"/>
      <c r="GFE171" s="584"/>
      <c r="GFF171" s="584"/>
      <c r="GFG171" s="584"/>
      <c r="GFH171" s="584"/>
      <c r="GFI171" s="584"/>
      <c r="GFJ171" s="584"/>
      <c r="GFK171" s="584"/>
      <c r="GFL171" s="584"/>
      <c r="GFM171" s="584"/>
      <c r="GFN171" s="584"/>
      <c r="GFO171" s="584"/>
      <c r="GFP171" s="584"/>
      <c r="GFQ171" s="584"/>
      <c r="GFR171" s="584"/>
      <c r="GFS171" s="584"/>
      <c r="GFT171" s="584"/>
      <c r="GFU171" s="584"/>
      <c r="GFV171" s="584"/>
      <c r="GFW171" s="584"/>
      <c r="GFX171" s="584"/>
      <c r="GFY171" s="584"/>
      <c r="GFZ171" s="584"/>
      <c r="GGA171" s="584"/>
      <c r="GGB171" s="584"/>
      <c r="GGC171" s="584"/>
      <c r="GGD171" s="584"/>
      <c r="GGE171" s="584"/>
      <c r="GGF171" s="584"/>
      <c r="GGG171" s="584"/>
      <c r="GGH171" s="584"/>
      <c r="GGI171" s="584"/>
      <c r="GGJ171" s="584"/>
      <c r="GGK171" s="584"/>
      <c r="GGL171" s="584"/>
      <c r="GGM171" s="584"/>
      <c r="GGN171" s="584"/>
      <c r="GGO171" s="584"/>
      <c r="GGP171" s="584"/>
      <c r="GGQ171" s="584"/>
      <c r="GGR171" s="584"/>
      <c r="GGS171" s="584"/>
      <c r="GGT171" s="584"/>
      <c r="GGU171" s="584"/>
      <c r="GGV171" s="584"/>
      <c r="GGW171" s="584"/>
      <c r="GGX171" s="584"/>
      <c r="GGY171" s="584"/>
      <c r="GGZ171" s="584"/>
      <c r="GHA171" s="584"/>
      <c r="GHB171" s="584"/>
      <c r="GHC171" s="584"/>
      <c r="GHD171" s="584"/>
      <c r="GHE171" s="584"/>
      <c r="GHF171" s="584"/>
      <c r="GHG171" s="584"/>
      <c r="GHH171" s="584"/>
      <c r="GHI171" s="584"/>
      <c r="GHJ171" s="584"/>
      <c r="GHK171" s="584"/>
      <c r="GHL171" s="584"/>
      <c r="GHM171" s="584"/>
      <c r="GHN171" s="584"/>
      <c r="GHO171" s="584"/>
      <c r="GHP171" s="584"/>
      <c r="GHQ171" s="584"/>
      <c r="GHR171" s="584"/>
      <c r="GHS171" s="584"/>
      <c r="GHT171" s="584"/>
      <c r="GHU171" s="584"/>
      <c r="GHV171" s="584"/>
      <c r="GHW171" s="584"/>
      <c r="GHX171" s="584"/>
      <c r="GHY171" s="584"/>
      <c r="GHZ171" s="584"/>
      <c r="GIA171" s="584"/>
      <c r="GIB171" s="584"/>
      <c r="GIC171" s="584"/>
      <c r="GID171" s="584"/>
      <c r="GIE171" s="584"/>
      <c r="GIF171" s="584"/>
      <c r="GIG171" s="584"/>
      <c r="GIH171" s="584"/>
      <c r="GII171" s="584"/>
      <c r="GIJ171" s="584"/>
      <c r="GIK171" s="584"/>
      <c r="GIL171" s="584"/>
      <c r="GIM171" s="584"/>
      <c r="GIN171" s="584"/>
      <c r="GIO171" s="584"/>
      <c r="GIP171" s="584"/>
      <c r="GIQ171" s="584"/>
      <c r="GIR171" s="584"/>
      <c r="GIS171" s="584"/>
      <c r="GIT171" s="584"/>
      <c r="GIU171" s="584"/>
      <c r="GIV171" s="584"/>
      <c r="GIW171" s="584"/>
      <c r="GIX171" s="584"/>
      <c r="GIY171" s="584"/>
      <c r="GIZ171" s="584"/>
      <c r="GJA171" s="584"/>
      <c r="GJB171" s="584"/>
      <c r="GJC171" s="584"/>
      <c r="GJD171" s="584"/>
      <c r="GJE171" s="584"/>
      <c r="GJF171" s="584"/>
      <c r="GJG171" s="584"/>
      <c r="GJH171" s="584"/>
      <c r="GJI171" s="584"/>
      <c r="GJJ171" s="584"/>
      <c r="GJK171" s="584"/>
      <c r="GJL171" s="584"/>
      <c r="GJM171" s="584"/>
      <c r="GJN171" s="584"/>
      <c r="GJO171" s="584"/>
      <c r="GJP171" s="584"/>
      <c r="GJQ171" s="584"/>
      <c r="GJR171" s="584"/>
      <c r="GJS171" s="584"/>
      <c r="GJT171" s="584"/>
      <c r="GJU171" s="584"/>
      <c r="GJV171" s="584"/>
      <c r="GJW171" s="584"/>
      <c r="GJX171" s="584"/>
      <c r="GJY171" s="584"/>
      <c r="GJZ171" s="584"/>
      <c r="GKA171" s="584"/>
      <c r="GKB171" s="584"/>
      <c r="GKC171" s="584"/>
      <c r="GKD171" s="584"/>
      <c r="GKE171" s="584"/>
      <c r="GKF171" s="584"/>
      <c r="GKG171" s="584"/>
      <c r="GKH171" s="584"/>
      <c r="GKI171" s="584"/>
      <c r="GKJ171" s="584"/>
      <c r="GKK171" s="584"/>
      <c r="GKL171" s="584"/>
      <c r="GKM171" s="584"/>
      <c r="GKN171" s="584"/>
      <c r="GKO171" s="584"/>
      <c r="GKP171" s="584"/>
      <c r="GKQ171" s="584"/>
      <c r="GKR171" s="584"/>
      <c r="GKS171" s="584"/>
      <c r="GKT171" s="584"/>
      <c r="GKU171" s="584"/>
      <c r="GKV171" s="584"/>
      <c r="GKW171" s="584"/>
      <c r="GKX171" s="584"/>
      <c r="GKY171" s="584"/>
      <c r="GKZ171" s="584"/>
      <c r="GLA171" s="584"/>
      <c r="GLB171" s="584"/>
      <c r="GLC171" s="584"/>
      <c r="GLD171" s="584"/>
      <c r="GLE171" s="584"/>
      <c r="GLF171" s="584"/>
      <c r="GLG171" s="584"/>
      <c r="GLH171" s="584"/>
      <c r="GLI171" s="584"/>
      <c r="GLJ171" s="584"/>
      <c r="GLK171" s="584"/>
      <c r="GLL171" s="584"/>
      <c r="GLM171" s="584"/>
      <c r="GLN171" s="584"/>
      <c r="GLO171" s="584"/>
      <c r="GLP171" s="584"/>
      <c r="GLQ171" s="584"/>
      <c r="GLR171" s="584"/>
      <c r="GLS171" s="584"/>
      <c r="GLT171" s="584"/>
      <c r="GLU171" s="584"/>
      <c r="GLV171" s="584"/>
      <c r="GLW171" s="584"/>
      <c r="GLX171" s="584"/>
      <c r="GLY171" s="584"/>
      <c r="GLZ171" s="584"/>
      <c r="GMA171" s="584"/>
      <c r="GMB171" s="584"/>
      <c r="GMC171" s="584"/>
      <c r="GMD171" s="584"/>
      <c r="GME171" s="584"/>
      <c r="GMF171" s="584"/>
      <c r="GMG171" s="584"/>
      <c r="GMH171" s="584"/>
      <c r="GMI171" s="584"/>
      <c r="GMJ171" s="584"/>
      <c r="GMK171" s="584"/>
      <c r="GML171" s="584"/>
      <c r="GMM171" s="584"/>
      <c r="GMN171" s="584"/>
      <c r="GMO171" s="584"/>
      <c r="GMP171" s="584"/>
      <c r="GMQ171" s="584"/>
      <c r="GMR171" s="584"/>
      <c r="GMS171" s="584"/>
      <c r="GMT171" s="584"/>
      <c r="GMU171" s="584"/>
      <c r="GMV171" s="584"/>
      <c r="GMW171" s="584"/>
      <c r="GMX171" s="584"/>
      <c r="GMY171" s="584"/>
      <c r="GMZ171" s="584"/>
      <c r="GNA171" s="584"/>
      <c r="GNB171" s="584"/>
      <c r="GNC171" s="584"/>
      <c r="GND171" s="584"/>
      <c r="GNE171" s="584"/>
      <c r="GNF171" s="584"/>
      <c r="GNG171" s="584"/>
      <c r="GNH171" s="584"/>
      <c r="GNI171" s="584"/>
      <c r="GNJ171" s="584"/>
      <c r="GNK171" s="584"/>
      <c r="GNL171" s="584"/>
      <c r="GNM171" s="584"/>
      <c r="GNN171" s="584"/>
      <c r="GNO171" s="584"/>
      <c r="GNP171" s="584"/>
      <c r="GNQ171" s="584"/>
      <c r="GNR171" s="584"/>
      <c r="GNS171" s="584"/>
      <c r="GNT171" s="584"/>
      <c r="GNU171" s="584"/>
      <c r="GNV171" s="584"/>
      <c r="GNW171" s="584"/>
      <c r="GNX171" s="584"/>
      <c r="GNY171" s="584"/>
      <c r="GNZ171" s="584"/>
      <c r="GOA171" s="584"/>
      <c r="GOB171" s="584"/>
      <c r="GOC171" s="584"/>
      <c r="GOD171" s="584"/>
      <c r="GOE171" s="584"/>
      <c r="GOF171" s="584"/>
      <c r="GOG171" s="584"/>
      <c r="GOH171" s="584"/>
      <c r="GOI171" s="584"/>
      <c r="GOJ171" s="584"/>
      <c r="GOK171" s="584"/>
      <c r="GOL171" s="584"/>
      <c r="GOM171" s="584"/>
      <c r="GON171" s="584"/>
      <c r="GOO171" s="584"/>
      <c r="GOP171" s="584"/>
      <c r="GOQ171" s="584"/>
      <c r="GOR171" s="584"/>
      <c r="GOS171" s="584"/>
      <c r="GOT171" s="584"/>
      <c r="GOU171" s="584"/>
      <c r="GOV171" s="584"/>
      <c r="GOW171" s="584"/>
      <c r="GOX171" s="584"/>
      <c r="GOY171" s="584"/>
      <c r="GOZ171" s="584"/>
      <c r="GPA171" s="584"/>
      <c r="GPB171" s="584"/>
      <c r="GPC171" s="584"/>
      <c r="GPD171" s="584"/>
      <c r="GPE171" s="584"/>
      <c r="GPF171" s="584"/>
      <c r="GPG171" s="584"/>
      <c r="GPH171" s="584"/>
      <c r="GPI171" s="584"/>
      <c r="GPJ171" s="584"/>
      <c r="GPK171" s="584"/>
      <c r="GPL171" s="584"/>
      <c r="GPM171" s="584"/>
      <c r="GPN171" s="584"/>
      <c r="GPO171" s="584"/>
      <c r="GPP171" s="584"/>
      <c r="GPQ171" s="584"/>
      <c r="GPR171" s="584"/>
      <c r="GPS171" s="584"/>
      <c r="GPT171" s="584"/>
      <c r="GPU171" s="584"/>
      <c r="GPV171" s="584"/>
      <c r="GPW171" s="584"/>
      <c r="GPX171" s="584"/>
      <c r="GPY171" s="584"/>
      <c r="GPZ171" s="584"/>
      <c r="GQA171" s="584"/>
      <c r="GQB171" s="584"/>
      <c r="GQC171" s="584"/>
      <c r="GQD171" s="584"/>
      <c r="GQE171" s="584"/>
      <c r="GQF171" s="584"/>
      <c r="GQG171" s="584"/>
      <c r="GQH171" s="584"/>
      <c r="GQI171" s="584"/>
      <c r="GQJ171" s="584"/>
      <c r="GQK171" s="584"/>
      <c r="GQL171" s="584"/>
      <c r="GQM171" s="584"/>
      <c r="GQN171" s="584"/>
      <c r="GQO171" s="584"/>
      <c r="GQP171" s="584"/>
      <c r="GQQ171" s="584"/>
      <c r="GQR171" s="584"/>
      <c r="GQS171" s="584"/>
      <c r="GQT171" s="584"/>
      <c r="GQU171" s="584"/>
      <c r="GQV171" s="584"/>
      <c r="GQW171" s="584"/>
      <c r="GQX171" s="584"/>
      <c r="GQY171" s="584"/>
      <c r="GQZ171" s="584"/>
      <c r="GRA171" s="584"/>
      <c r="GRB171" s="584"/>
      <c r="GRC171" s="584"/>
      <c r="GRD171" s="584"/>
      <c r="GRE171" s="584"/>
      <c r="GRF171" s="584"/>
      <c r="GRG171" s="584"/>
      <c r="GRH171" s="584"/>
      <c r="GRI171" s="584"/>
      <c r="GRJ171" s="584"/>
      <c r="GRK171" s="584"/>
      <c r="GRL171" s="584"/>
      <c r="GRM171" s="584"/>
      <c r="GRN171" s="584"/>
      <c r="GRO171" s="584"/>
      <c r="GRP171" s="584"/>
      <c r="GRQ171" s="584"/>
      <c r="GRR171" s="584"/>
      <c r="GRS171" s="584"/>
      <c r="GRT171" s="584"/>
      <c r="GRU171" s="584"/>
      <c r="GRV171" s="584"/>
      <c r="GRW171" s="584"/>
      <c r="GRX171" s="584"/>
      <c r="GRY171" s="584"/>
      <c r="GRZ171" s="584"/>
      <c r="GSA171" s="584"/>
      <c r="GSB171" s="584"/>
      <c r="GSC171" s="584"/>
      <c r="GSD171" s="584"/>
      <c r="GSE171" s="584"/>
      <c r="GSF171" s="584"/>
      <c r="GSG171" s="584"/>
      <c r="GSH171" s="584"/>
      <c r="GSI171" s="584"/>
      <c r="GSJ171" s="584"/>
      <c r="GSK171" s="584"/>
      <c r="GSL171" s="584"/>
      <c r="GSM171" s="584"/>
      <c r="GSN171" s="584"/>
      <c r="GSO171" s="584"/>
      <c r="GSP171" s="584"/>
      <c r="GSQ171" s="584"/>
      <c r="GSR171" s="584"/>
      <c r="GSS171" s="584"/>
      <c r="GST171" s="584"/>
      <c r="GSU171" s="584"/>
      <c r="GSV171" s="584"/>
      <c r="GSW171" s="584"/>
      <c r="GSX171" s="584"/>
      <c r="GSY171" s="584"/>
      <c r="GSZ171" s="584"/>
      <c r="GTA171" s="584"/>
      <c r="GTB171" s="584"/>
      <c r="GTC171" s="584"/>
      <c r="GTD171" s="584"/>
      <c r="GTE171" s="584"/>
      <c r="GTF171" s="584"/>
      <c r="GTG171" s="584"/>
      <c r="GTH171" s="584"/>
      <c r="GTI171" s="584"/>
      <c r="GTJ171" s="584"/>
      <c r="GTK171" s="584"/>
      <c r="GTL171" s="584"/>
      <c r="GTM171" s="584"/>
      <c r="GTN171" s="584"/>
      <c r="GTO171" s="584"/>
      <c r="GTP171" s="584"/>
      <c r="GTQ171" s="584"/>
      <c r="GTR171" s="584"/>
      <c r="GTS171" s="584"/>
      <c r="GTT171" s="584"/>
      <c r="GTU171" s="584"/>
      <c r="GTV171" s="584"/>
      <c r="GTW171" s="584"/>
      <c r="GTX171" s="584"/>
      <c r="GTY171" s="584"/>
      <c r="GTZ171" s="584"/>
      <c r="GUA171" s="584"/>
      <c r="GUB171" s="584"/>
      <c r="GUC171" s="584"/>
      <c r="GUD171" s="584"/>
      <c r="GUE171" s="584"/>
      <c r="GUF171" s="584"/>
      <c r="GUG171" s="584"/>
      <c r="GUH171" s="584"/>
      <c r="GUI171" s="584"/>
      <c r="GUJ171" s="584"/>
      <c r="GUK171" s="584"/>
      <c r="GUL171" s="584"/>
      <c r="GUM171" s="584"/>
      <c r="GUN171" s="584"/>
      <c r="GUO171" s="584"/>
      <c r="GUP171" s="584"/>
      <c r="GUQ171" s="584"/>
      <c r="GUR171" s="584"/>
      <c r="GUS171" s="584"/>
      <c r="GUT171" s="584"/>
      <c r="GUU171" s="584"/>
      <c r="GUV171" s="584"/>
      <c r="GUW171" s="584"/>
      <c r="GUX171" s="584"/>
      <c r="GUY171" s="584"/>
      <c r="GUZ171" s="584"/>
      <c r="GVA171" s="584"/>
      <c r="GVB171" s="584"/>
      <c r="GVC171" s="584"/>
      <c r="GVD171" s="584"/>
      <c r="GVE171" s="584"/>
      <c r="GVF171" s="584"/>
      <c r="GVG171" s="584"/>
      <c r="GVH171" s="584"/>
      <c r="GVI171" s="584"/>
      <c r="GVJ171" s="584"/>
      <c r="GVK171" s="584"/>
      <c r="GVL171" s="584"/>
      <c r="GVM171" s="584"/>
      <c r="GVN171" s="584"/>
      <c r="GVO171" s="584"/>
      <c r="GVP171" s="584"/>
      <c r="GVQ171" s="584"/>
      <c r="GVR171" s="584"/>
      <c r="GVS171" s="584"/>
      <c r="GVT171" s="584"/>
      <c r="GVU171" s="584"/>
      <c r="GVV171" s="584"/>
      <c r="GVW171" s="584"/>
      <c r="GVX171" s="584"/>
      <c r="GVY171" s="584"/>
      <c r="GVZ171" s="584"/>
      <c r="GWA171" s="584"/>
      <c r="GWB171" s="584"/>
      <c r="GWC171" s="584"/>
      <c r="GWD171" s="584"/>
      <c r="GWE171" s="584"/>
      <c r="GWF171" s="584"/>
      <c r="GWG171" s="584"/>
      <c r="GWH171" s="584"/>
      <c r="GWI171" s="584"/>
      <c r="GWJ171" s="584"/>
      <c r="GWK171" s="584"/>
      <c r="GWL171" s="584"/>
      <c r="GWM171" s="584"/>
      <c r="GWN171" s="584"/>
      <c r="GWO171" s="584"/>
      <c r="GWP171" s="584"/>
      <c r="GWQ171" s="584"/>
      <c r="GWR171" s="584"/>
      <c r="GWS171" s="584"/>
      <c r="GWT171" s="584"/>
      <c r="GWU171" s="584"/>
      <c r="GWV171" s="584"/>
      <c r="GWW171" s="584"/>
      <c r="GWX171" s="584"/>
      <c r="GWY171" s="584"/>
      <c r="GWZ171" s="584"/>
      <c r="GXA171" s="584"/>
      <c r="GXB171" s="584"/>
      <c r="GXC171" s="584"/>
      <c r="GXD171" s="584"/>
      <c r="GXE171" s="584"/>
      <c r="GXF171" s="584"/>
      <c r="GXG171" s="584"/>
      <c r="GXH171" s="584"/>
      <c r="GXI171" s="584"/>
      <c r="GXJ171" s="584"/>
      <c r="GXK171" s="584"/>
      <c r="GXL171" s="584"/>
      <c r="GXM171" s="584"/>
      <c r="GXN171" s="584"/>
      <c r="GXO171" s="584"/>
      <c r="GXP171" s="584"/>
      <c r="GXQ171" s="584"/>
      <c r="GXR171" s="584"/>
      <c r="GXS171" s="584"/>
      <c r="GXT171" s="584"/>
      <c r="GXU171" s="584"/>
      <c r="GXV171" s="584"/>
      <c r="GXW171" s="584"/>
      <c r="GXX171" s="584"/>
      <c r="GXY171" s="584"/>
      <c r="GXZ171" s="584"/>
      <c r="GYA171" s="584"/>
      <c r="GYB171" s="584"/>
      <c r="GYC171" s="584"/>
      <c r="GYD171" s="584"/>
      <c r="GYE171" s="584"/>
      <c r="GYF171" s="584"/>
      <c r="GYG171" s="584"/>
      <c r="GYH171" s="584"/>
      <c r="GYI171" s="584"/>
      <c r="GYJ171" s="584"/>
      <c r="GYK171" s="584"/>
      <c r="GYL171" s="584"/>
      <c r="GYM171" s="584"/>
      <c r="GYN171" s="584"/>
      <c r="GYO171" s="584"/>
      <c r="GYP171" s="584"/>
      <c r="GYQ171" s="584"/>
      <c r="GYR171" s="584"/>
      <c r="GYS171" s="584"/>
      <c r="GYT171" s="584"/>
      <c r="GYU171" s="584"/>
      <c r="GYV171" s="584"/>
      <c r="GYW171" s="584"/>
      <c r="GYX171" s="584"/>
      <c r="GYY171" s="584"/>
      <c r="GYZ171" s="584"/>
      <c r="GZA171" s="584"/>
      <c r="GZB171" s="584"/>
      <c r="GZC171" s="584"/>
      <c r="GZD171" s="584"/>
      <c r="GZE171" s="584"/>
      <c r="GZF171" s="584"/>
      <c r="GZG171" s="584"/>
      <c r="GZH171" s="584"/>
      <c r="GZI171" s="584"/>
      <c r="GZJ171" s="584"/>
      <c r="GZK171" s="584"/>
      <c r="GZL171" s="584"/>
      <c r="GZM171" s="584"/>
      <c r="GZN171" s="584"/>
      <c r="GZO171" s="584"/>
      <c r="GZP171" s="584"/>
      <c r="GZQ171" s="584"/>
      <c r="GZR171" s="584"/>
      <c r="GZS171" s="584"/>
      <c r="GZT171" s="584"/>
      <c r="GZU171" s="584"/>
      <c r="GZV171" s="584"/>
      <c r="GZW171" s="584"/>
      <c r="GZX171" s="584"/>
      <c r="GZY171" s="584"/>
      <c r="GZZ171" s="584"/>
      <c r="HAA171" s="584"/>
      <c r="HAB171" s="584"/>
      <c r="HAC171" s="584"/>
      <c r="HAD171" s="584"/>
      <c r="HAE171" s="584"/>
      <c r="HAF171" s="584"/>
      <c r="HAG171" s="584"/>
      <c r="HAH171" s="584"/>
      <c r="HAI171" s="584"/>
      <c r="HAJ171" s="584"/>
      <c r="HAK171" s="584"/>
      <c r="HAL171" s="584"/>
      <c r="HAM171" s="584"/>
      <c r="HAN171" s="584"/>
      <c r="HAO171" s="584"/>
      <c r="HAP171" s="584"/>
      <c r="HAQ171" s="584"/>
      <c r="HAR171" s="584"/>
      <c r="HAS171" s="584"/>
      <c r="HAT171" s="584"/>
      <c r="HAU171" s="584"/>
      <c r="HAV171" s="584"/>
      <c r="HAW171" s="584"/>
      <c r="HAX171" s="584"/>
      <c r="HAY171" s="584"/>
      <c r="HAZ171" s="584"/>
      <c r="HBA171" s="584"/>
      <c r="HBB171" s="584"/>
      <c r="HBC171" s="584"/>
      <c r="HBD171" s="584"/>
      <c r="HBE171" s="584"/>
      <c r="HBF171" s="584"/>
      <c r="HBG171" s="584"/>
      <c r="HBH171" s="584"/>
      <c r="HBI171" s="584"/>
      <c r="HBJ171" s="584"/>
      <c r="HBK171" s="584"/>
      <c r="HBL171" s="584"/>
      <c r="HBM171" s="584"/>
      <c r="HBN171" s="584"/>
      <c r="HBO171" s="584"/>
      <c r="HBP171" s="584"/>
      <c r="HBQ171" s="584"/>
      <c r="HBR171" s="584"/>
      <c r="HBS171" s="584"/>
      <c r="HBT171" s="584"/>
      <c r="HBU171" s="584"/>
      <c r="HBV171" s="584"/>
      <c r="HBW171" s="584"/>
      <c r="HBX171" s="584"/>
      <c r="HBY171" s="584"/>
      <c r="HBZ171" s="584"/>
      <c r="HCA171" s="584"/>
      <c r="HCB171" s="584"/>
      <c r="HCC171" s="584"/>
      <c r="HCD171" s="584"/>
      <c r="HCE171" s="584"/>
      <c r="HCF171" s="584"/>
      <c r="HCG171" s="584"/>
      <c r="HCH171" s="584"/>
      <c r="HCI171" s="584"/>
      <c r="HCJ171" s="584"/>
      <c r="HCK171" s="584"/>
      <c r="HCL171" s="584"/>
      <c r="HCM171" s="584"/>
      <c r="HCN171" s="584"/>
      <c r="HCO171" s="584"/>
      <c r="HCP171" s="584"/>
      <c r="HCQ171" s="584"/>
      <c r="HCR171" s="584"/>
      <c r="HCS171" s="584"/>
      <c r="HCT171" s="584"/>
      <c r="HCU171" s="584"/>
      <c r="HCV171" s="584"/>
      <c r="HCW171" s="584"/>
      <c r="HCX171" s="584"/>
      <c r="HCY171" s="584"/>
      <c r="HCZ171" s="584"/>
      <c r="HDA171" s="584"/>
      <c r="HDB171" s="584"/>
      <c r="HDC171" s="584"/>
      <c r="HDD171" s="584"/>
      <c r="HDE171" s="584"/>
      <c r="HDF171" s="584"/>
      <c r="HDG171" s="584"/>
      <c r="HDH171" s="584"/>
      <c r="HDI171" s="584"/>
      <c r="HDJ171" s="584"/>
      <c r="HDK171" s="584"/>
      <c r="HDL171" s="584"/>
      <c r="HDM171" s="584"/>
      <c r="HDN171" s="584"/>
      <c r="HDO171" s="584"/>
      <c r="HDP171" s="584"/>
      <c r="HDQ171" s="584"/>
      <c r="HDR171" s="584"/>
      <c r="HDS171" s="584"/>
      <c r="HDT171" s="584"/>
      <c r="HDU171" s="584"/>
      <c r="HDV171" s="584"/>
      <c r="HDW171" s="584"/>
      <c r="HDX171" s="584"/>
      <c r="HDY171" s="584"/>
      <c r="HDZ171" s="584"/>
      <c r="HEA171" s="584"/>
      <c r="HEB171" s="584"/>
      <c r="HEC171" s="584"/>
      <c r="HED171" s="584"/>
      <c r="HEE171" s="584"/>
      <c r="HEF171" s="584"/>
      <c r="HEG171" s="584"/>
      <c r="HEH171" s="584"/>
      <c r="HEI171" s="584"/>
      <c r="HEJ171" s="584"/>
      <c r="HEK171" s="584"/>
      <c r="HEL171" s="584"/>
      <c r="HEM171" s="584"/>
      <c r="HEN171" s="584"/>
      <c r="HEO171" s="584"/>
      <c r="HEP171" s="584"/>
      <c r="HEQ171" s="584"/>
      <c r="HER171" s="584"/>
      <c r="HES171" s="584"/>
      <c r="HET171" s="584"/>
      <c r="HEU171" s="584"/>
      <c r="HEV171" s="584"/>
      <c r="HEW171" s="584"/>
      <c r="HEX171" s="584"/>
      <c r="HEY171" s="584"/>
      <c r="HEZ171" s="584"/>
      <c r="HFA171" s="584"/>
      <c r="HFB171" s="584"/>
      <c r="HFC171" s="584"/>
      <c r="HFD171" s="584"/>
      <c r="HFE171" s="584"/>
      <c r="HFF171" s="584"/>
      <c r="HFG171" s="584"/>
      <c r="HFH171" s="584"/>
      <c r="HFI171" s="584"/>
      <c r="HFJ171" s="584"/>
      <c r="HFK171" s="584"/>
      <c r="HFL171" s="584"/>
      <c r="HFM171" s="584"/>
      <c r="HFN171" s="584"/>
      <c r="HFO171" s="584"/>
      <c r="HFP171" s="584"/>
      <c r="HFQ171" s="584"/>
      <c r="HFR171" s="584"/>
      <c r="HFS171" s="584"/>
      <c r="HFT171" s="584"/>
      <c r="HFU171" s="584"/>
      <c r="HFV171" s="584"/>
      <c r="HFW171" s="584"/>
      <c r="HFX171" s="584"/>
      <c r="HFY171" s="584"/>
      <c r="HFZ171" s="584"/>
      <c r="HGA171" s="584"/>
      <c r="HGB171" s="584"/>
      <c r="HGC171" s="584"/>
      <c r="HGD171" s="584"/>
      <c r="HGE171" s="584"/>
      <c r="HGF171" s="584"/>
      <c r="HGG171" s="584"/>
      <c r="HGH171" s="584"/>
      <c r="HGI171" s="584"/>
      <c r="HGJ171" s="584"/>
      <c r="HGK171" s="584"/>
      <c r="HGL171" s="584"/>
      <c r="HGM171" s="584"/>
      <c r="HGN171" s="584"/>
      <c r="HGO171" s="584"/>
      <c r="HGP171" s="584"/>
      <c r="HGQ171" s="584"/>
      <c r="HGR171" s="584"/>
      <c r="HGS171" s="584"/>
      <c r="HGT171" s="584"/>
      <c r="HGU171" s="584"/>
      <c r="HGV171" s="584"/>
      <c r="HGW171" s="584"/>
      <c r="HGX171" s="584"/>
      <c r="HGY171" s="584"/>
      <c r="HGZ171" s="584"/>
      <c r="HHA171" s="584"/>
      <c r="HHB171" s="584"/>
      <c r="HHC171" s="584"/>
      <c r="HHD171" s="584"/>
      <c r="HHE171" s="584"/>
      <c r="HHF171" s="584"/>
      <c r="HHG171" s="584"/>
      <c r="HHH171" s="584"/>
      <c r="HHI171" s="584"/>
      <c r="HHJ171" s="584"/>
      <c r="HHK171" s="584"/>
      <c r="HHL171" s="584"/>
      <c r="HHM171" s="584"/>
      <c r="HHN171" s="584"/>
      <c r="HHO171" s="584"/>
      <c r="HHP171" s="584"/>
      <c r="HHQ171" s="584"/>
      <c r="HHR171" s="584"/>
      <c r="HHS171" s="584"/>
      <c r="HHT171" s="584"/>
      <c r="HHU171" s="584"/>
      <c r="HHV171" s="584"/>
      <c r="HHW171" s="584"/>
      <c r="HHX171" s="584"/>
      <c r="HHY171" s="584"/>
      <c r="HHZ171" s="584"/>
      <c r="HIA171" s="584"/>
      <c r="HIB171" s="584"/>
      <c r="HIC171" s="584"/>
      <c r="HID171" s="584"/>
      <c r="HIE171" s="584"/>
      <c r="HIF171" s="584"/>
      <c r="HIG171" s="584"/>
      <c r="HIH171" s="584"/>
      <c r="HII171" s="584"/>
      <c r="HIJ171" s="584"/>
      <c r="HIK171" s="584"/>
      <c r="HIL171" s="584"/>
      <c r="HIM171" s="584"/>
      <c r="HIN171" s="584"/>
      <c r="HIO171" s="584"/>
      <c r="HIP171" s="584"/>
      <c r="HIQ171" s="584"/>
      <c r="HIR171" s="584"/>
      <c r="HIS171" s="584"/>
      <c r="HIT171" s="584"/>
      <c r="HIU171" s="584"/>
      <c r="HIV171" s="584"/>
      <c r="HIW171" s="584"/>
      <c r="HIX171" s="584"/>
      <c r="HIY171" s="584"/>
      <c r="HIZ171" s="584"/>
      <c r="HJA171" s="584"/>
      <c r="HJB171" s="584"/>
      <c r="HJC171" s="584"/>
      <c r="HJD171" s="584"/>
      <c r="HJE171" s="584"/>
      <c r="HJF171" s="584"/>
      <c r="HJG171" s="584"/>
      <c r="HJH171" s="584"/>
      <c r="HJI171" s="584"/>
      <c r="HJJ171" s="584"/>
      <c r="HJK171" s="584"/>
      <c r="HJL171" s="584"/>
      <c r="HJM171" s="584"/>
      <c r="HJN171" s="584"/>
      <c r="HJO171" s="584"/>
      <c r="HJP171" s="584"/>
      <c r="HJQ171" s="584"/>
      <c r="HJR171" s="584"/>
      <c r="HJS171" s="584"/>
      <c r="HJT171" s="584"/>
      <c r="HJU171" s="584"/>
      <c r="HJV171" s="584"/>
      <c r="HJW171" s="584"/>
      <c r="HJX171" s="584"/>
      <c r="HJY171" s="584"/>
      <c r="HJZ171" s="584"/>
      <c r="HKA171" s="584"/>
      <c r="HKB171" s="584"/>
      <c r="HKC171" s="584"/>
      <c r="HKD171" s="584"/>
      <c r="HKE171" s="584"/>
      <c r="HKF171" s="584"/>
      <c r="HKG171" s="584"/>
      <c r="HKH171" s="584"/>
      <c r="HKI171" s="584"/>
      <c r="HKJ171" s="584"/>
      <c r="HKK171" s="584"/>
      <c r="HKL171" s="584"/>
      <c r="HKM171" s="584"/>
      <c r="HKN171" s="584"/>
      <c r="HKO171" s="584"/>
      <c r="HKP171" s="584"/>
      <c r="HKQ171" s="584"/>
      <c r="HKR171" s="584"/>
      <c r="HKS171" s="584"/>
      <c r="HKT171" s="584"/>
      <c r="HKU171" s="584"/>
      <c r="HKV171" s="584"/>
      <c r="HKW171" s="584"/>
      <c r="HKX171" s="584"/>
      <c r="HKY171" s="584"/>
      <c r="HKZ171" s="584"/>
      <c r="HLA171" s="584"/>
      <c r="HLB171" s="584"/>
      <c r="HLC171" s="584"/>
      <c r="HLD171" s="584"/>
      <c r="HLE171" s="584"/>
      <c r="HLF171" s="584"/>
      <c r="HLG171" s="584"/>
      <c r="HLH171" s="584"/>
      <c r="HLI171" s="584"/>
      <c r="HLJ171" s="584"/>
      <c r="HLK171" s="584"/>
      <c r="HLL171" s="584"/>
      <c r="HLM171" s="584"/>
      <c r="HLN171" s="584"/>
      <c r="HLO171" s="584"/>
      <c r="HLP171" s="584"/>
      <c r="HLQ171" s="584"/>
      <c r="HLR171" s="584"/>
      <c r="HLS171" s="584"/>
      <c r="HLT171" s="584"/>
      <c r="HLU171" s="584"/>
      <c r="HLV171" s="584"/>
      <c r="HLW171" s="584"/>
      <c r="HLX171" s="584"/>
      <c r="HLY171" s="584"/>
      <c r="HLZ171" s="584"/>
      <c r="HMA171" s="584"/>
      <c r="HMB171" s="584"/>
      <c r="HMC171" s="584"/>
      <c r="HMD171" s="584"/>
      <c r="HME171" s="584"/>
      <c r="HMF171" s="584"/>
      <c r="HMG171" s="584"/>
      <c r="HMH171" s="584"/>
      <c r="HMI171" s="584"/>
      <c r="HMJ171" s="584"/>
      <c r="HMK171" s="584"/>
      <c r="HML171" s="584"/>
      <c r="HMM171" s="584"/>
      <c r="HMN171" s="584"/>
      <c r="HMO171" s="584"/>
      <c r="HMP171" s="584"/>
      <c r="HMQ171" s="584"/>
      <c r="HMR171" s="584"/>
      <c r="HMS171" s="584"/>
      <c r="HMT171" s="584"/>
      <c r="HMU171" s="584"/>
      <c r="HMV171" s="584"/>
      <c r="HMW171" s="584"/>
      <c r="HMX171" s="584"/>
      <c r="HMY171" s="584"/>
      <c r="HMZ171" s="584"/>
      <c r="HNA171" s="584"/>
      <c r="HNB171" s="584"/>
      <c r="HNC171" s="584"/>
      <c r="HND171" s="584"/>
      <c r="HNE171" s="584"/>
      <c r="HNF171" s="584"/>
      <c r="HNG171" s="584"/>
      <c r="HNH171" s="584"/>
      <c r="HNI171" s="584"/>
      <c r="HNJ171" s="584"/>
      <c r="HNK171" s="584"/>
      <c r="HNL171" s="584"/>
      <c r="HNM171" s="584"/>
      <c r="HNN171" s="584"/>
      <c r="HNO171" s="584"/>
      <c r="HNP171" s="584"/>
      <c r="HNQ171" s="584"/>
      <c r="HNR171" s="584"/>
      <c r="HNS171" s="584"/>
      <c r="HNT171" s="584"/>
      <c r="HNU171" s="584"/>
      <c r="HNV171" s="584"/>
      <c r="HNW171" s="584"/>
      <c r="HNX171" s="584"/>
      <c r="HNY171" s="584"/>
      <c r="HNZ171" s="584"/>
      <c r="HOA171" s="584"/>
      <c r="HOB171" s="584"/>
      <c r="HOC171" s="584"/>
      <c r="HOD171" s="584"/>
      <c r="HOE171" s="584"/>
      <c r="HOF171" s="584"/>
      <c r="HOG171" s="584"/>
      <c r="HOH171" s="584"/>
      <c r="HOI171" s="584"/>
      <c r="HOJ171" s="584"/>
      <c r="HOK171" s="584"/>
      <c r="HOL171" s="584"/>
      <c r="HOM171" s="584"/>
      <c r="HON171" s="584"/>
      <c r="HOO171" s="584"/>
      <c r="HOP171" s="584"/>
      <c r="HOQ171" s="584"/>
      <c r="HOR171" s="584"/>
      <c r="HOS171" s="584"/>
      <c r="HOT171" s="584"/>
      <c r="HOU171" s="584"/>
      <c r="HOV171" s="584"/>
      <c r="HOW171" s="584"/>
      <c r="HOX171" s="584"/>
      <c r="HOY171" s="584"/>
      <c r="HOZ171" s="584"/>
      <c r="HPA171" s="584"/>
      <c r="HPB171" s="584"/>
      <c r="HPC171" s="584"/>
      <c r="HPD171" s="584"/>
      <c r="HPE171" s="584"/>
      <c r="HPF171" s="584"/>
      <c r="HPG171" s="584"/>
      <c r="HPH171" s="584"/>
      <c r="HPI171" s="584"/>
      <c r="HPJ171" s="584"/>
      <c r="HPK171" s="584"/>
      <c r="HPL171" s="584"/>
      <c r="HPM171" s="584"/>
      <c r="HPN171" s="584"/>
      <c r="HPO171" s="584"/>
      <c r="HPP171" s="584"/>
      <c r="HPQ171" s="584"/>
      <c r="HPR171" s="584"/>
      <c r="HPS171" s="584"/>
      <c r="HPT171" s="584"/>
      <c r="HPU171" s="584"/>
      <c r="HPV171" s="584"/>
      <c r="HPW171" s="584"/>
      <c r="HPX171" s="584"/>
      <c r="HPY171" s="584"/>
      <c r="HPZ171" s="584"/>
      <c r="HQA171" s="584"/>
      <c r="HQB171" s="584"/>
      <c r="HQC171" s="584"/>
      <c r="HQD171" s="584"/>
      <c r="HQE171" s="584"/>
      <c r="HQF171" s="584"/>
      <c r="HQG171" s="584"/>
      <c r="HQH171" s="584"/>
      <c r="HQI171" s="584"/>
      <c r="HQJ171" s="584"/>
      <c r="HQK171" s="584"/>
      <c r="HQL171" s="584"/>
      <c r="HQM171" s="584"/>
      <c r="HQN171" s="584"/>
      <c r="HQO171" s="584"/>
      <c r="HQP171" s="584"/>
      <c r="HQQ171" s="584"/>
      <c r="HQR171" s="584"/>
      <c r="HQS171" s="584"/>
      <c r="HQT171" s="584"/>
      <c r="HQU171" s="584"/>
      <c r="HQV171" s="584"/>
      <c r="HQW171" s="584"/>
      <c r="HQX171" s="584"/>
      <c r="HQY171" s="584"/>
      <c r="HQZ171" s="584"/>
      <c r="HRA171" s="584"/>
      <c r="HRB171" s="584"/>
      <c r="HRC171" s="584"/>
      <c r="HRD171" s="584"/>
      <c r="HRE171" s="584"/>
      <c r="HRF171" s="584"/>
      <c r="HRG171" s="584"/>
      <c r="HRH171" s="584"/>
      <c r="HRI171" s="584"/>
      <c r="HRJ171" s="584"/>
      <c r="HRK171" s="584"/>
      <c r="HRL171" s="584"/>
      <c r="HRM171" s="584"/>
      <c r="HRN171" s="584"/>
      <c r="HRO171" s="584"/>
      <c r="HRP171" s="584"/>
      <c r="HRQ171" s="584"/>
      <c r="HRR171" s="584"/>
      <c r="HRS171" s="584"/>
      <c r="HRT171" s="584"/>
      <c r="HRU171" s="584"/>
      <c r="HRV171" s="584"/>
      <c r="HRW171" s="584"/>
      <c r="HRX171" s="584"/>
      <c r="HRY171" s="584"/>
      <c r="HRZ171" s="584"/>
      <c r="HSA171" s="584"/>
      <c r="HSB171" s="584"/>
      <c r="HSC171" s="584"/>
      <c r="HSD171" s="584"/>
      <c r="HSE171" s="584"/>
      <c r="HSF171" s="584"/>
      <c r="HSG171" s="584"/>
      <c r="HSH171" s="584"/>
      <c r="HSI171" s="584"/>
      <c r="HSJ171" s="584"/>
      <c r="HSK171" s="584"/>
      <c r="HSL171" s="584"/>
      <c r="HSM171" s="584"/>
      <c r="HSN171" s="584"/>
      <c r="HSO171" s="584"/>
      <c r="HSP171" s="584"/>
      <c r="HSQ171" s="584"/>
      <c r="HSR171" s="584"/>
      <c r="HSS171" s="584"/>
      <c r="HST171" s="584"/>
      <c r="HSU171" s="584"/>
      <c r="HSV171" s="584"/>
      <c r="HSW171" s="584"/>
      <c r="HSX171" s="584"/>
      <c r="HSY171" s="584"/>
      <c r="HSZ171" s="584"/>
      <c r="HTA171" s="584"/>
      <c r="HTB171" s="584"/>
      <c r="HTC171" s="584"/>
      <c r="HTD171" s="584"/>
      <c r="HTE171" s="584"/>
      <c r="HTF171" s="584"/>
      <c r="HTG171" s="584"/>
      <c r="HTH171" s="584"/>
      <c r="HTI171" s="584"/>
      <c r="HTJ171" s="584"/>
      <c r="HTK171" s="584"/>
      <c r="HTL171" s="584"/>
      <c r="HTM171" s="584"/>
      <c r="HTN171" s="584"/>
      <c r="HTO171" s="584"/>
      <c r="HTP171" s="584"/>
      <c r="HTQ171" s="584"/>
      <c r="HTR171" s="584"/>
      <c r="HTS171" s="584"/>
      <c r="HTT171" s="584"/>
      <c r="HTU171" s="584"/>
      <c r="HTV171" s="584"/>
      <c r="HTW171" s="584"/>
      <c r="HTX171" s="584"/>
      <c r="HTY171" s="584"/>
      <c r="HTZ171" s="584"/>
      <c r="HUA171" s="584"/>
      <c r="HUB171" s="584"/>
      <c r="HUC171" s="584"/>
      <c r="HUD171" s="584"/>
      <c r="HUE171" s="584"/>
      <c r="HUF171" s="584"/>
      <c r="HUG171" s="584"/>
      <c r="HUH171" s="584"/>
      <c r="HUI171" s="584"/>
      <c r="HUJ171" s="584"/>
      <c r="HUK171" s="584"/>
      <c r="HUL171" s="584"/>
      <c r="HUM171" s="584"/>
      <c r="HUN171" s="584"/>
      <c r="HUO171" s="584"/>
      <c r="HUP171" s="584"/>
      <c r="HUQ171" s="584"/>
      <c r="HUR171" s="584"/>
      <c r="HUS171" s="584"/>
      <c r="HUT171" s="584"/>
      <c r="HUU171" s="584"/>
      <c r="HUV171" s="584"/>
      <c r="HUW171" s="584"/>
      <c r="HUX171" s="584"/>
      <c r="HUY171" s="584"/>
      <c r="HUZ171" s="584"/>
      <c r="HVA171" s="584"/>
      <c r="HVB171" s="584"/>
      <c r="HVC171" s="584"/>
      <c r="HVD171" s="584"/>
      <c r="HVE171" s="584"/>
      <c r="HVF171" s="584"/>
      <c r="HVG171" s="584"/>
      <c r="HVH171" s="584"/>
      <c r="HVI171" s="584"/>
      <c r="HVJ171" s="584"/>
      <c r="HVK171" s="584"/>
      <c r="HVL171" s="584"/>
      <c r="HVM171" s="584"/>
      <c r="HVN171" s="584"/>
      <c r="HVO171" s="584"/>
      <c r="HVP171" s="584"/>
      <c r="HVQ171" s="584"/>
      <c r="HVR171" s="584"/>
      <c r="HVS171" s="584"/>
      <c r="HVT171" s="584"/>
      <c r="HVU171" s="584"/>
      <c r="HVV171" s="584"/>
      <c r="HVW171" s="584"/>
      <c r="HVX171" s="584"/>
      <c r="HVY171" s="584"/>
      <c r="HVZ171" s="584"/>
      <c r="HWA171" s="584"/>
      <c r="HWB171" s="584"/>
      <c r="HWC171" s="584"/>
      <c r="HWD171" s="584"/>
      <c r="HWE171" s="584"/>
      <c r="HWF171" s="584"/>
      <c r="HWG171" s="584"/>
      <c r="HWH171" s="584"/>
      <c r="HWI171" s="584"/>
      <c r="HWJ171" s="584"/>
      <c r="HWK171" s="584"/>
      <c r="HWL171" s="584"/>
      <c r="HWM171" s="584"/>
      <c r="HWN171" s="584"/>
      <c r="HWO171" s="584"/>
      <c r="HWP171" s="584"/>
      <c r="HWQ171" s="584"/>
      <c r="HWR171" s="584"/>
      <c r="HWS171" s="584"/>
      <c r="HWT171" s="584"/>
      <c r="HWU171" s="584"/>
      <c r="HWV171" s="584"/>
      <c r="HWW171" s="584"/>
      <c r="HWX171" s="584"/>
      <c r="HWY171" s="584"/>
      <c r="HWZ171" s="584"/>
      <c r="HXA171" s="584"/>
      <c r="HXB171" s="584"/>
      <c r="HXC171" s="584"/>
      <c r="HXD171" s="584"/>
      <c r="HXE171" s="584"/>
      <c r="HXF171" s="584"/>
      <c r="HXG171" s="584"/>
      <c r="HXH171" s="584"/>
      <c r="HXI171" s="584"/>
      <c r="HXJ171" s="584"/>
      <c r="HXK171" s="584"/>
      <c r="HXL171" s="584"/>
      <c r="HXM171" s="584"/>
      <c r="HXN171" s="584"/>
      <c r="HXO171" s="584"/>
      <c r="HXP171" s="584"/>
      <c r="HXQ171" s="584"/>
      <c r="HXR171" s="584"/>
      <c r="HXS171" s="584"/>
      <c r="HXT171" s="584"/>
      <c r="HXU171" s="584"/>
      <c r="HXV171" s="584"/>
      <c r="HXW171" s="584"/>
      <c r="HXX171" s="584"/>
      <c r="HXY171" s="584"/>
      <c r="HXZ171" s="584"/>
      <c r="HYA171" s="584"/>
      <c r="HYB171" s="584"/>
      <c r="HYC171" s="584"/>
      <c r="HYD171" s="584"/>
      <c r="HYE171" s="584"/>
      <c r="HYF171" s="584"/>
      <c r="HYG171" s="584"/>
      <c r="HYH171" s="584"/>
      <c r="HYI171" s="584"/>
      <c r="HYJ171" s="584"/>
      <c r="HYK171" s="584"/>
      <c r="HYL171" s="584"/>
      <c r="HYM171" s="584"/>
      <c r="HYN171" s="584"/>
      <c r="HYO171" s="584"/>
      <c r="HYP171" s="584"/>
      <c r="HYQ171" s="584"/>
      <c r="HYR171" s="584"/>
      <c r="HYS171" s="584"/>
      <c r="HYT171" s="584"/>
      <c r="HYU171" s="584"/>
      <c r="HYV171" s="584"/>
      <c r="HYW171" s="584"/>
      <c r="HYX171" s="584"/>
      <c r="HYY171" s="584"/>
      <c r="HYZ171" s="584"/>
      <c r="HZA171" s="584"/>
      <c r="HZB171" s="584"/>
      <c r="HZC171" s="584"/>
      <c r="HZD171" s="584"/>
      <c r="HZE171" s="584"/>
      <c r="HZF171" s="584"/>
      <c r="HZG171" s="584"/>
      <c r="HZH171" s="584"/>
      <c r="HZI171" s="584"/>
      <c r="HZJ171" s="584"/>
      <c r="HZK171" s="584"/>
      <c r="HZL171" s="584"/>
      <c r="HZM171" s="584"/>
      <c r="HZN171" s="584"/>
      <c r="HZO171" s="584"/>
      <c r="HZP171" s="584"/>
      <c r="HZQ171" s="584"/>
      <c r="HZR171" s="584"/>
      <c r="HZS171" s="584"/>
      <c r="HZT171" s="584"/>
      <c r="HZU171" s="584"/>
      <c r="HZV171" s="584"/>
      <c r="HZW171" s="584"/>
      <c r="HZX171" s="584"/>
      <c r="HZY171" s="584"/>
      <c r="HZZ171" s="584"/>
      <c r="IAA171" s="584"/>
      <c r="IAB171" s="584"/>
      <c r="IAC171" s="584"/>
      <c r="IAD171" s="584"/>
      <c r="IAE171" s="584"/>
      <c r="IAF171" s="584"/>
      <c r="IAG171" s="584"/>
      <c r="IAH171" s="584"/>
      <c r="IAI171" s="584"/>
      <c r="IAJ171" s="584"/>
      <c r="IAK171" s="584"/>
      <c r="IAL171" s="584"/>
      <c r="IAM171" s="584"/>
      <c r="IAN171" s="584"/>
      <c r="IAO171" s="584"/>
      <c r="IAP171" s="584"/>
      <c r="IAQ171" s="584"/>
      <c r="IAR171" s="584"/>
      <c r="IAS171" s="584"/>
      <c r="IAT171" s="584"/>
      <c r="IAU171" s="584"/>
      <c r="IAV171" s="584"/>
      <c r="IAW171" s="584"/>
      <c r="IAX171" s="584"/>
      <c r="IAY171" s="584"/>
      <c r="IAZ171" s="584"/>
      <c r="IBA171" s="584"/>
      <c r="IBB171" s="584"/>
      <c r="IBC171" s="584"/>
      <c r="IBD171" s="584"/>
      <c r="IBE171" s="584"/>
      <c r="IBF171" s="584"/>
      <c r="IBG171" s="584"/>
      <c r="IBH171" s="584"/>
      <c r="IBI171" s="584"/>
      <c r="IBJ171" s="584"/>
      <c r="IBK171" s="584"/>
      <c r="IBL171" s="584"/>
      <c r="IBM171" s="584"/>
      <c r="IBN171" s="584"/>
      <c r="IBO171" s="584"/>
      <c r="IBP171" s="584"/>
      <c r="IBQ171" s="584"/>
      <c r="IBR171" s="584"/>
      <c r="IBS171" s="584"/>
      <c r="IBT171" s="584"/>
      <c r="IBU171" s="584"/>
      <c r="IBV171" s="584"/>
      <c r="IBW171" s="584"/>
      <c r="IBX171" s="584"/>
      <c r="IBY171" s="584"/>
      <c r="IBZ171" s="584"/>
      <c r="ICA171" s="584"/>
      <c r="ICB171" s="584"/>
      <c r="ICC171" s="584"/>
      <c r="ICD171" s="584"/>
      <c r="ICE171" s="584"/>
      <c r="ICF171" s="584"/>
      <c r="ICG171" s="584"/>
      <c r="ICH171" s="584"/>
      <c r="ICI171" s="584"/>
      <c r="ICJ171" s="584"/>
      <c r="ICK171" s="584"/>
      <c r="ICL171" s="584"/>
      <c r="ICM171" s="584"/>
      <c r="ICN171" s="584"/>
      <c r="ICO171" s="584"/>
      <c r="ICP171" s="584"/>
      <c r="ICQ171" s="584"/>
      <c r="ICR171" s="584"/>
      <c r="ICS171" s="584"/>
      <c r="ICT171" s="584"/>
      <c r="ICU171" s="584"/>
      <c r="ICV171" s="584"/>
      <c r="ICW171" s="584"/>
      <c r="ICX171" s="584"/>
      <c r="ICY171" s="584"/>
      <c r="ICZ171" s="584"/>
      <c r="IDA171" s="584"/>
      <c r="IDB171" s="584"/>
      <c r="IDC171" s="584"/>
      <c r="IDD171" s="584"/>
      <c r="IDE171" s="584"/>
      <c r="IDF171" s="584"/>
      <c r="IDG171" s="584"/>
      <c r="IDH171" s="584"/>
      <c r="IDI171" s="584"/>
      <c r="IDJ171" s="584"/>
      <c r="IDK171" s="584"/>
      <c r="IDL171" s="584"/>
      <c r="IDM171" s="584"/>
      <c r="IDN171" s="584"/>
      <c r="IDO171" s="584"/>
      <c r="IDP171" s="584"/>
      <c r="IDQ171" s="584"/>
      <c r="IDR171" s="584"/>
      <c r="IDS171" s="584"/>
      <c r="IDT171" s="584"/>
      <c r="IDU171" s="584"/>
      <c r="IDV171" s="584"/>
      <c r="IDW171" s="584"/>
      <c r="IDX171" s="584"/>
      <c r="IDY171" s="584"/>
      <c r="IDZ171" s="584"/>
      <c r="IEA171" s="584"/>
      <c r="IEB171" s="584"/>
      <c r="IEC171" s="584"/>
      <c r="IED171" s="584"/>
      <c r="IEE171" s="584"/>
      <c r="IEF171" s="584"/>
      <c r="IEG171" s="584"/>
      <c r="IEH171" s="584"/>
      <c r="IEI171" s="584"/>
      <c r="IEJ171" s="584"/>
      <c r="IEK171" s="584"/>
      <c r="IEL171" s="584"/>
      <c r="IEM171" s="584"/>
      <c r="IEN171" s="584"/>
      <c r="IEO171" s="584"/>
      <c r="IEP171" s="584"/>
      <c r="IEQ171" s="584"/>
      <c r="IER171" s="584"/>
      <c r="IES171" s="584"/>
      <c r="IET171" s="584"/>
      <c r="IEU171" s="584"/>
      <c r="IEV171" s="584"/>
      <c r="IEW171" s="584"/>
      <c r="IEX171" s="584"/>
      <c r="IEY171" s="584"/>
      <c r="IEZ171" s="584"/>
      <c r="IFA171" s="584"/>
      <c r="IFB171" s="584"/>
      <c r="IFC171" s="584"/>
      <c r="IFD171" s="584"/>
      <c r="IFE171" s="584"/>
      <c r="IFF171" s="584"/>
      <c r="IFG171" s="584"/>
      <c r="IFH171" s="584"/>
      <c r="IFI171" s="584"/>
      <c r="IFJ171" s="584"/>
      <c r="IFK171" s="584"/>
      <c r="IFL171" s="584"/>
      <c r="IFM171" s="584"/>
      <c r="IFN171" s="584"/>
      <c r="IFO171" s="584"/>
      <c r="IFP171" s="584"/>
      <c r="IFQ171" s="584"/>
      <c r="IFR171" s="584"/>
      <c r="IFS171" s="584"/>
      <c r="IFT171" s="584"/>
      <c r="IFU171" s="584"/>
      <c r="IFV171" s="584"/>
      <c r="IFW171" s="584"/>
      <c r="IFX171" s="584"/>
      <c r="IFY171" s="584"/>
      <c r="IFZ171" s="584"/>
      <c r="IGA171" s="584"/>
      <c r="IGB171" s="584"/>
      <c r="IGC171" s="584"/>
      <c r="IGD171" s="584"/>
      <c r="IGE171" s="584"/>
      <c r="IGF171" s="584"/>
      <c r="IGG171" s="584"/>
      <c r="IGH171" s="584"/>
      <c r="IGI171" s="584"/>
      <c r="IGJ171" s="584"/>
      <c r="IGK171" s="584"/>
      <c r="IGL171" s="584"/>
      <c r="IGM171" s="584"/>
      <c r="IGN171" s="584"/>
      <c r="IGO171" s="584"/>
      <c r="IGP171" s="584"/>
      <c r="IGQ171" s="584"/>
      <c r="IGR171" s="584"/>
      <c r="IGS171" s="584"/>
      <c r="IGT171" s="584"/>
      <c r="IGU171" s="584"/>
      <c r="IGV171" s="584"/>
      <c r="IGW171" s="584"/>
      <c r="IGX171" s="584"/>
      <c r="IGY171" s="584"/>
      <c r="IGZ171" s="584"/>
      <c r="IHA171" s="584"/>
      <c r="IHB171" s="584"/>
      <c r="IHC171" s="584"/>
      <c r="IHD171" s="584"/>
      <c r="IHE171" s="584"/>
      <c r="IHF171" s="584"/>
      <c r="IHG171" s="584"/>
      <c r="IHH171" s="584"/>
      <c r="IHI171" s="584"/>
      <c r="IHJ171" s="584"/>
      <c r="IHK171" s="584"/>
      <c r="IHL171" s="584"/>
      <c r="IHM171" s="584"/>
      <c r="IHN171" s="584"/>
      <c r="IHO171" s="584"/>
      <c r="IHP171" s="584"/>
      <c r="IHQ171" s="584"/>
      <c r="IHR171" s="584"/>
      <c r="IHS171" s="584"/>
      <c r="IHT171" s="584"/>
      <c r="IHU171" s="584"/>
      <c r="IHV171" s="584"/>
      <c r="IHW171" s="584"/>
      <c r="IHX171" s="584"/>
      <c r="IHY171" s="584"/>
      <c r="IHZ171" s="584"/>
      <c r="IIA171" s="584"/>
      <c r="IIB171" s="584"/>
      <c r="IIC171" s="584"/>
      <c r="IID171" s="584"/>
      <c r="IIE171" s="584"/>
      <c r="IIF171" s="584"/>
      <c r="IIG171" s="584"/>
      <c r="IIH171" s="584"/>
      <c r="III171" s="584"/>
      <c r="IIJ171" s="584"/>
      <c r="IIK171" s="584"/>
      <c r="IIL171" s="584"/>
      <c r="IIM171" s="584"/>
      <c r="IIN171" s="584"/>
      <c r="IIO171" s="584"/>
      <c r="IIP171" s="584"/>
      <c r="IIQ171" s="584"/>
      <c r="IIR171" s="584"/>
      <c r="IIS171" s="584"/>
      <c r="IIT171" s="584"/>
      <c r="IIU171" s="584"/>
      <c r="IIV171" s="584"/>
      <c r="IIW171" s="584"/>
      <c r="IIX171" s="584"/>
      <c r="IIY171" s="584"/>
      <c r="IIZ171" s="584"/>
      <c r="IJA171" s="584"/>
      <c r="IJB171" s="584"/>
      <c r="IJC171" s="584"/>
      <c r="IJD171" s="584"/>
      <c r="IJE171" s="584"/>
      <c r="IJF171" s="584"/>
      <c r="IJG171" s="584"/>
      <c r="IJH171" s="584"/>
      <c r="IJI171" s="584"/>
      <c r="IJJ171" s="584"/>
      <c r="IJK171" s="584"/>
      <c r="IJL171" s="584"/>
      <c r="IJM171" s="584"/>
      <c r="IJN171" s="584"/>
      <c r="IJO171" s="584"/>
      <c r="IJP171" s="584"/>
      <c r="IJQ171" s="584"/>
      <c r="IJR171" s="584"/>
      <c r="IJS171" s="584"/>
      <c r="IJT171" s="584"/>
      <c r="IJU171" s="584"/>
      <c r="IJV171" s="584"/>
      <c r="IJW171" s="584"/>
      <c r="IJX171" s="584"/>
      <c r="IJY171" s="584"/>
      <c r="IJZ171" s="584"/>
      <c r="IKA171" s="584"/>
      <c r="IKB171" s="584"/>
      <c r="IKC171" s="584"/>
      <c r="IKD171" s="584"/>
      <c r="IKE171" s="584"/>
      <c r="IKF171" s="584"/>
      <c r="IKG171" s="584"/>
      <c r="IKH171" s="584"/>
      <c r="IKI171" s="584"/>
      <c r="IKJ171" s="584"/>
      <c r="IKK171" s="584"/>
      <c r="IKL171" s="584"/>
      <c r="IKM171" s="584"/>
      <c r="IKN171" s="584"/>
      <c r="IKO171" s="584"/>
      <c r="IKP171" s="584"/>
      <c r="IKQ171" s="584"/>
      <c r="IKR171" s="584"/>
      <c r="IKS171" s="584"/>
      <c r="IKT171" s="584"/>
      <c r="IKU171" s="584"/>
      <c r="IKV171" s="584"/>
      <c r="IKW171" s="584"/>
      <c r="IKX171" s="584"/>
      <c r="IKY171" s="584"/>
      <c r="IKZ171" s="584"/>
      <c r="ILA171" s="584"/>
      <c r="ILB171" s="584"/>
      <c r="ILC171" s="584"/>
      <c r="ILD171" s="584"/>
      <c r="ILE171" s="584"/>
      <c r="ILF171" s="584"/>
      <c r="ILG171" s="584"/>
      <c r="ILH171" s="584"/>
      <c r="ILI171" s="584"/>
      <c r="ILJ171" s="584"/>
      <c r="ILK171" s="584"/>
      <c r="ILL171" s="584"/>
      <c r="ILM171" s="584"/>
      <c r="ILN171" s="584"/>
      <c r="ILO171" s="584"/>
      <c r="ILP171" s="584"/>
      <c r="ILQ171" s="584"/>
      <c r="ILR171" s="584"/>
      <c r="ILS171" s="584"/>
      <c r="ILT171" s="584"/>
      <c r="ILU171" s="584"/>
      <c r="ILV171" s="584"/>
      <c r="ILW171" s="584"/>
      <c r="ILX171" s="584"/>
      <c r="ILY171" s="584"/>
      <c r="ILZ171" s="584"/>
      <c r="IMA171" s="584"/>
      <c r="IMB171" s="584"/>
      <c r="IMC171" s="584"/>
      <c r="IMD171" s="584"/>
      <c r="IME171" s="584"/>
      <c r="IMF171" s="584"/>
      <c r="IMG171" s="584"/>
      <c r="IMH171" s="584"/>
      <c r="IMI171" s="584"/>
      <c r="IMJ171" s="584"/>
      <c r="IMK171" s="584"/>
      <c r="IML171" s="584"/>
      <c r="IMM171" s="584"/>
      <c r="IMN171" s="584"/>
      <c r="IMO171" s="584"/>
      <c r="IMP171" s="584"/>
      <c r="IMQ171" s="584"/>
      <c r="IMR171" s="584"/>
      <c r="IMS171" s="584"/>
      <c r="IMT171" s="584"/>
      <c r="IMU171" s="584"/>
      <c r="IMV171" s="584"/>
      <c r="IMW171" s="584"/>
      <c r="IMX171" s="584"/>
      <c r="IMY171" s="584"/>
      <c r="IMZ171" s="584"/>
      <c r="INA171" s="584"/>
      <c r="INB171" s="584"/>
      <c r="INC171" s="584"/>
      <c r="IND171" s="584"/>
      <c r="INE171" s="584"/>
      <c r="INF171" s="584"/>
      <c r="ING171" s="584"/>
      <c r="INH171" s="584"/>
      <c r="INI171" s="584"/>
      <c r="INJ171" s="584"/>
      <c r="INK171" s="584"/>
      <c r="INL171" s="584"/>
      <c r="INM171" s="584"/>
      <c r="INN171" s="584"/>
      <c r="INO171" s="584"/>
      <c r="INP171" s="584"/>
      <c r="INQ171" s="584"/>
      <c r="INR171" s="584"/>
      <c r="INS171" s="584"/>
      <c r="INT171" s="584"/>
      <c r="INU171" s="584"/>
      <c r="INV171" s="584"/>
      <c r="INW171" s="584"/>
      <c r="INX171" s="584"/>
      <c r="INY171" s="584"/>
      <c r="INZ171" s="584"/>
      <c r="IOA171" s="584"/>
      <c r="IOB171" s="584"/>
      <c r="IOC171" s="584"/>
      <c r="IOD171" s="584"/>
      <c r="IOE171" s="584"/>
      <c r="IOF171" s="584"/>
      <c r="IOG171" s="584"/>
      <c r="IOH171" s="584"/>
      <c r="IOI171" s="584"/>
      <c r="IOJ171" s="584"/>
      <c r="IOK171" s="584"/>
      <c r="IOL171" s="584"/>
      <c r="IOM171" s="584"/>
      <c r="ION171" s="584"/>
      <c r="IOO171" s="584"/>
      <c r="IOP171" s="584"/>
      <c r="IOQ171" s="584"/>
      <c r="IOR171" s="584"/>
      <c r="IOS171" s="584"/>
      <c r="IOT171" s="584"/>
      <c r="IOU171" s="584"/>
      <c r="IOV171" s="584"/>
      <c r="IOW171" s="584"/>
      <c r="IOX171" s="584"/>
      <c r="IOY171" s="584"/>
      <c r="IOZ171" s="584"/>
      <c r="IPA171" s="584"/>
      <c r="IPB171" s="584"/>
      <c r="IPC171" s="584"/>
      <c r="IPD171" s="584"/>
      <c r="IPE171" s="584"/>
      <c r="IPF171" s="584"/>
      <c r="IPG171" s="584"/>
      <c r="IPH171" s="584"/>
      <c r="IPI171" s="584"/>
      <c r="IPJ171" s="584"/>
      <c r="IPK171" s="584"/>
      <c r="IPL171" s="584"/>
      <c r="IPM171" s="584"/>
      <c r="IPN171" s="584"/>
      <c r="IPO171" s="584"/>
      <c r="IPP171" s="584"/>
      <c r="IPQ171" s="584"/>
      <c r="IPR171" s="584"/>
      <c r="IPS171" s="584"/>
      <c r="IPT171" s="584"/>
      <c r="IPU171" s="584"/>
      <c r="IPV171" s="584"/>
      <c r="IPW171" s="584"/>
      <c r="IPX171" s="584"/>
      <c r="IPY171" s="584"/>
      <c r="IPZ171" s="584"/>
      <c r="IQA171" s="584"/>
      <c r="IQB171" s="584"/>
      <c r="IQC171" s="584"/>
      <c r="IQD171" s="584"/>
      <c r="IQE171" s="584"/>
      <c r="IQF171" s="584"/>
      <c r="IQG171" s="584"/>
      <c r="IQH171" s="584"/>
      <c r="IQI171" s="584"/>
      <c r="IQJ171" s="584"/>
      <c r="IQK171" s="584"/>
      <c r="IQL171" s="584"/>
      <c r="IQM171" s="584"/>
      <c r="IQN171" s="584"/>
      <c r="IQO171" s="584"/>
      <c r="IQP171" s="584"/>
      <c r="IQQ171" s="584"/>
      <c r="IQR171" s="584"/>
      <c r="IQS171" s="584"/>
      <c r="IQT171" s="584"/>
      <c r="IQU171" s="584"/>
      <c r="IQV171" s="584"/>
      <c r="IQW171" s="584"/>
      <c r="IQX171" s="584"/>
      <c r="IQY171" s="584"/>
      <c r="IQZ171" s="584"/>
      <c r="IRA171" s="584"/>
      <c r="IRB171" s="584"/>
      <c r="IRC171" s="584"/>
      <c r="IRD171" s="584"/>
      <c r="IRE171" s="584"/>
      <c r="IRF171" s="584"/>
      <c r="IRG171" s="584"/>
      <c r="IRH171" s="584"/>
      <c r="IRI171" s="584"/>
      <c r="IRJ171" s="584"/>
      <c r="IRK171" s="584"/>
      <c r="IRL171" s="584"/>
      <c r="IRM171" s="584"/>
      <c r="IRN171" s="584"/>
      <c r="IRO171" s="584"/>
      <c r="IRP171" s="584"/>
      <c r="IRQ171" s="584"/>
      <c r="IRR171" s="584"/>
      <c r="IRS171" s="584"/>
      <c r="IRT171" s="584"/>
      <c r="IRU171" s="584"/>
      <c r="IRV171" s="584"/>
      <c r="IRW171" s="584"/>
      <c r="IRX171" s="584"/>
      <c r="IRY171" s="584"/>
      <c r="IRZ171" s="584"/>
      <c r="ISA171" s="584"/>
      <c r="ISB171" s="584"/>
      <c r="ISC171" s="584"/>
      <c r="ISD171" s="584"/>
      <c r="ISE171" s="584"/>
      <c r="ISF171" s="584"/>
      <c r="ISG171" s="584"/>
      <c r="ISH171" s="584"/>
      <c r="ISI171" s="584"/>
      <c r="ISJ171" s="584"/>
      <c r="ISK171" s="584"/>
      <c r="ISL171" s="584"/>
      <c r="ISM171" s="584"/>
      <c r="ISN171" s="584"/>
      <c r="ISO171" s="584"/>
      <c r="ISP171" s="584"/>
      <c r="ISQ171" s="584"/>
      <c r="ISR171" s="584"/>
      <c r="ISS171" s="584"/>
      <c r="IST171" s="584"/>
      <c r="ISU171" s="584"/>
      <c r="ISV171" s="584"/>
      <c r="ISW171" s="584"/>
      <c r="ISX171" s="584"/>
      <c r="ISY171" s="584"/>
      <c r="ISZ171" s="584"/>
      <c r="ITA171" s="584"/>
      <c r="ITB171" s="584"/>
      <c r="ITC171" s="584"/>
      <c r="ITD171" s="584"/>
      <c r="ITE171" s="584"/>
      <c r="ITF171" s="584"/>
      <c r="ITG171" s="584"/>
      <c r="ITH171" s="584"/>
      <c r="ITI171" s="584"/>
      <c r="ITJ171" s="584"/>
      <c r="ITK171" s="584"/>
      <c r="ITL171" s="584"/>
      <c r="ITM171" s="584"/>
      <c r="ITN171" s="584"/>
      <c r="ITO171" s="584"/>
      <c r="ITP171" s="584"/>
      <c r="ITQ171" s="584"/>
      <c r="ITR171" s="584"/>
      <c r="ITS171" s="584"/>
      <c r="ITT171" s="584"/>
      <c r="ITU171" s="584"/>
      <c r="ITV171" s="584"/>
      <c r="ITW171" s="584"/>
      <c r="ITX171" s="584"/>
      <c r="ITY171" s="584"/>
      <c r="ITZ171" s="584"/>
      <c r="IUA171" s="584"/>
      <c r="IUB171" s="584"/>
      <c r="IUC171" s="584"/>
      <c r="IUD171" s="584"/>
      <c r="IUE171" s="584"/>
      <c r="IUF171" s="584"/>
      <c r="IUG171" s="584"/>
      <c r="IUH171" s="584"/>
      <c r="IUI171" s="584"/>
      <c r="IUJ171" s="584"/>
      <c r="IUK171" s="584"/>
      <c r="IUL171" s="584"/>
      <c r="IUM171" s="584"/>
      <c r="IUN171" s="584"/>
      <c r="IUO171" s="584"/>
      <c r="IUP171" s="584"/>
      <c r="IUQ171" s="584"/>
      <c r="IUR171" s="584"/>
      <c r="IUS171" s="584"/>
      <c r="IUT171" s="584"/>
      <c r="IUU171" s="584"/>
      <c r="IUV171" s="584"/>
      <c r="IUW171" s="584"/>
      <c r="IUX171" s="584"/>
      <c r="IUY171" s="584"/>
      <c r="IUZ171" s="584"/>
      <c r="IVA171" s="584"/>
      <c r="IVB171" s="584"/>
      <c r="IVC171" s="584"/>
      <c r="IVD171" s="584"/>
      <c r="IVE171" s="584"/>
      <c r="IVF171" s="584"/>
      <c r="IVG171" s="584"/>
      <c r="IVH171" s="584"/>
      <c r="IVI171" s="584"/>
      <c r="IVJ171" s="584"/>
      <c r="IVK171" s="584"/>
      <c r="IVL171" s="584"/>
      <c r="IVM171" s="584"/>
      <c r="IVN171" s="584"/>
      <c r="IVO171" s="584"/>
      <c r="IVP171" s="584"/>
      <c r="IVQ171" s="584"/>
      <c r="IVR171" s="584"/>
      <c r="IVS171" s="584"/>
      <c r="IVT171" s="584"/>
      <c r="IVU171" s="584"/>
      <c r="IVV171" s="584"/>
      <c r="IVW171" s="584"/>
      <c r="IVX171" s="584"/>
      <c r="IVY171" s="584"/>
      <c r="IVZ171" s="584"/>
      <c r="IWA171" s="584"/>
      <c r="IWB171" s="584"/>
      <c r="IWC171" s="584"/>
      <c r="IWD171" s="584"/>
      <c r="IWE171" s="584"/>
      <c r="IWF171" s="584"/>
      <c r="IWG171" s="584"/>
      <c r="IWH171" s="584"/>
      <c r="IWI171" s="584"/>
      <c r="IWJ171" s="584"/>
      <c r="IWK171" s="584"/>
      <c r="IWL171" s="584"/>
      <c r="IWM171" s="584"/>
      <c r="IWN171" s="584"/>
      <c r="IWO171" s="584"/>
      <c r="IWP171" s="584"/>
      <c r="IWQ171" s="584"/>
      <c r="IWR171" s="584"/>
      <c r="IWS171" s="584"/>
      <c r="IWT171" s="584"/>
      <c r="IWU171" s="584"/>
      <c r="IWV171" s="584"/>
      <c r="IWW171" s="584"/>
      <c r="IWX171" s="584"/>
      <c r="IWY171" s="584"/>
      <c r="IWZ171" s="584"/>
      <c r="IXA171" s="584"/>
      <c r="IXB171" s="584"/>
      <c r="IXC171" s="584"/>
      <c r="IXD171" s="584"/>
      <c r="IXE171" s="584"/>
      <c r="IXF171" s="584"/>
      <c r="IXG171" s="584"/>
      <c r="IXH171" s="584"/>
      <c r="IXI171" s="584"/>
      <c r="IXJ171" s="584"/>
      <c r="IXK171" s="584"/>
      <c r="IXL171" s="584"/>
      <c r="IXM171" s="584"/>
      <c r="IXN171" s="584"/>
      <c r="IXO171" s="584"/>
      <c r="IXP171" s="584"/>
      <c r="IXQ171" s="584"/>
      <c r="IXR171" s="584"/>
      <c r="IXS171" s="584"/>
      <c r="IXT171" s="584"/>
      <c r="IXU171" s="584"/>
      <c r="IXV171" s="584"/>
      <c r="IXW171" s="584"/>
      <c r="IXX171" s="584"/>
      <c r="IXY171" s="584"/>
      <c r="IXZ171" s="584"/>
      <c r="IYA171" s="584"/>
      <c r="IYB171" s="584"/>
      <c r="IYC171" s="584"/>
      <c r="IYD171" s="584"/>
      <c r="IYE171" s="584"/>
      <c r="IYF171" s="584"/>
      <c r="IYG171" s="584"/>
      <c r="IYH171" s="584"/>
      <c r="IYI171" s="584"/>
      <c r="IYJ171" s="584"/>
      <c r="IYK171" s="584"/>
      <c r="IYL171" s="584"/>
      <c r="IYM171" s="584"/>
      <c r="IYN171" s="584"/>
      <c r="IYO171" s="584"/>
      <c r="IYP171" s="584"/>
      <c r="IYQ171" s="584"/>
      <c r="IYR171" s="584"/>
      <c r="IYS171" s="584"/>
      <c r="IYT171" s="584"/>
      <c r="IYU171" s="584"/>
      <c r="IYV171" s="584"/>
      <c r="IYW171" s="584"/>
      <c r="IYX171" s="584"/>
      <c r="IYY171" s="584"/>
      <c r="IYZ171" s="584"/>
      <c r="IZA171" s="584"/>
      <c r="IZB171" s="584"/>
      <c r="IZC171" s="584"/>
      <c r="IZD171" s="584"/>
      <c r="IZE171" s="584"/>
      <c r="IZF171" s="584"/>
      <c r="IZG171" s="584"/>
      <c r="IZH171" s="584"/>
      <c r="IZI171" s="584"/>
      <c r="IZJ171" s="584"/>
      <c r="IZK171" s="584"/>
      <c r="IZL171" s="584"/>
      <c r="IZM171" s="584"/>
      <c r="IZN171" s="584"/>
      <c r="IZO171" s="584"/>
      <c r="IZP171" s="584"/>
      <c r="IZQ171" s="584"/>
      <c r="IZR171" s="584"/>
      <c r="IZS171" s="584"/>
      <c r="IZT171" s="584"/>
      <c r="IZU171" s="584"/>
      <c r="IZV171" s="584"/>
      <c r="IZW171" s="584"/>
      <c r="IZX171" s="584"/>
      <c r="IZY171" s="584"/>
      <c r="IZZ171" s="584"/>
      <c r="JAA171" s="584"/>
      <c r="JAB171" s="584"/>
      <c r="JAC171" s="584"/>
      <c r="JAD171" s="584"/>
      <c r="JAE171" s="584"/>
      <c r="JAF171" s="584"/>
      <c r="JAG171" s="584"/>
      <c r="JAH171" s="584"/>
      <c r="JAI171" s="584"/>
      <c r="JAJ171" s="584"/>
      <c r="JAK171" s="584"/>
      <c r="JAL171" s="584"/>
      <c r="JAM171" s="584"/>
      <c r="JAN171" s="584"/>
      <c r="JAO171" s="584"/>
      <c r="JAP171" s="584"/>
      <c r="JAQ171" s="584"/>
      <c r="JAR171" s="584"/>
      <c r="JAS171" s="584"/>
      <c r="JAT171" s="584"/>
      <c r="JAU171" s="584"/>
      <c r="JAV171" s="584"/>
      <c r="JAW171" s="584"/>
      <c r="JAX171" s="584"/>
      <c r="JAY171" s="584"/>
      <c r="JAZ171" s="584"/>
      <c r="JBA171" s="584"/>
      <c r="JBB171" s="584"/>
      <c r="JBC171" s="584"/>
      <c r="JBD171" s="584"/>
      <c r="JBE171" s="584"/>
      <c r="JBF171" s="584"/>
      <c r="JBG171" s="584"/>
      <c r="JBH171" s="584"/>
      <c r="JBI171" s="584"/>
      <c r="JBJ171" s="584"/>
      <c r="JBK171" s="584"/>
      <c r="JBL171" s="584"/>
      <c r="JBM171" s="584"/>
      <c r="JBN171" s="584"/>
      <c r="JBO171" s="584"/>
      <c r="JBP171" s="584"/>
      <c r="JBQ171" s="584"/>
      <c r="JBR171" s="584"/>
      <c r="JBS171" s="584"/>
      <c r="JBT171" s="584"/>
      <c r="JBU171" s="584"/>
      <c r="JBV171" s="584"/>
      <c r="JBW171" s="584"/>
      <c r="JBX171" s="584"/>
      <c r="JBY171" s="584"/>
      <c r="JBZ171" s="584"/>
      <c r="JCA171" s="584"/>
      <c r="JCB171" s="584"/>
      <c r="JCC171" s="584"/>
      <c r="JCD171" s="584"/>
      <c r="JCE171" s="584"/>
      <c r="JCF171" s="584"/>
      <c r="JCG171" s="584"/>
      <c r="JCH171" s="584"/>
      <c r="JCI171" s="584"/>
      <c r="JCJ171" s="584"/>
      <c r="JCK171" s="584"/>
      <c r="JCL171" s="584"/>
      <c r="JCM171" s="584"/>
      <c r="JCN171" s="584"/>
      <c r="JCO171" s="584"/>
      <c r="JCP171" s="584"/>
      <c r="JCQ171" s="584"/>
      <c r="JCR171" s="584"/>
      <c r="JCS171" s="584"/>
      <c r="JCT171" s="584"/>
      <c r="JCU171" s="584"/>
      <c r="JCV171" s="584"/>
      <c r="JCW171" s="584"/>
      <c r="JCX171" s="584"/>
      <c r="JCY171" s="584"/>
      <c r="JCZ171" s="584"/>
      <c r="JDA171" s="584"/>
      <c r="JDB171" s="584"/>
      <c r="JDC171" s="584"/>
      <c r="JDD171" s="584"/>
      <c r="JDE171" s="584"/>
      <c r="JDF171" s="584"/>
      <c r="JDG171" s="584"/>
      <c r="JDH171" s="584"/>
      <c r="JDI171" s="584"/>
      <c r="JDJ171" s="584"/>
      <c r="JDK171" s="584"/>
      <c r="JDL171" s="584"/>
      <c r="JDM171" s="584"/>
      <c r="JDN171" s="584"/>
      <c r="JDO171" s="584"/>
      <c r="JDP171" s="584"/>
      <c r="JDQ171" s="584"/>
      <c r="JDR171" s="584"/>
      <c r="JDS171" s="584"/>
      <c r="JDT171" s="584"/>
      <c r="JDU171" s="584"/>
      <c r="JDV171" s="584"/>
      <c r="JDW171" s="584"/>
      <c r="JDX171" s="584"/>
      <c r="JDY171" s="584"/>
      <c r="JDZ171" s="584"/>
      <c r="JEA171" s="584"/>
      <c r="JEB171" s="584"/>
      <c r="JEC171" s="584"/>
      <c r="JED171" s="584"/>
      <c r="JEE171" s="584"/>
      <c r="JEF171" s="584"/>
      <c r="JEG171" s="584"/>
      <c r="JEH171" s="584"/>
      <c r="JEI171" s="584"/>
      <c r="JEJ171" s="584"/>
      <c r="JEK171" s="584"/>
      <c r="JEL171" s="584"/>
      <c r="JEM171" s="584"/>
      <c r="JEN171" s="584"/>
      <c r="JEO171" s="584"/>
      <c r="JEP171" s="584"/>
      <c r="JEQ171" s="584"/>
      <c r="JER171" s="584"/>
      <c r="JES171" s="584"/>
      <c r="JET171" s="584"/>
      <c r="JEU171" s="584"/>
      <c r="JEV171" s="584"/>
      <c r="JEW171" s="584"/>
      <c r="JEX171" s="584"/>
      <c r="JEY171" s="584"/>
      <c r="JEZ171" s="584"/>
      <c r="JFA171" s="584"/>
      <c r="JFB171" s="584"/>
      <c r="JFC171" s="584"/>
      <c r="JFD171" s="584"/>
      <c r="JFE171" s="584"/>
      <c r="JFF171" s="584"/>
      <c r="JFG171" s="584"/>
      <c r="JFH171" s="584"/>
      <c r="JFI171" s="584"/>
      <c r="JFJ171" s="584"/>
      <c r="JFK171" s="584"/>
      <c r="JFL171" s="584"/>
      <c r="JFM171" s="584"/>
      <c r="JFN171" s="584"/>
      <c r="JFO171" s="584"/>
      <c r="JFP171" s="584"/>
      <c r="JFQ171" s="584"/>
      <c r="JFR171" s="584"/>
      <c r="JFS171" s="584"/>
      <c r="JFT171" s="584"/>
      <c r="JFU171" s="584"/>
      <c r="JFV171" s="584"/>
      <c r="JFW171" s="584"/>
      <c r="JFX171" s="584"/>
      <c r="JFY171" s="584"/>
      <c r="JFZ171" s="584"/>
      <c r="JGA171" s="584"/>
      <c r="JGB171" s="584"/>
      <c r="JGC171" s="584"/>
      <c r="JGD171" s="584"/>
      <c r="JGE171" s="584"/>
      <c r="JGF171" s="584"/>
      <c r="JGG171" s="584"/>
      <c r="JGH171" s="584"/>
      <c r="JGI171" s="584"/>
      <c r="JGJ171" s="584"/>
      <c r="JGK171" s="584"/>
      <c r="JGL171" s="584"/>
      <c r="JGM171" s="584"/>
      <c r="JGN171" s="584"/>
      <c r="JGO171" s="584"/>
      <c r="JGP171" s="584"/>
      <c r="JGQ171" s="584"/>
      <c r="JGR171" s="584"/>
      <c r="JGS171" s="584"/>
      <c r="JGT171" s="584"/>
      <c r="JGU171" s="584"/>
      <c r="JGV171" s="584"/>
      <c r="JGW171" s="584"/>
      <c r="JGX171" s="584"/>
      <c r="JGY171" s="584"/>
      <c r="JGZ171" s="584"/>
      <c r="JHA171" s="584"/>
      <c r="JHB171" s="584"/>
      <c r="JHC171" s="584"/>
      <c r="JHD171" s="584"/>
      <c r="JHE171" s="584"/>
      <c r="JHF171" s="584"/>
      <c r="JHG171" s="584"/>
      <c r="JHH171" s="584"/>
      <c r="JHI171" s="584"/>
      <c r="JHJ171" s="584"/>
      <c r="JHK171" s="584"/>
      <c r="JHL171" s="584"/>
      <c r="JHM171" s="584"/>
      <c r="JHN171" s="584"/>
      <c r="JHO171" s="584"/>
      <c r="JHP171" s="584"/>
      <c r="JHQ171" s="584"/>
      <c r="JHR171" s="584"/>
      <c r="JHS171" s="584"/>
      <c r="JHT171" s="584"/>
      <c r="JHU171" s="584"/>
      <c r="JHV171" s="584"/>
      <c r="JHW171" s="584"/>
      <c r="JHX171" s="584"/>
      <c r="JHY171" s="584"/>
      <c r="JHZ171" s="584"/>
      <c r="JIA171" s="584"/>
      <c r="JIB171" s="584"/>
      <c r="JIC171" s="584"/>
      <c r="JID171" s="584"/>
      <c r="JIE171" s="584"/>
      <c r="JIF171" s="584"/>
      <c r="JIG171" s="584"/>
      <c r="JIH171" s="584"/>
      <c r="JII171" s="584"/>
      <c r="JIJ171" s="584"/>
      <c r="JIK171" s="584"/>
      <c r="JIL171" s="584"/>
      <c r="JIM171" s="584"/>
      <c r="JIN171" s="584"/>
      <c r="JIO171" s="584"/>
      <c r="JIP171" s="584"/>
      <c r="JIQ171" s="584"/>
      <c r="JIR171" s="584"/>
      <c r="JIS171" s="584"/>
      <c r="JIT171" s="584"/>
      <c r="JIU171" s="584"/>
      <c r="JIV171" s="584"/>
      <c r="JIW171" s="584"/>
      <c r="JIX171" s="584"/>
      <c r="JIY171" s="584"/>
      <c r="JIZ171" s="584"/>
      <c r="JJA171" s="584"/>
      <c r="JJB171" s="584"/>
      <c r="JJC171" s="584"/>
      <c r="JJD171" s="584"/>
      <c r="JJE171" s="584"/>
      <c r="JJF171" s="584"/>
      <c r="JJG171" s="584"/>
      <c r="JJH171" s="584"/>
      <c r="JJI171" s="584"/>
      <c r="JJJ171" s="584"/>
      <c r="JJK171" s="584"/>
      <c r="JJL171" s="584"/>
      <c r="JJM171" s="584"/>
      <c r="JJN171" s="584"/>
      <c r="JJO171" s="584"/>
      <c r="JJP171" s="584"/>
      <c r="JJQ171" s="584"/>
      <c r="JJR171" s="584"/>
      <c r="JJS171" s="584"/>
      <c r="JJT171" s="584"/>
      <c r="JJU171" s="584"/>
      <c r="JJV171" s="584"/>
      <c r="JJW171" s="584"/>
      <c r="JJX171" s="584"/>
      <c r="JJY171" s="584"/>
      <c r="JJZ171" s="584"/>
      <c r="JKA171" s="584"/>
      <c r="JKB171" s="584"/>
      <c r="JKC171" s="584"/>
      <c r="JKD171" s="584"/>
      <c r="JKE171" s="584"/>
      <c r="JKF171" s="584"/>
      <c r="JKG171" s="584"/>
      <c r="JKH171" s="584"/>
      <c r="JKI171" s="584"/>
      <c r="JKJ171" s="584"/>
      <c r="JKK171" s="584"/>
      <c r="JKL171" s="584"/>
      <c r="JKM171" s="584"/>
      <c r="JKN171" s="584"/>
      <c r="JKO171" s="584"/>
      <c r="JKP171" s="584"/>
      <c r="JKQ171" s="584"/>
      <c r="JKR171" s="584"/>
      <c r="JKS171" s="584"/>
      <c r="JKT171" s="584"/>
      <c r="JKU171" s="584"/>
      <c r="JKV171" s="584"/>
      <c r="JKW171" s="584"/>
      <c r="JKX171" s="584"/>
      <c r="JKY171" s="584"/>
      <c r="JKZ171" s="584"/>
      <c r="JLA171" s="584"/>
      <c r="JLB171" s="584"/>
      <c r="JLC171" s="584"/>
      <c r="JLD171" s="584"/>
      <c r="JLE171" s="584"/>
      <c r="JLF171" s="584"/>
      <c r="JLG171" s="584"/>
      <c r="JLH171" s="584"/>
      <c r="JLI171" s="584"/>
      <c r="JLJ171" s="584"/>
      <c r="JLK171" s="584"/>
      <c r="JLL171" s="584"/>
      <c r="JLM171" s="584"/>
      <c r="JLN171" s="584"/>
      <c r="JLO171" s="584"/>
      <c r="JLP171" s="584"/>
      <c r="JLQ171" s="584"/>
      <c r="JLR171" s="584"/>
      <c r="JLS171" s="584"/>
      <c r="JLT171" s="584"/>
      <c r="JLU171" s="584"/>
      <c r="JLV171" s="584"/>
      <c r="JLW171" s="584"/>
      <c r="JLX171" s="584"/>
      <c r="JLY171" s="584"/>
      <c r="JLZ171" s="584"/>
      <c r="JMA171" s="584"/>
      <c r="JMB171" s="584"/>
      <c r="JMC171" s="584"/>
      <c r="JMD171" s="584"/>
      <c r="JME171" s="584"/>
      <c r="JMF171" s="584"/>
      <c r="JMG171" s="584"/>
      <c r="JMH171" s="584"/>
      <c r="JMI171" s="584"/>
      <c r="JMJ171" s="584"/>
      <c r="JMK171" s="584"/>
      <c r="JML171" s="584"/>
      <c r="JMM171" s="584"/>
      <c r="JMN171" s="584"/>
      <c r="JMO171" s="584"/>
      <c r="JMP171" s="584"/>
      <c r="JMQ171" s="584"/>
      <c r="JMR171" s="584"/>
      <c r="JMS171" s="584"/>
      <c r="JMT171" s="584"/>
      <c r="JMU171" s="584"/>
      <c r="JMV171" s="584"/>
      <c r="JMW171" s="584"/>
      <c r="JMX171" s="584"/>
      <c r="JMY171" s="584"/>
      <c r="JMZ171" s="584"/>
      <c r="JNA171" s="584"/>
      <c r="JNB171" s="584"/>
      <c r="JNC171" s="584"/>
      <c r="JND171" s="584"/>
      <c r="JNE171" s="584"/>
      <c r="JNF171" s="584"/>
      <c r="JNG171" s="584"/>
      <c r="JNH171" s="584"/>
      <c r="JNI171" s="584"/>
      <c r="JNJ171" s="584"/>
      <c r="JNK171" s="584"/>
      <c r="JNL171" s="584"/>
      <c r="JNM171" s="584"/>
      <c r="JNN171" s="584"/>
      <c r="JNO171" s="584"/>
      <c r="JNP171" s="584"/>
      <c r="JNQ171" s="584"/>
      <c r="JNR171" s="584"/>
      <c r="JNS171" s="584"/>
      <c r="JNT171" s="584"/>
      <c r="JNU171" s="584"/>
      <c r="JNV171" s="584"/>
      <c r="JNW171" s="584"/>
      <c r="JNX171" s="584"/>
      <c r="JNY171" s="584"/>
      <c r="JNZ171" s="584"/>
      <c r="JOA171" s="584"/>
      <c r="JOB171" s="584"/>
      <c r="JOC171" s="584"/>
      <c r="JOD171" s="584"/>
      <c r="JOE171" s="584"/>
      <c r="JOF171" s="584"/>
      <c r="JOG171" s="584"/>
      <c r="JOH171" s="584"/>
      <c r="JOI171" s="584"/>
      <c r="JOJ171" s="584"/>
      <c r="JOK171" s="584"/>
      <c r="JOL171" s="584"/>
      <c r="JOM171" s="584"/>
      <c r="JON171" s="584"/>
      <c r="JOO171" s="584"/>
      <c r="JOP171" s="584"/>
      <c r="JOQ171" s="584"/>
      <c r="JOR171" s="584"/>
      <c r="JOS171" s="584"/>
      <c r="JOT171" s="584"/>
      <c r="JOU171" s="584"/>
      <c r="JOV171" s="584"/>
      <c r="JOW171" s="584"/>
      <c r="JOX171" s="584"/>
      <c r="JOY171" s="584"/>
      <c r="JOZ171" s="584"/>
      <c r="JPA171" s="584"/>
      <c r="JPB171" s="584"/>
      <c r="JPC171" s="584"/>
      <c r="JPD171" s="584"/>
      <c r="JPE171" s="584"/>
      <c r="JPF171" s="584"/>
      <c r="JPG171" s="584"/>
      <c r="JPH171" s="584"/>
      <c r="JPI171" s="584"/>
      <c r="JPJ171" s="584"/>
      <c r="JPK171" s="584"/>
      <c r="JPL171" s="584"/>
      <c r="JPM171" s="584"/>
      <c r="JPN171" s="584"/>
      <c r="JPO171" s="584"/>
      <c r="JPP171" s="584"/>
      <c r="JPQ171" s="584"/>
      <c r="JPR171" s="584"/>
      <c r="JPS171" s="584"/>
      <c r="JPT171" s="584"/>
      <c r="JPU171" s="584"/>
      <c r="JPV171" s="584"/>
      <c r="JPW171" s="584"/>
      <c r="JPX171" s="584"/>
      <c r="JPY171" s="584"/>
      <c r="JPZ171" s="584"/>
      <c r="JQA171" s="584"/>
      <c r="JQB171" s="584"/>
      <c r="JQC171" s="584"/>
      <c r="JQD171" s="584"/>
      <c r="JQE171" s="584"/>
      <c r="JQF171" s="584"/>
      <c r="JQG171" s="584"/>
      <c r="JQH171" s="584"/>
      <c r="JQI171" s="584"/>
      <c r="JQJ171" s="584"/>
      <c r="JQK171" s="584"/>
      <c r="JQL171" s="584"/>
      <c r="JQM171" s="584"/>
      <c r="JQN171" s="584"/>
      <c r="JQO171" s="584"/>
      <c r="JQP171" s="584"/>
      <c r="JQQ171" s="584"/>
      <c r="JQR171" s="584"/>
      <c r="JQS171" s="584"/>
      <c r="JQT171" s="584"/>
      <c r="JQU171" s="584"/>
      <c r="JQV171" s="584"/>
      <c r="JQW171" s="584"/>
      <c r="JQX171" s="584"/>
      <c r="JQY171" s="584"/>
      <c r="JQZ171" s="584"/>
      <c r="JRA171" s="584"/>
      <c r="JRB171" s="584"/>
      <c r="JRC171" s="584"/>
      <c r="JRD171" s="584"/>
      <c r="JRE171" s="584"/>
      <c r="JRF171" s="584"/>
      <c r="JRG171" s="584"/>
      <c r="JRH171" s="584"/>
      <c r="JRI171" s="584"/>
      <c r="JRJ171" s="584"/>
      <c r="JRK171" s="584"/>
      <c r="JRL171" s="584"/>
      <c r="JRM171" s="584"/>
      <c r="JRN171" s="584"/>
      <c r="JRO171" s="584"/>
      <c r="JRP171" s="584"/>
      <c r="JRQ171" s="584"/>
      <c r="JRR171" s="584"/>
      <c r="JRS171" s="584"/>
      <c r="JRT171" s="584"/>
      <c r="JRU171" s="584"/>
      <c r="JRV171" s="584"/>
      <c r="JRW171" s="584"/>
      <c r="JRX171" s="584"/>
      <c r="JRY171" s="584"/>
      <c r="JRZ171" s="584"/>
      <c r="JSA171" s="584"/>
      <c r="JSB171" s="584"/>
      <c r="JSC171" s="584"/>
      <c r="JSD171" s="584"/>
      <c r="JSE171" s="584"/>
      <c r="JSF171" s="584"/>
      <c r="JSG171" s="584"/>
      <c r="JSH171" s="584"/>
      <c r="JSI171" s="584"/>
      <c r="JSJ171" s="584"/>
      <c r="JSK171" s="584"/>
      <c r="JSL171" s="584"/>
      <c r="JSM171" s="584"/>
      <c r="JSN171" s="584"/>
      <c r="JSO171" s="584"/>
      <c r="JSP171" s="584"/>
      <c r="JSQ171" s="584"/>
      <c r="JSR171" s="584"/>
      <c r="JSS171" s="584"/>
      <c r="JST171" s="584"/>
      <c r="JSU171" s="584"/>
      <c r="JSV171" s="584"/>
      <c r="JSW171" s="584"/>
      <c r="JSX171" s="584"/>
      <c r="JSY171" s="584"/>
      <c r="JSZ171" s="584"/>
      <c r="JTA171" s="584"/>
      <c r="JTB171" s="584"/>
      <c r="JTC171" s="584"/>
      <c r="JTD171" s="584"/>
      <c r="JTE171" s="584"/>
      <c r="JTF171" s="584"/>
      <c r="JTG171" s="584"/>
      <c r="JTH171" s="584"/>
      <c r="JTI171" s="584"/>
      <c r="JTJ171" s="584"/>
      <c r="JTK171" s="584"/>
      <c r="JTL171" s="584"/>
      <c r="JTM171" s="584"/>
      <c r="JTN171" s="584"/>
      <c r="JTO171" s="584"/>
      <c r="JTP171" s="584"/>
      <c r="JTQ171" s="584"/>
      <c r="JTR171" s="584"/>
      <c r="JTS171" s="584"/>
      <c r="JTT171" s="584"/>
      <c r="JTU171" s="584"/>
      <c r="JTV171" s="584"/>
      <c r="JTW171" s="584"/>
      <c r="JTX171" s="584"/>
      <c r="JTY171" s="584"/>
      <c r="JTZ171" s="584"/>
      <c r="JUA171" s="584"/>
      <c r="JUB171" s="584"/>
      <c r="JUC171" s="584"/>
      <c r="JUD171" s="584"/>
      <c r="JUE171" s="584"/>
      <c r="JUF171" s="584"/>
      <c r="JUG171" s="584"/>
      <c r="JUH171" s="584"/>
      <c r="JUI171" s="584"/>
      <c r="JUJ171" s="584"/>
      <c r="JUK171" s="584"/>
      <c r="JUL171" s="584"/>
      <c r="JUM171" s="584"/>
      <c r="JUN171" s="584"/>
      <c r="JUO171" s="584"/>
      <c r="JUP171" s="584"/>
      <c r="JUQ171" s="584"/>
      <c r="JUR171" s="584"/>
      <c r="JUS171" s="584"/>
      <c r="JUT171" s="584"/>
      <c r="JUU171" s="584"/>
      <c r="JUV171" s="584"/>
      <c r="JUW171" s="584"/>
      <c r="JUX171" s="584"/>
      <c r="JUY171" s="584"/>
      <c r="JUZ171" s="584"/>
      <c r="JVA171" s="584"/>
      <c r="JVB171" s="584"/>
      <c r="JVC171" s="584"/>
      <c r="JVD171" s="584"/>
      <c r="JVE171" s="584"/>
      <c r="JVF171" s="584"/>
      <c r="JVG171" s="584"/>
      <c r="JVH171" s="584"/>
      <c r="JVI171" s="584"/>
      <c r="JVJ171" s="584"/>
      <c r="JVK171" s="584"/>
      <c r="JVL171" s="584"/>
      <c r="JVM171" s="584"/>
      <c r="JVN171" s="584"/>
      <c r="JVO171" s="584"/>
      <c r="JVP171" s="584"/>
      <c r="JVQ171" s="584"/>
      <c r="JVR171" s="584"/>
      <c r="JVS171" s="584"/>
      <c r="JVT171" s="584"/>
      <c r="JVU171" s="584"/>
      <c r="JVV171" s="584"/>
      <c r="JVW171" s="584"/>
      <c r="JVX171" s="584"/>
      <c r="JVY171" s="584"/>
      <c r="JVZ171" s="584"/>
      <c r="JWA171" s="584"/>
      <c r="JWB171" s="584"/>
      <c r="JWC171" s="584"/>
      <c r="JWD171" s="584"/>
      <c r="JWE171" s="584"/>
      <c r="JWF171" s="584"/>
      <c r="JWG171" s="584"/>
      <c r="JWH171" s="584"/>
      <c r="JWI171" s="584"/>
      <c r="JWJ171" s="584"/>
      <c r="JWK171" s="584"/>
      <c r="JWL171" s="584"/>
      <c r="JWM171" s="584"/>
      <c r="JWN171" s="584"/>
      <c r="JWO171" s="584"/>
      <c r="JWP171" s="584"/>
      <c r="JWQ171" s="584"/>
      <c r="JWR171" s="584"/>
      <c r="JWS171" s="584"/>
      <c r="JWT171" s="584"/>
      <c r="JWU171" s="584"/>
      <c r="JWV171" s="584"/>
      <c r="JWW171" s="584"/>
      <c r="JWX171" s="584"/>
      <c r="JWY171" s="584"/>
      <c r="JWZ171" s="584"/>
      <c r="JXA171" s="584"/>
      <c r="JXB171" s="584"/>
      <c r="JXC171" s="584"/>
      <c r="JXD171" s="584"/>
      <c r="JXE171" s="584"/>
      <c r="JXF171" s="584"/>
      <c r="JXG171" s="584"/>
      <c r="JXH171" s="584"/>
      <c r="JXI171" s="584"/>
      <c r="JXJ171" s="584"/>
      <c r="JXK171" s="584"/>
      <c r="JXL171" s="584"/>
      <c r="JXM171" s="584"/>
      <c r="JXN171" s="584"/>
      <c r="JXO171" s="584"/>
      <c r="JXP171" s="584"/>
      <c r="JXQ171" s="584"/>
      <c r="JXR171" s="584"/>
      <c r="JXS171" s="584"/>
      <c r="JXT171" s="584"/>
      <c r="JXU171" s="584"/>
      <c r="JXV171" s="584"/>
      <c r="JXW171" s="584"/>
      <c r="JXX171" s="584"/>
      <c r="JXY171" s="584"/>
      <c r="JXZ171" s="584"/>
      <c r="JYA171" s="584"/>
      <c r="JYB171" s="584"/>
      <c r="JYC171" s="584"/>
      <c r="JYD171" s="584"/>
      <c r="JYE171" s="584"/>
      <c r="JYF171" s="584"/>
      <c r="JYG171" s="584"/>
      <c r="JYH171" s="584"/>
      <c r="JYI171" s="584"/>
      <c r="JYJ171" s="584"/>
      <c r="JYK171" s="584"/>
      <c r="JYL171" s="584"/>
      <c r="JYM171" s="584"/>
      <c r="JYN171" s="584"/>
      <c r="JYO171" s="584"/>
      <c r="JYP171" s="584"/>
      <c r="JYQ171" s="584"/>
      <c r="JYR171" s="584"/>
      <c r="JYS171" s="584"/>
      <c r="JYT171" s="584"/>
      <c r="JYU171" s="584"/>
      <c r="JYV171" s="584"/>
      <c r="JYW171" s="584"/>
      <c r="JYX171" s="584"/>
      <c r="JYY171" s="584"/>
      <c r="JYZ171" s="584"/>
      <c r="JZA171" s="584"/>
      <c r="JZB171" s="584"/>
      <c r="JZC171" s="584"/>
      <c r="JZD171" s="584"/>
      <c r="JZE171" s="584"/>
      <c r="JZF171" s="584"/>
      <c r="JZG171" s="584"/>
      <c r="JZH171" s="584"/>
      <c r="JZI171" s="584"/>
      <c r="JZJ171" s="584"/>
      <c r="JZK171" s="584"/>
      <c r="JZL171" s="584"/>
      <c r="JZM171" s="584"/>
      <c r="JZN171" s="584"/>
      <c r="JZO171" s="584"/>
      <c r="JZP171" s="584"/>
      <c r="JZQ171" s="584"/>
      <c r="JZR171" s="584"/>
      <c r="JZS171" s="584"/>
      <c r="JZT171" s="584"/>
      <c r="JZU171" s="584"/>
      <c r="JZV171" s="584"/>
      <c r="JZW171" s="584"/>
      <c r="JZX171" s="584"/>
      <c r="JZY171" s="584"/>
      <c r="JZZ171" s="584"/>
      <c r="KAA171" s="584"/>
      <c r="KAB171" s="584"/>
      <c r="KAC171" s="584"/>
      <c r="KAD171" s="584"/>
      <c r="KAE171" s="584"/>
      <c r="KAF171" s="584"/>
      <c r="KAG171" s="584"/>
      <c r="KAH171" s="584"/>
      <c r="KAI171" s="584"/>
      <c r="KAJ171" s="584"/>
      <c r="KAK171" s="584"/>
      <c r="KAL171" s="584"/>
      <c r="KAM171" s="584"/>
      <c r="KAN171" s="584"/>
      <c r="KAO171" s="584"/>
      <c r="KAP171" s="584"/>
      <c r="KAQ171" s="584"/>
      <c r="KAR171" s="584"/>
      <c r="KAS171" s="584"/>
      <c r="KAT171" s="584"/>
      <c r="KAU171" s="584"/>
      <c r="KAV171" s="584"/>
      <c r="KAW171" s="584"/>
      <c r="KAX171" s="584"/>
      <c r="KAY171" s="584"/>
      <c r="KAZ171" s="584"/>
      <c r="KBA171" s="584"/>
      <c r="KBB171" s="584"/>
      <c r="KBC171" s="584"/>
      <c r="KBD171" s="584"/>
      <c r="KBE171" s="584"/>
      <c r="KBF171" s="584"/>
      <c r="KBG171" s="584"/>
      <c r="KBH171" s="584"/>
      <c r="KBI171" s="584"/>
      <c r="KBJ171" s="584"/>
      <c r="KBK171" s="584"/>
      <c r="KBL171" s="584"/>
      <c r="KBM171" s="584"/>
      <c r="KBN171" s="584"/>
      <c r="KBO171" s="584"/>
      <c r="KBP171" s="584"/>
      <c r="KBQ171" s="584"/>
      <c r="KBR171" s="584"/>
      <c r="KBS171" s="584"/>
      <c r="KBT171" s="584"/>
      <c r="KBU171" s="584"/>
      <c r="KBV171" s="584"/>
      <c r="KBW171" s="584"/>
      <c r="KBX171" s="584"/>
      <c r="KBY171" s="584"/>
      <c r="KBZ171" s="584"/>
      <c r="KCA171" s="584"/>
      <c r="KCB171" s="584"/>
      <c r="KCC171" s="584"/>
      <c r="KCD171" s="584"/>
      <c r="KCE171" s="584"/>
      <c r="KCF171" s="584"/>
      <c r="KCG171" s="584"/>
      <c r="KCH171" s="584"/>
      <c r="KCI171" s="584"/>
      <c r="KCJ171" s="584"/>
      <c r="KCK171" s="584"/>
      <c r="KCL171" s="584"/>
      <c r="KCM171" s="584"/>
      <c r="KCN171" s="584"/>
      <c r="KCO171" s="584"/>
      <c r="KCP171" s="584"/>
      <c r="KCQ171" s="584"/>
      <c r="KCR171" s="584"/>
      <c r="KCS171" s="584"/>
      <c r="KCT171" s="584"/>
      <c r="KCU171" s="584"/>
      <c r="KCV171" s="584"/>
      <c r="KCW171" s="584"/>
      <c r="KCX171" s="584"/>
      <c r="KCY171" s="584"/>
      <c r="KCZ171" s="584"/>
      <c r="KDA171" s="584"/>
      <c r="KDB171" s="584"/>
      <c r="KDC171" s="584"/>
      <c r="KDD171" s="584"/>
      <c r="KDE171" s="584"/>
      <c r="KDF171" s="584"/>
      <c r="KDG171" s="584"/>
      <c r="KDH171" s="584"/>
      <c r="KDI171" s="584"/>
      <c r="KDJ171" s="584"/>
      <c r="KDK171" s="584"/>
      <c r="KDL171" s="584"/>
      <c r="KDM171" s="584"/>
      <c r="KDN171" s="584"/>
      <c r="KDO171" s="584"/>
      <c r="KDP171" s="584"/>
      <c r="KDQ171" s="584"/>
      <c r="KDR171" s="584"/>
      <c r="KDS171" s="584"/>
      <c r="KDT171" s="584"/>
      <c r="KDU171" s="584"/>
      <c r="KDV171" s="584"/>
      <c r="KDW171" s="584"/>
      <c r="KDX171" s="584"/>
      <c r="KDY171" s="584"/>
      <c r="KDZ171" s="584"/>
      <c r="KEA171" s="584"/>
      <c r="KEB171" s="584"/>
      <c r="KEC171" s="584"/>
      <c r="KED171" s="584"/>
      <c r="KEE171" s="584"/>
      <c r="KEF171" s="584"/>
      <c r="KEG171" s="584"/>
      <c r="KEH171" s="584"/>
      <c r="KEI171" s="584"/>
      <c r="KEJ171" s="584"/>
      <c r="KEK171" s="584"/>
      <c r="KEL171" s="584"/>
      <c r="KEM171" s="584"/>
      <c r="KEN171" s="584"/>
      <c r="KEO171" s="584"/>
      <c r="KEP171" s="584"/>
      <c r="KEQ171" s="584"/>
      <c r="KER171" s="584"/>
      <c r="KES171" s="584"/>
      <c r="KET171" s="584"/>
      <c r="KEU171" s="584"/>
      <c r="KEV171" s="584"/>
      <c r="KEW171" s="584"/>
      <c r="KEX171" s="584"/>
      <c r="KEY171" s="584"/>
      <c r="KEZ171" s="584"/>
      <c r="KFA171" s="584"/>
      <c r="KFB171" s="584"/>
      <c r="KFC171" s="584"/>
      <c r="KFD171" s="584"/>
      <c r="KFE171" s="584"/>
      <c r="KFF171" s="584"/>
      <c r="KFG171" s="584"/>
      <c r="KFH171" s="584"/>
      <c r="KFI171" s="584"/>
      <c r="KFJ171" s="584"/>
      <c r="KFK171" s="584"/>
      <c r="KFL171" s="584"/>
      <c r="KFM171" s="584"/>
      <c r="KFN171" s="584"/>
      <c r="KFO171" s="584"/>
      <c r="KFP171" s="584"/>
      <c r="KFQ171" s="584"/>
      <c r="KFR171" s="584"/>
      <c r="KFS171" s="584"/>
      <c r="KFT171" s="584"/>
      <c r="KFU171" s="584"/>
      <c r="KFV171" s="584"/>
      <c r="KFW171" s="584"/>
      <c r="KFX171" s="584"/>
      <c r="KFY171" s="584"/>
      <c r="KFZ171" s="584"/>
      <c r="KGA171" s="584"/>
      <c r="KGB171" s="584"/>
      <c r="KGC171" s="584"/>
      <c r="KGD171" s="584"/>
      <c r="KGE171" s="584"/>
      <c r="KGF171" s="584"/>
      <c r="KGG171" s="584"/>
      <c r="KGH171" s="584"/>
      <c r="KGI171" s="584"/>
      <c r="KGJ171" s="584"/>
      <c r="KGK171" s="584"/>
      <c r="KGL171" s="584"/>
      <c r="KGM171" s="584"/>
      <c r="KGN171" s="584"/>
      <c r="KGO171" s="584"/>
      <c r="KGP171" s="584"/>
      <c r="KGQ171" s="584"/>
      <c r="KGR171" s="584"/>
      <c r="KGS171" s="584"/>
      <c r="KGT171" s="584"/>
      <c r="KGU171" s="584"/>
      <c r="KGV171" s="584"/>
      <c r="KGW171" s="584"/>
      <c r="KGX171" s="584"/>
      <c r="KGY171" s="584"/>
      <c r="KGZ171" s="584"/>
      <c r="KHA171" s="584"/>
      <c r="KHB171" s="584"/>
      <c r="KHC171" s="584"/>
      <c r="KHD171" s="584"/>
      <c r="KHE171" s="584"/>
      <c r="KHF171" s="584"/>
      <c r="KHG171" s="584"/>
      <c r="KHH171" s="584"/>
      <c r="KHI171" s="584"/>
      <c r="KHJ171" s="584"/>
      <c r="KHK171" s="584"/>
      <c r="KHL171" s="584"/>
      <c r="KHM171" s="584"/>
      <c r="KHN171" s="584"/>
      <c r="KHO171" s="584"/>
      <c r="KHP171" s="584"/>
      <c r="KHQ171" s="584"/>
      <c r="KHR171" s="584"/>
      <c r="KHS171" s="584"/>
      <c r="KHT171" s="584"/>
      <c r="KHU171" s="584"/>
      <c r="KHV171" s="584"/>
      <c r="KHW171" s="584"/>
      <c r="KHX171" s="584"/>
      <c r="KHY171" s="584"/>
      <c r="KHZ171" s="584"/>
      <c r="KIA171" s="584"/>
      <c r="KIB171" s="584"/>
      <c r="KIC171" s="584"/>
      <c r="KID171" s="584"/>
      <c r="KIE171" s="584"/>
      <c r="KIF171" s="584"/>
      <c r="KIG171" s="584"/>
      <c r="KIH171" s="584"/>
      <c r="KII171" s="584"/>
      <c r="KIJ171" s="584"/>
      <c r="KIK171" s="584"/>
      <c r="KIL171" s="584"/>
      <c r="KIM171" s="584"/>
      <c r="KIN171" s="584"/>
      <c r="KIO171" s="584"/>
      <c r="KIP171" s="584"/>
      <c r="KIQ171" s="584"/>
      <c r="KIR171" s="584"/>
      <c r="KIS171" s="584"/>
      <c r="KIT171" s="584"/>
      <c r="KIU171" s="584"/>
      <c r="KIV171" s="584"/>
      <c r="KIW171" s="584"/>
      <c r="KIX171" s="584"/>
      <c r="KIY171" s="584"/>
      <c r="KIZ171" s="584"/>
      <c r="KJA171" s="584"/>
      <c r="KJB171" s="584"/>
      <c r="KJC171" s="584"/>
      <c r="KJD171" s="584"/>
      <c r="KJE171" s="584"/>
      <c r="KJF171" s="584"/>
      <c r="KJG171" s="584"/>
      <c r="KJH171" s="584"/>
      <c r="KJI171" s="584"/>
      <c r="KJJ171" s="584"/>
      <c r="KJK171" s="584"/>
      <c r="KJL171" s="584"/>
      <c r="KJM171" s="584"/>
      <c r="KJN171" s="584"/>
      <c r="KJO171" s="584"/>
      <c r="KJP171" s="584"/>
      <c r="KJQ171" s="584"/>
      <c r="KJR171" s="584"/>
      <c r="KJS171" s="584"/>
      <c r="KJT171" s="584"/>
      <c r="KJU171" s="584"/>
      <c r="KJV171" s="584"/>
      <c r="KJW171" s="584"/>
      <c r="KJX171" s="584"/>
      <c r="KJY171" s="584"/>
      <c r="KJZ171" s="584"/>
      <c r="KKA171" s="584"/>
      <c r="KKB171" s="584"/>
      <c r="KKC171" s="584"/>
      <c r="KKD171" s="584"/>
      <c r="KKE171" s="584"/>
      <c r="KKF171" s="584"/>
      <c r="KKG171" s="584"/>
      <c r="KKH171" s="584"/>
      <c r="KKI171" s="584"/>
      <c r="KKJ171" s="584"/>
      <c r="KKK171" s="584"/>
      <c r="KKL171" s="584"/>
      <c r="KKM171" s="584"/>
      <c r="KKN171" s="584"/>
      <c r="KKO171" s="584"/>
      <c r="KKP171" s="584"/>
      <c r="KKQ171" s="584"/>
      <c r="KKR171" s="584"/>
      <c r="KKS171" s="584"/>
      <c r="KKT171" s="584"/>
      <c r="KKU171" s="584"/>
      <c r="KKV171" s="584"/>
      <c r="KKW171" s="584"/>
      <c r="KKX171" s="584"/>
      <c r="KKY171" s="584"/>
      <c r="KKZ171" s="584"/>
      <c r="KLA171" s="584"/>
      <c r="KLB171" s="584"/>
      <c r="KLC171" s="584"/>
      <c r="KLD171" s="584"/>
      <c r="KLE171" s="584"/>
      <c r="KLF171" s="584"/>
      <c r="KLG171" s="584"/>
      <c r="KLH171" s="584"/>
      <c r="KLI171" s="584"/>
      <c r="KLJ171" s="584"/>
      <c r="KLK171" s="584"/>
      <c r="KLL171" s="584"/>
      <c r="KLM171" s="584"/>
      <c r="KLN171" s="584"/>
      <c r="KLO171" s="584"/>
      <c r="KLP171" s="584"/>
      <c r="KLQ171" s="584"/>
      <c r="KLR171" s="584"/>
      <c r="KLS171" s="584"/>
      <c r="KLT171" s="584"/>
      <c r="KLU171" s="584"/>
      <c r="KLV171" s="584"/>
      <c r="KLW171" s="584"/>
      <c r="KLX171" s="584"/>
      <c r="KLY171" s="584"/>
      <c r="KLZ171" s="584"/>
      <c r="KMA171" s="584"/>
      <c r="KMB171" s="584"/>
      <c r="KMC171" s="584"/>
      <c r="KMD171" s="584"/>
      <c r="KME171" s="584"/>
      <c r="KMF171" s="584"/>
      <c r="KMG171" s="584"/>
      <c r="KMH171" s="584"/>
      <c r="KMI171" s="584"/>
      <c r="KMJ171" s="584"/>
      <c r="KMK171" s="584"/>
      <c r="KML171" s="584"/>
      <c r="KMM171" s="584"/>
      <c r="KMN171" s="584"/>
      <c r="KMO171" s="584"/>
      <c r="KMP171" s="584"/>
      <c r="KMQ171" s="584"/>
      <c r="KMR171" s="584"/>
      <c r="KMS171" s="584"/>
      <c r="KMT171" s="584"/>
      <c r="KMU171" s="584"/>
      <c r="KMV171" s="584"/>
      <c r="KMW171" s="584"/>
      <c r="KMX171" s="584"/>
      <c r="KMY171" s="584"/>
      <c r="KMZ171" s="584"/>
      <c r="KNA171" s="584"/>
      <c r="KNB171" s="584"/>
      <c r="KNC171" s="584"/>
      <c r="KND171" s="584"/>
      <c r="KNE171" s="584"/>
      <c r="KNF171" s="584"/>
      <c r="KNG171" s="584"/>
      <c r="KNH171" s="584"/>
      <c r="KNI171" s="584"/>
      <c r="KNJ171" s="584"/>
      <c r="KNK171" s="584"/>
      <c r="KNL171" s="584"/>
      <c r="KNM171" s="584"/>
      <c r="KNN171" s="584"/>
      <c r="KNO171" s="584"/>
      <c r="KNP171" s="584"/>
      <c r="KNQ171" s="584"/>
      <c r="KNR171" s="584"/>
      <c r="KNS171" s="584"/>
      <c r="KNT171" s="584"/>
      <c r="KNU171" s="584"/>
      <c r="KNV171" s="584"/>
      <c r="KNW171" s="584"/>
      <c r="KNX171" s="584"/>
      <c r="KNY171" s="584"/>
      <c r="KNZ171" s="584"/>
      <c r="KOA171" s="584"/>
      <c r="KOB171" s="584"/>
      <c r="KOC171" s="584"/>
      <c r="KOD171" s="584"/>
      <c r="KOE171" s="584"/>
      <c r="KOF171" s="584"/>
      <c r="KOG171" s="584"/>
      <c r="KOH171" s="584"/>
      <c r="KOI171" s="584"/>
      <c r="KOJ171" s="584"/>
      <c r="KOK171" s="584"/>
      <c r="KOL171" s="584"/>
      <c r="KOM171" s="584"/>
      <c r="KON171" s="584"/>
      <c r="KOO171" s="584"/>
      <c r="KOP171" s="584"/>
      <c r="KOQ171" s="584"/>
      <c r="KOR171" s="584"/>
      <c r="KOS171" s="584"/>
      <c r="KOT171" s="584"/>
      <c r="KOU171" s="584"/>
      <c r="KOV171" s="584"/>
      <c r="KOW171" s="584"/>
      <c r="KOX171" s="584"/>
      <c r="KOY171" s="584"/>
      <c r="KOZ171" s="584"/>
      <c r="KPA171" s="584"/>
      <c r="KPB171" s="584"/>
      <c r="KPC171" s="584"/>
      <c r="KPD171" s="584"/>
      <c r="KPE171" s="584"/>
      <c r="KPF171" s="584"/>
      <c r="KPG171" s="584"/>
      <c r="KPH171" s="584"/>
      <c r="KPI171" s="584"/>
      <c r="KPJ171" s="584"/>
      <c r="KPK171" s="584"/>
      <c r="KPL171" s="584"/>
      <c r="KPM171" s="584"/>
      <c r="KPN171" s="584"/>
      <c r="KPO171" s="584"/>
      <c r="KPP171" s="584"/>
      <c r="KPQ171" s="584"/>
      <c r="KPR171" s="584"/>
      <c r="KPS171" s="584"/>
      <c r="KPT171" s="584"/>
      <c r="KPU171" s="584"/>
      <c r="KPV171" s="584"/>
      <c r="KPW171" s="584"/>
      <c r="KPX171" s="584"/>
      <c r="KPY171" s="584"/>
      <c r="KPZ171" s="584"/>
      <c r="KQA171" s="584"/>
      <c r="KQB171" s="584"/>
      <c r="KQC171" s="584"/>
      <c r="KQD171" s="584"/>
      <c r="KQE171" s="584"/>
      <c r="KQF171" s="584"/>
      <c r="KQG171" s="584"/>
      <c r="KQH171" s="584"/>
      <c r="KQI171" s="584"/>
      <c r="KQJ171" s="584"/>
      <c r="KQK171" s="584"/>
      <c r="KQL171" s="584"/>
      <c r="KQM171" s="584"/>
      <c r="KQN171" s="584"/>
      <c r="KQO171" s="584"/>
      <c r="KQP171" s="584"/>
      <c r="KQQ171" s="584"/>
      <c r="KQR171" s="584"/>
      <c r="KQS171" s="584"/>
      <c r="KQT171" s="584"/>
      <c r="KQU171" s="584"/>
      <c r="KQV171" s="584"/>
      <c r="KQW171" s="584"/>
      <c r="KQX171" s="584"/>
      <c r="KQY171" s="584"/>
      <c r="KQZ171" s="584"/>
      <c r="KRA171" s="584"/>
      <c r="KRB171" s="584"/>
      <c r="KRC171" s="584"/>
      <c r="KRD171" s="584"/>
      <c r="KRE171" s="584"/>
      <c r="KRF171" s="584"/>
      <c r="KRG171" s="584"/>
      <c r="KRH171" s="584"/>
      <c r="KRI171" s="584"/>
      <c r="KRJ171" s="584"/>
      <c r="KRK171" s="584"/>
      <c r="KRL171" s="584"/>
      <c r="KRM171" s="584"/>
      <c r="KRN171" s="584"/>
      <c r="KRO171" s="584"/>
      <c r="KRP171" s="584"/>
      <c r="KRQ171" s="584"/>
      <c r="KRR171" s="584"/>
      <c r="KRS171" s="584"/>
      <c r="KRT171" s="584"/>
      <c r="KRU171" s="584"/>
      <c r="KRV171" s="584"/>
      <c r="KRW171" s="584"/>
      <c r="KRX171" s="584"/>
      <c r="KRY171" s="584"/>
      <c r="KRZ171" s="584"/>
      <c r="KSA171" s="584"/>
      <c r="KSB171" s="584"/>
      <c r="KSC171" s="584"/>
      <c r="KSD171" s="584"/>
      <c r="KSE171" s="584"/>
      <c r="KSF171" s="584"/>
      <c r="KSG171" s="584"/>
      <c r="KSH171" s="584"/>
      <c r="KSI171" s="584"/>
      <c r="KSJ171" s="584"/>
      <c r="KSK171" s="584"/>
      <c r="KSL171" s="584"/>
      <c r="KSM171" s="584"/>
      <c r="KSN171" s="584"/>
      <c r="KSO171" s="584"/>
      <c r="KSP171" s="584"/>
      <c r="KSQ171" s="584"/>
      <c r="KSR171" s="584"/>
      <c r="KSS171" s="584"/>
      <c r="KST171" s="584"/>
      <c r="KSU171" s="584"/>
      <c r="KSV171" s="584"/>
      <c r="KSW171" s="584"/>
      <c r="KSX171" s="584"/>
      <c r="KSY171" s="584"/>
      <c r="KSZ171" s="584"/>
      <c r="KTA171" s="584"/>
      <c r="KTB171" s="584"/>
      <c r="KTC171" s="584"/>
      <c r="KTD171" s="584"/>
      <c r="KTE171" s="584"/>
      <c r="KTF171" s="584"/>
      <c r="KTG171" s="584"/>
      <c r="KTH171" s="584"/>
      <c r="KTI171" s="584"/>
      <c r="KTJ171" s="584"/>
      <c r="KTK171" s="584"/>
      <c r="KTL171" s="584"/>
      <c r="KTM171" s="584"/>
      <c r="KTN171" s="584"/>
      <c r="KTO171" s="584"/>
      <c r="KTP171" s="584"/>
      <c r="KTQ171" s="584"/>
      <c r="KTR171" s="584"/>
      <c r="KTS171" s="584"/>
      <c r="KTT171" s="584"/>
      <c r="KTU171" s="584"/>
      <c r="KTV171" s="584"/>
      <c r="KTW171" s="584"/>
      <c r="KTX171" s="584"/>
      <c r="KTY171" s="584"/>
      <c r="KTZ171" s="584"/>
      <c r="KUA171" s="584"/>
      <c r="KUB171" s="584"/>
      <c r="KUC171" s="584"/>
      <c r="KUD171" s="584"/>
      <c r="KUE171" s="584"/>
      <c r="KUF171" s="584"/>
      <c r="KUG171" s="584"/>
      <c r="KUH171" s="584"/>
      <c r="KUI171" s="584"/>
      <c r="KUJ171" s="584"/>
      <c r="KUK171" s="584"/>
      <c r="KUL171" s="584"/>
      <c r="KUM171" s="584"/>
      <c r="KUN171" s="584"/>
      <c r="KUO171" s="584"/>
      <c r="KUP171" s="584"/>
      <c r="KUQ171" s="584"/>
      <c r="KUR171" s="584"/>
      <c r="KUS171" s="584"/>
      <c r="KUT171" s="584"/>
      <c r="KUU171" s="584"/>
      <c r="KUV171" s="584"/>
      <c r="KUW171" s="584"/>
      <c r="KUX171" s="584"/>
      <c r="KUY171" s="584"/>
      <c r="KUZ171" s="584"/>
      <c r="KVA171" s="584"/>
      <c r="KVB171" s="584"/>
      <c r="KVC171" s="584"/>
      <c r="KVD171" s="584"/>
      <c r="KVE171" s="584"/>
      <c r="KVF171" s="584"/>
      <c r="KVG171" s="584"/>
      <c r="KVH171" s="584"/>
      <c r="KVI171" s="584"/>
      <c r="KVJ171" s="584"/>
      <c r="KVK171" s="584"/>
      <c r="KVL171" s="584"/>
      <c r="KVM171" s="584"/>
      <c r="KVN171" s="584"/>
      <c r="KVO171" s="584"/>
      <c r="KVP171" s="584"/>
      <c r="KVQ171" s="584"/>
      <c r="KVR171" s="584"/>
      <c r="KVS171" s="584"/>
      <c r="KVT171" s="584"/>
      <c r="KVU171" s="584"/>
      <c r="KVV171" s="584"/>
      <c r="KVW171" s="584"/>
      <c r="KVX171" s="584"/>
      <c r="KVY171" s="584"/>
      <c r="KVZ171" s="584"/>
      <c r="KWA171" s="584"/>
      <c r="KWB171" s="584"/>
      <c r="KWC171" s="584"/>
      <c r="KWD171" s="584"/>
      <c r="KWE171" s="584"/>
      <c r="KWF171" s="584"/>
      <c r="KWG171" s="584"/>
      <c r="KWH171" s="584"/>
      <c r="KWI171" s="584"/>
      <c r="KWJ171" s="584"/>
      <c r="KWK171" s="584"/>
      <c r="KWL171" s="584"/>
      <c r="KWM171" s="584"/>
      <c r="KWN171" s="584"/>
      <c r="KWO171" s="584"/>
      <c r="KWP171" s="584"/>
      <c r="KWQ171" s="584"/>
      <c r="KWR171" s="584"/>
      <c r="KWS171" s="584"/>
      <c r="KWT171" s="584"/>
      <c r="KWU171" s="584"/>
      <c r="KWV171" s="584"/>
      <c r="KWW171" s="584"/>
      <c r="KWX171" s="584"/>
      <c r="KWY171" s="584"/>
      <c r="KWZ171" s="584"/>
      <c r="KXA171" s="584"/>
      <c r="KXB171" s="584"/>
      <c r="KXC171" s="584"/>
      <c r="KXD171" s="584"/>
      <c r="KXE171" s="584"/>
      <c r="KXF171" s="584"/>
      <c r="KXG171" s="584"/>
      <c r="KXH171" s="584"/>
      <c r="KXI171" s="584"/>
      <c r="KXJ171" s="584"/>
      <c r="KXK171" s="584"/>
      <c r="KXL171" s="584"/>
      <c r="KXM171" s="584"/>
      <c r="KXN171" s="584"/>
      <c r="KXO171" s="584"/>
      <c r="KXP171" s="584"/>
      <c r="KXQ171" s="584"/>
      <c r="KXR171" s="584"/>
      <c r="KXS171" s="584"/>
      <c r="KXT171" s="584"/>
      <c r="KXU171" s="584"/>
      <c r="KXV171" s="584"/>
      <c r="KXW171" s="584"/>
      <c r="KXX171" s="584"/>
      <c r="KXY171" s="584"/>
      <c r="KXZ171" s="584"/>
      <c r="KYA171" s="584"/>
      <c r="KYB171" s="584"/>
      <c r="KYC171" s="584"/>
      <c r="KYD171" s="584"/>
      <c r="KYE171" s="584"/>
      <c r="KYF171" s="584"/>
      <c r="KYG171" s="584"/>
      <c r="KYH171" s="584"/>
      <c r="KYI171" s="584"/>
      <c r="KYJ171" s="584"/>
      <c r="KYK171" s="584"/>
      <c r="KYL171" s="584"/>
      <c r="KYM171" s="584"/>
      <c r="KYN171" s="584"/>
      <c r="KYO171" s="584"/>
      <c r="KYP171" s="584"/>
      <c r="KYQ171" s="584"/>
      <c r="KYR171" s="584"/>
      <c r="KYS171" s="584"/>
      <c r="KYT171" s="584"/>
      <c r="KYU171" s="584"/>
      <c r="KYV171" s="584"/>
      <c r="KYW171" s="584"/>
      <c r="KYX171" s="584"/>
      <c r="KYY171" s="584"/>
      <c r="KYZ171" s="584"/>
      <c r="KZA171" s="584"/>
      <c r="KZB171" s="584"/>
      <c r="KZC171" s="584"/>
      <c r="KZD171" s="584"/>
      <c r="KZE171" s="584"/>
      <c r="KZF171" s="584"/>
      <c r="KZG171" s="584"/>
      <c r="KZH171" s="584"/>
      <c r="KZI171" s="584"/>
      <c r="KZJ171" s="584"/>
      <c r="KZK171" s="584"/>
      <c r="KZL171" s="584"/>
      <c r="KZM171" s="584"/>
      <c r="KZN171" s="584"/>
      <c r="KZO171" s="584"/>
      <c r="KZP171" s="584"/>
      <c r="KZQ171" s="584"/>
      <c r="KZR171" s="584"/>
      <c r="KZS171" s="584"/>
      <c r="KZT171" s="584"/>
      <c r="KZU171" s="584"/>
      <c r="KZV171" s="584"/>
      <c r="KZW171" s="584"/>
      <c r="KZX171" s="584"/>
      <c r="KZY171" s="584"/>
      <c r="KZZ171" s="584"/>
      <c r="LAA171" s="584"/>
      <c r="LAB171" s="584"/>
      <c r="LAC171" s="584"/>
      <c r="LAD171" s="584"/>
      <c r="LAE171" s="584"/>
      <c r="LAF171" s="584"/>
      <c r="LAG171" s="584"/>
      <c r="LAH171" s="584"/>
      <c r="LAI171" s="584"/>
      <c r="LAJ171" s="584"/>
      <c r="LAK171" s="584"/>
      <c r="LAL171" s="584"/>
      <c r="LAM171" s="584"/>
      <c r="LAN171" s="584"/>
      <c r="LAO171" s="584"/>
      <c r="LAP171" s="584"/>
      <c r="LAQ171" s="584"/>
      <c r="LAR171" s="584"/>
      <c r="LAS171" s="584"/>
      <c r="LAT171" s="584"/>
      <c r="LAU171" s="584"/>
      <c r="LAV171" s="584"/>
      <c r="LAW171" s="584"/>
      <c r="LAX171" s="584"/>
      <c r="LAY171" s="584"/>
      <c r="LAZ171" s="584"/>
      <c r="LBA171" s="584"/>
      <c r="LBB171" s="584"/>
      <c r="LBC171" s="584"/>
      <c r="LBD171" s="584"/>
      <c r="LBE171" s="584"/>
      <c r="LBF171" s="584"/>
      <c r="LBG171" s="584"/>
      <c r="LBH171" s="584"/>
      <c r="LBI171" s="584"/>
      <c r="LBJ171" s="584"/>
      <c r="LBK171" s="584"/>
      <c r="LBL171" s="584"/>
      <c r="LBM171" s="584"/>
      <c r="LBN171" s="584"/>
      <c r="LBO171" s="584"/>
      <c r="LBP171" s="584"/>
      <c r="LBQ171" s="584"/>
      <c r="LBR171" s="584"/>
      <c r="LBS171" s="584"/>
      <c r="LBT171" s="584"/>
      <c r="LBU171" s="584"/>
      <c r="LBV171" s="584"/>
      <c r="LBW171" s="584"/>
      <c r="LBX171" s="584"/>
      <c r="LBY171" s="584"/>
      <c r="LBZ171" s="584"/>
      <c r="LCA171" s="584"/>
      <c r="LCB171" s="584"/>
      <c r="LCC171" s="584"/>
      <c r="LCD171" s="584"/>
      <c r="LCE171" s="584"/>
      <c r="LCF171" s="584"/>
      <c r="LCG171" s="584"/>
      <c r="LCH171" s="584"/>
      <c r="LCI171" s="584"/>
      <c r="LCJ171" s="584"/>
      <c r="LCK171" s="584"/>
      <c r="LCL171" s="584"/>
      <c r="LCM171" s="584"/>
      <c r="LCN171" s="584"/>
      <c r="LCO171" s="584"/>
      <c r="LCP171" s="584"/>
      <c r="LCQ171" s="584"/>
      <c r="LCR171" s="584"/>
      <c r="LCS171" s="584"/>
      <c r="LCT171" s="584"/>
      <c r="LCU171" s="584"/>
      <c r="LCV171" s="584"/>
      <c r="LCW171" s="584"/>
      <c r="LCX171" s="584"/>
      <c r="LCY171" s="584"/>
      <c r="LCZ171" s="584"/>
      <c r="LDA171" s="584"/>
      <c r="LDB171" s="584"/>
      <c r="LDC171" s="584"/>
      <c r="LDD171" s="584"/>
      <c r="LDE171" s="584"/>
      <c r="LDF171" s="584"/>
      <c r="LDG171" s="584"/>
      <c r="LDH171" s="584"/>
      <c r="LDI171" s="584"/>
      <c r="LDJ171" s="584"/>
      <c r="LDK171" s="584"/>
      <c r="LDL171" s="584"/>
      <c r="LDM171" s="584"/>
      <c r="LDN171" s="584"/>
      <c r="LDO171" s="584"/>
      <c r="LDP171" s="584"/>
      <c r="LDQ171" s="584"/>
      <c r="LDR171" s="584"/>
      <c r="LDS171" s="584"/>
      <c r="LDT171" s="584"/>
      <c r="LDU171" s="584"/>
      <c r="LDV171" s="584"/>
      <c r="LDW171" s="584"/>
      <c r="LDX171" s="584"/>
      <c r="LDY171" s="584"/>
      <c r="LDZ171" s="584"/>
      <c r="LEA171" s="584"/>
      <c r="LEB171" s="584"/>
      <c r="LEC171" s="584"/>
      <c r="LED171" s="584"/>
      <c r="LEE171" s="584"/>
      <c r="LEF171" s="584"/>
      <c r="LEG171" s="584"/>
      <c r="LEH171" s="584"/>
      <c r="LEI171" s="584"/>
      <c r="LEJ171" s="584"/>
      <c r="LEK171" s="584"/>
      <c r="LEL171" s="584"/>
      <c r="LEM171" s="584"/>
      <c r="LEN171" s="584"/>
      <c r="LEO171" s="584"/>
      <c r="LEP171" s="584"/>
      <c r="LEQ171" s="584"/>
      <c r="LER171" s="584"/>
      <c r="LES171" s="584"/>
      <c r="LET171" s="584"/>
      <c r="LEU171" s="584"/>
      <c r="LEV171" s="584"/>
      <c r="LEW171" s="584"/>
      <c r="LEX171" s="584"/>
      <c r="LEY171" s="584"/>
      <c r="LEZ171" s="584"/>
      <c r="LFA171" s="584"/>
      <c r="LFB171" s="584"/>
      <c r="LFC171" s="584"/>
      <c r="LFD171" s="584"/>
      <c r="LFE171" s="584"/>
      <c r="LFF171" s="584"/>
      <c r="LFG171" s="584"/>
      <c r="LFH171" s="584"/>
      <c r="LFI171" s="584"/>
      <c r="LFJ171" s="584"/>
      <c r="LFK171" s="584"/>
      <c r="LFL171" s="584"/>
      <c r="LFM171" s="584"/>
      <c r="LFN171" s="584"/>
      <c r="LFO171" s="584"/>
      <c r="LFP171" s="584"/>
      <c r="LFQ171" s="584"/>
      <c r="LFR171" s="584"/>
      <c r="LFS171" s="584"/>
      <c r="LFT171" s="584"/>
      <c r="LFU171" s="584"/>
      <c r="LFV171" s="584"/>
      <c r="LFW171" s="584"/>
      <c r="LFX171" s="584"/>
      <c r="LFY171" s="584"/>
      <c r="LFZ171" s="584"/>
      <c r="LGA171" s="584"/>
      <c r="LGB171" s="584"/>
      <c r="LGC171" s="584"/>
      <c r="LGD171" s="584"/>
      <c r="LGE171" s="584"/>
      <c r="LGF171" s="584"/>
      <c r="LGG171" s="584"/>
      <c r="LGH171" s="584"/>
      <c r="LGI171" s="584"/>
      <c r="LGJ171" s="584"/>
      <c r="LGK171" s="584"/>
      <c r="LGL171" s="584"/>
      <c r="LGM171" s="584"/>
      <c r="LGN171" s="584"/>
      <c r="LGO171" s="584"/>
      <c r="LGP171" s="584"/>
      <c r="LGQ171" s="584"/>
      <c r="LGR171" s="584"/>
      <c r="LGS171" s="584"/>
      <c r="LGT171" s="584"/>
      <c r="LGU171" s="584"/>
      <c r="LGV171" s="584"/>
      <c r="LGW171" s="584"/>
      <c r="LGX171" s="584"/>
      <c r="LGY171" s="584"/>
      <c r="LGZ171" s="584"/>
      <c r="LHA171" s="584"/>
      <c r="LHB171" s="584"/>
      <c r="LHC171" s="584"/>
      <c r="LHD171" s="584"/>
      <c r="LHE171" s="584"/>
      <c r="LHF171" s="584"/>
      <c r="LHG171" s="584"/>
      <c r="LHH171" s="584"/>
      <c r="LHI171" s="584"/>
      <c r="LHJ171" s="584"/>
      <c r="LHK171" s="584"/>
      <c r="LHL171" s="584"/>
      <c r="LHM171" s="584"/>
      <c r="LHN171" s="584"/>
      <c r="LHO171" s="584"/>
      <c r="LHP171" s="584"/>
      <c r="LHQ171" s="584"/>
      <c r="LHR171" s="584"/>
      <c r="LHS171" s="584"/>
      <c r="LHT171" s="584"/>
      <c r="LHU171" s="584"/>
      <c r="LHV171" s="584"/>
      <c r="LHW171" s="584"/>
      <c r="LHX171" s="584"/>
      <c r="LHY171" s="584"/>
      <c r="LHZ171" s="584"/>
      <c r="LIA171" s="584"/>
      <c r="LIB171" s="584"/>
      <c r="LIC171" s="584"/>
      <c r="LID171" s="584"/>
      <c r="LIE171" s="584"/>
      <c r="LIF171" s="584"/>
      <c r="LIG171" s="584"/>
      <c r="LIH171" s="584"/>
      <c r="LII171" s="584"/>
      <c r="LIJ171" s="584"/>
      <c r="LIK171" s="584"/>
      <c r="LIL171" s="584"/>
      <c r="LIM171" s="584"/>
      <c r="LIN171" s="584"/>
      <c r="LIO171" s="584"/>
      <c r="LIP171" s="584"/>
      <c r="LIQ171" s="584"/>
      <c r="LIR171" s="584"/>
      <c r="LIS171" s="584"/>
      <c r="LIT171" s="584"/>
      <c r="LIU171" s="584"/>
      <c r="LIV171" s="584"/>
      <c r="LIW171" s="584"/>
      <c r="LIX171" s="584"/>
      <c r="LIY171" s="584"/>
      <c r="LIZ171" s="584"/>
      <c r="LJA171" s="584"/>
      <c r="LJB171" s="584"/>
      <c r="LJC171" s="584"/>
      <c r="LJD171" s="584"/>
      <c r="LJE171" s="584"/>
      <c r="LJF171" s="584"/>
      <c r="LJG171" s="584"/>
      <c r="LJH171" s="584"/>
      <c r="LJI171" s="584"/>
      <c r="LJJ171" s="584"/>
      <c r="LJK171" s="584"/>
      <c r="LJL171" s="584"/>
      <c r="LJM171" s="584"/>
      <c r="LJN171" s="584"/>
      <c r="LJO171" s="584"/>
      <c r="LJP171" s="584"/>
      <c r="LJQ171" s="584"/>
      <c r="LJR171" s="584"/>
      <c r="LJS171" s="584"/>
      <c r="LJT171" s="584"/>
      <c r="LJU171" s="584"/>
      <c r="LJV171" s="584"/>
      <c r="LJW171" s="584"/>
      <c r="LJX171" s="584"/>
      <c r="LJY171" s="584"/>
      <c r="LJZ171" s="584"/>
      <c r="LKA171" s="584"/>
      <c r="LKB171" s="584"/>
      <c r="LKC171" s="584"/>
      <c r="LKD171" s="584"/>
      <c r="LKE171" s="584"/>
      <c r="LKF171" s="584"/>
      <c r="LKG171" s="584"/>
      <c r="LKH171" s="584"/>
      <c r="LKI171" s="584"/>
      <c r="LKJ171" s="584"/>
      <c r="LKK171" s="584"/>
      <c r="LKL171" s="584"/>
      <c r="LKM171" s="584"/>
      <c r="LKN171" s="584"/>
      <c r="LKO171" s="584"/>
      <c r="LKP171" s="584"/>
      <c r="LKQ171" s="584"/>
      <c r="LKR171" s="584"/>
      <c r="LKS171" s="584"/>
      <c r="LKT171" s="584"/>
      <c r="LKU171" s="584"/>
      <c r="LKV171" s="584"/>
      <c r="LKW171" s="584"/>
      <c r="LKX171" s="584"/>
      <c r="LKY171" s="584"/>
      <c r="LKZ171" s="584"/>
      <c r="LLA171" s="584"/>
      <c r="LLB171" s="584"/>
      <c r="LLC171" s="584"/>
      <c r="LLD171" s="584"/>
      <c r="LLE171" s="584"/>
      <c r="LLF171" s="584"/>
      <c r="LLG171" s="584"/>
      <c r="LLH171" s="584"/>
      <c r="LLI171" s="584"/>
      <c r="LLJ171" s="584"/>
      <c r="LLK171" s="584"/>
      <c r="LLL171" s="584"/>
      <c r="LLM171" s="584"/>
      <c r="LLN171" s="584"/>
      <c r="LLO171" s="584"/>
      <c r="LLP171" s="584"/>
      <c r="LLQ171" s="584"/>
      <c r="LLR171" s="584"/>
      <c r="LLS171" s="584"/>
      <c r="LLT171" s="584"/>
      <c r="LLU171" s="584"/>
      <c r="LLV171" s="584"/>
      <c r="LLW171" s="584"/>
      <c r="LLX171" s="584"/>
      <c r="LLY171" s="584"/>
      <c r="LLZ171" s="584"/>
      <c r="LMA171" s="584"/>
      <c r="LMB171" s="584"/>
      <c r="LMC171" s="584"/>
      <c r="LMD171" s="584"/>
      <c r="LME171" s="584"/>
      <c r="LMF171" s="584"/>
      <c r="LMG171" s="584"/>
      <c r="LMH171" s="584"/>
      <c r="LMI171" s="584"/>
      <c r="LMJ171" s="584"/>
      <c r="LMK171" s="584"/>
      <c r="LML171" s="584"/>
      <c r="LMM171" s="584"/>
      <c r="LMN171" s="584"/>
      <c r="LMO171" s="584"/>
      <c r="LMP171" s="584"/>
      <c r="LMQ171" s="584"/>
      <c r="LMR171" s="584"/>
      <c r="LMS171" s="584"/>
      <c r="LMT171" s="584"/>
      <c r="LMU171" s="584"/>
      <c r="LMV171" s="584"/>
      <c r="LMW171" s="584"/>
      <c r="LMX171" s="584"/>
      <c r="LMY171" s="584"/>
      <c r="LMZ171" s="584"/>
      <c r="LNA171" s="584"/>
      <c r="LNB171" s="584"/>
      <c r="LNC171" s="584"/>
      <c r="LND171" s="584"/>
      <c r="LNE171" s="584"/>
      <c r="LNF171" s="584"/>
      <c r="LNG171" s="584"/>
      <c r="LNH171" s="584"/>
      <c r="LNI171" s="584"/>
      <c r="LNJ171" s="584"/>
      <c r="LNK171" s="584"/>
      <c r="LNL171" s="584"/>
      <c r="LNM171" s="584"/>
      <c r="LNN171" s="584"/>
      <c r="LNO171" s="584"/>
      <c r="LNP171" s="584"/>
      <c r="LNQ171" s="584"/>
      <c r="LNR171" s="584"/>
      <c r="LNS171" s="584"/>
      <c r="LNT171" s="584"/>
      <c r="LNU171" s="584"/>
      <c r="LNV171" s="584"/>
      <c r="LNW171" s="584"/>
      <c r="LNX171" s="584"/>
      <c r="LNY171" s="584"/>
      <c r="LNZ171" s="584"/>
      <c r="LOA171" s="584"/>
      <c r="LOB171" s="584"/>
      <c r="LOC171" s="584"/>
      <c r="LOD171" s="584"/>
      <c r="LOE171" s="584"/>
      <c r="LOF171" s="584"/>
      <c r="LOG171" s="584"/>
      <c r="LOH171" s="584"/>
      <c r="LOI171" s="584"/>
      <c r="LOJ171" s="584"/>
      <c r="LOK171" s="584"/>
      <c r="LOL171" s="584"/>
      <c r="LOM171" s="584"/>
      <c r="LON171" s="584"/>
      <c r="LOO171" s="584"/>
      <c r="LOP171" s="584"/>
      <c r="LOQ171" s="584"/>
      <c r="LOR171" s="584"/>
      <c r="LOS171" s="584"/>
      <c r="LOT171" s="584"/>
      <c r="LOU171" s="584"/>
      <c r="LOV171" s="584"/>
      <c r="LOW171" s="584"/>
      <c r="LOX171" s="584"/>
      <c r="LOY171" s="584"/>
      <c r="LOZ171" s="584"/>
      <c r="LPA171" s="584"/>
      <c r="LPB171" s="584"/>
      <c r="LPC171" s="584"/>
      <c r="LPD171" s="584"/>
      <c r="LPE171" s="584"/>
      <c r="LPF171" s="584"/>
      <c r="LPG171" s="584"/>
      <c r="LPH171" s="584"/>
      <c r="LPI171" s="584"/>
      <c r="LPJ171" s="584"/>
      <c r="LPK171" s="584"/>
      <c r="LPL171" s="584"/>
      <c r="LPM171" s="584"/>
      <c r="LPN171" s="584"/>
      <c r="LPO171" s="584"/>
      <c r="LPP171" s="584"/>
      <c r="LPQ171" s="584"/>
      <c r="LPR171" s="584"/>
      <c r="LPS171" s="584"/>
      <c r="LPT171" s="584"/>
      <c r="LPU171" s="584"/>
      <c r="LPV171" s="584"/>
      <c r="LPW171" s="584"/>
      <c r="LPX171" s="584"/>
      <c r="LPY171" s="584"/>
      <c r="LPZ171" s="584"/>
      <c r="LQA171" s="584"/>
      <c r="LQB171" s="584"/>
      <c r="LQC171" s="584"/>
      <c r="LQD171" s="584"/>
      <c r="LQE171" s="584"/>
      <c r="LQF171" s="584"/>
      <c r="LQG171" s="584"/>
      <c r="LQH171" s="584"/>
      <c r="LQI171" s="584"/>
      <c r="LQJ171" s="584"/>
      <c r="LQK171" s="584"/>
      <c r="LQL171" s="584"/>
      <c r="LQM171" s="584"/>
      <c r="LQN171" s="584"/>
      <c r="LQO171" s="584"/>
      <c r="LQP171" s="584"/>
      <c r="LQQ171" s="584"/>
      <c r="LQR171" s="584"/>
      <c r="LQS171" s="584"/>
      <c r="LQT171" s="584"/>
      <c r="LQU171" s="584"/>
      <c r="LQV171" s="584"/>
      <c r="LQW171" s="584"/>
      <c r="LQX171" s="584"/>
      <c r="LQY171" s="584"/>
      <c r="LQZ171" s="584"/>
      <c r="LRA171" s="584"/>
      <c r="LRB171" s="584"/>
      <c r="LRC171" s="584"/>
      <c r="LRD171" s="584"/>
      <c r="LRE171" s="584"/>
      <c r="LRF171" s="584"/>
      <c r="LRG171" s="584"/>
      <c r="LRH171" s="584"/>
      <c r="LRI171" s="584"/>
      <c r="LRJ171" s="584"/>
      <c r="LRK171" s="584"/>
      <c r="LRL171" s="584"/>
      <c r="LRM171" s="584"/>
      <c r="LRN171" s="584"/>
      <c r="LRO171" s="584"/>
      <c r="LRP171" s="584"/>
      <c r="LRQ171" s="584"/>
      <c r="LRR171" s="584"/>
      <c r="LRS171" s="584"/>
      <c r="LRT171" s="584"/>
      <c r="LRU171" s="584"/>
      <c r="LRV171" s="584"/>
      <c r="LRW171" s="584"/>
      <c r="LRX171" s="584"/>
      <c r="LRY171" s="584"/>
      <c r="LRZ171" s="584"/>
      <c r="LSA171" s="584"/>
      <c r="LSB171" s="584"/>
      <c r="LSC171" s="584"/>
      <c r="LSD171" s="584"/>
      <c r="LSE171" s="584"/>
      <c r="LSF171" s="584"/>
      <c r="LSG171" s="584"/>
      <c r="LSH171" s="584"/>
      <c r="LSI171" s="584"/>
      <c r="LSJ171" s="584"/>
      <c r="LSK171" s="584"/>
      <c r="LSL171" s="584"/>
      <c r="LSM171" s="584"/>
      <c r="LSN171" s="584"/>
      <c r="LSO171" s="584"/>
      <c r="LSP171" s="584"/>
      <c r="LSQ171" s="584"/>
      <c r="LSR171" s="584"/>
      <c r="LSS171" s="584"/>
      <c r="LST171" s="584"/>
      <c r="LSU171" s="584"/>
      <c r="LSV171" s="584"/>
      <c r="LSW171" s="584"/>
      <c r="LSX171" s="584"/>
      <c r="LSY171" s="584"/>
      <c r="LSZ171" s="584"/>
      <c r="LTA171" s="584"/>
      <c r="LTB171" s="584"/>
      <c r="LTC171" s="584"/>
      <c r="LTD171" s="584"/>
      <c r="LTE171" s="584"/>
      <c r="LTF171" s="584"/>
      <c r="LTG171" s="584"/>
      <c r="LTH171" s="584"/>
      <c r="LTI171" s="584"/>
      <c r="LTJ171" s="584"/>
      <c r="LTK171" s="584"/>
      <c r="LTL171" s="584"/>
      <c r="LTM171" s="584"/>
      <c r="LTN171" s="584"/>
      <c r="LTO171" s="584"/>
      <c r="LTP171" s="584"/>
      <c r="LTQ171" s="584"/>
      <c r="LTR171" s="584"/>
      <c r="LTS171" s="584"/>
      <c r="LTT171" s="584"/>
      <c r="LTU171" s="584"/>
      <c r="LTV171" s="584"/>
      <c r="LTW171" s="584"/>
      <c r="LTX171" s="584"/>
      <c r="LTY171" s="584"/>
      <c r="LTZ171" s="584"/>
      <c r="LUA171" s="584"/>
      <c r="LUB171" s="584"/>
      <c r="LUC171" s="584"/>
      <c r="LUD171" s="584"/>
      <c r="LUE171" s="584"/>
      <c r="LUF171" s="584"/>
      <c r="LUG171" s="584"/>
      <c r="LUH171" s="584"/>
      <c r="LUI171" s="584"/>
      <c r="LUJ171" s="584"/>
      <c r="LUK171" s="584"/>
      <c r="LUL171" s="584"/>
      <c r="LUM171" s="584"/>
      <c r="LUN171" s="584"/>
      <c r="LUO171" s="584"/>
      <c r="LUP171" s="584"/>
      <c r="LUQ171" s="584"/>
      <c r="LUR171" s="584"/>
      <c r="LUS171" s="584"/>
      <c r="LUT171" s="584"/>
      <c r="LUU171" s="584"/>
      <c r="LUV171" s="584"/>
      <c r="LUW171" s="584"/>
      <c r="LUX171" s="584"/>
      <c r="LUY171" s="584"/>
      <c r="LUZ171" s="584"/>
      <c r="LVA171" s="584"/>
      <c r="LVB171" s="584"/>
      <c r="LVC171" s="584"/>
      <c r="LVD171" s="584"/>
      <c r="LVE171" s="584"/>
      <c r="LVF171" s="584"/>
      <c r="LVG171" s="584"/>
      <c r="LVH171" s="584"/>
      <c r="LVI171" s="584"/>
      <c r="LVJ171" s="584"/>
      <c r="LVK171" s="584"/>
      <c r="LVL171" s="584"/>
      <c r="LVM171" s="584"/>
      <c r="LVN171" s="584"/>
      <c r="LVO171" s="584"/>
      <c r="LVP171" s="584"/>
      <c r="LVQ171" s="584"/>
      <c r="LVR171" s="584"/>
      <c r="LVS171" s="584"/>
      <c r="LVT171" s="584"/>
      <c r="LVU171" s="584"/>
      <c r="LVV171" s="584"/>
      <c r="LVW171" s="584"/>
      <c r="LVX171" s="584"/>
      <c r="LVY171" s="584"/>
      <c r="LVZ171" s="584"/>
      <c r="LWA171" s="584"/>
      <c r="LWB171" s="584"/>
      <c r="LWC171" s="584"/>
      <c r="LWD171" s="584"/>
      <c r="LWE171" s="584"/>
      <c r="LWF171" s="584"/>
      <c r="LWG171" s="584"/>
      <c r="LWH171" s="584"/>
      <c r="LWI171" s="584"/>
      <c r="LWJ171" s="584"/>
      <c r="LWK171" s="584"/>
      <c r="LWL171" s="584"/>
      <c r="LWM171" s="584"/>
      <c r="LWN171" s="584"/>
      <c r="LWO171" s="584"/>
      <c r="LWP171" s="584"/>
      <c r="LWQ171" s="584"/>
      <c r="LWR171" s="584"/>
      <c r="LWS171" s="584"/>
      <c r="LWT171" s="584"/>
      <c r="LWU171" s="584"/>
      <c r="LWV171" s="584"/>
      <c r="LWW171" s="584"/>
      <c r="LWX171" s="584"/>
      <c r="LWY171" s="584"/>
      <c r="LWZ171" s="584"/>
      <c r="LXA171" s="584"/>
      <c r="LXB171" s="584"/>
      <c r="LXC171" s="584"/>
      <c r="LXD171" s="584"/>
      <c r="LXE171" s="584"/>
      <c r="LXF171" s="584"/>
      <c r="LXG171" s="584"/>
      <c r="LXH171" s="584"/>
      <c r="LXI171" s="584"/>
      <c r="LXJ171" s="584"/>
      <c r="LXK171" s="584"/>
      <c r="LXL171" s="584"/>
      <c r="LXM171" s="584"/>
      <c r="LXN171" s="584"/>
      <c r="LXO171" s="584"/>
      <c r="LXP171" s="584"/>
      <c r="LXQ171" s="584"/>
      <c r="LXR171" s="584"/>
      <c r="LXS171" s="584"/>
      <c r="LXT171" s="584"/>
      <c r="LXU171" s="584"/>
      <c r="LXV171" s="584"/>
      <c r="LXW171" s="584"/>
      <c r="LXX171" s="584"/>
      <c r="LXY171" s="584"/>
      <c r="LXZ171" s="584"/>
      <c r="LYA171" s="584"/>
      <c r="LYB171" s="584"/>
      <c r="LYC171" s="584"/>
      <c r="LYD171" s="584"/>
      <c r="LYE171" s="584"/>
      <c r="LYF171" s="584"/>
      <c r="LYG171" s="584"/>
      <c r="LYH171" s="584"/>
      <c r="LYI171" s="584"/>
      <c r="LYJ171" s="584"/>
      <c r="LYK171" s="584"/>
      <c r="LYL171" s="584"/>
      <c r="LYM171" s="584"/>
      <c r="LYN171" s="584"/>
      <c r="LYO171" s="584"/>
      <c r="LYP171" s="584"/>
      <c r="LYQ171" s="584"/>
      <c r="LYR171" s="584"/>
      <c r="LYS171" s="584"/>
      <c r="LYT171" s="584"/>
      <c r="LYU171" s="584"/>
      <c r="LYV171" s="584"/>
      <c r="LYW171" s="584"/>
      <c r="LYX171" s="584"/>
      <c r="LYY171" s="584"/>
      <c r="LYZ171" s="584"/>
      <c r="LZA171" s="584"/>
      <c r="LZB171" s="584"/>
      <c r="LZC171" s="584"/>
      <c r="LZD171" s="584"/>
      <c r="LZE171" s="584"/>
      <c r="LZF171" s="584"/>
      <c r="LZG171" s="584"/>
      <c r="LZH171" s="584"/>
      <c r="LZI171" s="584"/>
      <c r="LZJ171" s="584"/>
      <c r="LZK171" s="584"/>
      <c r="LZL171" s="584"/>
      <c r="LZM171" s="584"/>
      <c r="LZN171" s="584"/>
      <c r="LZO171" s="584"/>
      <c r="LZP171" s="584"/>
      <c r="LZQ171" s="584"/>
      <c r="LZR171" s="584"/>
      <c r="LZS171" s="584"/>
      <c r="LZT171" s="584"/>
      <c r="LZU171" s="584"/>
      <c r="LZV171" s="584"/>
      <c r="LZW171" s="584"/>
      <c r="LZX171" s="584"/>
      <c r="LZY171" s="584"/>
      <c r="LZZ171" s="584"/>
      <c r="MAA171" s="584"/>
      <c r="MAB171" s="584"/>
      <c r="MAC171" s="584"/>
      <c r="MAD171" s="584"/>
      <c r="MAE171" s="584"/>
      <c r="MAF171" s="584"/>
      <c r="MAG171" s="584"/>
      <c r="MAH171" s="584"/>
      <c r="MAI171" s="584"/>
      <c r="MAJ171" s="584"/>
      <c r="MAK171" s="584"/>
      <c r="MAL171" s="584"/>
      <c r="MAM171" s="584"/>
      <c r="MAN171" s="584"/>
      <c r="MAO171" s="584"/>
      <c r="MAP171" s="584"/>
      <c r="MAQ171" s="584"/>
      <c r="MAR171" s="584"/>
      <c r="MAS171" s="584"/>
      <c r="MAT171" s="584"/>
      <c r="MAU171" s="584"/>
      <c r="MAV171" s="584"/>
      <c r="MAW171" s="584"/>
      <c r="MAX171" s="584"/>
      <c r="MAY171" s="584"/>
      <c r="MAZ171" s="584"/>
      <c r="MBA171" s="584"/>
      <c r="MBB171" s="584"/>
      <c r="MBC171" s="584"/>
      <c r="MBD171" s="584"/>
      <c r="MBE171" s="584"/>
      <c r="MBF171" s="584"/>
      <c r="MBG171" s="584"/>
      <c r="MBH171" s="584"/>
      <c r="MBI171" s="584"/>
      <c r="MBJ171" s="584"/>
      <c r="MBK171" s="584"/>
      <c r="MBL171" s="584"/>
      <c r="MBM171" s="584"/>
      <c r="MBN171" s="584"/>
      <c r="MBO171" s="584"/>
      <c r="MBP171" s="584"/>
      <c r="MBQ171" s="584"/>
      <c r="MBR171" s="584"/>
      <c r="MBS171" s="584"/>
      <c r="MBT171" s="584"/>
      <c r="MBU171" s="584"/>
      <c r="MBV171" s="584"/>
      <c r="MBW171" s="584"/>
      <c r="MBX171" s="584"/>
      <c r="MBY171" s="584"/>
      <c r="MBZ171" s="584"/>
      <c r="MCA171" s="584"/>
      <c r="MCB171" s="584"/>
      <c r="MCC171" s="584"/>
      <c r="MCD171" s="584"/>
      <c r="MCE171" s="584"/>
      <c r="MCF171" s="584"/>
      <c r="MCG171" s="584"/>
      <c r="MCH171" s="584"/>
      <c r="MCI171" s="584"/>
      <c r="MCJ171" s="584"/>
      <c r="MCK171" s="584"/>
      <c r="MCL171" s="584"/>
      <c r="MCM171" s="584"/>
      <c r="MCN171" s="584"/>
      <c r="MCO171" s="584"/>
      <c r="MCP171" s="584"/>
      <c r="MCQ171" s="584"/>
      <c r="MCR171" s="584"/>
      <c r="MCS171" s="584"/>
      <c r="MCT171" s="584"/>
      <c r="MCU171" s="584"/>
      <c r="MCV171" s="584"/>
      <c r="MCW171" s="584"/>
      <c r="MCX171" s="584"/>
      <c r="MCY171" s="584"/>
      <c r="MCZ171" s="584"/>
      <c r="MDA171" s="584"/>
      <c r="MDB171" s="584"/>
      <c r="MDC171" s="584"/>
      <c r="MDD171" s="584"/>
      <c r="MDE171" s="584"/>
      <c r="MDF171" s="584"/>
      <c r="MDG171" s="584"/>
      <c r="MDH171" s="584"/>
      <c r="MDI171" s="584"/>
      <c r="MDJ171" s="584"/>
      <c r="MDK171" s="584"/>
      <c r="MDL171" s="584"/>
      <c r="MDM171" s="584"/>
      <c r="MDN171" s="584"/>
      <c r="MDO171" s="584"/>
      <c r="MDP171" s="584"/>
      <c r="MDQ171" s="584"/>
      <c r="MDR171" s="584"/>
      <c r="MDS171" s="584"/>
      <c r="MDT171" s="584"/>
      <c r="MDU171" s="584"/>
      <c r="MDV171" s="584"/>
      <c r="MDW171" s="584"/>
      <c r="MDX171" s="584"/>
      <c r="MDY171" s="584"/>
      <c r="MDZ171" s="584"/>
      <c r="MEA171" s="584"/>
      <c r="MEB171" s="584"/>
      <c r="MEC171" s="584"/>
      <c r="MED171" s="584"/>
      <c r="MEE171" s="584"/>
      <c r="MEF171" s="584"/>
      <c r="MEG171" s="584"/>
      <c r="MEH171" s="584"/>
      <c r="MEI171" s="584"/>
      <c r="MEJ171" s="584"/>
      <c r="MEK171" s="584"/>
      <c r="MEL171" s="584"/>
      <c r="MEM171" s="584"/>
      <c r="MEN171" s="584"/>
      <c r="MEO171" s="584"/>
      <c r="MEP171" s="584"/>
      <c r="MEQ171" s="584"/>
      <c r="MER171" s="584"/>
      <c r="MES171" s="584"/>
      <c r="MET171" s="584"/>
      <c r="MEU171" s="584"/>
      <c r="MEV171" s="584"/>
      <c r="MEW171" s="584"/>
      <c r="MEX171" s="584"/>
      <c r="MEY171" s="584"/>
      <c r="MEZ171" s="584"/>
      <c r="MFA171" s="584"/>
      <c r="MFB171" s="584"/>
      <c r="MFC171" s="584"/>
      <c r="MFD171" s="584"/>
      <c r="MFE171" s="584"/>
      <c r="MFF171" s="584"/>
      <c r="MFG171" s="584"/>
      <c r="MFH171" s="584"/>
      <c r="MFI171" s="584"/>
      <c r="MFJ171" s="584"/>
      <c r="MFK171" s="584"/>
      <c r="MFL171" s="584"/>
      <c r="MFM171" s="584"/>
      <c r="MFN171" s="584"/>
      <c r="MFO171" s="584"/>
      <c r="MFP171" s="584"/>
      <c r="MFQ171" s="584"/>
      <c r="MFR171" s="584"/>
      <c r="MFS171" s="584"/>
      <c r="MFT171" s="584"/>
      <c r="MFU171" s="584"/>
      <c r="MFV171" s="584"/>
      <c r="MFW171" s="584"/>
      <c r="MFX171" s="584"/>
      <c r="MFY171" s="584"/>
      <c r="MFZ171" s="584"/>
      <c r="MGA171" s="584"/>
      <c r="MGB171" s="584"/>
      <c r="MGC171" s="584"/>
      <c r="MGD171" s="584"/>
      <c r="MGE171" s="584"/>
      <c r="MGF171" s="584"/>
      <c r="MGG171" s="584"/>
      <c r="MGH171" s="584"/>
      <c r="MGI171" s="584"/>
      <c r="MGJ171" s="584"/>
      <c r="MGK171" s="584"/>
      <c r="MGL171" s="584"/>
      <c r="MGM171" s="584"/>
      <c r="MGN171" s="584"/>
      <c r="MGO171" s="584"/>
      <c r="MGP171" s="584"/>
      <c r="MGQ171" s="584"/>
      <c r="MGR171" s="584"/>
      <c r="MGS171" s="584"/>
      <c r="MGT171" s="584"/>
      <c r="MGU171" s="584"/>
      <c r="MGV171" s="584"/>
      <c r="MGW171" s="584"/>
      <c r="MGX171" s="584"/>
      <c r="MGY171" s="584"/>
      <c r="MGZ171" s="584"/>
      <c r="MHA171" s="584"/>
      <c r="MHB171" s="584"/>
      <c r="MHC171" s="584"/>
      <c r="MHD171" s="584"/>
      <c r="MHE171" s="584"/>
      <c r="MHF171" s="584"/>
      <c r="MHG171" s="584"/>
      <c r="MHH171" s="584"/>
      <c r="MHI171" s="584"/>
      <c r="MHJ171" s="584"/>
      <c r="MHK171" s="584"/>
      <c r="MHL171" s="584"/>
      <c r="MHM171" s="584"/>
      <c r="MHN171" s="584"/>
      <c r="MHO171" s="584"/>
      <c r="MHP171" s="584"/>
      <c r="MHQ171" s="584"/>
      <c r="MHR171" s="584"/>
      <c r="MHS171" s="584"/>
      <c r="MHT171" s="584"/>
      <c r="MHU171" s="584"/>
      <c r="MHV171" s="584"/>
      <c r="MHW171" s="584"/>
      <c r="MHX171" s="584"/>
      <c r="MHY171" s="584"/>
      <c r="MHZ171" s="584"/>
      <c r="MIA171" s="584"/>
      <c r="MIB171" s="584"/>
      <c r="MIC171" s="584"/>
      <c r="MID171" s="584"/>
      <c r="MIE171" s="584"/>
      <c r="MIF171" s="584"/>
      <c r="MIG171" s="584"/>
      <c r="MIH171" s="584"/>
      <c r="MII171" s="584"/>
      <c r="MIJ171" s="584"/>
      <c r="MIK171" s="584"/>
      <c r="MIL171" s="584"/>
      <c r="MIM171" s="584"/>
      <c r="MIN171" s="584"/>
      <c r="MIO171" s="584"/>
      <c r="MIP171" s="584"/>
      <c r="MIQ171" s="584"/>
      <c r="MIR171" s="584"/>
      <c r="MIS171" s="584"/>
      <c r="MIT171" s="584"/>
      <c r="MIU171" s="584"/>
      <c r="MIV171" s="584"/>
      <c r="MIW171" s="584"/>
      <c r="MIX171" s="584"/>
      <c r="MIY171" s="584"/>
      <c r="MIZ171" s="584"/>
      <c r="MJA171" s="584"/>
      <c r="MJB171" s="584"/>
      <c r="MJC171" s="584"/>
      <c r="MJD171" s="584"/>
      <c r="MJE171" s="584"/>
      <c r="MJF171" s="584"/>
      <c r="MJG171" s="584"/>
      <c r="MJH171" s="584"/>
      <c r="MJI171" s="584"/>
      <c r="MJJ171" s="584"/>
      <c r="MJK171" s="584"/>
      <c r="MJL171" s="584"/>
      <c r="MJM171" s="584"/>
      <c r="MJN171" s="584"/>
      <c r="MJO171" s="584"/>
      <c r="MJP171" s="584"/>
      <c r="MJQ171" s="584"/>
      <c r="MJR171" s="584"/>
      <c r="MJS171" s="584"/>
      <c r="MJT171" s="584"/>
      <c r="MJU171" s="584"/>
      <c r="MJV171" s="584"/>
      <c r="MJW171" s="584"/>
      <c r="MJX171" s="584"/>
      <c r="MJY171" s="584"/>
      <c r="MJZ171" s="584"/>
      <c r="MKA171" s="584"/>
      <c r="MKB171" s="584"/>
      <c r="MKC171" s="584"/>
      <c r="MKD171" s="584"/>
      <c r="MKE171" s="584"/>
      <c r="MKF171" s="584"/>
      <c r="MKG171" s="584"/>
      <c r="MKH171" s="584"/>
      <c r="MKI171" s="584"/>
      <c r="MKJ171" s="584"/>
      <c r="MKK171" s="584"/>
      <c r="MKL171" s="584"/>
      <c r="MKM171" s="584"/>
      <c r="MKN171" s="584"/>
      <c r="MKO171" s="584"/>
      <c r="MKP171" s="584"/>
      <c r="MKQ171" s="584"/>
      <c r="MKR171" s="584"/>
      <c r="MKS171" s="584"/>
      <c r="MKT171" s="584"/>
      <c r="MKU171" s="584"/>
      <c r="MKV171" s="584"/>
      <c r="MKW171" s="584"/>
      <c r="MKX171" s="584"/>
      <c r="MKY171" s="584"/>
      <c r="MKZ171" s="584"/>
      <c r="MLA171" s="584"/>
      <c r="MLB171" s="584"/>
      <c r="MLC171" s="584"/>
      <c r="MLD171" s="584"/>
      <c r="MLE171" s="584"/>
      <c r="MLF171" s="584"/>
      <c r="MLG171" s="584"/>
      <c r="MLH171" s="584"/>
      <c r="MLI171" s="584"/>
      <c r="MLJ171" s="584"/>
      <c r="MLK171" s="584"/>
      <c r="MLL171" s="584"/>
      <c r="MLM171" s="584"/>
      <c r="MLN171" s="584"/>
      <c r="MLO171" s="584"/>
      <c r="MLP171" s="584"/>
      <c r="MLQ171" s="584"/>
      <c r="MLR171" s="584"/>
      <c r="MLS171" s="584"/>
      <c r="MLT171" s="584"/>
      <c r="MLU171" s="584"/>
      <c r="MLV171" s="584"/>
      <c r="MLW171" s="584"/>
      <c r="MLX171" s="584"/>
      <c r="MLY171" s="584"/>
      <c r="MLZ171" s="584"/>
      <c r="MMA171" s="584"/>
      <c r="MMB171" s="584"/>
      <c r="MMC171" s="584"/>
      <c r="MMD171" s="584"/>
      <c r="MME171" s="584"/>
      <c r="MMF171" s="584"/>
      <c r="MMG171" s="584"/>
      <c r="MMH171" s="584"/>
      <c r="MMI171" s="584"/>
      <c r="MMJ171" s="584"/>
      <c r="MMK171" s="584"/>
      <c r="MML171" s="584"/>
      <c r="MMM171" s="584"/>
      <c r="MMN171" s="584"/>
      <c r="MMO171" s="584"/>
      <c r="MMP171" s="584"/>
      <c r="MMQ171" s="584"/>
      <c r="MMR171" s="584"/>
      <c r="MMS171" s="584"/>
      <c r="MMT171" s="584"/>
      <c r="MMU171" s="584"/>
      <c r="MMV171" s="584"/>
      <c r="MMW171" s="584"/>
      <c r="MMX171" s="584"/>
      <c r="MMY171" s="584"/>
      <c r="MMZ171" s="584"/>
      <c r="MNA171" s="584"/>
      <c r="MNB171" s="584"/>
      <c r="MNC171" s="584"/>
      <c r="MND171" s="584"/>
      <c r="MNE171" s="584"/>
      <c r="MNF171" s="584"/>
      <c r="MNG171" s="584"/>
      <c r="MNH171" s="584"/>
      <c r="MNI171" s="584"/>
      <c r="MNJ171" s="584"/>
      <c r="MNK171" s="584"/>
      <c r="MNL171" s="584"/>
      <c r="MNM171" s="584"/>
      <c r="MNN171" s="584"/>
      <c r="MNO171" s="584"/>
      <c r="MNP171" s="584"/>
      <c r="MNQ171" s="584"/>
      <c r="MNR171" s="584"/>
      <c r="MNS171" s="584"/>
      <c r="MNT171" s="584"/>
      <c r="MNU171" s="584"/>
      <c r="MNV171" s="584"/>
      <c r="MNW171" s="584"/>
      <c r="MNX171" s="584"/>
      <c r="MNY171" s="584"/>
      <c r="MNZ171" s="584"/>
      <c r="MOA171" s="584"/>
      <c r="MOB171" s="584"/>
      <c r="MOC171" s="584"/>
      <c r="MOD171" s="584"/>
      <c r="MOE171" s="584"/>
      <c r="MOF171" s="584"/>
      <c r="MOG171" s="584"/>
      <c r="MOH171" s="584"/>
      <c r="MOI171" s="584"/>
      <c r="MOJ171" s="584"/>
      <c r="MOK171" s="584"/>
      <c r="MOL171" s="584"/>
      <c r="MOM171" s="584"/>
      <c r="MON171" s="584"/>
      <c r="MOO171" s="584"/>
      <c r="MOP171" s="584"/>
      <c r="MOQ171" s="584"/>
      <c r="MOR171" s="584"/>
      <c r="MOS171" s="584"/>
      <c r="MOT171" s="584"/>
      <c r="MOU171" s="584"/>
      <c r="MOV171" s="584"/>
      <c r="MOW171" s="584"/>
      <c r="MOX171" s="584"/>
      <c r="MOY171" s="584"/>
      <c r="MOZ171" s="584"/>
      <c r="MPA171" s="584"/>
      <c r="MPB171" s="584"/>
      <c r="MPC171" s="584"/>
      <c r="MPD171" s="584"/>
      <c r="MPE171" s="584"/>
      <c r="MPF171" s="584"/>
      <c r="MPG171" s="584"/>
      <c r="MPH171" s="584"/>
      <c r="MPI171" s="584"/>
      <c r="MPJ171" s="584"/>
      <c r="MPK171" s="584"/>
      <c r="MPL171" s="584"/>
      <c r="MPM171" s="584"/>
      <c r="MPN171" s="584"/>
      <c r="MPO171" s="584"/>
      <c r="MPP171" s="584"/>
      <c r="MPQ171" s="584"/>
      <c r="MPR171" s="584"/>
      <c r="MPS171" s="584"/>
      <c r="MPT171" s="584"/>
      <c r="MPU171" s="584"/>
      <c r="MPV171" s="584"/>
      <c r="MPW171" s="584"/>
      <c r="MPX171" s="584"/>
      <c r="MPY171" s="584"/>
      <c r="MPZ171" s="584"/>
      <c r="MQA171" s="584"/>
      <c r="MQB171" s="584"/>
      <c r="MQC171" s="584"/>
      <c r="MQD171" s="584"/>
      <c r="MQE171" s="584"/>
      <c r="MQF171" s="584"/>
      <c r="MQG171" s="584"/>
      <c r="MQH171" s="584"/>
      <c r="MQI171" s="584"/>
      <c r="MQJ171" s="584"/>
      <c r="MQK171" s="584"/>
      <c r="MQL171" s="584"/>
      <c r="MQM171" s="584"/>
      <c r="MQN171" s="584"/>
      <c r="MQO171" s="584"/>
      <c r="MQP171" s="584"/>
      <c r="MQQ171" s="584"/>
      <c r="MQR171" s="584"/>
      <c r="MQS171" s="584"/>
      <c r="MQT171" s="584"/>
      <c r="MQU171" s="584"/>
      <c r="MQV171" s="584"/>
      <c r="MQW171" s="584"/>
      <c r="MQX171" s="584"/>
      <c r="MQY171" s="584"/>
      <c r="MQZ171" s="584"/>
      <c r="MRA171" s="584"/>
      <c r="MRB171" s="584"/>
      <c r="MRC171" s="584"/>
      <c r="MRD171" s="584"/>
      <c r="MRE171" s="584"/>
      <c r="MRF171" s="584"/>
      <c r="MRG171" s="584"/>
      <c r="MRH171" s="584"/>
      <c r="MRI171" s="584"/>
      <c r="MRJ171" s="584"/>
      <c r="MRK171" s="584"/>
      <c r="MRL171" s="584"/>
      <c r="MRM171" s="584"/>
      <c r="MRN171" s="584"/>
      <c r="MRO171" s="584"/>
      <c r="MRP171" s="584"/>
      <c r="MRQ171" s="584"/>
      <c r="MRR171" s="584"/>
      <c r="MRS171" s="584"/>
      <c r="MRT171" s="584"/>
      <c r="MRU171" s="584"/>
      <c r="MRV171" s="584"/>
      <c r="MRW171" s="584"/>
      <c r="MRX171" s="584"/>
      <c r="MRY171" s="584"/>
      <c r="MRZ171" s="584"/>
      <c r="MSA171" s="584"/>
      <c r="MSB171" s="584"/>
      <c r="MSC171" s="584"/>
      <c r="MSD171" s="584"/>
      <c r="MSE171" s="584"/>
      <c r="MSF171" s="584"/>
      <c r="MSG171" s="584"/>
      <c r="MSH171" s="584"/>
      <c r="MSI171" s="584"/>
      <c r="MSJ171" s="584"/>
      <c r="MSK171" s="584"/>
      <c r="MSL171" s="584"/>
      <c r="MSM171" s="584"/>
      <c r="MSN171" s="584"/>
      <c r="MSO171" s="584"/>
      <c r="MSP171" s="584"/>
      <c r="MSQ171" s="584"/>
      <c r="MSR171" s="584"/>
      <c r="MSS171" s="584"/>
      <c r="MST171" s="584"/>
      <c r="MSU171" s="584"/>
      <c r="MSV171" s="584"/>
      <c r="MSW171" s="584"/>
      <c r="MSX171" s="584"/>
      <c r="MSY171" s="584"/>
      <c r="MSZ171" s="584"/>
      <c r="MTA171" s="584"/>
      <c r="MTB171" s="584"/>
      <c r="MTC171" s="584"/>
      <c r="MTD171" s="584"/>
      <c r="MTE171" s="584"/>
      <c r="MTF171" s="584"/>
      <c r="MTG171" s="584"/>
      <c r="MTH171" s="584"/>
      <c r="MTI171" s="584"/>
      <c r="MTJ171" s="584"/>
      <c r="MTK171" s="584"/>
      <c r="MTL171" s="584"/>
      <c r="MTM171" s="584"/>
      <c r="MTN171" s="584"/>
      <c r="MTO171" s="584"/>
      <c r="MTP171" s="584"/>
      <c r="MTQ171" s="584"/>
      <c r="MTR171" s="584"/>
      <c r="MTS171" s="584"/>
      <c r="MTT171" s="584"/>
      <c r="MTU171" s="584"/>
      <c r="MTV171" s="584"/>
      <c r="MTW171" s="584"/>
      <c r="MTX171" s="584"/>
      <c r="MTY171" s="584"/>
      <c r="MTZ171" s="584"/>
      <c r="MUA171" s="584"/>
      <c r="MUB171" s="584"/>
      <c r="MUC171" s="584"/>
      <c r="MUD171" s="584"/>
      <c r="MUE171" s="584"/>
      <c r="MUF171" s="584"/>
      <c r="MUG171" s="584"/>
      <c r="MUH171" s="584"/>
      <c r="MUI171" s="584"/>
      <c r="MUJ171" s="584"/>
      <c r="MUK171" s="584"/>
      <c r="MUL171" s="584"/>
      <c r="MUM171" s="584"/>
      <c r="MUN171" s="584"/>
      <c r="MUO171" s="584"/>
      <c r="MUP171" s="584"/>
      <c r="MUQ171" s="584"/>
      <c r="MUR171" s="584"/>
      <c r="MUS171" s="584"/>
      <c r="MUT171" s="584"/>
      <c r="MUU171" s="584"/>
      <c r="MUV171" s="584"/>
      <c r="MUW171" s="584"/>
      <c r="MUX171" s="584"/>
      <c r="MUY171" s="584"/>
      <c r="MUZ171" s="584"/>
      <c r="MVA171" s="584"/>
      <c r="MVB171" s="584"/>
      <c r="MVC171" s="584"/>
      <c r="MVD171" s="584"/>
      <c r="MVE171" s="584"/>
      <c r="MVF171" s="584"/>
      <c r="MVG171" s="584"/>
      <c r="MVH171" s="584"/>
      <c r="MVI171" s="584"/>
      <c r="MVJ171" s="584"/>
      <c r="MVK171" s="584"/>
      <c r="MVL171" s="584"/>
      <c r="MVM171" s="584"/>
      <c r="MVN171" s="584"/>
      <c r="MVO171" s="584"/>
      <c r="MVP171" s="584"/>
      <c r="MVQ171" s="584"/>
      <c r="MVR171" s="584"/>
      <c r="MVS171" s="584"/>
      <c r="MVT171" s="584"/>
      <c r="MVU171" s="584"/>
      <c r="MVV171" s="584"/>
      <c r="MVW171" s="584"/>
      <c r="MVX171" s="584"/>
      <c r="MVY171" s="584"/>
      <c r="MVZ171" s="584"/>
      <c r="MWA171" s="584"/>
      <c r="MWB171" s="584"/>
      <c r="MWC171" s="584"/>
      <c r="MWD171" s="584"/>
      <c r="MWE171" s="584"/>
      <c r="MWF171" s="584"/>
      <c r="MWG171" s="584"/>
      <c r="MWH171" s="584"/>
      <c r="MWI171" s="584"/>
      <c r="MWJ171" s="584"/>
      <c r="MWK171" s="584"/>
      <c r="MWL171" s="584"/>
      <c r="MWM171" s="584"/>
      <c r="MWN171" s="584"/>
      <c r="MWO171" s="584"/>
      <c r="MWP171" s="584"/>
      <c r="MWQ171" s="584"/>
      <c r="MWR171" s="584"/>
      <c r="MWS171" s="584"/>
      <c r="MWT171" s="584"/>
      <c r="MWU171" s="584"/>
      <c r="MWV171" s="584"/>
      <c r="MWW171" s="584"/>
      <c r="MWX171" s="584"/>
      <c r="MWY171" s="584"/>
      <c r="MWZ171" s="584"/>
      <c r="MXA171" s="584"/>
      <c r="MXB171" s="584"/>
      <c r="MXC171" s="584"/>
      <c r="MXD171" s="584"/>
      <c r="MXE171" s="584"/>
      <c r="MXF171" s="584"/>
      <c r="MXG171" s="584"/>
      <c r="MXH171" s="584"/>
      <c r="MXI171" s="584"/>
      <c r="MXJ171" s="584"/>
      <c r="MXK171" s="584"/>
      <c r="MXL171" s="584"/>
      <c r="MXM171" s="584"/>
      <c r="MXN171" s="584"/>
      <c r="MXO171" s="584"/>
      <c r="MXP171" s="584"/>
      <c r="MXQ171" s="584"/>
      <c r="MXR171" s="584"/>
      <c r="MXS171" s="584"/>
      <c r="MXT171" s="584"/>
      <c r="MXU171" s="584"/>
      <c r="MXV171" s="584"/>
      <c r="MXW171" s="584"/>
      <c r="MXX171" s="584"/>
      <c r="MXY171" s="584"/>
      <c r="MXZ171" s="584"/>
      <c r="MYA171" s="584"/>
      <c r="MYB171" s="584"/>
      <c r="MYC171" s="584"/>
      <c r="MYD171" s="584"/>
      <c r="MYE171" s="584"/>
      <c r="MYF171" s="584"/>
      <c r="MYG171" s="584"/>
      <c r="MYH171" s="584"/>
      <c r="MYI171" s="584"/>
      <c r="MYJ171" s="584"/>
      <c r="MYK171" s="584"/>
      <c r="MYL171" s="584"/>
      <c r="MYM171" s="584"/>
      <c r="MYN171" s="584"/>
      <c r="MYO171" s="584"/>
      <c r="MYP171" s="584"/>
      <c r="MYQ171" s="584"/>
      <c r="MYR171" s="584"/>
      <c r="MYS171" s="584"/>
      <c r="MYT171" s="584"/>
      <c r="MYU171" s="584"/>
      <c r="MYV171" s="584"/>
      <c r="MYW171" s="584"/>
      <c r="MYX171" s="584"/>
      <c r="MYY171" s="584"/>
      <c r="MYZ171" s="584"/>
      <c r="MZA171" s="584"/>
      <c r="MZB171" s="584"/>
      <c r="MZC171" s="584"/>
      <c r="MZD171" s="584"/>
      <c r="MZE171" s="584"/>
      <c r="MZF171" s="584"/>
      <c r="MZG171" s="584"/>
      <c r="MZH171" s="584"/>
      <c r="MZI171" s="584"/>
      <c r="MZJ171" s="584"/>
      <c r="MZK171" s="584"/>
      <c r="MZL171" s="584"/>
      <c r="MZM171" s="584"/>
      <c r="MZN171" s="584"/>
      <c r="MZO171" s="584"/>
      <c r="MZP171" s="584"/>
      <c r="MZQ171" s="584"/>
      <c r="MZR171" s="584"/>
      <c r="MZS171" s="584"/>
      <c r="MZT171" s="584"/>
      <c r="MZU171" s="584"/>
      <c r="MZV171" s="584"/>
      <c r="MZW171" s="584"/>
      <c r="MZX171" s="584"/>
      <c r="MZY171" s="584"/>
      <c r="MZZ171" s="584"/>
      <c r="NAA171" s="584"/>
      <c r="NAB171" s="584"/>
      <c r="NAC171" s="584"/>
      <c r="NAD171" s="584"/>
      <c r="NAE171" s="584"/>
      <c r="NAF171" s="584"/>
      <c r="NAG171" s="584"/>
      <c r="NAH171" s="584"/>
      <c r="NAI171" s="584"/>
      <c r="NAJ171" s="584"/>
      <c r="NAK171" s="584"/>
      <c r="NAL171" s="584"/>
      <c r="NAM171" s="584"/>
      <c r="NAN171" s="584"/>
      <c r="NAO171" s="584"/>
      <c r="NAP171" s="584"/>
      <c r="NAQ171" s="584"/>
      <c r="NAR171" s="584"/>
      <c r="NAS171" s="584"/>
      <c r="NAT171" s="584"/>
      <c r="NAU171" s="584"/>
      <c r="NAV171" s="584"/>
      <c r="NAW171" s="584"/>
      <c r="NAX171" s="584"/>
      <c r="NAY171" s="584"/>
      <c r="NAZ171" s="584"/>
      <c r="NBA171" s="584"/>
      <c r="NBB171" s="584"/>
      <c r="NBC171" s="584"/>
      <c r="NBD171" s="584"/>
      <c r="NBE171" s="584"/>
      <c r="NBF171" s="584"/>
      <c r="NBG171" s="584"/>
      <c r="NBH171" s="584"/>
      <c r="NBI171" s="584"/>
      <c r="NBJ171" s="584"/>
      <c r="NBK171" s="584"/>
      <c r="NBL171" s="584"/>
      <c r="NBM171" s="584"/>
      <c r="NBN171" s="584"/>
      <c r="NBO171" s="584"/>
      <c r="NBP171" s="584"/>
      <c r="NBQ171" s="584"/>
      <c r="NBR171" s="584"/>
      <c r="NBS171" s="584"/>
      <c r="NBT171" s="584"/>
      <c r="NBU171" s="584"/>
      <c r="NBV171" s="584"/>
      <c r="NBW171" s="584"/>
      <c r="NBX171" s="584"/>
      <c r="NBY171" s="584"/>
      <c r="NBZ171" s="584"/>
      <c r="NCA171" s="584"/>
      <c r="NCB171" s="584"/>
      <c r="NCC171" s="584"/>
      <c r="NCD171" s="584"/>
      <c r="NCE171" s="584"/>
      <c r="NCF171" s="584"/>
      <c r="NCG171" s="584"/>
      <c r="NCH171" s="584"/>
      <c r="NCI171" s="584"/>
      <c r="NCJ171" s="584"/>
      <c r="NCK171" s="584"/>
      <c r="NCL171" s="584"/>
      <c r="NCM171" s="584"/>
      <c r="NCN171" s="584"/>
      <c r="NCO171" s="584"/>
      <c r="NCP171" s="584"/>
      <c r="NCQ171" s="584"/>
      <c r="NCR171" s="584"/>
      <c r="NCS171" s="584"/>
      <c r="NCT171" s="584"/>
      <c r="NCU171" s="584"/>
      <c r="NCV171" s="584"/>
      <c r="NCW171" s="584"/>
      <c r="NCX171" s="584"/>
      <c r="NCY171" s="584"/>
      <c r="NCZ171" s="584"/>
      <c r="NDA171" s="584"/>
      <c r="NDB171" s="584"/>
      <c r="NDC171" s="584"/>
      <c r="NDD171" s="584"/>
      <c r="NDE171" s="584"/>
      <c r="NDF171" s="584"/>
      <c r="NDG171" s="584"/>
      <c r="NDH171" s="584"/>
      <c r="NDI171" s="584"/>
      <c r="NDJ171" s="584"/>
      <c r="NDK171" s="584"/>
      <c r="NDL171" s="584"/>
      <c r="NDM171" s="584"/>
      <c r="NDN171" s="584"/>
      <c r="NDO171" s="584"/>
      <c r="NDP171" s="584"/>
      <c r="NDQ171" s="584"/>
      <c r="NDR171" s="584"/>
      <c r="NDS171" s="584"/>
      <c r="NDT171" s="584"/>
      <c r="NDU171" s="584"/>
      <c r="NDV171" s="584"/>
      <c r="NDW171" s="584"/>
      <c r="NDX171" s="584"/>
      <c r="NDY171" s="584"/>
      <c r="NDZ171" s="584"/>
      <c r="NEA171" s="584"/>
      <c r="NEB171" s="584"/>
      <c r="NEC171" s="584"/>
      <c r="NED171" s="584"/>
      <c r="NEE171" s="584"/>
      <c r="NEF171" s="584"/>
      <c r="NEG171" s="584"/>
      <c r="NEH171" s="584"/>
      <c r="NEI171" s="584"/>
      <c r="NEJ171" s="584"/>
      <c r="NEK171" s="584"/>
      <c r="NEL171" s="584"/>
      <c r="NEM171" s="584"/>
      <c r="NEN171" s="584"/>
      <c r="NEO171" s="584"/>
      <c r="NEP171" s="584"/>
      <c r="NEQ171" s="584"/>
      <c r="NER171" s="584"/>
      <c r="NES171" s="584"/>
      <c r="NET171" s="584"/>
      <c r="NEU171" s="584"/>
      <c r="NEV171" s="584"/>
      <c r="NEW171" s="584"/>
      <c r="NEX171" s="584"/>
      <c r="NEY171" s="584"/>
      <c r="NEZ171" s="584"/>
      <c r="NFA171" s="584"/>
      <c r="NFB171" s="584"/>
      <c r="NFC171" s="584"/>
      <c r="NFD171" s="584"/>
      <c r="NFE171" s="584"/>
      <c r="NFF171" s="584"/>
      <c r="NFG171" s="584"/>
      <c r="NFH171" s="584"/>
      <c r="NFI171" s="584"/>
      <c r="NFJ171" s="584"/>
      <c r="NFK171" s="584"/>
      <c r="NFL171" s="584"/>
      <c r="NFM171" s="584"/>
      <c r="NFN171" s="584"/>
      <c r="NFO171" s="584"/>
      <c r="NFP171" s="584"/>
      <c r="NFQ171" s="584"/>
      <c r="NFR171" s="584"/>
      <c r="NFS171" s="584"/>
      <c r="NFT171" s="584"/>
      <c r="NFU171" s="584"/>
      <c r="NFV171" s="584"/>
      <c r="NFW171" s="584"/>
      <c r="NFX171" s="584"/>
      <c r="NFY171" s="584"/>
      <c r="NFZ171" s="584"/>
      <c r="NGA171" s="584"/>
      <c r="NGB171" s="584"/>
      <c r="NGC171" s="584"/>
      <c r="NGD171" s="584"/>
      <c r="NGE171" s="584"/>
      <c r="NGF171" s="584"/>
      <c r="NGG171" s="584"/>
      <c r="NGH171" s="584"/>
      <c r="NGI171" s="584"/>
      <c r="NGJ171" s="584"/>
      <c r="NGK171" s="584"/>
      <c r="NGL171" s="584"/>
      <c r="NGM171" s="584"/>
      <c r="NGN171" s="584"/>
      <c r="NGO171" s="584"/>
      <c r="NGP171" s="584"/>
      <c r="NGQ171" s="584"/>
      <c r="NGR171" s="584"/>
      <c r="NGS171" s="584"/>
      <c r="NGT171" s="584"/>
      <c r="NGU171" s="584"/>
      <c r="NGV171" s="584"/>
      <c r="NGW171" s="584"/>
      <c r="NGX171" s="584"/>
      <c r="NGY171" s="584"/>
      <c r="NGZ171" s="584"/>
      <c r="NHA171" s="584"/>
      <c r="NHB171" s="584"/>
      <c r="NHC171" s="584"/>
      <c r="NHD171" s="584"/>
      <c r="NHE171" s="584"/>
      <c r="NHF171" s="584"/>
      <c r="NHG171" s="584"/>
      <c r="NHH171" s="584"/>
      <c r="NHI171" s="584"/>
      <c r="NHJ171" s="584"/>
      <c r="NHK171" s="584"/>
      <c r="NHL171" s="584"/>
      <c r="NHM171" s="584"/>
      <c r="NHN171" s="584"/>
      <c r="NHO171" s="584"/>
      <c r="NHP171" s="584"/>
      <c r="NHQ171" s="584"/>
      <c r="NHR171" s="584"/>
      <c r="NHS171" s="584"/>
      <c r="NHT171" s="584"/>
      <c r="NHU171" s="584"/>
      <c r="NHV171" s="584"/>
      <c r="NHW171" s="584"/>
      <c r="NHX171" s="584"/>
      <c r="NHY171" s="584"/>
      <c r="NHZ171" s="584"/>
      <c r="NIA171" s="584"/>
      <c r="NIB171" s="584"/>
      <c r="NIC171" s="584"/>
      <c r="NID171" s="584"/>
      <c r="NIE171" s="584"/>
      <c r="NIF171" s="584"/>
      <c r="NIG171" s="584"/>
      <c r="NIH171" s="584"/>
      <c r="NII171" s="584"/>
      <c r="NIJ171" s="584"/>
      <c r="NIK171" s="584"/>
      <c r="NIL171" s="584"/>
      <c r="NIM171" s="584"/>
      <c r="NIN171" s="584"/>
      <c r="NIO171" s="584"/>
      <c r="NIP171" s="584"/>
      <c r="NIQ171" s="584"/>
      <c r="NIR171" s="584"/>
      <c r="NIS171" s="584"/>
      <c r="NIT171" s="584"/>
      <c r="NIU171" s="584"/>
      <c r="NIV171" s="584"/>
      <c r="NIW171" s="584"/>
      <c r="NIX171" s="584"/>
      <c r="NIY171" s="584"/>
      <c r="NIZ171" s="584"/>
      <c r="NJA171" s="584"/>
      <c r="NJB171" s="584"/>
      <c r="NJC171" s="584"/>
      <c r="NJD171" s="584"/>
      <c r="NJE171" s="584"/>
      <c r="NJF171" s="584"/>
      <c r="NJG171" s="584"/>
      <c r="NJH171" s="584"/>
      <c r="NJI171" s="584"/>
      <c r="NJJ171" s="584"/>
      <c r="NJK171" s="584"/>
      <c r="NJL171" s="584"/>
      <c r="NJM171" s="584"/>
      <c r="NJN171" s="584"/>
      <c r="NJO171" s="584"/>
      <c r="NJP171" s="584"/>
      <c r="NJQ171" s="584"/>
      <c r="NJR171" s="584"/>
      <c r="NJS171" s="584"/>
      <c r="NJT171" s="584"/>
      <c r="NJU171" s="584"/>
      <c r="NJV171" s="584"/>
      <c r="NJW171" s="584"/>
      <c r="NJX171" s="584"/>
      <c r="NJY171" s="584"/>
      <c r="NJZ171" s="584"/>
      <c r="NKA171" s="584"/>
      <c r="NKB171" s="584"/>
      <c r="NKC171" s="584"/>
      <c r="NKD171" s="584"/>
      <c r="NKE171" s="584"/>
      <c r="NKF171" s="584"/>
      <c r="NKG171" s="584"/>
      <c r="NKH171" s="584"/>
      <c r="NKI171" s="584"/>
      <c r="NKJ171" s="584"/>
      <c r="NKK171" s="584"/>
      <c r="NKL171" s="584"/>
      <c r="NKM171" s="584"/>
      <c r="NKN171" s="584"/>
      <c r="NKO171" s="584"/>
      <c r="NKP171" s="584"/>
      <c r="NKQ171" s="584"/>
      <c r="NKR171" s="584"/>
      <c r="NKS171" s="584"/>
      <c r="NKT171" s="584"/>
      <c r="NKU171" s="584"/>
      <c r="NKV171" s="584"/>
      <c r="NKW171" s="584"/>
      <c r="NKX171" s="584"/>
      <c r="NKY171" s="584"/>
      <c r="NKZ171" s="584"/>
      <c r="NLA171" s="584"/>
      <c r="NLB171" s="584"/>
      <c r="NLC171" s="584"/>
      <c r="NLD171" s="584"/>
      <c r="NLE171" s="584"/>
      <c r="NLF171" s="584"/>
      <c r="NLG171" s="584"/>
      <c r="NLH171" s="584"/>
      <c r="NLI171" s="584"/>
      <c r="NLJ171" s="584"/>
      <c r="NLK171" s="584"/>
      <c r="NLL171" s="584"/>
      <c r="NLM171" s="584"/>
      <c r="NLN171" s="584"/>
      <c r="NLO171" s="584"/>
      <c r="NLP171" s="584"/>
      <c r="NLQ171" s="584"/>
      <c r="NLR171" s="584"/>
      <c r="NLS171" s="584"/>
      <c r="NLT171" s="584"/>
      <c r="NLU171" s="584"/>
      <c r="NLV171" s="584"/>
      <c r="NLW171" s="584"/>
      <c r="NLX171" s="584"/>
      <c r="NLY171" s="584"/>
      <c r="NLZ171" s="584"/>
      <c r="NMA171" s="584"/>
      <c r="NMB171" s="584"/>
      <c r="NMC171" s="584"/>
      <c r="NMD171" s="584"/>
      <c r="NME171" s="584"/>
      <c r="NMF171" s="584"/>
      <c r="NMG171" s="584"/>
      <c r="NMH171" s="584"/>
      <c r="NMI171" s="584"/>
      <c r="NMJ171" s="584"/>
      <c r="NMK171" s="584"/>
      <c r="NML171" s="584"/>
      <c r="NMM171" s="584"/>
      <c r="NMN171" s="584"/>
      <c r="NMO171" s="584"/>
      <c r="NMP171" s="584"/>
      <c r="NMQ171" s="584"/>
      <c r="NMR171" s="584"/>
      <c r="NMS171" s="584"/>
      <c r="NMT171" s="584"/>
      <c r="NMU171" s="584"/>
      <c r="NMV171" s="584"/>
      <c r="NMW171" s="584"/>
      <c r="NMX171" s="584"/>
      <c r="NMY171" s="584"/>
      <c r="NMZ171" s="584"/>
      <c r="NNA171" s="584"/>
      <c r="NNB171" s="584"/>
      <c r="NNC171" s="584"/>
      <c r="NND171" s="584"/>
      <c r="NNE171" s="584"/>
      <c r="NNF171" s="584"/>
      <c r="NNG171" s="584"/>
      <c r="NNH171" s="584"/>
      <c r="NNI171" s="584"/>
      <c r="NNJ171" s="584"/>
      <c r="NNK171" s="584"/>
      <c r="NNL171" s="584"/>
      <c r="NNM171" s="584"/>
      <c r="NNN171" s="584"/>
      <c r="NNO171" s="584"/>
      <c r="NNP171" s="584"/>
      <c r="NNQ171" s="584"/>
      <c r="NNR171" s="584"/>
      <c r="NNS171" s="584"/>
      <c r="NNT171" s="584"/>
      <c r="NNU171" s="584"/>
      <c r="NNV171" s="584"/>
      <c r="NNW171" s="584"/>
      <c r="NNX171" s="584"/>
      <c r="NNY171" s="584"/>
      <c r="NNZ171" s="584"/>
      <c r="NOA171" s="584"/>
      <c r="NOB171" s="584"/>
      <c r="NOC171" s="584"/>
      <c r="NOD171" s="584"/>
      <c r="NOE171" s="584"/>
      <c r="NOF171" s="584"/>
      <c r="NOG171" s="584"/>
      <c r="NOH171" s="584"/>
      <c r="NOI171" s="584"/>
      <c r="NOJ171" s="584"/>
      <c r="NOK171" s="584"/>
      <c r="NOL171" s="584"/>
      <c r="NOM171" s="584"/>
      <c r="NON171" s="584"/>
      <c r="NOO171" s="584"/>
      <c r="NOP171" s="584"/>
      <c r="NOQ171" s="584"/>
      <c r="NOR171" s="584"/>
      <c r="NOS171" s="584"/>
      <c r="NOT171" s="584"/>
      <c r="NOU171" s="584"/>
      <c r="NOV171" s="584"/>
      <c r="NOW171" s="584"/>
      <c r="NOX171" s="584"/>
      <c r="NOY171" s="584"/>
      <c r="NOZ171" s="584"/>
      <c r="NPA171" s="584"/>
      <c r="NPB171" s="584"/>
      <c r="NPC171" s="584"/>
      <c r="NPD171" s="584"/>
      <c r="NPE171" s="584"/>
      <c r="NPF171" s="584"/>
      <c r="NPG171" s="584"/>
      <c r="NPH171" s="584"/>
      <c r="NPI171" s="584"/>
      <c r="NPJ171" s="584"/>
      <c r="NPK171" s="584"/>
      <c r="NPL171" s="584"/>
      <c r="NPM171" s="584"/>
      <c r="NPN171" s="584"/>
      <c r="NPO171" s="584"/>
      <c r="NPP171" s="584"/>
      <c r="NPQ171" s="584"/>
      <c r="NPR171" s="584"/>
      <c r="NPS171" s="584"/>
      <c r="NPT171" s="584"/>
      <c r="NPU171" s="584"/>
      <c r="NPV171" s="584"/>
      <c r="NPW171" s="584"/>
      <c r="NPX171" s="584"/>
      <c r="NPY171" s="584"/>
      <c r="NPZ171" s="584"/>
      <c r="NQA171" s="584"/>
      <c r="NQB171" s="584"/>
      <c r="NQC171" s="584"/>
      <c r="NQD171" s="584"/>
      <c r="NQE171" s="584"/>
      <c r="NQF171" s="584"/>
      <c r="NQG171" s="584"/>
      <c r="NQH171" s="584"/>
      <c r="NQI171" s="584"/>
      <c r="NQJ171" s="584"/>
      <c r="NQK171" s="584"/>
      <c r="NQL171" s="584"/>
      <c r="NQM171" s="584"/>
      <c r="NQN171" s="584"/>
      <c r="NQO171" s="584"/>
      <c r="NQP171" s="584"/>
      <c r="NQQ171" s="584"/>
      <c r="NQR171" s="584"/>
      <c r="NQS171" s="584"/>
      <c r="NQT171" s="584"/>
      <c r="NQU171" s="584"/>
      <c r="NQV171" s="584"/>
      <c r="NQW171" s="584"/>
      <c r="NQX171" s="584"/>
      <c r="NQY171" s="584"/>
      <c r="NQZ171" s="584"/>
      <c r="NRA171" s="584"/>
      <c r="NRB171" s="584"/>
      <c r="NRC171" s="584"/>
      <c r="NRD171" s="584"/>
      <c r="NRE171" s="584"/>
      <c r="NRF171" s="584"/>
      <c r="NRG171" s="584"/>
      <c r="NRH171" s="584"/>
      <c r="NRI171" s="584"/>
      <c r="NRJ171" s="584"/>
      <c r="NRK171" s="584"/>
      <c r="NRL171" s="584"/>
      <c r="NRM171" s="584"/>
      <c r="NRN171" s="584"/>
      <c r="NRO171" s="584"/>
      <c r="NRP171" s="584"/>
      <c r="NRQ171" s="584"/>
      <c r="NRR171" s="584"/>
      <c r="NRS171" s="584"/>
      <c r="NRT171" s="584"/>
      <c r="NRU171" s="584"/>
      <c r="NRV171" s="584"/>
      <c r="NRW171" s="584"/>
      <c r="NRX171" s="584"/>
      <c r="NRY171" s="584"/>
      <c r="NRZ171" s="584"/>
      <c r="NSA171" s="584"/>
      <c r="NSB171" s="584"/>
      <c r="NSC171" s="584"/>
      <c r="NSD171" s="584"/>
      <c r="NSE171" s="584"/>
      <c r="NSF171" s="584"/>
      <c r="NSG171" s="584"/>
      <c r="NSH171" s="584"/>
      <c r="NSI171" s="584"/>
      <c r="NSJ171" s="584"/>
      <c r="NSK171" s="584"/>
      <c r="NSL171" s="584"/>
      <c r="NSM171" s="584"/>
      <c r="NSN171" s="584"/>
      <c r="NSO171" s="584"/>
      <c r="NSP171" s="584"/>
      <c r="NSQ171" s="584"/>
      <c r="NSR171" s="584"/>
      <c r="NSS171" s="584"/>
      <c r="NST171" s="584"/>
      <c r="NSU171" s="584"/>
      <c r="NSV171" s="584"/>
      <c r="NSW171" s="584"/>
      <c r="NSX171" s="584"/>
      <c r="NSY171" s="584"/>
      <c r="NSZ171" s="584"/>
      <c r="NTA171" s="584"/>
      <c r="NTB171" s="584"/>
      <c r="NTC171" s="584"/>
      <c r="NTD171" s="584"/>
      <c r="NTE171" s="584"/>
      <c r="NTF171" s="584"/>
      <c r="NTG171" s="584"/>
      <c r="NTH171" s="584"/>
      <c r="NTI171" s="584"/>
      <c r="NTJ171" s="584"/>
      <c r="NTK171" s="584"/>
      <c r="NTL171" s="584"/>
      <c r="NTM171" s="584"/>
      <c r="NTN171" s="584"/>
      <c r="NTO171" s="584"/>
      <c r="NTP171" s="584"/>
      <c r="NTQ171" s="584"/>
      <c r="NTR171" s="584"/>
      <c r="NTS171" s="584"/>
      <c r="NTT171" s="584"/>
      <c r="NTU171" s="584"/>
      <c r="NTV171" s="584"/>
      <c r="NTW171" s="584"/>
      <c r="NTX171" s="584"/>
      <c r="NTY171" s="584"/>
      <c r="NTZ171" s="584"/>
      <c r="NUA171" s="584"/>
      <c r="NUB171" s="584"/>
      <c r="NUC171" s="584"/>
      <c r="NUD171" s="584"/>
      <c r="NUE171" s="584"/>
      <c r="NUF171" s="584"/>
      <c r="NUG171" s="584"/>
      <c r="NUH171" s="584"/>
      <c r="NUI171" s="584"/>
      <c r="NUJ171" s="584"/>
      <c r="NUK171" s="584"/>
      <c r="NUL171" s="584"/>
      <c r="NUM171" s="584"/>
      <c r="NUN171" s="584"/>
      <c r="NUO171" s="584"/>
      <c r="NUP171" s="584"/>
      <c r="NUQ171" s="584"/>
      <c r="NUR171" s="584"/>
      <c r="NUS171" s="584"/>
      <c r="NUT171" s="584"/>
      <c r="NUU171" s="584"/>
      <c r="NUV171" s="584"/>
      <c r="NUW171" s="584"/>
      <c r="NUX171" s="584"/>
      <c r="NUY171" s="584"/>
      <c r="NUZ171" s="584"/>
      <c r="NVA171" s="584"/>
      <c r="NVB171" s="584"/>
      <c r="NVC171" s="584"/>
      <c r="NVD171" s="584"/>
      <c r="NVE171" s="584"/>
      <c r="NVF171" s="584"/>
      <c r="NVG171" s="584"/>
      <c r="NVH171" s="584"/>
      <c r="NVI171" s="584"/>
      <c r="NVJ171" s="584"/>
      <c r="NVK171" s="584"/>
      <c r="NVL171" s="584"/>
      <c r="NVM171" s="584"/>
      <c r="NVN171" s="584"/>
      <c r="NVO171" s="584"/>
      <c r="NVP171" s="584"/>
      <c r="NVQ171" s="584"/>
      <c r="NVR171" s="584"/>
      <c r="NVS171" s="584"/>
      <c r="NVT171" s="584"/>
      <c r="NVU171" s="584"/>
      <c r="NVV171" s="584"/>
      <c r="NVW171" s="584"/>
      <c r="NVX171" s="584"/>
      <c r="NVY171" s="584"/>
      <c r="NVZ171" s="584"/>
      <c r="NWA171" s="584"/>
      <c r="NWB171" s="584"/>
      <c r="NWC171" s="584"/>
      <c r="NWD171" s="584"/>
      <c r="NWE171" s="584"/>
      <c r="NWF171" s="584"/>
      <c r="NWG171" s="584"/>
      <c r="NWH171" s="584"/>
      <c r="NWI171" s="584"/>
      <c r="NWJ171" s="584"/>
      <c r="NWK171" s="584"/>
      <c r="NWL171" s="584"/>
      <c r="NWM171" s="584"/>
      <c r="NWN171" s="584"/>
      <c r="NWO171" s="584"/>
      <c r="NWP171" s="584"/>
      <c r="NWQ171" s="584"/>
      <c r="NWR171" s="584"/>
      <c r="NWS171" s="584"/>
      <c r="NWT171" s="584"/>
      <c r="NWU171" s="584"/>
      <c r="NWV171" s="584"/>
      <c r="NWW171" s="584"/>
      <c r="NWX171" s="584"/>
      <c r="NWY171" s="584"/>
      <c r="NWZ171" s="584"/>
      <c r="NXA171" s="584"/>
      <c r="NXB171" s="584"/>
      <c r="NXC171" s="584"/>
      <c r="NXD171" s="584"/>
      <c r="NXE171" s="584"/>
      <c r="NXF171" s="584"/>
      <c r="NXG171" s="584"/>
      <c r="NXH171" s="584"/>
      <c r="NXI171" s="584"/>
      <c r="NXJ171" s="584"/>
      <c r="NXK171" s="584"/>
      <c r="NXL171" s="584"/>
      <c r="NXM171" s="584"/>
      <c r="NXN171" s="584"/>
      <c r="NXO171" s="584"/>
      <c r="NXP171" s="584"/>
      <c r="NXQ171" s="584"/>
      <c r="NXR171" s="584"/>
      <c r="NXS171" s="584"/>
      <c r="NXT171" s="584"/>
      <c r="NXU171" s="584"/>
      <c r="NXV171" s="584"/>
      <c r="NXW171" s="584"/>
      <c r="NXX171" s="584"/>
      <c r="NXY171" s="584"/>
      <c r="NXZ171" s="584"/>
      <c r="NYA171" s="584"/>
      <c r="NYB171" s="584"/>
      <c r="NYC171" s="584"/>
      <c r="NYD171" s="584"/>
      <c r="NYE171" s="584"/>
      <c r="NYF171" s="584"/>
      <c r="NYG171" s="584"/>
      <c r="NYH171" s="584"/>
      <c r="NYI171" s="584"/>
      <c r="NYJ171" s="584"/>
      <c r="NYK171" s="584"/>
      <c r="NYL171" s="584"/>
      <c r="NYM171" s="584"/>
      <c r="NYN171" s="584"/>
      <c r="NYO171" s="584"/>
      <c r="NYP171" s="584"/>
      <c r="NYQ171" s="584"/>
      <c r="NYR171" s="584"/>
      <c r="NYS171" s="584"/>
      <c r="NYT171" s="584"/>
      <c r="NYU171" s="584"/>
      <c r="NYV171" s="584"/>
      <c r="NYW171" s="584"/>
      <c r="NYX171" s="584"/>
      <c r="NYY171" s="584"/>
      <c r="NYZ171" s="584"/>
      <c r="NZA171" s="584"/>
      <c r="NZB171" s="584"/>
      <c r="NZC171" s="584"/>
      <c r="NZD171" s="584"/>
      <c r="NZE171" s="584"/>
      <c r="NZF171" s="584"/>
      <c r="NZG171" s="584"/>
      <c r="NZH171" s="584"/>
      <c r="NZI171" s="584"/>
      <c r="NZJ171" s="584"/>
      <c r="NZK171" s="584"/>
      <c r="NZL171" s="584"/>
      <c r="NZM171" s="584"/>
      <c r="NZN171" s="584"/>
      <c r="NZO171" s="584"/>
      <c r="NZP171" s="584"/>
      <c r="NZQ171" s="584"/>
      <c r="NZR171" s="584"/>
      <c r="NZS171" s="584"/>
      <c r="NZT171" s="584"/>
      <c r="NZU171" s="584"/>
      <c r="NZV171" s="584"/>
      <c r="NZW171" s="584"/>
      <c r="NZX171" s="584"/>
      <c r="NZY171" s="584"/>
      <c r="NZZ171" s="584"/>
      <c r="OAA171" s="584"/>
      <c r="OAB171" s="584"/>
      <c r="OAC171" s="584"/>
      <c r="OAD171" s="584"/>
      <c r="OAE171" s="584"/>
      <c r="OAF171" s="584"/>
      <c r="OAG171" s="584"/>
      <c r="OAH171" s="584"/>
      <c r="OAI171" s="584"/>
      <c r="OAJ171" s="584"/>
      <c r="OAK171" s="584"/>
      <c r="OAL171" s="584"/>
      <c r="OAM171" s="584"/>
      <c r="OAN171" s="584"/>
      <c r="OAO171" s="584"/>
      <c r="OAP171" s="584"/>
      <c r="OAQ171" s="584"/>
      <c r="OAR171" s="584"/>
      <c r="OAS171" s="584"/>
      <c r="OAT171" s="584"/>
      <c r="OAU171" s="584"/>
      <c r="OAV171" s="584"/>
      <c r="OAW171" s="584"/>
      <c r="OAX171" s="584"/>
      <c r="OAY171" s="584"/>
      <c r="OAZ171" s="584"/>
      <c r="OBA171" s="584"/>
      <c r="OBB171" s="584"/>
      <c r="OBC171" s="584"/>
      <c r="OBD171" s="584"/>
      <c r="OBE171" s="584"/>
      <c r="OBF171" s="584"/>
      <c r="OBG171" s="584"/>
      <c r="OBH171" s="584"/>
      <c r="OBI171" s="584"/>
      <c r="OBJ171" s="584"/>
      <c r="OBK171" s="584"/>
      <c r="OBL171" s="584"/>
      <c r="OBM171" s="584"/>
      <c r="OBN171" s="584"/>
      <c r="OBO171" s="584"/>
      <c r="OBP171" s="584"/>
      <c r="OBQ171" s="584"/>
      <c r="OBR171" s="584"/>
      <c r="OBS171" s="584"/>
      <c r="OBT171" s="584"/>
      <c r="OBU171" s="584"/>
      <c r="OBV171" s="584"/>
      <c r="OBW171" s="584"/>
      <c r="OBX171" s="584"/>
      <c r="OBY171" s="584"/>
      <c r="OBZ171" s="584"/>
      <c r="OCA171" s="584"/>
      <c r="OCB171" s="584"/>
      <c r="OCC171" s="584"/>
      <c r="OCD171" s="584"/>
      <c r="OCE171" s="584"/>
      <c r="OCF171" s="584"/>
      <c r="OCG171" s="584"/>
      <c r="OCH171" s="584"/>
      <c r="OCI171" s="584"/>
      <c r="OCJ171" s="584"/>
      <c r="OCK171" s="584"/>
      <c r="OCL171" s="584"/>
      <c r="OCM171" s="584"/>
      <c r="OCN171" s="584"/>
      <c r="OCO171" s="584"/>
      <c r="OCP171" s="584"/>
      <c r="OCQ171" s="584"/>
      <c r="OCR171" s="584"/>
      <c r="OCS171" s="584"/>
      <c r="OCT171" s="584"/>
      <c r="OCU171" s="584"/>
      <c r="OCV171" s="584"/>
      <c r="OCW171" s="584"/>
      <c r="OCX171" s="584"/>
      <c r="OCY171" s="584"/>
      <c r="OCZ171" s="584"/>
      <c r="ODA171" s="584"/>
      <c r="ODB171" s="584"/>
      <c r="ODC171" s="584"/>
      <c r="ODD171" s="584"/>
      <c r="ODE171" s="584"/>
      <c r="ODF171" s="584"/>
      <c r="ODG171" s="584"/>
      <c r="ODH171" s="584"/>
      <c r="ODI171" s="584"/>
      <c r="ODJ171" s="584"/>
      <c r="ODK171" s="584"/>
      <c r="ODL171" s="584"/>
      <c r="ODM171" s="584"/>
      <c r="ODN171" s="584"/>
      <c r="ODO171" s="584"/>
      <c r="ODP171" s="584"/>
      <c r="ODQ171" s="584"/>
      <c r="ODR171" s="584"/>
      <c r="ODS171" s="584"/>
      <c r="ODT171" s="584"/>
      <c r="ODU171" s="584"/>
      <c r="ODV171" s="584"/>
      <c r="ODW171" s="584"/>
      <c r="ODX171" s="584"/>
      <c r="ODY171" s="584"/>
      <c r="ODZ171" s="584"/>
      <c r="OEA171" s="584"/>
      <c r="OEB171" s="584"/>
      <c r="OEC171" s="584"/>
      <c r="OED171" s="584"/>
      <c r="OEE171" s="584"/>
      <c r="OEF171" s="584"/>
      <c r="OEG171" s="584"/>
      <c r="OEH171" s="584"/>
      <c r="OEI171" s="584"/>
      <c r="OEJ171" s="584"/>
      <c r="OEK171" s="584"/>
      <c r="OEL171" s="584"/>
      <c r="OEM171" s="584"/>
      <c r="OEN171" s="584"/>
      <c r="OEO171" s="584"/>
      <c r="OEP171" s="584"/>
      <c r="OEQ171" s="584"/>
      <c r="OER171" s="584"/>
      <c r="OES171" s="584"/>
      <c r="OET171" s="584"/>
      <c r="OEU171" s="584"/>
      <c r="OEV171" s="584"/>
      <c r="OEW171" s="584"/>
      <c r="OEX171" s="584"/>
      <c r="OEY171" s="584"/>
      <c r="OEZ171" s="584"/>
      <c r="OFA171" s="584"/>
      <c r="OFB171" s="584"/>
      <c r="OFC171" s="584"/>
      <c r="OFD171" s="584"/>
      <c r="OFE171" s="584"/>
      <c r="OFF171" s="584"/>
      <c r="OFG171" s="584"/>
      <c r="OFH171" s="584"/>
      <c r="OFI171" s="584"/>
      <c r="OFJ171" s="584"/>
      <c r="OFK171" s="584"/>
      <c r="OFL171" s="584"/>
      <c r="OFM171" s="584"/>
      <c r="OFN171" s="584"/>
      <c r="OFO171" s="584"/>
      <c r="OFP171" s="584"/>
      <c r="OFQ171" s="584"/>
      <c r="OFR171" s="584"/>
      <c r="OFS171" s="584"/>
      <c r="OFT171" s="584"/>
      <c r="OFU171" s="584"/>
      <c r="OFV171" s="584"/>
      <c r="OFW171" s="584"/>
      <c r="OFX171" s="584"/>
      <c r="OFY171" s="584"/>
      <c r="OFZ171" s="584"/>
      <c r="OGA171" s="584"/>
      <c r="OGB171" s="584"/>
      <c r="OGC171" s="584"/>
      <c r="OGD171" s="584"/>
      <c r="OGE171" s="584"/>
      <c r="OGF171" s="584"/>
      <c r="OGG171" s="584"/>
      <c r="OGH171" s="584"/>
      <c r="OGI171" s="584"/>
      <c r="OGJ171" s="584"/>
      <c r="OGK171" s="584"/>
      <c r="OGL171" s="584"/>
      <c r="OGM171" s="584"/>
      <c r="OGN171" s="584"/>
      <c r="OGO171" s="584"/>
      <c r="OGP171" s="584"/>
      <c r="OGQ171" s="584"/>
      <c r="OGR171" s="584"/>
      <c r="OGS171" s="584"/>
      <c r="OGT171" s="584"/>
      <c r="OGU171" s="584"/>
      <c r="OGV171" s="584"/>
      <c r="OGW171" s="584"/>
      <c r="OGX171" s="584"/>
      <c r="OGY171" s="584"/>
      <c r="OGZ171" s="584"/>
      <c r="OHA171" s="584"/>
      <c r="OHB171" s="584"/>
      <c r="OHC171" s="584"/>
      <c r="OHD171" s="584"/>
      <c r="OHE171" s="584"/>
      <c r="OHF171" s="584"/>
      <c r="OHG171" s="584"/>
      <c r="OHH171" s="584"/>
      <c r="OHI171" s="584"/>
      <c r="OHJ171" s="584"/>
      <c r="OHK171" s="584"/>
      <c r="OHL171" s="584"/>
      <c r="OHM171" s="584"/>
      <c r="OHN171" s="584"/>
      <c r="OHO171" s="584"/>
      <c r="OHP171" s="584"/>
      <c r="OHQ171" s="584"/>
      <c r="OHR171" s="584"/>
      <c r="OHS171" s="584"/>
      <c r="OHT171" s="584"/>
      <c r="OHU171" s="584"/>
      <c r="OHV171" s="584"/>
      <c r="OHW171" s="584"/>
      <c r="OHX171" s="584"/>
      <c r="OHY171" s="584"/>
      <c r="OHZ171" s="584"/>
      <c r="OIA171" s="584"/>
      <c r="OIB171" s="584"/>
      <c r="OIC171" s="584"/>
      <c r="OID171" s="584"/>
      <c r="OIE171" s="584"/>
      <c r="OIF171" s="584"/>
      <c r="OIG171" s="584"/>
      <c r="OIH171" s="584"/>
      <c r="OII171" s="584"/>
      <c r="OIJ171" s="584"/>
      <c r="OIK171" s="584"/>
      <c r="OIL171" s="584"/>
      <c r="OIM171" s="584"/>
      <c r="OIN171" s="584"/>
      <c r="OIO171" s="584"/>
      <c r="OIP171" s="584"/>
      <c r="OIQ171" s="584"/>
      <c r="OIR171" s="584"/>
      <c r="OIS171" s="584"/>
      <c r="OIT171" s="584"/>
      <c r="OIU171" s="584"/>
      <c r="OIV171" s="584"/>
      <c r="OIW171" s="584"/>
      <c r="OIX171" s="584"/>
      <c r="OIY171" s="584"/>
      <c r="OIZ171" s="584"/>
      <c r="OJA171" s="584"/>
      <c r="OJB171" s="584"/>
      <c r="OJC171" s="584"/>
      <c r="OJD171" s="584"/>
      <c r="OJE171" s="584"/>
      <c r="OJF171" s="584"/>
      <c r="OJG171" s="584"/>
      <c r="OJH171" s="584"/>
      <c r="OJI171" s="584"/>
      <c r="OJJ171" s="584"/>
      <c r="OJK171" s="584"/>
      <c r="OJL171" s="584"/>
      <c r="OJM171" s="584"/>
      <c r="OJN171" s="584"/>
      <c r="OJO171" s="584"/>
      <c r="OJP171" s="584"/>
      <c r="OJQ171" s="584"/>
      <c r="OJR171" s="584"/>
      <c r="OJS171" s="584"/>
      <c r="OJT171" s="584"/>
      <c r="OJU171" s="584"/>
      <c r="OJV171" s="584"/>
      <c r="OJW171" s="584"/>
      <c r="OJX171" s="584"/>
      <c r="OJY171" s="584"/>
      <c r="OJZ171" s="584"/>
      <c r="OKA171" s="584"/>
      <c r="OKB171" s="584"/>
      <c r="OKC171" s="584"/>
      <c r="OKD171" s="584"/>
      <c r="OKE171" s="584"/>
      <c r="OKF171" s="584"/>
      <c r="OKG171" s="584"/>
      <c r="OKH171" s="584"/>
      <c r="OKI171" s="584"/>
      <c r="OKJ171" s="584"/>
      <c r="OKK171" s="584"/>
      <c r="OKL171" s="584"/>
      <c r="OKM171" s="584"/>
      <c r="OKN171" s="584"/>
      <c r="OKO171" s="584"/>
      <c r="OKP171" s="584"/>
      <c r="OKQ171" s="584"/>
      <c r="OKR171" s="584"/>
      <c r="OKS171" s="584"/>
      <c r="OKT171" s="584"/>
      <c r="OKU171" s="584"/>
      <c r="OKV171" s="584"/>
      <c r="OKW171" s="584"/>
      <c r="OKX171" s="584"/>
      <c r="OKY171" s="584"/>
      <c r="OKZ171" s="584"/>
      <c r="OLA171" s="584"/>
      <c r="OLB171" s="584"/>
      <c r="OLC171" s="584"/>
      <c r="OLD171" s="584"/>
      <c r="OLE171" s="584"/>
      <c r="OLF171" s="584"/>
      <c r="OLG171" s="584"/>
      <c r="OLH171" s="584"/>
      <c r="OLI171" s="584"/>
      <c r="OLJ171" s="584"/>
      <c r="OLK171" s="584"/>
      <c r="OLL171" s="584"/>
      <c r="OLM171" s="584"/>
      <c r="OLN171" s="584"/>
      <c r="OLO171" s="584"/>
      <c r="OLP171" s="584"/>
      <c r="OLQ171" s="584"/>
      <c r="OLR171" s="584"/>
      <c r="OLS171" s="584"/>
      <c r="OLT171" s="584"/>
      <c r="OLU171" s="584"/>
      <c r="OLV171" s="584"/>
      <c r="OLW171" s="584"/>
      <c r="OLX171" s="584"/>
      <c r="OLY171" s="584"/>
      <c r="OLZ171" s="584"/>
      <c r="OMA171" s="584"/>
      <c r="OMB171" s="584"/>
      <c r="OMC171" s="584"/>
      <c r="OMD171" s="584"/>
      <c r="OME171" s="584"/>
      <c r="OMF171" s="584"/>
      <c r="OMG171" s="584"/>
      <c r="OMH171" s="584"/>
      <c r="OMI171" s="584"/>
      <c r="OMJ171" s="584"/>
      <c r="OMK171" s="584"/>
      <c r="OML171" s="584"/>
      <c r="OMM171" s="584"/>
      <c r="OMN171" s="584"/>
      <c r="OMO171" s="584"/>
      <c r="OMP171" s="584"/>
      <c r="OMQ171" s="584"/>
      <c r="OMR171" s="584"/>
      <c r="OMS171" s="584"/>
      <c r="OMT171" s="584"/>
      <c r="OMU171" s="584"/>
      <c r="OMV171" s="584"/>
      <c r="OMW171" s="584"/>
      <c r="OMX171" s="584"/>
      <c r="OMY171" s="584"/>
      <c r="OMZ171" s="584"/>
      <c r="ONA171" s="584"/>
      <c r="ONB171" s="584"/>
      <c r="ONC171" s="584"/>
      <c r="OND171" s="584"/>
      <c r="ONE171" s="584"/>
      <c r="ONF171" s="584"/>
      <c r="ONG171" s="584"/>
      <c r="ONH171" s="584"/>
      <c r="ONI171" s="584"/>
      <c r="ONJ171" s="584"/>
      <c r="ONK171" s="584"/>
      <c r="ONL171" s="584"/>
      <c r="ONM171" s="584"/>
      <c r="ONN171" s="584"/>
      <c r="ONO171" s="584"/>
      <c r="ONP171" s="584"/>
      <c r="ONQ171" s="584"/>
      <c r="ONR171" s="584"/>
      <c r="ONS171" s="584"/>
      <c r="ONT171" s="584"/>
      <c r="ONU171" s="584"/>
      <c r="ONV171" s="584"/>
      <c r="ONW171" s="584"/>
      <c r="ONX171" s="584"/>
      <c r="ONY171" s="584"/>
      <c r="ONZ171" s="584"/>
      <c r="OOA171" s="584"/>
      <c r="OOB171" s="584"/>
      <c r="OOC171" s="584"/>
      <c r="OOD171" s="584"/>
      <c r="OOE171" s="584"/>
      <c r="OOF171" s="584"/>
      <c r="OOG171" s="584"/>
      <c r="OOH171" s="584"/>
      <c r="OOI171" s="584"/>
      <c r="OOJ171" s="584"/>
      <c r="OOK171" s="584"/>
      <c r="OOL171" s="584"/>
      <c r="OOM171" s="584"/>
      <c r="OON171" s="584"/>
      <c r="OOO171" s="584"/>
      <c r="OOP171" s="584"/>
      <c r="OOQ171" s="584"/>
      <c r="OOR171" s="584"/>
      <c r="OOS171" s="584"/>
      <c r="OOT171" s="584"/>
      <c r="OOU171" s="584"/>
      <c r="OOV171" s="584"/>
      <c r="OOW171" s="584"/>
      <c r="OOX171" s="584"/>
      <c r="OOY171" s="584"/>
      <c r="OOZ171" s="584"/>
      <c r="OPA171" s="584"/>
      <c r="OPB171" s="584"/>
      <c r="OPC171" s="584"/>
      <c r="OPD171" s="584"/>
      <c r="OPE171" s="584"/>
      <c r="OPF171" s="584"/>
      <c r="OPG171" s="584"/>
      <c r="OPH171" s="584"/>
      <c r="OPI171" s="584"/>
      <c r="OPJ171" s="584"/>
      <c r="OPK171" s="584"/>
      <c r="OPL171" s="584"/>
      <c r="OPM171" s="584"/>
      <c r="OPN171" s="584"/>
      <c r="OPO171" s="584"/>
      <c r="OPP171" s="584"/>
      <c r="OPQ171" s="584"/>
      <c r="OPR171" s="584"/>
      <c r="OPS171" s="584"/>
      <c r="OPT171" s="584"/>
      <c r="OPU171" s="584"/>
      <c r="OPV171" s="584"/>
      <c r="OPW171" s="584"/>
      <c r="OPX171" s="584"/>
      <c r="OPY171" s="584"/>
      <c r="OPZ171" s="584"/>
      <c r="OQA171" s="584"/>
      <c r="OQB171" s="584"/>
      <c r="OQC171" s="584"/>
      <c r="OQD171" s="584"/>
      <c r="OQE171" s="584"/>
      <c r="OQF171" s="584"/>
      <c r="OQG171" s="584"/>
      <c r="OQH171" s="584"/>
      <c r="OQI171" s="584"/>
      <c r="OQJ171" s="584"/>
      <c r="OQK171" s="584"/>
      <c r="OQL171" s="584"/>
      <c r="OQM171" s="584"/>
      <c r="OQN171" s="584"/>
      <c r="OQO171" s="584"/>
      <c r="OQP171" s="584"/>
      <c r="OQQ171" s="584"/>
      <c r="OQR171" s="584"/>
      <c r="OQS171" s="584"/>
      <c r="OQT171" s="584"/>
      <c r="OQU171" s="584"/>
      <c r="OQV171" s="584"/>
      <c r="OQW171" s="584"/>
      <c r="OQX171" s="584"/>
      <c r="OQY171" s="584"/>
      <c r="OQZ171" s="584"/>
      <c r="ORA171" s="584"/>
      <c r="ORB171" s="584"/>
      <c r="ORC171" s="584"/>
      <c r="ORD171" s="584"/>
      <c r="ORE171" s="584"/>
      <c r="ORF171" s="584"/>
      <c r="ORG171" s="584"/>
      <c r="ORH171" s="584"/>
      <c r="ORI171" s="584"/>
      <c r="ORJ171" s="584"/>
      <c r="ORK171" s="584"/>
      <c r="ORL171" s="584"/>
      <c r="ORM171" s="584"/>
      <c r="ORN171" s="584"/>
      <c r="ORO171" s="584"/>
      <c r="ORP171" s="584"/>
      <c r="ORQ171" s="584"/>
      <c r="ORR171" s="584"/>
      <c r="ORS171" s="584"/>
      <c r="ORT171" s="584"/>
      <c r="ORU171" s="584"/>
      <c r="ORV171" s="584"/>
      <c r="ORW171" s="584"/>
      <c r="ORX171" s="584"/>
      <c r="ORY171" s="584"/>
      <c r="ORZ171" s="584"/>
      <c r="OSA171" s="584"/>
      <c r="OSB171" s="584"/>
      <c r="OSC171" s="584"/>
      <c r="OSD171" s="584"/>
      <c r="OSE171" s="584"/>
      <c r="OSF171" s="584"/>
      <c r="OSG171" s="584"/>
      <c r="OSH171" s="584"/>
      <c r="OSI171" s="584"/>
      <c r="OSJ171" s="584"/>
      <c r="OSK171" s="584"/>
      <c r="OSL171" s="584"/>
      <c r="OSM171" s="584"/>
      <c r="OSN171" s="584"/>
      <c r="OSO171" s="584"/>
      <c r="OSP171" s="584"/>
      <c r="OSQ171" s="584"/>
      <c r="OSR171" s="584"/>
      <c r="OSS171" s="584"/>
      <c r="OST171" s="584"/>
      <c r="OSU171" s="584"/>
      <c r="OSV171" s="584"/>
      <c r="OSW171" s="584"/>
      <c r="OSX171" s="584"/>
      <c r="OSY171" s="584"/>
      <c r="OSZ171" s="584"/>
      <c r="OTA171" s="584"/>
      <c r="OTB171" s="584"/>
      <c r="OTC171" s="584"/>
      <c r="OTD171" s="584"/>
      <c r="OTE171" s="584"/>
      <c r="OTF171" s="584"/>
      <c r="OTG171" s="584"/>
      <c r="OTH171" s="584"/>
      <c r="OTI171" s="584"/>
      <c r="OTJ171" s="584"/>
      <c r="OTK171" s="584"/>
      <c r="OTL171" s="584"/>
      <c r="OTM171" s="584"/>
      <c r="OTN171" s="584"/>
      <c r="OTO171" s="584"/>
      <c r="OTP171" s="584"/>
      <c r="OTQ171" s="584"/>
      <c r="OTR171" s="584"/>
      <c r="OTS171" s="584"/>
      <c r="OTT171" s="584"/>
      <c r="OTU171" s="584"/>
      <c r="OTV171" s="584"/>
      <c r="OTW171" s="584"/>
      <c r="OTX171" s="584"/>
      <c r="OTY171" s="584"/>
      <c r="OTZ171" s="584"/>
      <c r="OUA171" s="584"/>
      <c r="OUB171" s="584"/>
      <c r="OUC171" s="584"/>
      <c r="OUD171" s="584"/>
      <c r="OUE171" s="584"/>
      <c r="OUF171" s="584"/>
      <c r="OUG171" s="584"/>
      <c r="OUH171" s="584"/>
      <c r="OUI171" s="584"/>
      <c r="OUJ171" s="584"/>
      <c r="OUK171" s="584"/>
      <c r="OUL171" s="584"/>
      <c r="OUM171" s="584"/>
      <c r="OUN171" s="584"/>
      <c r="OUO171" s="584"/>
      <c r="OUP171" s="584"/>
      <c r="OUQ171" s="584"/>
      <c r="OUR171" s="584"/>
      <c r="OUS171" s="584"/>
      <c r="OUT171" s="584"/>
      <c r="OUU171" s="584"/>
      <c r="OUV171" s="584"/>
      <c r="OUW171" s="584"/>
      <c r="OUX171" s="584"/>
      <c r="OUY171" s="584"/>
      <c r="OUZ171" s="584"/>
      <c r="OVA171" s="584"/>
      <c r="OVB171" s="584"/>
      <c r="OVC171" s="584"/>
      <c r="OVD171" s="584"/>
      <c r="OVE171" s="584"/>
      <c r="OVF171" s="584"/>
      <c r="OVG171" s="584"/>
      <c r="OVH171" s="584"/>
      <c r="OVI171" s="584"/>
      <c r="OVJ171" s="584"/>
      <c r="OVK171" s="584"/>
      <c r="OVL171" s="584"/>
      <c r="OVM171" s="584"/>
      <c r="OVN171" s="584"/>
      <c r="OVO171" s="584"/>
      <c r="OVP171" s="584"/>
      <c r="OVQ171" s="584"/>
      <c r="OVR171" s="584"/>
      <c r="OVS171" s="584"/>
      <c r="OVT171" s="584"/>
      <c r="OVU171" s="584"/>
      <c r="OVV171" s="584"/>
      <c r="OVW171" s="584"/>
      <c r="OVX171" s="584"/>
      <c r="OVY171" s="584"/>
      <c r="OVZ171" s="584"/>
      <c r="OWA171" s="584"/>
      <c r="OWB171" s="584"/>
      <c r="OWC171" s="584"/>
      <c r="OWD171" s="584"/>
      <c r="OWE171" s="584"/>
      <c r="OWF171" s="584"/>
      <c r="OWG171" s="584"/>
      <c r="OWH171" s="584"/>
      <c r="OWI171" s="584"/>
      <c r="OWJ171" s="584"/>
      <c r="OWK171" s="584"/>
      <c r="OWL171" s="584"/>
      <c r="OWM171" s="584"/>
      <c r="OWN171" s="584"/>
      <c r="OWO171" s="584"/>
      <c r="OWP171" s="584"/>
      <c r="OWQ171" s="584"/>
      <c r="OWR171" s="584"/>
      <c r="OWS171" s="584"/>
      <c r="OWT171" s="584"/>
      <c r="OWU171" s="584"/>
      <c r="OWV171" s="584"/>
      <c r="OWW171" s="584"/>
      <c r="OWX171" s="584"/>
      <c r="OWY171" s="584"/>
      <c r="OWZ171" s="584"/>
      <c r="OXA171" s="584"/>
      <c r="OXB171" s="584"/>
      <c r="OXC171" s="584"/>
      <c r="OXD171" s="584"/>
      <c r="OXE171" s="584"/>
      <c r="OXF171" s="584"/>
      <c r="OXG171" s="584"/>
      <c r="OXH171" s="584"/>
      <c r="OXI171" s="584"/>
      <c r="OXJ171" s="584"/>
      <c r="OXK171" s="584"/>
      <c r="OXL171" s="584"/>
      <c r="OXM171" s="584"/>
      <c r="OXN171" s="584"/>
      <c r="OXO171" s="584"/>
      <c r="OXP171" s="584"/>
      <c r="OXQ171" s="584"/>
      <c r="OXR171" s="584"/>
      <c r="OXS171" s="584"/>
      <c r="OXT171" s="584"/>
      <c r="OXU171" s="584"/>
      <c r="OXV171" s="584"/>
      <c r="OXW171" s="584"/>
      <c r="OXX171" s="584"/>
      <c r="OXY171" s="584"/>
      <c r="OXZ171" s="584"/>
      <c r="OYA171" s="584"/>
      <c r="OYB171" s="584"/>
      <c r="OYC171" s="584"/>
      <c r="OYD171" s="584"/>
      <c r="OYE171" s="584"/>
      <c r="OYF171" s="584"/>
      <c r="OYG171" s="584"/>
      <c r="OYH171" s="584"/>
      <c r="OYI171" s="584"/>
      <c r="OYJ171" s="584"/>
      <c r="OYK171" s="584"/>
      <c r="OYL171" s="584"/>
      <c r="OYM171" s="584"/>
      <c r="OYN171" s="584"/>
      <c r="OYO171" s="584"/>
      <c r="OYP171" s="584"/>
      <c r="OYQ171" s="584"/>
      <c r="OYR171" s="584"/>
      <c r="OYS171" s="584"/>
      <c r="OYT171" s="584"/>
      <c r="OYU171" s="584"/>
      <c r="OYV171" s="584"/>
      <c r="OYW171" s="584"/>
      <c r="OYX171" s="584"/>
      <c r="OYY171" s="584"/>
      <c r="OYZ171" s="584"/>
      <c r="OZA171" s="584"/>
      <c r="OZB171" s="584"/>
      <c r="OZC171" s="584"/>
      <c r="OZD171" s="584"/>
      <c r="OZE171" s="584"/>
      <c r="OZF171" s="584"/>
      <c r="OZG171" s="584"/>
      <c r="OZH171" s="584"/>
      <c r="OZI171" s="584"/>
      <c r="OZJ171" s="584"/>
      <c r="OZK171" s="584"/>
      <c r="OZL171" s="584"/>
      <c r="OZM171" s="584"/>
      <c r="OZN171" s="584"/>
      <c r="OZO171" s="584"/>
      <c r="OZP171" s="584"/>
      <c r="OZQ171" s="584"/>
      <c r="OZR171" s="584"/>
      <c r="OZS171" s="584"/>
      <c r="OZT171" s="584"/>
      <c r="OZU171" s="584"/>
      <c r="OZV171" s="584"/>
      <c r="OZW171" s="584"/>
      <c r="OZX171" s="584"/>
      <c r="OZY171" s="584"/>
      <c r="OZZ171" s="584"/>
      <c r="PAA171" s="584"/>
      <c r="PAB171" s="584"/>
      <c r="PAC171" s="584"/>
      <c r="PAD171" s="584"/>
      <c r="PAE171" s="584"/>
      <c r="PAF171" s="584"/>
      <c r="PAG171" s="584"/>
      <c r="PAH171" s="584"/>
      <c r="PAI171" s="584"/>
      <c r="PAJ171" s="584"/>
      <c r="PAK171" s="584"/>
      <c r="PAL171" s="584"/>
      <c r="PAM171" s="584"/>
      <c r="PAN171" s="584"/>
      <c r="PAO171" s="584"/>
      <c r="PAP171" s="584"/>
      <c r="PAQ171" s="584"/>
      <c r="PAR171" s="584"/>
      <c r="PAS171" s="584"/>
      <c r="PAT171" s="584"/>
      <c r="PAU171" s="584"/>
      <c r="PAV171" s="584"/>
      <c r="PAW171" s="584"/>
      <c r="PAX171" s="584"/>
      <c r="PAY171" s="584"/>
      <c r="PAZ171" s="584"/>
      <c r="PBA171" s="584"/>
      <c r="PBB171" s="584"/>
      <c r="PBC171" s="584"/>
      <c r="PBD171" s="584"/>
      <c r="PBE171" s="584"/>
      <c r="PBF171" s="584"/>
      <c r="PBG171" s="584"/>
      <c r="PBH171" s="584"/>
      <c r="PBI171" s="584"/>
      <c r="PBJ171" s="584"/>
      <c r="PBK171" s="584"/>
      <c r="PBL171" s="584"/>
      <c r="PBM171" s="584"/>
      <c r="PBN171" s="584"/>
      <c r="PBO171" s="584"/>
      <c r="PBP171" s="584"/>
      <c r="PBQ171" s="584"/>
      <c r="PBR171" s="584"/>
      <c r="PBS171" s="584"/>
      <c r="PBT171" s="584"/>
      <c r="PBU171" s="584"/>
      <c r="PBV171" s="584"/>
      <c r="PBW171" s="584"/>
      <c r="PBX171" s="584"/>
      <c r="PBY171" s="584"/>
      <c r="PBZ171" s="584"/>
      <c r="PCA171" s="584"/>
      <c r="PCB171" s="584"/>
      <c r="PCC171" s="584"/>
      <c r="PCD171" s="584"/>
      <c r="PCE171" s="584"/>
      <c r="PCF171" s="584"/>
      <c r="PCG171" s="584"/>
      <c r="PCH171" s="584"/>
      <c r="PCI171" s="584"/>
      <c r="PCJ171" s="584"/>
      <c r="PCK171" s="584"/>
      <c r="PCL171" s="584"/>
      <c r="PCM171" s="584"/>
      <c r="PCN171" s="584"/>
      <c r="PCO171" s="584"/>
      <c r="PCP171" s="584"/>
      <c r="PCQ171" s="584"/>
      <c r="PCR171" s="584"/>
      <c r="PCS171" s="584"/>
      <c r="PCT171" s="584"/>
      <c r="PCU171" s="584"/>
      <c r="PCV171" s="584"/>
      <c r="PCW171" s="584"/>
      <c r="PCX171" s="584"/>
      <c r="PCY171" s="584"/>
      <c r="PCZ171" s="584"/>
      <c r="PDA171" s="584"/>
      <c r="PDB171" s="584"/>
      <c r="PDC171" s="584"/>
      <c r="PDD171" s="584"/>
      <c r="PDE171" s="584"/>
      <c r="PDF171" s="584"/>
      <c r="PDG171" s="584"/>
      <c r="PDH171" s="584"/>
      <c r="PDI171" s="584"/>
      <c r="PDJ171" s="584"/>
      <c r="PDK171" s="584"/>
      <c r="PDL171" s="584"/>
      <c r="PDM171" s="584"/>
      <c r="PDN171" s="584"/>
      <c r="PDO171" s="584"/>
      <c r="PDP171" s="584"/>
      <c r="PDQ171" s="584"/>
      <c r="PDR171" s="584"/>
      <c r="PDS171" s="584"/>
      <c r="PDT171" s="584"/>
      <c r="PDU171" s="584"/>
      <c r="PDV171" s="584"/>
      <c r="PDW171" s="584"/>
      <c r="PDX171" s="584"/>
      <c r="PDY171" s="584"/>
      <c r="PDZ171" s="584"/>
      <c r="PEA171" s="584"/>
      <c r="PEB171" s="584"/>
      <c r="PEC171" s="584"/>
      <c r="PED171" s="584"/>
      <c r="PEE171" s="584"/>
      <c r="PEF171" s="584"/>
      <c r="PEG171" s="584"/>
      <c r="PEH171" s="584"/>
      <c r="PEI171" s="584"/>
      <c r="PEJ171" s="584"/>
      <c r="PEK171" s="584"/>
      <c r="PEL171" s="584"/>
      <c r="PEM171" s="584"/>
      <c r="PEN171" s="584"/>
      <c r="PEO171" s="584"/>
      <c r="PEP171" s="584"/>
      <c r="PEQ171" s="584"/>
      <c r="PER171" s="584"/>
      <c r="PES171" s="584"/>
      <c r="PET171" s="584"/>
      <c r="PEU171" s="584"/>
      <c r="PEV171" s="584"/>
      <c r="PEW171" s="584"/>
      <c r="PEX171" s="584"/>
      <c r="PEY171" s="584"/>
      <c r="PEZ171" s="584"/>
      <c r="PFA171" s="584"/>
      <c r="PFB171" s="584"/>
      <c r="PFC171" s="584"/>
      <c r="PFD171" s="584"/>
      <c r="PFE171" s="584"/>
      <c r="PFF171" s="584"/>
      <c r="PFG171" s="584"/>
      <c r="PFH171" s="584"/>
      <c r="PFI171" s="584"/>
      <c r="PFJ171" s="584"/>
      <c r="PFK171" s="584"/>
      <c r="PFL171" s="584"/>
      <c r="PFM171" s="584"/>
      <c r="PFN171" s="584"/>
      <c r="PFO171" s="584"/>
      <c r="PFP171" s="584"/>
      <c r="PFQ171" s="584"/>
      <c r="PFR171" s="584"/>
      <c r="PFS171" s="584"/>
      <c r="PFT171" s="584"/>
      <c r="PFU171" s="584"/>
      <c r="PFV171" s="584"/>
      <c r="PFW171" s="584"/>
      <c r="PFX171" s="584"/>
      <c r="PFY171" s="584"/>
      <c r="PFZ171" s="584"/>
      <c r="PGA171" s="584"/>
      <c r="PGB171" s="584"/>
      <c r="PGC171" s="584"/>
      <c r="PGD171" s="584"/>
      <c r="PGE171" s="584"/>
      <c r="PGF171" s="584"/>
      <c r="PGG171" s="584"/>
      <c r="PGH171" s="584"/>
      <c r="PGI171" s="584"/>
      <c r="PGJ171" s="584"/>
      <c r="PGK171" s="584"/>
      <c r="PGL171" s="584"/>
      <c r="PGM171" s="584"/>
      <c r="PGN171" s="584"/>
      <c r="PGO171" s="584"/>
      <c r="PGP171" s="584"/>
      <c r="PGQ171" s="584"/>
      <c r="PGR171" s="584"/>
      <c r="PGS171" s="584"/>
      <c r="PGT171" s="584"/>
      <c r="PGU171" s="584"/>
      <c r="PGV171" s="584"/>
      <c r="PGW171" s="584"/>
      <c r="PGX171" s="584"/>
      <c r="PGY171" s="584"/>
      <c r="PGZ171" s="584"/>
      <c r="PHA171" s="584"/>
      <c r="PHB171" s="584"/>
      <c r="PHC171" s="584"/>
      <c r="PHD171" s="584"/>
      <c r="PHE171" s="584"/>
      <c r="PHF171" s="584"/>
      <c r="PHG171" s="584"/>
      <c r="PHH171" s="584"/>
      <c r="PHI171" s="584"/>
      <c r="PHJ171" s="584"/>
      <c r="PHK171" s="584"/>
      <c r="PHL171" s="584"/>
      <c r="PHM171" s="584"/>
      <c r="PHN171" s="584"/>
      <c r="PHO171" s="584"/>
      <c r="PHP171" s="584"/>
      <c r="PHQ171" s="584"/>
      <c r="PHR171" s="584"/>
      <c r="PHS171" s="584"/>
      <c r="PHT171" s="584"/>
      <c r="PHU171" s="584"/>
      <c r="PHV171" s="584"/>
      <c r="PHW171" s="584"/>
      <c r="PHX171" s="584"/>
      <c r="PHY171" s="584"/>
      <c r="PHZ171" s="584"/>
      <c r="PIA171" s="584"/>
      <c r="PIB171" s="584"/>
      <c r="PIC171" s="584"/>
      <c r="PID171" s="584"/>
      <c r="PIE171" s="584"/>
      <c r="PIF171" s="584"/>
      <c r="PIG171" s="584"/>
      <c r="PIH171" s="584"/>
      <c r="PII171" s="584"/>
      <c r="PIJ171" s="584"/>
      <c r="PIK171" s="584"/>
      <c r="PIL171" s="584"/>
      <c r="PIM171" s="584"/>
      <c r="PIN171" s="584"/>
      <c r="PIO171" s="584"/>
      <c r="PIP171" s="584"/>
      <c r="PIQ171" s="584"/>
      <c r="PIR171" s="584"/>
      <c r="PIS171" s="584"/>
      <c r="PIT171" s="584"/>
      <c r="PIU171" s="584"/>
      <c r="PIV171" s="584"/>
      <c r="PIW171" s="584"/>
      <c r="PIX171" s="584"/>
      <c r="PIY171" s="584"/>
      <c r="PIZ171" s="584"/>
      <c r="PJA171" s="584"/>
      <c r="PJB171" s="584"/>
      <c r="PJC171" s="584"/>
      <c r="PJD171" s="584"/>
      <c r="PJE171" s="584"/>
      <c r="PJF171" s="584"/>
      <c r="PJG171" s="584"/>
      <c r="PJH171" s="584"/>
      <c r="PJI171" s="584"/>
      <c r="PJJ171" s="584"/>
      <c r="PJK171" s="584"/>
      <c r="PJL171" s="584"/>
      <c r="PJM171" s="584"/>
      <c r="PJN171" s="584"/>
      <c r="PJO171" s="584"/>
      <c r="PJP171" s="584"/>
      <c r="PJQ171" s="584"/>
      <c r="PJR171" s="584"/>
      <c r="PJS171" s="584"/>
      <c r="PJT171" s="584"/>
      <c r="PJU171" s="584"/>
      <c r="PJV171" s="584"/>
      <c r="PJW171" s="584"/>
      <c r="PJX171" s="584"/>
      <c r="PJY171" s="584"/>
      <c r="PJZ171" s="584"/>
      <c r="PKA171" s="584"/>
      <c r="PKB171" s="584"/>
      <c r="PKC171" s="584"/>
      <c r="PKD171" s="584"/>
      <c r="PKE171" s="584"/>
      <c r="PKF171" s="584"/>
      <c r="PKG171" s="584"/>
      <c r="PKH171" s="584"/>
      <c r="PKI171" s="584"/>
      <c r="PKJ171" s="584"/>
      <c r="PKK171" s="584"/>
      <c r="PKL171" s="584"/>
      <c r="PKM171" s="584"/>
      <c r="PKN171" s="584"/>
      <c r="PKO171" s="584"/>
      <c r="PKP171" s="584"/>
      <c r="PKQ171" s="584"/>
      <c r="PKR171" s="584"/>
      <c r="PKS171" s="584"/>
      <c r="PKT171" s="584"/>
      <c r="PKU171" s="584"/>
      <c r="PKV171" s="584"/>
      <c r="PKW171" s="584"/>
      <c r="PKX171" s="584"/>
      <c r="PKY171" s="584"/>
      <c r="PKZ171" s="584"/>
      <c r="PLA171" s="584"/>
      <c r="PLB171" s="584"/>
      <c r="PLC171" s="584"/>
      <c r="PLD171" s="584"/>
      <c r="PLE171" s="584"/>
      <c r="PLF171" s="584"/>
      <c r="PLG171" s="584"/>
      <c r="PLH171" s="584"/>
      <c r="PLI171" s="584"/>
      <c r="PLJ171" s="584"/>
      <c r="PLK171" s="584"/>
      <c r="PLL171" s="584"/>
      <c r="PLM171" s="584"/>
      <c r="PLN171" s="584"/>
      <c r="PLO171" s="584"/>
      <c r="PLP171" s="584"/>
      <c r="PLQ171" s="584"/>
      <c r="PLR171" s="584"/>
      <c r="PLS171" s="584"/>
      <c r="PLT171" s="584"/>
      <c r="PLU171" s="584"/>
      <c r="PLV171" s="584"/>
      <c r="PLW171" s="584"/>
      <c r="PLX171" s="584"/>
      <c r="PLY171" s="584"/>
      <c r="PLZ171" s="584"/>
      <c r="PMA171" s="584"/>
      <c r="PMB171" s="584"/>
      <c r="PMC171" s="584"/>
      <c r="PMD171" s="584"/>
      <c r="PME171" s="584"/>
      <c r="PMF171" s="584"/>
      <c r="PMG171" s="584"/>
      <c r="PMH171" s="584"/>
      <c r="PMI171" s="584"/>
      <c r="PMJ171" s="584"/>
      <c r="PMK171" s="584"/>
      <c r="PML171" s="584"/>
      <c r="PMM171" s="584"/>
      <c r="PMN171" s="584"/>
      <c r="PMO171" s="584"/>
      <c r="PMP171" s="584"/>
      <c r="PMQ171" s="584"/>
      <c r="PMR171" s="584"/>
      <c r="PMS171" s="584"/>
      <c r="PMT171" s="584"/>
      <c r="PMU171" s="584"/>
      <c r="PMV171" s="584"/>
      <c r="PMW171" s="584"/>
      <c r="PMX171" s="584"/>
      <c r="PMY171" s="584"/>
      <c r="PMZ171" s="584"/>
      <c r="PNA171" s="584"/>
      <c r="PNB171" s="584"/>
      <c r="PNC171" s="584"/>
      <c r="PND171" s="584"/>
      <c r="PNE171" s="584"/>
      <c r="PNF171" s="584"/>
      <c r="PNG171" s="584"/>
      <c r="PNH171" s="584"/>
      <c r="PNI171" s="584"/>
      <c r="PNJ171" s="584"/>
      <c r="PNK171" s="584"/>
      <c r="PNL171" s="584"/>
      <c r="PNM171" s="584"/>
      <c r="PNN171" s="584"/>
      <c r="PNO171" s="584"/>
      <c r="PNP171" s="584"/>
      <c r="PNQ171" s="584"/>
      <c r="PNR171" s="584"/>
      <c r="PNS171" s="584"/>
      <c r="PNT171" s="584"/>
      <c r="PNU171" s="584"/>
      <c r="PNV171" s="584"/>
      <c r="PNW171" s="584"/>
      <c r="PNX171" s="584"/>
      <c r="PNY171" s="584"/>
      <c r="PNZ171" s="584"/>
      <c r="POA171" s="584"/>
      <c r="POB171" s="584"/>
      <c r="POC171" s="584"/>
      <c r="POD171" s="584"/>
      <c r="POE171" s="584"/>
      <c r="POF171" s="584"/>
      <c r="POG171" s="584"/>
      <c r="POH171" s="584"/>
      <c r="POI171" s="584"/>
      <c r="POJ171" s="584"/>
      <c r="POK171" s="584"/>
      <c r="POL171" s="584"/>
      <c r="POM171" s="584"/>
      <c r="PON171" s="584"/>
      <c r="POO171" s="584"/>
      <c r="POP171" s="584"/>
      <c r="POQ171" s="584"/>
      <c r="POR171" s="584"/>
      <c r="POS171" s="584"/>
      <c r="POT171" s="584"/>
      <c r="POU171" s="584"/>
      <c r="POV171" s="584"/>
      <c r="POW171" s="584"/>
      <c r="POX171" s="584"/>
      <c r="POY171" s="584"/>
      <c r="POZ171" s="584"/>
      <c r="PPA171" s="584"/>
      <c r="PPB171" s="584"/>
      <c r="PPC171" s="584"/>
      <c r="PPD171" s="584"/>
      <c r="PPE171" s="584"/>
      <c r="PPF171" s="584"/>
      <c r="PPG171" s="584"/>
      <c r="PPH171" s="584"/>
      <c r="PPI171" s="584"/>
      <c r="PPJ171" s="584"/>
      <c r="PPK171" s="584"/>
      <c r="PPL171" s="584"/>
      <c r="PPM171" s="584"/>
      <c r="PPN171" s="584"/>
      <c r="PPO171" s="584"/>
      <c r="PPP171" s="584"/>
      <c r="PPQ171" s="584"/>
      <c r="PPR171" s="584"/>
      <c r="PPS171" s="584"/>
      <c r="PPT171" s="584"/>
      <c r="PPU171" s="584"/>
      <c r="PPV171" s="584"/>
      <c r="PPW171" s="584"/>
      <c r="PPX171" s="584"/>
      <c r="PPY171" s="584"/>
      <c r="PPZ171" s="584"/>
      <c r="PQA171" s="584"/>
      <c r="PQB171" s="584"/>
      <c r="PQC171" s="584"/>
      <c r="PQD171" s="584"/>
      <c r="PQE171" s="584"/>
      <c r="PQF171" s="584"/>
      <c r="PQG171" s="584"/>
      <c r="PQH171" s="584"/>
      <c r="PQI171" s="584"/>
      <c r="PQJ171" s="584"/>
      <c r="PQK171" s="584"/>
      <c r="PQL171" s="584"/>
      <c r="PQM171" s="584"/>
      <c r="PQN171" s="584"/>
      <c r="PQO171" s="584"/>
      <c r="PQP171" s="584"/>
      <c r="PQQ171" s="584"/>
      <c r="PQR171" s="584"/>
      <c r="PQS171" s="584"/>
      <c r="PQT171" s="584"/>
      <c r="PQU171" s="584"/>
      <c r="PQV171" s="584"/>
      <c r="PQW171" s="584"/>
      <c r="PQX171" s="584"/>
      <c r="PQY171" s="584"/>
      <c r="PQZ171" s="584"/>
      <c r="PRA171" s="584"/>
      <c r="PRB171" s="584"/>
      <c r="PRC171" s="584"/>
      <c r="PRD171" s="584"/>
      <c r="PRE171" s="584"/>
      <c r="PRF171" s="584"/>
      <c r="PRG171" s="584"/>
      <c r="PRH171" s="584"/>
      <c r="PRI171" s="584"/>
      <c r="PRJ171" s="584"/>
      <c r="PRK171" s="584"/>
      <c r="PRL171" s="584"/>
      <c r="PRM171" s="584"/>
      <c r="PRN171" s="584"/>
      <c r="PRO171" s="584"/>
      <c r="PRP171" s="584"/>
      <c r="PRQ171" s="584"/>
      <c r="PRR171" s="584"/>
      <c r="PRS171" s="584"/>
      <c r="PRT171" s="584"/>
      <c r="PRU171" s="584"/>
      <c r="PRV171" s="584"/>
      <c r="PRW171" s="584"/>
      <c r="PRX171" s="584"/>
      <c r="PRY171" s="584"/>
      <c r="PRZ171" s="584"/>
      <c r="PSA171" s="584"/>
      <c r="PSB171" s="584"/>
      <c r="PSC171" s="584"/>
      <c r="PSD171" s="584"/>
      <c r="PSE171" s="584"/>
      <c r="PSF171" s="584"/>
      <c r="PSG171" s="584"/>
      <c r="PSH171" s="584"/>
      <c r="PSI171" s="584"/>
      <c r="PSJ171" s="584"/>
      <c r="PSK171" s="584"/>
      <c r="PSL171" s="584"/>
      <c r="PSM171" s="584"/>
      <c r="PSN171" s="584"/>
      <c r="PSO171" s="584"/>
      <c r="PSP171" s="584"/>
      <c r="PSQ171" s="584"/>
      <c r="PSR171" s="584"/>
      <c r="PSS171" s="584"/>
      <c r="PST171" s="584"/>
      <c r="PSU171" s="584"/>
      <c r="PSV171" s="584"/>
      <c r="PSW171" s="584"/>
      <c r="PSX171" s="584"/>
      <c r="PSY171" s="584"/>
      <c r="PSZ171" s="584"/>
      <c r="PTA171" s="584"/>
      <c r="PTB171" s="584"/>
      <c r="PTC171" s="584"/>
      <c r="PTD171" s="584"/>
      <c r="PTE171" s="584"/>
      <c r="PTF171" s="584"/>
      <c r="PTG171" s="584"/>
      <c r="PTH171" s="584"/>
      <c r="PTI171" s="584"/>
      <c r="PTJ171" s="584"/>
      <c r="PTK171" s="584"/>
      <c r="PTL171" s="584"/>
      <c r="PTM171" s="584"/>
      <c r="PTN171" s="584"/>
      <c r="PTO171" s="584"/>
      <c r="PTP171" s="584"/>
      <c r="PTQ171" s="584"/>
      <c r="PTR171" s="584"/>
      <c r="PTS171" s="584"/>
      <c r="PTT171" s="584"/>
      <c r="PTU171" s="584"/>
      <c r="PTV171" s="584"/>
      <c r="PTW171" s="584"/>
      <c r="PTX171" s="584"/>
      <c r="PTY171" s="584"/>
      <c r="PTZ171" s="584"/>
      <c r="PUA171" s="584"/>
      <c r="PUB171" s="584"/>
      <c r="PUC171" s="584"/>
      <c r="PUD171" s="584"/>
      <c r="PUE171" s="584"/>
      <c r="PUF171" s="584"/>
      <c r="PUG171" s="584"/>
      <c r="PUH171" s="584"/>
      <c r="PUI171" s="584"/>
      <c r="PUJ171" s="584"/>
      <c r="PUK171" s="584"/>
      <c r="PUL171" s="584"/>
      <c r="PUM171" s="584"/>
      <c r="PUN171" s="584"/>
      <c r="PUO171" s="584"/>
      <c r="PUP171" s="584"/>
      <c r="PUQ171" s="584"/>
      <c r="PUR171" s="584"/>
      <c r="PUS171" s="584"/>
      <c r="PUT171" s="584"/>
      <c r="PUU171" s="584"/>
      <c r="PUV171" s="584"/>
      <c r="PUW171" s="584"/>
      <c r="PUX171" s="584"/>
      <c r="PUY171" s="584"/>
      <c r="PUZ171" s="584"/>
      <c r="PVA171" s="584"/>
      <c r="PVB171" s="584"/>
      <c r="PVC171" s="584"/>
      <c r="PVD171" s="584"/>
      <c r="PVE171" s="584"/>
      <c r="PVF171" s="584"/>
      <c r="PVG171" s="584"/>
      <c r="PVH171" s="584"/>
      <c r="PVI171" s="584"/>
      <c r="PVJ171" s="584"/>
      <c r="PVK171" s="584"/>
      <c r="PVL171" s="584"/>
      <c r="PVM171" s="584"/>
      <c r="PVN171" s="584"/>
      <c r="PVO171" s="584"/>
      <c r="PVP171" s="584"/>
      <c r="PVQ171" s="584"/>
      <c r="PVR171" s="584"/>
      <c r="PVS171" s="584"/>
      <c r="PVT171" s="584"/>
      <c r="PVU171" s="584"/>
      <c r="PVV171" s="584"/>
      <c r="PVW171" s="584"/>
      <c r="PVX171" s="584"/>
      <c r="PVY171" s="584"/>
      <c r="PVZ171" s="584"/>
      <c r="PWA171" s="584"/>
      <c r="PWB171" s="584"/>
      <c r="PWC171" s="584"/>
      <c r="PWD171" s="584"/>
      <c r="PWE171" s="584"/>
      <c r="PWF171" s="584"/>
      <c r="PWG171" s="584"/>
      <c r="PWH171" s="584"/>
      <c r="PWI171" s="584"/>
      <c r="PWJ171" s="584"/>
      <c r="PWK171" s="584"/>
      <c r="PWL171" s="584"/>
      <c r="PWM171" s="584"/>
      <c r="PWN171" s="584"/>
      <c r="PWO171" s="584"/>
      <c r="PWP171" s="584"/>
      <c r="PWQ171" s="584"/>
      <c r="PWR171" s="584"/>
      <c r="PWS171" s="584"/>
      <c r="PWT171" s="584"/>
      <c r="PWU171" s="584"/>
      <c r="PWV171" s="584"/>
      <c r="PWW171" s="584"/>
      <c r="PWX171" s="584"/>
      <c r="PWY171" s="584"/>
      <c r="PWZ171" s="584"/>
      <c r="PXA171" s="584"/>
      <c r="PXB171" s="584"/>
      <c r="PXC171" s="584"/>
      <c r="PXD171" s="584"/>
      <c r="PXE171" s="584"/>
      <c r="PXF171" s="584"/>
      <c r="PXG171" s="584"/>
      <c r="PXH171" s="584"/>
      <c r="PXI171" s="584"/>
      <c r="PXJ171" s="584"/>
      <c r="PXK171" s="584"/>
      <c r="PXL171" s="584"/>
      <c r="PXM171" s="584"/>
      <c r="PXN171" s="584"/>
      <c r="PXO171" s="584"/>
      <c r="PXP171" s="584"/>
      <c r="PXQ171" s="584"/>
      <c r="PXR171" s="584"/>
      <c r="PXS171" s="584"/>
      <c r="PXT171" s="584"/>
      <c r="PXU171" s="584"/>
      <c r="PXV171" s="584"/>
      <c r="PXW171" s="584"/>
      <c r="PXX171" s="584"/>
      <c r="PXY171" s="584"/>
      <c r="PXZ171" s="584"/>
      <c r="PYA171" s="584"/>
      <c r="PYB171" s="584"/>
      <c r="PYC171" s="584"/>
      <c r="PYD171" s="584"/>
      <c r="PYE171" s="584"/>
      <c r="PYF171" s="584"/>
      <c r="PYG171" s="584"/>
      <c r="PYH171" s="584"/>
      <c r="PYI171" s="584"/>
      <c r="PYJ171" s="584"/>
      <c r="PYK171" s="584"/>
      <c r="PYL171" s="584"/>
      <c r="PYM171" s="584"/>
      <c r="PYN171" s="584"/>
      <c r="PYO171" s="584"/>
      <c r="PYP171" s="584"/>
      <c r="PYQ171" s="584"/>
      <c r="PYR171" s="584"/>
      <c r="PYS171" s="584"/>
      <c r="PYT171" s="584"/>
      <c r="PYU171" s="584"/>
      <c r="PYV171" s="584"/>
      <c r="PYW171" s="584"/>
      <c r="PYX171" s="584"/>
      <c r="PYY171" s="584"/>
      <c r="PYZ171" s="584"/>
      <c r="PZA171" s="584"/>
      <c r="PZB171" s="584"/>
      <c r="PZC171" s="584"/>
      <c r="PZD171" s="584"/>
      <c r="PZE171" s="584"/>
      <c r="PZF171" s="584"/>
      <c r="PZG171" s="584"/>
      <c r="PZH171" s="584"/>
      <c r="PZI171" s="584"/>
      <c r="PZJ171" s="584"/>
      <c r="PZK171" s="584"/>
      <c r="PZL171" s="584"/>
      <c r="PZM171" s="584"/>
      <c r="PZN171" s="584"/>
      <c r="PZO171" s="584"/>
      <c r="PZP171" s="584"/>
      <c r="PZQ171" s="584"/>
      <c r="PZR171" s="584"/>
      <c r="PZS171" s="584"/>
      <c r="PZT171" s="584"/>
      <c r="PZU171" s="584"/>
      <c r="PZV171" s="584"/>
      <c r="PZW171" s="584"/>
      <c r="PZX171" s="584"/>
      <c r="PZY171" s="584"/>
      <c r="PZZ171" s="584"/>
      <c r="QAA171" s="584"/>
      <c r="QAB171" s="584"/>
      <c r="QAC171" s="584"/>
      <c r="QAD171" s="584"/>
      <c r="QAE171" s="584"/>
      <c r="QAF171" s="584"/>
      <c r="QAG171" s="584"/>
      <c r="QAH171" s="584"/>
      <c r="QAI171" s="584"/>
      <c r="QAJ171" s="584"/>
      <c r="QAK171" s="584"/>
      <c r="QAL171" s="584"/>
      <c r="QAM171" s="584"/>
      <c r="QAN171" s="584"/>
      <c r="QAO171" s="584"/>
      <c r="QAP171" s="584"/>
      <c r="QAQ171" s="584"/>
      <c r="QAR171" s="584"/>
      <c r="QAS171" s="584"/>
      <c r="QAT171" s="584"/>
      <c r="QAU171" s="584"/>
      <c r="QAV171" s="584"/>
      <c r="QAW171" s="584"/>
      <c r="QAX171" s="584"/>
      <c r="QAY171" s="584"/>
      <c r="QAZ171" s="584"/>
      <c r="QBA171" s="584"/>
      <c r="QBB171" s="584"/>
      <c r="QBC171" s="584"/>
      <c r="QBD171" s="584"/>
      <c r="QBE171" s="584"/>
      <c r="QBF171" s="584"/>
      <c r="QBG171" s="584"/>
      <c r="QBH171" s="584"/>
      <c r="QBI171" s="584"/>
      <c r="QBJ171" s="584"/>
      <c r="QBK171" s="584"/>
      <c r="QBL171" s="584"/>
      <c r="QBM171" s="584"/>
      <c r="QBN171" s="584"/>
      <c r="QBO171" s="584"/>
      <c r="QBP171" s="584"/>
      <c r="QBQ171" s="584"/>
      <c r="QBR171" s="584"/>
      <c r="QBS171" s="584"/>
      <c r="QBT171" s="584"/>
      <c r="QBU171" s="584"/>
      <c r="QBV171" s="584"/>
      <c r="QBW171" s="584"/>
      <c r="QBX171" s="584"/>
      <c r="QBY171" s="584"/>
      <c r="QBZ171" s="584"/>
      <c r="QCA171" s="584"/>
      <c r="QCB171" s="584"/>
      <c r="QCC171" s="584"/>
      <c r="QCD171" s="584"/>
      <c r="QCE171" s="584"/>
      <c r="QCF171" s="584"/>
      <c r="QCG171" s="584"/>
      <c r="QCH171" s="584"/>
      <c r="QCI171" s="584"/>
      <c r="QCJ171" s="584"/>
      <c r="QCK171" s="584"/>
      <c r="QCL171" s="584"/>
      <c r="QCM171" s="584"/>
      <c r="QCN171" s="584"/>
      <c r="QCO171" s="584"/>
      <c r="QCP171" s="584"/>
      <c r="QCQ171" s="584"/>
      <c r="QCR171" s="584"/>
      <c r="QCS171" s="584"/>
      <c r="QCT171" s="584"/>
      <c r="QCU171" s="584"/>
      <c r="QCV171" s="584"/>
      <c r="QCW171" s="584"/>
      <c r="QCX171" s="584"/>
      <c r="QCY171" s="584"/>
      <c r="QCZ171" s="584"/>
      <c r="QDA171" s="584"/>
      <c r="QDB171" s="584"/>
      <c r="QDC171" s="584"/>
      <c r="QDD171" s="584"/>
      <c r="QDE171" s="584"/>
      <c r="QDF171" s="584"/>
      <c r="QDG171" s="584"/>
      <c r="QDH171" s="584"/>
      <c r="QDI171" s="584"/>
      <c r="QDJ171" s="584"/>
      <c r="QDK171" s="584"/>
      <c r="QDL171" s="584"/>
      <c r="QDM171" s="584"/>
      <c r="QDN171" s="584"/>
      <c r="QDO171" s="584"/>
      <c r="QDP171" s="584"/>
      <c r="QDQ171" s="584"/>
      <c r="QDR171" s="584"/>
      <c r="QDS171" s="584"/>
      <c r="QDT171" s="584"/>
      <c r="QDU171" s="584"/>
      <c r="QDV171" s="584"/>
      <c r="QDW171" s="584"/>
      <c r="QDX171" s="584"/>
      <c r="QDY171" s="584"/>
      <c r="QDZ171" s="584"/>
      <c r="QEA171" s="584"/>
      <c r="QEB171" s="584"/>
      <c r="QEC171" s="584"/>
      <c r="QED171" s="584"/>
      <c r="QEE171" s="584"/>
      <c r="QEF171" s="584"/>
      <c r="QEG171" s="584"/>
      <c r="QEH171" s="584"/>
      <c r="QEI171" s="584"/>
      <c r="QEJ171" s="584"/>
      <c r="QEK171" s="584"/>
      <c r="QEL171" s="584"/>
      <c r="QEM171" s="584"/>
      <c r="QEN171" s="584"/>
      <c r="QEO171" s="584"/>
      <c r="QEP171" s="584"/>
      <c r="QEQ171" s="584"/>
      <c r="QER171" s="584"/>
      <c r="QES171" s="584"/>
      <c r="QET171" s="584"/>
      <c r="QEU171" s="584"/>
      <c r="QEV171" s="584"/>
      <c r="QEW171" s="584"/>
      <c r="QEX171" s="584"/>
      <c r="QEY171" s="584"/>
      <c r="QEZ171" s="584"/>
      <c r="QFA171" s="584"/>
      <c r="QFB171" s="584"/>
      <c r="QFC171" s="584"/>
      <c r="QFD171" s="584"/>
      <c r="QFE171" s="584"/>
      <c r="QFF171" s="584"/>
      <c r="QFG171" s="584"/>
      <c r="QFH171" s="584"/>
      <c r="QFI171" s="584"/>
      <c r="QFJ171" s="584"/>
      <c r="QFK171" s="584"/>
      <c r="QFL171" s="584"/>
      <c r="QFM171" s="584"/>
      <c r="QFN171" s="584"/>
      <c r="QFO171" s="584"/>
      <c r="QFP171" s="584"/>
      <c r="QFQ171" s="584"/>
      <c r="QFR171" s="584"/>
      <c r="QFS171" s="584"/>
      <c r="QFT171" s="584"/>
      <c r="QFU171" s="584"/>
      <c r="QFV171" s="584"/>
      <c r="QFW171" s="584"/>
      <c r="QFX171" s="584"/>
      <c r="QFY171" s="584"/>
      <c r="QFZ171" s="584"/>
      <c r="QGA171" s="584"/>
      <c r="QGB171" s="584"/>
      <c r="QGC171" s="584"/>
      <c r="QGD171" s="584"/>
      <c r="QGE171" s="584"/>
      <c r="QGF171" s="584"/>
      <c r="QGG171" s="584"/>
      <c r="QGH171" s="584"/>
      <c r="QGI171" s="584"/>
      <c r="QGJ171" s="584"/>
      <c r="QGK171" s="584"/>
      <c r="QGL171" s="584"/>
      <c r="QGM171" s="584"/>
      <c r="QGN171" s="584"/>
      <c r="QGO171" s="584"/>
      <c r="QGP171" s="584"/>
      <c r="QGQ171" s="584"/>
      <c r="QGR171" s="584"/>
      <c r="QGS171" s="584"/>
      <c r="QGT171" s="584"/>
      <c r="QGU171" s="584"/>
      <c r="QGV171" s="584"/>
      <c r="QGW171" s="584"/>
      <c r="QGX171" s="584"/>
      <c r="QGY171" s="584"/>
      <c r="QGZ171" s="584"/>
      <c r="QHA171" s="584"/>
      <c r="QHB171" s="584"/>
      <c r="QHC171" s="584"/>
      <c r="QHD171" s="584"/>
      <c r="QHE171" s="584"/>
      <c r="QHF171" s="584"/>
      <c r="QHG171" s="584"/>
      <c r="QHH171" s="584"/>
      <c r="QHI171" s="584"/>
      <c r="QHJ171" s="584"/>
      <c r="QHK171" s="584"/>
      <c r="QHL171" s="584"/>
      <c r="QHM171" s="584"/>
      <c r="QHN171" s="584"/>
      <c r="QHO171" s="584"/>
      <c r="QHP171" s="584"/>
      <c r="QHQ171" s="584"/>
      <c r="QHR171" s="584"/>
      <c r="QHS171" s="584"/>
      <c r="QHT171" s="584"/>
      <c r="QHU171" s="584"/>
      <c r="QHV171" s="584"/>
      <c r="QHW171" s="584"/>
      <c r="QHX171" s="584"/>
      <c r="QHY171" s="584"/>
      <c r="QHZ171" s="584"/>
      <c r="QIA171" s="584"/>
      <c r="QIB171" s="584"/>
      <c r="QIC171" s="584"/>
      <c r="QID171" s="584"/>
      <c r="QIE171" s="584"/>
      <c r="QIF171" s="584"/>
      <c r="QIG171" s="584"/>
      <c r="QIH171" s="584"/>
      <c r="QII171" s="584"/>
      <c r="QIJ171" s="584"/>
      <c r="QIK171" s="584"/>
      <c r="QIL171" s="584"/>
      <c r="QIM171" s="584"/>
      <c r="QIN171" s="584"/>
      <c r="QIO171" s="584"/>
      <c r="QIP171" s="584"/>
      <c r="QIQ171" s="584"/>
      <c r="QIR171" s="584"/>
      <c r="QIS171" s="584"/>
      <c r="QIT171" s="584"/>
      <c r="QIU171" s="584"/>
      <c r="QIV171" s="584"/>
      <c r="QIW171" s="584"/>
      <c r="QIX171" s="584"/>
      <c r="QIY171" s="584"/>
      <c r="QIZ171" s="584"/>
      <c r="QJA171" s="584"/>
      <c r="QJB171" s="584"/>
      <c r="QJC171" s="584"/>
      <c r="QJD171" s="584"/>
      <c r="QJE171" s="584"/>
      <c r="QJF171" s="584"/>
      <c r="QJG171" s="584"/>
      <c r="QJH171" s="584"/>
      <c r="QJI171" s="584"/>
      <c r="QJJ171" s="584"/>
      <c r="QJK171" s="584"/>
      <c r="QJL171" s="584"/>
      <c r="QJM171" s="584"/>
      <c r="QJN171" s="584"/>
      <c r="QJO171" s="584"/>
      <c r="QJP171" s="584"/>
      <c r="QJQ171" s="584"/>
      <c r="QJR171" s="584"/>
      <c r="QJS171" s="584"/>
      <c r="QJT171" s="584"/>
      <c r="QJU171" s="584"/>
      <c r="QJV171" s="584"/>
      <c r="QJW171" s="584"/>
      <c r="QJX171" s="584"/>
      <c r="QJY171" s="584"/>
      <c r="QJZ171" s="584"/>
      <c r="QKA171" s="584"/>
      <c r="QKB171" s="584"/>
      <c r="QKC171" s="584"/>
      <c r="QKD171" s="584"/>
      <c r="QKE171" s="584"/>
      <c r="QKF171" s="584"/>
      <c r="QKG171" s="584"/>
      <c r="QKH171" s="584"/>
      <c r="QKI171" s="584"/>
      <c r="QKJ171" s="584"/>
      <c r="QKK171" s="584"/>
      <c r="QKL171" s="584"/>
      <c r="QKM171" s="584"/>
      <c r="QKN171" s="584"/>
      <c r="QKO171" s="584"/>
      <c r="QKP171" s="584"/>
      <c r="QKQ171" s="584"/>
      <c r="QKR171" s="584"/>
      <c r="QKS171" s="584"/>
      <c r="QKT171" s="584"/>
      <c r="QKU171" s="584"/>
      <c r="QKV171" s="584"/>
      <c r="QKW171" s="584"/>
      <c r="QKX171" s="584"/>
      <c r="QKY171" s="584"/>
      <c r="QKZ171" s="584"/>
      <c r="QLA171" s="584"/>
      <c r="QLB171" s="584"/>
      <c r="QLC171" s="584"/>
      <c r="QLD171" s="584"/>
      <c r="QLE171" s="584"/>
      <c r="QLF171" s="584"/>
      <c r="QLG171" s="584"/>
      <c r="QLH171" s="584"/>
      <c r="QLI171" s="584"/>
      <c r="QLJ171" s="584"/>
      <c r="QLK171" s="584"/>
      <c r="QLL171" s="584"/>
      <c r="QLM171" s="584"/>
      <c r="QLN171" s="584"/>
      <c r="QLO171" s="584"/>
      <c r="QLP171" s="584"/>
      <c r="QLQ171" s="584"/>
      <c r="QLR171" s="584"/>
      <c r="QLS171" s="584"/>
      <c r="QLT171" s="584"/>
      <c r="QLU171" s="584"/>
      <c r="QLV171" s="584"/>
      <c r="QLW171" s="584"/>
      <c r="QLX171" s="584"/>
      <c r="QLY171" s="584"/>
      <c r="QLZ171" s="584"/>
      <c r="QMA171" s="584"/>
      <c r="QMB171" s="584"/>
      <c r="QMC171" s="584"/>
      <c r="QMD171" s="584"/>
      <c r="QME171" s="584"/>
      <c r="QMF171" s="584"/>
      <c r="QMG171" s="584"/>
      <c r="QMH171" s="584"/>
      <c r="QMI171" s="584"/>
      <c r="QMJ171" s="584"/>
      <c r="QMK171" s="584"/>
      <c r="QML171" s="584"/>
      <c r="QMM171" s="584"/>
      <c r="QMN171" s="584"/>
      <c r="QMO171" s="584"/>
      <c r="QMP171" s="584"/>
      <c r="QMQ171" s="584"/>
      <c r="QMR171" s="584"/>
      <c r="QMS171" s="584"/>
      <c r="QMT171" s="584"/>
      <c r="QMU171" s="584"/>
      <c r="QMV171" s="584"/>
      <c r="QMW171" s="584"/>
      <c r="QMX171" s="584"/>
      <c r="QMY171" s="584"/>
      <c r="QMZ171" s="584"/>
      <c r="QNA171" s="584"/>
      <c r="QNB171" s="584"/>
      <c r="QNC171" s="584"/>
      <c r="QND171" s="584"/>
      <c r="QNE171" s="584"/>
      <c r="QNF171" s="584"/>
      <c r="QNG171" s="584"/>
      <c r="QNH171" s="584"/>
      <c r="QNI171" s="584"/>
      <c r="QNJ171" s="584"/>
      <c r="QNK171" s="584"/>
      <c r="QNL171" s="584"/>
      <c r="QNM171" s="584"/>
      <c r="QNN171" s="584"/>
      <c r="QNO171" s="584"/>
      <c r="QNP171" s="584"/>
      <c r="QNQ171" s="584"/>
      <c r="QNR171" s="584"/>
      <c r="QNS171" s="584"/>
      <c r="QNT171" s="584"/>
      <c r="QNU171" s="584"/>
      <c r="QNV171" s="584"/>
      <c r="QNW171" s="584"/>
      <c r="QNX171" s="584"/>
      <c r="QNY171" s="584"/>
      <c r="QNZ171" s="584"/>
      <c r="QOA171" s="584"/>
      <c r="QOB171" s="584"/>
      <c r="QOC171" s="584"/>
      <c r="QOD171" s="584"/>
      <c r="QOE171" s="584"/>
      <c r="QOF171" s="584"/>
      <c r="QOG171" s="584"/>
      <c r="QOH171" s="584"/>
      <c r="QOI171" s="584"/>
      <c r="QOJ171" s="584"/>
      <c r="QOK171" s="584"/>
      <c r="QOL171" s="584"/>
      <c r="QOM171" s="584"/>
      <c r="QON171" s="584"/>
      <c r="QOO171" s="584"/>
      <c r="QOP171" s="584"/>
      <c r="QOQ171" s="584"/>
      <c r="QOR171" s="584"/>
      <c r="QOS171" s="584"/>
      <c r="QOT171" s="584"/>
      <c r="QOU171" s="584"/>
      <c r="QOV171" s="584"/>
      <c r="QOW171" s="584"/>
      <c r="QOX171" s="584"/>
      <c r="QOY171" s="584"/>
      <c r="QOZ171" s="584"/>
      <c r="QPA171" s="584"/>
      <c r="QPB171" s="584"/>
      <c r="QPC171" s="584"/>
      <c r="QPD171" s="584"/>
      <c r="QPE171" s="584"/>
      <c r="QPF171" s="584"/>
      <c r="QPG171" s="584"/>
      <c r="QPH171" s="584"/>
      <c r="QPI171" s="584"/>
      <c r="QPJ171" s="584"/>
      <c r="QPK171" s="584"/>
      <c r="QPL171" s="584"/>
      <c r="QPM171" s="584"/>
      <c r="QPN171" s="584"/>
      <c r="QPO171" s="584"/>
      <c r="QPP171" s="584"/>
      <c r="QPQ171" s="584"/>
      <c r="QPR171" s="584"/>
      <c r="QPS171" s="584"/>
      <c r="QPT171" s="584"/>
      <c r="QPU171" s="584"/>
      <c r="QPV171" s="584"/>
      <c r="QPW171" s="584"/>
      <c r="QPX171" s="584"/>
      <c r="QPY171" s="584"/>
      <c r="QPZ171" s="584"/>
      <c r="QQA171" s="584"/>
      <c r="QQB171" s="584"/>
      <c r="QQC171" s="584"/>
      <c r="QQD171" s="584"/>
      <c r="QQE171" s="584"/>
      <c r="QQF171" s="584"/>
      <c r="QQG171" s="584"/>
      <c r="QQH171" s="584"/>
      <c r="QQI171" s="584"/>
      <c r="QQJ171" s="584"/>
      <c r="QQK171" s="584"/>
      <c r="QQL171" s="584"/>
      <c r="QQM171" s="584"/>
      <c r="QQN171" s="584"/>
      <c r="QQO171" s="584"/>
      <c r="QQP171" s="584"/>
      <c r="QQQ171" s="584"/>
      <c r="QQR171" s="584"/>
      <c r="QQS171" s="584"/>
      <c r="QQT171" s="584"/>
      <c r="QQU171" s="584"/>
      <c r="QQV171" s="584"/>
      <c r="QQW171" s="584"/>
      <c r="QQX171" s="584"/>
      <c r="QQY171" s="584"/>
      <c r="QQZ171" s="584"/>
      <c r="QRA171" s="584"/>
      <c r="QRB171" s="584"/>
      <c r="QRC171" s="584"/>
      <c r="QRD171" s="584"/>
      <c r="QRE171" s="584"/>
      <c r="QRF171" s="584"/>
      <c r="QRG171" s="584"/>
      <c r="QRH171" s="584"/>
      <c r="QRI171" s="584"/>
      <c r="QRJ171" s="584"/>
      <c r="QRK171" s="584"/>
      <c r="QRL171" s="584"/>
      <c r="QRM171" s="584"/>
      <c r="QRN171" s="584"/>
      <c r="QRO171" s="584"/>
      <c r="QRP171" s="584"/>
      <c r="QRQ171" s="584"/>
      <c r="QRR171" s="584"/>
      <c r="QRS171" s="584"/>
      <c r="QRT171" s="584"/>
      <c r="QRU171" s="584"/>
      <c r="QRV171" s="584"/>
      <c r="QRW171" s="584"/>
      <c r="QRX171" s="584"/>
      <c r="QRY171" s="584"/>
      <c r="QRZ171" s="584"/>
      <c r="QSA171" s="584"/>
      <c r="QSB171" s="584"/>
      <c r="QSC171" s="584"/>
      <c r="QSD171" s="584"/>
      <c r="QSE171" s="584"/>
      <c r="QSF171" s="584"/>
      <c r="QSG171" s="584"/>
      <c r="QSH171" s="584"/>
      <c r="QSI171" s="584"/>
      <c r="QSJ171" s="584"/>
      <c r="QSK171" s="584"/>
      <c r="QSL171" s="584"/>
      <c r="QSM171" s="584"/>
      <c r="QSN171" s="584"/>
      <c r="QSO171" s="584"/>
      <c r="QSP171" s="584"/>
      <c r="QSQ171" s="584"/>
      <c r="QSR171" s="584"/>
      <c r="QSS171" s="584"/>
      <c r="QST171" s="584"/>
      <c r="QSU171" s="584"/>
      <c r="QSV171" s="584"/>
      <c r="QSW171" s="584"/>
      <c r="QSX171" s="584"/>
      <c r="QSY171" s="584"/>
      <c r="QSZ171" s="584"/>
      <c r="QTA171" s="584"/>
      <c r="QTB171" s="584"/>
      <c r="QTC171" s="584"/>
      <c r="QTD171" s="584"/>
      <c r="QTE171" s="584"/>
      <c r="QTF171" s="584"/>
      <c r="QTG171" s="584"/>
      <c r="QTH171" s="584"/>
      <c r="QTI171" s="584"/>
      <c r="QTJ171" s="584"/>
      <c r="QTK171" s="584"/>
      <c r="QTL171" s="584"/>
      <c r="QTM171" s="584"/>
      <c r="QTN171" s="584"/>
      <c r="QTO171" s="584"/>
      <c r="QTP171" s="584"/>
      <c r="QTQ171" s="584"/>
      <c r="QTR171" s="584"/>
      <c r="QTS171" s="584"/>
      <c r="QTT171" s="584"/>
      <c r="QTU171" s="584"/>
      <c r="QTV171" s="584"/>
      <c r="QTW171" s="584"/>
      <c r="QTX171" s="584"/>
      <c r="QTY171" s="584"/>
      <c r="QTZ171" s="584"/>
      <c r="QUA171" s="584"/>
      <c r="QUB171" s="584"/>
      <c r="QUC171" s="584"/>
      <c r="QUD171" s="584"/>
      <c r="QUE171" s="584"/>
      <c r="QUF171" s="584"/>
      <c r="QUG171" s="584"/>
      <c r="QUH171" s="584"/>
      <c r="QUI171" s="584"/>
      <c r="QUJ171" s="584"/>
      <c r="QUK171" s="584"/>
      <c r="QUL171" s="584"/>
      <c r="QUM171" s="584"/>
      <c r="QUN171" s="584"/>
      <c r="QUO171" s="584"/>
      <c r="QUP171" s="584"/>
      <c r="QUQ171" s="584"/>
      <c r="QUR171" s="584"/>
      <c r="QUS171" s="584"/>
      <c r="QUT171" s="584"/>
      <c r="QUU171" s="584"/>
      <c r="QUV171" s="584"/>
      <c r="QUW171" s="584"/>
      <c r="QUX171" s="584"/>
      <c r="QUY171" s="584"/>
      <c r="QUZ171" s="584"/>
      <c r="QVA171" s="584"/>
      <c r="QVB171" s="584"/>
      <c r="QVC171" s="584"/>
      <c r="QVD171" s="584"/>
      <c r="QVE171" s="584"/>
      <c r="QVF171" s="584"/>
      <c r="QVG171" s="584"/>
      <c r="QVH171" s="584"/>
      <c r="QVI171" s="584"/>
      <c r="QVJ171" s="584"/>
      <c r="QVK171" s="584"/>
      <c r="QVL171" s="584"/>
      <c r="QVM171" s="584"/>
      <c r="QVN171" s="584"/>
      <c r="QVO171" s="584"/>
      <c r="QVP171" s="584"/>
      <c r="QVQ171" s="584"/>
      <c r="QVR171" s="584"/>
      <c r="QVS171" s="584"/>
      <c r="QVT171" s="584"/>
      <c r="QVU171" s="584"/>
      <c r="QVV171" s="584"/>
      <c r="QVW171" s="584"/>
      <c r="QVX171" s="584"/>
      <c r="QVY171" s="584"/>
      <c r="QVZ171" s="584"/>
      <c r="QWA171" s="584"/>
      <c r="QWB171" s="584"/>
      <c r="QWC171" s="584"/>
      <c r="QWD171" s="584"/>
      <c r="QWE171" s="584"/>
      <c r="QWF171" s="584"/>
      <c r="QWG171" s="584"/>
      <c r="QWH171" s="584"/>
      <c r="QWI171" s="584"/>
      <c r="QWJ171" s="584"/>
      <c r="QWK171" s="584"/>
      <c r="QWL171" s="584"/>
      <c r="QWM171" s="584"/>
      <c r="QWN171" s="584"/>
      <c r="QWO171" s="584"/>
      <c r="QWP171" s="584"/>
      <c r="QWQ171" s="584"/>
      <c r="QWR171" s="584"/>
      <c r="QWS171" s="584"/>
      <c r="QWT171" s="584"/>
      <c r="QWU171" s="584"/>
      <c r="QWV171" s="584"/>
      <c r="QWW171" s="584"/>
      <c r="QWX171" s="584"/>
      <c r="QWY171" s="584"/>
      <c r="QWZ171" s="584"/>
      <c r="QXA171" s="584"/>
      <c r="QXB171" s="584"/>
      <c r="QXC171" s="584"/>
      <c r="QXD171" s="584"/>
      <c r="QXE171" s="584"/>
      <c r="QXF171" s="584"/>
      <c r="QXG171" s="584"/>
      <c r="QXH171" s="584"/>
      <c r="QXI171" s="584"/>
      <c r="QXJ171" s="584"/>
      <c r="QXK171" s="584"/>
      <c r="QXL171" s="584"/>
      <c r="QXM171" s="584"/>
      <c r="QXN171" s="584"/>
      <c r="QXO171" s="584"/>
      <c r="QXP171" s="584"/>
      <c r="QXQ171" s="584"/>
      <c r="QXR171" s="584"/>
      <c r="QXS171" s="584"/>
      <c r="QXT171" s="584"/>
      <c r="QXU171" s="584"/>
      <c r="QXV171" s="584"/>
      <c r="QXW171" s="584"/>
      <c r="QXX171" s="584"/>
      <c r="QXY171" s="584"/>
      <c r="QXZ171" s="584"/>
      <c r="QYA171" s="584"/>
      <c r="QYB171" s="584"/>
      <c r="QYC171" s="584"/>
      <c r="QYD171" s="584"/>
      <c r="QYE171" s="584"/>
      <c r="QYF171" s="584"/>
      <c r="QYG171" s="584"/>
      <c r="QYH171" s="584"/>
      <c r="QYI171" s="584"/>
      <c r="QYJ171" s="584"/>
      <c r="QYK171" s="584"/>
      <c r="QYL171" s="584"/>
      <c r="QYM171" s="584"/>
      <c r="QYN171" s="584"/>
      <c r="QYO171" s="584"/>
      <c r="QYP171" s="584"/>
      <c r="QYQ171" s="584"/>
      <c r="QYR171" s="584"/>
      <c r="QYS171" s="584"/>
      <c r="QYT171" s="584"/>
      <c r="QYU171" s="584"/>
      <c r="QYV171" s="584"/>
      <c r="QYW171" s="584"/>
      <c r="QYX171" s="584"/>
      <c r="QYY171" s="584"/>
      <c r="QYZ171" s="584"/>
      <c r="QZA171" s="584"/>
      <c r="QZB171" s="584"/>
      <c r="QZC171" s="584"/>
      <c r="QZD171" s="584"/>
      <c r="QZE171" s="584"/>
      <c r="QZF171" s="584"/>
      <c r="QZG171" s="584"/>
      <c r="QZH171" s="584"/>
      <c r="QZI171" s="584"/>
      <c r="QZJ171" s="584"/>
      <c r="QZK171" s="584"/>
      <c r="QZL171" s="584"/>
      <c r="QZM171" s="584"/>
      <c r="QZN171" s="584"/>
      <c r="QZO171" s="584"/>
      <c r="QZP171" s="584"/>
      <c r="QZQ171" s="584"/>
      <c r="QZR171" s="584"/>
      <c r="QZS171" s="584"/>
      <c r="QZT171" s="584"/>
      <c r="QZU171" s="584"/>
      <c r="QZV171" s="584"/>
      <c r="QZW171" s="584"/>
      <c r="QZX171" s="584"/>
      <c r="QZY171" s="584"/>
      <c r="QZZ171" s="584"/>
      <c r="RAA171" s="584"/>
      <c r="RAB171" s="584"/>
      <c r="RAC171" s="584"/>
      <c r="RAD171" s="584"/>
      <c r="RAE171" s="584"/>
      <c r="RAF171" s="584"/>
      <c r="RAG171" s="584"/>
      <c r="RAH171" s="584"/>
      <c r="RAI171" s="584"/>
      <c r="RAJ171" s="584"/>
      <c r="RAK171" s="584"/>
      <c r="RAL171" s="584"/>
      <c r="RAM171" s="584"/>
      <c r="RAN171" s="584"/>
      <c r="RAO171" s="584"/>
      <c r="RAP171" s="584"/>
      <c r="RAQ171" s="584"/>
      <c r="RAR171" s="584"/>
      <c r="RAS171" s="584"/>
      <c r="RAT171" s="584"/>
      <c r="RAU171" s="584"/>
      <c r="RAV171" s="584"/>
      <c r="RAW171" s="584"/>
      <c r="RAX171" s="584"/>
      <c r="RAY171" s="584"/>
      <c r="RAZ171" s="584"/>
      <c r="RBA171" s="584"/>
      <c r="RBB171" s="584"/>
      <c r="RBC171" s="584"/>
      <c r="RBD171" s="584"/>
      <c r="RBE171" s="584"/>
      <c r="RBF171" s="584"/>
      <c r="RBG171" s="584"/>
      <c r="RBH171" s="584"/>
      <c r="RBI171" s="584"/>
      <c r="RBJ171" s="584"/>
      <c r="RBK171" s="584"/>
      <c r="RBL171" s="584"/>
      <c r="RBM171" s="584"/>
      <c r="RBN171" s="584"/>
      <c r="RBO171" s="584"/>
      <c r="RBP171" s="584"/>
      <c r="RBQ171" s="584"/>
      <c r="RBR171" s="584"/>
      <c r="RBS171" s="584"/>
      <c r="RBT171" s="584"/>
      <c r="RBU171" s="584"/>
      <c r="RBV171" s="584"/>
      <c r="RBW171" s="584"/>
      <c r="RBX171" s="584"/>
      <c r="RBY171" s="584"/>
      <c r="RBZ171" s="584"/>
      <c r="RCA171" s="584"/>
      <c r="RCB171" s="584"/>
      <c r="RCC171" s="584"/>
      <c r="RCD171" s="584"/>
      <c r="RCE171" s="584"/>
      <c r="RCF171" s="584"/>
      <c r="RCG171" s="584"/>
      <c r="RCH171" s="584"/>
      <c r="RCI171" s="584"/>
      <c r="RCJ171" s="584"/>
      <c r="RCK171" s="584"/>
      <c r="RCL171" s="584"/>
      <c r="RCM171" s="584"/>
      <c r="RCN171" s="584"/>
      <c r="RCO171" s="584"/>
      <c r="RCP171" s="584"/>
      <c r="RCQ171" s="584"/>
      <c r="RCR171" s="584"/>
      <c r="RCS171" s="584"/>
      <c r="RCT171" s="584"/>
      <c r="RCU171" s="584"/>
      <c r="RCV171" s="584"/>
      <c r="RCW171" s="584"/>
      <c r="RCX171" s="584"/>
      <c r="RCY171" s="584"/>
      <c r="RCZ171" s="584"/>
      <c r="RDA171" s="584"/>
      <c r="RDB171" s="584"/>
      <c r="RDC171" s="584"/>
      <c r="RDD171" s="584"/>
      <c r="RDE171" s="584"/>
      <c r="RDF171" s="584"/>
      <c r="RDG171" s="584"/>
      <c r="RDH171" s="584"/>
      <c r="RDI171" s="584"/>
      <c r="RDJ171" s="584"/>
      <c r="RDK171" s="584"/>
      <c r="RDL171" s="584"/>
      <c r="RDM171" s="584"/>
      <c r="RDN171" s="584"/>
      <c r="RDO171" s="584"/>
      <c r="RDP171" s="584"/>
      <c r="RDQ171" s="584"/>
      <c r="RDR171" s="584"/>
      <c r="RDS171" s="584"/>
      <c r="RDT171" s="584"/>
      <c r="RDU171" s="584"/>
      <c r="RDV171" s="584"/>
      <c r="RDW171" s="584"/>
      <c r="RDX171" s="584"/>
      <c r="RDY171" s="584"/>
      <c r="RDZ171" s="584"/>
      <c r="REA171" s="584"/>
      <c r="REB171" s="584"/>
      <c r="REC171" s="584"/>
      <c r="RED171" s="584"/>
      <c r="REE171" s="584"/>
      <c r="REF171" s="584"/>
      <c r="REG171" s="584"/>
      <c r="REH171" s="584"/>
      <c r="REI171" s="584"/>
      <c r="REJ171" s="584"/>
      <c r="REK171" s="584"/>
      <c r="REL171" s="584"/>
      <c r="REM171" s="584"/>
      <c r="REN171" s="584"/>
      <c r="REO171" s="584"/>
      <c r="REP171" s="584"/>
      <c r="REQ171" s="584"/>
      <c r="RER171" s="584"/>
      <c r="RES171" s="584"/>
      <c r="RET171" s="584"/>
      <c r="REU171" s="584"/>
      <c r="REV171" s="584"/>
      <c r="REW171" s="584"/>
      <c r="REX171" s="584"/>
      <c r="REY171" s="584"/>
      <c r="REZ171" s="584"/>
      <c r="RFA171" s="584"/>
      <c r="RFB171" s="584"/>
      <c r="RFC171" s="584"/>
      <c r="RFD171" s="584"/>
      <c r="RFE171" s="584"/>
      <c r="RFF171" s="584"/>
      <c r="RFG171" s="584"/>
      <c r="RFH171" s="584"/>
      <c r="RFI171" s="584"/>
      <c r="RFJ171" s="584"/>
      <c r="RFK171" s="584"/>
      <c r="RFL171" s="584"/>
      <c r="RFM171" s="584"/>
      <c r="RFN171" s="584"/>
      <c r="RFO171" s="584"/>
      <c r="RFP171" s="584"/>
      <c r="RFQ171" s="584"/>
      <c r="RFR171" s="584"/>
      <c r="RFS171" s="584"/>
      <c r="RFT171" s="584"/>
      <c r="RFU171" s="584"/>
      <c r="RFV171" s="584"/>
      <c r="RFW171" s="584"/>
      <c r="RFX171" s="584"/>
      <c r="RFY171" s="584"/>
      <c r="RFZ171" s="584"/>
      <c r="RGA171" s="584"/>
      <c r="RGB171" s="584"/>
      <c r="RGC171" s="584"/>
      <c r="RGD171" s="584"/>
      <c r="RGE171" s="584"/>
      <c r="RGF171" s="584"/>
      <c r="RGG171" s="584"/>
      <c r="RGH171" s="584"/>
      <c r="RGI171" s="584"/>
      <c r="RGJ171" s="584"/>
      <c r="RGK171" s="584"/>
      <c r="RGL171" s="584"/>
      <c r="RGM171" s="584"/>
      <c r="RGN171" s="584"/>
      <c r="RGO171" s="584"/>
      <c r="RGP171" s="584"/>
      <c r="RGQ171" s="584"/>
      <c r="RGR171" s="584"/>
      <c r="RGS171" s="584"/>
      <c r="RGT171" s="584"/>
      <c r="RGU171" s="584"/>
      <c r="RGV171" s="584"/>
      <c r="RGW171" s="584"/>
      <c r="RGX171" s="584"/>
      <c r="RGY171" s="584"/>
      <c r="RGZ171" s="584"/>
      <c r="RHA171" s="584"/>
      <c r="RHB171" s="584"/>
      <c r="RHC171" s="584"/>
      <c r="RHD171" s="584"/>
      <c r="RHE171" s="584"/>
      <c r="RHF171" s="584"/>
      <c r="RHG171" s="584"/>
      <c r="RHH171" s="584"/>
      <c r="RHI171" s="584"/>
      <c r="RHJ171" s="584"/>
      <c r="RHK171" s="584"/>
      <c r="RHL171" s="584"/>
      <c r="RHM171" s="584"/>
      <c r="RHN171" s="584"/>
      <c r="RHO171" s="584"/>
      <c r="RHP171" s="584"/>
      <c r="RHQ171" s="584"/>
      <c r="RHR171" s="584"/>
      <c r="RHS171" s="584"/>
      <c r="RHT171" s="584"/>
      <c r="RHU171" s="584"/>
      <c r="RHV171" s="584"/>
      <c r="RHW171" s="584"/>
      <c r="RHX171" s="584"/>
      <c r="RHY171" s="584"/>
      <c r="RHZ171" s="584"/>
      <c r="RIA171" s="584"/>
      <c r="RIB171" s="584"/>
      <c r="RIC171" s="584"/>
      <c r="RID171" s="584"/>
      <c r="RIE171" s="584"/>
      <c r="RIF171" s="584"/>
      <c r="RIG171" s="584"/>
      <c r="RIH171" s="584"/>
      <c r="RII171" s="584"/>
      <c r="RIJ171" s="584"/>
      <c r="RIK171" s="584"/>
      <c r="RIL171" s="584"/>
      <c r="RIM171" s="584"/>
      <c r="RIN171" s="584"/>
      <c r="RIO171" s="584"/>
      <c r="RIP171" s="584"/>
      <c r="RIQ171" s="584"/>
      <c r="RIR171" s="584"/>
      <c r="RIS171" s="584"/>
      <c r="RIT171" s="584"/>
      <c r="RIU171" s="584"/>
      <c r="RIV171" s="584"/>
      <c r="RIW171" s="584"/>
      <c r="RIX171" s="584"/>
      <c r="RIY171" s="584"/>
      <c r="RIZ171" s="584"/>
      <c r="RJA171" s="584"/>
      <c r="RJB171" s="584"/>
      <c r="RJC171" s="584"/>
      <c r="RJD171" s="584"/>
      <c r="RJE171" s="584"/>
      <c r="RJF171" s="584"/>
      <c r="RJG171" s="584"/>
      <c r="RJH171" s="584"/>
      <c r="RJI171" s="584"/>
      <c r="RJJ171" s="584"/>
      <c r="RJK171" s="584"/>
      <c r="RJL171" s="584"/>
      <c r="RJM171" s="584"/>
      <c r="RJN171" s="584"/>
      <c r="RJO171" s="584"/>
      <c r="RJP171" s="584"/>
      <c r="RJQ171" s="584"/>
      <c r="RJR171" s="584"/>
      <c r="RJS171" s="584"/>
      <c r="RJT171" s="584"/>
      <c r="RJU171" s="584"/>
      <c r="RJV171" s="584"/>
      <c r="RJW171" s="584"/>
      <c r="RJX171" s="584"/>
      <c r="RJY171" s="584"/>
      <c r="RJZ171" s="584"/>
      <c r="RKA171" s="584"/>
      <c r="RKB171" s="584"/>
      <c r="RKC171" s="584"/>
      <c r="RKD171" s="584"/>
      <c r="RKE171" s="584"/>
      <c r="RKF171" s="584"/>
      <c r="RKG171" s="584"/>
      <c r="RKH171" s="584"/>
      <c r="RKI171" s="584"/>
      <c r="RKJ171" s="584"/>
      <c r="RKK171" s="584"/>
      <c r="RKL171" s="584"/>
      <c r="RKM171" s="584"/>
      <c r="RKN171" s="584"/>
      <c r="RKO171" s="584"/>
      <c r="RKP171" s="584"/>
      <c r="RKQ171" s="584"/>
      <c r="RKR171" s="584"/>
      <c r="RKS171" s="584"/>
      <c r="RKT171" s="584"/>
      <c r="RKU171" s="584"/>
      <c r="RKV171" s="584"/>
      <c r="RKW171" s="584"/>
      <c r="RKX171" s="584"/>
      <c r="RKY171" s="584"/>
      <c r="RKZ171" s="584"/>
      <c r="RLA171" s="584"/>
      <c r="RLB171" s="584"/>
      <c r="RLC171" s="584"/>
      <c r="RLD171" s="584"/>
      <c r="RLE171" s="584"/>
      <c r="RLF171" s="584"/>
      <c r="RLG171" s="584"/>
      <c r="RLH171" s="584"/>
      <c r="RLI171" s="584"/>
      <c r="RLJ171" s="584"/>
      <c r="RLK171" s="584"/>
      <c r="RLL171" s="584"/>
      <c r="RLM171" s="584"/>
      <c r="RLN171" s="584"/>
      <c r="RLO171" s="584"/>
      <c r="RLP171" s="584"/>
      <c r="RLQ171" s="584"/>
      <c r="RLR171" s="584"/>
      <c r="RLS171" s="584"/>
      <c r="RLT171" s="584"/>
      <c r="RLU171" s="584"/>
      <c r="RLV171" s="584"/>
      <c r="RLW171" s="584"/>
      <c r="RLX171" s="584"/>
      <c r="RLY171" s="584"/>
      <c r="RLZ171" s="584"/>
      <c r="RMA171" s="584"/>
      <c r="RMB171" s="584"/>
      <c r="RMC171" s="584"/>
      <c r="RMD171" s="584"/>
      <c r="RME171" s="584"/>
      <c r="RMF171" s="584"/>
      <c r="RMG171" s="584"/>
      <c r="RMH171" s="584"/>
      <c r="RMI171" s="584"/>
      <c r="RMJ171" s="584"/>
      <c r="RMK171" s="584"/>
      <c r="RML171" s="584"/>
      <c r="RMM171" s="584"/>
      <c r="RMN171" s="584"/>
      <c r="RMO171" s="584"/>
      <c r="RMP171" s="584"/>
      <c r="RMQ171" s="584"/>
      <c r="RMR171" s="584"/>
      <c r="RMS171" s="584"/>
      <c r="RMT171" s="584"/>
      <c r="RMU171" s="584"/>
      <c r="RMV171" s="584"/>
      <c r="RMW171" s="584"/>
      <c r="RMX171" s="584"/>
      <c r="RMY171" s="584"/>
      <c r="RMZ171" s="584"/>
      <c r="RNA171" s="584"/>
      <c r="RNB171" s="584"/>
      <c r="RNC171" s="584"/>
      <c r="RND171" s="584"/>
      <c r="RNE171" s="584"/>
      <c r="RNF171" s="584"/>
      <c r="RNG171" s="584"/>
      <c r="RNH171" s="584"/>
      <c r="RNI171" s="584"/>
      <c r="RNJ171" s="584"/>
      <c r="RNK171" s="584"/>
      <c r="RNL171" s="584"/>
      <c r="RNM171" s="584"/>
      <c r="RNN171" s="584"/>
      <c r="RNO171" s="584"/>
      <c r="RNP171" s="584"/>
      <c r="RNQ171" s="584"/>
      <c r="RNR171" s="584"/>
      <c r="RNS171" s="584"/>
      <c r="RNT171" s="584"/>
      <c r="RNU171" s="584"/>
      <c r="RNV171" s="584"/>
      <c r="RNW171" s="584"/>
      <c r="RNX171" s="584"/>
      <c r="RNY171" s="584"/>
      <c r="RNZ171" s="584"/>
      <c r="ROA171" s="584"/>
      <c r="ROB171" s="584"/>
      <c r="ROC171" s="584"/>
      <c r="ROD171" s="584"/>
      <c r="ROE171" s="584"/>
      <c r="ROF171" s="584"/>
      <c r="ROG171" s="584"/>
      <c r="ROH171" s="584"/>
      <c r="ROI171" s="584"/>
      <c r="ROJ171" s="584"/>
      <c r="ROK171" s="584"/>
      <c r="ROL171" s="584"/>
      <c r="ROM171" s="584"/>
      <c r="RON171" s="584"/>
      <c r="ROO171" s="584"/>
      <c r="ROP171" s="584"/>
      <c r="ROQ171" s="584"/>
      <c r="ROR171" s="584"/>
      <c r="ROS171" s="584"/>
      <c r="ROT171" s="584"/>
      <c r="ROU171" s="584"/>
      <c r="ROV171" s="584"/>
      <c r="ROW171" s="584"/>
      <c r="ROX171" s="584"/>
      <c r="ROY171" s="584"/>
      <c r="ROZ171" s="584"/>
      <c r="RPA171" s="584"/>
      <c r="RPB171" s="584"/>
      <c r="RPC171" s="584"/>
      <c r="RPD171" s="584"/>
      <c r="RPE171" s="584"/>
      <c r="RPF171" s="584"/>
      <c r="RPG171" s="584"/>
      <c r="RPH171" s="584"/>
      <c r="RPI171" s="584"/>
      <c r="RPJ171" s="584"/>
      <c r="RPK171" s="584"/>
      <c r="RPL171" s="584"/>
      <c r="RPM171" s="584"/>
      <c r="RPN171" s="584"/>
      <c r="RPO171" s="584"/>
      <c r="RPP171" s="584"/>
      <c r="RPQ171" s="584"/>
      <c r="RPR171" s="584"/>
      <c r="RPS171" s="584"/>
      <c r="RPT171" s="584"/>
      <c r="RPU171" s="584"/>
      <c r="RPV171" s="584"/>
      <c r="RPW171" s="584"/>
      <c r="RPX171" s="584"/>
      <c r="RPY171" s="584"/>
      <c r="RPZ171" s="584"/>
      <c r="RQA171" s="584"/>
      <c r="RQB171" s="584"/>
      <c r="RQC171" s="584"/>
      <c r="RQD171" s="584"/>
      <c r="RQE171" s="584"/>
      <c r="RQF171" s="584"/>
      <c r="RQG171" s="584"/>
      <c r="RQH171" s="584"/>
      <c r="RQI171" s="584"/>
      <c r="RQJ171" s="584"/>
      <c r="RQK171" s="584"/>
      <c r="RQL171" s="584"/>
      <c r="RQM171" s="584"/>
      <c r="RQN171" s="584"/>
      <c r="RQO171" s="584"/>
      <c r="RQP171" s="584"/>
      <c r="RQQ171" s="584"/>
      <c r="RQR171" s="584"/>
      <c r="RQS171" s="584"/>
      <c r="RQT171" s="584"/>
      <c r="RQU171" s="584"/>
      <c r="RQV171" s="584"/>
      <c r="RQW171" s="584"/>
      <c r="RQX171" s="584"/>
      <c r="RQY171" s="584"/>
      <c r="RQZ171" s="584"/>
      <c r="RRA171" s="584"/>
      <c r="RRB171" s="584"/>
      <c r="RRC171" s="584"/>
      <c r="RRD171" s="584"/>
      <c r="RRE171" s="584"/>
      <c r="RRF171" s="584"/>
      <c r="RRG171" s="584"/>
      <c r="RRH171" s="584"/>
      <c r="RRI171" s="584"/>
      <c r="RRJ171" s="584"/>
      <c r="RRK171" s="584"/>
      <c r="RRL171" s="584"/>
      <c r="RRM171" s="584"/>
      <c r="RRN171" s="584"/>
      <c r="RRO171" s="584"/>
      <c r="RRP171" s="584"/>
      <c r="RRQ171" s="584"/>
      <c r="RRR171" s="584"/>
      <c r="RRS171" s="584"/>
      <c r="RRT171" s="584"/>
      <c r="RRU171" s="584"/>
      <c r="RRV171" s="584"/>
      <c r="RRW171" s="584"/>
      <c r="RRX171" s="584"/>
      <c r="RRY171" s="584"/>
      <c r="RRZ171" s="584"/>
      <c r="RSA171" s="584"/>
      <c r="RSB171" s="584"/>
      <c r="RSC171" s="584"/>
      <c r="RSD171" s="584"/>
      <c r="RSE171" s="584"/>
      <c r="RSF171" s="584"/>
      <c r="RSG171" s="584"/>
      <c r="RSH171" s="584"/>
      <c r="RSI171" s="584"/>
      <c r="RSJ171" s="584"/>
      <c r="RSK171" s="584"/>
      <c r="RSL171" s="584"/>
      <c r="RSM171" s="584"/>
      <c r="RSN171" s="584"/>
      <c r="RSO171" s="584"/>
      <c r="RSP171" s="584"/>
      <c r="RSQ171" s="584"/>
      <c r="RSR171" s="584"/>
      <c r="RSS171" s="584"/>
      <c r="RST171" s="584"/>
      <c r="RSU171" s="584"/>
      <c r="RSV171" s="584"/>
      <c r="RSW171" s="584"/>
      <c r="RSX171" s="584"/>
      <c r="RSY171" s="584"/>
      <c r="RSZ171" s="584"/>
      <c r="RTA171" s="584"/>
      <c r="RTB171" s="584"/>
      <c r="RTC171" s="584"/>
      <c r="RTD171" s="584"/>
      <c r="RTE171" s="584"/>
      <c r="RTF171" s="584"/>
      <c r="RTG171" s="584"/>
      <c r="RTH171" s="584"/>
      <c r="RTI171" s="584"/>
      <c r="RTJ171" s="584"/>
      <c r="RTK171" s="584"/>
      <c r="RTL171" s="584"/>
      <c r="RTM171" s="584"/>
      <c r="RTN171" s="584"/>
      <c r="RTO171" s="584"/>
      <c r="RTP171" s="584"/>
      <c r="RTQ171" s="584"/>
      <c r="RTR171" s="584"/>
      <c r="RTS171" s="584"/>
      <c r="RTT171" s="584"/>
      <c r="RTU171" s="584"/>
      <c r="RTV171" s="584"/>
      <c r="RTW171" s="584"/>
      <c r="RTX171" s="584"/>
      <c r="RTY171" s="584"/>
      <c r="RTZ171" s="584"/>
      <c r="RUA171" s="584"/>
      <c r="RUB171" s="584"/>
      <c r="RUC171" s="584"/>
      <c r="RUD171" s="584"/>
      <c r="RUE171" s="584"/>
      <c r="RUF171" s="584"/>
      <c r="RUG171" s="584"/>
      <c r="RUH171" s="584"/>
      <c r="RUI171" s="584"/>
      <c r="RUJ171" s="584"/>
      <c r="RUK171" s="584"/>
      <c r="RUL171" s="584"/>
      <c r="RUM171" s="584"/>
      <c r="RUN171" s="584"/>
      <c r="RUO171" s="584"/>
      <c r="RUP171" s="584"/>
      <c r="RUQ171" s="584"/>
      <c r="RUR171" s="584"/>
      <c r="RUS171" s="584"/>
      <c r="RUT171" s="584"/>
      <c r="RUU171" s="584"/>
      <c r="RUV171" s="584"/>
      <c r="RUW171" s="584"/>
      <c r="RUX171" s="584"/>
      <c r="RUY171" s="584"/>
      <c r="RUZ171" s="584"/>
      <c r="RVA171" s="584"/>
      <c r="RVB171" s="584"/>
      <c r="RVC171" s="584"/>
      <c r="RVD171" s="584"/>
      <c r="RVE171" s="584"/>
      <c r="RVF171" s="584"/>
      <c r="RVG171" s="584"/>
      <c r="RVH171" s="584"/>
      <c r="RVI171" s="584"/>
      <c r="RVJ171" s="584"/>
      <c r="RVK171" s="584"/>
      <c r="RVL171" s="584"/>
      <c r="RVM171" s="584"/>
      <c r="RVN171" s="584"/>
      <c r="RVO171" s="584"/>
      <c r="RVP171" s="584"/>
      <c r="RVQ171" s="584"/>
      <c r="RVR171" s="584"/>
      <c r="RVS171" s="584"/>
      <c r="RVT171" s="584"/>
      <c r="RVU171" s="584"/>
      <c r="RVV171" s="584"/>
      <c r="RVW171" s="584"/>
      <c r="RVX171" s="584"/>
      <c r="RVY171" s="584"/>
      <c r="RVZ171" s="584"/>
      <c r="RWA171" s="584"/>
      <c r="RWB171" s="584"/>
      <c r="RWC171" s="584"/>
      <c r="RWD171" s="584"/>
      <c r="RWE171" s="584"/>
      <c r="RWF171" s="584"/>
      <c r="RWG171" s="584"/>
      <c r="RWH171" s="584"/>
      <c r="RWI171" s="584"/>
      <c r="RWJ171" s="584"/>
      <c r="RWK171" s="584"/>
      <c r="RWL171" s="584"/>
      <c r="RWM171" s="584"/>
      <c r="RWN171" s="584"/>
      <c r="RWO171" s="584"/>
      <c r="RWP171" s="584"/>
      <c r="RWQ171" s="584"/>
      <c r="RWR171" s="584"/>
      <c r="RWS171" s="584"/>
      <c r="RWT171" s="584"/>
      <c r="RWU171" s="584"/>
      <c r="RWV171" s="584"/>
      <c r="RWW171" s="584"/>
      <c r="RWX171" s="584"/>
      <c r="RWY171" s="584"/>
      <c r="RWZ171" s="584"/>
      <c r="RXA171" s="584"/>
      <c r="RXB171" s="584"/>
      <c r="RXC171" s="584"/>
      <c r="RXD171" s="584"/>
      <c r="RXE171" s="584"/>
      <c r="RXF171" s="584"/>
      <c r="RXG171" s="584"/>
      <c r="RXH171" s="584"/>
      <c r="RXI171" s="584"/>
      <c r="RXJ171" s="584"/>
      <c r="RXK171" s="584"/>
      <c r="RXL171" s="584"/>
      <c r="RXM171" s="584"/>
      <c r="RXN171" s="584"/>
      <c r="RXO171" s="584"/>
      <c r="RXP171" s="584"/>
      <c r="RXQ171" s="584"/>
      <c r="RXR171" s="584"/>
      <c r="RXS171" s="584"/>
      <c r="RXT171" s="584"/>
      <c r="RXU171" s="584"/>
      <c r="RXV171" s="584"/>
      <c r="RXW171" s="584"/>
      <c r="RXX171" s="584"/>
      <c r="RXY171" s="584"/>
      <c r="RXZ171" s="584"/>
      <c r="RYA171" s="584"/>
      <c r="RYB171" s="584"/>
      <c r="RYC171" s="584"/>
      <c r="RYD171" s="584"/>
      <c r="RYE171" s="584"/>
      <c r="RYF171" s="584"/>
      <c r="RYG171" s="584"/>
      <c r="RYH171" s="584"/>
      <c r="RYI171" s="584"/>
      <c r="RYJ171" s="584"/>
      <c r="RYK171" s="584"/>
      <c r="RYL171" s="584"/>
      <c r="RYM171" s="584"/>
      <c r="RYN171" s="584"/>
      <c r="RYO171" s="584"/>
      <c r="RYP171" s="584"/>
      <c r="RYQ171" s="584"/>
      <c r="RYR171" s="584"/>
      <c r="RYS171" s="584"/>
      <c r="RYT171" s="584"/>
      <c r="RYU171" s="584"/>
      <c r="RYV171" s="584"/>
      <c r="RYW171" s="584"/>
      <c r="RYX171" s="584"/>
      <c r="RYY171" s="584"/>
      <c r="RYZ171" s="584"/>
      <c r="RZA171" s="584"/>
      <c r="RZB171" s="584"/>
      <c r="RZC171" s="584"/>
      <c r="RZD171" s="584"/>
      <c r="RZE171" s="584"/>
      <c r="RZF171" s="584"/>
      <c r="RZG171" s="584"/>
      <c r="RZH171" s="584"/>
      <c r="RZI171" s="584"/>
      <c r="RZJ171" s="584"/>
      <c r="RZK171" s="584"/>
      <c r="RZL171" s="584"/>
      <c r="RZM171" s="584"/>
      <c r="RZN171" s="584"/>
      <c r="RZO171" s="584"/>
      <c r="RZP171" s="584"/>
      <c r="RZQ171" s="584"/>
      <c r="RZR171" s="584"/>
      <c r="RZS171" s="584"/>
      <c r="RZT171" s="584"/>
      <c r="RZU171" s="584"/>
      <c r="RZV171" s="584"/>
      <c r="RZW171" s="584"/>
      <c r="RZX171" s="584"/>
      <c r="RZY171" s="584"/>
      <c r="RZZ171" s="584"/>
      <c r="SAA171" s="584"/>
      <c r="SAB171" s="584"/>
      <c r="SAC171" s="584"/>
      <c r="SAD171" s="584"/>
      <c r="SAE171" s="584"/>
      <c r="SAF171" s="584"/>
      <c r="SAG171" s="584"/>
      <c r="SAH171" s="584"/>
      <c r="SAI171" s="584"/>
      <c r="SAJ171" s="584"/>
      <c r="SAK171" s="584"/>
      <c r="SAL171" s="584"/>
      <c r="SAM171" s="584"/>
      <c r="SAN171" s="584"/>
      <c r="SAO171" s="584"/>
      <c r="SAP171" s="584"/>
      <c r="SAQ171" s="584"/>
      <c r="SAR171" s="584"/>
      <c r="SAS171" s="584"/>
      <c r="SAT171" s="584"/>
      <c r="SAU171" s="584"/>
      <c r="SAV171" s="584"/>
      <c r="SAW171" s="584"/>
      <c r="SAX171" s="584"/>
      <c r="SAY171" s="584"/>
      <c r="SAZ171" s="584"/>
      <c r="SBA171" s="584"/>
      <c r="SBB171" s="584"/>
      <c r="SBC171" s="584"/>
      <c r="SBD171" s="584"/>
      <c r="SBE171" s="584"/>
      <c r="SBF171" s="584"/>
      <c r="SBG171" s="584"/>
      <c r="SBH171" s="584"/>
      <c r="SBI171" s="584"/>
      <c r="SBJ171" s="584"/>
      <c r="SBK171" s="584"/>
      <c r="SBL171" s="584"/>
      <c r="SBM171" s="584"/>
      <c r="SBN171" s="584"/>
      <c r="SBO171" s="584"/>
      <c r="SBP171" s="584"/>
      <c r="SBQ171" s="584"/>
      <c r="SBR171" s="584"/>
      <c r="SBS171" s="584"/>
      <c r="SBT171" s="584"/>
      <c r="SBU171" s="584"/>
      <c r="SBV171" s="584"/>
      <c r="SBW171" s="584"/>
      <c r="SBX171" s="584"/>
      <c r="SBY171" s="584"/>
      <c r="SBZ171" s="584"/>
      <c r="SCA171" s="584"/>
      <c r="SCB171" s="584"/>
      <c r="SCC171" s="584"/>
      <c r="SCD171" s="584"/>
      <c r="SCE171" s="584"/>
      <c r="SCF171" s="584"/>
      <c r="SCG171" s="584"/>
      <c r="SCH171" s="584"/>
      <c r="SCI171" s="584"/>
      <c r="SCJ171" s="584"/>
      <c r="SCK171" s="584"/>
      <c r="SCL171" s="584"/>
      <c r="SCM171" s="584"/>
      <c r="SCN171" s="584"/>
      <c r="SCO171" s="584"/>
      <c r="SCP171" s="584"/>
      <c r="SCQ171" s="584"/>
      <c r="SCR171" s="584"/>
      <c r="SCS171" s="584"/>
      <c r="SCT171" s="584"/>
      <c r="SCU171" s="584"/>
      <c r="SCV171" s="584"/>
      <c r="SCW171" s="584"/>
      <c r="SCX171" s="584"/>
      <c r="SCY171" s="584"/>
      <c r="SCZ171" s="584"/>
      <c r="SDA171" s="584"/>
      <c r="SDB171" s="584"/>
      <c r="SDC171" s="584"/>
      <c r="SDD171" s="584"/>
      <c r="SDE171" s="584"/>
      <c r="SDF171" s="584"/>
      <c r="SDG171" s="584"/>
      <c r="SDH171" s="584"/>
      <c r="SDI171" s="584"/>
      <c r="SDJ171" s="584"/>
      <c r="SDK171" s="584"/>
      <c r="SDL171" s="584"/>
      <c r="SDM171" s="584"/>
      <c r="SDN171" s="584"/>
      <c r="SDO171" s="584"/>
      <c r="SDP171" s="584"/>
      <c r="SDQ171" s="584"/>
      <c r="SDR171" s="584"/>
      <c r="SDS171" s="584"/>
      <c r="SDT171" s="584"/>
      <c r="SDU171" s="584"/>
      <c r="SDV171" s="584"/>
      <c r="SDW171" s="584"/>
      <c r="SDX171" s="584"/>
      <c r="SDY171" s="584"/>
      <c r="SDZ171" s="584"/>
      <c r="SEA171" s="584"/>
      <c r="SEB171" s="584"/>
      <c r="SEC171" s="584"/>
      <c r="SED171" s="584"/>
      <c r="SEE171" s="584"/>
      <c r="SEF171" s="584"/>
      <c r="SEG171" s="584"/>
      <c r="SEH171" s="584"/>
      <c r="SEI171" s="584"/>
      <c r="SEJ171" s="584"/>
      <c r="SEK171" s="584"/>
      <c r="SEL171" s="584"/>
      <c r="SEM171" s="584"/>
      <c r="SEN171" s="584"/>
      <c r="SEO171" s="584"/>
      <c r="SEP171" s="584"/>
      <c r="SEQ171" s="584"/>
      <c r="SER171" s="584"/>
      <c r="SES171" s="584"/>
      <c r="SET171" s="584"/>
      <c r="SEU171" s="584"/>
      <c r="SEV171" s="584"/>
      <c r="SEW171" s="584"/>
      <c r="SEX171" s="584"/>
      <c r="SEY171" s="584"/>
      <c r="SEZ171" s="584"/>
      <c r="SFA171" s="584"/>
      <c r="SFB171" s="584"/>
      <c r="SFC171" s="584"/>
      <c r="SFD171" s="584"/>
      <c r="SFE171" s="584"/>
      <c r="SFF171" s="584"/>
      <c r="SFG171" s="584"/>
      <c r="SFH171" s="584"/>
      <c r="SFI171" s="584"/>
      <c r="SFJ171" s="584"/>
      <c r="SFK171" s="584"/>
      <c r="SFL171" s="584"/>
      <c r="SFM171" s="584"/>
      <c r="SFN171" s="584"/>
      <c r="SFO171" s="584"/>
      <c r="SFP171" s="584"/>
      <c r="SFQ171" s="584"/>
      <c r="SFR171" s="584"/>
      <c r="SFS171" s="584"/>
      <c r="SFT171" s="584"/>
      <c r="SFU171" s="584"/>
      <c r="SFV171" s="584"/>
      <c r="SFW171" s="584"/>
      <c r="SFX171" s="584"/>
      <c r="SFY171" s="584"/>
      <c r="SFZ171" s="584"/>
      <c r="SGA171" s="584"/>
      <c r="SGB171" s="584"/>
      <c r="SGC171" s="584"/>
      <c r="SGD171" s="584"/>
      <c r="SGE171" s="584"/>
      <c r="SGF171" s="584"/>
      <c r="SGG171" s="584"/>
      <c r="SGH171" s="584"/>
      <c r="SGI171" s="584"/>
      <c r="SGJ171" s="584"/>
      <c r="SGK171" s="584"/>
      <c r="SGL171" s="584"/>
      <c r="SGM171" s="584"/>
      <c r="SGN171" s="584"/>
      <c r="SGO171" s="584"/>
      <c r="SGP171" s="584"/>
      <c r="SGQ171" s="584"/>
      <c r="SGR171" s="584"/>
      <c r="SGS171" s="584"/>
      <c r="SGT171" s="584"/>
      <c r="SGU171" s="584"/>
      <c r="SGV171" s="584"/>
      <c r="SGW171" s="584"/>
      <c r="SGX171" s="584"/>
      <c r="SGY171" s="584"/>
      <c r="SGZ171" s="584"/>
      <c r="SHA171" s="584"/>
      <c r="SHB171" s="584"/>
      <c r="SHC171" s="584"/>
      <c r="SHD171" s="584"/>
      <c r="SHE171" s="584"/>
      <c r="SHF171" s="584"/>
      <c r="SHG171" s="584"/>
      <c r="SHH171" s="584"/>
      <c r="SHI171" s="584"/>
      <c r="SHJ171" s="584"/>
      <c r="SHK171" s="584"/>
      <c r="SHL171" s="584"/>
      <c r="SHM171" s="584"/>
      <c r="SHN171" s="584"/>
      <c r="SHO171" s="584"/>
      <c r="SHP171" s="584"/>
      <c r="SHQ171" s="584"/>
      <c r="SHR171" s="584"/>
      <c r="SHS171" s="584"/>
      <c r="SHT171" s="584"/>
      <c r="SHU171" s="584"/>
      <c r="SHV171" s="584"/>
      <c r="SHW171" s="584"/>
      <c r="SHX171" s="584"/>
      <c r="SHY171" s="584"/>
      <c r="SHZ171" s="584"/>
      <c r="SIA171" s="584"/>
      <c r="SIB171" s="584"/>
      <c r="SIC171" s="584"/>
      <c r="SID171" s="584"/>
      <c r="SIE171" s="584"/>
      <c r="SIF171" s="584"/>
      <c r="SIG171" s="584"/>
      <c r="SIH171" s="584"/>
      <c r="SII171" s="584"/>
      <c r="SIJ171" s="584"/>
      <c r="SIK171" s="584"/>
      <c r="SIL171" s="584"/>
      <c r="SIM171" s="584"/>
      <c r="SIN171" s="584"/>
      <c r="SIO171" s="584"/>
      <c r="SIP171" s="584"/>
      <c r="SIQ171" s="584"/>
      <c r="SIR171" s="584"/>
      <c r="SIS171" s="584"/>
      <c r="SIT171" s="584"/>
      <c r="SIU171" s="584"/>
      <c r="SIV171" s="584"/>
      <c r="SIW171" s="584"/>
      <c r="SIX171" s="584"/>
      <c r="SIY171" s="584"/>
      <c r="SIZ171" s="584"/>
      <c r="SJA171" s="584"/>
      <c r="SJB171" s="584"/>
      <c r="SJC171" s="584"/>
      <c r="SJD171" s="584"/>
      <c r="SJE171" s="584"/>
      <c r="SJF171" s="584"/>
      <c r="SJG171" s="584"/>
      <c r="SJH171" s="584"/>
      <c r="SJI171" s="584"/>
      <c r="SJJ171" s="584"/>
      <c r="SJK171" s="584"/>
      <c r="SJL171" s="584"/>
      <c r="SJM171" s="584"/>
      <c r="SJN171" s="584"/>
      <c r="SJO171" s="584"/>
      <c r="SJP171" s="584"/>
      <c r="SJQ171" s="584"/>
      <c r="SJR171" s="584"/>
      <c r="SJS171" s="584"/>
      <c r="SJT171" s="584"/>
      <c r="SJU171" s="584"/>
      <c r="SJV171" s="584"/>
      <c r="SJW171" s="584"/>
      <c r="SJX171" s="584"/>
      <c r="SJY171" s="584"/>
      <c r="SJZ171" s="584"/>
      <c r="SKA171" s="584"/>
      <c r="SKB171" s="584"/>
      <c r="SKC171" s="584"/>
      <c r="SKD171" s="584"/>
      <c r="SKE171" s="584"/>
      <c r="SKF171" s="584"/>
      <c r="SKG171" s="584"/>
      <c r="SKH171" s="584"/>
      <c r="SKI171" s="584"/>
      <c r="SKJ171" s="584"/>
      <c r="SKK171" s="584"/>
      <c r="SKL171" s="584"/>
      <c r="SKM171" s="584"/>
      <c r="SKN171" s="584"/>
      <c r="SKO171" s="584"/>
      <c r="SKP171" s="584"/>
      <c r="SKQ171" s="584"/>
      <c r="SKR171" s="584"/>
      <c r="SKS171" s="584"/>
      <c r="SKT171" s="584"/>
      <c r="SKU171" s="584"/>
      <c r="SKV171" s="584"/>
      <c r="SKW171" s="584"/>
      <c r="SKX171" s="584"/>
      <c r="SKY171" s="584"/>
      <c r="SKZ171" s="584"/>
      <c r="SLA171" s="584"/>
      <c r="SLB171" s="584"/>
      <c r="SLC171" s="584"/>
      <c r="SLD171" s="584"/>
      <c r="SLE171" s="584"/>
      <c r="SLF171" s="584"/>
      <c r="SLG171" s="584"/>
      <c r="SLH171" s="584"/>
      <c r="SLI171" s="584"/>
      <c r="SLJ171" s="584"/>
      <c r="SLK171" s="584"/>
      <c r="SLL171" s="584"/>
      <c r="SLM171" s="584"/>
      <c r="SLN171" s="584"/>
      <c r="SLO171" s="584"/>
      <c r="SLP171" s="584"/>
      <c r="SLQ171" s="584"/>
      <c r="SLR171" s="584"/>
      <c r="SLS171" s="584"/>
      <c r="SLT171" s="584"/>
      <c r="SLU171" s="584"/>
      <c r="SLV171" s="584"/>
      <c r="SLW171" s="584"/>
      <c r="SLX171" s="584"/>
      <c r="SLY171" s="584"/>
      <c r="SLZ171" s="584"/>
      <c r="SMA171" s="584"/>
      <c r="SMB171" s="584"/>
      <c r="SMC171" s="584"/>
      <c r="SMD171" s="584"/>
      <c r="SME171" s="584"/>
      <c r="SMF171" s="584"/>
      <c r="SMG171" s="584"/>
      <c r="SMH171" s="584"/>
      <c r="SMI171" s="584"/>
      <c r="SMJ171" s="584"/>
      <c r="SMK171" s="584"/>
      <c r="SML171" s="584"/>
      <c r="SMM171" s="584"/>
      <c r="SMN171" s="584"/>
      <c r="SMO171" s="584"/>
      <c r="SMP171" s="584"/>
      <c r="SMQ171" s="584"/>
      <c r="SMR171" s="584"/>
      <c r="SMS171" s="584"/>
      <c r="SMT171" s="584"/>
      <c r="SMU171" s="584"/>
      <c r="SMV171" s="584"/>
      <c r="SMW171" s="584"/>
      <c r="SMX171" s="584"/>
      <c r="SMY171" s="584"/>
      <c r="SMZ171" s="584"/>
      <c r="SNA171" s="584"/>
      <c r="SNB171" s="584"/>
      <c r="SNC171" s="584"/>
      <c r="SND171" s="584"/>
      <c r="SNE171" s="584"/>
      <c r="SNF171" s="584"/>
      <c r="SNG171" s="584"/>
      <c r="SNH171" s="584"/>
      <c r="SNI171" s="584"/>
      <c r="SNJ171" s="584"/>
      <c r="SNK171" s="584"/>
      <c r="SNL171" s="584"/>
      <c r="SNM171" s="584"/>
      <c r="SNN171" s="584"/>
      <c r="SNO171" s="584"/>
      <c r="SNP171" s="584"/>
      <c r="SNQ171" s="584"/>
      <c r="SNR171" s="584"/>
      <c r="SNS171" s="584"/>
      <c r="SNT171" s="584"/>
      <c r="SNU171" s="584"/>
      <c r="SNV171" s="584"/>
      <c r="SNW171" s="584"/>
      <c r="SNX171" s="584"/>
      <c r="SNY171" s="584"/>
      <c r="SNZ171" s="584"/>
      <c r="SOA171" s="584"/>
      <c r="SOB171" s="584"/>
      <c r="SOC171" s="584"/>
      <c r="SOD171" s="584"/>
      <c r="SOE171" s="584"/>
      <c r="SOF171" s="584"/>
      <c r="SOG171" s="584"/>
      <c r="SOH171" s="584"/>
      <c r="SOI171" s="584"/>
      <c r="SOJ171" s="584"/>
      <c r="SOK171" s="584"/>
      <c r="SOL171" s="584"/>
      <c r="SOM171" s="584"/>
      <c r="SON171" s="584"/>
      <c r="SOO171" s="584"/>
      <c r="SOP171" s="584"/>
      <c r="SOQ171" s="584"/>
      <c r="SOR171" s="584"/>
      <c r="SOS171" s="584"/>
      <c r="SOT171" s="584"/>
      <c r="SOU171" s="584"/>
      <c r="SOV171" s="584"/>
      <c r="SOW171" s="584"/>
      <c r="SOX171" s="584"/>
      <c r="SOY171" s="584"/>
      <c r="SOZ171" s="584"/>
      <c r="SPA171" s="584"/>
      <c r="SPB171" s="584"/>
      <c r="SPC171" s="584"/>
      <c r="SPD171" s="584"/>
      <c r="SPE171" s="584"/>
      <c r="SPF171" s="584"/>
      <c r="SPG171" s="584"/>
      <c r="SPH171" s="584"/>
      <c r="SPI171" s="584"/>
      <c r="SPJ171" s="584"/>
      <c r="SPK171" s="584"/>
      <c r="SPL171" s="584"/>
      <c r="SPM171" s="584"/>
      <c r="SPN171" s="584"/>
      <c r="SPO171" s="584"/>
      <c r="SPP171" s="584"/>
      <c r="SPQ171" s="584"/>
      <c r="SPR171" s="584"/>
      <c r="SPS171" s="584"/>
      <c r="SPT171" s="584"/>
      <c r="SPU171" s="584"/>
      <c r="SPV171" s="584"/>
      <c r="SPW171" s="584"/>
      <c r="SPX171" s="584"/>
      <c r="SPY171" s="584"/>
      <c r="SPZ171" s="584"/>
      <c r="SQA171" s="584"/>
      <c r="SQB171" s="584"/>
      <c r="SQC171" s="584"/>
      <c r="SQD171" s="584"/>
      <c r="SQE171" s="584"/>
      <c r="SQF171" s="584"/>
      <c r="SQG171" s="584"/>
      <c r="SQH171" s="584"/>
      <c r="SQI171" s="584"/>
      <c r="SQJ171" s="584"/>
      <c r="SQK171" s="584"/>
      <c r="SQL171" s="584"/>
      <c r="SQM171" s="584"/>
      <c r="SQN171" s="584"/>
      <c r="SQO171" s="584"/>
      <c r="SQP171" s="584"/>
      <c r="SQQ171" s="584"/>
      <c r="SQR171" s="584"/>
      <c r="SQS171" s="584"/>
      <c r="SQT171" s="584"/>
      <c r="SQU171" s="584"/>
      <c r="SQV171" s="584"/>
      <c r="SQW171" s="584"/>
      <c r="SQX171" s="584"/>
      <c r="SQY171" s="584"/>
      <c r="SQZ171" s="584"/>
      <c r="SRA171" s="584"/>
      <c r="SRB171" s="584"/>
      <c r="SRC171" s="584"/>
      <c r="SRD171" s="584"/>
      <c r="SRE171" s="584"/>
      <c r="SRF171" s="584"/>
      <c r="SRG171" s="584"/>
      <c r="SRH171" s="584"/>
      <c r="SRI171" s="584"/>
      <c r="SRJ171" s="584"/>
      <c r="SRK171" s="584"/>
      <c r="SRL171" s="584"/>
      <c r="SRM171" s="584"/>
      <c r="SRN171" s="584"/>
      <c r="SRO171" s="584"/>
      <c r="SRP171" s="584"/>
      <c r="SRQ171" s="584"/>
      <c r="SRR171" s="584"/>
      <c r="SRS171" s="584"/>
      <c r="SRT171" s="584"/>
      <c r="SRU171" s="584"/>
      <c r="SRV171" s="584"/>
      <c r="SRW171" s="584"/>
      <c r="SRX171" s="584"/>
      <c r="SRY171" s="584"/>
      <c r="SRZ171" s="584"/>
      <c r="SSA171" s="584"/>
      <c r="SSB171" s="584"/>
      <c r="SSC171" s="584"/>
      <c r="SSD171" s="584"/>
      <c r="SSE171" s="584"/>
      <c r="SSF171" s="584"/>
      <c r="SSG171" s="584"/>
      <c r="SSH171" s="584"/>
      <c r="SSI171" s="584"/>
      <c r="SSJ171" s="584"/>
      <c r="SSK171" s="584"/>
      <c r="SSL171" s="584"/>
      <c r="SSM171" s="584"/>
      <c r="SSN171" s="584"/>
      <c r="SSO171" s="584"/>
      <c r="SSP171" s="584"/>
      <c r="SSQ171" s="584"/>
      <c r="SSR171" s="584"/>
      <c r="SSS171" s="584"/>
      <c r="SST171" s="584"/>
      <c r="SSU171" s="584"/>
      <c r="SSV171" s="584"/>
      <c r="SSW171" s="584"/>
      <c r="SSX171" s="584"/>
      <c r="SSY171" s="584"/>
      <c r="SSZ171" s="584"/>
      <c r="STA171" s="584"/>
      <c r="STB171" s="584"/>
      <c r="STC171" s="584"/>
      <c r="STD171" s="584"/>
      <c r="STE171" s="584"/>
      <c r="STF171" s="584"/>
      <c r="STG171" s="584"/>
      <c r="STH171" s="584"/>
      <c r="STI171" s="584"/>
      <c r="STJ171" s="584"/>
      <c r="STK171" s="584"/>
      <c r="STL171" s="584"/>
      <c r="STM171" s="584"/>
      <c r="STN171" s="584"/>
      <c r="STO171" s="584"/>
      <c r="STP171" s="584"/>
      <c r="STQ171" s="584"/>
      <c r="STR171" s="584"/>
      <c r="STS171" s="584"/>
      <c r="STT171" s="584"/>
      <c r="STU171" s="584"/>
      <c r="STV171" s="584"/>
      <c r="STW171" s="584"/>
      <c r="STX171" s="584"/>
      <c r="STY171" s="584"/>
      <c r="STZ171" s="584"/>
      <c r="SUA171" s="584"/>
      <c r="SUB171" s="584"/>
      <c r="SUC171" s="584"/>
      <c r="SUD171" s="584"/>
      <c r="SUE171" s="584"/>
      <c r="SUF171" s="584"/>
      <c r="SUG171" s="584"/>
      <c r="SUH171" s="584"/>
      <c r="SUI171" s="584"/>
      <c r="SUJ171" s="584"/>
      <c r="SUK171" s="584"/>
      <c r="SUL171" s="584"/>
      <c r="SUM171" s="584"/>
      <c r="SUN171" s="584"/>
      <c r="SUO171" s="584"/>
      <c r="SUP171" s="584"/>
      <c r="SUQ171" s="584"/>
      <c r="SUR171" s="584"/>
      <c r="SUS171" s="584"/>
      <c r="SUT171" s="584"/>
      <c r="SUU171" s="584"/>
      <c r="SUV171" s="584"/>
      <c r="SUW171" s="584"/>
      <c r="SUX171" s="584"/>
      <c r="SUY171" s="584"/>
      <c r="SUZ171" s="584"/>
      <c r="SVA171" s="584"/>
      <c r="SVB171" s="584"/>
      <c r="SVC171" s="584"/>
      <c r="SVD171" s="584"/>
      <c r="SVE171" s="584"/>
      <c r="SVF171" s="584"/>
      <c r="SVG171" s="584"/>
      <c r="SVH171" s="584"/>
      <c r="SVI171" s="584"/>
      <c r="SVJ171" s="584"/>
      <c r="SVK171" s="584"/>
      <c r="SVL171" s="584"/>
      <c r="SVM171" s="584"/>
      <c r="SVN171" s="584"/>
      <c r="SVO171" s="584"/>
      <c r="SVP171" s="584"/>
      <c r="SVQ171" s="584"/>
      <c r="SVR171" s="584"/>
      <c r="SVS171" s="584"/>
      <c r="SVT171" s="584"/>
      <c r="SVU171" s="584"/>
      <c r="SVV171" s="584"/>
      <c r="SVW171" s="584"/>
      <c r="SVX171" s="584"/>
      <c r="SVY171" s="584"/>
      <c r="SVZ171" s="584"/>
      <c r="SWA171" s="584"/>
      <c r="SWB171" s="584"/>
      <c r="SWC171" s="584"/>
      <c r="SWD171" s="584"/>
      <c r="SWE171" s="584"/>
      <c r="SWF171" s="584"/>
      <c r="SWG171" s="584"/>
      <c r="SWH171" s="584"/>
      <c r="SWI171" s="584"/>
      <c r="SWJ171" s="584"/>
      <c r="SWK171" s="584"/>
      <c r="SWL171" s="584"/>
      <c r="SWM171" s="584"/>
      <c r="SWN171" s="584"/>
      <c r="SWO171" s="584"/>
      <c r="SWP171" s="584"/>
      <c r="SWQ171" s="584"/>
      <c r="SWR171" s="584"/>
      <c r="SWS171" s="584"/>
      <c r="SWT171" s="584"/>
      <c r="SWU171" s="584"/>
      <c r="SWV171" s="584"/>
      <c r="SWW171" s="584"/>
      <c r="SWX171" s="584"/>
      <c r="SWY171" s="584"/>
      <c r="SWZ171" s="584"/>
      <c r="SXA171" s="584"/>
      <c r="SXB171" s="584"/>
      <c r="SXC171" s="584"/>
      <c r="SXD171" s="584"/>
      <c r="SXE171" s="584"/>
      <c r="SXF171" s="584"/>
      <c r="SXG171" s="584"/>
      <c r="SXH171" s="584"/>
      <c r="SXI171" s="584"/>
      <c r="SXJ171" s="584"/>
      <c r="SXK171" s="584"/>
      <c r="SXL171" s="584"/>
      <c r="SXM171" s="584"/>
      <c r="SXN171" s="584"/>
      <c r="SXO171" s="584"/>
      <c r="SXP171" s="584"/>
      <c r="SXQ171" s="584"/>
      <c r="SXR171" s="584"/>
      <c r="SXS171" s="584"/>
      <c r="SXT171" s="584"/>
      <c r="SXU171" s="584"/>
      <c r="SXV171" s="584"/>
      <c r="SXW171" s="584"/>
      <c r="SXX171" s="584"/>
      <c r="SXY171" s="584"/>
      <c r="SXZ171" s="584"/>
      <c r="SYA171" s="584"/>
      <c r="SYB171" s="584"/>
      <c r="SYC171" s="584"/>
      <c r="SYD171" s="584"/>
      <c r="SYE171" s="584"/>
      <c r="SYF171" s="584"/>
      <c r="SYG171" s="584"/>
      <c r="SYH171" s="584"/>
      <c r="SYI171" s="584"/>
      <c r="SYJ171" s="584"/>
      <c r="SYK171" s="584"/>
      <c r="SYL171" s="584"/>
      <c r="SYM171" s="584"/>
      <c r="SYN171" s="584"/>
      <c r="SYO171" s="584"/>
      <c r="SYP171" s="584"/>
      <c r="SYQ171" s="584"/>
      <c r="SYR171" s="584"/>
      <c r="SYS171" s="584"/>
      <c r="SYT171" s="584"/>
      <c r="SYU171" s="584"/>
      <c r="SYV171" s="584"/>
      <c r="SYW171" s="584"/>
      <c r="SYX171" s="584"/>
      <c r="SYY171" s="584"/>
      <c r="SYZ171" s="584"/>
      <c r="SZA171" s="584"/>
      <c r="SZB171" s="584"/>
      <c r="SZC171" s="584"/>
      <c r="SZD171" s="584"/>
      <c r="SZE171" s="584"/>
      <c r="SZF171" s="584"/>
      <c r="SZG171" s="584"/>
      <c r="SZH171" s="584"/>
      <c r="SZI171" s="584"/>
      <c r="SZJ171" s="584"/>
      <c r="SZK171" s="584"/>
      <c r="SZL171" s="584"/>
      <c r="SZM171" s="584"/>
      <c r="SZN171" s="584"/>
      <c r="SZO171" s="584"/>
      <c r="SZP171" s="584"/>
      <c r="SZQ171" s="584"/>
      <c r="SZR171" s="584"/>
      <c r="SZS171" s="584"/>
      <c r="SZT171" s="584"/>
      <c r="SZU171" s="584"/>
      <c r="SZV171" s="584"/>
      <c r="SZW171" s="584"/>
      <c r="SZX171" s="584"/>
      <c r="SZY171" s="584"/>
      <c r="SZZ171" s="584"/>
      <c r="TAA171" s="584"/>
      <c r="TAB171" s="584"/>
      <c r="TAC171" s="584"/>
      <c r="TAD171" s="584"/>
      <c r="TAE171" s="584"/>
      <c r="TAF171" s="584"/>
      <c r="TAG171" s="584"/>
      <c r="TAH171" s="584"/>
      <c r="TAI171" s="584"/>
      <c r="TAJ171" s="584"/>
      <c r="TAK171" s="584"/>
      <c r="TAL171" s="584"/>
      <c r="TAM171" s="584"/>
      <c r="TAN171" s="584"/>
      <c r="TAO171" s="584"/>
      <c r="TAP171" s="584"/>
      <c r="TAQ171" s="584"/>
      <c r="TAR171" s="584"/>
      <c r="TAS171" s="584"/>
      <c r="TAT171" s="584"/>
      <c r="TAU171" s="584"/>
      <c r="TAV171" s="584"/>
      <c r="TAW171" s="584"/>
      <c r="TAX171" s="584"/>
      <c r="TAY171" s="584"/>
      <c r="TAZ171" s="584"/>
      <c r="TBA171" s="584"/>
      <c r="TBB171" s="584"/>
      <c r="TBC171" s="584"/>
      <c r="TBD171" s="584"/>
      <c r="TBE171" s="584"/>
      <c r="TBF171" s="584"/>
      <c r="TBG171" s="584"/>
      <c r="TBH171" s="584"/>
      <c r="TBI171" s="584"/>
      <c r="TBJ171" s="584"/>
      <c r="TBK171" s="584"/>
      <c r="TBL171" s="584"/>
      <c r="TBM171" s="584"/>
      <c r="TBN171" s="584"/>
      <c r="TBO171" s="584"/>
      <c r="TBP171" s="584"/>
      <c r="TBQ171" s="584"/>
      <c r="TBR171" s="584"/>
      <c r="TBS171" s="584"/>
      <c r="TBT171" s="584"/>
      <c r="TBU171" s="584"/>
      <c r="TBV171" s="584"/>
      <c r="TBW171" s="584"/>
      <c r="TBX171" s="584"/>
      <c r="TBY171" s="584"/>
      <c r="TBZ171" s="584"/>
      <c r="TCA171" s="584"/>
      <c r="TCB171" s="584"/>
      <c r="TCC171" s="584"/>
      <c r="TCD171" s="584"/>
      <c r="TCE171" s="584"/>
      <c r="TCF171" s="584"/>
      <c r="TCG171" s="584"/>
      <c r="TCH171" s="584"/>
      <c r="TCI171" s="584"/>
      <c r="TCJ171" s="584"/>
      <c r="TCK171" s="584"/>
      <c r="TCL171" s="584"/>
      <c r="TCM171" s="584"/>
      <c r="TCN171" s="584"/>
      <c r="TCO171" s="584"/>
      <c r="TCP171" s="584"/>
      <c r="TCQ171" s="584"/>
      <c r="TCR171" s="584"/>
      <c r="TCS171" s="584"/>
      <c r="TCT171" s="584"/>
      <c r="TCU171" s="584"/>
      <c r="TCV171" s="584"/>
      <c r="TCW171" s="584"/>
      <c r="TCX171" s="584"/>
      <c r="TCY171" s="584"/>
      <c r="TCZ171" s="584"/>
      <c r="TDA171" s="584"/>
      <c r="TDB171" s="584"/>
      <c r="TDC171" s="584"/>
      <c r="TDD171" s="584"/>
      <c r="TDE171" s="584"/>
      <c r="TDF171" s="584"/>
      <c r="TDG171" s="584"/>
      <c r="TDH171" s="584"/>
      <c r="TDI171" s="584"/>
      <c r="TDJ171" s="584"/>
      <c r="TDK171" s="584"/>
      <c r="TDL171" s="584"/>
      <c r="TDM171" s="584"/>
      <c r="TDN171" s="584"/>
      <c r="TDO171" s="584"/>
      <c r="TDP171" s="584"/>
      <c r="TDQ171" s="584"/>
      <c r="TDR171" s="584"/>
      <c r="TDS171" s="584"/>
      <c r="TDT171" s="584"/>
      <c r="TDU171" s="584"/>
      <c r="TDV171" s="584"/>
      <c r="TDW171" s="584"/>
      <c r="TDX171" s="584"/>
      <c r="TDY171" s="584"/>
      <c r="TDZ171" s="584"/>
      <c r="TEA171" s="584"/>
      <c r="TEB171" s="584"/>
      <c r="TEC171" s="584"/>
      <c r="TED171" s="584"/>
      <c r="TEE171" s="584"/>
      <c r="TEF171" s="584"/>
      <c r="TEG171" s="584"/>
      <c r="TEH171" s="584"/>
      <c r="TEI171" s="584"/>
      <c r="TEJ171" s="584"/>
      <c r="TEK171" s="584"/>
      <c r="TEL171" s="584"/>
      <c r="TEM171" s="584"/>
      <c r="TEN171" s="584"/>
      <c r="TEO171" s="584"/>
      <c r="TEP171" s="584"/>
      <c r="TEQ171" s="584"/>
      <c r="TER171" s="584"/>
      <c r="TES171" s="584"/>
      <c r="TET171" s="584"/>
      <c r="TEU171" s="584"/>
      <c r="TEV171" s="584"/>
      <c r="TEW171" s="584"/>
      <c r="TEX171" s="584"/>
      <c r="TEY171" s="584"/>
      <c r="TEZ171" s="584"/>
      <c r="TFA171" s="584"/>
      <c r="TFB171" s="584"/>
      <c r="TFC171" s="584"/>
      <c r="TFD171" s="584"/>
      <c r="TFE171" s="584"/>
      <c r="TFF171" s="584"/>
      <c r="TFG171" s="584"/>
      <c r="TFH171" s="584"/>
      <c r="TFI171" s="584"/>
      <c r="TFJ171" s="584"/>
      <c r="TFK171" s="584"/>
      <c r="TFL171" s="584"/>
      <c r="TFM171" s="584"/>
      <c r="TFN171" s="584"/>
      <c r="TFO171" s="584"/>
      <c r="TFP171" s="584"/>
      <c r="TFQ171" s="584"/>
      <c r="TFR171" s="584"/>
      <c r="TFS171" s="584"/>
      <c r="TFT171" s="584"/>
      <c r="TFU171" s="584"/>
      <c r="TFV171" s="584"/>
      <c r="TFW171" s="584"/>
      <c r="TFX171" s="584"/>
      <c r="TFY171" s="584"/>
      <c r="TFZ171" s="584"/>
      <c r="TGA171" s="584"/>
      <c r="TGB171" s="584"/>
      <c r="TGC171" s="584"/>
      <c r="TGD171" s="584"/>
      <c r="TGE171" s="584"/>
      <c r="TGF171" s="584"/>
      <c r="TGG171" s="584"/>
      <c r="TGH171" s="584"/>
      <c r="TGI171" s="584"/>
      <c r="TGJ171" s="584"/>
      <c r="TGK171" s="584"/>
      <c r="TGL171" s="584"/>
      <c r="TGM171" s="584"/>
      <c r="TGN171" s="584"/>
      <c r="TGO171" s="584"/>
      <c r="TGP171" s="584"/>
      <c r="TGQ171" s="584"/>
      <c r="TGR171" s="584"/>
      <c r="TGS171" s="584"/>
      <c r="TGT171" s="584"/>
      <c r="TGU171" s="584"/>
      <c r="TGV171" s="584"/>
      <c r="TGW171" s="584"/>
      <c r="TGX171" s="584"/>
      <c r="TGY171" s="584"/>
      <c r="TGZ171" s="584"/>
      <c r="THA171" s="584"/>
      <c r="THB171" s="584"/>
      <c r="THC171" s="584"/>
      <c r="THD171" s="584"/>
      <c r="THE171" s="584"/>
      <c r="THF171" s="584"/>
      <c r="THG171" s="584"/>
      <c r="THH171" s="584"/>
      <c r="THI171" s="584"/>
      <c r="THJ171" s="584"/>
      <c r="THK171" s="584"/>
      <c r="THL171" s="584"/>
      <c r="THM171" s="584"/>
      <c r="THN171" s="584"/>
      <c r="THO171" s="584"/>
      <c r="THP171" s="584"/>
      <c r="THQ171" s="584"/>
      <c r="THR171" s="584"/>
      <c r="THS171" s="584"/>
      <c r="THT171" s="584"/>
      <c r="THU171" s="584"/>
      <c r="THV171" s="584"/>
      <c r="THW171" s="584"/>
      <c r="THX171" s="584"/>
      <c r="THY171" s="584"/>
      <c r="THZ171" s="584"/>
      <c r="TIA171" s="584"/>
      <c r="TIB171" s="584"/>
      <c r="TIC171" s="584"/>
      <c r="TID171" s="584"/>
      <c r="TIE171" s="584"/>
      <c r="TIF171" s="584"/>
      <c r="TIG171" s="584"/>
      <c r="TIH171" s="584"/>
      <c r="TII171" s="584"/>
      <c r="TIJ171" s="584"/>
      <c r="TIK171" s="584"/>
      <c r="TIL171" s="584"/>
      <c r="TIM171" s="584"/>
      <c r="TIN171" s="584"/>
      <c r="TIO171" s="584"/>
      <c r="TIP171" s="584"/>
      <c r="TIQ171" s="584"/>
      <c r="TIR171" s="584"/>
      <c r="TIS171" s="584"/>
      <c r="TIT171" s="584"/>
      <c r="TIU171" s="584"/>
      <c r="TIV171" s="584"/>
      <c r="TIW171" s="584"/>
      <c r="TIX171" s="584"/>
      <c r="TIY171" s="584"/>
      <c r="TIZ171" s="584"/>
      <c r="TJA171" s="584"/>
      <c r="TJB171" s="584"/>
      <c r="TJC171" s="584"/>
      <c r="TJD171" s="584"/>
      <c r="TJE171" s="584"/>
      <c r="TJF171" s="584"/>
      <c r="TJG171" s="584"/>
      <c r="TJH171" s="584"/>
      <c r="TJI171" s="584"/>
      <c r="TJJ171" s="584"/>
      <c r="TJK171" s="584"/>
      <c r="TJL171" s="584"/>
      <c r="TJM171" s="584"/>
      <c r="TJN171" s="584"/>
      <c r="TJO171" s="584"/>
      <c r="TJP171" s="584"/>
      <c r="TJQ171" s="584"/>
      <c r="TJR171" s="584"/>
      <c r="TJS171" s="584"/>
      <c r="TJT171" s="584"/>
      <c r="TJU171" s="584"/>
      <c r="TJV171" s="584"/>
      <c r="TJW171" s="584"/>
      <c r="TJX171" s="584"/>
      <c r="TJY171" s="584"/>
      <c r="TJZ171" s="584"/>
      <c r="TKA171" s="584"/>
      <c r="TKB171" s="584"/>
      <c r="TKC171" s="584"/>
      <c r="TKD171" s="584"/>
      <c r="TKE171" s="584"/>
      <c r="TKF171" s="584"/>
      <c r="TKG171" s="584"/>
      <c r="TKH171" s="584"/>
      <c r="TKI171" s="584"/>
      <c r="TKJ171" s="584"/>
      <c r="TKK171" s="584"/>
      <c r="TKL171" s="584"/>
      <c r="TKM171" s="584"/>
      <c r="TKN171" s="584"/>
      <c r="TKO171" s="584"/>
      <c r="TKP171" s="584"/>
      <c r="TKQ171" s="584"/>
      <c r="TKR171" s="584"/>
      <c r="TKS171" s="584"/>
      <c r="TKT171" s="584"/>
      <c r="TKU171" s="584"/>
      <c r="TKV171" s="584"/>
      <c r="TKW171" s="584"/>
      <c r="TKX171" s="584"/>
      <c r="TKY171" s="584"/>
      <c r="TKZ171" s="584"/>
      <c r="TLA171" s="584"/>
      <c r="TLB171" s="584"/>
      <c r="TLC171" s="584"/>
      <c r="TLD171" s="584"/>
      <c r="TLE171" s="584"/>
      <c r="TLF171" s="584"/>
      <c r="TLG171" s="584"/>
      <c r="TLH171" s="584"/>
      <c r="TLI171" s="584"/>
      <c r="TLJ171" s="584"/>
      <c r="TLK171" s="584"/>
      <c r="TLL171" s="584"/>
      <c r="TLM171" s="584"/>
      <c r="TLN171" s="584"/>
      <c r="TLO171" s="584"/>
      <c r="TLP171" s="584"/>
      <c r="TLQ171" s="584"/>
      <c r="TLR171" s="584"/>
      <c r="TLS171" s="584"/>
      <c r="TLT171" s="584"/>
      <c r="TLU171" s="584"/>
      <c r="TLV171" s="584"/>
      <c r="TLW171" s="584"/>
      <c r="TLX171" s="584"/>
      <c r="TLY171" s="584"/>
      <c r="TLZ171" s="584"/>
      <c r="TMA171" s="584"/>
      <c r="TMB171" s="584"/>
      <c r="TMC171" s="584"/>
      <c r="TMD171" s="584"/>
      <c r="TME171" s="584"/>
      <c r="TMF171" s="584"/>
      <c r="TMG171" s="584"/>
      <c r="TMH171" s="584"/>
      <c r="TMI171" s="584"/>
      <c r="TMJ171" s="584"/>
      <c r="TMK171" s="584"/>
      <c r="TML171" s="584"/>
      <c r="TMM171" s="584"/>
      <c r="TMN171" s="584"/>
      <c r="TMO171" s="584"/>
      <c r="TMP171" s="584"/>
      <c r="TMQ171" s="584"/>
      <c r="TMR171" s="584"/>
      <c r="TMS171" s="584"/>
      <c r="TMT171" s="584"/>
      <c r="TMU171" s="584"/>
      <c r="TMV171" s="584"/>
      <c r="TMW171" s="584"/>
      <c r="TMX171" s="584"/>
      <c r="TMY171" s="584"/>
      <c r="TMZ171" s="584"/>
      <c r="TNA171" s="584"/>
      <c r="TNB171" s="584"/>
      <c r="TNC171" s="584"/>
      <c r="TND171" s="584"/>
      <c r="TNE171" s="584"/>
      <c r="TNF171" s="584"/>
      <c r="TNG171" s="584"/>
      <c r="TNH171" s="584"/>
      <c r="TNI171" s="584"/>
      <c r="TNJ171" s="584"/>
      <c r="TNK171" s="584"/>
      <c r="TNL171" s="584"/>
      <c r="TNM171" s="584"/>
      <c r="TNN171" s="584"/>
      <c r="TNO171" s="584"/>
      <c r="TNP171" s="584"/>
      <c r="TNQ171" s="584"/>
      <c r="TNR171" s="584"/>
      <c r="TNS171" s="584"/>
      <c r="TNT171" s="584"/>
      <c r="TNU171" s="584"/>
      <c r="TNV171" s="584"/>
      <c r="TNW171" s="584"/>
      <c r="TNX171" s="584"/>
      <c r="TNY171" s="584"/>
      <c r="TNZ171" s="584"/>
      <c r="TOA171" s="584"/>
      <c r="TOB171" s="584"/>
      <c r="TOC171" s="584"/>
      <c r="TOD171" s="584"/>
      <c r="TOE171" s="584"/>
      <c r="TOF171" s="584"/>
      <c r="TOG171" s="584"/>
      <c r="TOH171" s="584"/>
      <c r="TOI171" s="584"/>
      <c r="TOJ171" s="584"/>
      <c r="TOK171" s="584"/>
      <c r="TOL171" s="584"/>
      <c r="TOM171" s="584"/>
      <c r="TON171" s="584"/>
      <c r="TOO171" s="584"/>
      <c r="TOP171" s="584"/>
      <c r="TOQ171" s="584"/>
      <c r="TOR171" s="584"/>
      <c r="TOS171" s="584"/>
      <c r="TOT171" s="584"/>
      <c r="TOU171" s="584"/>
      <c r="TOV171" s="584"/>
      <c r="TOW171" s="584"/>
      <c r="TOX171" s="584"/>
      <c r="TOY171" s="584"/>
      <c r="TOZ171" s="584"/>
      <c r="TPA171" s="584"/>
      <c r="TPB171" s="584"/>
      <c r="TPC171" s="584"/>
      <c r="TPD171" s="584"/>
      <c r="TPE171" s="584"/>
      <c r="TPF171" s="584"/>
      <c r="TPG171" s="584"/>
      <c r="TPH171" s="584"/>
      <c r="TPI171" s="584"/>
      <c r="TPJ171" s="584"/>
      <c r="TPK171" s="584"/>
      <c r="TPL171" s="584"/>
      <c r="TPM171" s="584"/>
      <c r="TPN171" s="584"/>
      <c r="TPO171" s="584"/>
      <c r="TPP171" s="584"/>
      <c r="TPQ171" s="584"/>
      <c r="TPR171" s="584"/>
      <c r="TPS171" s="584"/>
      <c r="TPT171" s="584"/>
      <c r="TPU171" s="584"/>
      <c r="TPV171" s="584"/>
      <c r="TPW171" s="584"/>
      <c r="TPX171" s="584"/>
      <c r="TPY171" s="584"/>
      <c r="TPZ171" s="584"/>
      <c r="TQA171" s="584"/>
      <c r="TQB171" s="584"/>
      <c r="TQC171" s="584"/>
      <c r="TQD171" s="584"/>
      <c r="TQE171" s="584"/>
      <c r="TQF171" s="584"/>
      <c r="TQG171" s="584"/>
      <c r="TQH171" s="584"/>
      <c r="TQI171" s="584"/>
      <c r="TQJ171" s="584"/>
      <c r="TQK171" s="584"/>
      <c r="TQL171" s="584"/>
      <c r="TQM171" s="584"/>
      <c r="TQN171" s="584"/>
      <c r="TQO171" s="584"/>
      <c r="TQP171" s="584"/>
      <c r="TQQ171" s="584"/>
      <c r="TQR171" s="584"/>
      <c r="TQS171" s="584"/>
      <c r="TQT171" s="584"/>
      <c r="TQU171" s="584"/>
      <c r="TQV171" s="584"/>
      <c r="TQW171" s="584"/>
      <c r="TQX171" s="584"/>
      <c r="TQY171" s="584"/>
      <c r="TQZ171" s="584"/>
      <c r="TRA171" s="584"/>
      <c r="TRB171" s="584"/>
      <c r="TRC171" s="584"/>
      <c r="TRD171" s="584"/>
      <c r="TRE171" s="584"/>
      <c r="TRF171" s="584"/>
      <c r="TRG171" s="584"/>
      <c r="TRH171" s="584"/>
      <c r="TRI171" s="584"/>
      <c r="TRJ171" s="584"/>
      <c r="TRK171" s="584"/>
      <c r="TRL171" s="584"/>
      <c r="TRM171" s="584"/>
      <c r="TRN171" s="584"/>
      <c r="TRO171" s="584"/>
      <c r="TRP171" s="584"/>
      <c r="TRQ171" s="584"/>
      <c r="TRR171" s="584"/>
      <c r="TRS171" s="584"/>
      <c r="TRT171" s="584"/>
      <c r="TRU171" s="584"/>
      <c r="TRV171" s="584"/>
      <c r="TRW171" s="584"/>
      <c r="TRX171" s="584"/>
      <c r="TRY171" s="584"/>
      <c r="TRZ171" s="584"/>
      <c r="TSA171" s="584"/>
      <c r="TSB171" s="584"/>
      <c r="TSC171" s="584"/>
      <c r="TSD171" s="584"/>
      <c r="TSE171" s="584"/>
      <c r="TSF171" s="584"/>
      <c r="TSG171" s="584"/>
      <c r="TSH171" s="584"/>
      <c r="TSI171" s="584"/>
      <c r="TSJ171" s="584"/>
      <c r="TSK171" s="584"/>
      <c r="TSL171" s="584"/>
      <c r="TSM171" s="584"/>
      <c r="TSN171" s="584"/>
      <c r="TSO171" s="584"/>
      <c r="TSP171" s="584"/>
      <c r="TSQ171" s="584"/>
      <c r="TSR171" s="584"/>
      <c r="TSS171" s="584"/>
      <c r="TST171" s="584"/>
      <c r="TSU171" s="584"/>
      <c r="TSV171" s="584"/>
      <c r="TSW171" s="584"/>
      <c r="TSX171" s="584"/>
      <c r="TSY171" s="584"/>
      <c r="TSZ171" s="584"/>
      <c r="TTA171" s="584"/>
      <c r="TTB171" s="584"/>
      <c r="TTC171" s="584"/>
      <c r="TTD171" s="584"/>
      <c r="TTE171" s="584"/>
      <c r="TTF171" s="584"/>
      <c r="TTG171" s="584"/>
      <c r="TTH171" s="584"/>
      <c r="TTI171" s="584"/>
      <c r="TTJ171" s="584"/>
      <c r="TTK171" s="584"/>
      <c r="TTL171" s="584"/>
      <c r="TTM171" s="584"/>
      <c r="TTN171" s="584"/>
      <c r="TTO171" s="584"/>
      <c r="TTP171" s="584"/>
      <c r="TTQ171" s="584"/>
      <c r="TTR171" s="584"/>
      <c r="TTS171" s="584"/>
      <c r="TTT171" s="584"/>
      <c r="TTU171" s="584"/>
      <c r="TTV171" s="584"/>
      <c r="TTW171" s="584"/>
      <c r="TTX171" s="584"/>
      <c r="TTY171" s="584"/>
      <c r="TTZ171" s="584"/>
      <c r="TUA171" s="584"/>
      <c r="TUB171" s="584"/>
      <c r="TUC171" s="584"/>
      <c r="TUD171" s="584"/>
      <c r="TUE171" s="584"/>
      <c r="TUF171" s="584"/>
      <c r="TUG171" s="584"/>
      <c r="TUH171" s="584"/>
      <c r="TUI171" s="584"/>
      <c r="TUJ171" s="584"/>
      <c r="TUK171" s="584"/>
      <c r="TUL171" s="584"/>
      <c r="TUM171" s="584"/>
      <c r="TUN171" s="584"/>
      <c r="TUO171" s="584"/>
      <c r="TUP171" s="584"/>
      <c r="TUQ171" s="584"/>
      <c r="TUR171" s="584"/>
      <c r="TUS171" s="584"/>
      <c r="TUT171" s="584"/>
      <c r="TUU171" s="584"/>
      <c r="TUV171" s="584"/>
      <c r="TUW171" s="584"/>
      <c r="TUX171" s="584"/>
      <c r="TUY171" s="584"/>
      <c r="TUZ171" s="584"/>
      <c r="TVA171" s="584"/>
      <c r="TVB171" s="584"/>
      <c r="TVC171" s="584"/>
      <c r="TVD171" s="584"/>
      <c r="TVE171" s="584"/>
      <c r="TVF171" s="584"/>
      <c r="TVG171" s="584"/>
      <c r="TVH171" s="584"/>
      <c r="TVI171" s="584"/>
      <c r="TVJ171" s="584"/>
      <c r="TVK171" s="584"/>
      <c r="TVL171" s="584"/>
      <c r="TVM171" s="584"/>
      <c r="TVN171" s="584"/>
      <c r="TVO171" s="584"/>
      <c r="TVP171" s="584"/>
      <c r="TVQ171" s="584"/>
      <c r="TVR171" s="584"/>
      <c r="TVS171" s="584"/>
      <c r="TVT171" s="584"/>
      <c r="TVU171" s="584"/>
      <c r="TVV171" s="584"/>
      <c r="TVW171" s="584"/>
      <c r="TVX171" s="584"/>
      <c r="TVY171" s="584"/>
      <c r="TVZ171" s="584"/>
      <c r="TWA171" s="584"/>
      <c r="TWB171" s="584"/>
      <c r="TWC171" s="584"/>
      <c r="TWD171" s="584"/>
      <c r="TWE171" s="584"/>
      <c r="TWF171" s="584"/>
      <c r="TWG171" s="584"/>
      <c r="TWH171" s="584"/>
      <c r="TWI171" s="584"/>
      <c r="TWJ171" s="584"/>
      <c r="TWK171" s="584"/>
      <c r="TWL171" s="584"/>
      <c r="TWM171" s="584"/>
      <c r="TWN171" s="584"/>
      <c r="TWO171" s="584"/>
      <c r="TWP171" s="584"/>
      <c r="TWQ171" s="584"/>
      <c r="TWR171" s="584"/>
      <c r="TWS171" s="584"/>
      <c r="TWT171" s="584"/>
      <c r="TWU171" s="584"/>
      <c r="TWV171" s="584"/>
      <c r="TWW171" s="584"/>
      <c r="TWX171" s="584"/>
      <c r="TWY171" s="584"/>
      <c r="TWZ171" s="584"/>
      <c r="TXA171" s="584"/>
      <c r="TXB171" s="584"/>
      <c r="TXC171" s="584"/>
      <c r="TXD171" s="584"/>
      <c r="TXE171" s="584"/>
      <c r="TXF171" s="584"/>
      <c r="TXG171" s="584"/>
      <c r="TXH171" s="584"/>
      <c r="TXI171" s="584"/>
      <c r="TXJ171" s="584"/>
      <c r="TXK171" s="584"/>
      <c r="TXL171" s="584"/>
      <c r="TXM171" s="584"/>
      <c r="TXN171" s="584"/>
      <c r="TXO171" s="584"/>
      <c r="TXP171" s="584"/>
      <c r="TXQ171" s="584"/>
      <c r="TXR171" s="584"/>
      <c r="TXS171" s="584"/>
      <c r="TXT171" s="584"/>
      <c r="TXU171" s="584"/>
      <c r="TXV171" s="584"/>
      <c r="TXW171" s="584"/>
      <c r="TXX171" s="584"/>
      <c r="TXY171" s="584"/>
      <c r="TXZ171" s="584"/>
      <c r="TYA171" s="584"/>
      <c r="TYB171" s="584"/>
      <c r="TYC171" s="584"/>
      <c r="TYD171" s="584"/>
      <c r="TYE171" s="584"/>
      <c r="TYF171" s="584"/>
      <c r="TYG171" s="584"/>
      <c r="TYH171" s="584"/>
      <c r="TYI171" s="584"/>
      <c r="TYJ171" s="584"/>
      <c r="TYK171" s="584"/>
      <c r="TYL171" s="584"/>
      <c r="TYM171" s="584"/>
      <c r="TYN171" s="584"/>
      <c r="TYO171" s="584"/>
      <c r="TYP171" s="584"/>
      <c r="TYQ171" s="584"/>
      <c r="TYR171" s="584"/>
      <c r="TYS171" s="584"/>
      <c r="TYT171" s="584"/>
      <c r="TYU171" s="584"/>
      <c r="TYV171" s="584"/>
      <c r="TYW171" s="584"/>
      <c r="TYX171" s="584"/>
      <c r="TYY171" s="584"/>
      <c r="TYZ171" s="584"/>
      <c r="TZA171" s="584"/>
      <c r="TZB171" s="584"/>
      <c r="TZC171" s="584"/>
      <c r="TZD171" s="584"/>
      <c r="TZE171" s="584"/>
      <c r="TZF171" s="584"/>
      <c r="TZG171" s="584"/>
      <c r="TZH171" s="584"/>
      <c r="TZI171" s="584"/>
      <c r="TZJ171" s="584"/>
      <c r="TZK171" s="584"/>
      <c r="TZL171" s="584"/>
      <c r="TZM171" s="584"/>
      <c r="TZN171" s="584"/>
      <c r="TZO171" s="584"/>
      <c r="TZP171" s="584"/>
      <c r="TZQ171" s="584"/>
      <c r="TZR171" s="584"/>
      <c r="TZS171" s="584"/>
      <c r="TZT171" s="584"/>
      <c r="TZU171" s="584"/>
      <c r="TZV171" s="584"/>
      <c r="TZW171" s="584"/>
      <c r="TZX171" s="584"/>
      <c r="TZY171" s="584"/>
      <c r="TZZ171" s="584"/>
      <c r="UAA171" s="584"/>
      <c r="UAB171" s="584"/>
      <c r="UAC171" s="584"/>
      <c r="UAD171" s="584"/>
      <c r="UAE171" s="584"/>
      <c r="UAF171" s="584"/>
      <c r="UAG171" s="584"/>
      <c r="UAH171" s="584"/>
      <c r="UAI171" s="584"/>
      <c r="UAJ171" s="584"/>
      <c r="UAK171" s="584"/>
      <c r="UAL171" s="584"/>
      <c r="UAM171" s="584"/>
      <c r="UAN171" s="584"/>
      <c r="UAO171" s="584"/>
      <c r="UAP171" s="584"/>
      <c r="UAQ171" s="584"/>
      <c r="UAR171" s="584"/>
      <c r="UAS171" s="584"/>
      <c r="UAT171" s="584"/>
      <c r="UAU171" s="584"/>
      <c r="UAV171" s="584"/>
      <c r="UAW171" s="584"/>
      <c r="UAX171" s="584"/>
      <c r="UAY171" s="584"/>
      <c r="UAZ171" s="584"/>
      <c r="UBA171" s="584"/>
      <c r="UBB171" s="584"/>
      <c r="UBC171" s="584"/>
      <c r="UBD171" s="584"/>
      <c r="UBE171" s="584"/>
      <c r="UBF171" s="584"/>
      <c r="UBG171" s="584"/>
      <c r="UBH171" s="584"/>
      <c r="UBI171" s="584"/>
      <c r="UBJ171" s="584"/>
      <c r="UBK171" s="584"/>
      <c r="UBL171" s="584"/>
      <c r="UBM171" s="584"/>
      <c r="UBN171" s="584"/>
      <c r="UBO171" s="584"/>
      <c r="UBP171" s="584"/>
      <c r="UBQ171" s="584"/>
      <c r="UBR171" s="584"/>
      <c r="UBS171" s="584"/>
      <c r="UBT171" s="584"/>
      <c r="UBU171" s="584"/>
      <c r="UBV171" s="584"/>
      <c r="UBW171" s="584"/>
      <c r="UBX171" s="584"/>
      <c r="UBY171" s="584"/>
      <c r="UBZ171" s="584"/>
      <c r="UCA171" s="584"/>
      <c r="UCB171" s="584"/>
      <c r="UCC171" s="584"/>
      <c r="UCD171" s="584"/>
      <c r="UCE171" s="584"/>
      <c r="UCF171" s="584"/>
      <c r="UCG171" s="584"/>
      <c r="UCH171" s="584"/>
      <c r="UCI171" s="584"/>
      <c r="UCJ171" s="584"/>
      <c r="UCK171" s="584"/>
      <c r="UCL171" s="584"/>
      <c r="UCM171" s="584"/>
      <c r="UCN171" s="584"/>
      <c r="UCO171" s="584"/>
      <c r="UCP171" s="584"/>
      <c r="UCQ171" s="584"/>
      <c r="UCR171" s="584"/>
      <c r="UCS171" s="584"/>
      <c r="UCT171" s="584"/>
      <c r="UCU171" s="584"/>
      <c r="UCV171" s="584"/>
      <c r="UCW171" s="584"/>
      <c r="UCX171" s="584"/>
      <c r="UCY171" s="584"/>
      <c r="UCZ171" s="584"/>
      <c r="UDA171" s="584"/>
      <c r="UDB171" s="584"/>
      <c r="UDC171" s="584"/>
      <c r="UDD171" s="584"/>
      <c r="UDE171" s="584"/>
      <c r="UDF171" s="584"/>
      <c r="UDG171" s="584"/>
      <c r="UDH171" s="584"/>
      <c r="UDI171" s="584"/>
      <c r="UDJ171" s="584"/>
      <c r="UDK171" s="584"/>
      <c r="UDL171" s="584"/>
      <c r="UDM171" s="584"/>
      <c r="UDN171" s="584"/>
      <c r="UDO171" s="584"/>
      <c r="UDP171" s="584"/>
      <c r="UDQ171" s="584"/>
      <c r="UDR171" s="584"/>
      <c r="UDS171" s="584"/>
      <c r="UDT171" s="584"/>
      <c r="UDU171" s="584"/>
      <c r="UDV171" s="584"/>
      <c r="UDW171" s="584"/>
      <c r="UDX171" s="584"/>
      <c r="UDY171" s="584"/>
      <c r="UDZ171" s="584"/>
      <c r="UEA171" s="584"/>
      <c r="UEB171" s="584"/>
      <c r="UEC171" s="584"/>
      <c r="UED171" s="584"/>
      <c r="UEE171" s="584"/>
      <c r="UEF171" s="584"/>
      <c r="UEG171" s="584"/>
      <c r="UEH171" s="584"/>
      <c r="UEI171" s="584"/>
      <c r="UEJ171" s="584"/>
      <c r="UEK171" s="584"/>
      <c r="UEL171" s="584"/>
      <c r="UEM171" s="584"/>
      <c r="UEN171" s="584"/>
      <c r="UEO171" s="584"/>
      <c r="UEP171" s="584"/>
      <c r="UEQ171" s="584"/>
      <c r="UER171" s="584"/>
      <c r="UES171" s="584"/>
      <c r="UET171" s="584"/>
      <c r="UEU171" s="584"/>
      <c r="UEV171" s="584"/>
      <c r="UEW171" s="584"/>
      <c r="UEX171" s="584"/>
      <c r="UEY171" s="584"/>
      <c r="UEZ171" s="584"/>
      <c r="UFA171" s="584"/>
      <c r="UFB171" s="584"/>
      <c r="UFC171" s="584"/>
      <c r="UFD171" s="584"/>
      <c r="UFE171" s="584"/>
      <c r="UFF171" s="584"/>
      <c r="UFG171" s="584"/>
      <c r="UFH171" s="584"/>
      <c r="UFI171" s="584"/>
      <c r="UFJ171" s="584"/>
      <c r="UFK171" s="584"/>
      <c r="UFL171" s="584"/>
      <c r="UFM171" s="584"/>
      <c r="UFN171" s="584"/>
      <c r="UFO171" s="584"/>
      <c r="UFP171" s="584"/>
      <c r="UFQ171" s="584"/>
      <c r="UFR171" s="584"/>
      <c r="UFS171" s="584"/>
      <c r="UFT171" s="584"/>
      <c r="UFU171" s="584"/>
      <c r="UFV171" s="584"/>
      <c r="UFW171" s="584"/>
      <c r="UFX171" s="584"/>
      <c r="UFY171" s="584"/>
      <c r="UFZ171" s="584"/>
      <c r="UGA171" s="584"/>
      <c r="UGB171" s="584"/>
      <c r="UGC171" s="584"/>
      <c r="UGD171" s="584"/>
      <c r="UGE171" s="584"/>
      <c r="UGF171" s="584"/>
      <c r="UGG171" s="584"/>
      <c r="UGH171" s="584"/>
      <c r="UGI171" s="584"/>
      <c r="UGJ171" s="584"/>
      <c r="UGK171" s="584"/>
      <c r="UGL171" s="584"/>
      <c r="UGM171" s="584"/>
      <c r="UGN171" s="584"/>
      <c r="UGO171" s="584"/>
      <c r="UGP171" s="584"/>
      <c r="UGQ171" s="584"/>
      <c r="UGR171" s="584"/>
      <c r="UGS171" s="584"/>
      <c r="UGT171" s="584"/>
      <c r="UGU171" s="584"/>
      <c r="UGV171" s="584"/>
      <c r="UGW171" s="584"/>
      <c r="UGX171" s="584"/>
      <c r="UGY171" s="584"/>
      <c r="UGZ171" s="584"/>
      <c r="UHA171" s="584"/>
      <c r="UHB171" s="584"/>
      <c r="UHC171" s="584"/>
      <c r="UHD171" s="584"/>
      <c r="UHE171" s="584"/>
      <c r="UHF171" s="584"/>
      <c r="UHG171" s="584"/>
      <c r="UHH171" s="584"/>
      <c r="UHI171" s="584"/>
      <c r="UHJ171" s="584"/>
      <c r="UHK171" s="584"/>
      <c r="UHL171" s="584"/>
      <c r="UHM171" s="584"/>
      <c r="UHN171" s="584"/>
      <c r="UHO171" s="584"/>
      <c r="UHP171" s="584"/>
      <c r="UHQ171" s="584"/>
      <c r="UHR171" s="584"/>
      <c r="UHS171" s="584"/>
      <c r="UHT171" s="584"/>
      <c r="UHU171" s="584"/>
      <c r="UHV171" s="584"/>
      <c r="UHW171" s="584"/>
      <c r="UHX171" s="584"/>
      <c r="UHY171" s="584"/>
      <c r="UHZ171" s="584"/>
      <c r="UIA171" s="584"/>
      <c r="UIB171" s="584"/>
      <c r="UIC171" s="584"/>
      <c r="UID171" s="584"/>
      <c r="UIE171" s="584"/>
      <c r="UIF171" s="584"/>
      <c r="UIG171" s="584"/>
      <c r="UIH171" s="584"/>
      <c r="UII171" s="584"/>
      <c r="UIJ171" s="584"/>
      <c r="UIK171" s="584"/>
      <c r="UIL171" s="584"/>
      <c r="UIM171" s="584"/>
      <c r="UIN171" s="584"/>
      <c r="UIO171" s="584"/>
      <c r="UIP171" s="584"/>
      <c r="UIQ171" s="584"/>
      <c r="UIR171" s="584"/>
      <c r="UIS171" s="584"/>
      <c r="UIT171" s="584"/>
      <c r="UIU171" s="584"/>
      <c r="UIV171" s="584"/>
      <c r="UIW171" s="584"/>
      <c r="UIX171" s="584"/>
      <c r="UIY171" s="584"/>
      <c r="UIZ171" s="584"/>
      <c r="UJA171" s="584"/>
      <c r="UJB171" s="584"/>
      <c r="UJC171" s="584"/>
      <c r="UJD171" s="584"/>
      <c r="UJE171" s="584"/>
      <c r="UJF171" s="584"/>
      <c r="UJG171" s="584"/>
      <c r="UJH171" s="584"/>
      <c r="UJI171" s="584"/>
      <c r="UJJ171" s="584"/>
      <c r="UJK171" s="584"/>
      <c r="UJL171" s="584"/>
      <c r="UJM171" s="584"/>
      <c r="UJN171" s="584"/>
      <c r="UJO171" s="584"/>
      <c r="UJP171" s="584"/>
      <c r="UJQ171" s="584"/>
      <c r="UJR171" s="584"/>
      <c r="UJS171" s="584"/>
      <c r="UJT171" s="584"/>
      <c r="UJU171" s="584"/>
      <c r="UJV171" s="584"/>
      <c r="UJW171" s="584"/>
      <c r="UJX171" s="584"/>
      <c r="UJY171" s="584"/>
      <c r="UJZ171" s="584"/>
      <c r="UKA171" s="584"/>
      <c r="UKB171" s="584"/>
      <c r="UKC171" s="584"/>
      <c r="UKD171" s="584"/>
      <c r="UKE171" s="584"/>
      <c r="UKF171" s="584"/>
      <c r="UKG171" s="584"/>
      <c r="UKH171" s="584"/>
      <c r="UKI171" s="584"/>
      <c r="UKJ171" s="584"/>
      <c r="UKK171" s="584"/>
      <c r="UKL171" s="584"/>
      <c r="UKM171" s="584"/>
      <c r="UKN171" s="584"/>
      <c r="UKO171" s="584"/>
      <c r="UKP171" s="584"/>
      <c r="UKQ171" s="584"/>
      <c r="UKR171" s="584"/>
      <c r="UKS171" s="584"/>
      <c r="UKT171" s="584"/>
      <c r="UKU171" s="584"/>
      <c r="UKV171" s="584"/>
      <c r="UKW171" s="584"/>
      <c r="UKX171" s="584"/>
      <c r="UKY171" s="584"/>
      <c r="UKZ171" s="584"/>
      <c r="ULA171" s="584"/>
      <c r="ULB171" s="584"/>
      <c r="ULC171" s="584"/>
      <c r="ULD171" s="584"/>
      <c r="ULE171" s="584"/>
      <c r="ULF171" s="584"/>
      <c r="ULG171" s="584"/>
      <c r="ULH171" s="584"/>
      <c r="ULI171" s="584"/>
      <c r="ULJ171" s="584"/>
      <c r="ULK171" s="584"/>
      <c r="ULL171" s="584"/>
      <c r="ULM171" s="584"/>
      <c r="ULN171" s="584"/>
      <c r="ULO171" s="584"/>
      <c r="ULP171" s="584"/>
      <c r="ULQ171" s="584"/>
      <c r="ULR171" s="584"/>
      <c r="ULS171" s="584"/>
      <c r="ULT171" s="584"/>
      <c r="ULU171" s="584"/>
      <c r="ULV171" s="584"/>
      <c r="ULW171" s="584"/>
      <c r="ULX171" s="584"/>
      <c r="ULY171" s="584"/>
      <c r="ULZ171" s="584"/>
      <c r="UMA171" s="584"/>
      <c r="UMB171" s="584"/>
      <c r="UMC171" s="584"/>
      <c r="UMD171" s="584"/>
      <c r="UME171" s="584"/>
      <c r="UMF171" s="584"/>
      <c r="UMG171" s="584"/>
      <c r="UMH171" s="584"/>
      <c r="UMI171" s="584"/>
      <c r="UMJ171" s="584"/>
      <c r="UMK171" s="584"/>
      <c r="UML171" s="584"/>
      <c r="UMM171" s="584"/>
      <c r="UMN171" s="584"/>
      <c r="UMO171" s="584"/>
      <c r="UMP171" s="584"/>
      <c r="UMQ171" s="584"/>
      <c r="UMR171" s="584"/>
      <c r="UMS171" s="584"/>
      <c r="UMT171" s="584"/>
      <c r="UMU171" s="584"/>
      <c r="UMV171" s="584"/>
      <c r="UMW171" s="584"/>
      <c r="UMX171" s="584"/>
      <c r="UMY171" s="584"/>
      <c r="UMZ171" s="584"/>
      <c r="UNA171" s="584"/>
      <c r="UNB171" s="584"/>
      <c r="UNC171" s="584"/>
      <c r="UND171" s="584"/>
      <c r="UNE171" s="584"/>
      <c r="UNF171" s="584"/>
      <c r="UNG171" s="584"/>
      <c r="UNH171" s="584"/>
      <c r="UNI171" s="584"/>
      <c r="UNJ171" s="584"/>
      <c r="UNK171" s="584"/>
      <c r="UNL171" s="584"/>
      <c r="UNM171" s="584"/>
      <c r="UNN171" s="584"/>
      <c r="UNO171" s="584"/>
      <c r="UNP171" s="584"/>
      <c r="UNQ171" s="584"/>
      <c r="UNR171" s="584"/>
      <c r="UNS171" s="584"/>
      <c r="UNT171" s="584"/>
      <c r="UNU171" s="584"/>
      <c r="UNV171" s="584"/>
      <c r="UNW171" s="584"/>
      <c r="UNX171" s="584"/>
      <c r="UNY171" s="584"/>
      <c r="UNZ171" s="584"/>
      <c r="UOA171" s="584"/>
      <c r="UOB171" s="584"/>
      <c r="UOC171" s="584"/>
      <c r="UOD171" s="584"/>
      <c r="UOE171" s="584"/>
      <c r="UOF171" s="584"/>
      <c r="UOG171" s="584"/>
      <c r="UOH171" s="584"/>
      <c r="UOI171" s="584"/>
      <c r="UOJ171" s="584"/>
      <c r="UOK171" s="584"/>
      <c r="UOL171" s="584"/>
      <c r="UOM171" s="584"/>
      <c r="UON171" s="584"/>
      <c r="UOO171" s="584"/>
      <c r="UOP171" s="584"/>
      <c r="UOQ171" s="584"/>
      <c r="UOR171" s="584"/>
      <c r="UOS171" s="584"/>
      <c r="UOT171" s="584"/>
      <c r="UOU171" s="584"/>
      <c r="UOV171" s="584"/>
      <c r="UOW171" s="584"/>
      <c r="UOX171" s="584"/>
      <c r="UOY171" s="584"/>
      <c r="UOZ171" s="584"/>
      <c r="UPA171" s="584"/>
      <c r="UPB171" s="584"/>
      <c r="UPC171" s="584"/>
      <c r="UPD171" s="584"/>
      <c r="UPE171" s="584"/>
      <c r="UPF171" s="584"/>
      <c r="UPG171" s="584"/>
      <c r="UPH171" s="584"/>
      <c r="UPI171" s="584"/>
      <c r="UPJ171" s="584"/>
      <c r="UPK171" s="584"/>
      <c r="UPL171" s="584"/>
      <c r="UPM171" s="584"/>
      <c r="UPN171" s="584"/>
      <c r="UPO171" s="584"/>
      <c r="UPP171" s="584"/>
      <c r="UPQ171" s="584"/>
      <c r="UPR171" s="584"/>
      <c r="UPS171" s="584"/>
      <c r="UPT171" s="584"/>
      <c r="UPU171" s="584"/>
      <c r="UPV171" s="584"/>
      <c r="UPW171" s="584"/>
      <c r="UPX171" s="584"/>
      <c r="UPY171" s="584"/>
      <c r="UPZ171" s="584"/>
      <c r="UQA171" s="584"/>
      <c r="UQB171" s="584"/>
      <c r="UQC171" s="584"/>
      <c r="UQD171" s="584"/>
      <c r="UQE171" s="584"/>
      <c r="UQF171" s="584"/>
      <c r="UQG171" s="584"/>
      <c r="UQH171" s="584"/>
      <c r="UQI171" s="584"/>
      <c r="UQJ171" s="584"/>
      <c r="UQK171" s="584"/>
      <c r="UQL171" s="584"/>
      <c r="UQM171" s="584"/>
      <c r="UQN171" s="584"/>
      <c r="UQO171" s="584"/>
      <c r="UQP171" s="584"/>
      <c r="UQQ171" s="584"/>
      <c r="UQR171" s="584"/>
      <c r="UQS171" s="584"/>
      <c r="UQT171" s="584"/>
      <c r="UQU171" s="584"/>
      <c r="UQV171" s="584"/>
      <c r="UQW171" s="584"/>
      <c r="UQX171" s="584"/>
      <c r="UQY171" s="584"/>
      <c r="UQZ171" s="584"/>
      <c r="URA171" s="584"/>
      <c r="URB171" s="584"/>
      <c r="URC171" s="584"/>
      <c r="URD171" s="584"/>
      <c r="URE171" s="584"/>
      <c r="URF171" s="584"/>
      <c r="URG171" s="584"/>
      <c r="URH171" s="584"/>
      <c r="URI171" s="584"/>
      <c r="URJ171" s="584"/>
      <c r="URK171" s="584"/>
      <c r="URL171" s="584"/>
      <c r="URM171" s="584"/>
      <c r="URN171" s="584"/>
      <c r="URO171" s="584"/>
      <c r="URP171" s="584"/>
      <c r="URQ171" s="584"/>
      <c r="URR171" s="584"/>
      <c r="URS171" s="584"/>
      <c r="URT171" s="584"/>
      <c r="URU171" s="584"/>
      <c r="URV171" s="584"/>
      <c r="URW171" s="584"/>
      <c r="URX171" s="584"/>
      <c r="URY171" s="584"/>
      <c r="URZ171" s="584"/>
      <c r="USA171" s="584"/>
      <c r="USB171" s="584"/>
      <c r="USC171" s="584"/>
      <c r="USD171" s="584"/>
      <c r="USE171" s="584"/>
      <c r="USF171" s="584"/>
      <c r="USG171" s="584"/>
      <c r="USH171" s="584"/>
      <c r="USI171" s="584"/>
      <c r="USJ171" s="584"/>
      <c r="USK171" s="584"/>
      <c r="USL171" s="584"/>
      <c r="USM171" s="584"/>
      <c r="USN171" s="584"/>
      <c r="USO171" s="584"/>
      <c r="USP171" s="584"/>
      <c r="USQ171" s="584"/>
      <c r="USR171" s="584"/>
      <c r="USS171" s="584"/>
      <c r="UST171" s="584"/>
      <c r="USU171" s="584"/>
      <c r="USV171" s="584"/>
      <c r="USW171" s="584"/>
      <c r="USX171" s="584"/>
      <c r="USY171" s="584"/>
      <c r="USZ171" s="584"/>
      <c r="UTA171" s="584"/>
      <c r="UTB171" s="584"/>
      <c r="UTC171" s="584"/>
      <c r="UTD171" s="584"/>
      <c r="UTE171" s="584"/>
      <c r="UTF171" s="584"/>
      <c r="UTG171" s="584"/>
      <c r="UTH171" s="584"/>
      <c r="UTI171" s="584"/>
      <c r="UTJ171" s="584"/>
      <c r="UTK171" s="584"/>
      <c r="UTL171" s="584"/>
      <c r="UTM171" s="584"/>
      <c r="UTN171" s="584"/>
      <c r="UTO171" s="584"/>
      <c r="UTP171" s="584"/>
      <c r="UTQ171" s="584"/>
      <c r="UTR171" s="584"/>
      <c r="UTS171" s="584"/>
      <c r="UTT171" s="584"/>
      <c r="UTU171" s="584"/>
      <c r="UTV171" s="584"/>
      <c r="UTW171" s="584"/>
      <c r="UTX171" s="584"/>
      <c r="UTY171" s="584"/>
      <c r="UTZ171" s="584"/>
      <c r="UUA171" s="584"/>
      <c r="UUB171" s="584"/>
      <c r="UUC171" s="584"/>
      <c r="UUD171" s="584"/>
      <c r="UUE171" s="584"/>
      <c r="UUF171" s="584"/>
      <c r="UUG171" s="584"/>
      <c r="UUH171" s="584"/>
      <c r="UUI171" s="584"/>
      <c r="UUJ171" s="584"/>
      <c r="UUK171" s="584"/>
      <c r="UUL171" s="584"/>
      <c r="UUM171" s="584"/>
      <c r="UUN171" s="584"/>
      <c r="UUO171" s="584"/>
      <c r="UUP171" s="584"/>
      <c r="UUQ171" s="584"/>
      <c r="UUR171" s="584"/>
      <c r="UUS171" s="584"/>
      <c r="UUT171" s="584"/>
      <c r="UUU171" s="584"/>
      <c r="UUV171" s="584"/>
      <c r="UUW171" s="584"/>
      <c r="UUX171" s="584"/>
      <c r="UUY171" s="584"/>
      <c r="UUZ171" s="584"/>
      <c r="UVA171" s="584"/>
      <c r="UVB171" s="584"/>
      <c r="UVC171" s="584"/>
      <c r="UVD171" s="584"/>
      <c r="UVE171" s="584"/>
      <c r="UVF171" s="584"/>
      <c r="UVG171" s="584"/>
      <c r="UVH171" s="584"/>
      <c r="UVI171" s="584"/>
      <c r="UVJ171" s="584"/>
      <c r="UVK171" s="584"/>
      <c r="UVL171" s="584"/>
      <c r="UVM171" s="584"/>
      <c r="UVN171" s="584"/>
      <c r="UVO171" s="584"/>
      <c r="UVP171" s="584"/>
      <c r="UVQ171" s="584"/>
      <c r="UVR171" s="584"/>
      <c r="UVS171" s="584"/>
      <c r="UVT171" s="584"/>
      <c r="UVU171" s="584"/>
      <c r="UVV171" s="584"/>
      <c r="UVW171" s="584"/>
      <c r="UVX171" s="584"/>
      <c r="UVY171" s="584"/>
      <c r="UVZ171" s="584"/>
      <c r="UWA171" s="584"/>
      <c r="UWB171" s="584"/>
      <c r="UWC171" s="584"/>
      <c r="UWD171" s="584"/>
      <c r="UWE171" s="584"/>
      <c r="UWF171" s="584"/>
      <c r="UWG171" s="584"/>
      <c r="UWH171" s="584"/>
      <c r="UWI171" s="584"/>
      <c r="UWJ171" s="584"/>
      <c r="UWK171" s="584"/>
      <c r="UWL171" s="584"/>
      <c r="UWM171" s="584"/>
      <c r="UWN171" s="584"/>
      <c r="UWO171" s="584"/>
      <c r="UWP171" s="584"/>
      <c r="UWQ171" s="584"/>
      <c r="UWR171" s="584"/>
      <c r="UWS171" s="584"/>
      <c r="UWT171" s="584"/>
      <c r="UWU171" s="584"/>
      <c r="UWV171" s="584"/>
      <c r="UWW171" s="584"/>
      <c r="UWX171" s="584"/>
      <c r="UWY171" s="584"/>
      <c r="UWZ171" s="584"/>
      <c r="UXA171" s="584"/>
      <c r="UXB171" s="584"/>
      <c r="UXC171" s="584"/>
      <c r="UXD171" s="584"/>
      <c r="UXE171" s="584"/>
      <c r="UXF171" s="584"/>
      <c r="UXG171" s="584"/>
      <c r="UXH171" s="584"/>
      <c r="UXI171" s="584"/>
      <c r="UXJ171" s="584"/>
      <c r="UXK171" s="584"/>
      <c r="UXL171" s="584"/>
      <c r="UXM171" s="584"/>
      <c r="UXN171" s="584"/>
      <c r="UXO171" s="584"/>
      <c r="UXP171" s="584"/>
      <c r="UXQ171" s="584"/>
      <c r="UXR171" s="584"/>
      <c r="UXS171" s="584"/>
      <c r="UXT171" s="584"/>
      <c r="UXU171" s="584"/>
      <c r="UXV171" s="584"/>
      <c r="UXW171" s="584"/>
      <c r="UXX171" s="584"/>
      <c r="UXY171" s="584"/>
      <c r="UXZ171" s="584"/>
      <c r="UYA171" s="584"/>
      <c r="UYB171" s="584"/>
      <c r="UYC171" s="584"/>
      <c r="UYD171" s="584"/>
      <c r="UYE171" s="584"/>
      <c r="UYF171" s="584"/>
      <c r="UYG171" s="584"/>
      <c r="UYH171" s="584"/>
      <c r="UYI171" s="584"/>
      <c r="UYJ171" s="584"/>
      <c r="UYK171" s="584"/>
      <c r="UYL171" s="584"/>
      <c r="UYM171" s="584"/>
      <c r="UYN171" s="584"/>
      <c r="UYO171" s="584"/>
      <c r="UYP171" s="584"/>
      <c r="UYQ171" s="584"/>
      <c r="UYR171" s="584"/>
      <c r="UYS171" s="584"/>
      <c r="UYT171" s="584"/>
      <c r="UYU171" s="584"/>
      <c r="UYV171" s="584"/>
      <c r="UYW171" s="584"/>
      <c r="UYX171" s="584"/>
      <c r="UYY171" s="584"/>
      <c r="UYZ171" s="584"/>
      <c r="UZA171" s="584"/>
      <c r="UZB171" s="584"/>
      <c r="UZC171" s="584"/>
      <c r="UZD171" s="584"/>
      <c r="UZE171" s="584"/>
      <c r="UZF171" s="584"/>
      <c r="UZG171" s="584"/>
      <c r="UZH171" s="584"/>
      <c r="UZI171" s="584"/>
      <c r="UZJ171" s="584"/>
      <c r="UZK171" s="584"/>
      <c r="UZL171" s="584"/>
      <c r="UZM171" s="584"/>
      <c r="UZN171" s="584"/>
      <c r="UZO171" s="584"/>
      <c r="UZP171" s="584"/>
      <c r="UZQ171" s="584"/>
      <c r="UZR171" s="584"/>
      <c r="UZS171" s="584"/>
      <c r="UZT171" s="584"/>
      <c r="UZU171" s="584"/>
      <c r="UZV171" s="584"/>
      <c r="UZW171" s="584"/>
      <c r="UZX171" s="584"/>
      <c r="UZY171" s="584"/>
      <c r="UZZ171" s="584"/>
      <c r="VAA171" s="584"/>
      <c r="VAB171" s="584"/>
      <c r="VAC171" s="584"/>
      <c r="VAD171" s="584"/>
      <c r="VAE171" s="584"/>
      <c r="VAF171" s="584"/>
      <c r="VAG171" s="584"/>
      <c r="VAH171" s="584"/>
      <c r="VAI171" s="584"/>
      <c r="VAJ171" s="584"/>
      <c r="VAK171" s="584"/>
      <c r="VAL171" s="584"/>
      <c r="VAM171" s="584"/>
      <c r="VAN171" s="584"/>
      <c r="VAO171" s="584"/>
      <c r="VAP171" s="584"/>
      <c r="VAQ171" s="584"/>
      <c r="VAR171" s="584"/>
      <c r="VAS171" s="584"/>
      <c r="VAT171" s="584"/>
      <c r="VAU171" s="584"/>
      <c r="VAV171" s="584"/>
      <c r="VAW171" s="584"/>
      <c r="VAX171" s="584"/>
      <c r="VAY171" s="584"/>
      <c r="VAZ171" s="584"/>
      <c r="VBA171" s="584"/>
      <c r="VBB171" s="584"/>
      <c r="VBC171" s="584"/>
      <c r="VBD171" s="584"/>
      <c r="VBE171" s="584"/>
      <c r="VBF171" s="584"/>
      <c r="VBG171" s="584"/>
      <c r="VBH171" s="584"/>
      <c r="VBI171" s="584"/>
      <c r="VBJ171" s="584"/>
      <c r="VBK171" s="584"/>
      <c r="VBL171" s="584"/>
      <c r="VBM171" s="584"/>
      <c r="VBN171" s="584"/>
      <c r="VBO171" s="584"/>
      <c r="VBP171" s="584"/>
      <c r="VBQ171" s="584"/>
      <c r="VBR171" s="584"/>
      <c r="VBS171" s="584"/>
      <c r="VBT171" s="584"/>
      <c r="VBU171" s="584"/>
      <c r="VBV171" s="584"/>
      <c r="VBW171" s="584"/>
      <c r="VBX171" s="584"/>
      <c r="VBY171" s="584"/>
      <c r="VBZ171" s="584"/>
      <c r="VCA171" s="584"/>
      <c r="VCB171" s="584"/>
      <c r="VCC171" s="584"/>
      <c r="VCD171" s="584"/>
      <c r="VCE171" s="584"/>
      <c r="VCF171" s="584"/>
      <c r="VCG171" s="584"/>
      <c r="VCH171" s="584"/>
      <c r="VCI171" s="584"/>
      <c r="VCJ171" s="584"/>
      <c r="VCK171" s="584"/>
      <c r="VCL171" s="584"/>
      <c r="VCM171" s="584"/>
      <c r="VCN171" s="584"/>
      <c r="VCO171" s="584"/>
      <c r="VCP171" s="584"/>
      <c r="VCQ171" s="584"/>
      <c r="VCR171" s="584"/>
      <c r="VCS171" s="584"/>
      <c r="VCT171" s="584"/>
      <c r="VCU171" s="584"/>
      <c r="VCV171" s="584"/>
      <c r="VCW171" s="584"/>
      <c r="VCX171" s="584"/>
      <c r="VCY171" s="584"/>
      <c r="VCZ171" s="584"/>
      <c r="VDA171" s="584"/>
      <c r="VDB171" s="584"/>
      <c r="VDC171" s="584"/>
      <c r="VDD171" s="584"/>
      <c r="VDE171" s="584"/>
      <c r="VDF171" s="584"/>
      <c r="VDG171" s="584"/>
      <c r="VDH171" s="584"/>
      <c r="VDI171" s="584"/>
      <c r="VDJ171" s="584"/>
      <c r="VDK171" s="584"/>
      <c r="VDL171" s="584"/>
      <c r="VDM171" s="584"/>
      <c r="VDN171" s="584"/>
      <c r="VDO171" s="584"/>
      <c r="VDP171" s="584"/>
      <c r="VDQ171" s="584"/>
      <c r="VDR171" s="584"/>
      <c r="VDS171" s="584"/>
      <c r="VDT171" s="584"/>
      <c r="VDU171" s="584"/>
      <c r="VDV171" s="584"/>
      <c r="VDW171" s="584"/>
      <c r="VDX171" s="584"/>
      <c r="VDY171" s="584"/>
      <c r="VDZ171" s="584"/>
      <c r="VEA171" s="584"/>
      <c r="VEB171" s="584"/>
      <c r="VEC171" s="584"/>
      <c r="VED171" s="584"/>
      <c r="VEE171" s="584"/>
      <c r="VEF171" s="584"/>
      <c r="VEG171" s="584"/>
      <c r="VEH171" s="584"/>
      <c r="VEI171" s="584"/>
      <c r="VEJ171" s="584"/>
      <c r="VEK171" s="584"/>
      <c r="VEL171" s="584"/>
      <c r="VEM171" s="584"/>
      <c r="VEN171" s="584"/>
      <c r="VEO171" s="584"/>
      <c r="VEP171" s="584"/>
      <c r="VEQ171" s="584"/>
      <c r="VER171" s="584"/>
      <c r="VES171" s="584"/>
      <c r="VET171" s="584"/>
      <c r="VEU171" s="584"/>
      <c r="VEV171" s="584"/>
      <c r="VEW171" s="584"/>
      <c r="VEX171" s="584"/>
      <c r="VEY171" s="584"/>
      <c r="VEZ171" s="584"/>
      <c r="VFA171" s="584"/>
      <c r="VFB171" s="584"/>
      <c r="VFC171" s="584"/>
      <c r="VFD171" s="584"/>
      <c r="VFE171" s="584"/>
      <c r="VFF171" s="584"/>
      <c r="VFG171" s="584"/>
      <c r="VFH171" s="584"/>
      <c r="VFI171" s="584"/>
      <c r="VFJ171" s="584"/>
      <c r="VFK171" s="584"/>
      <c r="VFL171" s="584"/>
      <c r="VFM171" s="584"/>
      <c r="VFN171" s="584"/>
      <c r="VFO171" s="584"/>
      <c r="VFP171" s="584"/>
      <c r="VFQ171" s="584"/>
      <c r="VFR171" s="584"/>
      <c r="VFS171" s="584"/>
      <c r="VFT171" s="584"/>
      <c r="VFU171" s="584"/>
      <c r="VFV171" s="584"/>
      <c r="VFW171" s="584"/>
      <c r="VFX171" s="584"/>
      <c r="VFY171" s="584"/>
      <c r="VFZ171" s="584"/>
      <c r="VGA171" s="584"/>
      <c r="VGB171" s="584"/>
      <c r="VGC171" s="584"/>
      <c r="VGD171" s="584"/>
      <c r="VGE171" s="584"/>
      <c r="VGF171" s="584"/>
      <c r="VGG171" s="584"/>
      <c r="VGH171" s="584"/>
      <c r="VGI171" s="584"/>
      <c r="VGJ171" s="584"/>
      <c r="VGK171" s="584"/>
      <c r="VGL171" s="584"/>
      <c r="VGM171" s="584"/>
      <c r="VGN171" s="584"/>
      <c r="VGO171" s="584"/>
      <c r="VGP171" s="584"/>
      <c r="VGQ171" s="584"/>
      <c r="VGR171" s="584"/>
      <c r="VGS171" s="584"/>
      <c r="VGT171" s="584"/>
      <c r="VGU171" s="584"/>
      <c r="VGV171" s="584"/>
      <c r="VGW171" s="584"/>
      <c r="VGX171" s="584"/>
      <c r="VGY171" s="584"/>
      <c r="VGZ171" s="584"/>
      <c r="VHA171" s="584"/>
      <c r="VHB171" s="584"/>
      <c r="VHC171" s="584"/>
      <c r="VHD171" s="584"/>
      <c r="VHE171" s="584"/>
      <c r="VHF171" s="584"/>
      <c r="VHG171" s="584"/>
      <c r="VHH171" s="584"/>
      <c r="VHI171" s="584"/>
      <c r="VHJ171" s="584"/>
      <c r="VHK171" s="584"/>
      <c r="VHL171" s="584"/>
      <c r="VHM171" s="584"/>
      <c r="VHN171" s="584"/>
      <c r="VHO171" s="584"/>
      <c r="VHP171" s="584"/>
      <c r="VHQ171" s="584"/>
      <c r="VHR171" s="584"/>
      <c r="VHS171" s="584"/>
      <c r="VHT171" s="584"/>
      <c r="VHU171" s="584"/>
      <c r="VHV171" s="584"/>
      <c r="VHW171" s="584"/>
      <c r="VHX171" s="584"/>
      <c r="VHY171" s="584"/>
      <c r="VHZ171" s="584"/>
      <c r="VIA171" s="584"/>
      <c r="VIB171" s="584"/>
      <c r="VIC171" s="584"/>
      <c r="VID171" s="584"/>
      <c r="VIE171" s="584"/>
      <c r="VIF171" s="584"/>
      <c r="VIG171" s="584"/>
      <c r="VIH171" s="584"/>
      <c r="VII171" s="584"/>
      <c r="VIJ171" s="584"/>
      <c r="VIK171" s="584"/>
      <c r="VIL171" s="584"/>
      <c r="VIM171" s="584"/>
      <c r="VIN171" s="584"/>
      <c r="VIO171" s="584"/>
      <c r="VIP171" s="584"/>
      <c r="VIQ171" s="584"/>
      <c r="VIR171" s="584"/>
      <c r="VIS171" s="584"/>
      <c r="VIT171" s="584"/>
      <c r="VIU171" s="584"/>
      <c r="VIV171" s="584"/>
      <c r="VIW171" s="584"/>
      <c r="VIX171" s="584"/>
      <c r="VIY171" s="584"/>
      <c r="VIZ171" s="584"/>
      <c r="VJA171" s="584"/>
      <c r="VJB171" s="584"/>
      <c r="VJC171" s="584"/>
      <c r="VJD171" s="584"/>
      <c r="VJE171" s="584"/>
      <c r="VJF171" s="584"/>
      <c r="VJG171" s="584"/>
      <c r="VJH171" s="584"/>
      <c r="VJI171" s="584"/>
      <c r="VJJ171" s="584"/>
      <c r="VJK171" s="584"/>
      <c r="VJL171" s="584"/>
      <c r="VJM171" s="584"/>
      <c r="VJN171" s="584"/>
      <c r="VJO171" s="584"/>
      <c r="VJP171" s="584"/>
      <c r="VJQ171" s="584"/>
      <c r="VJR171" s="584"/>
      <c r="VJS171" s="584"/>
      <c r="VJT171" s="584"/>
      <c r="VJU171" s="584"/>
      <c r="VJV171" s="584"/>
      <c r="VJW171" s="584"/>
      <c r="VJX171" s="584"/>
      <c r="VJY171" s="584"/>
      <c r="VJZ171" s="584"/>
      <c r="VKA171" s="584"/>
      <c r="VKB171" s="584"/>
      <c r="VKC171" s="584"/>
      <c r="VKD171" s="584"/>
      <c r="VKE171" s="584"/>
      <c r="VKF171" s="584"/>
      <c r="VKG171" s="584"/>
      <c r="VKH171" s="584"/>
      <c r="VKI171" s="584"/>
      <c r="VKJ171" s="584"/>
      <c r="VKK171" s="584"/>
      <c r="VKL171" s="584"/>
      <c r="VKM171" s="584"/>
      <c r="VKN171" s="584"/>
      <c r="VKO171" s="584"/>
      <c r="VKP171" s="584"/>
      <c r="VKQ171" s="584"/>
      <c r="VKR171" s="584"/>
      <c r="VKS171" s="584"/>
      <c r="VKT171" s="584"/>
      <c r="VKU171" s="584"/>
      <c r="VKV171" s="584"/>
      <c r="VKW171" s="584"/>
      <c r="VKX171" s="584"/>
      <c r="VKY171" s="584"/>
      <c r="VKZ171" s="584"/>
      <c r="VLA171" s="584"/>
      <c r="VLB171" s="584"/>
      <c r="VLC171" s="584"/>
      <c r="VLD171" s="584"/>
      <c r="VLE171" s="584"/>
      <c r="VLF171" s="584"/>
      <c r="VLG171" s="584"/>
      <c r="VLH171" s="584"/>
      <c r="VLI171" s="584"/>
      <c r="VLJ171" s="584"/>
      <c r="VLK171" s="584"/>
      <c r="VLL171" s="584"/>
      <c r="VLM171" s="584"/>
      <c r="VLN171" s="584"/>
      <c r="VLO171" s="584"/>
      <c r="VLP171" s="584"/>
      <c r="VLQ171" s="584"/>
      <c r="VLR171" s="584"/>
      <c r="VLS171" s="584"/>
      <c r="VLT171" s="584"/>
      <c r="VLU171" s="584"/>
      <c r="VLV171" s="584"/>
      <c r="VLW171" s="584"/>
      <c r="VLX171" s="584"/>
      <c r="VLY171" s="584"/>
      <c r="VLZ171" s="584"/>
      <c r="VMA171" s="584"/>
      <c r="VMB171" s="584"/>
      <c r="VMC171" s="584"/>
      <c r="VMD171" s="584"/>
      <c r="VME171" s="584"/>
      <c r="VMF171" s="584"/>
      <c r="VMG171" s="584"/>
      <c r="VMH171" s="584"/>
      <c r="VMI171" s="584"/>
      <c r="VMJ171" s="584"/>
      <c r="VMK171" s="584"/>
      <c r="VML171" s="584"/>
      <c r="VMM171" s="584"/>
      <c r="VMN171" s="584"/>
      <c r="VMO171" s="584"/>
      <c r="VMP171" s="584"/>
      <c r="VMQ171" s="584"/>
      <c r="VMR171" s="584"/>
      <c r="VMS171" s="584"/>
      <c r="VMT171" s="584"/>
      <c r="VMU171" s="584"/>
      <c r="VMV171" s="584"/>
      <c r="VMW171" s="584"/>
      <c r="VMX171" s="584"/>
      <c r="VMY171" s="584"/>
      <c r="VMZ171" s="584"/>
      <c r="VNA171" s="584"/>
      <c r="VNB171" s="584"/>
      <c r="VNC171" s="584"/>
      <c r="VND171" s="584"/>
      <c r="VNE171" s="584"/>
      <c r="VNF171" s="584"/>
      <c r="VNG171" s="584"/>
      <c r="VNH171" s="584"/>
      <c r="VNI171" s="584"/>
      <c r="VNJ171" s="584"/>
      <c r="VNK171" s="584"/>
      <c r="VNL171" s="584"/>
      <c r="VNM171" s="584"/>
      <c r="VNN171" s="584"/>
      <c r="VNO171" s="584"/>
      <c r="VNP171" s="584"/>
      <c r="VNQ171" s="584"/>
      <c r="VNR171" s="584"/>
      <c r="VNS171" s="584"/>
      <c r="VNT171" s="584"/>
      <c r="VNU171" s="584"/>
      <c r="VNV171" s="584"/>
      <c r="VNW171" s="584"/>
      <c r="VNX171" s="584"/>
      <c r="VNY171" s="584"/>
      <c r="VNZ171" s="584"/>
      <c r="VOA171" s="584"/>
      <c r="VOB171" s="584"/>
      <c r="VOC171" s="584"/>
      <c r="VOD171" s="584"/>
      <c r="VOE171" s="584"/>
      <c r="VOF171" s="584"/>
      <c r="VOG171" s="584"/>
      <c r="VOH171" s="584"/>
      <c r="VOI171" s="584"/>
      <c r="VOJ171" s="584"/>
      <c r="VOK171" s="584"/>
      <c r="VOL171" s="584"/>
      <c r="VOM171" s="584"/>
      <c r="VON171" s="584"/>
      <c r="VOO171" s="584"/>
      <c r="VOP171" s="584"/>
      <c r="VOQ171" s="584"/>
      <c r="VOR171" s="584"/>
      <c r="VOS171" s="584"/>
      <c r="VOT171" s="584"/>
      <c r="VOU171" s="584"/>
      <c r="VOV171" s="584"/>
      <c r="VOW171" s="584"/>
      <c r="VOX171" s="584"/>
      <c r="VOY171" s="584"/>
      <c r="VOZ171" s="584"/>
      <c r="VPA171" s="584"/>
      <c r="VPB171" s="584"/>
      <c r="VPC171" s="584"/>
      <c r="VPD171" s="584"/>
      <c r="VPE171" s="584"/>
      <c r="VPF171" s="584"/>
      <c r="VPG171" s="584"/>
      <c r="VPH171" s="584"/>
      <c r="VPI171" s="584"/>
      <c r="VPJ171" s="584"/>
      <c r="VPK171" s="584"/>
      <c r="VPL171" s="584"/>
      <c r="VPM171" s="584"/>
      <c r="VPN171" s="584"/>
      <c r="VPO171" s="584"/>
      <c r="VPP171" s="584"/>
      <c r="VPQ171" s="584"/>
      <c r="VPR171" s="584"/>
      <c r="VPS171" s="584"/>
      <c r="VPT171" s="584"/>
      <c r="VPU171" s="584"/>
      <c r="VPV171" s="584"/>
      <c r="VPW171" s="584"/>
      <c r="VPX171" s="584"/>
      <c r="VPY171" s="584"/>
      <c r="VPZ171" s="584"/>
      <c r="VQA171" s="584"/>
      <c r="VQB171" s="584"/>
      <c r="VQC171" s="584"/>
      <c r="VQD171" s="584"/>
      <c r="VQE171" s="584"/>
      <c r="VQF171" s="584"/>
      <c r="VQG171" s="584"/>
      <c r="VQH171" s="584"/>
      <c r="VQI171" s="584"/>
      <c r="VQJ171" s="584"/>
      <c r="VQK171" s="584"/>
      <c r="VQL171" s="584"/>
      <c r="VQM171" s="584"/>
      <c r="VQN171" s="584"/>
      <c r="VQO171" s="584"/>
      <c r="VQP171" s="584"/>
      <c r="VQQ171" s="584"/>
      <c r="VQR171" s="584"/>
      <c r="VQS171" s="584"/>
      <c r="VQT171" s="584"/>
      <c r="VQU171" s="584"/>
      <c r="VQV171" s="584"/>
      <c r="VQW171" s="584"/>
      <c r="VQX171" s="584"/>
      <c r="VQY171" s="584"/>
      <c r="VQZ171" s="584"/>
      <c r="VRA171" s="584"/>
      <c r="VRB171" s="584"/>
      <c r="VRC171" s="584"/>
      <c r="VRD171" s="584"/>
      <c r="VRE171" s="584"/>
      <c r="VRF171" s="584"/>
      <c r="VRG171" s="584"/>
      <c r="VRH171" s="584"/>
      <c r="VRI171" s="584"/>
      <c r="VRJ171" s="584"/>
      <c r="VRK171" s="584"/>
      <c r="VRL171" s="584"/>
      <c r="VRM171" s="584"/>
      <c r="VRN171" s="584"/>
      <c r="VRO171" s="584"/>
      <c r="VRP171" s="584"/>
      <c r="VRQ171" s="584"/>
      <c r="VRR171" s="584"/>
      <c r="VRS171" s="584"/>
      <c r="VRT171" s="584"/>
      <c r="VRU171" s="584"/>
      <c r="VRV171" s="584"/>
      <c r="VRW171" s="584"/>
      <c r="VRX171" s="584"/>
      <c r="VRY171" s="584"/>
      <c r="VRZ171" s="584"/>
      <c r="VSA171" s="584"/>
      <c r="VSB171" s="584"/>
      <c r="VSC171" s="584"/>
      <c r="VSD171" s="584"/>
      <c r="VSE171" s="584"/>
      <c r="VSF171" s="584"/>
      <c r="VSG171" s="584"/>
      <c r="VSH171" s="584"/>
      <c r="VSI171" s="584"/>
      <c r="VSJ171" s="584"/>
      <c r="VSK171" s="584"/>
      <c r="VSL171" s="584"/>
      <c r="VSM171" s="584"/>
      <c r="VSN171" s="584"/>
      <c r="VSO171" s="584"/>
      <c r="VSP171" s="584"/>
      <c r="VSQ171" s="584"/>
      <c r="VSR171" s="584"/>
      <c r="VSS171" s="584"/>
      <c r="VST171" s="584"/>
      <c r="VSU171" s="584"/>
      <c r="VSV171" s="584"/>
      <c r="VSW171" s="584"/>
      <c r="VSX171" s="584"/>
      <c r="VSY171" s="584"/>
      <c r="VSZ171" s="584"/>
      <c r="VTA171" s="584"/>
      <c r="VTB171" s="584"/>
      <c r="VTC171" s="584"/>
      <c r="VTD171" s="584"/>
      <c r="VTE171" s="584"/>
      <c r="VTF171" s="584"/>
      <c r="VTG171" s="584"/>
      <c r="VTH171" s="584"/>
      <c r="VTI171" s="584"/>
      <c r="VTJ171" s="584"/>
      <c r="VTK171" s="584"/>
      <c r="VTL171" s="584"/>
      <c r="VTM171" s="584"/>
      <c r="VTN171" s="584"/>
      <c r="VTO171" s="584"/>
      <c r="VTP171" s="584"/>
      <c r="VTQ171" s="584"/>
      <c r="VTR171" s="584"/>
      <c r="VTS171" s="584"/>
      <c r="VTT171" s="584"/>
      <c r="VTU171" s="584"/>
      <c r="VTV171" s="584"/>
      <c r="VTW171" s="584"/>
      <c r="VTX171" s="584"/>
      <c r="VTY171" s="584"/>
      <c r="VTZ171" s="584"/>
      <c r="VUA171" s="584"/>
      <c r="VUB171" s="584"/>
      <c r="VUC171" s="584"/>
      <c r="VUD171" s="584"/>
      <c r="VUE171" s="584"/>
      <c r="VUF171" s="584"/>
      <c r="VUG171" s="584"/>
      <c r="VUH171" s="584"/>
      <c r="VUI171" s="584"/>
      <c r="VUJ171" s="584"/>
      <c r="VUK171" s="584"/>
      <c r="VUL171" s="584"/>
      <c r="VUM171" s="584"/>
      <c r="VUN171" s="584"/>
      <c r="VUO171" s="584"/>
      <c r="VUP171" s="584"/>
      <c r="VUQ171" s="584"/>
      <c r="VUR171" s="584"/>
      <c r="VUS171" s="584"/>
      <c r="VUT171" s="584"/>
      <c r="VUU171" s="584"/>
      <c r="VUV171" s="584"/>
      <c r="VUW171" s="584"/>
      <c r="VUX171" s="584"/>
      <c r="VUY171" s="584"/>
      <c r="VUZ171" s="584"/>
      <c r="VVA171" s="584"/>
      <c r="VVB171" s="584"/>
      <c r="VVC171" s="584"/>
      <c r="VVD171" s="584"/>
      <c r="VVE171" s="584"/>
      <c r="VVF171" s="584"/>
      <c r="VVG171" s="584"/>
      <c r="VVH171" s="584"/>
      <c r="VVI171" s="584"/>
      <c r="VVJ171" s="584"/>
      <c r="VVK171" s="584"/>
      <c r="VVL171" s="584"/>
      <c r="VVM171" s="584"/>
      <c r="VVN171" s="584"/>
      <c r="VVO171" s="584"/>
      <c r="VVP171" s="584"/>
      <c r="VVQ171" s="584"/>
      <c r="VVR171" s="584"/>
      <c r="VVS171" s="584"/>
      <c r="VVT171" s="584"/>
      <c r="VVU171" s="584"/>
      <c r="VVV171" s="584"/>
      <c r="VVW171" s="584"/>
      <c r="VVX171" s="584"/>
      <c r="VVY171" s="584"/>
      <c r="VVZ171" s="584"/>
      <c r="VWA171" s="584"/>
      <c r="VWB171" s="584"/>
      <c r="VWC171" s="584"/>
      <c r="VWD171" s="584"/>
      <c r="VWE171" s="584"/>
      <c r="VWF171" s="584"/>
      <c r="VWG171" s="584"/>
      <c r="VWH171" s="584"/>
      <c r="VWI171" s="584"/>
      <c r="VWJ171" s="584"/>
      <c r="VWK171" s="584"/>
      <c r="VWL171" s="584"/>
      <c r="VWM171" s="584"/>
      <c r="VWN171" s="584"/>
      <c r="VWO171" s="584"/>
      <c r="VWP171" s="584"/>
      <c r="VWQ171" s="584"/>
      <c r="VWR171" s="584"/>
      <c r="VWS171" s="584"/>
      <c r="VWT171" s="584"/>
      <c r="VWU171" s="584"/>
      <c r="VWV171" s="584"/>
      <c r="VWW171" s="584"/>
      <c r="VWX171" s="584"/>
      <c r="VWY171" s="584"/>
      <c r="VWZ171" s="584"/>
      <c r="VXA171" s="584"/>
      <c r="VXB171" s="584"/>
      <c r="VXC171" s="584"/>
      <c r="VXD171" s="584"/>
      <c r="VXE171" s="584"/>
      <c r="VXF171" s="584"/>
      <c r="VXG171" s="584"/>
      <c r="VXH171" s="584"/>
      <c r="VXI171" s="584"/>
      <c r="VXJ171" s="584"/>
      <c r="VXK171" s="584"/>
      <c r="VXL171" s="584"/>
      <c r="VXM171" s="584"/>
      <c r="VXN171" s="584"/>
      <c r="VXO171" s="584"/>
      <c r="VXP171" s="584"/>
      <c r="VXQ171" s="584"/>
      <c r="VXR171" s="584"/>
      <c r="VXS171" s="584"/>
      <c r="VXT171" s="584"/>
      <c r="VXU171" s="584"/>
      <c r="VXV171" s="584"/>
      <c r="VXW171" s="584"/>
      <c r="VXX171" s="584"/>
      <c r="VXY171" s="584"/>
      <c r="VXZ171" s="584"/>
      <c r="VYA171" s="584"/>
      <c r="VYB171" s="584"/>
      <c r="VYC171" s="584"/>
      <c r="VYD171" s="584"/>
      <c r="VYE171" s="584"/>
      <c r="VYF171" s="584"/>
      <c r="VYG171" s="584"/>
      <c r="VYH171" s="584"/>
      <c r="VYI171" s="584"/>
      <c r="VYJ171" s="584"/>
      <c r="VYK171" s="584"/>
      <c r="VYL171" s="584"/>
      <c r="VYM171" s="584"/>
      <c r="VYN171" s="584"/>
      <c r="VYO171" s="584"/>
      <c r="VYP171" s="584"/>
      <c r="VYQ171" s="584"/>
      <c r="VYR171" s="584"/>
      <c r="VYS171" s="584"/>
      <c r="VYT171" s="584"/>
      <c r="VYU171" s="584"/>
      <c r="VYV171" s="584"/>
      <c r="VYW171" s="584"/>
      <c r="VYX171" s="584"/>
      <c r="VYY171" s="584"/>
      <c r="VYZ171" s="584"/>
      <c r="VZA171" s="584"/>
      <c r="VZB171" s="584"/>
      <c r="VZC171" s="584"/>
      <c r="VZD171" s="584"/>
      <c r="VZE171" s="584"/>
      <c r="VZF171" s="584"/>
      <c r="VZG171" s="584"/>
      <c r="VZH171" s="584"/>
      <c r="VZI171" s="584"/>
      <c r="VZJ171" s="584"/>
      <c r="VZK171" s="584"/>
      <c r="VZL171" s="584"/>
      <c r="VZM171" s="584"/>
      <c r="VZN171" s="584"/>
      <c r="VZO171" s="584"/>
      <c r="VZP171" s="584"/>
      <c r="VZQ171" s="584"/>
      <c r="VZR171" s="584"/>
      <c r="VZS171" s="584"/>
      <c r="VZT171" s="584"/>
      <c r="VZU171" s="584"/>
      <c r="VZV171" s="584"/>
      <c r="VZW171" s="584"/>
      <c r="VZX171" s="584"/>
      <c r="VZY171" s="584"/>
      <c r="VZZ171" s="584"/>
      <c r="WAA171" s="584"/>
      <c r="WAB171" s="584"/>
      <c r="WAC171" s="584"/>
      <c r="WAD171" s="584"/>
      <c r="WAE171" s="584"/>
      <c r="WAF171" s="584"/>
      <c r="WAG171" s="584"/>
      <c r="WAH171" s="584"/>
      <c r="WAI171" s="584"/>
      <c r="WAJ171" s="584"/>
      <c r="WAK171" s="584"/>
      <c r="WAL171" s="584"/>
      <c r="WAM171" s="584"/>
      <c r="WAN171" s="584"/>
      <c r="WAO171" s="584"/>
      <c r="WAP171" s="584"/>
      <c r="WAQ171" s="584"/>
      <c r="WAR171" s="584"/>
      <c r="WAS171" s="584"/>
      <c r="WAT171" s="584"/>
      <c r="WAU171" s="584"/>
      <c r="WAV171" s="584"/>
      <c r="WAW171" s="584"/>
      <c r="WAX171" s="584"/>
      <c r="WAY171" s="584"/>
      <c r="WAZ171" s="584"/>
      <c r="WBA171" s="584"/>
      <c r="WBB171" s="584"/>
      <c r="WBC171" s="584"/>
      <c r="WBD171" s="584"/>
      <c r="WBE171" s="584"/>
      <c r="WBF171" s="584"/>
      <c r="WBG171" s="584"/>
      <c r="WBH171" s="584"/>
      <c r="WBI171" s="584"/>
      <c r="WBJ171" s="584"/>
      <c r="WBK171" s="584"/>
      <c r="WBL171" s="584"/>
      <c r="WBM171" s="584"/>
      <c r="WBN171" s="584"/>
      <c r="WBO171" s="584"/>
      <c r="WBP171" s="584"/>
      <c r="WBQ171" s="584"/>
      <c r="WBR171" s="584"/>
      <c r="WBS171" s="584"/>
      <c r="WBT171" s="584"/>
      <c r="WBU171" s="584"/>
      <c r="WBV171" s="584"/>
      <c r="WBW171" s="584"/>
      <c r="WBX171" s="584"/>
      <c r="WBY171" s="584"/>
      <c r="WBZ171" s="584"/>
      <c r="WCA171" s="584"/>
      <c r="WCB171" s="584"/>
      <c r="WCC171" s="584"/>
      <c r="WCD171" s="584"/>
      <c r="WCE171" s="584"/>
      <c r="WCF171" s="584"/>
      <c r="WCG171" s="584"/>
      <c r="WCH171" s="584"/>
      <c r="WCI171" s="584"/>
      <c r="WCJ171" s="584"/>
      <c r="WCK171" s="584"/>
      <c r="WCL171" s="584"/>
      <c r="WCM171" s="584"/>
      <c r="WCN171" s="584"/>
      <c r="WCO171" s="584"/>
      <c r="WCP171" s="584"/>
      <c r="WCQ171" s="584"/>
      <c r="WCR171" s="584"/>
      <c r="WCS171" s="584"/>
      <c r="WCT171" s="584"/>
      <c r="WCU171" s="584"/>
      <c r="WCV171" s="584"/>
      <c r="WCW171" s="584"/>
      <c r="WCX171" s="584"/>
      <c r="WCY171" s="584"/>
      <c r="WCZ171" s="584"/>
      <c r="WDA171" s="584"/>
      <c r="WDB171" s="584"/>
      <c r="WDC171" s="584"/>
      <c r="WDD171" s="584"/>
      <c r="WDE171" s="584"/>
      <c r="WDF171" s="584"/>
      <c r="WDG171" s="584"/>
      <c r="WDH171" s="584"/>
      <c r="WDI171" s="584"/>
      <c r="WDJ171" s="584"/>
      <c r="WDK171" s="584"/>
      <c r="WDL171" s="584"/>
      <c r="WDM171" s="584"/>
      <c r="WDN171" s="584"/>
      <c r="WDO171" s="584"/>
      <c r="WDP171" s="584"/>
      <c r="WDQ171" s="584"/>
      <c r="WDR171" s="584"/>
      <c r="WDS171" s="584"/>
      <c r="WDT171" s="584"/>
      <c r="WDU171" s="584"/>
      <c r="WDV171" s="584"/>
      <c r="WDW171" s="584"/>
      <c r="WDX171" s="584"/>
      <c r="WDY171" s="584"/>
      <c r="WDZ171" s="584"/>
      <c r="WEA171" s="584"/>
      <c r="WEB171" s="584"/>
      <c r="WEC171" s="584"/>
      <c r="WED171" s="584"/>
      <c r="WEE171" s="584"/>
      <c r="WEF171" s="584"/>
      <c r="WEG171" s="584"/>
      <c r="WEH171" s="584"/>
      <c r="WEI171" s="584"/>
      <c r="WEJ171" s="584"/>
      <c r="WEK171" s="584"/>
      <c r="WEL171" s="584"/>
      <c r="WEM171" s="584"/>
      <c r="WEN171" s="584"/>
      <c r="WEO171" s="584"/>
      <c r="WEP171" s="584"/>
      <c r="WEQ171" s="584"/>
      <c r="WER171" s="584"/>
      <c r="WES171" s="584"/>
      <c r="WET171" s="584"/>
      <c r="WEU171" s="584"/>
      <c r="WEV171" s="584"/>
      <c r="WEW171" s="584"/>
      <c r="WEX171" s="584"/>
      <c r="WEY171" s="584"/>
      <c r="WEZ171" s="584"/>
      <c r="WFA171" s="584"/>
      <c r="WFB171" s="584"/>
      <c r="WFC171" s="584"/>
      <c r="WFD171" s="584"/>
      <c r="WFE171" s="584"/>
      <c r="WFF171" s="584"/>
      <c r="WFG171" s="584"/>
      <c r="WFH171" s="584"/>
      <c r="WFI171" s="584"/>
      <c r="WFJ171" s="584"/>
      <c r="WFK171" s="584"/>
      <c r="WFL171" s="584"/>
      <c r="WFM171" s="584"/>
      <c r="WFN171" s="584"/>
      <c r="WFO171" s="584"/>
      <c r="WFP171" s="584"/>
      <c r="WFQ171" s="584"/>
      <c r="WFR171" s="584"/>
      <c r="WFS171" s="584"/>
      <c r="WFT171" s="584"/>
      <c r="WFU171" s="584"/>
      <c r="WFV171" s="584"/>
      <c r="WFW171" s="584"/>
      <c r="WFX171" s="584"/>
      <c r="WFY171" s="584"/>
      <c r="WFZ171" s="584"/>
      <c r="WGA171" s="584"/>
      <c r="WGB171" s="584"/>
      <c r="WGC171" s="584"/>
      <c r="WGD171" s="584"/>
      <c r="WGE171" s="584"/>
      <c r="WGF171" s="584"/>
      <c r="WGG171" s="584"/>
      <c r="WGH171" s="584"/>
      <c r="WGI171" s="584"/>
      <c r="WGJ171" s="584"/>
      <c r="WGK171" s="584"/>
      <c r="WGL171" s="584"/>
      <c r="WGM171" s="584"/>
      <c r="WGN171" s="584"/>
      <c r="WGO171" s="584"/>
      <c r="WGP171" s="584"/>
      <c r="WGQ171" s="584"/>
      <c r="WGR171" s="584"/>
      <c r="WGS171" s="584"/>
      <c r="WGT171" s="584"/>
      <c r="WGU171" s="584"/>
      <c r="WGV171" s="584"/>
      <c r="WGW171" s="584"/>
      <c r="WGX171" s="584"/>
      <c r="WGY171" s="584"/>
      <c r="WGZ171" s="584"/>
      <c r="WHA171" s="584"/>
      <c r="WHB171" s="584"/>
      <c r="WHC171" s="584"/>
      <c r="WHD171" s="584"/>
      <c r="WHE171" s="584"/>
      <c r="WHF171" s="584"/>
      <c r="WHG171" s="584"/>
      <c r="WHH171" s="584"/>
      <c r="WHI171" s="584"/>
      <c r="WHJ171" s="584"/>
      <c r="WHK171" s="584"/>
      <c r="WHL171" s="584"/>
      <c r="WHM171" s="584"/>
      <c r="WHN171" s="584"/>
      <c r="WHO171" s="584"/>
      <c r="WHP171" s="584"/>
      <c r="WHQ171" s="584"/>
      <c r="WHR171" s="584"/>
      <c r="WHS171" s="584"/>
      <c r="WHT171" s="584"/>
      <c r="WHU171" s="584"/>
      <c r="WHV171" s="584"/>
      <c r="WHW171" s="584"/>
      <c r="WHX171" s="584"/>
      <c r="WHY171" s="584"/>
      <c r="WHZ171" s="584"/>
      <c r="WIA171" s="584"/>
      <c r="WIB171" s="584"/>
      <c r="WIC171" s="584"/>
      <c r="WID171" s="584"/>
      <c r="WIE171" s="584"/>
      <c r="WIF171" s="584"/>
      <c r="WIG171" s="584"/>
      <c r="WIH171" s="584"/>
      <c r="WII171" s="584"/>
      <c r="WIJ171" s="584"/>
      <c r="WIK171" s="584"/>
      <c r="WIL171" s="584"/>
      <c r="WIM171" s="584"/>
      <c r="WIN171" s="584"/>
      <c r="WIO171" s="584"/>
      <c r="WIP171" s="584"/>
      <c r="WIQ171" s="584"/>
      <c r="WIR171" s="584"/>
      <c r="WIS171" s="584"/>
      <c r="WIT171" s="584"/>
      <c r="WIU171" s="584"/>
      <c r="WIV171" s="584"/>
      <c r="WIW171" s="584"/>
      <c r="WIX171" s="584"/>
      <c r="WIY171" s="584"/>
      <c r="WIZ171" s="584"/>
      <c r="WJA171" s="584"/>
      <c r="WJB171" s="584"/>
      <c r="WJC171" s="584"/>
      <c r="WJD171" s="584"/>
      <c r="WJE171" s="584"/>
      <c r="WJF171" s="584"/>
      <c r="WJG171" s="584"/>
      <c r="WJH171" s="584"/>
      <c r="WJI171" s="584"/>
      <c r="WJJ171" s="584"/>
      <c r="WJK171" s="584"/>
      <c r="WJL171" s="584"/>
      <c r="WJM171" s="584"/>
      <c r="WJN171" s="584"/>
      <c r="WJO171" s="584"/>
      <c r="WJP171" s="584"/>
      <c r="WJQ171" s="584"/>
      <c r="WJR171" s="584"/>
      <c r="WJS171" s="584"/>
      <c r="WJT171" s="584"/>
      <c r="WJU171" s="584"/>
      <c r="WJV171" s="584"/>
      <c r="WJW171" s="584"/>
      <c r="WJX171" s="584"/>
      <c r="WJY171" s="584"/>
      <c r="WJZ171" s="584"/>
      <c r="WKA171" s="584"/>
      <c r="WKB171" s="584"/>
      <c r="WKC171" s="584"/>
      <c r="WKD171" s="584"/>
      <c r="WKE171" s="584"/>
      <c r="WKF171" s="584"/>
      <c r="WKG171" s="584"/>
      <c r="WKH171" s="584"/>
      <c r="WKI171" s="584"/>
      <c r="WKJ171" s="584"/>
      <c r="WKK171" s="584"/>
      <c r="WKL171" s="584"/>
      <c r="WKM171" s="584"/>
      <c r="WKN171" s="584"/>
      <c r="WKO171" s="584"/>
      <c r="WKP171" s="584"/>
      <c r="WKQ171" s="584"/>
      <c r="WKR171" s="584"/>
      <c r="WKS171" s="584"/>
      <c r="WKT171" s="584"/>
      <c r="WKU171" s="584"/>
      <c r="WKV171" s="584"/>
      <c r="WKW171" s="584"/>
      <c r="WKX171" s="584"/>
      <c r="WKY171" s="584"/>
      <c r="WKZ171" s="584"/>
      <c r="WLA171" s="584"/>
      <c r="WLB171" s="584"/>
      <c r="WLC171" s="584"/>
      <c r="WLD171" s="584"/>
      <c r="WLE171" s="584"/>
      <c r="WLF171" s="584"/>
      <c r="WLG171" s="584"/>
      <c r="WLH171" s="584"/>
      <c r="WLI171" s="584"/>
      <c r="WLJ171" s="584"/>
      <c r="WLK171" s="584"/>
      <c r="WLL171" s="584"/>
      <c r="WLM171" s="584"/>
      <c r="WLN171" s="584"/>
      <c r="WLO171" s="584"/>
      <c r="WLP171" s="584"/>
      <c r="WLQ171" s="584"/>
      <c r="WLR171" s="584"/>
      <c r="WLS171" s="584"/>
      <c r="WLT171" s="584"/>
      <c r="WLU171" s="584"/>
      <c r="WLV171" s="584"/>
      <c r="WLW171" s="584"/>
      <c r="WLX171" s="584"/>
      <c r="WLY171" s="584"/>
      <c r="WLZ171" s="584"/>
      <c r="WMA171" s="584"/>
      <c r="WMB171" s="584"/>
      <c r="WMC171" s="584"/>
      <c r="WMD171" s="584"/>
      <c r="WME171" s="584"/>
      <c r="WMF171" s="584"/>
      <c r="WMG171" s="584"/>
      <c r="WMH171" s="584"/>
      <c r="WMI171" s="584"/>
      <c r="WMJ171" s="584"/>
      <c r="WMK171" s="584"/>
      <c r="WML171" s="584"/>
      <c r="WMM171" s="584"/>
      <c r="WMN171" s="584"/>
      <c r="WMO171" s="584"/>
      <c r="WMP171" s="584"/>
      <c r="WMQ171" s="584"/>
      <c r="WMR171" s="584"/>
      <c r="WMS171" s="584"/>
      <c r="WMT171" s="584"/>
      <c r="WMU171" s="584"/>
      <c r="WMV171" s="584"/>
      <c r="WMW171" s="584"/>
      <c r="WMX171" s="584"/>
      <c r="WMY171" s="584"/>
      <c r="WMZ171" s="584"/>
      <c r="WNA171" s="584"/>
      <c r="WNB171" s="584"/>
      <c r="WNC171" s="584"/>
      <c r="WND171" s="584"/>
      <c r="WNE171" s="584"/>
      <c r="WNF171" s="584"/>
      <c r="WNG171" s="584"/>
      <c r="WNH171" s="584"/>
      <c r="WNI171" s="584"/>
      <c r="WNJ171" s="584"/>
      <c r="WNK171" s="584"/>
      <c r="WNL171" s="584"/>
      <c r="WNM171" s="584"/>
      <c r="WNN171" s="584"/>
      <c r="WNO171" s="584"/>
      <c r="WNP171" s="584"/>
      <c r="WNQ171" s="584"/>
      <c r="WNR171" s="584"/>
      <c r="WNS171" s="584"/>
      <c r="WNT171" s="584"/>
      <c r="WNU171" s="584"/>
      <c r="WNV171" s="584"/>
      <c r="WNW171" s="584"/>
      <c r="WNX171" s="584"/>
      <c r="WNY171" s="584"/>
      <c r="WNZ171" s="584"/>
      <c r="WOA171" s="584"/>
      <c r="WOB171" s="584"/>
      <c r="WOC171" s="584"/>
      <c r="WOD171" s="584"/>
      <c r="WOE171" s="584"/>
      <c r="WOF171" s="584"/>
      <c r="WOG171" s="584"/>
      <c r="WOH171" s="584"/>
      <c r="WOI171" s="584"/>
      <c r="WOJ171" s="584"/>
      <c r="WOK171" s="584"/>
      <c r="WOL171" s="584"/>
      <c r="WOM171" s="584"/>
      <c r="WON171" s="584"/>
      <c r="WOO171" s="584"/>
      <c r="WOP171" s="584"/>
      <c r="WOQ171" s="584"/>
      <c r="WOR171" s="584"/>
      <c r="WOS171" s="584"/>
      <c r="WOT171" s="584"/>
      <c r="WOU171" s="584"/>
      <c r="WOV171" s="584"/>
      <c r="WOW171" s="584"/>
      <c r="WOX171" s="584"/>
      <c r="WOY171" s="584"/>
      <c r="WOZ171" s="584"/>
      <c r="WPA171" s="584"/>
      <c r="WPB171" s="584"/>
      <c r="WPC171" s="584"/>
      <c r="WPD171" s="584"/>
      <c r="WPE171" s="584"/>
      <c r="WPF171" s="584"/>
      <c r="WPG171" s="584"/>
      <c r="WPH171" s="584"/>
      <c r="WPI171" s="584"/>
      <c r="WPJ171" s="584"/>
      <c r="WPK171" s="584"/>
      <c r="WPL171" s="584"/>
      <c r="WPM171" s="584"/>
      <c r="WPN171" s="584"/>
      <c r="WPO171" s="584"/>
      <c r="WPP171" s="584"/>
      <c r="WPQ171" s="584"/>
      <c r="WPR171" s="584"/>
      <c r="WPS171" s="584"/>
      <c r="WPT171" s="584"/>
      <c r="WPU171" s="584"/>
      <c r="WPV171" s="584"/>
      <c r="WPW171" s="584"/>
      <c r="WPX171" s="584"/>
      <c r="WPY171" s="584"/>
      <c r="WPZ171" s="584"/>
      <c r="WQA171" s="584"/>
      <c r="WQB171" s="584"/>
      <c r="WQC171" s="584"/>
      <c r="WQD171" s="584"/>
      <c r="WQE171" s="584"/>
      <c r="WQF171" s="584"/>
      <c r="WQG171" s="584"/>
      <c r="WQH171" s="584"/>
      <c r="WQI171" s="584"/>
      <c r="WQJ171" s="584"/>
      <c r="WQK171" s="584"/>
      <c r="WQL171" s="584"/>
      <c r="WQM171" s="584"/>
      <c r="WQN171" s="584"/>
      <c r="WQO171" s="584"/>
      <c r="WQP171" s="584"/>
      <c r="WQQ171" s="584"/>
      <c r="WQR171" s="584"/>
      <c r="WQS171" s="584"/>
      <c r="WQT171" s="584"/>
      <c r="WQU171" s="584"/>
      <c r="WQV171" s="584"/>
      <c r="WQW171" s="584"/>
      <c r="WQX171" s="584"/>
      <c r="WQY171" s="584"/>
      <c r="WQZ171" s="584"/>
      <c r="WRA171" s="584"/>
      <c r="WRB171" s="584"/>
      <c r="WRC171" s="584"/>
      <c r="WRD171" s="584"/>
      <c r="WRE171" s="584"/>
      <c r="WRF171" s="584"/>
      <c r="WRG171" s="584"/>
      <c r="WRH171" s="584"/>
      <c r="WRI171" s="584"/>
      <c r="WRJ171" s="584"/>
      <c r="WRK171" s="584"/>
      <c r="WRL171" s="584"/>
      <c r="WRM171" s="584"/>
      <c r="WRN171" s="584"/>
      <c r="WRO171" s="584"/>
      <c r="WRP171" s="584"/>
      <c r="WRQ171" s="584"/>
      <c r="WRR171" s="584"/>
      <c r="WRS171" s="584"/>
      <c r="WRT171" s="584"/>
      <c r="WRU171" s="584"/>
      <c r="WRV171" s="584"/>
      <c r="WRW171" s="584"/>
      <c r="WRX171" s="584"/>
      <c r="WRY171" s="584"/>
      <c r="WRZ171" s="584"/>
      <c r="WSA171" s="584"/>
      <c r="WSB171" s="584"/>
      <c r="WSC171" s="584"/>
      <c r="WSD171" s="584"/>
      <c r="WSE171" s="584"/>
      <c r="WSF171" s="584"/>
      <c r="WSG171" s="584"/>
      <c r="WSH171" s="584"/>
      <c r="WSI171" s="584"/>
      <c r="WSJ171" s="584"/>
      <c r="WSK171" s="584"/>
      <c r="WSL171" s="584"/>
      <c r="WSM171" s="584"/>
      <c r="WSN171" s="584"/>
      <c r="WSO171" s="584"/>
      <c r="WSP171" s="584"/>
      <c r="WSQ171" s="584"/>
      <c r="WSR171" s="584"/>
      <c r="WSS171" s="584"/>
      <c r="WST171" s="584"/>
      <c r="WSU171" s="584"/>
      <c r="WSV171" s="584"/>
      <c r="WSW171" s="584"/>
      <c r="WSX171" s="584"/>
      <c r="WSY171" s="584"/>
      <c r="WSZ171" s="584"/>
      <c r="WTA171" s="584"/>
      <c r="WTB171" s="584"/>
      <c r="WTC171" s="584"/>
      <c r="WTD171" s="584"/>
      <c r="WTE171" s="584"/>
      <c r="WTF171" s="584"/>
      <c r="WTG171" s="584"/>
      <c r="WTH171" s="584"/>
      <c r="WTI171" s="584"/>
      <c r="WTJ171" s="584"/>
      <c r="WTK171" s="584"/>
      <c r="WTL171" s="584"/>
      <c r="WTM171" s="584"/>
      <c r="WTN171" s="584"/>
      <c r="WTO171" s="584"/>
      <c r="WTP171" s="584"/>
      <c r="WTQ171" s="584"/>
      <c r="WTR171" s="584"/>
      <c r="WTS171" s="584"/>
      <c r="WTT171" s="584"/>
      <c r="WTU171" s="584"/>
      <c r="WTV171" s="584"/>
      <c r="WTW171" s="584"/>
      <c r="WTX171" s="584"/>
      <c r="WTY171" s="584"/>
      <c r="WTZ171" s="584"/>
      <c r="WUA171" s="584"/>
      <c r="WUB171" s="584"/>
      <c r="WUC171" s="584"/>
      <c r="WUD171" s="584"/>
      <c r="WUE171" s="584"/>
      <c r="WUF171" s="584"/>
      <c r="WUG171" s="584"/>
      <c r="WUH171" s="584"/>
      <c r="WUI171" s="584"/>
      <c r="WUJ171" s="584"/>
      <c r="WUK171" s="584"/>
      <c r="WUL171" s="584"/>
      <c r="WUM171" s="584"/>
      <c r="WUN171" s="584"/>
      <c r="WUO171" s="584"/>
      <c r="WUP171" s="584"/>
      <c r="WUQ171" s="584"/>
      <c r="WUR171" s="584"/>
      <c r="WUS171" s="584"/>
      <c r="WUT171" s="584"/>
      <c r="WUU171" s="584"/>
      <c r="WUV171" s="584"/>
      <c r="WUW171" s="584"/>
      <c r="WUX171" s="584"/>
      <c r="WUY171" s="584"/>
      <c r="WUZ171" s="584"/>
      <c r="WVA171" s="584"/>
      <c r="WVB171" s="584"/>
      <c r="WVC171" s="584"/>
      <c r="WVD171" s="584"/>
      <c r="WVE171" s="584"/>
      <c r="WVF171" s="584"/>
      <c r="WVG171" s="584"/>
      <c r="WVH171" s="584"/>
      <c r="WVI171" s="584"/>
      <c r="WVJ171" s="584"/>
      <c r="WVK171" s="584"/>
      <c r="WVL171" s="584"/>
      <c r="WVM171" s="584"/>
      <c r="WVN171" s="584"/>
      <c r="WVO171" s="584"/>
      <c r="WVP171" s="584"/>
      <c r="WVQ171" s="584"/>
      <c r="WVR171" s="584"/>
      <c r="WVS171" s="584"/>
      <c r="WVT171" s="584"/>
      <c r="WVU171" s="584"/>
      <c r="WVV171" s="584"/>
      <c r="WVW171" s="584"/>
    </row>
    <row r="172" spans="1:16143" s="583" customFormat="1" ht="17.45" customHeight="1">
      <c r="C172" s="584"/>
      <c r="D172" s="585"/>
      <c r="E172" s="586"/>
      <c r="F172" s="587"/>
      <c r="G172" s="585"/>
      <c r="H172" s="585"/>
      <c r="M172" s="585"/>
      <c r="N172" s="585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  <c r="Z172" s="584"/>
      <c r="AA172" s="584"/>
      <c r="AB172" s="584"/>
      <c r="AC172" s="584"/>
      <c r="AD172" s="584"/>
      <c r="AE172" s="584"/>
      <c r="AF172" s="584"/>
      <c r="AG172" s="584"/>
      <c r="AH172" s="584"/>
      <c r="AI172" s="584"/>
      <c r="AJ172" s="584"/>
      <c r="AK172" s="584"/>
      <c r="AL172" s="584"/>
      <c r="AM172" s="584"/>
      <c r="AN172" s="584"/>
      <c r="AO172" s="584"/>
      <c r="AP172" s="584"/>
      <c r="AQ172" s="584"/>
      <c r="AR172" s="584"/>
      <c r="AS172" s="584"/>
      <c r="AT172" s="584"/>
      <c r="AU172" s="584"/>
      <c r="AV172" s="584"/>
      <c r="AW172" s="584"/>
      <c r="AX172" s="584"/>
      <c r="AY172" s="584"/>
      <c r="AZ172" s="584"/>
      <c r="BA172" s="584"/>
      <c r="BB172" s="584"/>
      <c r="BC172" s="584"/>
      <c r="BD172" s="584"/>
      <c r="BE172" s="584"/>
      <c r="BF172" s="584"/>
      <c r="BG172" s="584"/>
      <c r="BH172" s="584"/>
      <c r="BI172" s="584"/>
      <c r="BJ172" s="584"/>
      <c r="BK172" s="584"/>
      <c r="BL172" s="584"/>
      <c r="BM172" s="584"/>
      <c r="BN172" s="584"/>
      <c r="BO172" s="584"/>
      <c r="BP172" s="584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4"/>
      <c r="CE172" s="584"/>
      <c r="CF172" s="584"/>
      <c r="CG172" s="584"/>
      <c r="CH172" s="584"/>
      <c r="CI172" s="584"/>
      <c r="CJ172" s="584"/>
      <c r="CK172" s="584"/>
      <c r="CL172" s="584"/>
      <c r="CM172" s="584"/>
      <c r="CN172" s="584"/>
      <c r="CO172" s="584"/>
      <c r="CP172" s="584"/>
      <c r="CQ172" s="584"/>
      <c r="CR172" s="584"/>
      <c r="CS172" s="584"/>
      <c r="CT172" s="584"/>
      <c r="CU172" s="584"/>
      <c r="CV172" s="584"/>
      <c r="CW172" s="584"/>
      <c r="CX172" s="584"/>
      <c r="CY172" s="584"/>
      <c r="CZ172" s="584"/>
      <c r="DA172" s="584"/>
      <c r="DB172" s="584"/>
      <c r="DC172" s="584"/>
      <c r="DD172" s="584"/>
      <c r="DE172" s="584"/>
      <c r="DF172" s="584"/>
      <c r="DG172" s="584"/>
      <c r="DH172" s="584"/>
      <c r="DI172" s="584"/>
      <c r="DJ172" s="584"/>
      <c r="DK172" s="584"/>
      <c r="DL172" s="584"/>
      <c r="DM172" s="584"/>
      <c r="DN172" s="584"/>
      <c r="DO172" s="584"/>
      <c r="DP172" s="584"/>
      <c r="DQ172" s="584"/>
      <c r="DR172" s="584"/>
      <c r="DS172" s="584"/>
      <c r="DT172" s="584"/>
      <c r="DU172" s="584"/>
      <c r="DV172" s="584"/>
      <c r="DW172" s="584"/>
      <c r="DX172" s="584"/>
      <c r="DY172" s="584"/>
      <c r="DZ172" s="584"/>
      <c r="EA172" s="584"/>
      <c r="EB172" s="584"/>
      <c r="EC172" s="584"/>
      <c r="ED172" s="584"/>
      <c r="EE172" s="584"/>
      <c r="EF172" s="584"/>
      <c r="EG172" s="584"/>
      <c r="EH172" s="584"/>
      <c r="EI172" s="584"/>
      <c r="EJ172" s="584"/>
      <c r="EK172" s="584"/>
      <c r="EL172" s="584"/>
      <c r="EM172" s="584"/>
      <c r="EN172" s="584"/>
      <c r="EO172" s="584"/>
      <c r="EP172" s="584"/>
      <c r="EQ172" s="584"/>
      <c r="ER172" s="584"/>
      <c r="ES172" s="584"/>
      <c r="ET172" s="584"/>
      <c r="EU172" s="584"/>
      <c r="EV172" s="584"/>
      <c r="EW172" s="584"/>
      <c r="EX172" s="584"/>
      <c r="EY172" s="584"/>
      <c r="EZ172" s="584"/>
      <c r="FA172" s="584"/>
      <c r="FB172" s="584"/>
      <c r="FC172" s="584"/>
      <c r="FD172" s="584"/>
      <c r="FE172" s="584"/>
      <c r="FF172" s="584"/>
      <c r="FG172" s="584"/>
      <c r="FH172" s="584"/>
      <c r="FI172" s="584"/>
      <c r="FJ172" s="584"/>
      <c r="FK172" s="584"/>
      <c r="FL172" s="584"/>
      <c r="FM172" s="584"/>
      <c r="FN172" s="584"/>
      <c r="FO172" s="584"/>
      <c r="FP172" s="584"/>
      <c r="FQ172" s="584"/>
      <c r="FR172" s="584"/>
      <c r="FS172" s="584"/>
      <c r="FT172" s="584"/>
      <c r="FU172" s="584"/>
      <c r="FV172" s="584"/>
      <c r="FW172" s="584"/>
      <c r="FX172" s="584"/>
      <c r="FY172" s="584"/>
      <c r="FZ172" s="584"/>
      <c r="GA172" s="584"/>
      <c r="GB172" s="584"/>
      <c r="GC172" s="584"/>
      <c r="GD172" s="584"/>
      <c r="GE172" s="584"/>
      <c r="GF172" s="584"/>
      <c r="GG172" s="584"/>
      <c r="GH172" s="584"/>
      <c r="GI172" s="584"/>
      <c r="GJ172" s="584"/>
      <c r="GK172" s="584"/>
      <c r="GL172" s="584"/>
      <c r="GM172" s="584"/>
      <c r="GN172" s="584"/>
      <c r="GO172" s="584"/>
      <c r="GP172" s="584"/>
      <c r="GQ172" s="584"/>
      <c r="GR172" s="584"/>
      <c r="GS172" s="584"/>
      <c r="GT172" s="584"/>
      <c r="GU172" s="584"/>
      <c r="GV172" s="584"/>
      <c r="GW172" s="584"/>
      <c r="GX172" s="584"/>
      <c r="GY172" s="584"/>
      <c r="GZ172" s="584"/>
      <c r="HA172" s="584"/>
      <c r="HB172" s="584"/>
      <c r="HC172" s="584"/>
      <c r="HD172" s="584"/>
      <c r="HE172" s="584"/>
      <c r="HF172" s="584"/>
      <c r="HG172" s="584"/>
      <c r="HH172" s="584"/>
      <c r="HI172" s="584"/>
      <c r="HJ172" s="584"/>
      <c r="HK172" s="584"/>
      <c r="HL172" s="584"/>
      <c r="HM172" s="584"/>
      <c r="HN172" s="584"/>
      <c r="HO172" s="584"/>
      <c r="HP172" s="584"/>
      <c r="HQ172" s="584"/>
      <c r="HR172" s="584"/>
      <c r="HS172" s="584"/>
      <c r="HT172" s="584"/>
      <c r="HU172" s="584"/>
      <c r="HV172" s="584"/>
      <c r="HW172" s="584"/>
      <c r="HX172" s="584"/>
      <c r="HY172" s="584"/>
      <c r="HZ172" s="584"/>
      <c r="IA172" s="584"/>
      <c r="IB172" s="584"/>
      <c r="IC172" s="584"/>
      <c r="ID172" s="584"/>
      <c r="IE172" s="584"/>
      <c r="IF172" s="584"/>
      <c r="IG172" s="584"/>
      <c r="IH172" s="584"/>
      <c r="II172" s="584"/>
      <c r="IJ172" s="584"/>
      <c r="IK172" s="584"/>
      <c r="IL172" s="584"/>
      <c r="IM172" s="584"/>
      <c r="IN172" s="584"/>
      <c r="IO172" s="584"/>
      <c r="IP172" s="584"/>
      <c r="IQ172" s="584"/>
      <c r="IR172" s="584"/>
      <c r="IS172" s="584"/>
      <c r="IT172" s="584"/>
      <c r="IU172" s="584"/>
      <c r="IV172" s="584"/>
      <c r="IW172" s="584"/>
      <c r="IX172" s="584"/>
      <c r="IY172" s="584"/>
      <c r="IZ172" s="584"/>
      <c r="JA172" s="584"/>
      <c r="JB172" s="584"/>
      <c r="JC172" s="584"/>
      <c r="JD172" s="584"/>
      <c r="JE172" s="584"/>
      <c r="JF172" s="584"/>
      <c r="JG172" s="584"/>
      <c r="JH172" s="584"/>
      <c r="JI172" s="584"/>
      <c r="JJ172" s="584"/>
      <c r="JK172" s="584"/>
      <c r="JL172" s="584"/>
      <c r="JM172" s="584"/>
      <c r="JN172" s="584"/>
      <c r="JO172" s="584"/>
      <c r="JP172" s="584"/>
      <c r="JQ172" s="584"/>
      <c r="JR172" s="584"/>
      <c r="JS172" s="584"/>
      <c r="JT172" s="584"/>
      <c r="JU172" s="584"/>
      <c r="JV172" s="584"/>
      <c r="JW172" s="584"/>
      <c r="JX172" s="584"/>
      <c r="JY172" s="584"/>
      <c r="JZ172" s="584"/>
      <c r="KA172" s="584"/>
      <c r="KB172" s="584"/>
      <c r="KC172" s="584"/>
      <c r="KD172" s="584"/>
      <c r="KE172" s="584"/>
      <c r="KF172" s="584"/>
      <c r="KG172" s="584"/>
      <c r="KH172" s="584"/>
      <c r="KI172" s="584"/>
      <c r="KJ172" s="584"/>
      <c r="KK172" s="584"/>
      <c r="KL172" s="584"/>
      <c r="KM172" s="584"/>
      <c r="KN172" s="584"/>
      <c r="KO172" s="584"/>
      <c r="KP172" s="584"/>
      <c r="KQ172" s="584"/>
      <c r="KR172" s="584"/>
      <c r="KS172" s="584"/>
      <c r="KT172" s="584"/>
      <c r="KU172" s="584"/>
      <c r="KV172" s="584"/>
      <c r="KW172" s="584"/>
      <c r="KX172" s="584"/>
      <c r="KY172" s="584"/>
      <c r="KZ172" s="584"/>
      <c r="LA172" s="584"/>
      <c r="LB172" s="584"/>
      <c r="LC172" s="584"/>
      <c r="LD172" s="584"/>
      <c r="LE172" s="584"/>
      <c r="LF172" s="584"/>
      <c r="LG172" s="584"/>
      <c r="LH172" s="584"/>
      <c r="LI172" s="584"/>
      <c r="LJ172" s="584"/>
      <c r="LK172" s="584"/>
      <c r="LL172" s="584"/>
      <c r="LM172" s="584"/>
      <c r="LN172" s="584"/>
      <c r="LO172" s="584"/>
      <c r="LP172" s="584"/>
      <c r="LQ172" s="584"/>
      <c r="LR172" s="584"/>
      <c r="LS172" s="584"/>
      <c r="LT172" s="584"/>
      <c r="LU172" s="584"/>
      <c r="LV172" s="584"/>
      <c r="LW172" s="584"/>
      <c r="LX172" s="584"/>
      <c r="LY172" s="584"/>
      <c r="LZ172" s="584"/>
      <c r="MA172" s="584"/>
      <c r="MB172" s="584"/>
      <c r="MC172" s="584"/>
      <c r="MD172" s="584"/>
      <c r="ME172" s="584"/>
      <c r="MF172" s="584"/>
      <c r="MG172" s="584"/>
      <c r="MH172" s="584"/>
      <c r="MI172" s="584"/>
      <c r="MJ172" s="584"/>
      <c r="MK172" s="584"/>
      <c r="ML172" s="584"/>
      <c r="MM172" s="584"/>
      <c r="MN172" s="584"/>
      <c r="MO172" s="584"/>
      <c r="MP172" s="584"/>
      <c r="MQ172" s="584"/>
      <c r="MR172" s="584"/>
      <c r="MS172" s="584"/>
      <c r="MT172" s="584"/>
      <c r="MU172" s="584"/>
      <c r="MV172" s="584"/>
      <c r="MW172" s="584"/>
      <c r="MX172" s="584"/>
      <c r="MY172" s="584"/>
      <c r="MZ172" s="584"/>
      <c r="NA172" s="584"/>
      <c r="NB172" s="584"/>
      <c r="NC172" s="584"/>
      <c r="ND172" s="584"/>
      <c r="NE172" s="584"/>
      <c r="NF172" s="584"/>
      <c r="NG172" s="584"/>
      <c r="NH172" s="584"/>
      <c r="NI172" s="584"/>
      <c r="NJ172" s="584"/>
      <c r="NK172" s="584"/>
      <c r="NL172" s="584"/>
      <c r="NM172" s="584"/>
      <c r="NN172" s="584"/>
      <c r="NO172" s="584"/>
      <c r="NP172" s="584"/>
      <c r="NQ172" s="584"/>
      <c r="NR172" s="584"/>
      <c r="NS172" s="584"/>
      <c r="NT172" s="584"/>
      <c r="NU172" s="584"/>
      <c r="NV172" s="584"/>
      <c r="NW172" s="584"/>
      <c r="NX172" s="584"/>
      <c r="NY172" s="584"/>
      <c r="NZ172" s="584"/>
      <c r="OA172" s="584"/>
      <c r="OB172" s="584"/>
      <c r="OC172" s="584"/>
      <c r="OD172" s="584"/>
      <c r="OE172" s="584"/>
      <c r="OF172" s="584"/>
      <c r="OG172" s="584"/>
      <c r="OH172" s="584"/>
      <c r="OI172" s="584"/>
      <c r="OJ172" s="584"/>
      <c r="OK172" s="584"/>
      <c r="OL172" s="584"/>
      <c r="OM172" s="584"/>
      <c r="ON172" s="584"/>
      <c r="OO172" s="584"/>
      <c r="OP172" s="584"/>
      <c r="OQ172" s="584"/>
      <c r="OR172" s="584"/>
      <c r="OS172" s="584"/>
      <c r="OT172" s="584"/>
      <c r="OU172" s="584"/>
      <c r="OV172" s="584"/>
      <c r="OW172" s="584"/>
      <c r="OX172" s="584"/>
      <c r="OY172" s="584"/>
      <c r="OZ172" s="584"/>
      <c r="PA172" s="584"/>
      <c r="PB172" s="584"/>
      <c r="PC172" s="584"/>
      <c r="PD172" s="584"/>
      <c r="PE172" s="584"/>
      <c r="PF172" s="584"/>
      <c r="PG172" s="584"/>
      <c r="PH172" s="584"/>
      <c r="PI172" s="584"/>
      <c r="PJ172" s="584"/>
      <c r="PK172" s="584"/>
      <c r="PL172" s="584"/>
      <c r="PM172" s="584"/>
      <c r="PN172" s="584"/>
      <c r="PO172" s="584"/>
      <c r="PP172" s="584"/>
      <c r="PQ172" s="584"/>
      <c r="PR172" s="584"/>
      <c r="PS172" s="584"/>
      <c r="PT172" s="584"/>
      <c r="PU172" s="584"/>
      <c r="PV172" s="584"/>
      <c r="PW172" s="584"/>
      <c r="PX172" s="584"/>
      <c r="PY172" s="584"/>
      <c r="PZ172" s="584"/>
      <c r="QA172" s="584"/>
      <c r="QB172" s="584"/>
      <c r="QC172" s="584"/>
      <c r="QD172" s="584"/>
      <c r="QE172" s="584"/>
      <c r="QF172" s="584"/>
      <c r="QG172" s="584"/>
      <c r="QH172" s="584"/>
      <c r="QI172" s="584"/>
      <c r="QJ172" s="584"/>
      <c r="QK172" s="584"/>
      <c r="QL172" s="584"/>
      <c r="QM172" s="584"/>
      <c r="QN172" s="584"/>
      <c r="QO172" s="584"/>
      <c r="QP172" s="584"/>
      <c r="QQ172" s="584"/>
      <c r="QR172" s="584"/>
      <c r="QS172" s="584"/>
      <c r="QT172" s="584"/>
      <c r="QU172" s="584"/>
      <c r="QV172" s="584"/>
      <c r="QW172" s="584"/>
      <c r="QX172" s="584"/>
      <c r="QY172" s="584"/>
      <c r="QZ172" s="584"/>
      <c r="RA172" s="584"/>
      <c r="RB172" s="584"/>
      <c r="RC172" s="584"/>
      <c r="RD172" s="584"/>
      <c r="RE172" s="584"/>
      <c r="RF172" s="584"/>
      <c r="RG172" s="584"/>
      <c r="RH172" s="584"/>
      <c r="RI172" s="584"/>
      <c r="RJ172" s="584"/>
      <c r="RK172" s="584"/>
      <c r="RL172" s="584"/>
      <c r="RM172" s="584"/>
      <c r="RN172" s="584"/>
      <c r="RO172" s="584"/>
      <c r="RP172" s="584"/>
      <c r="RQ172" s="584"/>
      <c r="RR172" s="584"/>
      <c r="RS172" s="584"/>
      <c r="RT172" s="584"/>
      <c r="RU172" s="584"/>
      <c r="RV172" s="584"/>
      <c r="RW172" s="584"/>
      <c r="RX172" s="584"/>
      <c r="RY172" s="584"/>
      <c r="RZ172" s="584"/>
      <c r="SA172" s="584"/>
      <c r="SB172" s="584"/>
      <c r="SC172" s="584"/>
      <c r="SD172" s="584"/>
      <c r="SE172" s="584"/>
      <c r="SF172" s="584"/>
      <c r="SG172" s="584"/>
      <c r="SH172" s="584"/>
      <c r="SI172" s="584"/>
      <c r="SJ172" s="584"/>
      <c r="SK172" s="584"/>
      <c r="SL172" s="584"/>
      <c r="SM172" s="584"/>
      <c r="SN172" s="584"/>
      <c r="SO172" s="584"/>
      <c r="SP172" s="584"/>
      <c r="SQ172" s="584"/>
      <c r="SR172" s="584"/>
      <c r="SS172" s="584"/>
      <c r="ST172" s="584"/>
      <c r="SU172" s="584"/>
      <c r="SV172" s="584"/>
      <c r="SW172" s="584"/>
      <c r="SX172" s="584"/>
      <c r="SY172" s="584"/>
      <c r="SZ172" s="584"/>
      <c r="TA172" s="584"/>
      <c r="TB172" s="584"/>
      <c r="TC172" s="584"/>
      <c r="TD172" s="584"/>
      <c r="TE172" s="584"/>
      <c r="TF172" s="584"/>
      <c r="TG172" s="584"/>
      <c r="TH172" s="584"/>
      <c r="TI172" s="584"/>
      <c r="TJ172" s="584"/>
      <c r="TK172" s="584"/>
      <c r="TL172" s="584"/>
      <c r="TM172" s="584"/>
      <c r="TN172" s="584"/>
      <c r="TO172" s="584"/>
      <c r="TP172" s="584"/>
      <c r="TQ172" s="584"/>
      <c r="TR172" s="584"/>
      <c r="TS172" s="584"/>
      <c r="TT172" s="584"/>
      <c r="TU172" s="584"/>
      <c r="TV172" s="584"/>
      <c r="TW172" s="584"/>
      <c r="TX172" s="584"/>
      <c r="TY172" s="584"/>
      <c r="TZ172" s="584"/>
      <c r="UA172" s="584"/>
      <c r="UB172" s="584"/>
      <c r="UC172" s="584"/>
      <c r="UD172" s="584"/>
      <c r="UE172" s="584"/>
      <c r="UF172" s="584"/>
      <c r="UG172" s="584"/>
      <c r="UH172" s="584"/>
      <c r="UI172" s="584"/>
      <c r="UJ172" s="584"/>
      <c r="UK172" s="584"/>
      <c r="UL172" s="584"/>
      <c r="UM172" s="584"/>
      <c r="UN172" s="584"/>
      <c r="UO172" s="584"/>
      <c r="UP172" s="584"/>
      <c r="UQ172" s="584"/>
      <c r="UR172" s="584"/>
      <c r="US172" s="584"/>
      <c r="UT172" s="584"/>
      <c r="UU172" s="584"/>
      <c r="UV172" s="584"/>
      <c r="UW172" s="584"/>
      <c r="UX172" s="584"/>
      <c r="UY172" s="584"/>
      <c r="UZ172" s="584"/>
      <c r="VA172" s="584"/>
      <c r="VB172" s="584"/>
      <c r="VC172" s="584"/>
      <c r="VD172" s="584"/>
      <c r="VE172" s="584"/>
      <c r="VF172" s="584"/>
      <c r="VG172" s="584"/>
      <c r="VH172" s="584"/>
      <c r="VI172" s="584"/>
      <c r="VJ172" s="584"/>
      <c r="VK172" s="584"/>
      <c r="VL172" s="584"/>
      <c r="VM172" s="584"/>
      <c r="VN172" s="584"/>
      <c r="VO172" s="584"/>
      <c r="VP172" s="584"/>
      <c r="VQ172" s="584"/>
      <c r="VR172" s="584"/>
      <c r="VS172" s="584"/>
      <c r="VT172" s="584"/>
      <c r="VU172" s="584"/>
      <c r="VV172" s="584"/>
      <c r="VW172" s="584"/>
      <c r="VX172" s="584"/>
      <c r="VY172" s="584"/>
      <c r="VZ172" s="584"/>
      <c r="WA172" s="584"/>
      <c r="WB172" s="584"/>
      <c r="WC172" s="584"/>
      <c r="WD172" s="584"/>
      <c r="WE172" s="584"/>
      <c r="WF172" s="584"/>
      <c r="WG172" s="584"/>
      <c r="WH172" s="584"/>
      <c r="WI172" s="584"/>
      <c r="WJ172" s="584"/>
      <c r="WK172" s="584"/>
      <c r="WL172" s="584"/>
      <c r="WM172" s="584"/>
      <c r="WN172" s="584"/>
      <c r="WO172" s="584"/>
      <c r="WP172" s="584"/>
      <c r="WQ172" s="584"/>
      <c r="WR172" s="584"/>
      <c r="WS172" s="584"/>
      <c r="WT172" s="584"/>
      <c r="WU172" s="584"/>
      <c r="WV172" s="584"/>
      <c r="WW172" s="584"/>
      <c r="WX172" s="584"/>
      <c r="WY172" s="584"/>
      <c r="WZ172" s="584"/>
      <c r="XA172" s="584"/>
      <c r="XB172" s="584"/>
      <c r="XC172" s="584"/>
      <c r="XD172" s="584"/>
      <c r="XE172" s="584"/>
      <c r="XF172" s="584"/>
      <c r="XG172" s="584"/>
      <c r="XH172" s="584"/>
      <c r="XI172" s="584"/>
      <c r="XJ172" s="584"/>
      <c r="XK172" s="584"/>
      <c r="XL172" s="584"/>
      <c r="XM172" s="584"/>
      <c r="XN172" s="584"/>
      <c r="XO172" s="584"/>
      <c r="XP172" s="584"/>
      <c r="XQ172" s="584"/>
      <c r="XR172" s="584"/>
      <c r="XS172" s="584"/>
      <c r="XT172" s="584"/>
      <c r="XU172" s="584"/>
      <c r="XV172" s="584"/>
      <c r="XW172" s="584"/>
      <c r="XX172" s="584"/>
      <c r="XY172" s="584"/>
      <c r="XZ172" s="584"/>
      <c r="YA172" s="584"/>
      <c r="YB172" s="584"/>
      <c r="YC172" s="584"/>
      <c r="YD172" s="584"/>
      <c r="YE172" s="584"/>
      <c r="YF172" s="584"/>
      <c r="YG172" s="584"/>
      <c r="YH172" s="584"/>
      <c r="YI172" s="584"/>
      <c r="YJ172" s="584"/>
      <c r="YK172" s="584"/>
      <c r="YL172" s="584"/>
      <c r="YM172" s="584"/>
      <c r="YN172" s="584"/>
      <c r="YO172" s="584"/>
      <c r="YP172" s="584"/>
      <c r="YQ172" s="584"/>
      <c r="YR172" s="584"/>
      <c r="YS172" s="584"/>
      <c r="YT172" s="584"/>
      <c r="YU172" s="584"/>
      <c r="YV172" s="584"/>
      <c r="YW172" s="584"/>
      <c r="YX172" s="584"/>
      <c r="YY172" s="584"/>
      <c r="YZ172" s="584"/>
      <c r="ZA172" s="584"/>
      <c r="ZB172" s="584"/>
      <c r="ZC172" s="584"/>
      <c r="ZD172" s="584"/>
      <c r="ZE172" s="584"/>
      <c r="ZF172" s="584"/>
      <c r="ZG172" s="584"/>
      <c r="ZH172" s="584"/>
      <c r="ZI172" s="584"/>
      <c r="ZJ172" s="584"/>
      <c r="ZK172" s="584"/>
      <c r="ZL172" s="584"/>
      <c r="ZM172" s="584"/>
      <c r="ZN172" s="584"/>
      <c r="ZO172" s="584"/>
      <c r="ZP172" s="584"/>
      <c r="ZQ172" s="584"/>
      <c r="ZR172" s="584"/>
      <c r="ZS172" s="584"/>
      <c r="ZT172" s="584"/>
      <c r="ZU172" s="584"/>
      <c r="ZV172" s="584"/>
      <c r="ZW172" s="584"/>
      <c r="ZX172" s="584"/>
      <c r="ZY172" s="584"/>
      <c r="ZZ172" s="584"/>
      <c r="AAA172" s="584"/>
      <c r="AAB172" s="584"/>
      <c r="AAC172" s="584"/>
      <c r="AAD172" s="584"/>
      <c r="AAE172" s="584"/>
      <c r="AAF172" s="584"/>
      <c r="AAG172" s="584"/>
      <c r="AAH172" s="584"/>
      <c r="AAI172" s="584"/>
      <c r="AAJ172" s="584"/>
      <c r="AAK172" s="584"/>
      <c r="AAL172" s="584"/>
      <c r="AAM172" s="584"/>
      <c r="AAN172" s="584"/>
      <c r="AAO172" s="584"/>
      <c r="AAP172" s="584"/>
      <c r="AAQ172" s="584"/>
      <c r="AAR172" s="584"/>
      <c r="AAS172" s="584"/>
      <c r="AAT172" s="584"/>
      <c r="AAU172" s="584"/>
      <c r="AAV172" s="584"/>
      <c r="AAW172" s="584"/>
      <c r="AAX172" s="584"/>
      <c r="AAY172" s="584"/>
      <c r="AAZ172" s="584"/>
      <c r="ABA172" s="584"/>
      <c r="ABB172" s="584"/>
      <c r="ABC172" s="584"/>
      <c r="ABD172" s="584"/>
      <c r="ABE172" s="584"/>
      <c r="ABF172" s="584"/>
      <c r="ABG172" s="584"/>
      <c r="ABH172" s="584"/>
      <c r="ABI172" s="584"/>
      <c r="ABJ172" s="584"/>
      <c r="ABK172" s="584"/>
      <c r="ABL172" s="584"/>
      <c r="ABM172" s="584"/>
      <c r="ABN172" s="584"/>
      <c r="ABO172" s="584"/>
      <c r="ABP172" s="584"/>
      <c r="ABQ172" s="584"/>
      <c r="ABR172" s="584"/>
      <c r="ABS172" s="584"/>
      <c r="ABT172" s="584"/>
      <c r="ABU172" s="584"/>
      <c r="ABV172" s="584"/>
      <c r="ABW172" s="584"/>
      <c r="ABX172" s="584"/>
      <c r="ABY172" s="584"/>
      <c r="ABZ172" s="584"/>
      <c r="ACA172" s="584"/>
      <c r="ACB172" s="584"/>
      <c r="ACC172" s="584"/>
      <c r="ACD172" s="584"/>
      <c r="ACE172" s="584"/>
      <c r="ACF172" s="584"/>
      <c r="ACG172" s="584"/>
      <c r="ACH172" s="584"/>
      <c r="ACI172" s="584"/>
      <c r="ACJ172" s="584"/>
      <c r="ACK172" s="584"/>
      <c r="ACL172" s="584"/>
      <c r="ACM172" s="584"/>
      <c r="ACN172" s="584"/>
      <c r="ACO172" s="584"/>
      <c r="ACP172" s="584"/>
      <c r="ACQ172" s="584"/>
      <c r="ACR172" s="584"/>
      <c r="ACS172" s="584"/>
      <c r="ACT172" s="584"/>
      <c r="ACU172" s="584"/>
      <c r="ACV172" s="584"/>
      <c r="ACW172" s="584"/>
      <c r="ACX172" s="584"/>
      <c r="ACY172" s="584"/>
      <c r="ACZ172" s="584"/>
      <c r="ADA172" s="584"/>
      <c r="ADB172" s="584"/>
      <c r="ADC172" s="584"/>
      <c r="ADD172" s="584"/>
      <c r="ADE172" s="584"/>
      <c r="ADF172" s="584"/>
      <c r="ADG172" s="584"/>
      <c r="ADH172" s="584"/>
      <c r="ADI172" s="584"/>
      <c r="ADJ172" s="584"/>
      <c r="ADK172" s="584"/>
      <c r="ADL172" s="584"/>
      <c r="ADM172" s="584"/>
      <c r="ADN172" s="584"/>
      <c r="ADO172" s="584"/>
      <c r="ADP172" s="584"/>
      <c r="ADQ172" s="584"/>
      <c r="ADR172" s="584"/>
      <c r="ADS172" s="584"/>
      <c r="ADT172" s="584"/>
      <c r="ADU172" s="584"/>
      <c r="ADV172" s="584"/>
      <c r="ADW172" s="584"/>
      <c r="ADX172" s="584"/>
      <c r="ADY172" s="584"/>
      <c r="ADZ172" s="584"/>
      <c r="AEA172" s="584"/>
      <c r="AEB172" s="584"/>
      <c r="AEC172" s="584"/>
      <c r="AED172" s="584"/>
      <c r="AEE172" s="584"/>
      <c r="AEF172" s="584"/>
      <c r="AEG172" s="584"/>
      <c r="AEH172" s="584"/>
      <c r="AEI172" s="584"/>
      <c r="AEJ172" s="584"/>
      <c r="AEK172" s="584"/>
      <c r="AEL172" s="584"/>
      <c r="AEM172" s="584"/>
      <c r="AEN172" s="584"/>
      <c r="AEO172" s="584"/>
      <c r="AEP172" s="584"/>
      <c r="AEQ172" s="584"/>
      <c r="AER172" s="584"/>
      <c r="AES172" s="584"/>
      <c r="AET172" s="584"/>
      <c r="AEU172" s="584"/>
      <c r="AEV172" s="584"/>
      <c r="AEW172" s="584"/>
      <c r="AEX172" s="584"/>
      <c r="AEY172" s="584"/>
      <c r="AEZ172" s="584"/>
      <c r="AFA172" s="584"/>
      <c r="AFB172" s="584"/>
      <c r="AFC172" s="584"/>
      <c r="AFD172" s="584"/>
      <c r="AFE172" s="584"/>
      <c r="AFF172" s="584"/>
      <c r="AFG172" s="584"/>
      <c r="AFH172" s="584"/>
      <c r="AFI172" s="584"/>
      <c r="AFJ172" s="584"/>
      <c r="AFK172" s="584"/>
      <c r="AFL172" s="584"/>
      <c r="AFM172" s="584"/>
      <c r="AFN172" s="584"/>
      <c r="AFO172" s="584"/>
      <c r="AFP172" s="584"/>
      <c r="AFQ172" s="584"/>
      <c r="AFR172" s="584"/>
      <c r="AFS172" s="584"/>
      <c r="AFT172" s="584"/>
      <c r="AFU172" s="584"/>
      <c r="AFV172" s="584"/>
      <c r="AFW172" s="584"/>
      <c r="AFX172" s="584"/>
      <c r="AFY172" s="584"/>
      <c r="AFZ172" s="584"/>
      <c r="AGA172" s="584"/>
      <c r="AGB172" s="584"/>
      <c r="AGC172" s="584"/>
      <c r="AGD172" s="584"/>
      <c r="AGE172" s="584"/>
      <c r="AGF172" s="584"/>
      <c r="AGG172" s="584"/>
      <c r="AGH172" s="584"/>
      <c r="AGI172" s="584"/>
      <c r="AGJ172" s="584"/>
      <c r="AGK172" s="584"/>
      <c r="AGL172" s="584"/>
      <c r="AGM172" s="584"/>
      <c r="AGN172" s="584"/>
      <c r="AGO172" s="584"/>
      <c r="AGP172" s="584"/>
      <c r="AGQ172" s="584"/>
      <c r="AGR172" s="584"/>
      <c r="AGS172" s="584"/>
      <c r="AGT172" s="584"/>
      <c r="AGU172" s="584"/>
      <c r="AGV172" s="584"/>
      <c r="AGW172" s="584"/>
      <c r="AGX172" s="584"/>
      <c r="AGY172" s="584"/>
      <c r="AGZ172" s="584"/>
      <c r="AHA172" s="584"/>
      <c r="AHB172" s="584"/>
      <c r="AHC172" s="584"/>
      <c r="AHD172" s="584"/>
      <c r="AHE172" s="584"/>
      <c r="AHF172" s="584"/>
      <c r="AHG172" s="584"/>
      <c r="AHH172" s="584"/>
      <c r="AHI172" s="584"/>
      <c r="AHJ172" s="584"/>
      <c r="AHK172" s="584"/>
      <c r="AHL172" s="584"/>
      <c r="AHM172" s="584"/>
      <c r="AHN172" s="584"/>
      <c r="AHO172" s="584"/>
      <c r="AHP172" s="584"/>
      <c r="AHQ172" s="584"/>
      <c r="AHR172" s="584"/>
      <c r="AHS172" s="584"/>
      <c r="AHT172" s="584"/>
      <c r="AHU172" s="584"/>
      <c r="AHV172" s="584"/>
      <c r="AHW172" s="584"/>
      <c r="AHX172" s="584"/>
      <c r="AHY172" s="584"/>
      <c r="AHZ172" s="584"/>
      <c r="AIA172" s="584"/>
      <c r="AIB172" s="584"/>
      <c r="AIC172" s="584"/>
      <c r="AID172" s="584"/>
      <c r="AIE172" s="584"/>
      <c r="AIF172" s="584"/>
      <c r="AIG172" s="584"/>
      <c r="AIH172" s="584"/>
      <c r="AII172" s="584"/>
      <c r="AIJ172" s="584"/>
      <c r="AIK172" s="584"/>
      <c r="AIL172" s="584"/>
      <c r="AIM172" s="584"/>
      <c r="AIN172" s="584"/>
      <c r="AIO172" s="584"/>
      <c r="AIP172" s="584"/>
      <c r="AIQ172" s="584"/>
      <c r="AIR172" s="584"/>
      <c r="AIS172" s="584"/>
      <c r="AIT172" s="584"/>
      <c r="AIU172" s="584"/>
      <c r="AIV172" s="584"/>
      <c r="AIW172" s="584"/>
      <c r="AIX172" s="584"/>
      <c r="AIY172" s="584"/>
      <c r="AIZ172" s="584"/>
      <c r="AJA172" s="584"/>
      <c r="AJB172" s="584"/>
      <c r="AJC172" s="584"/>
      <c r="AJD172" s="584"/>
      <c r="AJE172" s="584"/>
      <c r="AJF172" s="584"/>
      <c r="AJG172" s="584"/>
      <c r="AJH172" s="584"/>
      <c r="AJI172" s="584"/>
      <c r="AJJ172" s="584"/>
      <c r="AJK172" s="584"/>
      <c r="AJL172" s="584"/>
      <c r="AJM172" s="584"/>
      <c r="AJN172" s="584"/>
      <c r="AJO172" s="584"/>
      <c r="AJP172" s="584"/>
      <c r="AJQ172" s="584"/>
      <c r="AJR172" s="584"/>
      <c r="AJS172" s="584"/>
      <c r="AJT172" s="584"/>
      <c r="AJU172" s="584"/>
      <c r="AJV172" s="584"/>
      <c r="AJW172" s="584"/>
      <c r="AJX172" s="584"/>
      <c r="AJY172" s="584"/>
      <c r="AJZ172" s="584"/>
      <c r="AKA172" s="584"/>
      <c r="AKB172" s="584"/>
      <c r="AKC172" s="584"/>
      <c r="AKD172" s="584"/>
      <c r="AKE172" s="584"/>
      <c r="AKF172" s="584"/>
      <c r="AKG172" s="584"/>
      <c r="AKH172" s="584"/>
      <c r="AKI172" s="584"/>
      <c r="AKJ172" s="584"/>
      <c r="AKK172" s="584"/>
      <c r="AKL172" s="584"/>
      <c r="AKM172" s="584"/>
      <c r="AKN172" s="584"/>
      <c r="AKO172" s="584"/>
      <c r="AKP172" s="584"/>
      <c r="AKQ172" s="584"/>
      <c r="AKR172" s="584"/>
      <c r="AKS172" s="584"/>
      <c r="AKT172" s="584"/>
      <c r="AKU172" s="584"/>
      <c r="AKV172" s="584"/>
      <c r="AKW172" s="584"/>
      <c r="AKX172" s="584"/>
      <c r="AKY172" s="584"/>
      <c r="AKZ172" s="584"/>
      <c r="ALA172" s="584"/>
      <c r="ALB172" s="584"/>
      <c r="ALC172" s="584"/>
      <c r="ALD172" s="584"/>
      <c r="ALE172" s="584"/>
      <c r="ALF172" s="584"/>
      <c r="ALG172" s="584"/>
      <c r="ALH172" s="584"/>
      <c r="ALI172" s="584"/>
      <c r="ALJ172" s="584"/>
      <c r="ALK172" s="584"/>
      <c r="ALL172" s="584"/>
      <c r="ALM172" s="584"/>
      <c r="ALN172" s="584"/>
      <c r="ALO172" s="584"/>
      <c r="ALP172" s="584"/>
      <c r="ALQ172" s="584"/>
      <c r="ALR172" s="584"/>
      <c r="ALS172" s="584"/>
      <c r="ALT172" s="584"/>
      <c r="ALU172" s="584"/>
      <c r="ALV172" s="584"/>
      <c r="ALW172" s="584"/>
      <c r="ALX172" s="584"/>
      <c r="ALY172" s="584"/>
      <c r="ALZ172" s="584"/>
      <c r="AMA172" s="584"/>
      <c r="AMB172" s="584"/>
      <c r="AMC172" s="584"/>
      <c r="AMD172" s="584"/>
      <c r="AME172" s="584"/>
      <c r="AMF172" s="584"/>
      <c r="AMG172" s="584"/>
      <c r="AMH172" s="584"/>
      <c r="AMI172" s="584"/>
      <c r="AMJ172" s="584"/>
      <c r="AMK172" s="584"/>
      <c r="AML172" s="584"/>
      <c r="AMM172" s="584"/>
      <c r="AMN172" s="584"/>
      <c r="AMO172" s="584"/>
      <c r="AMP172" s="584"/>
      <c r="AMQ172" s="584"/>
      <c r="AMR172" s="584"/>
      <c r="AMS172" s="584"/>
      <c r="AMT172" s="584"/>
      <c r="AMU172" s="584"/>
      <c r="AMV172" s="584"/>
      <c r="AMW172" s="584"/>
      <c r="AMX172" s="584"/>
      <c r="AMY172" s="584"/>
      <c r="AMZ172" s="584"/>
      <c r="ANA172" s="584"/>
      <c r="ANB172" s="584"/>
      <c r="ANC172" s="584"/>
      <c r="AND172" s="584"/>
      <c r="ANE172" s="584"/>
      <c r="ANF172" s="584"/>
      <c r="ANG172" s="584"/>
      <c r="ANH172" s="584"/>
      <c r="ANI172" s="584"/>
      <c r="ANJ172" s="584"/>
      <c r="ANK172" s="584"/>
      <c r="ANL172" s="584"/>
      <c r="ANM172" s="584"/>
      <c r="ANN172" s="584"/>
      <c r="ANO172" s="584"/>
      <c r="ANP172" s="584"/>
      <c r="ANQ172" s="584"/>
      <c r="ANR172" s="584"/>
      <c r="ANS172" s="584"/>
      <c r="ANT172" s="584"/>
      <c r="ANU172" s="584"/>
      <c r="ANV172" s="584"/>
      <c r="ANW172" s="584"/>
      <c r="ANX172" s="584"/>
      <c r="ANY172" s="584"/>
      <c r="ANZ172" s="584"/>
      <c r="AOA172" s="584"/>
      <c r="AOB172" s="584"/>
      <c r="AOC172" s="584"/>
      <c r="AOD172" s="584"/>
      <c r="AOE172" s="584"/>
      <c r="AOF172" s="584"/>
      <c r="AOG172" s="584"/>
      <c r="AOH172" s="584"/>
      <c r="AOI172" s="584"/>
      <c r="AOJ172" s="584"/>
      <c r="AOK172" s="584"/>
      <c r="AOL172" s="584"/>
      <c r="AOM172" s="584"/>
      <c r="AON172" s="584"/>
      <c r="AOO172" s="584"/>
      <c r="AOP172" s="584"/>
      <c r="AOQ172" s="584"/>
      <c r="AOR172" s="584"/>
      <c r="AOS172" s="584"/>
      <c r="AOT172" s="584"/>
      <c r="AOU172" s="584"/>
      <c r="AOV172" s="584"/>
      <c r="AOW172" s="584"/>
      <c r="AOX172" s="584"/>
      <c r="AOY172" s="584"/>
      <c r="AOZ172" s="584"/>
      <c r="APA172" s="584"/>
      <c r="APB172" s="584"/>
      <c r="APC172" s="584"/>
      <c r="APD172" s="584"/>
      <c r="APE172" s="584"/>
      <c r="APF172" s="584"/>
      <c r="APG172" s="584"/>
      <c r="APH172" s="584"/>
      <c r="API172" s="584"/>
      <c r="APJ172" s="584"/>
      <c r="APK172" s="584"/>
      <c r="APL172" s="584"/>
      <c r="APM172" s="584"/>
      <c r="APN172" s="584"/>
      <c r="APO172" s="584"/>
      <c r="APP172" s="584"/>
      <c r="APQ172" s="584"/>
      <c r="APR172" s="584"/>
      <c r="APS172" s="584"/>
      <c r="APT172" s="584"/>
      <c r="APU172" s="584"/>
      <c r="APV172" s="584"/>
      <c r="APW172" s="584"/>
      <c r="APX172" s="584"/>
      <c r="APY172" s="584"/>
      <c r="APZ172" s="584"/>
      <c r="AQA172" s="584"/>
      <c r="AQB172" s="584"/>
      <c r="AQC172" s="584"/>
      <c r="AQD172" s="584"/>
      <c r="AQE172" s="584"/>
      <c r="AQF172" s="584"/>
      <c r="AQG172" s="584"/>
      <c r="AQH172" s="584"/>
      <c r="AQI172" s="584"/>
      <c r="AQJ172" s="584"/>
      <c r="AQK172" s="584"/>
      <c r="AQL172" s="584"/>
      <c r="AQM172" s="584"/>
      <c r="AQN172" s="584"/>
      <c r="AQO172" s="584"/>
      <c r="AQP172" s="584"/>
      <c r="AQQ172" s="584"/>
      <c r="AQR172" s="584"/>
      <c r="AQS172" s="584"/>
      <c r="AQT172" s="584"/>
      <c r="AQU172" s="584"/>
      <c r="AQV172" s="584"/>
      <c r="AQW172" s="584"/>
      <c r="AQX172" s="584"/>
      <c r="AQY172" s="584"/>
      <c r="AQZ172" s="584"/>
      <c r="ARA172" s="584"/>
      <c r="ARB172" s="584"/>
      <c r="ARC172" s="584"/>
      <c r="ARD172" s="584"/>
      <c r="ARE172" s="584"/>
      <c r="ARF172" s="584"/>
      <c r="ARG172" s="584"/>
      <c r="ARH172" s="584"/>
      <c r="ARI172" s="584"/>
      <c r="ARJ172" s="584"/>
      <c r="ARK172" s="584"/>
      <c r="ARL172" s="584"/>
      <c r="ARM172" s="584"/>
      <c r="ARN172" s="584"/>
      <c r="ARO172" s="584"/>
      <c r="ARP172" s="584"/>
      <c r="ARQ172" s="584"/>
      <c r="ARR172" s="584"/>
      <c r="ARS172" s="584"/>
      <c r="ART172" s="584"/>
      <c r="ARU172" s="584"/>
      <c r="ARV172" s="584"/>
      <c r="ARW172" s="584"/>
      <c r="ARX172" s="584"/>
      <c r="ARY172" s="584"/>
      <c r="ARZ172" s="584"/>
      <c r="ASA172" s="584"/>
      <c r="ASB172" s="584"/>
      <c r="ASC172" s="584"/>
      <c r="ASD172" s="584"/>
      <c r="ASE172" s="584"/>
      <c r="ASF172" s="584"/>
      <c r="ASG172" s="584"/>
      <c r="ASH172" s="584"/>
      <c r="ASI172" s="584"/>
      <c r="ASJ172" s="584"/>
      <c r="ASK172" s="584"/>
      <c r="ASL172" s="584"/>
      <c r="ASM172" s="584"/>
      <c r="ASN172" s="584"/>
      <c r="ASO172" s="584"/>
      <c r="ASP172" s="584"/>
      <c r="ASQ172" s="584"/>
      <c r="ASR172" s="584"/>
      <c r="ASS172" s="584"/>
      <c r="AST172" s="584"/>
      <c r="ASU172" s="584"/>
      <c r="ASV172" s="584"/>
      <c r="ASW172" s="584"/>
      <c r="ASX172" s="584"/>
      <c r="ASY172" s="584"/>
      <c r="ASZ172" s="584"/>
      <c r="ATA172" s="584"/>
      <c r="ATB172" s="584"/>
      <c r="ATC172" s="584"/>
      <c r="ATD172" s="584"/>
      <c r="ATE172" s="584"/>
      <c r="ATF172" s="584"/>
      <c r="ATG172" s="584"/>
      <c r="ATH172" s="584"/>
      <c r="ATI172" s="584"/>
      <c r="ATJ172" s="584"/>
      <c r="ATK172" s="584"/>
      <c r="ATL172" s="584"/>
      <c r="ATM172" s="584"/>
      <c r="ATN172" s="584"/>
      <c r="ATO172" s="584"/>
      <c r="ATP172" s="584"/>
      <c r="ATQ172" s="584"/>
      <c r="ATR172" s="584"/>
      <c r="ATS172" s="584"/>
      <c r="ATT172" s="584"/>
      <c r="ATU172" s="584"/>
      <c r="ATV172" s="584"/>
      <c r="ATW172" s="584"/>
      <c r="ATX172" s="584"/>
      <c r="ATY172" s="584"/>
      <c r="ATZ172" s="584"/>
      <c r="AUA172" s="584"/>
      <c r="AUB172" s="584"/>
      <c r="AUC172" s="584"/>
      <c r="AUD172" s="584"/>
      <c r="AUE172" s="584"/>
      <c r="AUF172" s="584"/>
      <c r="AUG172" s="584"/>
      <c r="AUH172" s="584"/>
      <c r="AUI172" s="584"/>
      <c r="AUJ172" s="584"/>
      <c r="AUK172" s="584"/>
      <c r="AUL172" s="584"/>
      <c r="AUM172" s="584"/>
      <c r="AUN172" s="584"/>
      <c r="AUO172" s="584"/>
      <c r="AUP172" s="584"/>
      <c r="AUQ172" s="584"/>
      <c r="AUR172" s="584"/>
      <c r="AUS172" s="584"/>
      <c r="AUT172" s="584"/>
      <c r="AUU172" s="584"/>
      <c r="AUV172" s="584"/>
      <c r="AUW172" s="584"/>
      <c r="AUX172" s="584"/>
      <c r="AUY172" s="584"/>
      <c r="AUZ172" s="584"/>
      <c r="AVA172" s="584"/>
      <c r="AVB172" s="584"/>
      <c r="AVC172" s="584"/>
      <c r="AVD172" s="584"/>
      <c r="AVE172" s="584"/>
      <c r="AVF172" s="584"/>
      <c r="AVG172" s="584"/>
      <c r="AVH172" s="584"/>
      <c r="AVI172" s="584"/>
      <c r="AVJ172" s="584"/>
      <c r="AVK172" s="584"/>
      <c r="AVL172" s="584"/>
      <c r="AVM172" s="584"/>
      <c r="AVN172" s="584"/>
      <c r="AVO172" s="584"/>
      <c r="AVP172" s="584"/>
      <c r="AVQ172" s="584"/>
      <c r="AVR172" s="584"/>
      <c r="AVS172" s="584"/>
      <c r="AVT172" s="584"/>
      <c r="AVU172" s="584"/>
      <c r="AVV172" s="584"/>
      <c r="AVW172" s="584"/>
      <c r="AVX172" s="584"/>
      <c r="AVY172" s="584"/>
      <c r="AVZ172" s="584"/>
      <c r="AWA172" s="584"/>
      <c r="AWB172" s="584"/>
      <c r="AWC172" s="584"/>
      <c r="AWD172" s="584"/>
      <c r="AWE172" s="584"/>
      <c r="AWF172" s="584"/>
      <c r="AWG172" s="584"/>
      <c r="AWH172" s="584"/>
      <c r="AWI172" s="584"/>
      <c r="AWJ172" s="584"/>
      <c r="AWK172" s="584"/>
      <c r="AWL172" s="584"/>
      <c r="AWM172" s="584"/>
      <c r="AWN172" s="584"/>
      <c r="AWO172" s="584"/>
      <c r="AWP172" s="584"/>
      <c r="AWQ172" s="584"/>
      <c r="AWR172" s="584"/>
      <c r="AWS172" s="584"/>
      <c r="AWT172" s="584"/>
      <c r="AWU172" s="584"/>
      <c r="AWV172" s="584"/>
      <c r="AWW172" s="584"/>
      <c r="AWX172" s="584"/>
      <c r="AWY172" s="584"/>
      <c r="AWZ172" s="584"/>
      <c r="AXA172" s="584"/>
      <c r="AXB172" s="584"/>
      <c r="AXC172" s="584"/>
      <c r="AXD172" s="584"/>
      <c r="AXE172" s="584"/>
      <c r="AXF172" s="584"/>
      <c r="AXG172" s="584"/>
      <c r="AXH172" s="584"/>
      <c r="AXI172" s="584"/>
      <c r="AXJ172" s="584"/>
      <c r="AXK172" s="584"/>
      <c r="AXL172" s="584"/>
      <c r="AXM172" s="584"/>
      <c r="AXN172" s="584"/>
      <c r="AXO172" s="584"/>
      <c r="AXP172" s="584"/>
      <c r="AXQ172" s="584"/>
      <c r="AXR172" s="584"/>
      <c r="AXS172" s="584"/>
      <c r="AXT172" s="584"/>
      <c r="AXU172" s="584"/>
      <c r="AXV172" s="584"/>
      <c r="AXW172" s="584"/>
      <c r="AXX172" s="584"/>
      <c r="AXY172" s="584"/>
      <c r="AXZ172" s="584"/>
      <c r="AYA172" s="584"/>
      <c r="AYB172" s="584"/>
      <c r="AYC172" s="584"/>
      <c r="AYD172" s="584"/>
      <c r="AYE172" s="584"/>
      <c r="AYF172" s="584"/>
      <c r="AYG172" s="584"/>
      <c r="AYH172" s="584"/>
      <c r="AYI172" s="584"/>
      <c r="AYJ172" s="584"/>
      <c r="AYK172" s="584"/>
      <c r="AYL172" s="584"/>
      <c r="AYM172" s="584"/>
      <c r="AYN172" s="584"/>
      <c r="AYO172" s="584"/>
      <c r="AYP172" s="584"/>
      <c r="AYQ172" s="584"/>
      <c r="AYR172" s="584"/>
      <c r="AYS172" s="584"/>
      <c r="AYT172" s="584"/>
      <c r="AYU172" s="584"/>
      <c r="AYV172" s="584"/>
      <c r="AYW172" s="584"/>
      <c r="AYX172" s="584"/>
      <c r="AYY172" s="584"/>
      <c r="AYZ172" s="584"/>
      <c r="AZA172" s="584"/>
      <c r="AZB172" s="584"/>
      <c r="AZC172" s="584"/>
      <c r="AZD172" s="584"/>
      <c r="AZE172" s="584"/>
      <c r="AZF172" s="584"/>
      <c r="AZG172" s="584"/>
      <c r="AZH172" s="584"/>
      <c r="AZI172" s="584"/>
      <c r="AZJ172" s="584"/>
      <c r="AZK172" s="584"/>
      <c r="AZL172" s="584"/>
      <c r="AZM172" s="584"/>
      <c r="AZN172" s="584"/>
      <c r="AZO172" s="584"/>
      <c r="AZP172" s="584"/>
      <c r="AZQ172" s="584"/>
      <c r="AZR172" s="584"/>
      <c r="AZS172" s="584"/>
      <c r="AZT172" s="584"/>
      <c r="AZU172" s="584"/>
      <c r="AZV172" s="584"/>
      <c r="AZW172" s="584"/>
      <c r="AZX172" s="584"/>
      <c r="AZY172" s="584"/>
      <c r="AZZ172" s="584"/>
      <c r="BAA172" s="584"/>
      <c r="BAB172" s="584"/>
      <c r="BAC172" s="584"/>
      <c r="BAD172" s="584"/>
      <c r="BAE172" s="584"/>
      <c r="BAF172" s="584"/>
      <c r="BAG172" s="584"/>
      <c r="BAH172" s="584"/>
      <c r="BAI172" s="584"/>
      <c r="BAJ172" s="584"/>
      <c r="BAK172" s="584"/>
      <c r="BAL172" s="584"/>
      <c r="BAM172" s="584"/>
      <c r="BAN172" s="584"/>
      <c r="BAO172" s="584"/>
      <c r="BAP172" s="584"/>
      <c r="BAQ172" s="584"/>
      <c r="BAR172" s="584"/>
      <c r="BAS172" s="584"/>
      <c r="BAT172" s="584"/>
      <c r="BAU172" s="584"/>
      <c r="BAV172" s="584"/>
      <c r="BAW172" s="584"/>
      <c r="BAX172" s="584"/>
      <c r="BAY172" s="584"/>
      <c r="BAZ172" s="584"/>
      <c r="BBA172" s="584"/>
      <c r="BBB172" s="584"/>
      <c r="BBC172" s="584"/>
      <c r="BBD172" s="584"/>
      <c r="BBE172" s="584"/>
      <c r="BBF172" s="584"/>
      <c r="BBG172" s="584"/>
      <c r="BBH172" s="584"/>
      <c r="BBI172" s="584"/>
      <c r="BBJ172" s="584"/>
      <c r="BBK172" s="584"/>
      <c r="BBL172" s="584"/>
      <c r="BBM172" s="584"/>
      <c r="BBN172" s="584"/>
      <c r="BBO172" s="584"/>
      <c r="BBP172" s="584"/>
      <c r="BBQ172" s="584"/>
      <c r="BBR172" s="584"/>
      <c r="BBS172" s="584"/>
      <c r="BBT172" s="584"/>
      <c r="BBU172" s="584"/>
      <c r="BBV172" s="584"/>
      <c r="BBW172" s="584"/>
      <c r="BBX172" s="584"/>
      <c r="BBY172" s="584"/>
      <c r="BBZ172" s="584"/>
      <c r="BCA172" s="584"/>
      <c r="BCB172" s="584"/>
      <c r="BCC172" s="584"/>
      <c r="BCD172" s="584"/>
      <c r="BCE172" s="584"/>
      <c r="BCF172" s="584"/>
      <c r="BCG172" s="584"/>
      <c r="BCH172" s="584"/>
      <c r="BCI172" s="584"/>
      <c r="BCJ172" s="584"/>
      <c r="BCK172" s="584"/>
      <c r="BCL172" s="584"/>
      <c r="BCM172" s="584"/>
      <c r="BCN172" s="584"/>
      <c r="BCO172" s="584"/>
      <c r="BCP172" s="584"/>
      <c r="BCQ172" s="584"/>
      <c r="BCR172" s="584"/>
      <c r="BCS172" s="584"/>
      <c r="BCT172" s="584"/>
      <c r="BCU172" s="584"/>
      <c r="BCV172" s="584"/>
      <c r="BCW172" s="584"/>
      <c r="BCX172" s="584"/>
      <c r="BCY172" s="584"/>
      <c r="BCZ172" s="584"/>
      <c r="BDA172" s="584"/>
      <c r="BDB172" s="584"/>
      <c r="BDC172" s="584"/>
      <c r="BDD172" s="584"/>
      <c r="BDE172" s="584"/>
      <c r="BDF172" s="584"/>
      <c r="BDG172" s="584"/>
      <c r="BDH172" s="584"/>
      <c r="BDI172" s="584"/>
      <c r="BDJ172" s="584"/>
      <c r="BDK172" s="584"/>
      <c r="BDL172" s="584"/>
      <c r="BDM172" s="584"/>
      <c r="BDN172" s="584"/>
      <c r="BDO172" s="584"/>
      <c r="BDP172" s="584"/>
      <c r="BDQ172" s="584"/>
      <c r="BDR172" s="584"/>
      <c r="BDS172" s="584"/>
      <c r="BDT172" s="584"/>
      <c r="BDU172" s="584"/>
      <c r="BDV172" s="584"/>
      <c r="BDW172" s="584"/>
      <c r="BDX172" s="584"/>
      <c r="BDY172" s="584"/>
      <c r="BDZ172" s="584"/>
      <c r="BEA172" s="584"/>
      <c r="BEB172" s="584"/>
      <c r="BEC172" s="584"/>
      <c r="BED172" s="584"/>
      <c r="BEE172" s="584"/>
      <c r="BEF172" s="584"/>
      <c r="BEG172" s="584"/>
      <c r="BEH172" s="584"/>
      <c r="BEI172" s="584"/>
      <c r="BEJ172" s="584"/>
      <c r="BEK172" s="584"/>
      <c r="BEL172" s="584"/>
      <c r="BEM172" s="584"/>
      <c r="BEN172" s="584"/>
      <c r="BEO172" s="584"/>
      <c r="BEP172" s="584"/>
      <c r="BEQ172" s="584"/>
      <c r="BER172" s="584"/>
      <c r="BES172" s="584"/>
      <c r="BET172" s="584"/>
      <c r="BEU172" s="584"/>
      <c r="BEV172" s="584"/>
      <c r="BEW172" s="584"/>
      <c r="BEX172" s="584"/>
      <c r="BEY172" s="584"/>
      <c r="BEZ172" s="584"/>
      <c r="BFA172" s="584"/>
      <c r="BFB172" s="584"/>
      <c r="BFC172" s="584"/>
      <c r="BFD172" s="584"/>
      <c r="BFE172" s="584"/>
      <c r="BFF172" s="584"/>
      <c r="BFG172" s="584"/>
      <c r="BFH172" s="584"/>
      <c r="BFI172" s="584"/>
      <c r="BFJ172" s="584"/>
      <c r="BFK172" s="584"/>
      <c r="BFL172" s="584"/>
      <c r="BFM172" s="584"/>
      <c r="BFN172" s="584"/>
      <c r="BFO172" s="584"/>
      <c r="BFP172" s="584"/>
      <c r="BFQ172" s="584"/>
      <c r="BFR172" s="584"/>
      <c r="BFS172" s="584"/>
      <c r="BFT172" s="584"/>
      <c r="BFU172" s="584"/>
      <c r="BFV172" s="584"/>
      <c r="BFW172" s="584"/>
      <c r="BFX172" s="584"/>
      <c r="BFY172" s="584"/>
      <c r="BFZ172" s="584"/>
      <c r="BGA172" s="584"/>
      <c r="BGB172" s="584"/>
      <c r="BGC172" s="584"/>
      <c r="BGD172" s="584"/>
      <c r="BGE172" s="584"/>
      <c r="BGF172" s="584"/>
      <c r="BGG172" s="584"/>
      <c r="BGH172" s="584"/>
      <c r="BGI172" s="584"/>
      <c r="BGJ172" s="584"/>
      <c r="BGK172" s="584"/>
      <c r="BGL172" s="584"/>
      <c r="BGM172" s="584"/>
      <c r="BGN172" s="584"/>
      <c r="BGO172" s="584"/>
      <c r="BGP172" s="584"/>
      <c r="BGQ172" s="584"/>
      <c r="BGR172" s="584"/>
      <c r="BGS172" s="584"/>
      <c r="BGT172" s="584"/>
      <c r="BGU172" s="584"/>
      <c r="BGV172" s="584"/>
      <c r="BGW172" s="584"/>
      <c r="BGX172" s="584"/>
      <c r="BGY172" s="584"/>
      <c r="BGZ172" s="584"/>
      <c r="BHA172" s="584"/>
      <c r="BHB172" s="584"/>
      <c r="BHC172" s="584"/>
      <c r="BHD172" s="584"/>
      <c r="BHE172" s="584"/>
      <c r="BHF172" s="584"/>
      <c r="BHG172" s="584"/>
      <c r="BHH172" s="584"/>
      <c r="BHI172" s="584"/>
      <c r="BHJ172" s="584"/>
      <c r="BHK172" s="584"/>
      <c r="BHL172" s="584"/>
      <c r="BHM172" s="584"/>
      <c r="BHN172" s="584"/>
      <c r="BHO172" s="584"/>
      <c r="BHP172" s="584"/>
      <c r="BHQ172" s="584"/>
      <c r="BHR172" s="584"/>
      <c r="BHS172" s="584"/>
      <c r="BHT172" s="584"/>
      <c r="BHU172" s="584"/>
      <c r="BHV172" s="584"/>
      <c r="BHW172" s="584"/>
      <c r="BHX172" s="584"/>
      <c r="BHY172" s="584"/>
      <c r="BHZ172" s="584"/>
      <c r="BIA172" s="584"/>
      <c r="BIB172" s="584"/>
      <c r="BIC172" s="584"/>
      <c r="BID172" s="584"/>
      <c r="BIE172" s="584"/>
      <c r="BIF172" s="584"/>
      <c r="BIG172" s="584"/>
      <c r="BIH172" s="584"/>
      <c r="BII172" s="584"/>
      <c r="BIJ172" s="584"/>
      <c r="BIK172" s="584"/>
      <c r="BIL172" s="584"/>
      <c r="BIM172" s="584"/>
      <c r="BIN172" s="584"/>
      <c r="BIO172" s="584"/>
      <c r="BIP172" s="584"/>
      <c r="BIQ172" s="584"/>
      <c r="BIR172" s="584"/>
      <c r="BIS172" s="584"/>
      <c r="BIT172" s="584"/>
      <c r="BIU172" s="584"/>
      <c r="BIV172" s="584"/>
      <c r="BIW172" s="584"/>
      <c r="BIX172" s="584"/>
      <c r="BIY172" s="584"/>
      <c r="BIZ172" s="584"/>
      <c r="BJA172" s="584"/>
      <c r="BJB172" s="584"/>
      <c r="BJC172" s="584"/>
      <c r="BJD172" s="584"/>
      <c r="BJE172" s="584"/>
      <c r="BJF172" s="584"/>
      <c r="BJG172" s="584"/>
      <c r="BJH172" s="584"/>
      <c r="BJI172" s="584"/>
      <c r="BJJ172" s="584"/>
      <c r="BJK172" s="584"/>
      <c r="BJL172" s="584"/>
      <c r="BJM172" s="584"/>
      <c r="BJN172" s="584"/>
      <c r="BJO172" s="584"/>
      <c r="BJP172" s="584"/>
      <c r="BJQ172" s="584"/>
      <c r="BJR172" s="584"/>
      <c r="BJS172" s="584"/>
      <c r="BJT172" s="584"/>
      <c r="BJU172" s="584"/>
      <c r="BJV172" s="584"/>
      <c r="BJW172" s="584"/>
      <c r="BJX172" s="584"/>
      <c r="BJY172" s="584"/>
      <c r="BJZ172" s="584"/>
      <c r="BKA172" s="584"/>
      <c r="BKB172" s="584"/>
      <c r="BKC172" s="584"/>
      <c r="BKD172" s="584"/>
      <c r="BKE172" s="584"/>
      <c r="BKF172" s="584"/>
      <c r="BKG172" s="584"/>
      <c r="BKH172" s="584"/>
      <c r="BKI172" s="584"/>
      <c r="BKJ172" s="584"/>
      <c r="BKK172" s="584"/>
      <c r="BKL172" s="584"/>
      <c r="BKM172" s="584"/>
      <c r="BKN172" s="584"/>
      <c r="BKO172" s="584"/>
      <c r="BKP172" s="584"/>
      <c r="BKQ172" s="584"/>
      <c r="BKR172" s="584"/>
      <c r="BKS172" s="584"/>
      <c r="BKT172" s="584"/>
      <c r="BKU172" s="584"/>
      <c r="BKV172" s="584"/>
      <c r="BKW172" s="584"/>
      <c r="BKX172" s="584"/>
      <c r="BKY172" s="584"/>
      <c r="BKZ172" s="584"/>
      <c r="BLA172" s="584"/>
      <c r="BLB172" s="584"/>
      <c r="BLC172" s="584"/>
      <c r="BLD172" s="584"/>
      <c r="BLE172" s="584"/>
      <c r="BLF172" s="584"/>
      <c r="BLG172" s="584"/>
      <c r="BLH172" s="584"/>
      <c r="BLI172" s="584"/>
      <c r="BLJ172" s="584"/>
      <c r="BLK172" s="584"/>
      <c r="BLL172" s="584"/>
      <c r="BLM172" s="584"/>
      <c r="BLN172" s="584"/>
      <c r="BLO172" s="584"/>
      <c r="BLP172" s="584"/>
      <c r="BLQ172" s="584"/>
      <c r="BLR172" s="584"/>
      <c r="BLS172" s="584"/>
      <c r="BLT172" s="584"/>
      <c r="BLU172" s="584"/>
      <c r="BLV172" s="584"/>
      <c r="BLW172" s="584"/>
      <c r="BLX172" s="584"/>
      <c r="BLY172" s="584"/>
      <c r="BLZ172" s="584"/>
      <c r="BMA172" s="584"/>
      <c r="BMB172" s="584"/>
      <c r="BMC172" s="584"/>
      <c r="BMD172" s="584"/>
      <c r="BME172" s="584"/>
      <c r="BMF172" s="584"/>
      <c r="BMG172" s="584"/>
      <c r="BMH172" s="584"/>
      <c r="BMI172" s="584"/>
      <c r="BMJ172" s="584"/>
      <c r="BMK172" s="584"/>
      <c r="BML172" s="584"/>
      <c r="BMM172" s="584"/>
      <c r="BMN172" s="584"/>
      <c r="BMO172" s="584"/>
      <c r="BMP172" s="584"/>
      <c r="BMQ172" s="584"/>
      <c r="BMR172" s="584"/>
      <c r="BMS172" s="584"/>
      <c r="BMT172" s="584"/>
      <c r="BMU172" s="584"/>
      <c r="BMV172" s="584"/>
      <c r="BMW172" s="584"/>
      <c r="BMX172" s="584"/>
      <c r="BMY172" s="584"/>
      <c r="BMZ172" s="584"/>
      <c r="BNA172" s="584"/>
      <c r="BNB172" s="584"/>
      <c r="BNC172" s="584"/>
      <c r="BND172" s="584"/>
      <c r="BNE172" s="584"/>
      <c r="BNF172" s="584"/>
      <c r="BNG172" s="584"/>
      <c r="BNH172" s="584"/>
      <c r="BNI172" s="584"/>
      <c r="BNJ172" s="584"/>
      <c r="BNK172" s="584"/>
      <c r="BNL172" s="584"/>
      <c r="BNM172" s="584"/>
      <c r="BNN172" s="584"/>
      <c r="BNO172" s="584"/>
      <c r="BNP172" s="584"/>
      <c r="BNQ172" s="584"/>
      <c r="BNR172" s="584"/>
      <c r="BNS172" s="584"/>
      <c r="BNT172" s="584"/>
      <c r="BNU172" s="584"/>
      <c r="BNV172" s="584"/>
      <c r="BNW172" s="584"/>
      <c r="BNX172" s="584"/>
      <c r="BNY172" s="584"/>
      <c r="BNZ172" s="584"/>
      <c r="BOA172" s="584"/>
      <c r="BOB172" s="584"/>
      <c r="BOC172" s="584"/>
      <c r="BOD172" s="584"/>
      <c r="BOE172" s="584"/>
      <c r="BOF172" s="584"/>
      <c r="BOG172" s="584"/>
      <c r="BOH172" s="584"/>
      <c r="BOI172" s="584"/>
      <c r="BOJ172" s="584"/>
      <c r="BOK172" s="584"/>
      <c r="BOL172" s="584"/>
      <c r="BOM172" s="584"/>
      <c r="BON172" s="584"/>
      <c r="BOO172" s="584"/>
      <c r="BOP172" s="584"/>
      <c r="BOQ172" s="584"/>
      <c r="BOR172" s="584"/>
      <c r="BOS172" s="584"/>
      <c r="BOT172" s="584"/>
      <c r="BOU172" s="584"/>
      <c r="BOV172" s="584"/>
      <c r="BOW172" s="584"/>
      <c r="BOX172" s="584"/>
      <c r="BOY172" s="584"/>
      <c r="BOZ172" s="584"/>
      <c r="BPA172" s="584"/>
      <c r="BPB172" s="584"/>
      <c r="BPC172" s="584"/>
      <c r="BPD172" s="584"/>
      <c r="BPE172" s="584"/>
      <c r="BPF172" s="584"/>
      <c r="BPG172" s="584"/>
      <c r="BPH172" s="584"/>
      <c r="BPI172" s="584"/>
      <c r="BPJ172" s="584"/>
      <c r="BPK172" s="584"/>
      <c r="BPL172" s="584"/>
      <c r="BPM172" s="584"/>
      <c r="BPN172" s="584"/>
      <c r="BPO172" s="584"/>
      <c r="BPP172" s="584"/>
      <c r="BPQ172" s="584"/>
      <c r="BPR172" s="584"/>
      <c r="BPS172" s="584"/>
      <c r="BPT172" s="584"/>
      <c r="BPU172" s="584"/>
      <c r="BPV172" s="584"/>
      <c r="BPW172" s="584"/>
      <c r="BPX172" s="584"/>
      <c r="BPY172" s="584"/>
      <c r="BPZ172" s="584"/>
      <c r="BQA172" s="584"/>
      <c r="BQB172" s="584"/>
      <c r="BQC172" s="584"/>
      <c r="BQD172" s="584"/>
      <c r="BQE172" s="584"/>
      <c r="BQF172" s="584"/>
      <c r="BQG172" s="584"/>
      <c r="BQH172" s="584"/>
      <c r="BQI172" s="584"/>
      <c r="BQJ172" s="584"/>
      <c r="BQK172" s="584"/>
      <c r="BQL172" s="584"/>
      <c r="BQM172" s="584"/>
      <c r="BQN172" s="584"/>
      <c r="BQO172" s="584"/>
      <c r="BQP172" s="584"/>
      <c r="BQQ172" s="584"/>
      <c r="BQR172" s="584"/>
      <c r="BQS172" s="584"/>
      <c r="BQT172" s="584"/>
      <c r="BQU172" s="584"/>
      <c r="BQV172" s="584"/>
      <c r="BQW172" s="584"/>
      <c r="BQX172" s="584"/>
      <c r="BQY172" s="584"/>
      <c r="BQZ172" s="584"/>
      <c r="BRA172" s="584"/>
      <c r="BRB172" s="584"/>
      <c r="BRC172" s="584"/>
      <c r="BRD172" s="584"/>
      <c r="BRE172" s="584"/>
      <c r="BRF172" s="584"/>
      <c r="BRG172" s="584"/>
      <c r="BRH172" s="584"/>
      <c r="BRI172" s="584"/>
      <c r="BRJ172" s="584"/>
      <c r="BRK172" s="584"/>
      <c r="BRL172" s="584"/>
      <c r="BRM172" s="584"/>
      <c r="BRN172" s="584"/>
      <c r="BRO172" s="584"/>
      <c r="BRP172" s="584"/>
      <c r="BRQ172" s="584"/>
      <c r="BRR172" s="584"/>
      <c r="BRS172" s="584"/>
      <c r="BRT172" s="584"/>
      <c r="BRU172" s="584"/>
      <c r="BRV172" s="584"/>
      <c r="BRW172" s="584"/>
      <c r="BRX172" s="584"/>
      <c r="BRY172" s="584"/>
      <c r="BRZ172" s="584"/>
      <c r="BSA172" s="584"/>
      <c r="BSB172" s="584"/>
      <c r="BSC172" s="584"/>
      <c r="BSD172" s="584"/>
      <c r="BSE172" s="584"/>
      <c r="BSF172" s="584"/>
      <c r="BSG172" s="584"/>
      <c r="BSH172" s="584"/>
      <c r="BSI172" s="584"/>
      <c r="BSJ172" s="584"/>
      <c r="BSK172" s="584"/>
      <c r="BSL172" s="584"/>
      <c r="BSM172" s="584"/>
      <c r="BSN172" s="584"/>
      <c r="BSO172" s="584"/>
      <c r="BSP172" s="584"/>
      <c r="BSQ172" s="584"/>
      <c r="BSR172" s="584"/>
      <c r="BSS172" s="584"/>
      <c r="BST172" s="584"/>
      <c r="BSU172" s="584"/>
      <c r="BSV172" s="584"/>
      <c r="BSW172" s="584"/>
      <c r="BSX172" s="584"/>
      <c r="BSY172" s="584"/>
      <c r="BSZ172" s="584"/>
      <c r="BTA172" s="584"/>
      <c r="BTB172" s="584"/>
      <c r="BTC172" s="584"/>
      <c r="BTD172" s="584"/>
      <c r="BTE172" s="584"/>
      <c r="BTF172" s="584"/>
      <c r="BTG172" s="584"/>
      <c r="BTH172" s="584"/>
      <c r="BTI172" s="584"/>
      <c r="BTJ172" s="584"/>
      <c r="BTK172" s="584"/>
      <c r="BTL172" s="584"/>
      <c r="BTM172" s="584"/>
      <c r="BTN172" s="584"/>
      <c r="BTO172" s="584"/>
      <c r="BTP172" s="584"/>
      <c r="BTQ172" s="584"/>
      <c r="BTR172" s="584"/>
      <c r="BTS172" s="584"/>
      <c r="BTT172" s="584"/>
      <c r="BTU172" s="584"/>
      <c r="BTV172" s="584"/>
      <c r="BTW172" s="584"/>
      <c r="BTX172" s="584"/>
      <c r="BTY172" s="584"/>
      <c r="BTZ172" s="584"/>
      <c r="BUA172" s="584"/>
      <c r="BUB172" s="584"/>
      <c r="BUC172" s="584"/>
      <c r="BUD172" s="584"/>
      <c r="BUE172" s="584"/>
      <c r="BUF172" s="584"/>
      <c r="BUG172" s="584"/>
      <c r="BUH172" s="584"/>
      <c r="BUI172" s="584"/>
      <c r="BUJ172" s="584"/>
      <c r="BUK172" s="584"/>
      <c r="BUL172" s="584"/>
      <c r="BUM172" s="584"/>
      <c r="BUN172" s="584"/>
      <c r="BUO172" s="584"/>
      <c r="BUP172" s="584"/>
      <c r="BUQ172" s="584"/>
      <c r="BUR172" s="584"/>
      <c r="BUS172" s="584"/>
      <c r="BUT172" s="584"/>
      <c r="BUU172" s="584"/>
      <c r="BUV172" s="584"/>
      <c r="BUW172" s="584"/>
      <c r="BUX172" s="584"/>
      <c r="BUY172" s="584"/>
      <c r="BUZ172" s="584"/>
      <c r="BVA172" s="584"/>
      <c r="BVB172" s="584"/>
      <c r="BVC172" s="584"/>
      <c r="BVD172" s="584"/>
      <c r="BVE172" s="584"/>
      <c r="BVF172" s="584"/>
      <c r="BVG172" s="584"/>
      <c r="BVH172" s="584"/>
      <c r="BVI172" s="584"/>
      <c r="BVJ172" s="584"/>
      <c r="BVK172" s="584"/>
      <c r="BVL172" s="584"/>
      <c r="BVM172" s="584"/>
      <c r="BVN172" s="584"/>
      <c r="BVO172" s="584"/>
      <c r="BVP172" s="584"/>
      <c r="BVQ172" s="584"/>
      <c r="BVR172" s="584"/>
      <c r="BVS172" s="584"/>
      <c r="BVT172" s="584"/>
      <c r="BVU172" s="584"/>
      <c r="BVV172" s="584"/>
      <c r="BVW172" s="584"/>
      <c r="BVX172" s="584"/>
      <c r="BVY172" s="584"/>
      <c r="BVZ172" s="584"/>
      <c r="BWA172" s="584"/>
      <c r="BWB172" s="584"/>
      <c r="BWC172" s="584"/>
      <c r="BWD172" s="584"/>
      <c r="BWE172" s="584"/>
      <c r="BWF172" s="584"/>
      <c r="BWG172" s="584"/>
      <c r="BWH172" s="584"/>
      <c r="BWI172" s="584"/>
      <c r="BWJ172" s="584"/>
      <c r="BWK172" s="584"/>
      <c r="BWL172" s="584"/>
      <c r="BWM172" s="584"/>
      <c r="BWN172" s="584"/>
      <c r="BWO172" s="584"/>
      <c r="BWP172" s="584"/>
      <c r="BWQ172" s="584"/>
      <c r="BWR172" s="584"/>
      <c r="BWS172" s="584"/>
      <c r="BWT172" s="584"/>
      <c r="BWU172" s="584"/>
      <c r="BWV172" s="584"/>
      <c r="BWW172" s="584"/>
      <c r="BWX172" s="584"/>
      <c r="BWY172" s="584"/>
      <c r="BWZ172" s="584"/>
      <c r="BXA172" s="584"/>
      <c r="BXB172" s="584"/>
      <c r="BXC172" s="584"/>
      <c r="BXD172" s="584"/>
      <c r="BXE172" s="584"/>
      <c r="BXF172" s="584"/>
      <c r="BXG172" s="584"/>
      <c r="BXH172" s="584"/>
      <c r="BXI172" s="584"/>
      <c r="BXJ172" s="584"/>
      <c r="BXK172" s="584"/>
      <c r="BXL172" s="584"/>
      <c r="BXM172" s="584"/>
      <c r="BXN172" s="584"/>
      <c r="BXO172" s="584"/>
      <c r="BXP172" s="584"/>
      <c r="BXQ172" s="584"/>
      <c r="BXR172" s="584"/>
      <c r="BXS172" s="584"/>
      <c r="BXT172" s="584"/>
      <c r="BXU172" s="584"/>
      <c r="BXV172" s="584"/>
      <c r="BXW172" s="584"/>
      <c r="BXX172" s="584"/>
      <c r="BXY172" s="584"/>
      <c r="BXZ172" s="584"/>
      <c r="BYA172" s="584"/>
      <c r="BYB172" s="584"/>
      <c r="BYC172" s="584"/>
      <c r="BYD172" s="584"/>
      <c r="BYE172" s="584"/>
      <c r="BYF172" s="584"/>
      <c r="BYG172" s="584"/>
      <c r="BYH172" s="584"/>
      <c r="BYI172" s="584"/>
      <c r="BYJ172" s="584"/>
      <c r="BYK172" s="584"/>
      <c r="BYL172" s="584"/>
      <c r="BYM172" s="584"/>
      <c r="BYN172" s="584"/>
      <c r="BYO172" s="584"/>
      <c r="BYP172" s="584"/>
      <c r="BYQ172" s="584"/>
      <c r="BYR172" s="584"/>
      <c r="BYS172" s="584"/>
      <c r="BYT172" s="584"/>
      <c r="BYU172" s="584"/>
      <c r="BYV172" s="584"/>
      <c r="BYW172" s="584"/>
      <c r="BYX172" s="584"/>
      <c r="BYY172" s="584"/>
      <c r="BYZ172" s="584"/>
      <c r="BZA172" s="584"/>
      <c r="BZB172" s="584"/>
      <c r="BZC172" s="584"/>
      <c r="BZD172" s="584"/>
      <c r="BZE172" s="584"/>
      <c r="BZF172" s="584"/>
      <c r="BZG172" s="584"/>
      <c r="BZH172" s="584"/>
      <c r="BZI172" s="584"/>
      <c r="BZJ172" s="584"/>
      <c r="BZK172" s="584"/>
      <c r="BZL172" s="584"/>
      <c r="BZM172" s="584"/>
      <c r="BZN172" s="584"/>
      <c r="BZO172" s="584"/>
      <c r="BZP172" s="584"/>
      <c r="BZQ172" s="584"/>
      <c r="BZR172" s="584"/>
      <c r="BZS172" s="584"/>
      <c r="BZT172" s="584"/>
      <c r="BZU172" s="584"/>
      <c r="BZV172" s="584"/>
      <c r="BZW172" s="584"/>
      <c r="BZX172" s="584"/>
      <c r="BZY172" s="584"/>
      <c r="BZZ172" s="584"/>
      <c r="CAA172" s="584"/>
      <c r="CAB172" s="584"/>
      <c r="CAC172" s="584"/>
      <c r="CAD172" s="584"/>
      <c r="CAE172" s="584"/>
      <c r="CAF172" s="584"/>
      <c r="CAG172" s="584"/>
      <c r="CAH172" s="584"/>
      <c r="CAI172" s="584"/>
      <c r="CAJ172" s="584"/>
      <c r="CAK172" s="584"/>
      <c r="CAL172" s="584"/>
      <c r="CAM172" s="584"/>
      <c r="CAN172" s="584"/>
      <c r="CAO172" s="584"/>
      <c r="CAP172" s="584"/>
      <c r="CAQ172" s="584"/>
      <c r="CAR172" s="584"/>
      <c r="CAS172" s="584"/>
      <c r="CAT172" s="584"/>
      <c r="CAU172" s="584"/>
      <c r="CAV172" s="584"/>
      <c r="CAW172" s="584"/>
      <c r="CAX172" s="584"/>
      <c r="CAY172" s="584"/>
      <c r="CAZ172" s="584"/>
      <c r="CBA172" s="584"/>
      <c r="CBB172" s="584"/>
      <c r="CBC172" s="584"/>
      <c r="CBD172" s="584"/>
      <c r="CBE172" s="584"/>
      <c r="CBF172" s="584"/>
      <c r="CBG172" s="584"/>
      <c r="CBH172" s="584"/>
      <c r="CBI172" s="584"/>
      <c r="CBJ172" s="584"/>
      <c r="CBK172" s="584"/>
      <c r="CBL172" s="584"/>
      <c r="CBM172" s="584"/>
      <c r="CBN172" s="584"/>
      <c r="CBO172" s="584"/>
      <c r="CBP172" s="584"/>
      <c r="CBQ172" s="584"/>
      <c r="CBR172" s="584"/>
      <c r="CBS172" s="584"/>
      <c r="CBT172" s="584"/>
      <c r="CBU172" s="584"/>
      <c r="CBV172" s="584"/>
      <c r="CBW172" s="584"/>
      <c r="CBX172" s="584"/>
      <c r="CBY172" s="584"/>
      <c r="CBZ172" s="584"/>
      <c r="CCA172" s="584"/>
      <c r="CCB172" s="584"/>
      <c r="CCC172" s="584"/>
      <c r="CCD172" s="584"/>
      <c r="CCE172" s="584"/>
      <c r="CCF172" s="584"/>
      <c r="CCG172" s="584"/>
      <c r="CCH172" s="584"/>
      <c r="CCI172" s="584"/>
      <c r="CCJ172" s="584"/>
      <c r="CCK172" s="584"/>
      <c r="CCL172" s="584"/>
      <c r="CCM172" s="584"/>
      <c r="CCN172" s="584"/>
      <c r="CCO172" s="584"/>
      <c r="CCP172" s="584"/>
      <c r="CCQ172" s="584"/>
      <c r="CCR172" s="584"/>
      <c r="CCS172" s="584"/>
      <c r="CCT172" s="584"/>
      <c r="CCU172" s="584"/>
      <c r="CCV172" s="584"/>
      <c r="CCW172" s="584"/>
      <c r="CCX172" s="584"/>
      <c r="CCY172" s="584"/>
      <c r="CCZ172" s="584"/>
      <c r="CDA172" s="584"/>
      <c r="CDB172" s="584"/>
      <c r="CDC172" s="584"/>
      <c r="CDD172" s="584"/>
      <c r="CDE172" s="584"/>
      <c r="CDF172" s="584"/>
      <c r="CDG172" s="584"/>
      <c r="CDH172" s="584"/>
      <c r="CDI172" s="584"/>
      <c r="CDJ172" s="584"/>
      <c r="CDK172" s="584"/>
      <c r="CDL172" s="584"/>
      <c r="CDM172" s="584"/>
      <c r="CDN172" s="584"/>
      <c r="CDO172" s="584"/>
      <c r="CDP172" s="584"/>
      <c r="CDQ172" s="584"/>
      <c r="CDR172" s="584"/>
      <c r="CDS172" s="584"/>
      <c r="CDT172" s="584"/>
      <c r="CDU172" s="584"/>
      <c r="CDV172" s="584"/>
      <c r="CDW172" s="584"/>
      <c r="CDX172" s="584"/>
      <c r="CDY172" s="584"/>
      <c r="CDZ172" s="584"/>
      <c r="CEA172" s="584"/>
      <c r="CEB172" s="584"/>
      <c r="CEC172" s="584"/>
      <c r="CED172" s="584"/>
      <c r="CEE172" s="584"/>
      <c r="CEF172" s="584"/>
      <c r="CEG172" s="584"/>
      <c r="CEH172" s="584"/>
      <c r="CEI172" s="584"/>
      <c r="CEJ172" s="584"/>
      <c r="CEK172" s="584"/>
      <c r="CEL172" s="584"/>
      <c r="CEM172" s="584"/>
      <c r="CEN172" s="584"/>
      <c r="CEO172" s="584"/>
      <c r="CEP172" s="584"/>
      <c r="CEQ172" s="584"/>
      <c r="CER172" s="584"/>
      <c r="CES172" s="584"/>
      <c r="CET172" s="584"/>
      <c r="CEU172" s="584"/>
      <c r="CEV172" s="584"/>
      <c r="CEW172" s="584"/>
      <c r="CEX172" s="584"/>
      <c r="CEY172" s="584"/>
      <c r="CEZ172" s="584"/>
      <c r="CFA172" s="584"/>
      <c r="CFB172" s="584"/>
      <c r="CFC172" s="584"/>
      <c r="CFD172" s="584"/>
      <c r="CFE172" s="584"/>
      <c r="CFF172" s="584"/>
      <c r="CFG172" s="584"/>
      <c r="CFH172" s="584"/>
      <c r="CFI172" s="584"/>
      <c r="CFJ172" s="584"/>
      <c r="CFK172" s="584"/>
      <c r="CFL172" s="584"/>
      <c r="CFM172" s="584"/>
      <c r="CFN172" s="584"/>
      <c r="CFO172" s="584"/>
      <c r="CFP172" s="584"/>
      <c r="CFQ172" s="584"/>
      <c r="CFR172" s="584"/>
      <c r="CFS172" s="584"/>
      <c r="CFT172" s="584"/>
      <c r="CFU172" s="584"/>
      <c r="CFV172" s="584"/>
      <c r="CFW172" s="584"/>
      <c r="CFX172" s="584"/>
      <c r="CFY172" s="584"/>
      <c r="CFZ172" s="584"/>
      <c r="CGA172" s="584"/>
      <c r="CGB172" s="584"/>
      <c r="CGC172" s="584"/>
      <c r="CGD172" s="584"/>
      <c r="CGE172" s="584"/>
      <c r="CGF172" s="584"/>
      <c r="CGG172" s="584"/>
      <c r="CGH172" s="584"/>
      <c r="CGI172" s="584"/>
      <c r="CGJ172" s="584"/>
      <c r="CGK172" s="584"/>
      <c r="CGL172" s="584"/>
      <c r="CGM172" s="584"/>
      <c r="CGN172" s="584"/>
      <c r="CGO172" s="584"/>
      <c r="CGP172" s="584"/>
      <c r="CGQ172" s="584"/>
      <c r="CGR172" s="584"/>
      <c r="CGS172" s="584"/>
      <c r="CGT172" s="584"/>
      <c r="CGU172" s="584"/>
      <c r="CGV172" s="584"/>
      <c r="CGW172" s="584"/>
      <c r="CGX172" s="584"/>
      <c r="CGY172" s="584"/>
      <c r="CGZ172" s="584"/>
      <c r="CHA172" s="584"/>
      <c r="CHB172" s="584"/>
      <c r="CHC172" s="584"/>
      <c r="CHD172" s="584"/>
      <c r="CHE172" s="584"/>
      <c r="CHF172" s="584"/>
      <c r="CHG172" s="584"/>
      <c r="CHH172" s="584"/>
      <c r="CHI172" s="584"/>
      <c r="CHJ172" s="584"/>
      <c r="CHK172" s="584"/>
      <c r="CHL172" s="584"/>
      <c r="CHM172" s="584"/>
      <c r="CHN172" s="584"/>
      <c r="CHO172" s="584"/>
      <c r="CHP172" s="584"/>
      <c r="CHQ172" s="584"/>
      <c r="CHR172" s="584"/>
      <c r="CHS172" s="584"/>
      <c r="CHT172" s="584"/>
      <c r="CHU172" s="584"/>
      <c r="CHV172" s="584"/>
      <c r="CHW172" s="584"/>
      <c r="CHX172" s="584"/>
      <c r="CHY172" s="584"/>
      <c r="CHZ172" s="584"/>
      <c r="CIA172" s="584"/>
      <c r="CIB172" s="584"/>
      <c r="CIC172" s="584"/>
      <c r="CID172" s="584"/>
      <c r="CIE172" s="584"/>
      <c r="CIF172" s="584"/>
      <c r="CIG172" s="584"/>
      <c r="CIH172" s="584"/>
      <c r="CII172" s="584"/>
      <c r="CIJ172" s="584"/>
      <c r="CIK172" s="584"/>
      <c r="CIL172" s="584"/>
      <c r="CIM172" s="584"/>
      <c r="CIN172" s="584"/>
      <c r="CIO172" s="584"/>
      <c r="CIP172" s="584"/>
      <c r="CIQ172" s="584"/>
      <c r="CIR172" s="584"/>
      <c r="CIS172" s="584"/>
      <c r="CIT172" s="584"/>
      <c r="CIU172" s="584"/>
      <c r="CIV172" s="584"/>
      <c r="CIW172" s="584"/>
      <c r="CIX172" s="584"/>
      <c r="CIY172" s="584"/>
      <c r="CIZ172" s="584"/>
      <c r="CJA172" s="584"/>
      <c r="CJB172" s="584"/>
      <c r="CJC172" s="584"/>
      <c r="CJD172" s="584"/>
      <c r="CJE172" s="584"/>
      <c r="CJF172" s="584"/>
      <c r="CJG172" s="584"/>
      <c r="CJH172" s="584"/>
      <c r="CJI172" s="584"/>
      <c r="CJJ172" s="584"/>
      <c r="CJK172" s="584"/>
      <c r="CJL172" s="584"/>
      <c r="CJM172" s="584"/>
      <c r="CJN172" s="584"/>
      <c r="CJO172" s="584"/>
      <c r="CJP172" s="584"/>
      <c r="CJQ172" s="584"/>
      <c r="CJR172" s="584"/>
      <c r="CJS172" s="584"/>
      <c r="CJT172" s="584"/>
      <c r="CJU172" s="584"/>
      <c r="CJV172" s="584"/>
      <c r="CJW172" s="584"/>
      <c r="CJX172" s="584"/>
      <c r="CJY172" s="584"/>
      <c r="CJZ172" s="584"/>
      <c r="CKA172" s="584"/>
      <c r="CKB172" s="584"/>
      <c r="CKC172" s="584"/>
      <c r="CKD172" s="584"/>
      <c r="CKE172" s="584"/>
      <c r="CKF172" s="584"/>
      <c r="CKG172" s="584"/>
      <c r="CKH172" s="584"/>
      <c r="CKI172" s="584"/>
      <c r="CKJ172" s="584"/>
      <c r="CKK172" s="584"/>
      <c r="CKL172" s="584"/>
      <c r="CKM172" s="584"/>
      <c r="CKN172" s="584"/>
      <c r="CKO172" s="584"/>
      <c r="CKP172" s="584"/>
      <c r="CKQ172" s="584"/>
      <c r="CKR172" s="584"/>
      <c r="CKS172" s="584"/>
      <c r="CKT172" s="584"/>
      <c r="CKU172" s="584"/>
      <c r="CKV172" s="584"/>
      <c r="CKW172" s="584"/>
      <c r="CKX172" s="584"/>
      <c r="CKY172" s="584"/>
      <c r="CKZ172" s="584"/>
      <c r="CLA172" s="584"/>
      <c r="CLB172" s="584"/>
      <c r="CLC172" s="584"/>
      <c r="CLD172" s="584"/>
      <c r="CLE172" s="584"/>
      <c r="CLF172" s="584"/>
      <c r="CLG172" s="584"/>
      <c r="CLH172" s="584"/>
      <c r="CLI172" s="584"/>
      <c r="CLJ172" s="584"/>
      <c r="CLK172" s="584"/>
      <c r="CLL172" s="584"/>
      <c r="CLM172" s="584"/>
      <c r="CLN172" s="584"/>
      <c r="CLO172" s="584"/>
      <c r="CLP172" s="584"/>
      <c r="CLQ172" s="584"/>
      <c r="CLR172" s="584"/>
      <c r="CLS172" s="584"/>
      <c r="CLT172" s="584"/>
      <c r="CLU172" s="584"/>
      <c r="CLV172" s="584"/>
      <c r="CLW172" s="584"/>
      <c r="CLX172" s="584"/>
      <c r="CLY172" s="584"/>
      <c r="CLZ172" s="584"/>
      <c r="CMA172" s="584"/>
      <c r="CMB172" s="584"/>
      <c r="CMC172" s="584"/>
      <c r="CMD172" s="584"/>
      <c r="CME172" s="584"/>
      <c r="CMF172" s="584"/>
      <c r="CMG172" s="584"/>
      <c r="CMH172" s="584"/>
      <c r="CMI172" s="584"/>
      <c r="CMJ172" s="584"/>
      <c r="CMK172" s="584"/>
      <c r="CML172" s="584"/>
      <c r="CMM172" s="584"/>
      <c r="CMN172" s="584"/>
      <c r="CMO172" s="584"/>
      <c r="CMP172" s="584"/>
      <c r="CMQ172" s="584"/>
      <c r="CMR172" s="584"/>
      <c r="CMS172" s="584"/>
      <c r="CMT172" s="584"/>
      <c r="CMU172" s="584"/>
      <c r="CMV172" s="584"/>
      <c r="CMW172" s="584"/>
      <c r="CMX172" s="584"/>
      <c r="CMY172" s="584"/>
      <c r="CMZ172" s="584"/>
      <c r="CNA172" s="584"/>
      <c r="CNB172" s="584"/>
      <c r="CNC172" s="584"/>
      <c r="CND172" s="584"/>
      <c r="CNE172" s="584"/>
      <c r="CNF172" s="584"/>
      <c r="CNG172" s="584"/>
      <c r="CNH172" s="584"/>
      <c r="CNI172" s="584"/>
      <c r="CNJ172" s="584"/>
      <c r="CNK172" s="584"/>
      <c r="CNL172" s="584"/>
      <c r="CNM172" s="584"/>
      <c r="CNN172" s="584"/>
      <c r="CNO172" s="584"/>
      <c r="CNP172" s="584"/>
      <c r="CNQ172" s="584"/>
      <c r="CNR172" s="584"/>
      <c r="CNS172" s="584"/>
      <c r="CNT172" s="584"/>
      <c r="CNU172" s="584"/>
      <c r="CNV172" s="584"/>
      <c r="CNW172" s="584"/>
      <c r="CNX172" s="584"/>
      <c r="CNY172" s="584"/>
      <c r="CNZ172" s="584"/>
      <c r="COA172" s="584"/>
      <c r="COB172" s="584"/>
      <c r="COC172" s="584"/>
      <c r="COD172" s="584"/>
      <c r="COE172" s="584"/>
      <c r="COF172" s="584"/>
      <c r="COG172" s="584"/>
      <c r="COH172" s="584"/>
      <c r="COI172" s="584"/>
      <c r="COJ172" s="584"/>
      <c r="COK172" s="584"/>
      <c r="COL172" s="584"/>
      <c r="COM172" s="584"/>
      <c r="CON172" s="584"/>
      <c r="COO172" s="584"/>
      <c r="COP172" s="584"/>
      <c r="COQ172" s="584"/>
      <c r="COR172" s="584"/>
      <c r="COS172" s="584"/>
      <c r="COT172" s="584"/>
      <c r="COU172" s="584"/>
      <c r="COV172" s="584"/>
      <c r="COW172" s="584"/>
      <c r="COX172" s="584"/>
      <c r="COY172" s="584"/>
      <c r="COZ172" s="584"/>
      <c r="CPA172" s="584"/>
      <c r="CPB172" s="584"/>
      <c r="CPC172" s="584"/>
      <c r="CPD172" s="584"/>
      <c r="CPE172" s="584"/>
      <c r="CPF172" s="584"/>
      <c r="CPG172" s="584"/>
      <c r="CPH172" s="584"/>
      <c r="CPI172" s="584"/>
      <c r="CPJ172" s="584"/>
      <c r="CPK172" s="584"/>
      <c r="CPL172" s="584"/>
      <c r="CPM172" s="584"/>
      <c r="CPN172" s="584"/>
      <c r="CPO172" s="584"/>
      <c r="CPP172" s="584"/>
      <c r="CPQ172" s="584"/>
      <c r="CPR172" s="584"/>
      <c r="CPS172" s="584"/>
      <c r="CPT172" s="584"/>
      <c r="CPU172" s="584"/>
      <c r="CPV172" s="584"/>
      <c r="CPW172" s="584"/>
      <c r="CPX172" s="584"/>
      <c r="CPY172" s="584"/>
      <c r="CPZ172" s="584"/>
      <c r="CQA172" s="584"/>
      <c r="CQB172" s="584"/>
      <c r="CQC172" s="584"/>
      <c r="CQD172" s="584"/>
      <c r="CQE172" s="584"/>
      <c r="CQF172" s="584"/>
      <c r="CQG172" s="584"/>
      <c r="CQH172" s="584"/>
      <c r="CQI172" s="584"/>
      <c r="CQJ172" s="584"/>
      <c r="CQK172" s="584"/>
      <c r="CQL172" s="584"/>
      <c r="CQM172" s="584"/>
      <c r="CQN172" s="584"/>
      <c r="CQO172" s="584"/>
      <c r="CQP172" s="584"/>
      <c r="CQQ172" s="584"/>
      <c r="CQR172" s="584"/>
      <c r="CQS172" s="584"/>
      <c r="CQT172" s="584"/>
      <c r="CQU172" s="584"/>
      <c r="CQV172" s="584"/>
      <c r="CQW172" s="584"/>
      <c r="CQX172" s="584"/>
      <c r="CQY172" s="584"/>
      <c r="CQZ172" s="584"/>
      <c r="CRA172" s="584"/>
      <c r="CRB172" s="584"/>
      <c r="CRC172" s="584"/>
      <c r="CRD172" s="584"/>
      <c r="CRE172" s="584"/>
      <c r="CRF172" s="584"/>
      <c r="CRG172" s="584"/>
      <c r="CRH172" s="584"/>
      <c r="CRI172" s="584"/>
      <c r="CRJ172" s="584"/>
      <c r="CRK172" s="584"/>
      <c r="CRL172" s="584"/>
      <c r="CRM172" s="584"/>
      <c r="CRN172" s="584"/>
      <c r="CRO172" s="584"/>
      <c r="CRP172" s="584"/>
      <c r="CRQ172" s="584"/>
      <c r="CRR172" s="584"/>
      <c r="CRS172" s="584"/>
      <c r="CRT172" s="584"/>
      <c r="CRU172" s="584"/>
      <c r="CRV172" s="584"/>
      <c r="CRW172" s="584"/>
      <c r="CRX172" s="584"/>
      <c r="CRY172" s="584"/>
      <c r="CRZ172" s="584"/>
      <c r="CSA172" s="584"/>
      <c r="CSB172" s="584"/>
      <c r="CSC172" s="584"/>
      <c r="CSD172" s="584"/>
      <c r="CSE172" s="584"/>
      <c r="CSF172" s="584"/>
      <c r="CSG172" s="584"/>
      <c r="CSH172" s="584"/>
      <c r="CSI172" s="584"/>
      <c r="CSJ172" s="584"/>
      <c r="CSK172" s="584"/>
      <c r="CSL172" s="584"/>
      <c r="CSM172" s="584"/>
      <c r="CSN172" s="584"/>
      <c r="CSO172" s="584"/>
      <c r="CSP172" s="584"/>
      <c r="CSQ172" s="584"/>
      <c r="CSR172" s="584"/>
      <c r="CSS172" s="584"/>
      <c r="CST172" s="584"/>
      <c r="CSU172" s="584"/>
      <c r="CSV172" s="584"/>
      <c r="CSW172" s="584"/>
      <c r="CSX172" s="584"/>
      <c r="CSY172" s="584"/>
      <c r="CSZ172" s="584"/>
      <c r="CTA172" s="584"/>
      <c r="CTB172" s="584"/>
      <c r="CTC172" s="584"/>
      <c r="CTD172" s="584"/>
      <c r="CTE172" s="584"/>
      <c r="CTF172" s="584"/>
      <c r="CTG172" s="584"/>
      <c r="CTH172" s="584"/>
      <c r="CTI172" s="584"/>
      <c r="CTJ172" s="584"/>
      <c r="CTK172" s="584"/>
      <c r="CTL172" s="584"/>
      <c r="CTM172" s="584"/>
      <c r="CTN172" s="584"/>
      <c r="CTO172" s="584"/>
      <c r="CTP172" s="584"/>
      <c r="CTQ172" s="584"/>
      <c r="CTR172" s="584"/>
      <c r="CTS172" s="584"/>
      <c r="CTT172" s="584"/>
      <c r="CTU172" s="584"/>
      <c r="CTV172" s="584"/>
      <c r="CTW172" s="584"/>
      <c r="CTX172" s="584"/>
      <c r="CTY172" s="584"/>
      <c r="CTZ172" s="584"/>
      <c r="CUA172" s="584"/>
      <c r="CUB172" s="584"/>
      <c r="CUC172" s="584"/>
      <c r="CUD172" s="584"/>
      <c r="CUE172" s="584"/>
      <c r="CUF172" s="584"/>
      <c r="CUG172" s="584"/>
      <c r="CUH172" s="584"/>
      <c r="CUI172" s="584"/>
      <c r="CUJ172" s="584"/>
      <c r="CUK172" s="584"/>
      <c r="CUL172" s="584"/>
      <c r="CUM172" s="584"/>
      <c r="CUN172" s="584"/>
      <c r="CUO172" s="584"/>
      <c r="CUP172" s="584"/>
      <c r="CUQ172" s="584"/>
      <c r="CUR172" s="584"/>
      <c r="CUS172" s="584"/>
      <c r="CUT172" s="584"/>
      <c r="CUU172" s="584"/>
      <c r="CUV172" s="584"/>
      <c r="CUW172" s="584"/>
      <c r="CUX172" s="584"/>
      <c r="CUY172" s="584"/>
      <c r="CUZ172" s="584"/>
      <c r="CVA172" s="584"/>
      <c r="CVB172" s="584"/>
      <c r="CVC172" s="584"/>
      <c r="CVD172" s="584"/>
      <c r="CVE172" s="584"/>
      <c r="CVF172" s="584"/>
      <c r="CVG172" s="584"/>
      <c r="CVH172" s="584"/>
      <c r="CVI172" s="584"/>
      <c r="CVJ172" s="584"/>
      <c r="CVK172" s="584"/>
      <c r="CVL172" s="584"/>
      <c r="CVM172" s="584"/>
      <c r="CVN172" s="584"/>
      <c r="CVO172" s="584"/>
      <c r="CVP172" s="584"/>
      <c r="CVQ172" s="584"/>
      <c r="CVR172" s="584"/>
      <c r="CVS172" s="584"/>
      <c r="CVT172" s="584"/>
      <c r="CVU172" s="584"/>
      <c r="CVV172" s="584"/>
      <c r="CVW172" s="584"/>
      <c r="CVX172" s="584"/>
      <c r="CVY172" s="584"/>
      <c r="CVZ172" s="584"/>
      <c r="CWA172" s="584"/>
      <c r="CWB172" s="584"/>
      <c r="CWC172" s="584"/>
      <c r="CWD172" s="584"/>
      <c r="CWE172" s="584"/>
      <c r="CWF172" s="584"/>
      <c r="CWG172" s="584"/>
      <c r="CWH172" s="584"/>
      <c r="CWI172" s="584"/>
      <c r="CWJ172" s="584"/>
      <c r="CWK172" s="584"/>
      <c r="CWL172" s="584"/>
      <c r="CWM172" s="584"/>
      <c r="CWN172" s="584"/>
      <c r="CWO172" s="584"/>
      <c r="CWP172" s="584"/>
      <c r="CWQ172" s="584"/>
      <c r="CWR172" s="584"/>
      <c r="CWS172" s="584"/>
      <c r="CWT172" s="584"/>
      <c r="CWU172" s="584"/>
      <c r="CWV172" s="584"/>
      <c r="CWW172" s="584"/>
      <c r="CWX172" s="584"/>
      <c r="CWY172" s="584"/>
      <c r="CWZ172" s="584"/>
      <c r="CXA172" s="584"/>
      <c r="CXB172" s="584"/>
      <c r="CXC172" s="584"/>
      <c r="CXD172" s="584"/>
      <c r="CXE172" s="584"/>
      <c r="CXF172" s="584"/>
      <c r="CXG172" s="584"/>
      <c r="CXH172" s="584"/>
      <c r="CXI172" s="584"/>
      <c r="CXJ172" s="584"/>
      <c r="CXK172" s="584"/>
      <c r="CXL172" s="584"/>
      <c r="CXM172" s="584"/>
      <c r="CXN172" s="584"/>
      <c r="CXO172" s="584"/>
      <c r="CXP172" s="584"/>
      <c r="CXQ172" s="584"/>
      <c r="CXR172" s="584"/>
      <c r="CXS172" s="584"/>
      <c r="CXT172" s="584"/>
      <c r="CXU172" s="584"/>
      <c r="CXV172" s="584"/>
      <c r="CXW172" s="584"/>
      <c r="CXX172" s="584"/>
      <c r="CXY172" s="584"/>
      <c r="CXZ172" s="584"/>
      <c r="CYA172" s="584"/>
      <c r="CYB172" s="584"/>
      <c r="CYC172" s="584"/>
      <c r="CYD172" s="584"/>
      <c r="CYE172" s="584"/>
      <c r="CYF172" s="584"/>
      <c r="CYG172" s="584"/>
      <c r="CYH172" s="584"/>
      <c r="CYI172" s="584"/>
      <c r="CYJ172" s="584"/>
      <c r="CYK172" s="584"/>
      <c r="CYL172" s="584"/>
      <c r="CYM172" s="584"/>
      <c r="CYN172" s="584"/>
      <c r="CYO172" s="584"/>
      <c r="CYP172" s="584"/>
      <c r="CYQ172" s="584"/>
      <c r="CYR172" s="584"/>
      <c r="CYS172" s="584"/>
      <c r="CYT172" s="584"/>
      <c r="CYU172" s="584"/>
      <c r="CYV172" s="584"/>
      <c r="CYW172" s="584"/>
      <c r="CYX172" s="584"/>
      <c r="CYY172" s="584"/>
      <c r="CYZ172" s="584"/>
      <c r="CZA172" s="584"/>
      <c r="CZB172" s="584"/>
      <c r="CZC172" s="584"/>
      <c r="CZD172" s="584"/>
      <c r="CZE172" s="584"/>
      <c r="CZF172" s="584"/>
      <c r="CZG172" s="584"/>
      <c r="CZH172" s="584"/>
      <c r="CZI172" s="584"/>
      <c r="CZJ172" s="584"/>
      <c r="CZK172" s="584"/>
      <c r="CZL172" s="584"/>
      <c r="CZM172" s="584"/>
      <c r="CZN172" s="584"/>
      <c r="CZO172" s="584"/>
      <c r="CZP172" s="584"/>
      <c r="CZQ172" s="584"/>
      <c r="CZR172" s="584"/>
      <c r="CZS172" s="584"/>
      <c r="CZT172" s="584"/>
      <c r="CZU172" s="584"/>
      <c r="CZV172" s="584"/>
      <c r="CZW172" s="584"/>
      <c r="CZX172" s="584"/>
      <c r="CZY172" s="584"/>
      <c r="CZZ172" s="584"/>
      <c r="DAA172" s="584"/>
      <c r="DAB172" s="584"/>
      <c r="DAC172" s="584"/>
      <c r="DAD172" s="584"/>
      <c r="DAE172" s="584"/>
      <c r="DAF172" s="584"/>
      <c r="DAG172" s="584"/>
      <c r="DAH172" s="584"/>
      <c r="DAI172" s="584"/>
      <c r="DAJ172" s="584"/>
      <c r="DAK172" s="584"/>
      <c r="DAL172" s="584"/>
      <c r="DAM172" s="584"/>
      <c r="DAN172" s="584"/>
      <c r="DAO172" s="584"/>
      <c r="DAP172" s="584"/>
      <c r="DAQ172" s="584"/>
      <c r="DAR172" s="584"/>
      <c r="DAS172" s="584"/>
      <c r="DAT172" s="584"/>
      <c r="DAU172" s="584"/>
      <c r="DAV172" s="584"/>
      <c r="DAW172" s="584"/>
      <c r="DAX172" s="584"/>
      <c r="DAY172" s="584"/>
      <c r="DAZ172" s="584"/>
      <c r="DBA172" s="584"/>
      <c r="DBB172" s="584"/>
      <c r="DBC172" s="584"/>
      <c r="DBD172" s="584"/>
      <c r="DBE172" s="584"/>
      <c r="DBF172" s="584"/>
      <c r="DBG172" s="584"/>
      <c r="DBH172" s="584"/>
      <c r="DBI172" s="584"/>
      <c r="DBJ172" s="584"/>
      <c r="DBK172" s="584"/>
      <c r="DBL172" s="584"/>
      <c r="DBM172" s="584"/>
      <c r="DBN172" s="584"/>
      <c r="DBO172" s="584"/>
      <c r="DBP172" s="584"/>
      <c r="DBQ172" s="584"/>
      <c r="DBR172" s="584"/>
      <c r="DBS172" s="584"/>
      <c r="DBT172" s="584"/>
      <c r="DBU172" s="584"/>
      <c r="DBV172" s="584"/>
      <c r="DBW172" s="584"/>
      <c r="DBX172" s="584"/>
      <c r="DBY172" s="584"/>
      <c r="DBZ172" s="584"/>
      <c r="DCA172" s="584"/>
      <c r="DCB172" s="584"/>
      <c r="DCC172" s="584"/>
      <c r="DCD172" s="584"/>
      <c r="DCE172" s="584"/>
      <c r="DCF172" s="584"/>
      <c r="DCG172" s="584"/>
      <c r="DCH172" s="584"/>
      <c r="DCI172" s="584"/>
      <c r="DCJ172" s="584"/>
      <c r="DCK172" s="584"/>
      <c r="DCL172" s="584"/>
      <c r="DCM172" s="584"/>
      <c r="DCN172" s="584"/>
      <c r="DCO172" s="584"/>
      <c r="DCP172" s="584"/>
      <c r="DCQ172" s="584"/>
      <c r="DCR172" s="584"/>
      <c r="DCS172" s="584"/>
      <c r="DCT172" s="584"/>
      <c r="DCU172" s="584"/>
      <c r="DCV172" s="584"/>
      <c r="DCW172" s="584"/>
      <c r="DCX172" s="584"/>
      <c r="DCY172" s="584"/>
      <c r="DCZ172" s="584"/>
      <c r="DDA172" s="584"/>
      <c r="DDB172" s="584"/>
      <c r="DDC172" s="584"/>
      <c r="DDD172" s="584"/>
      <c r="DDE172" s="584"/>
      <c r="DDF172" s="584"/>
      <c r="DDG172" s="584"/>
      <c r="DDH172" s="584"/>
      <c r="DDI172" s="584"/>
      <c r="DDJ172" s="584"/>
      <c r="DDK172" s="584"/>
      <c r="DDL172" s="584"/>
      <c r="DDM172" s="584"/>
      <c r="DDN172" s="584"/>
      <c r="DDO172" s="584"/>
      <c r="DDP172" s="584"/>
      <c r="DDQ172" s="584"/>
      <c r="DDR172" s="584"/>
      <c r="DDS172" s="584"/>
      <c r="DDT172" s="584"/>
      <c r="DDU172" s="584"/>
      <c r="DDV172" s="584"/>
      <c r="DDW172" s="584"/>
      <c r="DDX172" s="584"/>
      <c r="DDY172" s="584"/>
      <c r="DDZ172" s="584"/>
      <c r="DEA172" s="584"/>
      <c r="DEB172" s="584"/>
      <c r="DEC172" s="584"/>
      <c r="DED172" s="584"/>
      <c r="DEE172" s="584"/>
      <c r="DEF172" s="584"/>
      <c r="DEG172" s="584"/>
      <c r="DEH172" s="584"/>
      <c r="DEI172" s="584"/>
      <c r="DEJ172" s="584"/>
      <c r="DEK172" s="584"/>
      <c r="DEL172" s="584"/>
      <c r="DEM172" s="584"/>
      <c r="DEN172" s="584"/>
      <c r="DEO172" s="584"/>
      <c r="DEP172" s="584"/>
      <c r="DEQ172" s="584"/>
      <c r="DER172" s="584"/>
      <c r="DES172" s="584"/>
      <c r="DET172" s="584"/>
      <c r="DEU172" s="584"/>
      <c r="DEV172" s="584"/>
      <c r="DEW172" s="584"/>
      <c r="DEX172" s="584"/>
      <c r="DEY172" s="584"/>
      <c r="DEZ172" s="584"/>
      <c r="DFA172" s="584"/>
      <c r="DFB172" s="584"/>
      <c r="DFC172" s="584"/>
      <c r="DFD172" s="584"/>
      <c r="DFE172" s="584"/>
      <c r="DFF172" s="584"/>
      <c r="DFG172" s="584"/>
      <c r="DFH172" s="584"/>
      <c r="DFI172" s="584"/>
      <c r="DFJ172" s="584"/>
      <c r="DFK172" s="584"/>
      <c r="DFL172" s="584"/>
      <c r="DFM172" s="584"/>
      <c r="DFN172" s="584"/>
      <c r="DFO172" s="584"/>
      <c r="DFP172" s="584"/>
      <c r="DFQ172" s="584"/>
      <c r="DFR172" s="584"/>
      <c r="DFS172" s="584"/>
      <c r="DFT172" s="584"/>
      <c r="DFU172" s="584"/>
      <c r="DFV172" s="584"/>
      <c r="DFW172" s="584"/>
      <c r="DFX172" s="584"/>
      <c r="DFY172" s="584"/>
      <c r="DFZ172" s="584"/>
      <c r="DGA172" s="584"/>
      <c r="DGB172" s="584"/>
      <c r="DGC172" s="584"/>
      <c r="DGD172" s="584"/>
      <c r="DGE172" s="584"/>
      <c r="DGF172" s="584"/>
      <c r="DGG172" s="584"/>
      <c r="DGH172" s="584"/>
      <c r="DGI172" s="584"/>
      <c r="DGJ172" s="584"/>
      <c r="DGK172" s="584"/>
      <c r="DGL172" s="584"/>
      <c r="DGM172" s="584"/>
      <c r="DGN172" s="584"/>
      <c r="DGO172" s="584"/>
      <c r="DGP172" s="584"/>
      <c r="DGQ172" s="584"/>
      <c r="DGR172" s="584"/>
      <c r="DGS172" s="584"/>
      <c r="DGT172" s="584"/>
      <c r="DGU172" s="584"/>
      <c r="DGV172" s="584"/>
      <c r="DGW172" s="584"/>
      <c r="DGX172" s="584"/>
      <c r="DGY172" s="584"/>
      <c r="DGZ172" s="584"/>
      <c r="DHA172" s="584"/>
      <c r="DHB172" s="584"/>
      <c r="DHC172" s="584"/>
      <c r="DHD172" s="584"/>
      <c r="DHE172" s="584"/>
      <c r="DHF172" s="584"/>
      <c r="DHG172" s="584"/>
      <c r="DHH172" s="584"/>
      <c r="DHI172" s="584"/>
      <c r="DHJ172" s="584"/>
      <c r="DHK172" s="584"/>
      <c r="DHL172" s="584"/>
      <c r="DHM172" s="584"/>
      <c r="DHN172" s="584"/>
      <c r="DHO172" s="584"/>
      <c r="DHP172" s="584"/>
      <c r="DHQ172" s="584"/>
      <c r="DHR172" s="584"/>
      <c r="DHS172" s="584"/>
      <c r="DHT172" s="584"/>
      <c r="DHU172" s="584"/>
      <c r="DHV172" s="584"/>
      <c r="DHW172" s="584"/>
      <c r="DHX172" s="584"/>
      <c r="DHY172" s="584"/>
      <c r="DHZ172" s="584"/>
      <c r="DIA172" s="584"/>
      <c r="DIB172" s="584"/>
      <c r="DIC172" s="584"/>
      <c r="DID172" s="584"/>
      <c r="DIE172" s="584"/>
      <c r="DIF172" s="584"/>
      <c r="DIG172" s="584"/>
      <c r="DIH172" s="584"/>
      <c r="DII172" s="584"/>
      <c r="DIJ172" s="584"/>
      <c r="DIK172" s="584"/>
      <c r="DIL172" s="584"/>
      <c r="DIM172" s="584"/>
      <c r="DIN172" s="584"/>
      <c r="DIO172" s="584"/>
      <c r="DIP172" s="584"/>
      <c r="DIQ172" s="584"/>
      <c r="DIR172" s="584"/>
      <c r="DIS172" s="584"/>
      <c r="DIT172" s="584"/>
      <c r="DIU172" s="584"/>
      <c r="DIV172" s="584"/>
      <c r="DIW172" s="584"/>
      <c r="DIX172" s="584"/>
      <c r="DIY172" s="584"/>
      <c r="DIZ172" s="584"/>
      <c r="DJA172" s="584"/>
      <c r="DJB172" s="584"/>
      <c r="DJC172" s="584"/>
      <c r="DJD172" s="584"/>
      <c r="DJE172" s="584"/>
      <c r="DJF172" s="584"/>
      <c r="DJG172" s="584"/>
      <c r="DJH172" s="584"/>
      <c r="DJI172" s="584"/>
      <c r="DJJ172" s="584"/>
      <c r="DJK172" s="584"/>
      <c r="DJL172" s="584"/>
      <c r="DJM172" s="584"/>
      <c r="DJN172" s="584"/>
      <c r="DJO172" s="584"/>
      <c r="DJP172" s="584"/>
      <c r="DJQ172" s="584"/>
      <c r="DJR172" s="584"/>
      <c r="DJS172" s="584"/>
      <c r="DJT172" s="584"/>
      <c r="DJU172" s="584"/>
      <c r="DJV172" s="584"/>
      <c r="DJW172" s="584"/>
      <c r="DJX172" s="584"/>
      <c r="DJY172" s="584"/>
      <c r="DJZ172" s="584"/>
      <c r="DKA172" s="584"/>
      <c r="DKB172" s="584"/>
      <c r="DKC172" s="584"/>
      <c r="DKD172" s="584"/>
      <c r="DKE172" s="584"/>
      <c r="DKF172" s="584"/>
      <c r="DKG172" s="584"/>
      <c r="DKH172" s="584"/>
      <c r="DKI172" s="584"/>
      <c r="DKJ172" s="584"/>
      <c r="DKK172" s="584"/>
      <c r="DKL172" s="584"/>
      <c r="DKM172" s="584"/>
      <c r="DKN172" s="584"/>
      <c r="DKO172" s="584"/>
      <c r="DKP172" s="584"/>
      <c r="DKQ172" s="584"/>
      <c r="DKR172" s="584"/>
      <c r="DKS172" s="584"/>
      <c r="DKT172" s="584"/>
      <c r="DKU172" s="584"/>
      <c r="DKV172" s="584"/>
      <c r="DKW172" s="584"/>
      <c r="DKX172" s="584"/>
      <c r="DKY172" s="584"/>
      <c r="DKZ172" s="584"/>
      <c r="DLA172" s="584"/>
      <c r="DLB172" s="584"/>
      <c r="DLC172" s="584"/>
      <c r="DLD172" s="584"/>
      <c r="DLE172" s="584"/>
      <c r="DLF172" s="584"/>
      <c r="DLG172" s="584"/>
      <c r="DLH172" s="584"/>
      <c r="DLI172" s="584"/>
      <c r="DLJ172" s="584"/>
      <c r="DLK172" s="584"/>
      <c r="DLL172" s="584"/>
      <c r="DLM172" s="584"/>
      <c r="DLN172" s="584"/>
      <c r="DLO172" s="584"/>
      <c r="DLP172" s="584"/>
      <c r="DLQ172" s="584"/>
      <c r="DLR172" s="584"/>
      <c r="DLS172" s="584"/>
      <c r="DLT172" s="584"/>
      <c r="DLU172" s="584"/>
      <c r="DLV172" s="584"/>
      <c r="DLW172" s="584"/>
      <c r="DLX172" s="584"/>
      <c r="DLY172" s="584"/>
      <c r="DLZ172" s="584"/>
      <c r="DMA172" s="584"/>
      <c r="DMB172" s="584"/>
      <c r="DMC172" s="584"/>
      <c r="DMD172" s="584"/>
      <c r="DME172" s="584"/>
      <c r="DMF172" s="584"/>
      <c r="DMG172" s="584"/>
      <c r="DMH172" s="584"/>
      <c r="DMI172" s="584"/>
      <c r="DMJ172" s="584"/>
      <c r="DMK172" s="584"/>
      <c r="DML172" s="584"/>
      <c r="DMM172" s="584"/>
      <c r="DMN172" s="584"/>
      <c r="DMO172" s="584"/>
      <c r="DMP172" s="584"/>
      <c r="DMQ172" s="584"/>
      <c r="DMR172" s="584"/>
      <c r="DMS172" s="584"/>
      <c r="DMT172" s="584"/>
      <c r="DMU172" s="584"/>
      <c r="DMV172" s="584"/>
      <c r="DMW172" s="584"/>
      <c r="DMX172" s="584"/>
      <c r="DMY172" s="584"/>
      <c r="DMZ172" s="584"/>
      <c r="DNA172" s="584"/>
      <c r="DNB172" s="584"/>
      <c r="DNC172" s="584"/>
      <c r="DND172" s="584"/>
      <c r="DNE172" s="584"/>
      <c r="DNF172" s="584"/>
      <c r="DNG172" s="584"/>
      <c r="DNH172" s="584"/>
      <c r="DNI172" s="584"/>
      <c r="DNJ172" s="584"/>
      <c r="DNK172" s="584"/>
      <c r="DNL172" s="584"/>
      <c r="DNM172" s="584"/>
      <c r="DNN172" s="584"/>
      <c r="DNO172" s="584"/>
      <c r="DNP172" s="584"/>
      <c r="DNQ172" s="584"/>
      <c r="DNR172" s="584"/>
      <c r="DNS172" s="584"/>
      <c r="DNT172" s="584"/>
      <c r="DNU172" s="584"/>
      <c r="DNV172" s="584"/>
      <c r="DNW172" s="584"/>
      <c r="DNX172" s="584"/>
      <c r="DNY172" s="584"/>
      <c r="DNZ172" s="584"/>
      <c r="DOA172" s="584"/>
      <c r="DOB172" s="584"/>
      <c r="DOC172" s="584"/>
      <c r="DOD172" s="584"/>
      <c r="DOE172" s="584"/>
      <c r="DOF172" s="584"/>
      <c r="DOG172" s="584"/>
      <c r="DOH172" s="584"/>
      <c r="DOI172" s="584"/>
      <c r="DOJ172" s="584"/>
      <c r="DOK172" s="584"/>
      <c r="DOL172" s="584"/>
      <c r="DOM172" s="584"/>
      <c r="DON172" s="584"/>
      <c r="DOO172" s="584"/>
      <c r="DOP172" s="584"/>
      <c r="DOQ172" s="584"/>
      <c r="DOR172" s="584"/>
      <c r="DOS172" s="584"/>
      <c r="DOT172" s="584"/>
      <c r="DOU172" s="584"/>
      <c r="DOV172" s="584"/>
      <c r="DOW172" s="584"/>
      <c r="DOX172" s="584"/>
      <c r="DOY172" s="584"/>
      <c r="DOZ172" s="584"/>
      <c r="DPA172" s="584"/>
      <c r="DPB172" s="584"/>
      <c r="DPC172" s="584"/>
      <c r="DPD172" s="584"/>
      <c r="DPE172" s="584"/>
      <c r="DPF172" s="584"/>
      <c r="DPG172" s="584"/>
      <c r="DPH172" s="584"/>
      <c r="DPI172" s="584"/>
      <c r="DPJ172" s="584"/>
      <c r="DPK172" s="584"/>
      <c r="DPL172" s="584"/>
      <c r="DPM172" s="584"/>
      <c r="DPN172" s="584"/>
      <c r="DPO172" s="584"/>
      <c r="DPP172" s="584"/>
      <c r="DPQ172" s="584"/>
      <c r="DPR172" s="584"/>
      <c r="DPS172" s="584"/>
      <c r="DPT172" s="584"/>
      <c r="DPU172" s="584"/>
      <c r="DPV172" s="584"/>
      <c r="DPW172" s="584"/>
      <c r="DPX172" s="584"/>
      <c r="DPY172" s="584"/>
      <c r="DPZ172" s="584"/>
      <c r="DQA172" s="584"/>
      <c r="DQB172" s="584"/>
      <c r="DQC172" s="584"/>
      <c r="DQD172" s="584"/>
      <c r="DQE172" s="584"/>
      <c r="DQF172" s="584"/>
      <c r="DQG172" s="584"/>
      <c r="DQH172" s="584"/>
      <c r="DQI172" s="584"/>
      <c r="DQJ172" s="584"/>
      <c r="DQK172" s="584"/>
      <c r="DQL172" s="584"/>
      <c r="DQM172" s="584"/>
      <c r="DQN172" s="584"/>
      <c r="DQO172" s="584"/>
      <c r="DQP172" s="584"/>
      <c r="DQQ172" s="584"/>
      <c r="DQR172" s="584"/>
      <c r="DQS172" s="584"/>
      <c r="DQT172" s="584"/>
      <c r="DQU172" s="584"/>
      <c r="DQV172" s="584"/>
      <c r="DQW172" s="584"/>
      <c r="DQX172" s="584"/>
      <c r="DQY172" s="584"/>
      <c r="DQZ172" s="584"/>
      <c r="DRA172" s="584"/>
      <c r="DRB172" s="584"/>
      <c r="DRC172" s="584"/>
      <c r="DRD172" s="584"/>
      <c r="DRE172" s="584"/>
      <c r="DRF172" s="584"/>
      <c r="DRG172" s="584"/>
      <c r="DRH172" s="584"/>
      <c r="DRI172" s="584"/>
      <c r="DRJ172" s="584"/>
      <c r="DRK172" s="584"/>
      <c r="DRL172" s="584"/>
      <c r="DRM172" s="584"/>
      <c r="DRN172" s="584"/>
      <c r="DRO172" s="584"/>
      <c r="DRP172" s="584"/>
      <c r="DRQ172" s="584"/>
      <c r="DRR172" s="584"/>
      <c r="DRS172" s="584"/>
      <c r="DRT172" s="584"/>
      <c r="DRU172" s="584"/>
      <c r="DRV172" s="584"/>
      <c r="DRW172" s="584"/>
      <c r="DRX172" s="584"/>
      <c r="DRY172" s="584"/>
      <c r="DRZ172" s="584"/>
      <c r="DSA172" s="584"/>
      <c r="DSB172" s="584"/>
      <c r="DSC172" s="584"/>
      <c r="DSD172" s="584"/>
      <c r="DSE172" s="584"/>
      <c r="DSF172" s="584"/>
      <c r="DSG172" s="584"/>
      <c r="DSH172" s="584"/>
      <c r="DSI172" s="584"/>
      <c r="DSJ172" s="584"/>
      <c r="DSK172" s="584"/>
      <c r="DSL172" s="584"/>
      <c r="DSM172" s="584"/>
      <c r="DSN172" s="584"/>
      <c r="DSO172" s="584"/>
      <c r="DSP172" s="584"/>
      <c r="DSQ172" s="584"/>
      <c r="DSR172" s="584"/>
      <c r="DSS172" s="584"/>
      <c r="DST172" s="584"/>
      <c r="DSU172" s="584"/>
      <c r="DSV172" s="584"/>
      <c r="DSW172" s="584"/>
      <c r="DSX172" s="584"/>
      <c r="DSY172" s="584"/>
      <c r="DSZ172" s="584"/>
      <c r="DTA172" s="584"/>
      <c r="DTB172" s="584"/>
      <c r="DTC172" s="584"/>
      <c r="DTD172" s="584"/>
      <c r="DTE172" s="584"/>
      <c r="DTF172" s="584"/>
      <c r="DTG172" s="584"/>
      <c r="DTH172" s="584"/>
      <c r="DTI172" s="584"/>
      <c r="DTJ172" s="584"/>
      <c r="DTK172" s="584"/>
      <c r="DTL172" s="584"/>
      <c r="DTM172" s="584"/>
      <c r="DTN172" s="584"/>
      <c r="DTO172" s="584"/>
      <c r="DTP172" s="584"/>
      <c r="DTQ172" s="584"/>
      <c r="DTR172" s="584"/>
      <c r="DTS172" s="584"/>
      <c r="DTT172" s="584"/>
      <c r="DTU172" s="584"/>
      <c r="DTV172" s="584"/>
      <c r="DTW172" s="584"/>
      <c r="DTX172" s="584"/>
      <c r="DTY172" s="584"/>
      <c r="DTZ172" s="584"/>
      <c r="DUA172" s="584"/>
      <c r="DUB172" s="584"/>
      <c r="DUC172" s="584"/>
      <c r="DUD172" s="584"/>
      <c r="DUE172" s="584"/>
      <c r="DUF172" s="584"/>
      <c r="DUG172" s="584"/>
      <c r="DUH172" s="584"/>
      <c r="DUI172" s="584"/>
      <c r="DUJ172" s="584"/>
      <c r="DUK172" s="584"/>
      <c r="DUL172" s="584"/>
      <c r="DUM172" s="584"/>
      <c r="DUN172" s="584"/>
      <c r="DUO172" s="584"/>
      <c r="DUP172" s="584"/>
      <c r="DUQ172" s="584"/>
      <c r="DUR172" s="584"/>
      <c r="DUS172" s="584"/>
      <c r="DUT172" s="584"/>
      <c r="DUU172" s="584"/>
      <c r="DUV172" s="584"/>
      <c r="DUW172" s="584"/>
      <c r="DUX172" s="584"/>
      <c r="DUY172" s="584"/>
      <c r="DUZ172" s="584"/>
      <c r="DVA172" s="584"/>
      <c r="DVB172" s="584"/>
      <c r="DVC172" s="584"/>
      <c r="DVD172" s="584"/>
      <c r="DVE172" s="584"/>
      <c r="DVF172" s="584"/>
      <c r="DVG172" s="584"/>
      <c r="DVH172" s="584"/>
      <c r="DVI172" s="584"/>
      <c r="DVJ172" s="584"/>
      <c r="DVK172" s="584"/>
      <c r="DVL172" s="584"/>
      <c r="DVM172" s="584"/>
      <c r="DVN172" s="584"/>
      <c r="DVO172" s="584"/>
      <c r="DVP172" s="584"/>
      <c r="DVQ172" s="584"/>
      <c r="DVR172" s="584"/>
      <c r="DVS172" s="584"/>
      <c r="DVT172" s="584"/>
      <c r="DVU172" s="584"/>
      <c r="DVV172" s="584"/>
      <c r="DVW172" s="584"/>
      <c r="DVX172" s="584"/>
      <c r="DVY172" s="584"/>
      <c r="DVZ172" s="584"/>
      <c r="DWA172" s="584"/>
      <c r="DWB172" s="584"/>
      <c r="DWC172" s="584"/>
      <c r="DWD172" s="584"/>
      <c r="DWE172" s="584"/>
      <c r="DWF172" s="584"/>
      <c r="DWG172" s="584"/>
      <c r="DWH172" s="584"/>
      <c r="DWI172" s="584"/>
      <c r="DWJ172" s="584"/>
      <c r="DWK172" s="584"/>
      <c r="DWL172" s="584"/>
      <c r="DWM172" s="584"/>
      <c r="DWN172" s="584"/>
      <c r="DWO172" s="584"/>
      <c r="DWP172" s="584"/>
      <c r="DWQ172" s="584"/>
      <c r="DWR172" s="584"/>
      <c r="DWS172" s="584"/>
      <c r="DWT172" s="584"/>
      <c r="DWU172" s="584"/>
      <c r="DWV172" s="584"/>
      <c r="DWW172" s="584"/>
      <c r="DWX172" s="584"/>
      <c r="DWY172" s="584"/>
      <c r="DWZ172" s="584"/>
      <c r="DXA172" s="584"/>
      <c r="DXB172" s="584"/>
      <c r="DXC172" s="584"/>
      <c r="DXD172" s="584"/>
      <c r="DXE172" s="584"/>
      <c r="DXF172" s="584"/>
      <c r="DXG172" s="584"/>
      <c r="DXH172" s="584"/>
      <c r="DXI172" s="584"/>
      <c r="DXJ172" s="584"/>
      <c r="DXK172" s="584"/>
      <c r="DXL172" s="584"/>
      <c r="DXM172" s="584"/>
      <c r="DXN172" s="584"/>
      <c r="DXO172" s="584"/>
      <c r="DXP172" s="584"/>
      <c r="DXQ172" s="584"/>
      <c r="DXR172" s="584"/>
      <c r="DXS172" s="584"/>
      <c r="DXT172" s="584"/>
      <c r="DXU172" s="584"/>
      <c r="DXV172" s="584"/>
      <c r="DXW172" s="584"/>
      <c r="DXX172" s="584"/>
      <c r="DXY172" s="584"/>
      <c r="DXZ172" s="584"/>
      <c r="DYA172" s="584"/>
      <c r="DYB172" s="584"/>
      <c r="DYC172" s="584"/>
      <c r="DYD172" s="584"/>
      <c r="DYE172" s="584"/>
      <c r="DYF172" s="584"/>
      <c r="DYG172" s="584"/>
      <c r="DYH172" s="584"/>
      <c r="DYI172" s="584"/>
      <c r="DYJ172" s="584"/>
      <c r="DYK172" s="584"/>
      <c r="DYL172" s="584"/>
      <c r="DYM172" s="584"/>
      <c r="DYN172" s="584"/>
      <c r="DYO172" s="584"/>
      <c r="DYP172" s="584"/>
      <c r="DYQ172" s="584"/>
      <c r="DYR172" s="584"/>
      <c r="DYS172" s="584"/>
      <c r="DYT172" s="584"/>
      <c r="DYU172" s="584"/>
      <c r="DYV172" s="584"/>
      <c r="DYW172" s="584"/>
      <c r="DYX172" s="584"/>
      <c r="DYY172" s="584"/>
      <c r="DYZ172" s="584"/>
      <c r="DZA172" s="584"/>
      <c r="DZB172" s="584"/>
      <c r="DZC172" s="584"/>
      <c r="DZD172" s="584"/>
      <c r="DZE172" s="584"/>
      <c r="DZF172" s="584"/>
      <c r="DZG172" s="584"/>
      <c r="DZH172" s="584"/>
      <c r="DZI172" s="584"/>
      <c r="DZJ172" s="584"/>
      <c r="DZK172" s="584"/>
      <c r="DZL172" s="584"/>
      <c r="DZM172" s="584"/>
      <c r="DZN172" s="584"/>
      <c r="DZO172" s="584"/>
      <c r="DZP172" s="584"/>
      <c r="DZQ172" s="584"/>
      <c r="DZR172" s="584"/>
      <c r="DZS172" s="584"/>
      <c r="DZT172" s="584"/>
      <c r="DZU172" s="584"/>
      <c r="DZV172" s="584"/>
      <c r="DZW172" s="584"/>
      <c r="DZX172" s="584"/>
      <c r="DZY172" s="584"/>
      <c r="DZZ172" s="584"/>
      <c r="EAA172" s="584"/>
      <c r="EAB172" s="584"/>
      <c r="EAC172" s="584"/>
      <c r="EAD172" s="584"/>
      <c r="EAE172" s="584"/>
      <c r="EAF172" s="584"/>
      <c r="EAG172" s="584"/>
      <c r="EAH172" s="584"/>
      <c r="EAI172" s="584"/>
      <c r="EAJ172" s="584"/>
      <c r="EAK172" s="584"/>
      <c r="EAL172" s="584"/>
      <c r="EAM172" s="584"/>
      <c r="EAN172" s="584"/>
      <c r="EAO172" s="584"/>
      <c r="EAP172" s="584"/>
      <c r="EAQ172" s="584"/>
      <c r="EAR172" s="584"/>
      <c r="EAS172" s="584"/>
      <c r="EAT172" s="584"/>
      <c r="EAU172" s="584"/>
      <c r="EAV172" s="584"/>
      <c r="EAW172" s="584"/>
      <c r="EAX172" s="584"/>
      <c r="EAY172" s="584"/>
      <c r="EAZ172" s="584"/>
      <c r="EBA172" s="584"/>
      <c r="EBB172" s="584"/>
      <c r="EBC172" s="584"/>
      <c r="EBD172" s="584"/>
      <c r="EBE172" s="584"/>
      <c r="EBF172" s="584"/>
      <c r="EBG172" s="584"/>
      <c r="EBH172" s="584"/>
      <c r="EBI172" s="584"/>
      <c r="EBJ172" s="584"/>
      <c r="EBK172" s="584"/>
      <c r="EBL172" s="584"/>
      <c r="EBM172" s="584"/>
      <c r="EBN172" s="584"/>
      <c r="EBO172" s="584"/>
      <c r="EBP172" s="584"/>
      <c r="EBQ172" s="584"/>
      <c r="EBR172" s="584"/>
      <c r="EBS172" s="584"/>
      <c r="EBT172" s="584"/>
      <c r="EBU172" s="584"/>
      <c r="EBV172" s="584"/>
      <c r="EBW172" s="584"/>
      <c r="EBX172" s="584"/>
      <c r="EBY172" s="584"/>
      <c r="EBZ172" s="584"/>
      <c r="ECA172" s="584"/>
      <c r="ECB172" s="584"/>
      <c r="ECC172" s="584"/>
      <c r="ECD172" s="584"/>
      <c r="ECE172" s="584"/>
      <c r="ECF172" s="584"/>
      <c r="ECG172" s="584"/>
      <c r="ECH172" s="584"/>
      <c r="ECI172" s="584"/>
      <c r="ECJ172" s="584"/>
      <c r="ECK172" s="584"/>
      <c r="ECL172" s="584"/>
      <c r="ECM172" s="584"/>
      <c r="ECN172" s="584"/>
      <c r="ECO172" s="584"/>
      <c r="ECP172" s="584"/>
      <c r="ECQ172" s="584"/>
      <c r="ECR172" s="584"/>
      <c r="ECS172" s="584"/>
      <c r="ECT172" s="584"/>
      <c r="ECU172" s="584"/>
      <c r="ECV172" s="584"/>
      <c r="ECW172" s="584"/>
      <c r="ECX172" s="584"/>
      <c r="ECY172" s="584"/>
      <c r="ECZ172" s="584"/>
      <c r="EDA172" s="584"/>
      <c r="EDB172" s="584"/>
      <c r="EDC172" s="584"/>
      <c r="EDD172" s="584"/>
      <c r="EDE172" s="584"/>
      <c r="EDF172" s="584"/>
      <c r="EDG172" s="584"/>
      <c r="EDH172" s="584"/>
      <c r="EDI172" s="584"/>
      <c r="EDJ172" s="584"/>
      <c r="EDK172" s="584"/>
      <c r="EDL172" s="584"/>
      <c r="EDM172" s="584"/>
      <c r="EDN172" s="584"/>
      <c r="EDO172" s="584"/>
      <c r="EDP172" s="584"/>
      <c r="EDQ172" s="584"/>
      <c r="EDR172" s="584"/>
      <c r="EDS172" s="584"/>
      <c r="EDT172" s="584"/>
      <c r="EDU172" s="584"/>
      <c r="EDV172" s="584"/>
      <c r="EDW172" s="584"/>
      <c r="EDX172" s="584"/>
      <c r="EDY172" s="584"/>
      <c r="EDZ172" s="584"/>
      <c r="EEA172" s="584"/>
      <c r="EEB172" s="584"/>
      <c r="EEC172" s="584"/>
      <c r="EED172" s="584"/>
      <c r="EEE172" s="584"/>
      <c r="EEF172" s="584"/>
      <c r="EEG172" s="584"/>
      <c r="EEH172" s="584"/>
      <c r="EEI172" s="584"/>
      <c r="EEJ172" s="584"/>
      <c r="EEK172" s="584"/>
      <c r="EEL172" s="584"/>
      <c r="EEM172" s="584"/>
      <c r="EEN172" s="584"/>
      <c r="EEO172" s="584"/>
      <c r="EEP172" s="584"/>
      <c r="EEQ172" s="584"/>
      <c r="EER172" s="584"/>
      <c r="EES172" s="584"/>
      <c r="EET172" s="584"/>
      <c r="EEU172" s="584"/>
      <c r="EEV172" s="584"/>
      <c r="EEW172" s="584"/>
      <c r="EEX172" s="584"/>
      <c r="EEY172" s="584"/>
      <c r="EEZ172" s="584"/>
      <c r="EFA172" s="584"/>
      <c r="EFB172" s="584"/>
      <c r="EFC172" s="584"/>
      <c r="EFD172" s="584"/>
      <c r="EFE172" s="584"/>
      <c r="EFF172" s="584"/>
      <c r="EFG172" s="584"/>
      <c r="EFH172" s="584"/>
      <c r="EFI172" s="584"/>
      <c r="EFJ172" s="584"/>
      <c r="EFK172" s="584"/>
      <c r="EFL172" s="584"/>
      <c r="EFM172" s="584"/>
      <c r="EFN172" s="584"/>
      <c r="EFO172" s="584"/>
      <c r="EFP172" s="584"/>
      <c r="EFQ172" s="584"/>
      <c r="EFR172" s="584"/>
      <c r="EFS172" s="584"/>
      <c r="EFT172" s="584"/>
      <c r="EFU172" s="584"/>
      <c r="EFV172" s="584"/>
      <c r="EFW172" s="584"/>
      <c r="EFX172" s="584"/>
      <c r="EFY172" s="584"/>
      <c r="EFZ172" s="584"/>
      <c r="EGA172" s="584"/>
      <c r="EGB172" s="584"/>
      <c r="EGC172" s="584"/>
      <c r="EGD172" s="584"/>
      <c r="EGE172" s="584"/>
      <c r="EGF172" s="584"/>
      <c r="EGG172" s="584"/>
      <c r="EGH172" s="584"/>
      <c r="EGI172" s="584"/>
      <c r="EGJ172" s="584"/>
      <c r="EGK172" s="584"/>
      <c r="EGL172" s="584"/>
      <c r="EGM172" s="584"/>
      <c r="EGN172" s="584"/>
      <c r="EGO172" s="584"/>
      <c r="EGP172" s="584"/>
      <c r="EGQ172" s="584"/>
      <c r="EGR172" s="584"/>
      <c r="EGS172" s="584"/>
      <c r="EGT172" s="584"/>
      <c r="EGU172" s="584"/>
      <c r="EGV172" s="584"/>
      <c r="EGW172" s="584"/>
      <c r="EGX172" s="584"/>
      <c r="EGY172" s="584"/>
      <c r="EGZ172" s="584"/>
      <c r="EHA172" s="584"/>
      <c r="EHB172" s="584"/>
      <c r="EHC172" s="584"/>
      <c r="EHD172" s="584"/>
      <c r="EHE172" s="584"/>
      <c r="EHF172" s="584"/>
      <c r="EHG172" s="584"/>
      <c r="EHH172" s="584"/>
      <c r="EHI172" s="584"/>
      <c r="EHJ172" s="584"/>
      <c r="EHK172" s="584"/>
      <c r="EHL172" s="584"/>
      <c r="EHM172" s="584"/>
      <c r="EHN172" s="584"/>
      <c r="EHO172" s="584"/>
      <c r="EHP172" s="584"/>
      <c r="EHQ172" s="584"/>
      <c r="EHR172" s="584"/>
      <c r="EHS172" s="584"/>
      <c r="EHT172" s="584"/>
      <c r="EHU172" s="584"/>
      <c r="EHV172" s="584"/>
      <c r="EHW172" s="584"/>
      <c r="EHX172" s="584"/>
      <c r="EHY172" s="584"/>
      <c r="EHZ172" s="584"/>
      <c r="EIA172" s="584"/>
      <c r="EIB172" s="584"/>
      <c r="EIC172" s="584"/>
      <c r="EID172" s="584"/>
      <c r="EIE172" s="584"/>
      <c r="EIF172" s="584"/>
      <c r="EIG172" s="584"/>
      <c r="EIH172" s="584"/>
      <c r="EII172" s="584"/>
      <c r="EIJ172" s="584"/>
      <c r="EIK172" s="584"/>
      <c r="EIL172" s="584"/>
      <c r="EIM172" s="584"/>
      <c r="EIN172" s="584"/>
      <c r="EIO172" s="584"/>
      <c r="EIP172" s="584"/>
      <c r="EIQ172" s="584"/>
      <c r="EIR172" s="584"/>
      <c r="EIS172" s="584"/>
      <c r="EIT172" s="584"/>
      <c r="EIU172" s="584"/>
      <c r="EIV172" s="584"/>
      <c r="EIW172" s="584"/>
      <c r="EIX172" s="584"/>
      <c r="EIY172" s="584"/>
      <c r="EIZ172" s="584"/>
      <c r="EJA172" s="584"/>
      <c r="EJB172" s="584"/>
      <c r="EJC172" s="584"/>
      <c r="EJD172" s="584"/>
      <c r="EJE172" s="584"/>
      <c r="EJF172" s="584"/>
      <c r="EJG172" s="584"/>
      <c r="EJH172" s="584"/>
      <c r="EJI172" s="584"/>
      <c r="EJJ172" s="584"/>
      <c r="EJK172" s="584"/>
      <c r="EJL172" s="584"/>
      <c r="EJM172" s="584"/>
      <c r="EJN172" s="584"/>
      <c r="EJO172" s="584"/>
      <c r="EJP172" s="584"/>
      <c r="EJQ172" s="584"/>
      <c r="EJR172" s="584"/>
      <c r="EJS172" s="584"/>
      <c r="EJT172" s="584"/>
      <c r="EJU172" s="584"/>
      <c r="EJV172" s="584"/>
      <c r="EJW172" s="584"/>
      <c r="EJX172" s="584"/>
      <c r="EJY172" s="584"/>
      <c r="EJZ172" s="584"/>
      <c r="EKA172" s="584"/>
      <c r="EKB172" s="584"/>
      <c r="EKC172" s="584"/>
      <c r="EKD172" s="584"/>
      <c r="EKE172" s="584"/>
      <c r="EKF172" s="584"/>
      <c r="EKG172" s="584"/>
      <c r="EKH172" s="584"/>
      <c r="EKI172" s="584"/>
      <c r="EKJ172" s="584"/>
      <c r="EKK172" s="584"/>
      <c r="EKL172" s="584"/>
      <c r="EKM172" s="584"/>
      <c r="EKN172" s="584"/>
      <c r="EKO172" s="584"/>
      <c r="EKP172" s="584"/>
      <c r="EKQ172" s="584"/>
      <c r="EKR172" s="584"/>
      <c r="EKS172" s="584"/>
      <c r="EKT172" s="584"/>
      <c r="EKU172" s="584"/>
      <c r="EKV172" s="584"/>
      <c r="EKW172" s="584"/>
      <c r="EKX172" s="584"/>
      <c r="EKY172" s="584"/>
      <c r="EKZ172" s="584"/>
      <c r="ELA172" s="584"/>
      <c r="ELB172" s="584"/>
      <c r="ELC172" s="584"/>
      <c r="ELD172" s="584"/>
      <c r="ELE172" s="584"/>
      <c r="ELF172" s="584"/>
      <c r="ELG172" s="584"/>
      <c r="ELH172" s="584"/>
      <c r="ELI172" s="584"/>
      <c r="ELJ172" s="584"/>
      <c r="ELK172" s="584"/>
      <c r="ELL172" s="584"/>
      <c r="ELM172" s="584"/>
      <c r="ELN172" s="584"/>
      <c r="ELO172" s="584"/>
      <c r="ELP172" s="584"/>
      <c r="ELQ172" s="584"/>
      <c r="ELR172" s="584"/>
      <c r="ELS172" s="584"/>
      <c r="ELT172" s="584"/>
      <c r="ELU172" s="584"/>
      <c r="ELV172" s="584"/>
      <c r="ELW172" s="584"/>
      <c r="ELX172" s="584"/>
      <c r="ELY172" s="584"/>
      <c r="ELZ172" s="584"/>
      <c r="EMA172" s="584"/>
      <c r="EMB172" s="584"/>
      <c r="EMC172" s="584"/>
      <c r="EMD172" s="584"/>
      <c r="EME172" s="584"/>
      <c r="EMF172" s="584"/>
      <c r="EMG172" s="584"/>
      <c r="EMH172" s="584"/>
      <c r="EMI172" s="584"/>
      <c r="EMJ172" s="584"/>
      <c r="EMK172" s="584"/>
      <c r="EML172" s="584"/>
      <c r="EMM172" s="584"/>
      <c r="EMN172" s="584"/>
      <c r="EMO172" s="584"/>
      <c r="EMP172" s="584"/>
      <c r="EMQ172" s="584"/>
      <c r="EMR172" s="584"/>
      <c r="EMS172" s="584"/>
      <c r="EMT172" s="584"/>
      <c r="EMU172" s="584"/>
      <c r="EMV172" s="584"/>
      <c r="EMW172" s="584"/>
      <c r="EMX172" s="584"/>
      <c r="EMY172" s="584"/>
      <c r="EMZ172" s="584"/>
      <c r="ENA172" s="584"/>
      <c r="ENB172" s="584"/>
      <c r="ENC172" s="584"/>
      <c r="END172" s="584"/>
      <c r="ENE172" s="584"/>
      <c r="ENF172" s="584"/>
      <c r="ENG172" s="584"/>
      <c r="ENH172" s="584"/>
      <c r="ENI172" s="584"/>
      <c r="ENJ172" s="584"/>
      <c r="ENK172" s="584"/>
      <c r="ENL172" s="584"/>
      <c r="ENM172" s="584"/>
      <c r="ENN172" s="584"/>
      <c r="ENO172" s="584"/>
      <c r="ENP172" s="584"/>
      <c r="ENQ172" s="584"/>
      <c r="ENR172" s="584"/>
      <c r="ENS172" s="584"/>
      <c r="ENT172" s="584"/>
      <c r="ENU172" s="584"/>
      <c r="ENV172" s="584"/>
      <c r="ENW172" s="584"/>
      <c r="ENX172" s="584"/>
      <c r="ENY172" s="584"/>
      <c r="ENZ172" s="584"/>
      <c r="EOA172" s="584"/>
      <c r="EOB172" s="584"/>
      <c r="EOC172" s="584"/>
      <c r="EOD172" s="584"/>
      <c r="EOE172" s="584"/>
      <c r="EOF172" s="584"/>
      <c r="EOG172" s="584"/>
      <c r="EOH172" s="584"/>
      <c r="EOI172" s="584"/>
      <c r="EOJ172" s="584"/>
      <c r="EOK172" s="584"/>
      <c r="EOL172" s="584"/>
      <c r="EOM172" s="584"/>
      <c r="EON172" s="584"/>
      <c r="EOO172" s="584"/>
      <c r="EOP172" s="584"/>
      <c r="EOQ172" s="584"/>
      <c r="EOR172" s="584"/>
      <c r="EOS172" s="584"/>
      <c r="EOT172" s="584"/>
      <c r="EOU172" s="584"/>
      <c r="EOV172" s="584"/>
      <c r="EOW172" s="584"/>
      <c r="EOX172" s="584"/>
      <c r="EOY172" s="584"/>
      <c r="EOZ172" s="584"/>
      <c r="EPA172" s="584"/>
      <c r="EPB172" s="584"/>
      <c r="EPC172" s="584"/>
      <c r="EPD172" s="584"/>
      <c r="EPE172" s="584"/>
      <c r="EPF172" s="584"/>
      <c r="EPG172" s="584"/>
      <c r="EPH172" s="584"/>
      <c r="EPI172" s="584"/>
      <c r="EPJ172" s="584"/>
      <c r="EPK172" s="584"/>
      <c r="EPL172" s="584"/>
      <c r="EPM172" s="584"/>
      <c r="EPN172" s="584"/>
      <c r="EPO172" s="584"/>
      <c r="EPP172" s="584"/>
      <c r="EPQ172" s="584"/>
      <c r="EPR172" s="584"/>
      <c r="EPS172" s="584"/>
      <c r="EPT172" s="584"/>
      <c r="EPU172" s="584"/>
      <c r="EPV172" s="584"/>
      <c r="EPW172" s="584"/>
      <c r="EPX172" s="584"/>
      <c r="EPY172" s="584"/>
      <c r="EPZ172" s="584"/>
      <c r="EQA172" s="584"/>
      <c r="EQB172" s="584"/>
      <c r="EQC172" s="584"/>
      <c r="EQD172" s="584"/>
      <c r="EQE172" s="584"/>
      <c r="EQF172" s="584"/>
      <c r="EQG172" s="584"/>
      <c r="EQH172" s="584"/>
      <c r="EQI172" s="584"/>
      <c r="EQJ172" s="584"/>
      <c r="EQK172" s="584"/>
      <c r="EQL172" s="584"/>
      <c r="EQM172" s="584"/>
      <c r="EQN172" s="584"/>
      <c r="EQO172" s="584"/>
      <c r="EQP172" s="584"/>
      <c r="EQQ172" s="584"/>
      <c r="EQR172" s="584"/>
      <c r="EQS172" s="584"/>
      <c r="EQT172" s="584"/>
      <c r="EQU172" s="584"/>
      <c r="EQV172" s="584"/>
      <c r="EQW172" s="584"/>
      <c r="EQX172" s="584"/>
      <c r="EQY172" s="584"/>
      <c r="EQZ172" s="584"/>
      <c r="ERA172" s="584"/>
      <c r="ERB172" s="584"/>
      <c r="ERC172" s="584"/>
      <c r="ERD172" s="584"/>
      <c r="ERE172" s="584"/>
      <c r="ERF172" s="584"/>
      <c r="ERG172" s="584"/>
      <c r="ERH172" s="584"/>
      <c r="ERI172" s="584"/>
      <c r="ERJ172" s="584"/>
      <c r="ERK172" s="584"/>
      <c r="ERL172" s="584"/>
      <c r="ERM172" s="584"/>
      <c r="ERN172" s="584"/>
      <c r="ERO172" s="584"/>
      <c r="ERP172" s="584"/>
      <c r="ERQ172" s="584"/>
      <c r="ERR172" s="584"/>
      <c r="ERS172" s="584"/>
      <c r="ERT172" s="584"/>
      <c r="ERU172" s="584"/>
      <c r="ERV172" s="584"/>
      <c r="ERW172" s="584"/>
      <c r="ERX172" s="584"/>
      <c r="ERY172" s="584"/>
      <c r="ERZ172" s="584"/>
      <c r="ESA172" s="584"/>
      <c r="ESB172" s="584"/>
      <c r="ESC172" s="584"/>
      <c r="ESD172" s="584"/>
      <c r="ESE172" s="584"/>
      <c r="ESF172" s="584"/>
      <c r="ESG172" s="584"/>
      <c r="ESH172" s="584"/>
      <c r="ESI172" s="584"/>
      <c r="ESJ172" s="584"/>
      <c r="ESK172" s="584"/>
      <c r="ESL172" s="584"/>
      <c r="ESM172" s="584"/>
      <c r="ESN172" s="584"/>
      <c r="ESO172" s="584"/>
      <c r="ESP172" s="584"/>
      <c r="ESQ172" s="584"/>
      <c r="ESR172" s="584"/>
      <c r="ESS172" s="584"/>
      <c r="EST172" s="584"/>
      <c r="ESU172" s="584"/>
      <c r="ESV172" s="584"/>
      <c r="ESW172" s="584"/>
      <c r="ESX172" s="584"/>
      <c r="ESY172" s="584"/>
      <c r="ESZ172" s="584"/>
      <c r="ETA172" s="584"/>
      <c r="ETB172" s="584"/>
      <c r="ETC172" s="584"/>
      <c r="ETD172" s="584"/>
      <c r="ETE172" s="584"/>
      <c r="ETF172" s="584"/>
      <c r="ETG172" s="584"/>
      <c r="ETH172" s="584"/>
      <c r="ETI172" s="584"/>
      <c r="ETJ172" s="584"/>
      <c r="ETK172" s="584"/>
      <c r="ETL172" s="584"/>
      <c r="ETM172" s="584"/>
      <c r="ETN172" s="584"/>
      <c r="ETO172" s="584"/>
      <c r="ETP172" s="584"/>
      <c r="ETQ172" s="584"/>
      <c r="ETR172" s="584"/>
      <c r="ETS172" s="584"/>
      <c r="ETT172" s="584"/>
      <c r="ETU172" s="584"/>
      <c r="ETV172" s="584"/>
      <c r="ETW172" s="584"/>
      <c r="ETX172" s="584"/>
      <c r="ETY172" s="584"/>
      <c r="ETZ172" s="584"/>
      <c r="EUA172" s="584"/>
      <c r="EUB172" s="584"/>
      <c r="EUC172" s="584"/>
      <c r="EUD172" s="584"/>
      <c r="EUE172" s="584"/>
      <c r="EUF172" s="584"/>
      <c r="EUG172" s="584"/>
      <c r="EUH172" s="584"/>
      <c r="EUI172" s="584"/>
      <c r="EUJ172" s="584"/>
      <c r="EUK172" s="584"/>
      <c r="EUL172" s="584"/>
      <c r="EUM172" s="584"/>
      <c r="EUN172" s="584"/>
      <c r="EUO172" s="584"/>
      <c r="EUP172" s="584"/>
      <c r="EUQ172" s="584"/>
      <c r="EUR172" s="584"/>
      <c r="EUS172" s="584"/>
      <c r="EUT172" s="584"/>
      <c r="EUU172" s="584"/>
      <c r="EUV172" s="584"/>
      <c r="EUW172" s="584"/>
      <c r="EUX172" s="584"/>
      <c r="EUY172" s="584"/>
      <c r="EUZ172" s="584"/>
      <c r="EVA172" s="584"/>
      <c r="EVB172" s="584"/>
      <c r="EVC172" s="584"/>
      <c r="EVD172" s="584"/>
      <c r="EVE172" s="584"/>
      <c r="EVF172" s="584"/>
      <c r="EVG172" s="584"/>
      <c r="EVH172" s="584"/>
      <c r="EVI172" s="584"/>
      <c r="EVJ172" s="584"/>
      <c r="EVK172" s="584"/>
      <c r="EVL172" s="584"/>
      <c r="EVM172" s="584"/>
      <c r="EVN172" s="584"/>
      <c r="EVO172" s="584"/>
      <c r="EVP172" s="584"/>
      <c r="EVQ172" s="584"/>
      <c r="EVR172" s="584"/>
      <c r="EVS172" s="584"/>
      <c r="EVT172" s="584"/>
      <c r="EVU172" s="584"/>
      <c r="EVV172" s="584"/>
      <c r="EVW172" s="584"/>
      <c r="EVX172" s="584"/>
      <c r="EVY172" s="584"/>
      <c r="EVZ172" s="584"/>
      <c r="EWA172" s="584"/>
      <c r="EWB172" s="584"/>
      <c r="EWC172" s="584"/>
      <c r="EWD172" s="584"/>
      <c r="EWE172" s="584"/>
      <c r="EWF172" s="584"/>
      <c r="EWG172" s="584"/>
      <c r="EWH172" s="584"/>
      <c r="EWI172" s="584"/>
      <c r="EWJ172" s="584"/>
      <c r="EWK172" s="584"/>
      <c r="EWL172" s="584"/>
      <c r="EWM172" s="584"/>
      <c r="EWN172" s="584"/>
      <c r="EWO172" s="584"/>
      <c r="EWP172" s="584"/>
      <c r="EWQ172" s="584"/>
      <c r="EWR172" s="584"/>
      <c r="EWS172" s="584"/>
      <c r="EWT172" s="584"/>
      <c r="EWU172" s="584"/>
      <c r="EWV172" s="584"/>
      <c r="EWW172" s="584"/>
      <c r="EWX172" s="584"/>
      <c r="EWY172" s="584"/>
      <c r="EWZ172" s="584"/>
      <c r="EXA172" s="584"/>
      <c r="EXB172" s="584"/>
      <c r="EXC172" s="584"/>
      <c r="EXD172" s="584"/>
      <c r="EXE172" s="584"/>
      <c r="EXF172" s="584"/>
      <c r="EXG172" s="584"/>
      <c r="EXH172" s="584"/>
      <c r="EXI172" s="584"/>
      <c r="EXJ172" s="584"/>
      <c r="EXK172" s="584"/>
      <c r="EXL172" s="584"/>
      <c r="EXM172" s="584"/>
      <c r="EXN172" s="584"/>
      <c r="EXO172" s="584"/>
      <c r="EXP172" s="584"/>
      <c r="EXQ172" s="584"/>
      <c r="EXR172" s="584"/>
      <c r="EXS172" s="584"/>
      <c r="EXT172" s="584"/>
      <c r="EXU172" s="584"/>
      <c r="EXV172" s="584"/>
      <c r="EXW172" s="584"/>
      <c r="EXX172" s="584"/>
      <c r="EXY172" s="584"/>
      <c r="EXZ172" s="584"/>
      <c r="EYA172" s="584"/>
      <c r="EYB172" s="584"/>
      <c r="EYC172" s="584"/>
      <c r="EYD172" s="584"/>
      <c r="EYE172" s="584"/>
      <c r="EYF172" s="584"/>
      <c r="EYG172" s="584"/>
      <c r="EYH172" s="584"/>
      <c r="EYI172" s="584"/>
      <c r="EYJ172" s="584"/>
      <c r="EYK172" s="584"/>
      <c r="EYL172" s="584"/>
      <c r="EYM172" s="584"/>
      <c r="EYN172" s="584"/>
      <c r="EYO172" s="584"/>
      <c r="EYP172" s="584"/>
      <c r="EYQ172" s="584"/>
      <c r="EYR172" s="584"/>
      <c r="EYS172" s="584"/>
      <c r="EYT172" s="584"/>
      <c r="EYU172" s="584"/>
      <c r="EYV172" s="584"/>
      <c r="EYW172" s="584"/>
      <c r="EYX172" s="584"/>
      <c r="EYY172" s="584"/>
      <c r="EYZ172" s="584"/>
      <c r="EZA172" s="584"/>
      <c r="EZB172" s="584"/>
      <c r="EZC172" s="584"/>
      <c r="EZD172" s="584"/>
      <c r="EZE172" s="584"/>
      <c r="EZF172" s="584"/>
      <c r="EZG172" s="584"/>
      <c r="EZH172" s="584"/>
      <c r="EZI172" s="584"/>
      <c r="EZJ172" s="584"/>
      <c r="EZK172" s="584"/>
      <c r="EZL172" s="584"/>
      <c r="EZM172" s="584"/>
      <c r="EZN172" s="584"/>
      <c r="EZO172" s="584"/>
      <c r="EZP172" s="584"/>
      <c r="EZQ172" s="584"/>
      <c r="EZR172" s="584"/>
      <c r="EZS172" s="584"/>
      <c r="EZT172" s="584"/>
      <c r="EZU172" s="584"/>
      <c r="EZV172" s="584"/>
      <c r="EZW172" s="584"/>
      <c r="EZX172" s="584"/>
      <c r="EZY172" s="584"/>
      <c r="EZZ172" s="584"/>
      <c r="FAA172" s="584"/>
      <c r="FAB172" s="584"/>
      <c r="FAC172" s="584"/>
      <c r="FAD172" s="584"/>
      <c r="FAE172" s="584"/>
      <c r="FAF172" s="584"/>
      <c r="FAG172" s="584"/>
      <c r="FAH172" s="584"/>
      <c r="FAI172" s="584"/>
      <c r="FAJ172" s="584"/>
      <c r="FAK172" s="584"/>
      <c r="FAL172" s="584"/>
      <c r="FAM172" s="584"/>
      <c r="FAN172" s="584"/>
      <c r="FAO172" s="584"/>
      <c r="FAP172" s="584"/>
      <c r="FAQ172" s="584"/>
      <c r="FAR172" s="584"/>
      <c r="FAS172" s="584"/>
      <c r="FAT172" s="584"/>
      <c r="FAU172" s="584"/>
      <c r="FAV172" s="584"/>
      <c r="FAW172" s="584"/>
      <c r="FAX172" s="584"/>
      <c r="FAY172" s="584"/>
      <c r="FAZ172" s="584"/>
      <c r="FBA172" s="584"/>
      <c r="FBB172" s="584"/>
      <c r="FBC172" s="584"/>
      <c r="FBD172" s="584"/>
      <c r="FBE172" s="584"/>
      <c r="FBF172" s="584"/>
      <c r="FBG172" s="584"/>
      <c r="FBH172" s="584"/>
      <c r="FBI172" s="584"/>
      <c r="FBJ172" s="584"/>
      <c r="FBK172" s="584"/>
      <c r="FBL172" s="584"/>
      <c r="FBM172" s="584"/>
      <c r="FBN172" s="584"/>
      <c r="FBO172" s="584"/>
      <c r="FBP172" s="584"/>
      <c r="FBQ172" s="584"/>
      <c r="FBR172" s="584"/>
      <c r="FBS172" s="584"/>
      <c r="FBT172" s="584"/>
      <c r="FBU172" s="584"/>
      <c r="FBV172" s="584"/>
      <c r="FBW172" s="584"/>
      <c r="FBX172" s="584"/>
      <c r="FBY172" s="584"/>
      <c r="FBZ172" s="584"/>
      <c r="FCA172" s="584"/>
      <c r="FCB172" s="584"/>
      <c r="FCC172" s="584"/>
      <c r="FCD172" s="584"/>
      <c r="FCE172" s="584"/>
      <c r="FCF172" s="584"/>
      <c r="FCG172" s="584"/>
      <c r="FCH172" s="584"/>
      <c r="FCI172" s="584"/>
      <c r="FCJ172" s="584"/>
      <c r="FCK172" s="584"/>
      <c r="FCL172" s="584"/>
      <c r="FCM172" s="584"/>
      <c r="FCN172" s="584"/>
      <c r="FCO172" s="584"/>
      <c r="FCP172" s="584"/>
      <c r="FCQ172" s="584"/>
      <c r="FCR172" s="584"/>
      <c r="FCS172" s="584"/>
      <c r="FCT172" s="584"/>
      <c r="FCU172" s="584"/>
      <c r="FCV172" s="584"/>
      <c r="FCW172" s="584"/>
      <c r="FCX172" s="584"/>
      <c r="FCY172" s="584"/>
      <c r="FCZ172" s="584"/>
      <c r="FDA172" s="584"/>
      <c r="FDB172" s="584"/>
      <c r="FDC172" s="584"/>
      <c r="FDD172" s="584"/>
      <c r="FDE172" s="584"/>
      <c r="FDF172" s="584"/>
      <c r="FDG172" s="584"/>
      <c r="FDH172" s="584"/>
      <c r="FDI172" s="584"/>
      <c r="FDJ172" s="584"/>
      <c r="FDK172" s="584"/>
      <c r="FDL172" s="584"/>
      <c r="FDM172" s="584"/>
      <c r="FDN172" s="584"/>
      <c r="FDO172" s="584"/>
      <c r="FDP172" s="584"/>
      <c r="FDQ172" s="584"/>
      <c r="FDR172" s="584"/>
      <c r="FDS172" s="584"/>
      <c r="FDT172" s="584"/>
      <c r="FDU172" s="584"/>
      <c r="FDV172" s="584"/>
      <c r="FDW172" s="584"/>
      <c r="FDX172" s="584"/>
      <c r="FDY172" s="584"/>
      <c r="FDZ172" s="584"/>
      <c r="FEA172" s="584"/>
      <c r="FEB172" s="584"/>
      <c r="FEC172" s="584"/>
      <c r="FED172" s="584"/>
      <c r="FEE172" s="584"/>
      <c r="FEF172" s="584"/>
      <c r="FEG172" s="584"/>
      <c r="FEH172" s="584"/>
      <c r="FEI172" s="584"/>
      <c r="FEJ172" s="584"/>
      <c r="FEK172" s="584"/>
      <c r="FEL172" s="584"/>
      <c r="FEM172" s="584"/>
      <c r="FEN172" s="584"/>
      <c r="FEO172" s="584"/>
      <c r="FEP172" s="584"/>
      <c r="FEQ172" s="584"/>
      <c r="FER172" s="584"/>
      <c r="FES172" s="584"/>
      <c r="FET172" s="584"/>
      <c r="FEU172" s="584"/>
      <c r="FEV172" s="584"/>
      <c r="FEW172" s="584"/>
      <c r="FEX172" s="584"/>
      <c r="FEY172" s="584"/>
      <c r="FEZ172" s="584"/>
      <c r="FFA172" s="584"/>
      <c r="FFB172" s="584"/>
      <c r="FFC172" s="584"/>
      <c r="FFD172" s="584"/>
      <c r="FFE172" s="584"/>
      <c r="FFF172" s="584"/>
      <c r="FFG172" s="584"/>
      <c r="FFH172" s="584"/>
      <c r="FFI172" s="584"/>
      <c r="FFJ172" s="584"/>
      <c r="FFK172" s="584"/>
      <c r="FFL172" s="584"/>
      <c r="FFM172" s="584"/>
      <c r="FFN172" s="584"/>
      <c r="FFO172" s="584"/>
      <c r="FFP172" s="584"/>
      <c r="FFQ172" s="584"/>
      <c r="FFR172" s="584"/>
      <c r="FFS172" s="584"/>
      <c r="FFT172" s="584"/>
      <c r="FFU172" s="584"/>
      <c r="FFV172" s="584"/>
      <c r="FFW172" s="584"/>
      <c r="FFX172" s="584"/>
      <c r="FFY172" s="584"/>
      <c r="FFZ172" s="584"/>
      <c r="FGA172" s="584"/>
      <c r="FGB172" s="584"/>
      <c r="FGC172" s="584"/>
      <c r="FGD172" s="584"/>
      <c r="FGE172" s="584"/>
      <c r="FGF172" s="584"/>
      <c r="FGG172" s="584"/>
      <c r="FGH172" s="584"/>
      <c r="FGI172" s="584"/>
      <c r="FGJ172" s="584"/>
      <c r="FGK172" s="584"/>
      <c r="FGL172" s="584"/>
      <c r="FGM172" s="584"/>
      <c r="FGN172" s="584"/>
      <c r="FGO172" s="584"/>
      <c r="FGP172" s="584"/>
      <c r="FGQ172" s="584"/>
      <c r="FGR172" s="584"/>
      <c r="FGS172" s="584"/>
      <c r="FGT172" s="584"/>
      <c r="FGU172" s="584"/>
      <c r="FGV172" s="584"/>
      <c r="FGW172" s="584"/>
      <c r="FGX172" s="584"/>
      <c r="FGY172" s="584"/>
      <c r="FGZ172" s="584"/>
      <c r="FHA172" s="584"/>
      <c r="FHB172" s="584"/>
      <c r="FHC172" s="584"/>
      <c r="FHD172" s="584"/>
      <c r="FHE172" s="584"/>
      <c r="FHF172" s="584"/>
      <c r="FHG172" s="584"/>
      <c r="FHH172" s="584"/>
      <c r="FHI172" s="584"/>
      <c r="FHJ172" s="584"/>
      <c r="FHK172" s="584"/>
      <c r="FHL172" s="584"/>
      <c r="FHM172" s="584"/>
      <c r="FHN172" s="584"/>
      <c r="FHO172" s="584"/>
      <c r="FHP172" s="584"/>
      <c r="FHQ172" s="584"/>
      <c r="FHR172" s="584"/>
      <c r="FHS172" s="584"/>
      <c r="FHT172" s="584"/>
      <c r="FHU172" s="584"/>
      <c r="FHV172" s="584"/>
      <c r="FHW172" s="584"/>
      <c r="FHX172" s="584"/>
      <c r="FHY172" s="584"/>
      <c r="FHZ172" s="584"/>
      <c r="FIA172" s="584"/>
      <c r="FIB172" s="584"/>
      <c r="FIC172" s="584"/>
      <c r="FID172" s="584"/>
      <c r="FIE172" s="584"/>
      <c r="FIF172" s="584"/>
      <c r="FIG172" s="584"/>
      <c r="FIH172" s="584"/>
      <c r="FII172" s="584"/>
      <c r="FIJ172" s="584"/>
      <c r="FIK172" s="584"/>
      <c r="FIL172" s="584"/>
      <c r="FIM172" s="584"/>
      <c r="FIN172" s="584"/>
      <c r="FIO172" s="584"/>
      <c r="FIP172" s="584"/>
      <c r="FIQ172" s="584"/>
      <c r="FIR172" s="584"/>
      <c r="FIS172" s="584"/>
      <c r="FIT172" s="584"/>
      <c r="FIU172" s="584"/>
      <c r="FIV172" s="584"/>
      <c r="FIW172" s="584"/>
      <c r="FIX172" s="584"/>
      <c r="FIY172" s="584"/>
      <c r="FIZ172" s="584"/>
      <c r="FJA172" s="584"/>
      <c r="FJB172" s="584"/>
      <c r="FJC172" s="584"/>
      <c r="FJD172" s="584"/>
      <c r="FJE172" s="584"/>
      <c r="FJF172" s="584"/>
      <c r="FJG172" s="584"/>
      <c r="FJH172" s="584"/>
      <c r="FJI172" s="584"/>
      <c r="FJJ172" s="584"/>
      <c r="FJK172" s="584"/>
      <c r="FJL172" s="584"/>
      <c r="FJM172" s="584"/>
      <c r="FJN172" s="584"/>
      <c r="FJO172" s="584"/>
      <c r="FJP172" s="584"/>
      <c r="FJQ172" s="584"/>
      <c r="FJR172" s="584"/>
      <c r="FJS172" s="584"/>
      <c r="FJT172" s="584"/>
      <c r="FJU172" s="584"/>
      <c r="FJV172" s="584"/>
      <c r="FJW172" s="584"/>
      <c r="FJX172" s="584"/>
      <c r="FJY172" s="584"/>
      <c r="FJZ172" s="584"/>
      <c r="FKA172" s="584"/>
      <c r="FKB172" s="584"/>
      <c r="FKC172" s="584"/>
      <c r="FKD172" s="584"/>
      <c r="FKE172" s="584"/>
      <c r="FKF172" s="584"/>
      <c r="FKG172" s="584"/>
      <c r="FKH172" s="584"/>
      <c r="FKI172" s="584"/>
      <c r="FKJ172" s="584"/>
      <c r="FKK172" s="584"/>
      <c r="FKL172" s="584"/>
      <c r="FKM172" s="584"/>
      <c r="FKN172" s="584"/>
      <c r="FKO172" s="584"/>
      <c r="FKP172" s="584"/>
      <c r="FKQ172" s="584"/>
      <c r="FKR172" s="584"/>
      <c r="FKS172" s="584"/>
      <c r="FKT172" s="584"/>
      <c r="FKU172" s="584"/>
      <c r="FKV172" s="584"/>
      <c r="FKW172" s="584"/>
      <c r="FKX172" s="584"/>
      <c r="FKY172" s="584"/>
      <c r="FKZ172" s="584"/>
      <c r="FLA172" s="584"/>
      <c r="FLB172" s="584"/>
      <c r="FLC172" s="584"/>
      <c r="FLD172" s="584"/>
      <c r="FLE172" s="584"/>
      <c r="FLF172" s="584"/>
      <c r="FLG172" s="584"/>
      <c r="FLH172" s="584"/>
      <c r="FLI172" s="584"/>
      <c r="FLJ172" s="584"/>
      <c r="FLK172" s="584"/>
      <c r="FLL172" s="584"/>
      <c r="FLM172" s="584"/>
      <c r="FLN172" s="584"/>
      <c r="FLO172" s="584"/>
      <c r="FLP172" s="584"/>
      <c r="FLQ172" s="584"/>
      <c r="FLR172" s="584"/>
      <c r="FLS172" s="584"/>
      <c r="FLT172" s="584"/>
      <c r="FLU172" s="584"/>
      <c r="FLV172" s="584"/>
      <c r="FLW172" s="584"/>
      <c r="FLX172" s="584"/>
      <c r="FLY172" s="584"/>
      <c r="FLZ172" s="584"/>
      <c r="FMA172" s="584"/>
      <c r="FMB172" s="584"/>
      <c r="FMC172" s="584"/>
      <c r="FMD172" s="584"/>
      <c r="FME172" s="584"/>
      <c r="FMF172" s="584"/>
      <c r="FMG172" s="584"/>
      <c r="FMH172" s="584"/>
      <c r="FMI172" s="584"/>
      <c r="FMJ172" s="584"/>
      <c r="FMK172" s="584"/>
      <c r="FML172" s="584"/>
      <c r="FMM172" s="584"/>
      <c r="FMN172" s="584"/>
      <c r="FMO172" s="584"/>
      <c r="FMP172" s="584"/>
      <c r="FMQ172" s="584"/>
      <c r="FMR172" s="584"/>
      <c r="FMS172" s="584"/>
      <c r="FMT172" s="584"/>
      <c r="FMU172" s="584"/>
      <c r="FMV172" s="584"/>
      <c r="FMW172" s="584"/>
      <c r="FMX172" s="584"/>
      <c r="FMY172" s="584"/>
      <c r="FMZ172" s="584"/>
      <c r="FNA172" s="584"/>
      <c r="FNB172" s="584"/>
      <c r="FNC172" s="584"/>
      <c r="FND172" s="584"/>
      <c r="FNE172" s="584"/>
      <c r="FNF172" s="584"/>
      <c r="FNG172" s="584"/>
      <c r="FNH172" s="584"/>
      <c r="FNI172" s="584"/>
      <c r="FNJ172" s="584"/>
      <c r="FNK172" s="584"/>
      <c r="FNL172" s="584"/>
      <c r="FNM172" s="584"/>
      <c r="FNN172" s="584"/>
      <c r="FNO172" s="584"/>
      <c r="FNP172" s="584"/>
      <c r="FNQ172" s="584"/>
      <c r="FNR172" s="584"/>
      <c r="FNS172" s="584"/>
      <c r="FNT172" s="584"/>
      <c r="FNU172" s="584"/>
      <c r="FNV172" s="584"/>
      <c r="FNW172" s="584"/>
      <c r="FNX172" s="584"/>
      <c r="FNY172" s="584"/>
      <c r="FNZ172" s="584"/>
      <c r="FOA172" s="584"/>
      <c r="FOB172" s="584"/>
      <c r="FOC172" s="584"/>
      <c r="FOD172" s="584"/>
      <c r="FOE172" s="584"/>
      <c r="FOF172" s="584"/>
      <c r="FOG172" s="584"/>
      <c r="FOH172" s="584"/>
      <c r="FOI172" s="584"/>
      <c r="FOJ172" s="584"/>
      <c r="FOK172" s="584"/>
      <c r="FOL172" s="584"/>
      <c r="FOM172" s="584"/>
      <c r="FON172" s="584"/>
      <c r="FOO172" s="584"/>
      <c r="FOP172" s="584"/>
      <c r="FOQ172" s="584"/>
      <c r="FOR172" s="584"/>
      <c r="FOS172" s="584"/>
      <c r="FOT172" s="584"/>
      <c r="FOU172" s="584"/>
      <c r="FOV172" s="584"/>
      <c r="FOW172" s="584"/>
      <c r="FOX172" s="584"/>
      <c r="FOY172" s="584"/>
      <c r="FOZ172" s="584"/>
      <c r="FPA172" s="584"/>
      <c r="FPB172" s="584"/>
      <c r="FPC172" s="584"/>
      <c r="FPD172" s="584"/>
      <c r="FPE172" s="584"/>
      <c r="FPF172" s="584"/>
      <c r="FPG172" s="584"/>
      <c r="FPH172" s="584"/>
      <c r="FPI172" s="584"/>
      <c r="FPJ172" s="584"/>
      <c r="FPK172" s="584"/>
      <c r="FPL172" s="584"/>
      <c r="FPM172" s="584"/>
      <c r="FPN172" s="584"/>
      <c r="FPO172" s="584"/>
      <c r="FPP172" s="584"/>
      <c r="FPQ172" s="584"/>
      <c r="FPR172" s="584"/>
      <c r="FPS172" s="584"/>
      <c r="FPT172" s="584"/>
      <c r="FPU172" s="584"/>
      <c r="FPV172" s="584"/>
      <c r="FPW172" s="584"/>
      <c r="FPX172" s="584"/>
      <c r="FPY172" s="584"/>
      <c r="FPZ172" s="584"/>
      <c r="FQA172" s="584"/>
      <c r="FQB172" s="584"/>
      <c r="FQC172" s="584"/>
      <c r="FQD172" s="584"/>
      <c r="FQE172" s="584"/>
      <c r="FQF172" s="584"/>
      <c r="FQG172" s="584"/>
      <c r="FQH172" s="584"/>
      <c r="FQI172" s="584"/>
      <c r="FQJ172" s="584"/>
      <c r="FQK172" s="584"/>
      <c r="FQL172" s="584"/>
      <c r="FQM172" s="584"/>
      <c r="FQN172" s="584"/>
      <c r="FQO172" s="584"/>
      <c r="FQP172" s="584"/>
      <c r="FQQ172" s="584"/>
      <c r="FQR172" s="584"/>
      <c r="FQS172" s="584"/>
      <c r="FQT172" s="584"/>
      <c r="FQU172" s="584"/>
      <c r="FQV172" s="584"/>
      <c r="FQW172" s="584"/>
      <c r="FQX172" s="584"/>
      <c r="FQY172" s="584"/>
      <c r="FQZ172" s="584"/>
      <c r="FRA172" s="584"/>
      <c r="FRB172" s="584"/>
      <c r="FRC172" s="584"/>
      <c r="FRD172" s="584"/>
      <c r="FRE172" s="584"/>
      <c r="FRF172" s="584"/>
      <c r="FRG172" s="584"/>
      <c r="FRH172" s="584"/>
      <c r="FRI172" s="584"/>
      <c r="FRJ172" s="584"/>
      <c r="FRK172" s="584"/>
      <c r="FRL172" s="584"/>
      <c r="FRM172" s="584"/>
      <c r="FRN172" s="584"/>
      <c r="FRO172" s="584"/>
      <c r="FRP172" s="584"/>
      <c r="FRQ172" s="584"/>
      <c r="FRR172" s="584"/>
      <c r="FRS172" s="584"/>
      <c r="FRT172" s="584"/>
      <c r="FRU172" s="584"/>
      <c r="FRV172" s="584"/>
      <c r="FRW172" s="584"/>
      <c r="FRX172" s="584"/>
      <c r="FRY172" s="584"/>
      <c r="FRZ172" s="584"/>
      <c r="FSA172" s="584"/>
      <c r="FSB172" s="584"/>
      <c r="FSC172" s="584"/>
      <c r="FSD172" s="584"/>
      <c r="FSE172" s="584"/>
      <c r="FSF172" s="584"/>
      <c r="FSG172" s="584"/>
      <c r="FSH172" s="584"/>
      <c r="FSI172" s="584"/>
      <c r="FSJ172" s="584"/>
      <c r="FSK172" s="584"/>
      <c r="FSL172" s="584"/>
      <c r="FSM172" s="584"/>
      <c r="FSN172" s="584"/>
      <c r="FSO172" s="584"/>
      <c r="FSP172" s="584"/>
      <c r="FSQ172" s="584"/>
      <c r="FSR172" s="584"/>
      <c r="FSS172" s="584"/>
      <c r="FST172" s="584"/>
      <c r="FSU172" s="584"/>
      <c r="FSV172" s="584"/>
      <c r="FSW172" s="584"/>
      <c r="FSX172" s="584"/>
      <c r="FSY172" s="584"/>
      <c r="FSZ172" s="584"/>
      <c r="FTA172" s="584"/>
      <c r="FTB172" s="584"/>
      <c r="FTC172" s="584"/>
      <c r="FTD172" s="584"/>
      <c r="FTE172" s="584"/>
      <c r="FTF172" s="584"/>
      <c r="FTG172" s="584"/>
      <c r="FTH172" s="584"/>
      <c r="FTI172" s="584"/>
      <c r="FTJ172" s="584"/>
      <c r="FTK172" s="584"/>
      <c r="FTL172" s="584"/>
      <c r="FTM172" s="584"/>
      <c r="FTN172" s="584"/>
      <c r="FTO172" s="584"/>
      <c r="FTP172" s="584"/>
      <c r="FTQ172" s="584"/>
      <c r="FTR172" s="584"/>
      <c r="FTS172" s="584"/>
      <c r="FTT172" s="584"/>
      <c r="FTU172" s="584"/>
      <c r="FTV172" s="584"/>
      <c r="FTW172" s="584"/>
      <c r="FTX172" s="584"/>
      <c r="FTY172" s="584"/>
      <c r="FTZ172" s="584"/>
      <c r="FUA172" s="584"/>
      <c r="FUB172" s="584"/>
      <c r="FUC172" s="584"/>
      <c r="FUD172" s="584"/>
      <c r="FUE172" s="584"/>
      <c r="FUF172" s="584"/>
      <c r="FUG172" s="584"/>
      <c r="FUH172" s="584"/>
      <c r="FUI172" s="584"/>
      <c r="FUJ172" s="584"/>
      <c r="FUK172" s="584"/>
      <c r="FUL172" s="584"/>
      <c r="FUM172" s="584"/>
      <c r="FUN172" s="584"/>
      <c r="FUO172" s="584"/>
      <c r="FUP172" s="584"/>
      <c r="FUQ172" s="584"/>
      <c r="FUR172" s="584"/>
      <c r="FUS172" s="584"/>
      <c r="FUT172" s="584"/>
      <c r="FUU172" s="584"/>
      <c r="FUV172" s="584"/>
      <c r="FUW172" s="584"/>
      <c r="FUX172" s="584"/>
      <c r="FUY172" s="584"/>
      <c r="FUZ172" s="584"/>
      <c r="FVA172" s="584"/>
      <c r="FVB172" s="584"/>
      <c r="FVC172" s="584"/>
      <c r="FVD172" s="584"/>
      <c r="FVE172" s="584"/>
      <c r="FVF172" s="584"/>
      <c r="FVG172" s="584"/>
      <c r="FVH172" s="584"/>
      <c r="FVI172" s="584"/>
      <c r="FVJ172" s="584"/>
      <c r="FVK172" s="584"/>
      <c r="FVL172" s="584"/>
      <c r="FVM172" s="584"/>
      <c r="FVN172" s="584"/>
      <c r="FVO172" s="584"/>
      <c r="FVP172" s="584"/>
      <c r="FVQ172" s="584"/>
      <c r="FVR172" s="584"/>
      <c r="FVS172" s="584"/>
      <c r="FVT172" s="584"/>
      <c r="FVU172" s="584"/>
      <c r="FVV172" s="584"/>
      <c r="FVW172" s="584"/>
      <c r="FVX172" s="584"/>
      <c r="FVY172" s="584"/>
      <c r="FVZ172" s="584"/>
      <c r="FWA172" s="584"/>
      <c r="FWB172" s="584"/>
      <c r="FWC172" s="584"/>
      <c r="FWD172" s="584"/>
      <c r="FWE172" s="584"/>
      <c r="FWF172" s="584"/>
      <c r="FWG172" s="584"/>
      <c r="FWH172" s="584"/>
      <c r="FWI172" s="584"/>
      <c r="FWJ172" s="584"/>
      <c r="FWK172" s="584"/>
      <c r="FWL172" s="584"/>
      <c r="FWM172" s="584"/>
      <c r="FWN172" s="584"/>
      <c r="FWO172" s="584"/>
      <c r="FWP172" s="584"/>
      <c r="FWQ172" s="584"/>
      <c r="FWR172" s="584"/>
      <c r="FWS172" s="584"/>
      <c r="FWT172" s="584"/>
      <c r="FWU172" s="584"/>
      <c r="FWV172" s="584"/>
      <c r="FWW172" s="584"/>
      <c r="FWX172" s="584"/>
      <c r="FWY172" s="584"/>
      <c r="FWZ172" s="584"/>
      <c r="FXA172" s="584"/>
      <c r="FXB172" s="584"/>
      <c r="FXC172" s="584"/>
      <c r="FXD172" s="584"/>
      <c r="FXE172" s="584"/>
      <c r="FXF172" s="584"/>
      <c r="FXG172" s="584"/>
      <c r="FXH172" s="584"/>
      <c r="FXI172" s="584"/>
      <c r="FXJ172" s="584"/>
      <c r="FXK172" s="584"/>
      <c r="FXL172" s="584"/>
      <c r="FXM172" s="584"/>
      <c r="FXN172" s="584"/>
      <c r="FXO172" s="584"/>
      <c r="FXP172" s="584"/>
      <c r="FXQ172" s="584"/>
      <c r="FXR172" s="584"/>
      <c r="FXS172" s="584"/>
      <c r="FXT172" s="584"/>
      <c r="FXU172" s="584"/>
      <c r="FXV172" s="584"/>
      <c r="FXW172" s="584"/>
      <c r="FXX172" s="584"/>
      <c r="FXY172" s="584"/>
      <c r="FXZ172" s="584"/>
      <c r="FYA172" s="584"/>
      <c r="FYB172" s="584"/>
      <c r="FYC172" s="584"/>
      <c r="FYD172" s="584"/>
      <c r="FYE172" s="584"/>
      <c r="FYF172" s="584"/>
      <c r="FYG172" s="584"/>
      <c r="FYH172" s="584"/>
      <c r="FYI172" s="584"/>
      <c r="FYJ172" s="584"/>
      <c r="FYK172" s="584"/>
      <c r="FYL172" s="584"/>
      <c r="FYM172" s="584"/>
      <c r="FYN172" s="584"/>
      <c r="FYO172" s="584"/>
      <c r="FYP172" s="584"/>
      <c r="FYQ172" s="584"/>
      <c r="FYR172" s="584"/>
      <c r="FYS172" s="584"/>
      <c r="FYT172" s="584"/>
      <c r="FYU172" s="584"/>
      <c r="FYV172" s="584"/>
      <c r="FYW172" s="584"/>
      <c r="FYX172" s="584"/>
      <c r="FYY172" s="584"/>
      <c r="FYZ172" s="584"/>
      <c r="FZA172" s="584"/>
      <c r="FZB172" s="584"/>
      <c r="FZC172" s="584"/>
      <c r="FZD172" s="584"/>
      <c r="FZE172" s="584"/>
      <c r="FZF172" s="584"/>
      <c r="FZG172" s="584"/>
      <c r="FZH172" s="584"/>
      <c r="FZI172" s="584"/>
      <c r="FZJ172" s="584"/>
      <c r="FZK172" s="584"/>
      <c r="FZL172" s="584"/>
      <c r="FZM172" s="584"/>
      <c r="FZN172" s="584"/>
      <c r="FZO172" s="584"/>
      <c r="FZP172" s="584"/>
      <c r="FZQ172" s="584"/>
      <c r="FZR172" s="584"/>
      <c r="FZS172" s="584"/>
      <c r="FZT172" s="584"/>
      <c r="FZU172" s="584"/>
      <c r="FZV172" s="584"/>
      <c r="FZW172" s="584"/>
      <c r="FZX172" s="584"/>
      <c r="FZY172" s="584"/>
      <c r="FZZ172" s="584"/>
      <c r="GAA172" s="584"/>
      <c r="GAB172" s="584"/>
      <c r="GAC172" s="584"/>
      <c r="GAD172" s="584"/>
      <c r="GAE172" s="584"/>
      <c r="GAF172" s="584"/>
      <c r="GAG172" s="584"/>
      <c r="GAH172" s="584"/>
      <c r="GAI172" s="584"/>
      <c r="GAJ172" s="584"/>
      <c r="GAK172" s="584"/>
      <c r="GAL172" s="584"/>
      <c r="GAM172" s="584"/>
      <c r="GAN172" s="584"/>
      <c r="GAO172" s="584"/>
      <c r="GAP172" s="584"/>
      <c r="GAQ172" s="584"/>
      <c r="GAR172" s="584"/>
      <c r="GAS172" s="584"/>
      <c r="GAT172" s="584"/>
      <c r="GAU172" s="584"/>
      <c r="GAV172" s="584"/>
      <c r="GAW172" s="584"/>
      <c r="GAX172" s="584"/>
      <c r="GAY172" s="584"/>
      <c r="GAZ172" s="584"/>
      <c r="GBA172" s="584"/>
      <c r="GBB172" s="584"/>
      <c r="GBC172" s="584"/>
      <c r="GBD172" s="584"/>
      <c r="GBE172" s="584"/>
      <c r="GBF172" s="584"/>
      <c r="GBG172" s="584"/>
      <c r="GBH172" s="584"/>
      <c r="GBI172" s="584"/>
      <c r="GBJ172" s="584"/>
      <c r="GBK172" s="584"/>
      <c r="GBL172" s="584"/>
      <c r="GBM172" s="584"/>
      <c r="GBN172" s="584"/>
      <c r="GBO172" s="584"/>
      <c r="GBP172" s="584"/>
      <c r="GBQ172" s="584"/>
      <c r="GBR172" s="584"/>
      <c r="GBS172" s="584"/>
      <c r="GBT172" s="584"/>
      <c r="GBU172" s="584"/>
      <c r="GBV172" s="584"/>
      <c r="GBW172" s="584"/>
      <c r="GBX172" s="584"/>
      <c r="GBY172" s="584"/>
      <c r="GBZ172" s="584"/>
      <c r="GCA172" s="584"/>
      <c r="GCB172" s="584"/>
      <c r="GCC172" s="584"/>
      <c r="GCD172" s="584"/>
      <c r="GCE172" s="584"/>
      <c r="GCF172" s="584"/>
      <c r="GCG172" s="584"/>
      <c r="GCH172" s="584"/>
      <c r="GCI172" s="584"/>
      <c r="GCJ172" s="584"/>
      <c r="GCK172" s="584"/>
      <c r="GCL172" s="584"/>
      <c r="GCM172" s="584"/>
      <c r="GCN172" s="584"/>
      <c r="GCO172" s="584"/>
      <c r="GCP172" s="584"/>
      <c r="GCQ172" s="584"/>
      <c r="GCR172" s="584"/>
      <c r="GCS172" s="584"/>
      <c r="GCT172" s="584"/>
      <c r="GCU172" s="584"/>
      <c r="GCV172" s="584"/>
      <c r="GCW172" s="584"/>
      <c r="GCX172" s="584"/>
      <c r="GCY172" s="584"/>
      <c r="GCZ172" s="584"/>
      <c r="GDA172" s="584"/>
      <c r="GDB172" s="584"/>
      <c r="GDC172" s="584"/>
      <c r="GDD172" s="584"/>
      <c r="GDE172" s="584"/>
      <c r="GDF172" s="584"/>
      <c r="GDG172" s="584"/>
      <c r="GDH172" s="584"/>
      <c r="GDI172" s="584"/>
      <c r="GDJ172" s="584"/>
      <c r="GDK172" s="584"/>
      <c r="GDL172" s="584"/>
      <c r="GDM172" s="584"/>
      <c r="GDN172" s="584"/>
      <c r="GDO172" s="584"/>
      <c r="GDP172" s="584"/>
      <c r="GDQ172" s="584"/>
      <c r="GDR172" s="584"/>
      <c r="GDS172" s="584"/>
      <c r="GDT172" s="584"/>
      <c r="GDU172" s="584"/>
      <c r="GDV172" s="584"/>
      <c r="GDW172" s="584"/>
      <c r="GDX172" s="584"/>
      <c r="GDY172" s="584"/>
      <c r="GDZ172" s="584"/>
      <c r="GEA172" s="584"/>
      <c r="GEB172" s="584"/>
      <c r="GEC172" s="584"/>
      <c r="GED172" s="584"/>
      <c r="GEE172" s="584"/>
      <c r="GEF172" s="584"/>
      <c r="GEG172" s="584"/>
      <c r="GEH172" s="584"/>
      <c r="GEI172" s="584"/>
      <c r="GEJ172" s="584"/>
      <c r="GEK172" s="584"/>
      <c r="GEL172" s="584"/>
      <c r="GEM172" s="584"/>
      <c r="GEN172" s="584"/>
      <c r="GEO172" s="584"/>
      <c r="GEP172" s="584"/>
      <c r="GEQ172" s="584"/>
      <c r="GER172" s="584"/>
      <c r="GES172" s="584"/>
      <c r="GET172" s="584"/>
      <c r="GEU172" s="584"/>
      <c r="GEV172" s="584"/>
      <c r="GEW172" s="584"/>
      <c r="GEX172" s="584"/>
      <c r="GEY172" s="584"/>
      <c r="GEZ172" s="584"/>
      <c r="GFA172" s="584"/>
      <c r="GFB172" s="584"/>
      <c r="GFC172" s="584"/>
      <c r="GFD172" s="584"/>
      <c r="GFE172" s="584"/>
      <c r="GFF172" s="584"/>
      <c r="GFG172" s="584"/>
      <c r="GFH172" s="584"/>
      <c r="GFI172" s="584"/>
      <c r="GFJ172" s="584"/>
      <c r="GFK172" s="584"/>
      <c r="GFL172" s="584"/>
      <c r="GFM172" s="584"/>
      <c r="GFN172" s="584"/>
      <c r="GFO172" s="584"/>
      <c r="GFP172" s="584"/>
      <c r="GFQ172" s="584"/>
      <c r="GFR172" s="584"/>
      <c r="GFS172" s="584"/>
      <c r="GFT172" s="584"/>
      <c r="GFU172" s="584"/>
      <c r="GFV172" s="584"/>
      <c r="GFW172" s="584"/>
      <c r="GFX172" s="584"/>
      <c r="GFY172" s="584"/>
      <c r="GFZ172" s="584"/>
      <c r="GGA172" s="584"/>
      <c r="GGB172" s="584"/>
      <c r="GGC172" s="584"/>
      <c r="GGD172" s="584"/>
      <c r="GGE172" s="584"/>
      <c r="GGF172" s="584"/>
      <c r="GGG172" s="584"/>
      <c r="GGH172" s="584"/>
      <c r="GGI172" s="584"/>
      <c r="GGJ172" s="584"/>
      <c r="GGK172" s="584"/>
      <c r="GGL172" s="584"/>
      <c r="GGM172" s="584"/>
      <c r="GGN172" s="584"/>
      <c r="GGO172" s="584"/>
      <c r="GGP172" s="584"/>
      <c r="GGQ172" s="584"/>
      <c r="GGR172" s="584"/>
      <c r="GGS172" s="584"/>
      <c r="GGT172" s="584"/>
      <c r="GGU172" s="584"/>
      <c r="GGV172" s="584"/>
      <c r="GGW172" s="584"/>
      <c r="GGX172" s="584"/>
      <c r="GGY172" s="584"/>
      <c r="GGZ172" s="584"/>
      <c r="GHA172" s="584"/>
      <c r="GHB172" s="584"/>
      <c r="GHC172" s="584"/>
      <c r="GHD172" s="584"/>
      <c r="GHE172" s="584"/>
      <c r="GHF172" s="584"/>
      <c r="GHG172" s="584"/>
      <c r="GHH172" s="584"/>
      <c r="GHI172" s="584"/>
      <c r="GHJ172" s="584"/>
      <c r="GHK172" s="584"/>
      <c r="GHL172" s="584"/>
      <c r="GHM172" s="584"/>
      <c r="GHN172" s="584"/>
      <c r="GHO172" s="584"/>
      <c r="GHP172" s="584"/>
      <c r="GHQ172" s="584"/>
      <c r="GHR172" s="584"/>
      <c r="GHS172" s="584"/>
      <c r="GHT172" s="584"/>
      <c r="GHU172" s="584"/>
      <c r="GHV172" s="584"/>
      <c r="GHW172" s="584"/>
      <c r="GHX172" s="584"/>
      <c r="GHY172" s="584"/>
      <c r="GHZ172" s="584"/>
      <c r="GIA172" s="584"/>
      <c r="GIB172" s="584"/>
      <c r="GIC172" s="584"/>
      <c r="GID172" s="584"/>
      <c r="GIE172" s="584"/>
      <c r="GIF172" s="584"/>
      <c r="GIG172" s="584"/>
      <c r="GIH172" s="584"/>
      <c r="GII172" s="584"/>
      <c r="GIJ172" s="584"/>
      <c r="GIK172" s="584"/>
      <c r="GIL172" s="584"/>
      <c r="GIM172" s="584"/>
      <c r="GIN172" s="584"/>
      <c r="GIO172" s="584"/>
      <c r="GIP172" s="584"/>
      <c r="GIQ172" s="584"/>
      <c r="GIR172" s="584"/>
      <c r="GIS172" s="584"/>
      <c r="GIT172" s="584"/>
      <c r="GIU172" s="584"/>
      <c r="GIV172" s="584"/>
      <c r="GIW172" s="584"/>
      <c r="GIX172" s="584"/>
      <c r="GIY172" s="584"/>
      <c r="GIZ172" s="584"/>
      <c r="GJA172" s="584"/>
      <c r="GJB172" s="584"/>
      <c r="GJC172" s="584"/>
      <c r="GJD172" s="584"/>
      <c r="GJE172" s="584"/>
      <c r="GJF172" s="584"/>
      <c r="GJG172" s="584"/>
      <c r="GJH172" s="584"/>
      <c r="GJI172" s="584"/>
      <c r="GJJ172" s="584"/>
      <c r="GJK172" s="584"/>
      <c r="GJL172" s="584"/>
      <c r="GJM172" s="584"/>
      <c r="GJN172" s="584"/>
      <c r="GJO172" s="584"/>
      <c r="GJP172" s="584"/>
      <c r="GJQ172" s="584"/>
      <c r="GJR172" s="584"/>
      <c r="GJS172" s="584"/>
      <c r="GJT172" s="584"/>
      <c r="GJU172" s="584"/>
      <c r="GJV172" s="584"/>
      <c r="GJW172" s="584"/>
      <c r="GJX172" s="584"/>
      <c r="GJY172" s="584"/>
      <c r="GJZ172" s="584"/>
      <c r="GKA172" s="584"/>
      <c r="GKB172" s="584"/>
      <c r="GKC172" s="584"/>
      <c r="GKD172" s="584"/>
      <c r="GKE172" s="584"/>
      <c r="GKF172" s="584"/>
      <c r="GKG172" s="584"/>
      <c r="GKH172" s="584"/>
      <c r="GKI172" s="584"/>
      <c r="GKJ172" s="584"/>
      <c r="GKK172" s="584"/>
      <c r="GKL172" s="584"/>
      <c r="GKM172" s="584"/>
      <c r="GKN172" s="584"/>
      <c r="GKO172" s="584"/>
      <c r="GKP172" s="584"/>
      <c r="GKQ172" s="584"/>
      <c r="GKR172" s="584"/>
      <c r="GKS172" s="584"/>
      <c r="GKT172" s="584"/>
      <c r="GKU172" s="584"/>
      <c r="GKV172" s="584"/>
      <c r="GKW172" s="584"/>
      <c r="GKX172" s="584"/>
      <c r="GKY172" s="584"/>
      <c r="GKZ172" s="584"/>
      <c r="GLA172" s="584"/>
      <c r="GLB172" s="584"/>
      <c r="GLC172" s="584"/>
      <c r="GLD172" s="584"/>
      <c r="GLE172" s="584"/>
      <c r="GLF172" s="584"/>
      <c r="GLG172" s="584"/>
      <c r="GLH172" s="584"/>
      <c r="GLI172" s="584"/>
      <c r="GLJ172" s="584"/>
      <c r="GLK172" s="584"/>
      <c r="GLL172" s="584"/>
      <c r="GLM172" s="584"/>
      <c r="GLN172" s="584"/>
      <c r="GLO172" s="584"/>
      <c r="GLP172" s="584"/>
      <c r="GLQ172" s="584"/>
      <c r="GLR172" s="584"/>
      <c r="GLS172" s="584"/>
      <c r="GLT172" s="584"/>
      <c r="GLU172" s="584"/>
      <c r="GLV172" s="584"/>
      <c r="GLW172" s="584"/>
      <c r="GLX172" s="584"/>
      <c r="GLY172" s="584"/>
      <c r="GLZ172" s="584"/>
      <c r="GMA172" s="584"/>
      <c r="GMB172" s="584"/>
      <c r="GMC172" s="584"/>
      <c r="GMD172" s="584"/>
      <c r="GME172" s="584"/>
      <c r="GMF172" s="584"/>
      <c r="GMG172" s="584"/>
      <c r="GMH172" s="584"/>
      <c r="GMI172" s="584"/>
      <c r="GMJ172" s="584"/>
      <c r="GMK172" s="584"/>
      <c r="GML172" s="584"/>
      <c r="GMM172" s="584"/>
      <c r="GMN172" s="584"/>
      <c r="GMO172" s="584"/>
      <c r="GMP172" s="584"/>
      <c r="GMQ172" s="584"/>
      <c r="GMR172" s="584"/>
      <c r="GMS172" s="584"/>
      <c r="GMT172" s="584"/>
      <c r="GMU172" s="584"/>
      <c r="GMV172" s="584"/>
      <c r="GMW172" s="584"/>
      <c r="GMX172" s="584"/>
      <c r="GMY172" s="584"/>
      <c r="GMZ172" s="584"/>
      <c r="GNA172" s="584"/>
      <c r="GNB172" s="584"/>
      <c r="GNC172" s="584"/>
      <c r="GND172" s="584"/>
      <c r="GNE172" s="584"/>
      <c r="GNF172" s="584"/>
      <c r="GNG172" s="584"/>
      <c r="GNH172" s="584"/>
      <c r="GNI172" s="584"/>
      <c r="GNJ172" s="584"/>
      <c r="GNK172" s="584"/>
      <c r="GNL172" s="584"/>
      <c r="GNM172" s="584"/>
      <c r="GNN172" s="584"/>
      <c r="GNO172" s="584"/>
      <c r="GNP172" s="584"/>
      <c r="GNQ172" s="584"/>
      <c r="GNR172" s="584"/>
      <c r="GNS172" s="584"/>
      <c r="GNT172" s="584"/>
      <c r="GNU172" s="584"/>
      <c r="GNV172" s="584"/>
      <c r="GNW172" s="584"/>
      <c r="GNX172" s="584"/>
      <c r="GNY172" s="584"/>
      <c r="GNZ172" s="584"/>
      <c r="GOA172" s="584"/>
      <c r="GOB172" s="584"/>
      <c r="GOC172" s="584"/>
      <c r="GOD172" s="584"/>
      <c r="GOE172" s="584"/>
      <c r="GOF172" s="584"/>
      <c r="GOG172" s="584"/>
      <c r="GOH172" s="584"/>
      <c r="GOI172" s="584"/>
      <c r="GOJ172" s="584"/>
      <c r="GOK172" s="584"/>
      <c r="GOL172" s="584"/>
      <c r="GOM172" s="584"/>
      <c r="GON172" s="584"/>
      <c r="GOO172" s="584"/>
      <c r="GOP172" s="584"/>
      <c r="GOQ172" s="584"/>
      <c r="GOR172" s="584"/>
      <c r="GOS172" s="584"/>
      <c r="GOT172" s="584"/>
      <c r="GOU172" s="584"/>
      <c r="GOV172" s="584"/>
      <c r="GOW172" s="584"/>
      <c r="GOX172" s="584"/>
      <c r="GOY172" s="584"/>
      <c r="GOZ172" s="584"/>
      <c r="GPA172" s="584"/>
      <c r="GPB172" s="584"/>
      <c r="GPC172" s="584"/>
      <c r="GPD172" s="584"/>
      <c r="GPE172" s="584"/>
      <c r="GPF172" s="584"/>
      <c r="GPG172" s="584"/>
      <c r="GPH172" s="584"/>
      <c r="GPI172" s="584"/>
      <c r="GPJ172" s="584"/>
      <c r="GPK172" s="584"/>
      <c r="GPL172" s="584"/>
      <c r="GPM172" s="584"/>
      <c r="GPN172" s="584"/>
      <c r="GPO172" s="584"/>
      <c r="GPP172" s="584"/>
      <c r="GPQ172" s="584"/>
      <c r="GPR172" s="584"/>
      <c r="GPS172" s="584"/>
      <c r="GPT172" s="584"/>
      <c r="GPU172" s="584"/>
      <c r="GPV172" s="584"/>
      <c r="GPW172" s="584"/>
      <c r="GPX172" s="584"/>
      <c r="GPY172" s="584"/>
      <c r="GPZ172" s="584"/>
      <c r="GQA172" s="584"/>
      <c r="GQB172" s="584"/>
      <c r="GQC172" s="584"/>
      <c r="GQD172" s="584"/>
      <c r="GQE172" s="584"/>
      <c r="GQF172" s="584"/>
      <c r="GQG172" s="584"/>
      <c r="GQH172" s="584"/>
      <c r="GQI172" s="584"/>
      <c r="GQJ172" s="584"/>
      <c r="GQK172" s="584"/>
      <c r="GQL172" s="584"/>
      <c r="GQM172" s="584"/>
      <c r="GQN172" s="584"/>
      <c r="GQO172" s="584"/>
      <c r="GQP172" s="584"/>
      <c r="GQQ172" s="584"/>
      <c r="GQR172" s="584"/>
      <c r="GQS172" s="584"/>
      <c r="GQT172" s="584"/>
      <c r="GQU172" s="584"/>
      <c r="GQV172" s="584"/>
      <c r="GQW172" s="584"/>
      <c r="GQX172" s="584"/>
      <c r="GQY172" s="584"/>
      <c r="GQZ172" s="584"/>
      <c r="GRA172" s="584"/>
      <c r="GRB172" s="584"/>
      <c r="GRC172" s="584"/>
      <c r="GRD172" s="584"/>
      <c r="GRE172" s="584"/>
      <c r="GRF172" s="584"/>
      <c r="GRG172" s="584"/>
      <c r="GRH172" s="584"/>
      <c r="GRI172" s="584"/>
      <c r="GRJ172" s="584"/>
      <c r="GRK172" s="584"/>
      <c r="GRL172" s="584"/>
      <c r="GRM172" s="584"/>
      <c r="GRN172" s="584"/>
      <c r="GRO172" s="584"/>
      <c r="GRP172" s="584"/>
      <c r="GRQ172" s="584"/>
      <c r="GRR172" s="584"/>
      <c r="GRS172" s="584"/>
      <c r="GRT172" s="584"/>
      <c r="GRU172" s="584"/>
      <c r="GRV172" s="584"/>
      <c r="GRW172" s="584"/>
      <c r="GRX172" s="584"/>
      <c r="GRY172" s="584"/>
      <c r="GRZ172" s="584"/>
      <c r="GSA172" s="584"/>
      <c r="GSB172" s="584"/>
      <c r="GSC172" s="584"/>
      <c r="GSD172" s="584"/>
      <c r="GSE172" s="584"/>
      <c r="GSF172" s="584"/>
      <c r="GSG172" s="584"/>
      <c r="GSH172" s="584"/>
      <c r="GSI172" s="584"/>
      <c r="GSJ172" s="584"/>
      <c r="GSK172" s="584"/>
      <c r="GSL172" s="584"/>
      <c r="GSM172" s="584"/>
      <c r="GSN172" s="584"/>
      <c r="GSO172" s="584"/>
      <c r="GSP172" s="584"/>
      <c r="GSQ172" s="584"/>
      <c r="GSR172" s="584"/>
      <c r="GSS172" s="584"/>
      <c r="GST172" s="584"/>
      <c r="GSU172" s="584"/>
      <c r="GSV172" s="584"/>
      <c r="GSW172" s="584"/>
      <c r="GSX172" s="584"/>
      <c r="GSY172" s="584"/>
      <c r="GSZ172" s="584"/>
      <c r="GTA172" s="584"/>
      <c r="GTB172" s="584"/>
      <c r="GTC172" s="584"/>
      <c r="GTD172" s="584"/>
      <c r="GTE172" s="584"/>
      <c r="GTF172" s="584"/>
      <c r="GTG172" s="584"/>
      <c r="GTH172" s="584"/>
      <c r="GTI172" s="584"/>
      <c r="GTJ172" s="584"/>
      <c r="GTK172" s="584"/>
      <c r="GTL172" s="584"/>
      <c r="GTM172" s="584"/>
      <c r="GTN172" s="584"/>
      <c r="GTO172" s="584"/>
      <c r="GTP172" s="584"/>
      <c r="GTQ172" s="584"/>
      <c r="GTR172" s="584"/>
      <c r="GTS172" s="584"/>
      <c r="GTT172" s="584"/>
      <c r="GTU172" s="584"/>
      <c r="GTV172" s="584"/>
      <c r="GTW172" s="584"/>
      <c r="GTX172" s="584"/>
      <c r="GTY172" s="584"/>
      <c r="GTZ172" s="584"/>
      <c r="GUA172" s="584"/>
      <c r="GUB172" s="584"/>
      <c r="GUC172" s="584"/>
      <c r="GUD172" s="584"/>
      <c r="GUE172" s="584"/>
      <c r="GUF172" s="584"/>
      <c r="GUG172" s="584"/>
      <c r="GUH172" s="584"/>
      <c r="GUI172" s="584"/>
      <c r="GUJ172" s="584"/>
      <c r="GUK172" s="584"/>
      <c r="GUL172" s="584"/>
      <c r="GUM172" s="584"/>
      <c r="GUN172" s="584"/>
      <c r="GUO172" s="584"/>
      <c r="GUP172" s="584"/>
      <c r="GUQ172" s="584"/>
      <c r="GUR172" s="584"/>
      <c r="GUS172" s="584"/>
      <c r="GUT172" s="584"/>
      <c r="GUU172" s="584"/>
      <c r="GUV172" s="584"/>
      <c r="GUW172" s="584"/>
      <c r="GUX172" s="584"/>
      <c r="GUY172" s="584"/>
      <c r="GUZ172" s="584"/>
      <c r="GVA172" s="584"/>
      <c r="GVB172" s="584"/>
      <c r="GVC172" s="584"/>
      <c r="GVD172" s="584"/>
      <c r="GVE172" s="584"/>
      <c r="GVF172" s="584"/>
      <c r="GVG172" s="584"/>
      <c r="GVH172" s="584"/>
      <c r="GVI172" s="584"/>
      <c r="GVJ172" s="584"/>
      <c r="GVK172" s="584"/>
      <c r="GVL172" s="584"/>
      <c r="GVM172" s="584"/>
      <c r="GVN172" s="584"/>
      <c r="GVO172" s="584"/>
      <c r="GVP172" s="584"/>
      <c r="GVQ172" s="584"/>
      <c r="GVR172" s="584"/>
      <c r="GVS172" s="584"/>
      <c r="GVT172" s="584"/>
      <c r="GVU172" s="584"/>
      <c r="GVV172" s="584"/>
      <c r="GVW172" s="584"/>
      <c r="GVX172" s="584"/>
      <c r="GVY172" s="584"/>
      <c r="GVZ172" s="584"/>
      <c r="GWA172" s="584"/>
      <c r="GWB172" s="584"/>
      <c r="GWC172" s="584"/>
      <c r="GWD172" s="584"/>
      <c r="GWE172" s="584"/>
      <c r="GWF172" s="584"/>
      <c r="GWG172" s="584"/>
      <c r="GWH172" s="584"/>
      <c r="GWI172" s="584"/>
      <c r="GWJ172" s="584"/>
      <c r="GWK172" s="584"/>
      <c r="GWL172" s="584"/>
      <c r="GWM172" s="584"/>
      <c r="GWN172" s="584"/>
      <c r="GWO172" s="584"/>
      <c r="GWP172" s="584"/>
      <c r="GWQ172" s="584"/>
      <c r="GWR172" s="584"/>
      <c r="GWS172" s="584"/>
      <c r="GWT172" s="584"/>
      <c r="GWU172" s="584"/>
      <c r="GWV172" s="584"/>
      <c r="GWW172" s="584"/>
      <c r="GWX172" s="584"/>
      <c r="GWY172" s="584"/>
      <c r="GWZ172" s="584"/>
      <c r="GXA172" s="584"/>
      <c r="GXB172" s="584"/>
      <c r="GXC172" s="584"/>
      <c r="GXD172" s="584"/>
      <c r="GXE172" s="584"/>
      <c r="GXF172" s="584"/>
      <c r="GXG172" s="584"/>
      <c r="GXH172" s="584"/>
      <c r="GXI172" s="584"/>
      <c r="GXJ172" s="584"/>
      <c r="GXK172" s="584"/>
      <c r="GXL172" s="584"/>
      <c r="GXM172" s="584"/>
      <c r="GXN172" s="584"/>
      <c r="GXO172" s="584"/>
      <c r="GXP172" s="584"/>
      <c r="GXQ172" s="584"/>
      <c r="GXR172" s="584"/>
      <c r="GXS172" s="584"/>
      <c r="GXT172" s="584"/>
      <c r="GXU172" s="584"/>
      <c r="GXV172" s="584"/>
      <c r="GXW172" s="584"/>
      <c r="GXX172" s="584"/>
      <c r="GXY172" s="584"/>
      <c r="GXZ172" s="584"/>
      <c r="GYA172" s="584"/>
      <c r="GYB172" s="584"/>
      <c r="GYC172" s="584"/>
      <c r="GYD172" s="584"/>
      <c r="GYE172" s="584"/>
      <c r="GYF172" s="584"/>
      <c r="GYG172" s="584"/>
      <c r="GYH172" s="584"/>
      <c r="GYI172" s="584"/>
      <c r="GYJ172" s="584"/>
      <c r="GYK172" s="584"/>
      <c r="GYL172" s="584"/>
      <c r="GYM172" s="584"/>
      <c r="GYN172" s="584"/>
      <c r="GYO172" s="584"/>
      <c r="GYP172" s="584"/>
      <c r="GYQ172" s="584"/>
      <c r="GYR172" s="584"/>
      <c r="GYS172" s="584"/>
      <c r="GYT172" s="584"/>
      <c r="GYU172" s="584"/>
      <c r="GYV172" s="584"/>
      <c r="GYW172" s="584"/>
      <c r="GYX172" s="584"/>
      <c r="GYY172" s="584"/>
      <c r="GYZ172" s="584"/>
      <c r="GZA172" s="584"/>
      <c r="GZB172" s="584"/>
      <c r="GZC172" s="584"/>
      <c r="GZD172" s="584"/>
      <c r="GZE172" s="584"/>
      <c r="GZF172" s="584"/>
      <c r="GZG172" s="584"/>
      <c r="GZH172" s="584"/>
      <c r="GZI172" s="584"/>
      <c r="GZJ172" s="584"/>
      <c r="GZK172" s="584"/>
      <c r="GZL172" s="584"/>
      <c r="GZM172" s="584"/>
      <c r="GZN172" s="584"/>
      <c r="GZO172" s="584"/>
      <c r="GZP172" s="584"/>
      <c r="GZQ172" s="584"/>
      <c r="GZR172" s="584"/>
      <c r="GZS172" s="584"/>
      <c r="GZT172" s="584"/>
      <c r="GZU172" s="584"/>
      <c r="GZV172" s="584"/>
      <c r="GZW172" s="584"/>
      <c r="GZX172" s="584"/>
      <c r="GZY172" s="584"/>
      <c r="GZZ172" s="584"/>
      <c r="HAA172" s="584"/>
      <c r="HAB172" s="584"/>
      <c r="HAC172" s="584"/>
      <c r="HAD172" s="584"/>
      <c r="HAE172" s="584"/>
      <c r="HAF172" s="584"/>
      <c r="HAG172" s="584"/>
      <c r="HAH172" s="584"/>
      <c r="HAI172" s="584"/>
      <c r="HAJ172" s="584"/>
      <c r="HAK172" s="584"/>
      <c r="HAL172" s="584"/>
      <c r="HAM172" s="584"/>
      <c r="HAN172" s="584"/>
      <c r="HAO172" s="584"/>
      <c r="HAP172" s="584"/>
      <c r="HAQ172" s="584"/>
      <c r="HAR172" s="584"/>
      <c r="HAS172" s="584"/>
      <c r="HAT172" s="584"/>
      <c r="HAU172" s="584"/>
      <c r="HAV172" s="584"/>
      <c r="HAW172" s="584"/>
      <c r="HAX172" s="584"/>
      <c r="HAY172" s="584"/>
      <c r="HAZ172" s="584"/>
      <c r="HBA172" s="584"/>
      <c r="HBB172" s="584"/>
      <c r="HBC172" s="584"/>
      <c r="HBD172" s="584"/>
      <c r="HBE172" s="584"/>
      <c r="HBF172" s="584"/>
      <c r="HBG172" s="584"/>
      <c r="HBH172" s="584"/>
      <c r="HBI172" s="584"/>
      <c r="HBJ172" s="584"/>
      <c r="HBK172" s="584"/>
      <c r="HBL172" s="584"/>
      <c r="HBM172" s="584"/>
      <c r="HBN172" s="584"/>
      <c r="HBO172" s="584"/>
      <c r="HBP172" s="584"/>
      <c r="HBQ172" s="584"/>
      <c r="HBR172" s="584"/>
      <c r="HBS172" s="584"/>
      <c r="HBT172" s="584"/>
      <c r="HBU172" s="584"/>
      <c r="HBV172" s="584"/>
      <c r="HBW172" s="584"/>
      <c r="HBX172" s="584"/>
      <c r="HBY172" s="584"/>
      <c r="HBZ172" s="584"/>
      <c r="HCA172" s="584"/>
      <c r="HCB172" s="584"/>
      <c r="HCC172" s="584"/>
      <c r="HCD172" s="584"/>
      <c r="HCE172" s="584"/>
      <c r="HCF172" s="584"/>
      <c r="HCG172" s="584"/>
      <c r="HCH172" s="584"/>
      <c r="HCI172" s="584"/>
      <c r="HCJ172" s="584"/>
      <c r="HCK172" s="584"/>
      <c r="HCL172" s="584"/>
      <c r="HCM172" s="584"/>
      <c r="HCN172" s="584"/>
      <c r="HCO172" s="584"/>
      <c r="HCP172" s="584"/>
      <c r="HCQ172" s="584"/>
      <c r="HCR172" s="584"/>
      <c r="HCS172" s="584"/>
      <c r="HCT172" s="584"/>
      <c r="HCU172" s="584"/>
      <c r="HCV172" s="584"/>
      <c r="HCW172" s="584"/>
      <c r="HCX172" s="584"/>
      <c r="HCY172" s="584"/>
      <c r="HCZ172" s="584"/>
      <c r="HDA172" s="584"/>
      <c r="HDB172" s="584"/>
      <c r="HDC172" s="584"/>
      <c r="HDD172" s="584"/>
      <c r="HDE172" s="584"/>
      <c r="HDF172" s="584"/>
      <c r="HDG172" s="584"/>
      <c r="HDH172" s="584"/>
      <c r="HDI172" s="584"/>
      <c r="HDJ172" s="584"/>
      <c r="HDK172" s="584"/>
      <c r="HDL172" s="584"/>
      <c r="HDM172" s="584"/>
      <c r="HDN172" s="584"/>
      <c r="HDO172" s="584"/>
      <c r="HDP172" s="584"/>
      <c r="HDQ172" s="584"/>
      <c r="HDR172" s="584"/>
      <c r="HDS172" s="584"/>
      <c r="HDT172" s="584"/>
      <c r="HDU172" s="584"/>
      <c r="HDV172" s="584"/>
      <c r="HDW172" s="584"/>
      <c r="HDX172" s="584"/>
      <c r="HDY172" s="584"/>
      <c r="HDZ172" s="584"/>
      <c r="HEA172" s="584"/>
      <c r="HEB172" s="584"/>
      <c r="HEC172" s="584"/>
      <c r="HED172" s="584"/>
      <c r="HEE172" s="584"/>
      <c r="HEF172" s="584"/>
      <c r="HEG172" s="584"/>
      <c r="HEH172" s="584"/>
      <c r="HEI172" s="584"/>
      <c r="HEJ172" s="584"/>
      <c r="HEK172" s="584"/>
      <c r="HEL172" s="584"/>
      <c r="HEM172" s="584"/>
      <c r="HEN172" s="584"/>
      <c r="HEO172" s="584"/>
      <c r="HEP172" s="584"/>
      <c r="HEQ172" s="584"/>
      <c r="HER172" s="584"/>
      <c r="HES172" s="584"/>
      <c r="HET172" s="584"/>
      <c r="HEU172" s="584"/>
      <c r="HEV172" s="584"/>
      <c r="HEW172" s="584"/>
      <c r="HEX172" s="584"/>
      <c r="HEY172" s="584"/>
      <c r="HEZ172" s="584"/>
      <c r="HFA172" s="584"/>
      <c r="HFB172" s="584"/>
      <c r="HFC172" s="584"/>
      <c r="HFD172" s="584"/>
      <c r="HFE172" s="584"/>
      <c r="HFF172" s="584"/>
      <c r="HFG172" s="584"/>
      <c r="HFH172" s="584"/>
      <c r="HFI172" s="584"/>
      <c r="HFJ172" s="584"/>
      <c r="HFK172" s="584"/>
      <c r="HFL172" s="584"/>
      <c r="HFM172" s="584"/>
      <c r="HFN172" s="584"/>
      <c r="HFO172" s="584"/>
      <c r="HFP172" s="584"/>
      <c r="HFQ172" s="584"/>
      <c r="HFR172" s="584"/>
      <c r="HFS172" s="584"/>
      <c r="HFT172" s="584"/>
      <c r="HFU172" s="584"/>
      <c r="HFV172" s="584"/>
      <c r="HFW172" s="584"/>
      <c r="HFX172" s="584"/>
      <c r="HFY172" s="584"/>
      <c r="HFZ172" s="584"/>
      <c r="HGA172" s="584"/>
      <c r="HGB172" s="584"/>
      <c r="HGC172" s="584"/>
      <c r="HGD172" s="584"/>
      <c r="HGE172" s="584"/>
      <c r="HGF172" s="584"/>
      <c r="HGG172" s="584"/>
      <c r="HGH172" s="584"/>
      <c r="HGI172" s="584"/>
      <c r="HGJ172" s="584"/>
      <c r="HGK172" s="584"/>
      <c r="HGL172" s="584"/>
      <c r="HGM172" s="584"/>
      <c r="HGN172" s="584"/>
      <c r="HGO172" s="584"/>
      <c r="HGP172" s="584"/>
      <c r="HGQ172" s="584"/>
      <c r="HGR172" s="584"/>
      <c r="HGS172" s="584"/>
      <c r="HGT172" s="584"/>
      <c r="HGU172" s="584"/>
      <c r="HGV172" s="584"/>
      <c r="HGW172" s="584"/>
      <c r="HGX172" s="584"/>
      <c r="HGY172" s="584"/>
      <c r="HGZ172" s="584"/>
      <c r="HHA172" s="584"/>
      <c r="HHB172" s="584"/>
      <c r="HHC172" s="584"/>
      <c r="HHD172" s="584"/>
      <c r="HHE172" s="584"/>
      <c r="HHF172" s="584"/>
      <c r="HHG172" s="584"/>
      <c r="HHH172" s="584"/>
      <c r="HHI172" s="584"/>
      <c r="HHJ172" s="584"/>
      <c r="HHK172" s="584"/>
      <c r="HHL172" s="584"/>
      <c r="HHM172" s="584"/>
      <c r="HHN172" s="584"/>
      <c r="HHO172" s="584"/>
      <c r="HHP172" s="584"/>
      <c r="HHQ172" s="584"/>
      <c r="HHR172" s="584"/>
      <c r="HHS172" s="584"/>
      <c r="HHT172" s="584"/>
      <c r="HHU172" s="584"/>
      <c r="HHV172" s="584"/>
      <c r="HHW172" s="584"/>
      <c r="HHX172" s="584"/>
      <c r="HHY172" s="584"/>
      <c r="HHZ172" s="584"/>
      <c r="HIA172" s="584"/>
      <c r="HIB172" s="584"/>
      <c r="HIC172" s="584"/>
      <c r="HID172" s="584"/>
      <c r="HIE172" s="584"/>
      <c r="HIF172" s="584"/>
      <c r="HIG172" s="584"/>
      <c r="HIH172" s="584"/>
      <c r="HII172" s="584"/>
      <c r="HIJ172" s="584"/>
      <c r="HIK172" s="584"/>
      <c r="HIL172" s="584"/>
      <c r="HIM172" s="584"/>
      <c r="HIN172" s="584"/>
      <c r="HIO172" s="584"/>
      <c r="HIP172" s="584"/>
      <c r="HIQ172" s="584"/>
      <c r="HIR172" s="584"/>
      <c r="HIS172" s="584"/>
      <c r="HIT172" s="584"/>
      <c r="HIU172" s="584"/>
      <c r="HIV172" s="584"/>
      <c r="HIW172" s="584"/>
      <c r="HIX172" s="584"/>
      <c r="HIY172" s="584"/>
      <c r="HIZ172" s="584"/>
      <c r="HJA172" s="584"/>
      <c r="HJB172" s="584"/>
      <c r="HJC172" s="584"/>
      <c r="HJD172" s="584"/>
      <c r="HJE172" s="584"/>
      <c r="HJF172" s="584"/>
      <c r="HJG172" s="584"/>
      <c r="HJH172" s="584"/>
      <c r="HJI172" s="584"/>
      <c r="HJJ172" s="584"/>
      <c r="HJK172" s="584"/>
      <c r="HJL172" s="584"/>
      <c r="HJM172" s="584"/>
      <c r="HJN172" s="584"/>
      <c r="HJO172" s="584"/>
      <c r="HJP172" s="584"/>
      <c r="HJQ172" s="584"/>
      <c r="HJR172" s="584"/>
      <c r="HJS172" s="584"/>
      <c r="HJT172" s="584"/>
      <c r="HJU172" s="584"/>
      <c r="HJV172" s="584"/>
      <c r="HJW172" s="584"/>
      <c r="HJX172" s="584"/>
      <c r="HJY172" s="584"/>
      <c r="HJZ172" s="584"/>
      <c r="HKA172" s="584"/>
      <c r="HKB172" s="584"/>
      <c r="HKC172" s="584"/>
      <c r="HKD172" s="584"/>
      <c r="HKE172" s="584"/>
      <c r="HKF172" s="584"/>
      <c r="HKG172" s="584"/>
      <c r="HKH172" s="584"/>
      <c r="HKI172" s="584"/>
      <c r="HKJ172" s="584"/>
      <c r="HKK172" s="584"/>
      <c r="HKL172" s="584"/>
      <c r="HKM172" s="584"/>
      <c r="HKN172" s="584"/>
      <c r="HKO172" s="584"/>
      <c r="HKP172" s="584"/>
      <c r="HKQ172" s="584"/>
      <c r="HKR172" s="584"/>
      <c r="HKS172" s="584"/>
      <c r="HKT172" s="584"/>
      <c r="HKU172" s="584"/>
      <c r="HKV172" s="584"/>
      <c r="HKW172" s="584"/>
      <c r="HKX172" s="584"/>
      <c r="HKY172" s="584"/>
      <c r="HKZ172" s="584"/>
      <c r="HLA172" s="584"/>
      <c r="HLB172" s="584"/>
      <c r="HLC172" s="584"/>
      <c r="HLD172" s="584"/>
      <c r="HLE172" s="584"/>
      <c r="HLF172" s="584"/>
      <c r="HLG172" s="584"/>
      <c r="HLH172" s="584"/>
      <c r="HLI172" s="584"/>
      <c r="HLJ172" s="584"/>
      <c r="HLK172" s="584"/>
      <c r="HLL172" s="584"/>
      <c r="HLM172" s="584"/>
      <c r="HLN172" s="584"/>
      <c r="HLO172" s="584"/>
      <c r="HLP172" s="584"/>
      <c r="HLQ172" s="584"/>
      <c r="HLR172" s="584"/>
      <c r="HLS172" s="584"/>
      <c r="HLT172" s="584"/>
      <c r="HLU172" s="584"/>
      <c r="HLV172" s="584"/>
      <c r="HLW172" s="584"/>
      <c r="HLX172" s="584"/>
      <c r="HLY172" s="584"/>
      <c r="HLZ172" s="584"/>
      <c r="HMA172" s="584"/>
      <c r="HMB172" s="584"/>
      <c r="HMC172" s="584"/>
      <c r="HMD172" s="584"/>
      <c r="HME172" s="584"/>
      <c r="HMF172" s="584"/>
      <c r="HMG172" s="584"/>
      <c r="HMH172" s="584"/>
      <c r="HMI172" s="584"/>
      <c r="HMJ172" s="584"/>
      <c r="HMK172" s="584"/>
      <c r="HML172" s="584"/>
      <c r="HMM172" s="584"/>
      <c r="HMN172" s="584"/>
      <c r="HMO172" s="584"/>
      <c r="HMP172" s="584"/>
      <c r="HMQ172" s="584"/>
      <c r="HMR172" s="584"/>
      <c r="HMS172" s="584"/>
      <c r="HMT172" s="584"/>
      <c r="HMU172" s="584"/>
      <c r="HMV172" s="584"/>
      <c r="HMW172" s="584"/>
      <c r="HMX172" s="584"/>
      <c r="HMY172" s="584"/>
      <c r="HMZ172" s="584"/>
      <c r="HNA172" s="584"/>
      <c r="HNB172" s="584"/>
      <c r="HNC172" s="584"/>
      <c r="HND172" s="584"/>
      <c r="HNE172" s="584"/>
      <c r="HNF172" s="584"/>
      <c r="HNG172" s="584"/>
      <c r="HNH172" s="584"/>
      <c r="HNI172" s="584"/>
      <c r="HNJ172" s="584"/>
      <c r="HNK172" s="584"/>
      <c r="HNL172" s="584"/>
      <c r="HNM172" s="584"/>
      <c r="HNN172" s="584"/>
      <c r="HNO172" s="584"/>
      <c r="HNP172" s="584"/>
      <c r="HNQ172" s="584"/>
      <c r="HNR172" s="584"/>
      <c r="HNS172" s="584"/>
      <c r="HNT172" s="584"/>
      <c r="HNU172" s="584"/>
      <c r="HNV172" s="584"/>
      <c r="HNW172" s="584"/>
      <c r="HNX172" s="584"/>
      <c r="HNY172" s="584"/>
      <c r="HNZ172" s="584"/>
      <c r="HOA172" s="584"/>
      <c r="HOB172" s="584"/>
      <c r="HOC172" s="584"/>
      <c r="HOD172" s="584"/>
      <c r="HOE172" s="584"/>
      <c r="HOF172" s="584"/>
      <c r="HOG172" s="584"/>
      <c r="HOH172" s="584"/>
      <c r="HOI172" s="584"/>
      <c r="HOJ172" s="584"/>
      <c r="HOK172" s="584"/>
      <c r="HOL172" s="584"/>
      <c r="HOM172" s="584"/>
      <c r="HON172" s="584"/>
      <c r="HOO172" s="584"/>
      <c r="HOP172" s="584"/>
      <c r="HOQ172" s="584"/>
      <c r="HOR172" s="584"/>
      <c r="HOS172" s="584"/>
      <c r="HOT172" s="584"/>
      <c r="HOU172" s="584"/>
      <c r="HOV172" s="584"/>
      <c r="HOW172" s="584"/>
      <c r="HOX172" s="584"/>
      <c r="HOY172" s="584"/>
      <c r="HOZ172" s="584"/>
      <c r="HPA172" s="584"/>
      <c r="HPB172" s="584"/>
      <c r="HPC172" s="584"/>
      <c r="HPD172" s="584"/>
      <c r="HPE172" s="584"/>
      <c r="HPF172" s="584"/>
      <c r="HPG172" s="584"/>
      <c r="HPH172" s="584"/>
      <c r="HPI172" s="584"/>
      <c r="HPJ172" s="584"/>
      <c r="HPK172" s="584"/>
      <c r="HPL172" s="584"/>
      <c r="HPM172" s="584"/>
      <c r="HPN172" s="584"/>
      <c r="HPO172" s="584"/>
      <c r="HPP172" s="584"/>
      <c r="HPQ172" s="584"/>
      <c r="HPR172" s="584"/>
      <c r="HPS172" s="584"/>
      <c r="HPT172" s="584"/>
      <c r="HPU172" s="584"/>
      <c r="HPV172" s="584"/>
      <c r="HPW172" s="584"/>
      <c r="HPX172" s="584"/>
      <c r="HPY172" s="584"/>
      <c r="HPZ172" s="584"/>
      <c r="HQA172" s="584"/>
      <c r="HQB172" s="584"/>
      <c r="HQC172" s="584"/>
      <c r="HQD172" s="584"/>
      <c r="HQE172" s="584"/>
      <c r="HQF172" s="584"/>
      <c r="HQG172" s="584"/>
      <c r="HQH172" s="584"/>
      <c r="HQI172" s="584"/>
      <c r="HQJ172" s="584"/>
      <c r="HQK172" s="584"/>
      <c r="HQL172" s="584"/>
      <c r="HQM172" s="584"/>
      <c r="HQN172" s="584"/>
      <c r="HQO172" s="584"/>
      <c r="HQP172" s="584"/>
      <c r="HQQ172" s="584"/>
      <c r="HQR172" s="584"/>
      <c r="HQS172" s="584"/>
      <c r="HQT172" s="584"/>
      <c r="HQU172" s="584"/>
      <c r="HQV172" s="584"/>
      <c r="HQW172" s="584"/>
      <c r="HQX172" s="584"/>
      <c r="HQY172" s="584"/>
      <c r="HQZ172" s="584"/>
      <c r="HRA172" s="584"/>
      <c r="HRB172" s="584"/>
      <c r="HRC172" s="584"/>
      <c r="HRD172" s="584"/>
      <c r="HRE172" s="584"/>
      <c r="HRF172" s="584"/>
      <c r="HRG172" s="584"/>
      <c r="HRH172" s="584"/>
      <c r="HRI172" s="584"/>
      <c r="HRJ172" s="584"/>
      <c r="HRK172" s="584"/>
      <c r="HRL172" s="584"/>
      <c r="HRM172" s="584"/>
      <c r="HRN172" s="584"/>
      <c r="HRO172" s="584"/>
      <c r="HRP172" s="584"/>
      <c r="HRQ172" s="584"/>
      <c r="HRR172" s="584"/>
      <c r="HRS172" s="584"/>
      <c r="HRT172" s="584"/>
      <c r="HRU172" s="584"/>
      <c r="HRV172" s="584"/>
      <c r="HRW172" s="584"/>
      <c r="HRX172" s="584"/>
      <c r="HRY172" s="584"/>
      <c r="HRZ172" s="584"/>
      <c r="HSA172" s="584"/>
      <c r="HSB172" s="584"/>
      <c r="HSC172" s="584"/>
      <c r="HSD172" s="584"/>
      <c r="HSE172" s="584"/>
      <c r="HSF172" s="584"/>
      <c r="HSG172" s="584"/>
      <c r="HSH172" s="584"/>
      <c r="HSI172" s="584"/>
      <c r="HSJ172" s="584"/>
      <c r="HSK172" s="584"/>
      <c r="HSL172" s="584"/>
      <c r="HSM172" s="584"/>
      <c r="HSN172" s="584"/>
      <c r="HSO172" s="584"/>
      <c r="HSP172" s="584"/>
      <c r="HSQ172" s="584"/>
      <c r="HSR172" s="584"/>
      <c r="HSS172" s="584"/>
      <c r="HST172" s="584"/>
      <c r="HSU172" s="584"/>
      <c r="HSV172" s="584"/>
      <c r="HSW172" s="584"/>
      <c r="HSX172" s="584"/>
      <c r="HSY172" s="584"/>
      <c r="HSZ172" s="584"/>
      <c r="HTA172" s="584"/>
      <c r="HTB172" s="584"/>
      <c r="HTC172" s="584"/>
      <c r="HTD172" s="584"/>
      <c r="HTE172" s="584"/>
      <c r="HTF172" s="584"/>
      <c r="HTG172" s="584"/>
      <c r="HTH172" s="584"/>
      <c r="HTI172" s="584"/>
      <c r="HTJ172" s="584"/>
      <c r="HTK172" s="584"/>
      <c r="HTL172" s="584"/>
      <c r="HTM172" s="584"/>
      <c r="HTN172" s="584"/>
      <c r="HTO172" s="584"/>
      <c r="HTP172" s="584"/>
      <c r="HTQ172" s="584"/>
      <c r="HTR172" s="584"/>
      <c r="HTS172" s="584"/>
      <c r="HTT172" s="584"/>
      <c r="HTU172" s="584"/>
      <c r="HTV172" s="584"/>
      <c r="HTW172" s="584"/>
      <c r="HTX172" s="584"/>
      <c r="HTY172" s="584"/>
      <c r="HTZ172" s="584"/>
      <c r="HUA172" s="584"/>
      <c r="HUB172" s="584"/>
      <c r="HUC172" s="584"/>
      <c r="HUD172" s="584"/>
      <c r="HUE172" s="584"/>
      <c r="HUF172" s="584"/>
      <c r="HUG172" s="584"/>
      <c r="HUH172" s="584"/>
      <c r="HUI172" s="584"/>
      <c r="HUJ172" s="584"/>
      <c r="HUK172" s="584"/>
      <c r="HUL172" s="584"/>
      <c r="HUM172" s="584"/>
      <c r="HUN172" s="584"/>
      <c r="HUO172" s="584"/>
      <c r="HUP172" s="584"/>
      <c r="HUQ172" s="584"/>
      <c r="HUR172" s="584"/>
      <c r="HUS172" s="584"/>
      <c r="HUT172" s="584"/>
      <c r="HUU172" s="584"/>
      <c r="HUV172" s="584"/>
      <c r="HUW172" s="584"/>
      <c r="HUX172" s="584"/>
      <c r="HUY172" s="584"/>
      <c r="HUZ172" s="584"/>
      <c r="HVA172" s="584"/>
      <c r="HVB172" s="584"/>
      <c r="HVC172" s="584"/>
      <c r="HVD172" s="584"/>
      <c r="HVE172" s="584"/>
      <c r="HVF172" s="584"/>
      <c r="HVG172" s="584"/>
      <c r="HVH172" s="584"/>
      <c r="HVI172" s="584"/>
      <c r="HVJ172" s="584"/>
      <c r="HVK172" s="584"/>
      <c r="HVL172" s="584"/>
      <c r="HVM172" s="584"/>
      <c r="HVN172" s="584"/>
      <c r="HVO172" s="584"/>
      <c r="HVP172" s="584"/>
      <c r="HVQ172" s="584"/>
      <c r="HVR172" s="584"/>
      <c r="HVS172" s="584"/>
      <c r="HVT172" s="584"/>
      <c r="HVU172" s="584"/>
      <c r="HVV172" s="584"/>
      <c r="HVW172" s="584"/>
      <c r="HVX172" s="584"/>
      <c r="HVY172" s="584"/>
      <c r="HVZ172" s="584"/>
      <c r="HWA172" s="584"/>
      <c r="HWB172" s="584"/>
      <c r="HWC172" s="584"/>
      <c r="HWD172" s="584"/>
      <c r="HWE172" s="584"/>
      <c r="HWF172" s="584"/>
      <c r="HWG172" s="584"/>
      <c r="HWH172" s="584"/>
      <c r="HWI172" s="584"/>
      <c r="HWJ172" s="584"/>
      <c r="HWK172" s="584"/>
      <c r="HWL172" s="584"/>
      <c r="HWM172" s="584"/>
      <c r="HWN172" s="584"/>
      <c r="HWO172" s="584"/>
      <c r="HWP172" s="584"/>
      <c r="HWQ172" s="584"/>
      <c r="HWR172" s="584"/>
      <c r="HWS172" s="584"/>
      <c r="HWT172" s="584"/>
      <c r="HWU172" s="584"/>
      <c r="HWV172" s="584"/>
      <c r="HWW172" s="584"/>
      <c r="HWX172" s="584"/>
      <c r="HWY172" s="584"/>
      <c r="HWZ172" s="584"/>
      <c r="HXA172" s="584"/>
      <c r="HXB172" s="584"/>
      <c r="HXC172" s="584"/>
      <c r="HXD172" s="584"/>
      <c r="HXE172" s="584"/>
      <c r="HXF172" s="584"/>
      <c r="HXG172" s="584"/>
      <c r="HXH172" s="584"/>
      <c r="HXI172" s="584"/>
      <c r="HXJ172" s="584"/>
      <c r="HXK172" s="584"/>
      <c r="HXL172" s="584"/>
      <c r="HXM172" s="584"/>
      <c r="HXN172" s="584"/>
      <c r="HXO172" s="584"/>
      <c r="HXP172" s="584"/>
      <c r="HXQ172" s="584"/>
      <c r="HXR172" s="584"/>
      <c r="HXS172" s="584"/>
      <c r="HXT172" s="584"/>
      <c r="HXU172" s="584"/>
      <c r="HXV172" s="584"/>
      <c r="HXW172" s="584"/>
      <c r="HXX172" s="584"/>
      <c r="HXY172" s="584"/>
      <c r="HXZ172" s="584"/>
      <c r="HYA172" s="584"/>
      <c r="HYB172" s="584"/>
      <c r="HYC172" s="584"/>
      <c r="HYD172" s="584"/>
      <c r="HYE172" s="584"/>
      <c r="HYF172" s="584"/>
      <c r="HYG172" s="584"/>
      <c r="HYH172" s="584"/>
      <c r="HYI172" s="584"/>
      <c r="HYJ172" s="584"/>
      <c r="HYK172" s="584"/>
      <c r="HYL172" s="584"/>
      <c r="HYM172" s="584"/>
      <c r="HYN172" s="584"/>
      <c r="HYO172" s="584"/>
      <c r="HYP172" s="584"/>
      <c r="HYQ172" s="584"/>
      <c r="HYR172" s="584"/>
      <c r="HYS172" s="584"/>
      <c r="HYT172" s="584"/>
      <c r="HYU172" s="584"/>
      <c r="HYV172" s="584"/>
      <c r="HYW172" s="584"/>
      <c r="HYX172" s="584"/>
      <c r="HYY172" s="584"/>
      <c r="HYZ172" s="584"/>
      <c r="HZA172" s="584"/>
      <c r="HZB172" s="584"/>
      <c r="HZC172" s="584"/>
      <c r="HZD172" s="584"/>
      <c r="HZE172" s="584"/>
      <c r="HZF172" s="584"/>
      <c r="HZG172" s="584"/>
      <c r="HZH172" s="584"/>
      <c r="HZI172" s="584"/>
      <c r="HZJ172" s="584"/>
      <c r="HZK172" s="584"/>
      <c r="HZL172" s="584"/>
      <c r="HZM172" s="584"/>
      <c r="HZN172" s="584"/>
      <c r="HZO172" s="584"/>
      <c r="HZP172" s="584"/>
      <c r="HZQ172" s="584"/>
      <c r="HZR172" s="584"/>
      <c r="HZS172" s="584"/>
      <c r="HZT172" s="584"/>
      <c r="HZU172" s="584"/>
      <c r="HZV172" s="584"/>
      <c r="HZW172" s="584"/>
      <c r="HZX172" s="584"/>
      <c r="HZY172" s="584"/>
      <c r="HZZ172" s="584"/>
      <c r="IAA172" s="584"/>
      <c r="IAB172" s="584"/>
      <c r="IAC172" s="584"/>
      <c r="IAD172" s="584"/>
      <c r="IAE172" s="584"/>
      <c r="IAF172" s="584"/>
      <c r="IAG172" s="584"/>
      <c r="IAH172" s="584"/>
      <c r="IAI172" s="584"/>
      <c r="IAJ172" s="584"/>
      <c r="IAK172" s="584"/>
      <c r="IAL172" s="584"/>
      <c r="IAM172" s="584"/>
      <c r="IAN172" s="584"/>
      <c r="IAO172" s="584"/>
      <c r="IAP172" s="584"/>
      <c r="IAQ172" s="584"/>
      <c r="IAR172" s="584"/>
      <c r="IAS172" s="584"/>
      <c r="IAT172" s="584"/>
      <c r="IAU172" s="584"/>
      <c r="IAV172" s="584"/>
      <c r="IAW172" s="584"/>
      <c r="IAX172" s="584"/>
      <c r="IAY172" s="584"/>
      <c r="IAZ172" s="584"/>
      <c r="IBA172" s="584"/>
      <c r="IBB172" s="584"/>
      <c r="IBC172" s="584"/>
      <c r="IBD172" s="584"/>
      <c r="IBE172" s="584"/>
      <c r="IBF172" s="584"/>
      <c r="IBG172" s="584"/>
      <c r="IBH172" s="584"/>
      <c r="IBI172" s="584"/>
      <c r="IBJ172" s="584"/>
      <c r="IBK172" s="584"/>
      <c r="IBL172" s="584"/>
      <c r="IBM172" s="584"/>
      <c r="IBN172" s="584"/>
      <c r="IBO172" s="584"/>
      <c r="IBP172" s="584"/>
      <c r="IBQ172" s="584"/>
      <c r="IBR172" s="584"/>
      <c r="IBS172" s="584"/>
      <c r="IBT172" s="584"/>
      <c r="IBU172" s="584"/>
      <c r="IBV172" s="584"/>
      <c r="IBW172" s="584"/>
      <c r="IBX172" s="584"/>
      <c r="IBY172" s="584"/>
      <c r="IBZ172" s="584"/>
      <c r="ICA172" s="584"/>
      <c r="ICB172" s="584"/>
      <c r="ICC172" s="584"/>
      <c r="ICD172" s="584"/>
      <c r="ICE172" s="584"/>
      <c r="ICF172" s="584"/>
      <c r="ICG172" s="584"/>
      <c r="ICH172" s="584"/>
      <c r="ICI172" s="584"/>
      <c r="ICJ172" s="584"/>
      <c r="ICK172" s="584"/>
      <c r="ICL172" s="584"/>
      <c r="ICM172" s="584"/>
      <c r="ICN172" s="584"/>
      <c r="ICO172" s="584"/>
      <c r="ICP172" s="584"/>
      <c r="ICQ172" s="584"/>
      <c r="ICR172" s="584"/>
      <c r="ICS172" s="584"/>
      <c r="ICT172" s="584"/>
      <c r="ICU172" s="584"/>
      <c r="ICV172" s="584"/>
      <c r="ICW172" s="584"/>
      <c r="ICX172" s="584"/>
      <c r="ICY172" s="584"/>
      <c r="ICZ172" s="584"/>
      <c r="IDA172" s="584"/>
      <c r="IDB172" s="584"/>
      <c r="IDC172" s="584"/>
      <c r="IDD172" s="584"/>
      <c r="IDE172" s="584"/>
      <c r="IDF172" s="584"/>
      <c r="IDG172" s="584"/>
      <c r="IDH172" s="584"/>
      <c r="IDI172" s="584"/>
      <c r="IDJ172" s="584"/>
      <c r="IDK172" s="584"/>
      <c r="IDL172" s="584"/>
      <c r="IDM172" s="584"/>
      <c r="IDN172" s="584"/>
      <c r="IDO172" s="584"/>
      <c r="IDP172" s="584"/>
      <c r="IDQ172" s="584"/>
      <c r="IDR172" s="584"/>
      <c r="IDS172" s="584"/>
      <c r="IDT172" s="584"/>
      <c r="IDU172" s="584"/>
      <c r="IDV172" s="584"/>
      <c r="IDW172" s="584"/>
      <c r="IDX172" s="584"/>
      <c r="IDY172" s="584"/>
      <c r="IDZ172" s="584"/>
      <c r="IEA172" s="584"/>
      <c r="IEB172" s="584"/>
      <c r="IEC172" s="584"/>
      <c r="IED172" s="584"/>
      <c r="IEE172" s="584"/>
      <c r="IEF172" s="584"/>
      <c r="IEG172" s="584"/>
      <c r="IEH172" s="584"/>
      <c r="IEI172" s="584"/>
      <c r="IEJ172" s="584"/>
      <c r="IEK172" s="584"/>
      <c r="IEL172" s="584"/>
      <c r="IEM172" s="584"/>
      <c r="IEN172" s="584"/>
      <c r="IEO172" s="584"/>
      <c r="IEP172" s="584"/>
      <c r="IEQ172" s="584"/>
      <c r="IER172" s="584"/>
      <c r="IES172" s="584"/>
      <c r="IET172" s="584"/>
      <c r="IEU172" s="584"/>
      <c r="IEV172" s="584"/>
      <c r="IEW172" s="584"/>
      <c r="IEX172" s="584"/>
      <c r="IEY172" s="584"/>
      <c r="IEZ172" s="584"/>
      <c r="IFA172" s="584"/>
      <c r="IFB172" s="584"/>
      <c r="IFC172" s="584"/>
      <c r="IFD172" s="584"/>
      <c r="IFE172" s="584"/>
      <c r="IFF172" s="584"/>
      <c r="IFG172" s="584"/>
      <c r="IFH172" s="584"/>
      <c r="IFI172" s="584"/>
      <c r="IFJ172" s="584"/>
      <c r="IFK172" s="584"/>
      <c r="IFL172" s="584"/>
      <c r="IFM172" s="584"/>
      <c r="IFN172" s="584"/>
      <c r="IFO172" s="584"/>
      <c r="IFP172" s="584"/>
      <c r="IFQ172" s="584"/>
      <c r="IFR172" s="584"/>
      <c r="IFS172" s="584"/>
      <c r="IFT172" s="584"/>
      <c r="IFU172" s="584"/>
      <c r="IFV172" s="584"/>
      <c r="IFW172" s="584"/>
      <c r="IFX172" s="584"/>
      <c r="IFY172" s="584"/>
      <c r="IFZ172" s="584"/>
      <c r="IGA172" s="584"/>
      <c r="IGB172" s="584"/>
      <c r="IGC172" s="584"/>
      <c r="IGD172" s="584"/>
      <c r="IGE172" s="584"/>
      <c r="IGF172" s="584"/>
      <c r="IGG172" s="584"/>
      <c r="IGH172" s="584"/>
      <c r="IGI172" s="584"/>
      <c r="IGJ172" s="584"/>
      <c r="IGK172" s="584"/>
      <c r="IGL172" s="584"/>
      <c r="IGM172" s="584"/>
      <c r="IGN172" s="584"/>
      <c r="IGO172" s="584"/>
      <c r="IGP172" s="584"/>
      <c r="IGQ172" s="584"/>
      <c r="IGR172" s="584"/>
      <c r="IGS172" s="584"/>
      <c r="IGT172" s="584"/>
      <c r="IGU172" s="584"/>
      <c r="IGV172" s="584"/>
      <c r="IGW172" s="584"/>
      <c r="IGX172" s="584"/>
      <c r="IGY172" s="584"/>
      <c r="IGZ172" s="584"/>
      <c r="IHA172" s="584"/>
      <c r="IHB172" s="584"/>
      <c r="IHC172" s="584"/>
      <c r="IHD172" s="584"/>
      <c r="IHE172" s="584"/>
      <c r="IHF172" s="584"/>
      <c r="IHG172" s="584"/>
      <c r="IHH172" s="584"/>
      <c r="IHI172" s="584"/>
      <c r="IHJ172" s="584"/>
      <c r="IHK172" s="584"/>
      <c r="IHL172" s="584"/>
      <c r="IHM172" s="584"/>
      <c r="IHN172" s="584"/>
      <c r="IHO172" s="584"/>
      <c r="IHP172" s="584"/>
      <c r="IHQ172" s="584"/>
      <c r="IHR172" s="584"/>
      <c r="IHS172" s="584"/>
      <c r="IHT172" s="584"/>
      <c r="IHU172" s="584"/>
      <c r="IHV172" s="584"/>
      <c r="IHW172" s="584"/>
      <c r="IHX172" s="584"/>
      <c r="IHY172" s="584"/>
      <c r="IHZ172" s="584"/>
      <c r="IIA172" s="584"/>
      <c r="IIB172" s="584"/>
      <c r="IIC172" s="584"/>
      <c r="IID172" s="584"/>
      <c r="IIE172" s="584"/>
      <c r="IIF172" s="584"/>
      <c r="IIG172" s="584"/>
      <c r="IIH172" s="584"/>
      <c r="III172" s="584"/>
      <c r="IIJ172" s="584"/>
      <c r="IIK172" s="584"/>
      <c r="IIL172" s="584"/>
      <c r="IIM172" s="584"/>
      <c r="IIN172" s="584"/>
      <c r="IIO172" s="584"/>
      <c r="IIP172" s="584"/>
      <c r="IIQ172" s="584"/>
      <c r="IIR172" s="584"/>
      <c r="IIS172" s="584"/>
      <c r="IIT172" s="584"/>
      <c r="IIU172" s="584"/>
      <c r="IIV172" s="584"/>
      <c r="IIW172" s="584"/>
      <c r="IIX172" s="584"/>
      <c r="IIY172" s="584"/>
      <c r="IIZ172" s="584"/>
      <c r="IJA172" s="584"/>
      <c r="IJB172" s="584"/>
      <c r="IJC172" s="584"/>
      <c r="IJD172" s="584"/>
      <c r="IJE172" s="584"/>
      <c r="IJF172" s="584"/>
      <c r="IJG172" s="584"/>
      <c r="IJH172" s="584"/>
      <c r="IJI172" s="584"/>
      <c r="IJJ172" s="584"/>
      <c r="IJK172" s="584"/>
      <c r="IJL172" s="584"/>
      <c r="IJM172" s="584"/>
      <c r="IJN172" s="584"/>
      <c r="IJO172" s="584"/>
      <c r="IJP172" s="584"/>
      <c r="IJQ172" s="584"/>
      <c r="IJR172" s="584"/>
      <c r="IJS172" s="584"/>
      <c r="IJT172" s="584"/>
      <c r="IJU172" s="584"/>
      <c r="IJV172" s="584"/>
      <c r="IJW172" s="584"/>
      <c r="IJX172" s="584"/>
      <c r="IJY172" s="584"/>
      <c r="IJZ172" s="584"/>
      <c r="IKA172" s="584"/>
      <c r="IKB172" s="584"/>
      <c r="IKC172" s="584"/>
      <c r="IKD172" s="584"/>
      <c r="IKE172" s="584"/>
      <c r="IKF172" s="584"/>
      <c r="IKG172" s="584"/>
      <c r="IKH172" s="584"/>
      <c r="IKI172" s="584"/>
      <c r="IKJ172" s="584"/>
      <c r="IKK172" s="584"/>
      <c r="IKL172" s="584"/>
      <c r="IKM172" s="584"/>
      <c r="IKN172" s="584"/>
      <c r="IKO172" s="584"/>
      <c r="IKP172" s="584"/>
      <c r="IKQ172" s="584"/>
      <c r="IKR172" s="584"/>
      <c r="IKS172" s="584"/>
      <c r="IKT172" s="584"/>
      <c r="IKU172" s="584"/>
      <c r="IKV172" s="584"/>
      <c r="IKW172" s="584"/>
      <c r="IKX172" s="584"/>
      <c r="IKY172" s="584"/>
      <c r="IKZ172" s="584"/>
      <c r="ILA172" s="584"/>
      <c r="ILB172" s="584"/>
      <c r="ILC172" s="584"/>
      <c r="ILD172" s="584"/>
      <c r="ILE172" s="584"/>
      <c r="ILF172" s="584"/>
      <c r="ILG172" s="584"/>
      <c r="ILH172" s="584"/>
      <c r="ILI172" s="584"/>
      <c r="ILJ172" s="584"/>
      <c r="ILK172" s="584"/>
      <c r="ILL172" s="584"/>
      <c r="ILM172" s="584"/>
      <c r="ILN172" s="584"/>
      <c r="ILO172" s="584"/>
      <c r="ILP172" s="584"/>
      <c r="ILQ172" s="584"/>
      <c r="ILR172" s="584"/>
      <c r="ILS172" s="584"/>
      <c r="ILT172" s="584"/>
      <c r="ILU172" s="584"/>
      <c r="ILV172" s="584"/>
      <c r="ILW172" s="584"/>
      <c r="ILX172" s="584"/>
      <c r="ILY172" s="584"/>
      <c r="ILZ172" s="584"/>
      <c r="IMA172" s="584"/>
      <c r="IMB172" s="584"/>
      <c r="IMC172" s="584"/>
      <c r="IMD172" s="584"/>
      <c r="IME172" s="584"/>
      <c r="IMF172" s="584"/>
      <c r="IMG172" s="584"/>
      <c r="IMH172" s="584"/>
      <c r="IMI172" s="584"/>
      <c r="IMJ172" s="584"/>
      <c r="IMK172" s="584"/>
      <c r="IML172" s="584"/>
      <c r="IMM172" s="584"/>
      <c r="IMN172" s="584"/>
      <c r="IMO172" s="584"/>
      <c r="IMP172" s="584"/>
      <c r="IMQ172" s="584"/>
      <c r="IMR172" s="584"/>
      <c r="IMS172" s="584"/>
      <c r="IMT172" s="584"/>
      <c r="IMU172" s="584"/>
      <c r="IMV172" s="584"/>
      <c r="IMW172" s="584"/>
      <c r="IMX172" s="584"/>
      <c r="IMY172" s="584"/>
      <c r="IMZ172" s="584"/>
      <c r="INA172" s="584"/>
      <c r="INB172" s="584"/>
      <c r="INC172" s="584"/>
      <c r="IND172" s="584"/>
      <c r="INE172" s="584"/>
      <c r="INF172" s="584"/>
      <c r="ING172" s="584"/>
      <c r="INH172" s="584"/>
      <c r="INI172" s="584"/>
      <c r="INJ172" s="584"/>
      <c r="INK172" s="584"/>
      <c r="INL172" s="584"/>
      <c r="INM172" s="584"/>
      <c r="INN172" s="584"/>
      <c r="INO172" s="584"/>
      <c r="INP172" s="584"/>
      <c r="INQ172" s="584"/>
      <c r="INR172" s="584"/>
      <c r="INS172" s="584"/>
      <c r="INT172" s="584"/>
      <c r="INU172" s="584"/>
      <c r="INV172" s="584"/>
      <c r="INW172" s="584"/>
      <c r="INX172" s="584"/>
      <c r="INY172" s="584"/>
      <c r="INZ172" s="584"/>
      <c r="IOA172" s="584"/>
      <c r="IOB172" s="584"/>
      <c r="IOC172" s="584"/>
      <c r="IOD172" s="584"/>
      <c r="IOE172" s="584"/>
      <c r="IOF172" s="584"/>
      <c r="IOG172" s="584"/>
      <c r="IOH172" s="584"/>
      <c r="IOI172" s="584"/>
      <c r="IOJ172" s="584"/>
      <c r="IOK172" s="584"/>
      <c r="IOL172" s="584"/>
      <c r="IOM172" s="584"/>
      <c r="ION172" s="584"/>
      <c r="IOO172" s="584"/>
      <c r="IOP172" s="584"/>
      <c r="IOQ172" s="584"/>
      <c r="IOR172" s="584"/>
      <c r="IOS172" s="584"/>
      <c r="IOT172" s="584"/>
      <c r="IOU172" s="584"/>
      <c r="IOV172" s="584"/>
      <c r="IOW172" s="584"/>
      <c r="IOX172" s="584"/>
      <c r="IOY172" s="584"/>
      <c r="IOZ172" s="584"/>
      <c r="IPA172" s="584"/>
      <c r="IPB172" s="584"/>
      <c r="IPC172" s="584"/>
      <c r="IPD172" s="584"/>
      <c r="IPE172" s="584"/>
      <c r="IPF172" s="584"/>
      <c r="IPG172" s="584"/>
      <c r="IPH172" s="584"/>
      <c r="IPI172" s="584"/>
      <c r="IPJ172" s="584"/>
      <c r="IPK172" s="584"/>
      <c r="IPL172" s="584"/>
      <c r="IPM172" s="584"/>
      <c r="IPN172" s="584"/>
      <c r="IPO172" s="584"/>
      <c r="IPP172" s="584"/>
      <c r="IPQ172" s="584"/>
      <c r="IPR172" s="584"/>
      <c r="IPS172" s="584"/>
      <c r="IPT172" s="584"/>
      <c r="IPU172" s="584"/>
      <c r="IPV172" s="584"/>
      <c r="IPW172" s="584"/>
      <c r="IPX172" s="584"/>
      <c r="IPY172" s="584"/>
      <c r="IPZ172" s="584"/>
      <c r="IQA172" s="584"/>
      <c r="IQB172" s="584"/>
      <c r="IQC172" s="584"/>
      <c r="IQD172" s="584"/>
      <c r="IQE172" s="584"/>
      <c r="IQF172" s="584"/>
      <c r="IQG172" s="584"/>
      <c r="IQH172" s="584"/>
      <c r="IQI172" s="584"/>
      <c r="IQJ172" s="584"/>
      <c r="IQK172" s="584"/>
      <c r="IQL172" s="584"/>
      <c r="IQM172" s="584"/>
      <c r="IQN172" s="584"/>
      <c r="IQO172" s="584"/>
      <c r="IQP172" s="584"/>
      <c r="IQQ172" s="584"/>
      <c r="IQR172" s="584"/>
      <c r="IQS172" s="584"/>
      <c r="IQT172" s="584"/>
      <c r="IQU172" s="584"/>
      <c r="IQV172" s="584"/>
      <c r="IQW172" s="584"/>
      <c r="IQX172" s="584"/>
      <c r="IQY172" s="584"/>
      <c r="IQZ172" s="584"/>
      <c r="IRA172" s="584"/>
      <c r="IRB172" s="584"/>
      <c r="IRC172" s="584"/>
      <c r="IRD172" s="584"/>
      <c r="IRE172" s="584"/>
      <c r="IRF172" s="584"/>
      <c r="IRG172" s="584"/>
      <c r="IRH172" s="584"/>
      <c r="IRI172" s="584"/>
      <c r="IRJ172" s="584"/>
      <c r="IRK172" s="584"/>
      <c r="IRL172" s="584"/>
      <c r="IRM172" s="584"/>
      <c r="IRN172" s="584"/>
      <c r="IRO172" s="584"/>
      <c r="IRP172" s="584"/>
      <c r="IRQ172" s="584"/>
      <c r="IRR172" s="584"/>
      <c r="IRS172" s="584"/>
      <c r="IRT172" s="584"/>
      <c r="IRU172" s="584"/>
      <c r="IRV172" s="584"/>
      <c r="IRW172" s="584"/>
      <c r="IRX172" s="584"/>
      <c r="IRY172" s="584"/>
      <c r="IRZ172" s="584"/>
      <c r="ISA172" s="584"/>
      <c r="ISB172" s="584"/>
      <c r="ISC172" s="584"/>
      <c r="ISD172" s="584"/>
      <c r="ISE172" s="584"/>
      <c r="ISF172" s="584"/>
      <c r="ISG172" s="584"/>
      <c r="ISH172" s="584"/>
      <c r="ISI172" s="584"/>
      <c r="ISJ172" s="584"/>
      <c r="ISK172" s="584"/>
      <c r="ISL172" s="584"/>
      <c r="ISM172" s="584"/>
      <c r="ISN172" s="584"/>
      <c r="ISO172" s="584"/>
      <c r="ISP172" s="584"/>
      <c r="ISQ172" s="584"/>
      <c r="ISR172" s="584"/>
      <c r="ISS172" s="584"/>
      <c r="IST172" s="584"/>
      <c r="ISU172" s="584"/>
      <c r="ISV172" s="584"/>
      <c r="ISW172" s="584"/>
      <c r="ISX172" s="584"/>
      <c r="ISY172" s="584"/>
      <c r="ISZ172" s="584"/>
      <c r="ITA172" s="584"/>
      <c r="ITB172" s="584"/>
      <c r="ITC172" s="584"/>
      <c r="ITD172" s="584"/>
      <c r="ITE172" s="584"/>
      <c r="ITF172" s="584"/>
      <c r="ITG172" s="584"/>
      <c r="ITH172" s="584"/>
      <c r="ITI172" s="584"/>
      <c r="ITJ172" s="584"/>
      <c r="ITK172" s="584"/>
      <c r="ITL172" s="584"/>
      <c r="ITM172" s="584"/>
      <c r="ITN172" s="584"/>
      <c r="ITO172" s="584"/>
      <c r="ITP172" s="584"/>
      <c r="ITQ172" s="584"/>
      <c r="ITR172" s="584"/>
      <c r="ITS172" s="584"/>
      <c r="ITT172" s="584"/>
      <c r="ITU172" s="584"/>
      <c r="ITV172" s="584"/>
      <c r="ITW172" s="584"/>
      <c r="ITX172" s="584"/>
      <c r="ITY172" s="584"/>
      <c r="ITZ172" s="584"/>
      <c r="IUA172" s="584"/>
      <c r="IUB172" s="584"/>
      <c r="IUC172" s="584"/>
      <c r="IUD172" s="584"/>
      <c r="IUE172" s="584"/>
      <c r="IUF172" s="584"/>
      <c r="IUG172" s="584"/>
      <c r="IUH172" s="584"/>
      <c r="IUI172" s="584"/>
      <c r="IUJ172" s="584"/>
      <c r="IUK172" s="584"/>
      <c r="IUL172" s="584"/>
      <c r="IUM172" s="584"/>
      <c r="IUN172" s="584"/>
      <c r="IUO172" s="584"/>
      <c r="IUP172" s="584"/>
      <c r="IUQ172" s="584"/>
      <c r="IUR172" s="584"/>
      <c r="IUS172" s="584"/>
      <c r="IUT172" s="584"/>
      <c r="IUU172" s="584"/>
      <c r="IUV172" s="584"/>
      <c r="IUW172" s="584"/>
      <c r="IUX172" s="584"/>
      <c r="IUY172" s="584"/>
      <c r="IUZ172" s="584"/>
      <c r="IVA172" s="584"/>
      <c r="IVB172" s="584"/>
      <c r="IVC172" s="584"/>
      <c r="IVD172" s="584"/>
      <c r="IVE172" s="584"/>
      <c r="IVF172" s="584"/>
      <c r="IVG172" s="584"/>
      <c r="IVH172" s="584"/>
      <c r="IVI172" s="584"/>
      <c r="IVJ172" s="584"/>
      <c r="IVK172" s="584"/>
      <c r="IVL172" s="584"/>
      <c r="IVM172" s="584"/>
      <c r="IVN172" s="584"/>
      <c r="IVO172" s="584"/>
      <c r="IVP172" s="584"/>
      <c r="IVQ172" s="584"/>
      <c r="IVR172" s="584"/>
      <c r="IVS172" s="584"/>
      <c r="IVT172" s="584"/>
      <c r="IVU172" s="584"/>
      <c r="IVV172" s="584"/>
      <c r="IVW172" s="584"/>
      <c r="IVX172" s="584"/>
      <c r="IVY172" s="584"/>
      <c r="IVZ172" s="584"/>
      <c r="IWA172" s="584"/>
      <c r="IWB172" s="584"/>
      <c r="IWC172" s="584"/>
      <c r="IWD172" s="584"/>
      <c r="IWE172" s="584"/>
      <c r="IWF172" s="584"/>
      <c r="IWG172" s="584"/>
      <c r="IWH172" s="584"/>
      <c r="IWI172" s="584"/>
      <c r="IWJ172" s="584"/>
      <c r="IWK172" s="584"/>
      <c r="IWL172" s="584"/>
      <c r="IWM172" s="584"/>
      <c r="IWN172" s="584"/>
      <c r="IWO172" s="584"/>
      <c r="IWP172" s="584"/>
      <c r="IWQ172" s="584"/>
      <c r="IWR172" s="584"/>
      <c r="IWS172" s="584"/>
      <c r="IWT172" s="584"/>
      <c r="IWU172" s="584"/>
      <c r="IWV172" s="584"/>
      <c r="IWW172" s="584"/>
      <c r="IWX172" s="584"/>
      <c r="IWY172" s="584"/>
      <c r="IWZ172" s="584"/>
      <c r="IXA172" s="584"/>
      <c r="IXB172" s="584"/>
      <c r="IXC172" s="584"/>
      <c r="IXD172" s="584"/>
      <c r="IXE172" s="584"/>
      <c r="IXF172" s="584"/>
      <c r="IXG172" s="584"/>
      <c r="IXH172" s="584"/>
      <c r="IXI172" s="584"/>
      <c r="IXJ172" s="584"/>
      <c r="IXK172" s="584"/>
      <c r="IXL172" s="584"/>
      <c r="IXM172" s="584"/>
      <c r="IXN172" s="584"/>
      <c r="IXO172" s="584"/>
      <c r="IXP172" s="584"/>
      <c r="IXQ172" s="584"/>
      <c r="IXR172" s="584"/>
      <c r="IXS172" s="584"/>
      <c r="IXT172" s="584"/>
      <c r="IXU172" s="584"/>
      <c r="IXV172" s="584"/>
      <c r="IXW172" s="584"/>
      <c r="IXX172" s="584"/>
      <c r="IXY172" s="584"/>
      <c r="IXZ172" s="584"/>
      <c r="IYA172" s="584"/>
      <c r="IYB172" s="584"/>
      <c r="IYC172" s="584"/>
      <c r="IYD172" s="584"/>
      <c r="IYE172" s="584"/>
      <c r="IYF172" s="584"/>
      <c r="IYG172" s="584"/>
      <c r="IYH172" s="584"/>
      <c r="IYI172" s="584"/>
      <c r="IYJ172" s="584"/>
      <c r="IYK172" s="584"/>
      <c r="IYL172" s="584"/>
      <c r="IYM172" s="584"/>
      <c r="IYN172" s="584"/>
      <c r="IYO172" s="584"/>
      <c r="IYP172" s="584"/>
      <c r="IYQ172" s="584"/>
      <c r="IYR172" s="584"/>
      <c r="IYS172" s="584"/>
      <c r="IYT172" s="584"/>
      <c r="IYU172" s="584"/>
      <c r="IYV172" s="584"/>
      <c r="IYW172" s="584"/>
      <c r="IYX172" s="584"/>
      <c r="IYY172" s="584"/>
      <c r="IYZ172" s="584"/>
      <c r="IZA172" s="584"/>
      <c r="IZB172" s="584"/>
      <c r="IZC172" s="584"/>
      <c r="IZD172" s="584"/>
      <c r="IZE172" s="584"/>
      <c r="IZF172" s="584"/>
      <c r="IZG172" s="584"/>
      <c r="IZH172" s="584"/>
      <c r="IZI172" s="584"/>
      <c r="IZJ172" s="584"/>
      <c r="IZK172" s="584"/>
      <c r="IZL172" s="584"/>
      <c r="IZM172" s="584"/>
      <c r="IZN172" s="584"/>
      <c r="IZO172" s="584"/>
      <c r="IZP172" s="584"/>
      <c r="IZQ172" s="584"/>
      <c r="IZR172" s="584"/>
      <c r="IZS172" s="584"/>
      <c r="IZT172" s="584"/>
      <c r="IZU172" s="584"/>
      <c r="IZV172" s="584"/>
      <c r="IZW172" s="584"/>
      <c r="IZX172" s="584"/>
      <c r="IZY172" s="584"/>
      <c r="IZZ172" s="584"/>
      <c r="JAA172" s="584"/>
      <c r="JAB172" s="584"/>
      <c r="JAC172" s="584"/>
      <c r="JAD172" s="584"/>
      <c r="JAE172" s="584"/>
      <c r="JAF172" s="584"/>
      <c r="JAG172" s="584"/>
      <c r="JAH172" s="584"/>
      <c r="JAI172" s="584"/>
      <c r="JAJ172" s="584"/>
      <c r="JAK172" s="584"/>
      <c r="JAL172" s="584"/>
      <c r="JAM172" s="584"/>
      <c r="JAN172" s="584"/>
      <c r="JAO172" s="584"/>
      <c r="JAP172" s="584"/>
      <c r="JAQ172" s="584"/>
      <c r="JAR172" s="584"/>
      <c r="JAS172" s="584"/>
      <c r="JAT172" s="584"/>
      <c r="JAU172" s="584"/>
      <c r="JAV172" s="584"/>
      <c r="JAW172" s="584"/>
      <c r="JAX172" s="584"/>
      <c r="JAY172" s="584"/>
      <c r="JAZ172" s="584"/>
      <c r="JBA172" s="584"/>
      <c r="JBB172" s="584"/>
      <c r="JBC172" s="584"/>
      <c r="JBD172" s="584"/>
      <c r="JBE172" s="584"/>
      <c r="JBF172" s="584"/>
      <c r="JBG172" s="584"/>
      <c r="JBH172" s="584"/>
      <c r="JBI172" s="584"/>
      <c r="JBJ172" s="584"/>
      <c r="JBK172" s="584"/>
      <c r="JBL172" s="584"/>
      <c r="JBM172" s="584"/>
      <c r="JBN172" s="584"/>
      <c r="JBO172" s="584"/>
      <c r="JBP172" s="584"/>
      <c r="JBQ172" s="584"/>
      <c r="JBR172" s="584"/>
      <c r="JBS172" s="584"/>
      <c r="JBT172" s="584"/>
      <c r="JBU172" s="584"/>
      <c r="JBV172" s="584"/>
      <c r="JBW172" s="584"/>
      <c r="JBX172" s="584"/>
      <c r="JBY172" s="584"/>
      <c r="JBZ172" s="584"/>
      <c r="JCA172" s="584"/>
      <c r="JCB172" s="584"/>
      <c r="JCC172" s="584"/>
      <c r="JCD172" s="584"/>
      <c r="JCE172" s="584"/>
      <c r="JCF172" s="584"/>
      <c r="JCG172" s="584"/>
      <c r="JCH172" s="584"/>
      <c r="JCI172" s="584"/>
      <c r="JCJ172" s="584"/>
      <c r="JCK172" s="584"/>
      <c r="JCL172" s="584"/>
      <c r="JCM172" s="584"/>
      <c r="JCN172" s="584"/>
      <c r="JCO172" s="584"/>
      <c r="JCP172" s="584"/>
      <c r="JCQ172" s="584"/>
      <c r="JCR172" s="584"/>
      <c r="JCS172" s="584"/>
      <c r="JCT172" s="584"/>
      <c r="JCU172" s="584"/>
      <c r="JCV172" s="584"/>
      <c r="JCW172" s="584"/>
      <c r="JCX172" s="584"/>
      <c r="JCY172" s="584"/>
      <c r="JCZ172" s="584"/>
      <c r="JDA172" s="584"/>
      <c r="JDB172" s="584"/>
      <c r="JDC172" s="584"/>
      <c r="JDD172" s="584"/>
      <c r="JDE172" s="584"/>
      <c r="JDF172" s="584"/>
      <c r="JDG172" s="584"/>
      <c r="JDH172" s="584"/>
      <c r="JDI172" s="584"/>
      <c r="JDJ172" s="584"/>
      <c r="JDK172" s="584"/>
      <c r="JDL172" s="584"/>
      <c r="JDM172" s="584"/>
      <c r="JDN172" s="584"/>
      <c r="JDO172" s="584"/>
      <c r="JDP172" s="584"/>
      <c r="JDQ172" s="584"/>
      <c r="JDR172" s="584"/>
      <c r="JDS172" s="584"/>
      <c r="JDT172" s="584"/>
      <c r="JDU172" s="584"/>
      <c r="JDV172" s="584"/>
      <c r="JDW172" s="584"/>
      <c r="JDX172" s="584"/>
      <c r="JDY172" s="584"/>
      <c r="JDZ172" s="584"/>
      <c r="JEA172" s="584"/>
      <c r="JEB172" s="584"/>
      <c r="JEC172" s="584"/>
      <c r="JED172" s="584"/>
      <c r="JEE172" s="584"/>
      <c r="JEF172" s="584"/>
      <c r="JEG172" s="584"/>
      <c r="JEH172" s="584"/>
      <c r="JEI172" s="584"/>
      <c r="JEJ172" s="584"/>
      <c r="JEK172" s="584"/>
      <c r="JEL172" s="584"/>
      <c r="JEM172" s="584"/>
      <c r="JEN172" s="584"/>
      <c r="JEO172" s="584"/>
      <c r="JEP172" s="584"/>
      <c r="JEQ172" s="584"/>
      <c r="JER172" s="584"/>
      <c r="JES172" s="584"/>
      <c r="JET172" s="584"/>
      <c r="JEU172" s="584"/>
      <c r="JEV172" s="584"/>
      <c r="JEW172" s="584"/>
      <c r="JEX172" s="584"/>
      <c r="JEY172" s="584"/>
      <c r="JEZ172" s="584"/>
      <c r="JFA172" s="584"/>
      <c r="JFB172" s="584"/>
      <c r="JFC172" s="584"/>
      <c r="JFD172" s="584"/>
      <c r="JFE172" s="584"/>
      <c r="JFF172" s="584"/>
      <c r="JFG172" s="584"/>
      <c r="JFH172" s="584"/>
      <c r="JFI172" s="584"/>
      <c r="JFJ172" s="584"/>
      <c r="JFK172" s="584"/>
      <c r="JFL172" s="584"/>
      <c r="JFM172" s="584"/>
      <c r="JFN172" s="584"/>
      <c r="JFO172" s="584"/>
      <c r="JFP172" s="584"/>
      <c r="JFQ172" s="584"/>
      <c r="JFR172" s="584"/>
      <c r="JFS172" s="584"/>
      <c r="JFT172" s="584"/>
      <c r="JFU172" s="584"/>
      <c r="JFV172" s="584"/>
      <c r="JFW172" s="584"/>
      <c r="JFX172" s="584"/>
      <c r="JFY172" s="584"/>
      <c r="JFZ172" s="584"/>
      <c r="JGA172" s="584"/>
      <c r="JGB172" s="584"/>
      <c r="JGC172" s="584"/>
      <c r="JGD172" s="584"/>
      <c r="JGE172" s="584"/>
      <c r="JGF172" s="584"/>
      <c r="JGG172" s="584"/>
      <c r="JGH172" s="584"/>
      <c r="JGI172" s="584"/>
      <c r="JGJ172" s="584"/>
      <c r="JGK172" s="584"/>
      <c r="JGL172" s="584"/>
      <c r="JGM172" s="584"/>
      <c r="JGN172" s="584"/>
      <c r="JGO172" s="584"/>
      <c r="JGP172" s="584"/>
      <c r="JGQ172" s="584"/>
      <c r="JGR172" s="584"/>
      <c r="JGS172" s="584"/>
      <c r="JGT172" s="584"/>
      <c r="JGU172" s="584"/>
      <c r="JGV172" s="584"/>
      <c r="JGW172" s="584"/>
      <c r="JGX172" s="584"/>
      <c r="JGY172" s="584"/>
      <c r="JGZ172" s="584"/>
      <c r="JHA172" s="584"/>
      <c r="JHB172" s="584"/>
      <c r="JHC172" s="584"/>
      <c r="JHD172" s="584"/>
      <c r="JHE172" s="584"/>
      <c r="JHF172" s="584"/>
      <c r="JHG172" s="584"/>
      <c r="JHH172" s="584"/>
      <c r="JHI172" s="584"/>
      <c r="JHJ172" s="584"/>
      <c r="JHK172" s="584"/>
      <c r="JHL172" s="584"/>
      <c r="JHM172" s="584"/>
      <c r="JHN172" s="584"/>
      <c r="JHO172" s="584"/>
      <c r="JHP172" s="584"/>
      <c r="JHQ172" s="584"/>
      <c r="JHR172" s="584"/>
      <c r="JHS172" s="584"/>
      <c r="JHT172" s="584"/>
      <c r="JHU172" s="584"/>
      <c r="JHV172" s="584"/>
      <c r="JHW172" s="584"/>
      <c r="JHX172" s="584"/>
      <c r="JHY172" s="584"/>
      <c r="JHZ172" s="584"/>
      <c r="JIA172" s="584"/>
      <c r="JIB172" s="584"/>
      <c r="JIC172" s="584"/>
      <c r="JID172" s="584"/>
      <c r="JIE172" s="584"/>
      <c r="JIF172" s="584"/>
      <c r="JIG172" s="584"/>
      <c r="JIH172" s="584"/>
      <c r="JII172" s="584"/>
      <c r="JIJ172" s="584"/>
      <c r="JIK172" s="584"/>
      <c r="JIL172" s="584"/>
      <c r="JIM172" s="584"/>
      <c r="JIN172" s="584"/>
      <c r="JIO172" s="584"/>
      <c r="JIP172" s="584"/>
      <c r="JIQ172" s="584"/>
      <c r="JIR172" s="584"/>
      <c r="JIS172" s="584"/>
      <c r="JIT172" s="584"/>
      <c r="JIU172" s="584"/>
      <c r="JIV172" s="584"/>
      <c r="JIW172" s="584"/>
      <c r="JIX172" s="584"/>
      <c r="JIY172" s="584"/>
      <c r="JIZ172" s="584"/>
      <c r="JJA172" s="584"/>
      <c r="JJB172" s="584"/>
      <c r="JJC172" s="584"/>
      <c r="JJD172" s="584"/>
      <c r="JJE172" s="584"/>
      <c r="JJF172" s="584"/>
      <c r="JJG172" s="584"/>
      <c r="JJH172" s="584"/>
      <c r="JJI172" s="584"/>
      <c r="JJJ172" s="584"/>
      <c r="JJK172" s="584"/>
      <c r="JJL172" s="584"/>
      <c r="JJM172" s="584"/>
      <c r="JJN172" s="584"/>
      <c r="JJO172" s="584"/>
      <c r="JJP172" s="584"/>
      <c r="JJQ172" s="584"/>
      <c r="JJR172" s="584"/>
      <c r="JJS172" s="584"/>
      <c r="JJT172" s="584"/>
      <c r="JJU172" s="584"/>
      <c r="JJV172" s="584"/>
      <c r="JJW172" s="584"/>
      <c r="JJX172" s="584"/>
      <c r="JJY172" s="584"/>
      <c r="JJZ172" s="584"/>
      <c r="JKA172" s="584"/>
      <c r="JKB172" s="584"/>
      <c r="JKC172" s="584"/>
      <c r="JKD172" s="584"/>
      <c r="JKE172" s="584"/>
      <c r="JKF172" s="584"/>
      <c r="JKG172" s="584"/>
      <c r="JKH172" s="584"/>
      <c r="JKI172" s="584"/>
      <c r="JKJ172" s="584"/>
      <c r="JKK172" s="584"/>
      <c r="JKL172" s="584"/>
      <c r="JKM172" s="584"/>
      <c r="JKN172" s="584"/>
      <c r="JKO172" s="584"/>
      <c r="JKP172" s="584"/>
      <c r="JKQ172" s="584"/>
      <c r="JKR172" s="584"/>
      <c r="JKS172" s="584"/>
      <c r="JKT172" s="584"/>
      <c r="JKU172" s="584"/>
      <c r="JKV172" s="584"/>
      <c r="JKW172" s="584"/>
      <c r="JKX172" s="584"/>
      <c r="JKY172" s="584"/>
      <c r="JKZ172" s="584"/>
      <c r="JLA172" s="584"/>
      <c r="JLB172" s="584"/>
      <c r="JLC172" s="584"/>
      <c r="JLD172" s="584"/>
      <c r="JLE172" s="584"/>
      <c r="JLF172" s="584"/>
      <c r="JLG172" s="584"/>
      <c r="JLH172" s="584"/>
      <c r="JLI172" s="584"/>
      <c r="JLJ172" s="584"/>
      <c r="JLK172" s="584"/>
      <c r="JLL172" s="584"/>
      <c r="JLM172" s="584"/>
      <c r="JLN172" s="584"/>
      <c r="JLO172" s="584"/>
      <c r="JLP172" s="584"/>
      <c r="JLQ172" s="584"/>
      <c r="JLR172" s="584"/>
      <c r="JLS172" s="584"/>
      <c r="JLT172" s="584"/>
      <c r="JLU172" s="584"/>
      <c r="JLV172" s="584"/>
      <c r="JLW172" s="584"/>
      <c r="JLX172" s="584"/>
      <c r="JLY172" s="584"/>
      <c r="JLZ172" s="584"/>
      <c r="JMA172" s="584"/>
      <c r="JMB172" s="584"/>
      <c r="JMC172" s="584"/>
      <c r="JMD172" s="584"/>
      <c r="JME172" s="584"/>
      <c r="JMF172" s="584"/>
      <c r="JMG172" s="584"/>
      <c r="JMH172" s="584"/>
      <c r="JMI172" s="584"/>
      <c r="JMJ172" s="584"/>
      <c r="JMK172" s="584"/>
      <c r="JML172" s="584"/>
      <c r="JMM172" s="584"/>
      <c r="JMN172" s="584"/>
      <c r="JMO172" s="584"/>
      <c r="JMP172" s="584"/>
      <c r="JMQ172" s="584"/>
      <c r="JMR172" s="584"/>
      <c r="JMS172" s="584"/>
      <c r="JMT172" s="584"/>
      <c r="JMU172" s="584"/>
      <c r="JMV172" s="584"/>
      <c r="JMW172" s="584"/>
      <c r="JMX172" s="584"/>
      <c r="JMY172" s="584"/>
      <c r="JMZ172" s="584"/>
      <c r="JNA172" s="584"/>
      <c r="JNB172" s="584"/>
      <c r="JNC172" s="584"/>
      <c r="JND172" s="584"/>
      <c r="JNE172" s="584"/>
      <c r="JNF172" s="584"/>
      <c r="JNG172" s="584"/>
      <c r="JNH172" s="584"/>
      <c r="JNI172" s="584"/>
      <c r="JNJ172" s="584"/>
      <c r="JNK172" s="584"/>
      <c r="JNL172" s="584"/>
      <c r="JNM172" s="584"/>
      <c r="JNN172" s="584"/>
      <c r="JNO172" s="584"/>
      <c r="JNP172" s="584"/>
      <c r="JNQ172" s="584"/>
      <c r="JNR172" s="584"/>
      <c r="JNS172" s="584"/>
      <c r="JNT172" s="584"/>
      <c r="JNU172" s="584"/>
      <c r="JNV172" s="584"/>
      <c r="JNW172" s="584"/>
      <c r="JNX172" s="584"/>
      <c r="JNY172" s="584"/>
      <c r="JNZ172" s="584"/>
      <c r="JOA172" s="584"/>
      <c r="JOB172" s="584"/>
      <c r="JOC172" s="584"/>
      <c r="JOD172" s="584"/>
      <c r="JOE172" s="584"/>
      <c r="JOF172" s="584"/>
      <c r="JOG172" s="584"/>
      <c r="JOH172" s="584"/>
      <c r="JOI172" s="584"/>
      <c r="JOJ172" s="584"/>
      <c r="JOK172" s="584"/>
      <c r="JOL172" s="584"/>
      <c r="JOM172" s="584"/>
      <c r="JON172" s="584"/>
      <c r="JOO172" s="584"/>
      <c r="JOP172" s="584"/>
      <c r="JOQ172" s="584"/>
      <c r="JOR172" s="584"/>
      <c r="JOS172" s="584"/>
      <c r="JOT172" s="584"/>
      <c r="JOU172" s="584"/>
      <c r="JOV172" s="584"/>
      <c r="JOW172" s="584"/>
      <c r="JOX172" s="584"/>
      <c r="JOY172" s="584"/>
      <c r="JOZ172" s="584"/>
      <c r="JPA172" s="584"/>
      <c r="JPB172" s="584"/>
      <c r="JPC172" s="584"/>
      <c r="JPD172" s="584"/>
      <c r="JPE172" s="584"/>
      <c r="JPF172" s="584"/>
      <c r="JPG172" s="584"/>
      <c r="JPH172" s="584"/>
      <c r="JPI172" s="584"/>
      <c r="JPJ172" s="584"/>
      <c r="JPK172" s="584"/>
      <c r="JPL172" s="584"/>
      <c r="JPM172" s="584"/>
      <c r="JPN172" s="584"/>
      <c r="JPO172" s="584"/>
      <c r="JPP172" s="584"/>
      <c r="JPQ172" s="584"/>
      <c r="JPR172" s="584"/>
      <c r="JPS172" s="584"/>
      <c r="JPT172" s="584"/>
      <c r="JPU172" s="584"/>
      <c r="JPV172" s="584"/>
      <c r="JPW172" s="584"/>
      <c r="JPX172" s="584"/>
      <c r="JPY172" s="584"/>
      <c r="JPZ172" s="584"/>
      <c r="JQA172" s="584"/>
      <c r="JQB172" s="584"/>
      <c r="JQC172" s="584"/>
      <c r="JQD172" s="584"/>
      <c r="JQE172" s="584"/>
      <c r="JQF172" s="584"/>
      <c r="JQG172" s="584"/>
      <c r="JQH172" s="584"/>
      <c r="JQI172" s="584"/>
      <c r="JQJ172" s="584"/>
      <c r="JQK172" s="584"/>
      <c r="JQL172" s="584"/>
      <c r="JQM172" s="584"/>
      <c r="JQN172" s="584"/>
      <c r="JQO172" s="584"/>
      <c r="JQP172" s="584"/>
      <c r="JQQ172" s="584"/>
      <c r="JQR172" s="584"/>
      <c r="JQS172" s="584"/>
      <c r="JQT172" s="584"/>
      <c r="JQU172" s="584"/>
      <c r="JQV172" s="584"/>
      <c r="JQW172" s="584"/>
      <c r="JQX172" s="584"/>
      <c r="JQY172" s="584"/>
      <c r="JQZ172" s="584"/>
      <c r="JRA172" s="584"/>
      <c r="JRB172" s="584"/>
      <c r="JRC172" s="584"/>
      <c r="JRD172" s="584"/>
      <c r="JRE172" s="584"/>
      <c r="JRF172" s="584"/>
      <c r="JRG172" s="584"/>
      <c r="JRH172" s="584"/>
      <c r="JRI172" s="584"/>
      <c r="JRJ172" s="584"/>
      <c r="JRK172" s="584"/>
      <c r="JRL172" s="584"/>
      <c r="JRM172" s="584"/>
      <c r="JRN172" s="584"/>
      <c r="JRO172" s="584"/>
      <c r="JRP172" s="584"/>
      <c r="JRQ172" s="584"/>
      <c r="JRR172" s="584"/>
      <c r="JRS172" s="584"/>
      <c r="JRT172" s="584"/>
      <c r="JRU172" s="584"/>
      <c r="JRV172" s="584"/>
      <c r="JRW172" s="584"/>
      <c r="JRX172" s="584"/>
      <c r="JRY172" s="584"/>
      <c r="JRZ172" s="584"/>
      <c r="JSA172" s="584"/>
      <c r="JSB172" s="584"/>
      <c r="JSC172" s="584"/>
      <c r="JSD172" s="584"/>
      <c r="JSE172" s="584"/>
      <c r="JSF172" s="584"/>
      <c r="JSG172" s="584"/>
      <c r="JSH172" s="584"/>
      <c r="JSI172" s="584"/>
      <c r="JSJ172" s="584"/>
      <c r="JSK172" s="584"/>
      <c r="JSL172" s="584"/>
      <c r="JSM172" s="584"/>
      <c r="JSN172" s="584"/>
      <c r="JSO172" s="584"/>
      <c r="JSP172" s="584"/>
      <c r="JSQ172" s="584"/>
      <c r="JSR172" s="584"/>
      <c r="JSS172" s="584"/>
      <c r="JST172" s="584"/>
      <c r="JSU172" s="584"/>
      <c r="JSV172" s="584"/>
      <c r="JSW172" s="584"/>
      <c r="JSX172" s="584"/>
      <c r="JSY172" s="584"/>
      <c r="JSZ172" s="584"/>
      <c r="JTA172" s="584"/>
      <c r="JTB172" s="584"/>
      <c r="JTC172" s="584"/>
      <c r="JTD172" s="584"/>
      <c r="JTE172" s="584"/>
      <c r="JTF172" s="584"/>
      <c r="JTG172" s="584"/>
      <c r="JTH172" s="584"/>
      <c r="JTI172" s="584"/>
      <c r="JTJ172" s="584"/>
      <c r="JTK172" s="584"/>
      <c r="JTL172" s="584"/>
      <c r="JTM172" s="584"/>
      <c r="JTN172" s="584"/>
      <c r="JTO172" s="584"/>
      <c r="JTP172" s="584"/>
      <c r="JTQ172" s="584"/>
      <c r="JTR172" s="584"/>
      <c r="JTS172" s="584"/>
      <c r="JTT172" s="584"/>
      <c r="JTU172" s="584"/>
      <c r="JTV172" s="584"/>
      <c r="JTW172" s="584"/>
      <c r="JTX172" s="584"/>
      <c r="JTY172" s="584"/>
      <c r="JTZ172" s="584"/>
      <c r="JUA172" s="584"/>
      <c r="JUB172" s="584"/>
      <c r="JUC172" s="584"/>
      <c r="JUD172" s="584"/>
      <c r="JUE172" s="584"/>
      <c r="JUF172" s="584"/>
      <c r="JUG172" s="584"/>
      <c r="JUH172" s="584"/>
      <c r="JUI172" s="584"/>
      <c r="JUJ172" s="584"/>
      <c r="JUK172" s="584"/>
      <c r="JUL172" s="584"/>
      <c r="JUM172" s="584"/>
      <c r="JUN172" s="584"/>
      <c r="JUO172" s="584"/>
      <c r="JUP172" s="584"/>
      <c r="JUQ172" s="584"/>
      <c r="JUR172" s="584"/>
      <c r="JUS172" s="584"/>
      <c r="JUT172" s="584"/>
      <c r="JUU172" s="584"/>
      <c r="JUV172" s="584"/>
      <c r="JUW172" s="584"/>
      <c r="JUX172" s="584"/>
      <c r="JUY172" s="584"/>
      <c r="JUZ172" s="584"/>
      <c r="JVA172" s="584"/>
      <c r="JVB172" s="584"/>
      <c r="JVC172" s="584"/>
      <c r="JVD172" s="584"/>
      <c r="JVE172" s="584"/>
      <c r="JVF172" s="584"/>
      <c r="JVG172" s="584"/>
      <c r="JVH172" s="584"/>
      <c r="JVI172" s="584"/>
      <c r="JVJ172" s="584"/>
      <c r="JVK172" s="584"/>
      <c r="JVL172" s="584"/>
      <c r="JVM172" s="584"/>
      <c r="JVN172" s="584"/>
      <c r="JVO172" s="584"/>
      <c r="JVP172" s="584"/>
      <c r="JVQ172" s="584"/>
      <c r="JVR172" s="584"/>
      <c r="JVS172" s="584"/>
      <c r="JVT172" s="584"/>
      <c r="JVU172" s="584"/>
      <c r="JVV172" s="584"/>
      <c r="JVW172" s="584"/>
      <c r="JVX172" s="584"/>
      <c r="JVY172" s="584"/>
      <c r="JVZ172" s="584"/>
      <c r="JWA172" s="584"/>
      <c r="JWB172" s="584"/>
      <c r="JWC172" s="584"/>
      <c r="JWD172" s="584"/>
      <c r="JWE172" s="584"/>
      <c r="JWF172" s="584"/>
      <c r="JWG172" s="584"/>
      <c r="JWH172" s="584"/>
      <c r="JWI172" s="584"/>
      <c r="JWJ172" s="584"/>
      <c r="JWK172" s="584"/>
      <c r="JWL172" s="584"/>
      <c r="JWM172" s="584"/>
      <c r="JWN172" s="584"/>
      <c r="JWO172" s="584"/>
      <c r="JWP172" s="584"/>
      <c r="JWQ172" s="584"/>
      <c r="JWR172" s="584"/>
      <c r="JWS172" s="584"/>
      <c r="JWT172" s="584"/>
      <c r="JWU172" s="584"/>
      <c r="JWV172" s="584"/>
      <c r="JWW172" s="584"/>
      <c r="JWX172" s="584"/>
      <c r="JWY172" s="584"/>
      <c r="JWZ172" s="584"/>
      <c r="JXA172" s="584"/>
      <c r="JXB172" s="584"/>
      <c r="JXC172" s="584"/>
      <c r="JXD172" s="584"/>
      <c r="JXE172" s="584"/>
      <c r="JXF172" s="584"/>
      <c r="JXG172" s="584"/>
      <c r="JXH172" s="584"/>
      <c r="JXI172" s="584"/>
      <c r="JXJ172" s="584"/>
      <c r="JXK172" s="584"/>
      <c r="JXL172" s="584"/>
      <c r="JXM172" s="584"/>
      <c r="JXN172" s="584"/>
      <c r="JXO172" s="584"/>
      <c r="JXP172" s="584"/>
      <c r="JXQ172" s="584"/>
      <c r="JXR172" s="584"/>
      <c r="JXS172" s="584"/>
      <c r="JXT172" s="584"/>
      <c r="JXU172" s="584"/>
      <c r="JXV172" s="584"/>
      <c r="JXW172" s="584"/>
      <c r="JXX172" s="584"/>
      <c r="JXY172" s="584"/>
      <c r="JXZ172" s="584"/>
      <c r="JYA172" s="584"/>
      <c r="JYB172" s="584"/>
      <c r="JYC172" s="584"/>
      <c r="JYD172" s="584"/>
      <c r="JYE172" s="584"/>
      <c r="JYF172" s="584"/>
      <c r="JYG172" s="584"/>
      <c r="JYH172" s="584"/>
      <c r="JYI172" s="584"/>
      <c r="JYJ172" s="584"/>
      <c r="JYK172" s="584"/>
      <c r="JYL172" s="584"/>
      <c r="JYM172" s="584"/>
      <c r="JYN172" s="584"/>
      <c r="JYO172" s="584"/>
      <c r="JYP172" s="584"/>
      <c r="JYQ172" s="584"/>
      <c r="JYR172" s="584"/>
      <c r="JYS172" s="584"/>
      <c r="JYT172" s="584"/>
      <c r="JYU172" s="584"/>
      <c r="JYV172" s="584"/>
      <c r="JYW172" s="584"/>
      <c r="JYX172" s="584"/>
      <c r="JYY172" s="584"/>
      <c r="JYZ172" s="584"/>
      <c r="JZA172" s="584"/>
      <c r="JZB172" s="584"/>
      <c r="JZC172" s="584"/>
      <c r="JZD172" s="584"/>
      <c r="JZE172" s="584"/>
      <c r="JZF172" s="584"/>
      <c r="JZG172" s="584"/>
      <c r="JZH172" s="584"/>
      <c r="JZI172" s="584"/>
      <c r="JZJ172" s="584"/>
      <c r="JZK172" s="584"/>
      <c r="JZL172" s="584"/>
      <c r="JZM172" s="584"/>
      <c r="JZN172" s="584"/>
      <c r="JZO172" s="584"/>
      <c r="JZP172" s="584"/>
      <c r="JZQ172" s="584"/>
      <c r="JZR172" s="584"/>
      <c r="JZS172" s="584"/>
      <c r="JZT172" s="584"/>
      <c r="JZU172" s="584"/>
      <c r="JZV172" s="584"/>
      <c r="JZW172" s="584"/>
      <c r="JZX172" s="584"/>
      <c r="JZY172" s="584"/>
      <c r="JZZ172" s="584"/>
      <c r="KAA172" s="584"/>
      <c r="KAB172" s="584"/>
      <c r="KAC172" s="584"/>
      <c r="KAD172" s="584"/>
      <c r="KAE172" s="584"/>
      <c r="KAF172" s="584"/>
      <c r="KAG172" s="584"/>
      <c r="KAH172" s="584"/>
      <c r="KAI172" s="584"/>
      <c r="KAJ172" s="584"/>
      <c r="KAK172" s="584"/>
      <c r="KAL172" s="584"/>
      <c r="KAM172" s="584"/>
      <c r="KAN172" s="584"/>
      <c r="KAO172" s="584"/>
      <c r="KAP172" s="584"/>
      <c r="KAQ172" s="584"/>
      <c r="KAR172" s="584"/>
      <c r="KAS172" s="584"/>
      <c r="KAT172" s="584"/>
      <c r="KAU172" s="584"/>
      <c r="KAV172" s="584"/>
      <c r="KAW172" s="584"/>
      <c r="KAX172" s="584"/>
      <c r="KAY172" s="584"/>
      <c r="KAZ172" s="584"/>
      <c r="KBA172" s="584"/>
      <c r="KBB172" s="584"/>
      <c r="KBC172" s="584"/>
      <c r="KBD172" s="584"/>
      <c r="KBE172" s="584"/>
      <c r="KBF172" s="584"/>
      <c r="KBG172" s="584"/>
      <c r="KBH172" s="584"/>
      <c r="KBI172" s="584"/>
      <c r="KBJ172" s="584"/>
      <c r="KBK172" s="584"/>
      <c r="KBL172" s="584"/>
      <c r="KBM172" s="584"/>
      <c r="KBN172" s="584"/>
      <c r="KBO172" s="584"/>
      <c r="KBP172" s="584"/>
      <c r="KBQ172" s="584"/>
      <c r="KBR172" s="584"/>
      <c r="KBS172" s="584"/>
      <c r="KBT172" s="584"/>
      <c r="KBU172" s="584"/>
      <c r="KBV172" s="584"/>
      <c r="KBW172" s="584"/>
      <c r="KBX172" s="584"/>
      <c r="KBY172" s="584"/>
      <c r="KBZ172" s="584"/>
      <c r="KCA172" s="584"/>
      <c r="KCB172" s="584"/>
      <c r="KCC172" s="584"/>
      <c r="KCD172" s="584"/>
      <c r="KCE172" s="584"/>
      <c r="KCF172" s="584"/>
      <c r="KCG172" s="584"/>
      <c r="KCH172" s="584"/>
      <c r="KCI172" s="584"/>
      <c r="KCJ172" s="584"/>
      <c r="KCK172" s="584"/>
      <c r="KCL172" s="584"/>
      <c r="KCM172" s="584"/>
      <c r="KCN172" s="584"/>
      <c r="KCO172" s="584"/>
      <c r="KCP172" s="584"/>
      <c r="KCQ172" s="584"/>
      <c r="KCR172" s="584"/>
      <c r="KCS172" s="584"/>
      <c r="KCT172" s="584"/>
      <c r="KCU172" s="584"/>
      <c r="KCV172" s="584"/>
      <c r="KCW172" s="584"/>
      <c r="KCX172" s="584"/>
      <c r="KCY172" s="584"/>
      <c r="KCZ172" s="584"/>
      <c r="KDA172" s="584"/>
      <c r="KDB172" s="584"/>
      <c r="KDC172" s="584"/>
      <c r="KDD172" s="584"/>
      <c r="KDE172" s="584"/>
      <c r="KDF172" s="584"/>
      <c r="KDG172" s="584"/>
      <c r="KDH172" s="584"/>
      <c r="KDI172" s="584"/>
      <c r="KDJ172" s="584"/>
      <c r="KDK172" s="584"/>
      <c r="KDL172" s="584"/>
      <c r="KDM172" s="584"/>
      <c r="KDN172" s="584"/>
      <c r="KDO172" s="584"/>
      <c r="KDP172" s="584"/>
      <c r="KDQ172" s="584"/>
      <c r="KDR172" s="584"/>
      <c r="KDS172" s="584"/>
      <c r="KDT172" s="584"/>
      <c r="KDU172" s="584"/>
      <c r="KDV172" s="584"/>
      <c r="KDW172" s="584"/>
      <c r="KDX172" s="584"/>
      <c r="KDY172" s="584"/>
      <c r="KDZ172" s="584"/>
      <c r="KEA172" s="584"/>
      <c r="KEB172" s="584"/>
      <c r="KEC172" s="584"/>
      <c r="KED172" s="584"/>
      <c r="KEE172" s="584"/>
      <c r="KEF172" s="584"/>
      <c r="KEG172" s="584"/>
      <c r="KEH172" s="584"/>
      <c r="KEI172" s="584"/>
      <c r="KEJ172" s="584"/>
      <c r="KEK172" s="584"/>
      <c r="KEL172" s="584"/>
      <c r="KEM172" s="584"/>
      <c r="KEN172" s="584"/>
      <c r="KEO172" s="584"/>
      <c r="KEP172" s="584"/>
      <c r="KEQ172" s="584"/>
      <c r="KER172" s="584"/>
      <c r="KES172" s="584"/>
      <c r="KET172" s="584"/>
      <c r="KEU172" s="584"/>
      <c r="KEV172" s="584"/>
      <c r="KEW172" s="584"/>
      <c r="KEX172" s="584"/>
      <c r="KEY172" s="584"/>
      <c r="KEZ172" s="584"/>
      <c r="KFA172" s="584"/>
      <c r="KFB172" s="584"/>
      <c r="KFC172" s="584"/>
      <c r="KFD172" s="584"/>
      <c r="KFE172" s="584"/>
      <c r="KFF172" s="584"/>
      <c r="KFG172" s="584"/>
      <c r="KFH172" s="584"/>
      <c r="KFI172" s="584"/>
      <c r="KFJ172" s="584"/>
      <c r="KFK172" s="584"/>
      <c r="KFL172" s="584"/>
      <c r="KFM172" s="584"/>
      <c r="KFN172" s="584"/>
      <c r="KFO172" s="584"/>
      <c r="KFP172" s="584"/>
      <c r="KFQ172" s="584"/>
      <c r="KFR172" s="584"/>
      <c r="KFS172" s="584"/>
      <c r="KFT172" s="584"/>
      <c r="KFU172" s="584"/>
      <c r="KFV172" s="584"/>
      <c r="KFW172" s="584"/>
      <c r="KFX172" s="584"/>
      <c r="KFY172" s="584"/>
      <c r="KFZ172" s="584"/>
      <c r="KGA172" s="584"/>
      <c r="KGB172" s="584"/>
      <c r="KGC172" s="584"/>
      <c r="KGD172" s="584"/>
      <c r="KGE172" s="584"/>
      <c r="KGF172" s="584"/>
      <c r="KGG172" s="584"/>
      <c r="KGH172" s="584"/>
      <c r="KGI172" s="584"/>
      <c r="KGJ172" s="584"/>
      <c r="KGK172" s="584"/>
      <c r="KGL172" s="584"/>
      <c r="KGM172" s="584"/>
      <c r="KGN172" s="584"/>
      <c r="KGO172" s="584"/>
      <c r="KGP172" s="584"/>
      <c r="KGQ172" s="584"/>
      <c r="KGR172" s="584"/>
      <c r="KGS172" s="584"/>
      <c r="KGT172" s="584"/>
      <c r="KGU172" s="584"/>
      <c r="KGV172" s="584"/>
      <c r="KGW172" s="584"/>
      <c r="KGX172" s="584"/>
      <c r="KGY172" s="584"/>
      <c r="KGZ172" s="584"/>
      <c r="KHA172" s="584"/>
      <c r="KHB172" s="584"/>
      <c r="KHC172" s="584"/>
      <c r="KHD172" s="584"/>
      <c r="KHE172" s="584"/>
      <c r="KHF172" s="584"/>
      <c r="KHG172" s="584"/>
      <c r="KHH172" s="584"/>
      <c r="KHI172" s="584"/>
      <c r="KHJ172" s="584"/>
      <c r="KHK172" s="584"/>
      <c r="KHL172" s="584"/>
      <c r="KHM172" s="584"/>
      <c r="KHN172" s="584"/>
      <c r="KHO172" s="584"/>
      <c r="KHP172" s="584"/>
      <c r="KHQ172" s="584"/>
      <c r="KHR172" s="584"/>
      <c r="KHS172" s="584"/>
      <c r="KHT172" s="584"/>
      <c r="KHU172" s="584"/>
      <c r="KHV172" s="584"/>
      <c r="KHW172" s="584"/>
      <c r="KHX172" s="584"/>
      <c r="KHY172" s="584"/>
      <c r="KHZ172" s="584"/>
      <c r="KIA172" s="584"/>
      <c r="KIB172" s="584"/>
      <c r="KIC172" s="584"/>
      <c r="KID172" s="584"/>
      <c r="KIE172" s="584"/>
      <c r="KIF172" s="584"/>
      <c r="KIG172" s="584"/>
      <c r="KIH172" s="584"/>
      <c r="KII172" s="584"/>
      <c r="KIJ172" s="584"/>
      <c r="KIK172" s="584"/>
      <c r="KIL172" s="584"/>
      <c r="KIM172" s="584"/>
      <c r="KIN172" s="584"/>
      <c r="KIO172" s="584"/>
      <c r="KIP172" s="584"/>
      <c r="KIQ172" s="584"/>
      <c r="KIR172" s="584"/>
      <c r="KIS172" s="584"/>
      <c r="KIT172" s="584"/>
      <c r="KIU172" s="584"/>
      <c r="KIV172" s="584"/>
      <c r="KIW172" s="584"/>
      <c r="KIX172" s="584"/>
      <c r="KIY172" s="584"/>
      <c r="KIZ172" s="584"/>
      <c r="KJA172" s="584"/>
      <c r="KJB172" s="584"/>
      <c r="KJC172" s="584"/>
      <c r="KJD172" s="584"/>
      <c r="KJE172" s="584"/>
      <c r="KJF172" s="584"/>
      <c r="KJG172" s="584"/>
      <c r="KJH172" s="584"/>
      <c r="KJI172" s="584"/>
      <c r="KJJ172" s="584"/>
      <c r="KJK172" s="584"/>
      <c r="KJL172" s="584"/>
      <c r="KJM172" s="584"/>
      <c r="KJN172" s="584"/>
      <c r="KJO172" s="584"/>
      <c r="KJP172" s="584"/>
      <c r="KJQ172" s="584"/>
      <c r="KJR172" s="584"/>
      <c r="KJS172" s="584"/>
      <c r="KJT172" s="584"/>
      <c r="KJU172" s="584"/>
      <c r="KJV172" s="584"/>
      <c r="KJW172" s="584"/>
      <c r="KJX172" s="584"/>
      <c r="KJY172" s="584"/>
      <c r="KJZ172" s="584"/>
      <c r="KKA172" s="584"/>
      <c r="KKB172" s="584"/>
      <c r="KKC172" s="584"/>
      <c r="KKD172" s="584"/>
      <c r="KKE172" s="584"/>
      <c r="KKF172" s="584"/>
      <c r="KKG172" s="584"/>
      <c r="KKH172" s="584"/>
      <c r="KKI172" s="584"/>
      <c r="KKJ172" s="584"/>
      <c r="KKK172" s="584"/>
      <c r="KKL172" s="584"/>
      <c r="KKM172" s="584"/>
      <c r="KKN172" s="584"/>
      <c r="KKO172" s="584"/>
      <c r="KKP172" s="584"/>
      <c r="KKQ172" s="584"/>
      <c r="KKR172" s="584"/>
      <c r="KKS172" s="584"/>
      <c r="KKT172" s="584"/>
      <c r="KKU172" s="584"/>
      <c r="KKV172" s="584"/>
      <c r="KKW172" s="584"/>
      <c r="KKX172" s="584"/>
      <c r="KKY172" s="584"/>
      <c r="KKZ172" s="584"/>
      <c r="KLA172" s="584"/>
      <c r="KLB172" s="584"/>
      <c r="KLC172" s="584"/>
      <c r="KLD172" s="584"/>
      <c r="KLE172" s="584"/>
      <c r="KLF172" s="584"/>
      <c r="KLG172" s="584"/>
      <c r="KLH172" s="584"/>
      <c r="KLI172" s="584"/>
      <c r="KLJ172" s="584"/>
      <c r="KLK172" s="584"/>
      <c r="KLL172" s="584"/>
      <c r="KLM172" s="584"/>
      <c r="KLN172" s="584"/>
      <c r="KLO172" s="584"/>
      <c r="KLP172" s="584"/>
      <c r="KLQ172" s="584"/>
      <c r="KLR172" s="584"/>
      <c r="KLS172" s="584"/>
      <c r="KLT172" s="584"/>
      <c r="KLU172" s="584"/>
      <c r="KLV172" s="584"/>
      <c r="KLW172" s="584"/>
      <c r="KLX172" s="584"/>
      <c r="KLY172" s="584"/>
      <c r="KLZ172" s="584"/>
      <c r="KMA172" s="584"/>
      <c r="KMB172" s="584"/>
      <c r="KMC172" s="584"/>
      <c r="KMD172" s="584"/>
      <c r="KME172" s="584"/>
      <c r="KMF172" s="584"/>
      <c r="KMG172" s="584"/>
      <c r="KMH172" s="584"/>
      <c r="KMI172" s="584"/>
      <c r="KMJ172" s="584"/>
      <c r="KMK172" s="584"/>
      <c r="KML172" s="584"/>
      <c r="KMM172" s="584"/>
      <c r="KMN172" s="584"/>
      <c r="KMO172" s="584"/>
      <c r="KMP172" s="584"/>
      <c r="KMQ172" s="584"/>
      <c r="KMR172" s="584"/>
      <c r="KMS172" s="584"/>
      <c r="KMT172" s="584"/>
      <c r="KMU172" s="584"/>
      <c r="KMV172" s="584"/>
      <c r="KMW172" s="584"/>
      <c r="KMX172" s="584"/>
      <c r="KMY172" s="584"/>
      <c r="KMZ172" s="584"/>
      <c r="KNA172" s="584"/>
      <c r="KNB172" s="584"/>
      <c r="KNC172" s="584"/>
      <c r="KND172" s="584"/>
      <c r="KNE172" s="584"/>
      <c r="KNF172" s="584"/>
      <c r="KNG172" s="584"/>
      <c r="KNH172" s="584"/>
      <c r="KNI172" s="584"/>
      <c r="KNJ172" s="584"/>
      <c r="KNK172" s="584"/>
      <c r="KNL172" s="584"/>
      <c r="KNM172" s="584"/>
      <c r="KNN172" s="584"/>
      <c r="KNO172" s="584"/>
      <c r="KNP172" s="584"/>
      <c r="KNQ172" s="584"/>
      <c r="KNR172" s="584"/>
      <c r="KNS172" s="584"/>
      <c r="KNT172" s="584"/>
      <c r="KNU172" s="584"/>
      <c r="KNV172" s="584"/>
      <c r="KNW172" s="584"/>
      <c r="KNX172" s="584"/>
      <c r="KNY172" s="584"/>
      <c r="KNZ172" s="584"/>
      <c r="KOA172" s="584"/>
      <c r="KOB172" s="584"/>
      <c r="KOC172" s="584"/>
      <c r="KOD172" s="584"/>
      <c r="KOE172" s="584"/>
      <c r="KOF172" s="584"/>
      <c r="KOG172" s="584"/>
      <c r="KOH172" s="584"/>
      <c r="KOI172" s="584"/>
      <c r="KOJ172" s="584"/>
      <c r="KOK172" s="584"/>
      <c r="KOL172" s="584"/>
      <c r="KOM172" s="584"/>
      <c r="KON172" s="584"/>
      <c r="KOO172" s="584"/>
      <c r="KOP172" s="584"/>
      <c r="KOQ172" s="584"/>
      <c r="KOR172" s="584"/>
      <c r="KOS172" s="584"/>
      <c r="KOT172" s="584"/>
      <c r="KOU172" s="584"/>
      <c r="KOV172" s="584"/>
      <c r="KOW172" s="584"/>
      <c r="KOX172" s="584"/>
      <c r="KOY172" s="584"/>
      <c r="KOZ172" s="584"/>
      <c r="KPA172" s="584"/>
      <c r="KPB172" s="584"/>
      <c r="KPC172" s="584"/>
      <c r="KPD172" s="584"/>
      <c r="KPE172" s="584"/>
      <c r="KPF172" s="584"/>
      <c r="KPG172" s="584"/>
      <c r="KPH172" s="584"/>
      <c r="KPI172" s="584"/>
      <c r="KPJ172" s="584"/>
      <c r="KPK172" s="584"/>
      <c r="KPL172" s="584"/>
      <c r="KPM172" s="584"/>
      <c r="KPN172" s="584"/>
      <c r="KPO172" s="584"/>
      <c r="KPP172" s="584"/>
      <c r="KPQ172" s="584"/>
      <c r="KPR172" s="584"/>
      <c r="KPS172" s="584"/>
      <c r="KPT172" s="584"/>
      <c r="KPU172" s="584"/>
      <c r="KPV172" s="584"/>
      <c r="KPW172" s="584"/>
      <c r="KPX172" s="584"/>
      <c r="KPY172" s="584"/>
      <c r="KPZ172" s="584"/>
      <c r="KQA172" s="584"/>
      <c r="KQB172" s="584"/>
      <c r="KQC172" s="584"/>
      <c r="KQD172" s="584"/>
      <c r="KQE172" s="584"/>
      <c r="KQF172" s="584"/>
      <c r="KQG172" s="584"/>
      <c r="KQH172" s="584"/>
      <c r="KQI172" s="584"/>
      <c r="KQJ172" s="584"/>
      <c r="KQK172" s="584"/>
      <c r="KQL172" s="584"/>
      <c r="KQM172" s="584"/>
      <c r="KQN172" s="584"/>
      <c r="KQO172" s="584"/>
      <c r="KQP172" s="584"/>
      <c r="KQQ172" s="584"/>
      <c r="KQR172" s="584"/>
      <c r="KQS172" s="584"/>
      <c r="KQT172" s="584"/>
      <c r="KQU172" s="584"/>
      <c r="KQV172" s="584"/>
      <c r="KQW172" s="584"/>
      <c r="KQX172" s="584"/>
      <c r="KQY172" s="584"/>
      <c r="KQZ172" s="584"/>
      <c r="KRA172" s="584"/>
      <c r="KRB172" s="584"/>
      <c r="KRC172" s="584"/>
      <c r="KRD172" s="584"/>
      <c r="KRE172" s="584"/>
      <c r="KRF172" s="584"/>
      <c r="KRG172" s="584"/>
      <c r="KRH172" s="584"/>
      <c r="KRI172" s="584"/>
      <c r="KRJ172" s="584"/>
      <c r="KRK172" s="584"/>
      <c r="KRL172" s="584"/>
      <c r="KRM172" s="584"/>
      <c r="KRN172" s="584"/>
      <c r="KRO172" s="584"/>
      <c r="KRP172" s="584"/>
      <c r="KRQ172" s="584"/>
      <c r="KRR172" s="584"/>
      <c r="KRS172" s="584"/>
      <c r="KRT172" s="584"/>
      <c r="KRU172" s="584"/>
      <c r="KRV172" s="584"/>
      <c r="KRW172" s="584"/>
      <c r="KRX172" s="584"/>
      <c r="KRY172" s="584"/>
      <c r="KRZ172" s="584"/>
      <c r="KSA172" s="584"/>
      <c r="KSB172" s="584"/>
      <c r="KSC172" s="584"/>
      <c r="KSD172" s="584"/>
      <c r="KSE172" s="584"/>
      <c r="KSF172" s="584"/>
      <c r="KSG172" s="584"/>
      <c r="KSH172" s="584"/>
      <c r="KSI172" s="584"/>
      <c r="KSJ172" s="584"/>
      <c r="KSK172" s="584"/>
      <c r="KSL172" s="584"/>
      <c r="KSM172" s="584"/>
      <c r="KSN172" s="584"/>
      <c r="KSO172" s="584"/>
      <c r="KSP172" s="584"/>
      <c r="KSQ172" s="584"/>
      <c r="KSR172" s="584"/>
      <c r="KSS172" s="584"/>
      <c r="KST172" s="584"/>
      <c r="KSU172" s="584"/>
      <c r="KSV172" s="584"/>
      <c r="KSW172" s="584"/>
      <c r="KSX172" s="584"/>
      <c r="KSY172" s="584"/>
      <c r="KSZ172" s="584"/>
      <c r="KTA172" s="584"/>
      <c r="KTB172" s="584"/>
      <c r="KTC172" s="584"/>
      <c r="KTD172" s="584"/>
      <c r="KTE172" s="584"/>
      <c r="KTF172" s="584"/>
      <c r="KTG172" s="584"/>
      <c r="KTH172" s="584"/>
      <c r="KTI172" s="584"/>
      <c r="KTJ172" s="584"/>
      <c r="KTK172" s="584"/>
      <c r="KTL172" s="584"/>
      <c r="KTM172" s="584"/>
      <c r="KTN172" s="584"/>
      <c r="KTO172" s="584"/>
      <c r="KTP172" s="584"/>
      <c r="KTQ172" s="584"/>
      <c r="KTR172" s="584"/>
      <c r="KTS172" s="584"/>
      <c r="KTT172" s="584"/>
      <c r="KTU172" s="584"/>
      <c r="KTV172" s="584"/>
      <c r="KTW172" s="584"/>
      <c r="KTX172" s="584"/>
      <c r="KTY172" s="584"/>
      <c r="KTZ172" s="584"/>
      <c r="KUA172" s="584"/>
      <c r="KUB172" s="584"/>
      <c r="KUC172" s="584"/>
      <c r="KUD172" s="584"/>
      <c r="KUE172" s="584"/>
      <c r="KUF172" s="584"/>
      <c r="KUG172" s="584"/>
      <c r="KUH172" s="584"/>
      <c r="KUI172" s="584"/>
      <c r="KUJ172" s="584"/>
      <c r="KUK172" s="584"/>
      <c r="KUL172" s="584"/>
      <c r="KUM172" s="584"/>
      <c r="KUN172" s="584"/>
      <c r="KUO172" s="584"/>
      <c r="KUP172" s="584"/>
      <c r="KUQ172" s="584"/>
      <c r="KUR172" s="584"/>
      <c r="KUS172" s="584"/>
      <c r="KUT172" s="584"/>
      <c r="KUU172" s="584"/>
      <c r="KUV172" s="584"/>
      <c r="KUW172" s="584"/>
      <c r="KUX172" s="584"/>
      <c r="KUY172" s="584"/>
      <c r="KUZ172" s="584"/>
      <c r="KVA172" s="584"/>
      <c r="KVB172" s="584"/>
      <c r="KVC172" s="584"/>
      <c r="KVD172" s="584"/>
      <c r="KVE172" s="584"/>
      <c r="KVF172" s="584"/>
      <c r="KVG172" s="584"/>
      <c r="KVH172" s="584"/>
      <c r="KVI172" s="584"/>
      <c r="KVJ172" s="584"/>
      <c r="KVK172" s="584"/>
      <c r="KVL172" s="584"/>
      <c r="KVM172" s="584"/>
      <c r="KVN172" s="584"/>
      <c r="KVO172" s="584"/>
      <c r="KVP172" s="584"/>
      <c r="KVQ172" s="584"/>
      <c r="KVR172" s="584"/>
      <c r="KVS172" s="584"/>
      <c r="KVT172" s="584"/>
      <c r="KVU172" s="584"/>
      <c r="KVV172" s="584"/>
      <c r="KVW172" s="584"/>
      <c r="KVX172" s="584"/>
      <c r="KVY172" s="584"/>
      <c r="KVZ172" s="584"/>
      <c r="KWA172" s="584"/>
      <c r="KWB172" s="584"/>
      <c r="KWC172" s="584"/>
      <c r="KWD172" s="584"/>
      <c r="KWE172" s="584"/>
      <c r="KWF172" s="584"/>
      <c r="KWG172" s="584"/>
      <c r="KWH172" s="584"/>
      <c r="KWI172" s="584"/>
      <c r="KWJ172" s="584"/>
      <c r="KWK172" s="584"/>
      <c r="KWL172" s="584"/>
      <c r="KWM172" s="584"/>
      <c r="KWN172" s="584"/>
      <c r="KWO172" s="584"/>
      <c r="KWP172" s="584"/>
      <c r="KWQ172" s="584"/>
      <c r="KWR172" s="584"/>
      <c r="KWS172" s="584"/>
      <c r="KWT172" s="584"/>
      <c r="KWU172" s="584"/>
      <c r="KWV172" s="584"/>
      <c r="KWW172" s="584"/>
      <c r="KWX172" s="584"/>
      <c r="KWY172" s="584"/>
      <c r="KWZ172" s="584"/>
      <c r="KXA172" s="584"/>
      <c r="KXB172" s="584"/>
      <c r="KXC172" s="584"/>
      <c r="KXD172" s="584"/>
      <c r="KXE172" s="584"/>
      <c r="KXF172" s="584"/>
      <c r="KXG172" s="584"/>
      <c r="KXH172" s="584"/>
      <c r="KXI172" s="584"/>
      <c r="KXJ172" s="584"/>
      <c r="KXK172" s="584"/>
      <c r="KXL172" s="584"/>
      <c r="KXM172" s="584"/>
      <c r="KXN172" s="584"/>
      <c r="KXO172" s="584"/>
      <c r="KXP172" s="584"/>
      <c r="KXQ172" s="584"/>
      <c r="KXR172" s="584"/>
      <c r="KXS172" s="584"/>
      <c r="KXT172" s="584"/>
      <c r="KXU172" s="584"/>
      <c r="KXV172" s="584"/>
      <c r="KXW172" s="584"/>
      <c r="KXX172" s="584"/>
      <c r="KXY172" s="584"/>
      <c r="KXZ172" s="584"/>
      <c r="KYA172" s="584"/>
      <c r="KYB172" s="584"/>
      <c r="KYC172" s="584"/>
      <c r="KYD172" s="584"/>
      <c r="KYE172" s="584"/>
      <c r="KYF172" s="584"/>
      <c r="KYG172" s="584"/>
      <c r="KYH172" s="584"/>
      <c r="KYI172" s="584"/>
      <c r="KYJ172" s="584"/>
      <c r="KYK172" s="584"/>
      <c r="KYL172" s="584"/>
      <c r="KYM172" s="584"/>
      <c r="KYN172" s="584"/>
      <c r="KYO172" s="584"/>
      <c r="KYP172" s="584"/>
      <c r="KYQ172" s="584"/>
      <c r="KYR172" s="584"/>
      <c r="KYS172" s="584"/>
      <c r="KYT172" s="584"/>
      <c r="KYU172" s="584"/>
      <c r="KYV172" s="584"/>
      <c r="KYW172" s="584"/>
      <c r="KYX172" s="584"/>
      <c r="KYY172" s="584"/>
      <c r="KYZ172" s="584"/>
      <c r="KZA172" s="584"/>
      <c r="KZB172" s="584"/>
      <c r="KZC172" s="584"/>
      <c r="KZD172" s="584"/>
      <c r="KZE172" s="584"/>
      <c r="KZF172" s="584"/>
      <c r="KZG172" s="584"/>
      <c r="KZH172" s="584"/>
      <c r="KZI172" s="584"/>
      <c r="KZJ172" s="584"/>
      <c r="KZK172" s="584"/>
      <c r="KZL172" s="584"/>
      <c r="KZM172" s="584"/>
      <c r="KZN172" s="584"/>
      <c r="KZO172" s="584"/>
      <c r="KZP172" s="584"/>
      <c r="KZQ172" s="584"/>
      <c r="KZR172" s="584"/>
      <c r="KZS172" s="584"/>
      <c r="KZT172" s="584"/>
      <c r="KZU172" s="584"/>
      <c r="KZV172" s="584"/>
      <c r="KZW172" s="584"/>
      <c r="KZX172" s="584"/>
      <c r="KZY172" s="584"/>
      <c r="KZZ172" s="584"/>
      <c r="LAA172" s="584"/>
      <c r="LAB172" s="584"/>
      <c r="LAC172" s="584"/>
      <c r="LAD172" s="584"/>
      <c r="LAE172" s="584"/>
      <c r="LAF172" s="584"/>
      <c r="LAG172" s="584"/>
      <c r="LAH172" s="584"/>
      <c r="LAI172" s="584"/>
      <c r="LAJ172" s="584"/>
      <c r="LAK172" s="584"/>
      <c r="LAL172" s="584"/>
      <c r="LAM172" s="584"/>
      <c r="LAN172" s="584"/>
      <c r="LAO172" s="584"/>
      <c r="LAP172" s="584"/>
      <c r="LAQ172" s="584"/>
      <c r="LAR172" s="584"/>
      <c r="LAS172" s="584"/>
      <c r="LAT172" s="584"/>
      <c r="LAU172" s="584"/>
      <c r="LAV172" s="584"/>
      <c r="LAW172" s="584"/>
      <c r="LAX172" s="584"/>
      <c r="LAY172" s="584"/>
      <c r="LAZ172" s="584"/>
      <c r="LBA172" s="584"/>
      <c r="LBB172" s="584"/>
      <c r="LBC172" s="584"/>
      <c r="LBD172" s="584"/>
      <c r="LBE172" s="584"/>
      <c r="LBF172" s="584"/>
      <c r="LBG172" s="584"/>
      <c r="LBH172" s="584"/>
      <c r="LBI172" s="584"/>
      <c r="LBJ172" s="584"/>
      <c r="LBK172" s="584"/>
      <c r="LBL172" s="584"/>
      <c r="LBM172" s="584"/>
      <c r="LBN172" s="584"/>
      <c r="LBO172" s="584"/>
      <c r="LBP172" s="584"/>
      <c r="LBQ172" s="584"/>
      <c r="LBR172" s="584"/>
      <c r="LBS172" s="584"/>
      <c r="LBT172" s="584"/>
      <c r="LBU172" s="584"/>
      <c r="LBV172" s="584"/>
      <c r="LBW172" s="584"/>
      <c r="LBX172" s="584"/>
      <c r="LBY172" s="584"/>
      <c r="LBZ172" s="584"/>
      <c r="LCA172" s="584"/>
      <c r="LCB172" s="584"/>
      <c r="LCC172" s="584"/>
      <c r="LCD172" s="584"/>
      <c r="LCE172" s="584"/>
      <c r="LCF172" s="584"/>
      <c r="LCG172" s="584"/>
      <c r="LCH172" s="584"/>
      <c r="LCI172" s="584"/>
      <c r="LCJ172" s="584"/>
      <c r="LCK172" s="584"/>
      <c r="LCL172" s="584"/>
      <c r="LCM172" s="584"/>
      <c r="LCN172" s="584"/>
      <c r="LCO172" s="584"/>
      <c r="LCP172" s="584"/>
      <c r="LCQ172" s="584"/>
      <c r="LCR172" s="584"/>
      <c r="LCS172" s="584"/>
      <c r="LCT172" s="584"/>
      <c r="LCU172" s="584"/>
      <c r="LCV172" s="584"/>
      <c r="LCW172" s="584"/>
      <c r="LCX172" s="584"/>
      <c r="LCY172" s="584"/>
      <c r="LCZ172" s="584"/>
      <c r="LDA172" s="584"/>
      <c r="LDB172" s="584"/>
      <c r="LDC172" s="584"/>
      <c r="LDD172" s="584"/>
      <c r="LDE172" s="584"/>
      <c r="LDF172" s="584"/>
      <c r="LDG172" s="584"/>
      <c r="LDH172" s="584"/>
      <c r="LDI172" s="584"/>
      <c r="LDJ172" s="584"/>
      <c r="LDK172" s="584"/>
      <c r="LDL172" s="584"/>
      <c r="LDM172" s="584"/>
      <c r="LDN172" s="584"/>
      <c r="LDO172" s="584"/>
      <c r="LDP172" s="584"/>
      <c r="LDQ172" s="584"/>
      <c r="LDR172" s="584"/>
      <c r="LDS172" s="584"/>
      <c r="LDT172" s="584"/>
      <c r="LDU172" s="584"/>
      <c r="LDV172" s="584"/>
      <c r="LDW172" s="584"/>
      <c r="LDX172" s="584"/>
      <c r="LDY172" s="584"/>
      <c r="LDZ172" s="584"/>
      <c r="LEA172" s="584"/>
      <c r="LEB172" s="584"/>
      <c r="LEC172" s="584"/>
      <c r="LED172" s="584"/>
      <c r="LEE172" s="584"/>
      <c r="LEF172" s="584"/>
      <c r="LEG172" s="584"/>
      <c r="LEH172" s="584"/>
      <c r="LEI172" s="584"/>
      <c r="LEJ172" s="584"/>
      <c r="LEK172" s="584"/>
      <c r="LEL172" s="584"/>
      <c r="LEM172" s="584"/>
      <c r="LEN172" s="584"/>
      <c r="LEO172" s="584"/>
      <c r="LEP172" s="584"/>
      <c r="LEQ172" s="584"/>
      <c r="LER172" s="584"/>
      <c r="LES172" s="584"/>
      <c r="LET172" s="584"/>
      <c r="LEU172" s="584"/>
      <c r="LEV172" s="584"/>
      <c r="LEW172" s="584"/>
      <c r="LEX172" s="584"/>
      <c r="LEY172" s="584"/>
      <c r="LEZ172" s="584"/>
      <c r="LFA172" s="584"/>
      <c r="LFB172" s="584"/>
      <c r="LFC172" s="584"/>
      <c r="LFD172" s="584"/>
      <c r="LFE172" s="584"/>
      <c r="LFF172" s="584"/>
      <c r="LFG172" s="584"/>
      <c r="LFH172" s="584"/>
      <c r="LFI172" s="584"/>
      <c r="LFJ172" s="584"/>
      <c r="LFK172" s="584"/>
      <c r="LFL172" s="584"/>
      <c r="LFM172" s="584"/>
      <c r="LFN172" s="584"/>
      <c r="LFO172" s="584"/>
      <c r="LFP172" s="584"/>
      <c r="LFQ172" s="584"/>
      <c r="LFR172" s="584"/>
      <c r="LFS172" s="584"/>
      <c r="LFT172" s="584"/>
      <c r="LFU172" s="584"/>
      <c r="LFV172" s="584"/>
      <c r="LFW172" s="584"/>
      <c r="LFX172" s="584"/>
      <c r="LFY172" s="584"/>
      <c r="LFZ172" s="584"/>
      <c r="LGA172" s="584"/>
      <c r="LGB172" s="584"/>
      <c r="LGC172" s="584"/>
      <c r="LGD172" s="584"/>
      <c r="LGE172" s="584"/>
      <c r="LGF172" s="584"/>
      <c r="LGG172" s="584"/>
      <c r="LGH172" s="584"/>
      <c r="LGI172" s="584"/>
      <c r="LGJ172" s="584"/>
      <c r="LGK172" s="584"/>
      <c r="LGL172" s="584"/>
      <c r="LGM172" s="584"/>
      <c r="LGN172" s="584"/>
      <c r="LGO172" s="584"/>
      <c r="LGP172" s="584"/>
      <c r="LGQ172" s="584"/>
      <c r="LGR172" s="584"/>
      <c r="LGS172" s="584"/>
      <c r="LGT172" s="584"/>
      <c r="LGU172" s="584"/>
      <c r="LGV172" s="584"/>
      <c r="LGW172" s="584"/>
      <c r="LGX172" s="584"/>
      <c r="LGY172" s="584"/>
      <c r="LGZ172" s="584"/>
      <c r="LHA172" s="584"/>
      <c r="LHB172" s="584"/>
      <c r="LHC172" s="584"/>
      <c r="LHD172" s="584"/>
      <c r="LHE172" s="584"/>
      <c r="LHF172" s="584"/>
      <c r="LHG172" s="584"/>
      <c r="LHH172" s="584"/>
      <c r="LHI172" s="584"/>
      <c r="LHJ172" s="584"/>
      <c r="LHK172" s="584"/>
      <c r="LHL172" s="584"/>
      <c r="LHM172" s="584"/>
      <c r="LHN172" s="584"/>
      <c r="LHO172" s="584"/>
      <c r="LHP172" s="584"/>
      <c r="LHQ172" s="584"/>
      <c r="LHR172" s="584"/>
      <c r="LHS172" s="584"/>
      <c r="LHT172" s="584"/>
      <c r="LHU172" s="584"/>
      <c r="LHV172" s="584"/>
      <c r="LHW172" s="584"/>
      <c r="LHX172" s="584"/>
      <c r="LHY172" s="584"/>
      <c r="LHZ172" s="584"/>
      <c r="LIA172" s="584"/>
      <c r="LIB172" s="584"/>
      <c r="LIC172" s="584"/>
      <c r="LID172" s="584"/>
      <c r="LIE172" s="584"/>
      <c r="LIF172" s="584"/>
      <c r="LIG172" s="584"/>
      <c r="LIH172" s="584"/>
      <c r="LII172" s="584"/>
      <c r="LIJ172" s="584"/>
      <c r="LIK172" s="584"/>
      <c r="LIL172" s="584"/>
      <c r="LIM172" s="584"/>
      <c r="LIN172" s="584"/>
      <c r="LIO172" s="584"/>
      <c r="LIP172" s="584"/>
      <c r="LIQ172" s="584"/>
      <c r="LIR172" s="584"/>
      <c r="LIS172" s="584"/>
      <c r="LIT172" s="584"/>
      <c r="LIU172" s="584"/>
      <c r="LIV172" s="584"/>
      <c r="LIW172" s="584"/>
      <c r="LIX172" s="584"/>
      <c r="LIY172" s="584"/>
      <c r="LIZ172" s="584"/>
      <c r="LJA172" s="584"/>
      <c r="LJB172" s="584"/>
      <c r="LJC172" s="584"/>
      <c r="LJD172" s="584"/>
      <c r="LJE172" s="584"/>
      <c r="LJF172" s="584"/>
      <c r="LJG172" s="584"/>
      <c r="LJH172" s="584"/>
      <c r="LJI172" s="584"/>
      <c r="LJJ172" s="584"/>
      <c r="LJK172" s="584"/>
      <c r="LJL172" s="584"/>
      <c r="LJM172" s="584"/>
      <c r="LJN172" s="584"/>
      <c r="LJO172" s="584"/>
      <c r="LJP172" s="584"/>
      <c r="LJQ172" s="584"/>
      <c r="LJR172" s="584"/>
      <c r="LJS172" s="584"/>
      <c r="LJT172" s="584"/>
      <c r="LJU172" s="584"/>
      <c r="LJV172" s="584"/>
      <c r="LJW172" s="584"/>
      <c r="LJX172" s="584"/>
      <c r="LJY172" s="584"/>
      <c r="LJZ172" s="584"/>
      <c r="LKA172" s="584"/>
      <c r="LKB172" s="584"/>
      <c r="LKC172" s="584"/>
      <c r="LKD172" s="584"/>
      <c r="LKE172" s="584"/>
      <c r="LKF172" s="584"/>
      <c r="LKG172" s="584"/>
      <c r="LKH172" s="584"/>
      <c r="LKI172" s="584"/>
      <c r="LKJ172" s="584"/>
      <c r="LKK172" s="584"/>
      <c r="LKL172" s="584"/>
      <c r="LKM172" s="584"/>
      <c r="LKN172" s="584"/>
      <c r="LKO172" s="584"/>
      <c r="LKP172" s="584"/>
      <c r="LKQ172" s="584"/>
      <c r="LKR172" s="584"/>
      <c r="LKS172" s="584"/>
      <c r="LKT172" s="584"/>
      <c r="LKU172" s="584"/>
      <c r="LKV172" s="584"/>
      <c r="LKW172" s="584"/>
      <c r="LKX172" s="584"/>
      <c r="LKY172" s="584"/>
      <c r="LKZ172" s="584"/>
      <c r="LLA172" s="584"/>
      <c r="LLB172" s="584"/>
      <c r="LLC172" s="584"/>
      <c r="LLD172" s="584"/>
      <c r="LLE172" s="584"/>
      <c r="LLF172" s="584"/>
      <c r="LLG172" s="584"/>
      <c r="LLH172" s="584"/>
      <c r="LLI172" s="584"/>
      <c r="LLJ172" s="584"/>
      <c r="LLK172" s="584"/>
      <c r="LLL172" s="584"/>
      <c r="LLM172" s="584"/>
      <c r="LLN172" s="584"/>
      <c r="LLO172" s="584"/>
      <c r="LLP172" s="584"/>
      <c r="LLQ172" s="584"/>
      <c r="LLR172" s="584"/>
      <c r="LLS172" s="584"/>
      <c r="LLT172" s="584"/>
      <c r="LLU172" s="584"/>
      <c r="LLV172" s="584"/>
      <c r="LLW172" s="584"/>
      <c r="LLX172" s="584"/>
      <c r="LLY172" s="584"/>
      <c r="LLZ172" s="584"/>
      <c r="LMA172" s="584"/>
      <c r="LMB172" s="584"/>
      <c r="LMC172" s="584"/>
      <c r="LMD172" s="584"/>
      <c r="LME172" s="584"/>
      <c r="LMF172" s="584"/>
      <c r="LMG172" s="584"/>
      <c r="LMH172" s="584"/>
      <c r="LMI172" s="584"/>
      <c r="LMJ172" s="584"/>
      <c r="LMK172" s="584"/>
      <c r="LML172" s="584"/>
      <c r="LMM172" s="584"/>
      <c r="LMN172" s="584"/>
      <c r="LMO172" s="584"/>
      <c r="LMP172" s="584"/>
      <c r="LMQ172" s="584"/>
      <c r="LMR172" s="584"/>
      <c r="LMS172" s="584"/>
      <c r="LMT172" s="584"/>
      <c r="LMU172" s="584"/>
      <c r="LMV172" s="584"/>
      <c r="LMW172" s="584"/>
      <c r="LMX172" s="584"/>
      <c r="LMY172" s="584"/>
      <c r="LMZ172" s="584"/>
      <c r="LNA172" s="584"/>
      <c r="LNB172" s="584"/>
      <c r="LNC172" s="584"/>
      <c r="LND172" s="584"/>
      <c r="LNE172" s="584"/>
      <c r="LNF172" s="584"/>
      <c r="LNG172" s="584"/>
      <c r="LNH172" s="584"/>
      <c r="LNI172" s="584"/>
      <c r="LNJ172" s="584"/>
      <c r="LNK172" s="584"/>
      <c r="LNL172" s="584"/>
      <c r="LNM172" s="584"/>
      <c r="LNN172" s="584"/>
      <c r="LNO172" s="584"/>
      <c r="LNP172" s="584"/>
      <c r="LNQ172" s="584"/>
      <c r="LNR172" s="584"/>
      <c r="LNS172" s="584"/>
      <c r="LNT172" s="584"/>
      <c r="LNU172" s="584"/>
      <c r="LNV172" s="584"/>
      <c r="LNW172" s="584"/>
      <c r="LNX172" s="584"/>
      <c r="LNY172" s="584"/>
      <c r="LNZ172" s="584"/>
      <c r="LOA172" s="584"/>
      <c r="LOB172" s="584"/>
      <c r="LOC172" s="584"/>
      <c r="LOD172" s="584"/>
      <c r="LOE172" s="584"/>
      <c r="LOF172" s="584"/>
      <c r="LOG172" s="584"/>
      <c r="LOH172" s="584"/>
      <c r="LOI172" s="584"/>
      <c r="LOJ172" s="584"/>
      <c r="LOK172" s="584"/>
      <c r="LOL172" s="584"/>
      <c r="LOM172" s="584"/>
      <c r="LON172" s="584"/>
      <c r="LOO172" s="584"/>
      <c r="LOP172" s="584"/>
      <c r="LOQ172" s="584"/>
      <c r="LOR172" s="584"/>
      <c r="LOS172" s="584"/>
      <c r="LOT172" s="584"/>
      <c r="LOU172" s="584"/>
      <c r="LOV172" s="584"/>
      <c r="LOW172" s="584"/>
      <c r="LOX172" s="584"/>
      <c r="LOY172" s="584"/>
      <c r="LOZ172" s="584"/>
      <c r="LPA172" s="584"/>
      <c r="LPB172" s="584"/>
      <c r="LPC172" s="584"/>
      <c r="LPD172" s="584"/>
      <c r="LPE172" s="584"/>
      <c r="LPF172" s="584"/>
      <c r="LPG172" s="584"/>
      <c r="LPH172" s="584"/>
      <c r="LPI172" s="584"/>
      <c r="LPJ172" s="584"/>
      <c r="LPK172" s="584"/>
      <c r="LPL172" s="584"/>
      <c r="LPM172" s="584"/>
      <c r="LPN172" s="584"/>
      <c r="LPO172" s="584"/>
      <c r="LPP172" s="584"/>
      <c r="LPQ172" s="584"/>
      <c r="LPR172" s="584"/>
      <c r="LPS172" s="584"/>
      <c r="LPT172" s="584"/>
      <c r="LPU172" s="584"/>
      <c r="LPV172" s="584"/>
      <c r="LPW172" s="584"/>
      <c r="LPX172" s="584"/>
      <c r="LPY172" s="584"/>
      <c r="LPZ172" s="584"/>
      <c r="LQA172" s="584"/>
      <c r="LQB172" s="584"/>
      <c r="LQC172" s="584"/>
      <c r="LQD172" s="584"/>
      <c r="LQE172" s="584"/>
      <c r="LQF172" s="584"/>
      <c r="LQG172" s="584"/>
      <c r="LQH172" s="584"/>
      <c r="LQI172" s="584"/>
      <c r="LQJ172" s="584"/>
      <c r="LQK172" s="584"/>
      <c r="LQL172" s="584"/>
      <c r="LQM172" s="584"/>
      <c r="LQN172" s="584"/>
      <c r="LQO172" s="584"/>
      <c r="LQP172" s="584"/>
      <c r="LQQ172" s="584"/>
      <c r="LQR172" s="584"/>
      <c r="LQS172" s="584"/>
      <c r="LQT172" s="584"/>
      <c r="LQU172" s="584"/>
      <c r="LQV172" s="584"/>
      <c r="LQW172" s="584"/>
      <c r="LQX172" s="584"/>
      <c r="LQY172" s="584"/>
      <c r="LQZ172" s="584"/>
      <c r="LRA172" s="584"/>
      <c r="LRB172" s="584"/>
      <c r="LRC172" s="584"/>
      <c r="LRD172" s="584"/>
      <c r="LRE172" s="584"/>
      <c r="LRF172" s="584"/>
      <c r="LRG172" s="584"/>
      <c r="LRH172" s="584"/>
      <c r="LRI172" s="584"/>
      <c r="LRJ172" s="584"/>
      <c r="LRK172" s="584"/>
      <c r="LRL172" s="584"/>
      <c r="LRM172" s="584"/>
      <c r="LRN172" s="584"/>
      <c r="LRO172" s="584"/>
      <c r="LRP172" s="584"/>
      <c r="LRQ172" s="584"/>
      <c r="LRR172" s="584"/>
      <c r="LRS172" s="584"/>
      <c r="LRT172" s="584"/>
      <c r="LRU172" s="584"/>
      <c r="LRV172" s="584"/>
      <c r="LRW172" s="584"/>
      <c r="LRX172" s="584"/>
      <c r="LRY172" s="584"/>
      <c r="LRZ172" s="584"/>
      <c r="LSA172" s="584"/>
      <c r="LSB172" s="584"/>
      <c r="LSC172" s="584"/>
      <c r="LSD172" s="584"/>
      <c r="LSE172" s="584"/>
      <c r="LSF172" s="584"/>
      <c r="LSG172" s="584"/>
      <c r="LSH172" s="584"/>
      <c r="LSI172" s="584"/>
      <c r="LSJ172" s="584"/>
      <c r="LSK172" s="584"/>
      <c r="LSL172" s="584"/>
      <c r="LSM172" s="584"/>
      <c r="LSN172" s="584"/>
      <c r="LSO172" s="584"/>
      <c r="LSP172" s="584"/>
      <c r="LSQ172" s="584"/>
      <c r="LSR172" s="584"/>
      <c r="LSS172" s="584"/>
      <c r="LST172" s="584"/>
      <c r="LSU172" s="584"/>
      <c r="LSV172" s="584"/>
      <c r="LSW172" s="584"/>
      <c r="LSX172" s="584"/>
      <c r="LSY172" s="584"/>
      <c r="LSZ172" s="584"/>
      <c r="LTA172" s="584"/>
      <c r="LTB172" s="584"/>
      <c r="LTC172" s="584"/>
      <c r="LTD172" s="584"/>
      <c r="LTE172" s="584"/>
      <c r="LTF172" s="584"/>
      <c r="LTG172" s="584"/>
      <c r="LTH172" s="584"/>
      <c r="LTI172" s="584"/>
      <c r="LTJ172" s="584"/>
      <c r="LTK172" s="584"/>
      <c r="LTL172" s="584"/>
      <c r="LTM172" s="584"/>
      <c r="LTN172" s="584"/>
      <c r="LTO172" s="584"/>
      <c r="LTP172" s="584"/>
      <c r="LTQ172" s="584"/>
      <c r="LTR172" s="584"/>
      <c r="LTS172" s="584"/>
      <c r="LTT172" s="584"/>
      <c r="LTU172" s="584"/>
      <c r="LTV172" s="584"/>
      <c r="LTW172" s="584"/>
      <c r="LTX172" s="584"/>
      <c r="LTY172" s="584"/>
      <c r="LTZ172" s="584"/>
      <c r="LUA172" s="584"/>
      <c r="LUB172" s="584"/>
      <c r="LUC172" s="584"/>
      <c r="LUD172" s="584"/>
      <c r="LUE172" s="584"/>
      <c r="LUF172" s="584"/>
      <c r="LUG172" s="584"/>
      <c r="LUH172" s="584"/>
      <c r="LUI172" s="584"/>
      <c r="LUJ172" s="584"/>
      <c r="LUK172" s="584"/>
      <c r="LUL172" s="584"/>
      <c r="LUM172" s="584"/>
      <c r="LUN172" s="584"/>
      <c r="LUO172" s="584"/>
      <c r="LUP172" s="584"/>
      <c r="LUQ172" s="584"/>
      <c r="LUR172" s="584"/>
      <c r="LUS172" s="584"/>
      <c r="LUT172" s="584"/>
      <c r="LUU172" s="584"/>
      <c r="LUV172" s="584"/>
      <c r="LUW172" s="584"/>
      <c r="LUX172" s="584"/>
      <c r="LUY172" s="584"/>
      <c r="LUZ172" s="584"/>
      <c r="LVA172" s="584"/>
      <c r="LVB172" s="584"/>
      <c r="LVC172" s="584"/>
      <c r="LVD172" s="584"/>
      <c r="LVE172" s="584"/>
      <c r="LVF172" s="584"/>
      <c r="LVG172" s="584"/>
      <c r="LVH172" s="584"/>
      <c r="LVI172" s="584"/>
      <c r="LVJ172" s="584"/>
      <c r="LVK172" s="584"/>
      <c r="LVL172" s="584"/>
      <c r="LVM172" s="584"/>
      <c r="LVN172" s="584"/>
      <c r="LVO172" s="584"/>
      <c r="LVP172" s="584"/>
      <c r="LVQ172" s="584"/>
      <c r="LVR172" s="584"/>
      <c r="LVS172" s="584"/>
      <c r="LVT172" s="584"/>
      <c r="LVU172" s="584"/>
      <c r="LVV172" s="584"/>
      <c r="LVW172" s="584"/>
      <c r="LVX172" s="584"/>
      <c r="LVY172" s="584"/>
      <c r="LVZ172" s="584"/>
      <c r="LWA172" s="584"/>
      <c r="LWB172" s="584"/>
      <c r="LWC172" s="584"/>
      <c r="LWD172" s="584"/>
      <c r="LWE172" s="584"/>
      <c r="LWF172" s="584"/>
      <c r="LWG172" s="584"/>
      <c r="LWH172" s="584"/>
      <c r="LWI172" s="584"/>
      <c r="LWJ172" s="584"/>
      <c r="LWK172" s="584"/>
      <c r="LWL172" s="584"/>
      <c r="LWM172" s="584"/>
      <c r="LWN172" s="584"/>
      <c r="LWO172" s="584"/>
      <c r="LWP172" s="584"/>
      <c r="LWQ172" s="584"/>
      <c r="LWR172" s="584"/>
      <c r="LWS172" s="584"/>
      <c r="LWT172" s="584"/>
      <c r="LWU172" s="584"/>
      <c r="LWV172" s="584"/>
      <c r="LWW172" s="584"/>
      <c r="LWX172" s="584"/>
      <c r="LWY172" s="584"/>
      <c r="LWZ172" s="584"/>
      <c r="LXA172" s="584"/>
      <c r="LXB172" s="584"/>
      <c r="LXC172" s="584"/>
      <c r="LXD172" s="584"/>
      <c r="LXE172" s="584"/>
      <c r="LXF172" s="584"/>
      <c r="LXG172" s="584"/>
      <c r="LXH172" s="584"/>
      <c r="LXI172" s="584"/>
      <c r="LXJ172" s="584"/>
      <c r="LXK172" s="584"/>
      <c r="LXL172" s="584"/>
      <c r="LXM172" s="584"/>
      <c r="LXN172" s="584"/>
      <c r="LXO172" s="584"/>
      <c r="LXP172" s="584"/>
      <c r="LXQ172" s="584"/>
      <c r="LXR172" s="584"/>
      <c r="LXS172" s="584"/>
      <c r="LXT172" s="584"/>
      <c r="LXU172" s="584"/>
      <c r="LXV172" s="584"/>
      <c r="LXW172" s="584"/>
      <c r="LXX172" s="584"/>
      <c r="LXY172" s="584"/>
      <c r="LXZ172" s="584"/>
      <c r="LYA172" s="584"/>
      <c r="LYB172" s="584"/>
      <c r="LYC172" s="584"/>
      <c r="LYD172" s="584"/>
      <c r="LYE172" s="584"/>
      <c r="LYF172" s="584"/>
      <c r="LYG172" s="584"/>
      <c r="LYH172" s="584"/>
      <c r="LYI172" s="584"/>
      <c r="LYJ172" s="584"/>
      <c r="LYK172" s="584"/>
      <c r="LYL172" s="584"/>
      <c r="LYM172" s="584"/>
      <c r="LYN172" s="584"/>
      <c r="LYO172" s="584"/>
      <c r="LYP172" s="584"/>
      <c r="LYQ172" s="584"/>
      <c r="LYR172" s="584"/>
      <c r="LYS172" s="584"/>
      <c r="LYT172" s="584"/>
      <c r="LYU172" s="584"/>
      <c r="LYV172" s="584"/>
      <c r="LYW172" s="584"/>
      <c r="LYX172" s="584"/>
      <c r="LYY172" s="584"/>
      <c r="LYZ172" s="584"/>
      <c r="LZA172" s="584"/>
      <c r="LZB172" s="584"/>
      <c r="LZC172" s="584"/>
      <c r="LZD172" s="584"/>
      <c r="LZE172" s="584"/>
      <c r="LZF172" s="584"/>
      <c r="LZG172" s="584"/>
      <c r="LZH172" s="584"/>
      <c r="LZI172" s="584"/>
      <c r="LZJ172" s="584"/>
      <c r="LZK172" s="584"/>
      <c r="LZL172" s="584"/>
      <c r="LZM172" s="584"/>
      <c r="LZN172" s="584"/>
      <c r="LZO172" s="584"/>
      <c r="LZP172" s="584"/>
      <c r="LZQ172" s="584"/>
      <c r="LZR172" s="584"/>
      <c r="LZS172" s="584"/>
      <c r="LZT172" s="584"/>
      <c r="LZU172" s="584"/>
      <c r="LZV172" s="584"/>
      <c r="LZW172" s="584"/>
      <c r="LZX172" s="584"/>
      <c r="LZY172" s="584"/>
      <c r="LZZ172" s="584"/>
      <c r="MAA172" s="584"/>
      <c r="MAB172" s="584"/>
      <c r="MAC172" s="584"/>
      <c r="MAD172" s="584"/>
      <c r="MAE172" s="584"/>
      <c r="MAF172" s="584"/>
      <c r="MAG172" s="584"/>
      <c r="MAH172" s="584"/>
      <c r="MAI172" s="584"/>
      <c r="MAJ172" s="584"/>
      <c r="MAK172" s="584"/>
      <c r="MAL172" s="584"/>
      <c r="MAM172" s="584"/>
      <c r="MAN172" s="584"/>
      <c r="MAO172" s="584"/>
      <c r="MAP172" s="584"/>
      <c r="MAQ172" s="584"/>
      <c r="MAR172" s="584"/>
      <c r="MAS172" s="584"/>
      <c r="MAT172" s="584"/>
      <c r="MAU172" s="584"/>
      <c r="MAV172" s="584"/>
      <c r="MAW172" s="584"/>
      <c r="MAX172" s="584"/>
      <c r="MAY172" s="584"/>
      <c r="MAZ172" s="584"/>
      <c r="MBA172" s="584"/>
      <c r="MBB172" s="584"/>
      <c r="MBC172" s="584"/>
      <c r="MBD172" s="584"/>
      <c r="MBE172" s="584"/>
      <c r="MBF172" s="584"/>
      <c r="MBG172" s="584"/>
      <c r="MBH172" s="584"/>
      <c r="MBI172" s="584"/>
      <c r="MBJ172" s="584"/>
      <c r="MBK172" s="584"/>
      <c r="MBL172" s="584"/>
      <c r="MBM172" s="584"/>
      <c r="MBN172" s="584"/>
      <c r="MBO172" s="584"/>
      <c r="MBP172" s="584"/>
      <c r="MBQ172" s="584"/>
      <c r="MBR172" s="584"/>
      <c r="MBS172" s="584"/>
      <c r="MBT172" s="584"/>
      <c r="MBU172" s="584"/>
      <c r="MBV172" s="584"/>
      <c r="MBW172" s="584"/>
      <c r="MBX172" s="584"/>
      <c r="MBY172" s="584"/>
      <c r="MBZ172" s="584"/>
      <c r="MCA172" s="584"/>
      <c r="MCB172" s="584"/>
      <c r="MCC172" s="584"/>
      <c r="MCD172" s="584"/>
      <c r="MCE172" s="584"/>
      <c r="MCF172" s="584"/>
      <c r="MCG172" s="584"/>
      <c r="MCH172" s="584"/>
      <c r="MCI172" s="584"/>
      <c r="MCJ172" s="584"/>
      <c r="MCK172" s="584"/>
      <c r="MCL172" s="584"/>
      <c r="MCM172" s="584"/>
      <c r="MCN172" s="584"/>
      <c r="MCO172" s="584"/>
      <c r="MCP172" s="584"/>
      <c r="MCQ172" s="584"/>
      <c r="MCR172" s="584"/>
      <c r="MCS172" s="584"/>
      <c r="MCT172" s="584"/>
      <c r="MCU172" s="584"/>
      <c r="MCV172" s="584"/>
      <c r="MCW172" s="584"/>
      <c r="MCX172" s="584"/>
      <c r="MCY172" s="584"/>
      <c r="MCZ172" s="584"/>
      <c r="MDA172" s="584"/>
      <c r="MDB172" s="584"/>
      <c r="MDC172" s="584"/>
      <c r="MDD172" s="584"/>
      <c r="MDE172" s="584"/>
      <c r="MDF172" s="584"/>
      <c r="MDG172" s="584"/>
      <c r="MDH172" s="584"/>
      <c r="MDI172" s="584"/>
      <c r="MDJ172" s="584"/>
      <c r="MDK172" s="584"/>
      <c r="MDL172" s="584"/>
      <c r="MDM172" s="584"/>
      <c r="MDN172" s="584"/>
      <c r="MDO172" s="584"/>
      <c r="MDP172" s="584"/>
      <c r="MDQ172" s="584"/>
      <c r="MDR172" s="584"/>
      <c r="MDS172" s="584"/>
      <c r="MDT172" s="584"/>
      <c r="MDU172" s="584"/>
      <c r="MDV172" s="584"/>
      <c r="MDW172" s="584"/>
      <c r="MDX172" s="584"/>
      <c r="MDY172" s="584"/>
      <c r="MDZ172" s="584"/>
      <c r="MEA172" s="584"/>
      <c r="MEB172" s="584"/>
      <c r="MEC172" s="584"/>
      <c r="MED172" s="584"/>
      <c r="MEE172" s="584"/>
      <c r="MEF172" s="584"/>
      <c r="MEG172" s="584"/>
      <c r="MEH172" s="584"/>
      <c r="MEI172" s="584"/>
      <c r="MEJ172" s="584"/>
      <c r="MEK172" s="584"/>
      <c r="MEL172" s="584"/>
      <c r="MEM172" s="584"/>
      <c r="MEN172" s="584"/>
      <c r="MEO172" s="584"/>
      <c r="MEP172" s="584"/>
      <c r="MEQ172" s="584"/>
      <c r="MER172" s="584"/>
      <c r="MES172" s="584"/>
      <c r="MET172" s="584"/>
      <c r="MEU172" s="584"/>
      <c r="MEV172" s="584"/>
      <c r="MEW172" s="584"/>
      <c r="MEX172" s="584"/>
      <c r="MEY172" s="584"/>
      <c r="MEZ172" s="584"/>
      <c r="MFA172" s="584"/>
      <c r="MFB172" s="584"/>
      <c r="MFC172" s="584"/>
      <c r="MFD172" s="584"/>
      <c r="MFE172" s="584"/>
      <c r="MFF172" s="584"/>
      <c r="MFG172" s="584"/>
      <c r="MFH172" s="584"/>
      <c r="MFI172" s="584"/>
      <c r="MFJ172" s="584"/>
      <c r="MFK172" s="584"/>
      <c r="MFL172" s="584"/>
      <c r="MFM172" s="584"/>
      <c r="MFN172" s="584"/>
      <c r="MFO172" s="584"/>
      <c r="MFP172" s="584"/>
      <c r="MFQ172" s="584"/>
      <c r="MFR172" s="584"/>
      <c r="MFS172" s="584"/>
      <c r="MFT172" s="584"/>
      <c r="MFU172" s="584"/>
      <c r="MFV172" s="584"/>
      <c r="MFW172" s="584"/>
      <c r="MFX172" s="584"/>
      <c r="MFY172" s="584"/>
      <c r="MFZ172" s="584"/>
      <c r="MGA172" s="584"/>
      <c r="MGB172" s="584"/>
      <c r="MGC172" s="584"/>
      <c r="MGD172" s="584"/>
      <c r="MGE172" s="584"/>
      <c r="MGF172" s="584"/>
      <c r="MGG172" s="584"/>
      <c r="MGH172" s="584"/>
      <c r="MGI172" s="584"/>
      <c r="MGJ172" s="584"/>
      <c r="MGK172" s="584"/>
      <c r="MGL172" s="584"/>
      <c r="MGM172" s="584"/>
      <c r="MGN172" s="584"/>
      <c r="MGO172" s="584"/>
      <c r="MGP172" s="584"/>
      <c r="MGQ172" s="584"/>
      <c r="MGR172" s="584"/>
      <c r="MGS172" s="584"/>
      <c r="MGT172" s="584"/>
      <c r="MGU172" s="584"/>
      <c r="MGV172" s="584"/>
      <c r="MGW172" s="584"/>
      <c r="MGX172" s="584"/>
      <c r="MGY172" s="584"/>
      <c r="MGZ172" s="584"/>
      <c r="MHA172" s="584"/>
      <c r="MHB172" s="584"/>
      <c r="MHC172" s="584"/>
      <c r="MHD172" s="584"/>
      <c r="MHE172" s="584"/>
      <c r="MHF172" s="584"/>
      <c r="MHG172" s="584"/>
      <c r="MHH172" s="584"/>
      <c r="MHI172" s="584"/>
      <c r="MHJ172" s="584"/>
      <c r="MHK172" s="584"/>
      <c r="MHL172" s="584"/>
      <c r="MHM172" s="584"/>
      <c r="MHN172" s="584"/>
      <c r="MHO172" s="584"/>
      <c r="MHP172" s="584"/>
      <c r="MHQ172" s="584"/>
      <c r="MHR172" s="584"/>
      <c r="MHS172" s="584"/>
      <c r="MHT172" s="584"/>
      <c r="MHU172" s="584"/>
      <c r="MHV172" s="584"/>
      <c r="MHW172" s="584"/>
      <c r="MHX172" s="584"/>
      <c r="MHY172" s="584"/>
      <c r="MHZ172" s="584"/>
      <c r="MIA172" s="584"/>
      <c r="MIB172" s="584"/>
      <c r="MIC172" s="584"/>
      <c r="MID172" s="584"/>
      <c r="MIE172" s="584"/>
      <c r="MIF172" s="584"/>
      <c r="MIG172" s="584"/>
      <c r="MIH172" s="584"/>
      <c r="MII172" s="584"/>
      <c r="MIJ172" s="584"/>
      <c r="MIK172" s="584"/>
      <c r="MIL172" s="584"/>
      <c r="MIM172" s="584"/>
      <c r="MIN172" s="584"/>
      <c r="MIO172" s="584"/>
      <c r="MIP172" s="584"/>
      <c r="MIQ172" s="584"/>
      <c r="MIR172" s="584"/>
      <c r="MIS172" s="584"/>
      <c r="MIT172" s="584"/>
      <c r="MIU172" s="584"/>
      <c r="MIV172" s="584"/>
      <c r="MIW172" s="584"/>
      <c r="MIX172" s="584"/>
      <c r="MIY172" s="584"/>
      <c r="MIZ172" s="584"/>
      <c r="MJA172" s="584"/>
      <c r="MJB172" s="584"/>
      <c r="MJC172" s="584"/>
      <c r="MJD172" s="584"/>
      <c r="MJE172" s="584"/>
      <c r="MJF172" s="584"/>
      <c r="MJG172" s="584"/>
      <c r="MJH172" s="584"/>
      <c r="MJI172" s="584"/>
      <c r="MJJ172" s="584"/>
      <c r="MJK172" s="584"/>
      <c r="MJL172" s="584"/>
      <c r="MJM172" s="584"/>
      <c r="MJN172" s="584"/>
      <c r="MJO172" s="584"/>
      <c r="MJP172" s="584"/>
      <c r="MJQ172" s="584"/>
      <c r="MJR172" s="584"/>
      <c r="MJS172" s="584"/>
      <c r="MJT172" s="584"/>
      <c r="MJU172" s="584"/>
      <c r="MJV172" s="584"/>
      <c r="MJW172" s="584"/>
      <c r="MJX172" s="584"/>
      <c r="MJY172" s="584"/>
      <c r="MJZ172" s="584"/>
      <c r="MKA172" s="584"/>
      <c r="MKB172" s="584"/>
      <c r="MKC172" s="584"/>
      <c r="MKD172" s="584"/>
      <c r="MKE172" s="584"/>
      <c r="MKF172" s="584"/>
      <c r="MKG172" s="584"/>
      <c r="MKH172" s="584"/>
      <c r="MKI172" s="584"/>
      <c r="MKJ172" s="584"/>
      <c r="MKK172" s="584"/>
      <c r="MKL172" s="584"/>
      <c r="MKM172" s="584"/>
      <c r="MKN172" s="584"/>
      <c r="MKO172" s="584"/>
      <c r="MKP172" s="584"/>
      <c r="MKQ172" s="584"/>
      <c r="MKR172" s="584"/>
      <c r="MKS172" s="584"/>
      <c r="MKT172" s="584"/>
      <c r="MKU172" s="584"/>
      <c r="MKV172" s="584"/>
      <c r="MKW172" s="584"/>
      <c r="MKX172" s="584"/>
      <c r="MKY172" s="584"/>
      <c r="MKZ172" s="584"/>
      <c r="MLA172" s="584"/>
      <c r="MLB172" s="584"/>
      <c r="MLC172" s="584"/>
      <c r="MLD172" s="584"/>
      <c r="MLE172" s="584"/>
      <c r="MLF172" s="584"/>
      <c r="MLG172" s="584"/>
      <c r="MLH172" s="584"/>
      <c r="MLI172" s="584"/>
      <c r="MLJ172" s="584"/>
      <c r="MLK172" s="584"/>
      <c r="MLL172" s="584"/>
      <c r="MLM172" s="584"/>
      <c r="MLN172" s="584"/>
      <c r="MLO172" s="584"/>
      <c r="MLP172" s="584"/>
      <c r="MLQ172" s="584"/>
      <c r="MLR172" s="584"/>
      <c r="MLS172" s="584"/>
      <c r="MLT172" s="584"/>
      <c r="MLU172" s="584"/>
      <c r="MLV172" s="584"/>
      <c r="MLW172" s="584"/>
      <c r="MLX172" s="584"/>
      <c r="MLY172" s="584"/>
      <c r="MLZ172" s="584"/>
      <c r="MMA172" s="584"/>
      <c r="MMB172" s="584"/>
      <c r="MMC172" s="584"/>
      <c r="MMD172" s="584"/>
      <c r="MME172" s="584"/>
      <c r="MMF172" s="584"/>
      <c r="MMG172" s="584"/>
      <c r="MMH172" s="584"/>
      <c r="MMI172" s="584"/>
      <c r="MMJ172" s="584"/>
      <c r="MMK172" s="584"/>
      <c r="MML172" s="584"/>
      <c r="MMM172" s="584"/>
      <c r="MMN172" s="584"/>
      <c r="MMO172" s="584"/>
      <c r="MMP172" s="584"/>
      <c r="MMQ172" s="584"/>
      <c r="MMR172" s="584"/>
      <c r="MMS172" s="584"/>
      <c r="MMT172" s="584"/>
      <c r="MMU172" s="584"/>
      <c r="MMV172" s="584"/>
      <c r="MMW172" s="584"/>
      <c r="MMX172" s="584"/>
      <c r="MMY172" s="584"/>
      <c r="MMZ172" s="584"/>
      <c r="MNA172" s="584"/>
      <c r="MNB172" s="584"/>
      <c r="MNC172" s="584"/>
      <c r="MND172" s="584"/>
      <c r="MNE172" s="584"/>
      <c r="MNF172" s="584"/>
      <c r="MNG172" s="584"/>
      <c r="MNH172" s="584"/>
      <c r="MNI172" s="584"/>
      <c r="MNJ172" s="584"/>
      <c r="MNK172" s="584"/>
      <c r="MNL172" s="584"/>
      <c r="MNM172" s="584"/>
      <c r="MNN172" s="584"/>
      <c r="MNO172" s="584"/>
      <c r="MNP172" s="584"/>
      <c r="MNQ172" s="584"/>
      <c r="MNR172" s="584"/>
      <c r="MNS172" s="584"/>
      <c r="MNT172" s="584"/>
      <c r="MNU172" s="584"/>
      <c r="MNV172" s="584"/>
      <c r="MNW172" s="584"/>
      <c r="MNX172" s="584"/>
      <c r="MNY172" s="584"/>
      <c r="MNZ172" s="584"/>
      <c r="MOA172" s="584"/>
      <c r="MOB172" s="584"/>
      <c r="MOC172" s="584"/>
      <c r="MOD172" s="584"/>
      <c r="MOE172" s="584"/>
      <c r="MOF172" s="584"/>
      <c r="MOG172" s="584"/>
      <c r="MOH172" s="584"/>
      <c r="MOI172" s="584"/>
      <c r="MOJ172" s="584"/>
      <c r="MOK172" s="584"/>
      <c r="MOL172" s="584"/>
      <c r="MOM172" s="584"/>
      <c r="MON172" s="584"/>
      <c r="MOO172" s="584"/>
      <c r="MOP172" s="584"/>
      <c r="MOQ172" s="584"/>
      <c r="MOR172" s="584"/>
      <c r="MOS172" s="584"/>
      <c r="MOT172" s="584"/>
      <c r="MOU172" s="584"/>
      <c r="MOV172" s="584"/>
      <c r="MOW172" s="584"/>
      <c r="MOX172" s="584"/>
      <c r="MOY172" s="584"/>
      <c r="MOZ172" s="584"/>
      <c r="MPA172" s="584"/>
      <c r="MPB172" s="584"/>
      <c r="MPC172" s="584"/>
      <c r="MPD172" s="584"/>
      <c r="MPE172" s="584"/>
      <c r="MPF172" s="584"/>
      <c r="MPG172" s="584"/>
      <c r="MPH172" s="584"/>
      <c r="MPI172" s="584"/>
      <c r="MPJ172" s="584"/>
      <c r="MPK172" s="584"/>
      <c r="MPL172" s="584"/>
      <c r="MPM172" s="584"/>
      <c r="MPN172" s="584"/>
      <c r="MPO172" s="584"/>
      <c r="MPP172" s="584"/>
      <c r="MPQ172" s="584"/>
      <c r="MPR172" s="584"/>
      <c r="MPS172" s="584"/>
      <c r="MPT172" s="584"/>
      <c r="MPU172" s="584"/>
      <c r="MPV172" s="584"/>
      <c r="MPW172" s="584"/>
      <c r="MPX172" s="584"/>
      <c r="MPY172" s="584"/>
      <c r="MPZ172" s="584"/>
      <c r="MQA172" s="584"/>
      <c r="MQB172" s="584"/>
      <c r="MQC172" s="584"/>
      <c r="MQD172" s="584"/>
      <c r="MQE172" s="584"/>
      <c r="MQF172" s="584"/>
      <c r="MQG172" s="584"/>
      <c r="MQH172" s="584"/>
      <c r="MQI172" s="584"/>
      <c r="MQJ172" s="584"/>
      <c r="MQK172" s="584"/>
      <c r="MQL172" s="584"/>
      <c r="MQM172" s="584"/>
      <c r="MQN172" s="584"/>
      <c r="MQO172" s="584"/>
      <c r="MQP172" s="584"/>
      <c r="MQQ172" s="584"/>
      <c r="MQR172" s="584"/>
      <c r="MQS172" s="584"/>
      <c r="MQT172" s="584"/>
      <c r="MQU172" s="584"/>
      <c r="MQV172" s="584"/>
      <c r="MQW172" s="584"/>
      <c r="MQX172" s="584"/>
      <c r="MQY172" s="584"/>
      <c r="MQZ172" s="584"/>
      <c r="MRA172" s="584"/>
      <c r="MRB172" s="584"/>
      <c r="MRC172" s="584"/>
      <c r="MRD172" s="584"/>
      <c r="MRE172" s="584"/>
      <c r="MRF172" s="584"/>
      <c r="MRG172" s="584"/>
      <c r="MRH172" s="584"/>
      <c r="MRI172" s="584"/>
      <c r="MRJ172" s="584"/>
      <c r="MRK172" s="584"/>
      <c r="MRL172" s="584"/>
      <c r="MRM172" s="584"/>
      <c r="MRN172" s="584"/>
      <c r="MRO172" s="584"/>
      <c r="MRP172" s="584"/>
      <c r="MRQ172" s="584"/>
      <c r="MRR172" s="584"/>
      <c r="MRS172" s="584"/>
      <c r="MRT172" s="584"/>
      <c r="MRU172" s="584"/>
      <c r="MRV172" s="584"/>
      <c r="MRW172" s="584"/>
      <c r="MRX172" s="584"/>
      <c r="MRY172" s="584"/>
      <c r="MRZ172" s="584"/>
      <c r="MSA172" s="584"/>
      <c r="MSB172" s="584"/>
      <c r="MSC172" s="584"/>
      <c r="MSD172" s="584"/>
      <c r="MSE172" s="584"/>
      <c r="MSF172" s="584"/>
      <c r="MSG172" s="584"/>
      <c r="MSH172" s="584"/>
      <c r="MSI172" s="584"/>
      <c r="MSJ172" s="584"/>
      <c r="MSK172" s="584"/>
      <c r="MSL172" s="584"/>
      <c r="MSM172" s="584"/>
      <c r="MSN172" s="584"/>
      <c r="MSO172" s="584"/>
      <c r="MSP172" s="584"/>
      <c r="MSQ172" s="584"/>
      <c r="MSR172" s="584"/>
      <c r="MSS172" s="584"/>
      <c r="MST172" s="584"/>
      <c r="MSU172" s="584"/>
      <c r="MSV172" s="584"/>
      <c r="MSW172" s="584"/>
      <c r="MSX172" s="584"/>
      <c r="MSY172" s="584"/>
      <c r="MSZ172" s="584"/>
      <c r="MTA172" s="584"/>
      <c r="MTB172" s="584"/>
      <c r="MTC172" s="584"/>
      <c r="MTD172" s="584"/>
      <c r="MTE172" s="584"/>
      <c r="MTF172" s="584"/>
      <c r="MTG172" s="584"/>
      <c r="MTH172" s="584"/>
      <c r="MTI172" s="584"/>
      <c r="MTJ172" s="584"/>
      <c r="MTK172" s="584"/>
      <c r="MTL172" s="584"/>
      <c r="MTM172" s="584"/>
      <c r="MTN172" s="584"/>
      <c r="MTO172" s="584"/>
      <c r="MTP172" s="584"/>
      <c r="MTQ172" s="584"/>
      <c r="MTR172" s="584"/>
      <c r="MTS172" s="584"/>
      <c r="MTT172" s="584"/>
      <c r="MTU172" s="584"/>
      <c r="MTV172" s="584"/>
      <c r="MTW172" s="584"/>
      <c r="MTX172" s="584"/>
      <c r="MTY172" s="584"/>
      <c r="MTZ172" s="584"/>
      <c r="MUA172" s="584"/>
      <c r="MUB172" s="584"/>
      <c r="MUC172" s="584"/>
      <c r="MUD172" s="584"/>
      <c r="MUE172" s="584"/>
      <c r="MUF172" s="584"/>
      <c r="MUG172" s="584"/>
      <c r="MUH172" s="584"/>
      <c r="MUI172" s="584"/>
      <c r="MUJ172" s="584"/>
      <c r="MUK172" s="584"/>
      <c r="MUL172" s="584"/>
      <c r="MUM172" s="584"/>
      <c r="MUN172" s="584"/>
      <c r="MUO172" s="584"/>
      <c r="MUP172" s="584"/>
      <c r="MUQ172" s="584"/>
      <c r="MUR172" s="584"/>
      <c r="MUS172" s="584"/>
      <c r="MUT172" s="584"/>
      <c r="MUU172" s="584"/>
      <c r="MUV172" s="584"/>
      <c r="MUW172" s="584"/>
      <c r="MUX172" s="584"/>
      <c r="MUY172" s="584"/>
      <c r="MUZ172" s="584"/>
      <c r="MVA172" s="584"/>
      <c r="MVB172" s="584"/>
      <c r="MVC172" s="584"/>
      <c r="MVD172" s="584"/>
      <c r="MVE172" s="584"/>
      <c r="MVF172" s="584"/>
      <c r="MVG172" s="584"/>
      <c r="MVH172" s="584"/>
      <c r="MVI172" s="584"/>
      <c r="MVJ172" s="584"/>
      <c r="MVK172" s="584"/>
      <c r="MVL172" s="584"/>
      <c r="MVM172" s="584"/>
      <c r="MVN172" s="584"/>
      <c r="MVO172" s="584"/>
      <c r="MVP172" s="584"/>
      <c r="MVQ172" s="584"/>
      <c r="MVR172" s="584"/>
      <c r="MVS172" s="584"/>
      <c r="MVT172" s="584"/>
      <c r="MVU172" s="584"/>
      <c r="MVV172" s="584"/>
      <c r="MVW172" s="584"/>
      <c r="MVX172" s="584"/>
      <c r="MVY172" s="584"/>
      <c r="MVZ172" s="584"/>
      <c r="MWA172" s="584"/>
      <c r="MWB172" s="584"/>
      <c r="MWC172" s="584"/>
      <c r="MWD172" s="584"/>
      <c r="MWE172" s="584"/>
      <c r="MWF172" s="584"/>
      <c r="MWG172" s="584"/>
      <c r="MWH172" s="584"/>
      <c r="MWI172" s="584"/>
      <c r="MWJ172" s="584"/>
      <c r="MWK172" s="584"/>
      <c r="MWL172" s="584"/>
      <c r="MWM172" s="584"/>
      <c r="MWN172" s="584"/>
      <c r="MWO172" s="584"/>
      <c r="MWP172" s="584"/>
      <c r="MWQ172" s="584"/>
      <c r="MWR172" s="584"/>
      <c r="MWS172" s="584"/>
      <c r="MWT172" s="584"/>
      <c r="MWU172" s="584"/>
      <c r="MWV172" s="584"/>
      <c r="MWW172" s="584"/>
      <c r="MWX172" s="584"/>
      <c r="MWY172" s="584"/>
      <c r="MWZ172" s="584"/>
      <c r="MXA172" s="584"/>
      <c r="MXB172" s="584"/>
      <c r="MXC172" s="584"/>
      <c r="MXD172" s="584"/>
      <c r="MXE172" s="584"/>
      <c r="MXF172" s="584"/>
      <c r="MXG172" s="584"/>
      <c r="MXH172" s="584"/>
      <c r="MXI172" s="584"/>
      <c r="MXJ172" s="584"/>
      <c r="MXK172" s="584"/>
      <c r="MXL172" s="584"/>
      <c r="MXM172" s="584"/>
      <c r="MXN172" s="584"/>
      <c r="MXO172" s="584"/>
      <c r="MXP172" s="584"/>
      <c r="MXQ172" s="584"/>
      <c r="MXR172" s="584"/>
      <c r="MXS172" s="584"/>
      <c r="MXT172" s="584"/>
      <c r="MXU172" s="584"/>
      <c r="MXV172" s="584"/>
      <c r="MXW172" s="584"/>
      <c r="MXX172" s="584"/>
      <c r="MXY172" s="584"/>
      <c r="MXZ172" s="584"/>
      <c r="MYA172" s="584"/>
      <c r="MYB172" s="584"/>
      <c r="MYC172" s="584"/>
      <c r="MYD172" s="584"/>
      <c r="MYE172" s="584"/>
      <c r="MYF172" s="584"/>
      <c r="MYG172" s="584"/>
      <c r="MYH172" s="584"/>
      <c r="MYI172" s="584"/>
      <c r="MYJ172" s="584"/>
      <c r="MYK172" s="584"/>
      <c r="MYL172" s="584"/>
      <c r="MYM172" s="584"/>
      <c r="MYN172" s="584"/>
      <c r="MYO172" s="584"/>
      <c r="MYP172" s="584"/>
      <c r="MYQ172" s="584"/>
      <c r="MYR172" s="584"/>
      <c r="MYS172" s="584"/>
      <c r="MYT172" s="584"/>
      <c r="MYU172" s="584"/>
      <c r="MYV172" s="584"/>
      <c r="MYW172" s="584"/>
      <c r="MYX172" s="584"/>
      <c r="MYY172" s="584"/>
      <c r="MYZ172" s="584"/>
      <c r="MZA172" s="584"/>
      <c r="MZB172" s="584"/>
      <c r="MZC172" s="584"/>
      <c r="MZD172" s="584"/>
      <c r="MZE172" s="584"/>
      <c r="MZF172" s="584"/>
      <c r="MZG172" s="584"/>
      <c r="MZH172" s="584"/>
      <c r="MZI172" s="584"/>
      <c r="MZJ172" s="584"/>
      <c r="MZK172" s="584"/>
      <c r="MZL172" s="584"/>
      <c r="MZM172" s="584"/>
      <c r="MZN172" s="584"/>
      <c r="MZO172" s="584"/>
      <c r="MZP172" s="584"/>
      <c r="MZQ172" s="584"/>
      <c r="MZR172" s="584"/>
      <c r="MZS172" s="584"/>
      <c r="MZT172" s="584"/>
      <c r="MZU172" s="584"/>
      <c r="MZV172" s="584"/>
      <c r="MZW172" s="584"/>
      <c r="MZX172" s="584"/>
      <c r="MZY172" s="584"/>
      <c r="MZZ172" s="584"/>
      <c r="NAA172" s="584"/>
      <c r="NAB172" s="584"/>
      <c r="NAC172" s="584"/>
      <c r="NAD172" s="584"/>
      <c r="NAE172" s="584"/>
      <c r="NAF172" s="584"/>
      <c r="NAG172" s="584"/>
      <c r="NAH172" s="584"/>
      <c r="NAI172" s="584"/>
      <c r="NAJ172" s="584"/>
      <c r="NAK172" s="584"/>
      <c r="NAL172" s="584"/>
      <c r="NAM172" s="584"/>
      <c r="NAN172" s="584"/>
      <c r="NAO172" s="584"/>
      <c r="NAP172" s="584"/>
      <c r="NAQ172" s="584"/>
      <c r="NAR172" s="584"/>
      <c r="NAS172" s="584"/>
      <c r="NAT172" s="584"/>
      <c r="NAU172" s="584"/>
      <c r="NAV172" s="584"/>
      <c r="NAW172" s="584"/>
      <c r="NAX172" s="584"/>
      <c r="NAY172" s="584"/>
      <c r="NAZ172" s="584"/>
      <c r="NBA172" s="584"/>
      <c r="NBB172" s="584"/>
      <c r="NBC172" s="584"/>
      <c r="NBD172" s="584"/>
      <c r="NBE172" s="584"/>
      <c r="NBF172" s="584"/>
      <c r="NBG172" s="584"/>
      <c r="NBH172" s="584"/>
      <c r="NBI172" s="584"/>
      <c r="NBJ172" s="584"/>
      <c r="NBK172" s="584"/>
      <c r="NBL172" s="584"/>
      <c r="NBM172" s="584"/>
      <c r="NBN172" s="584"/>
      <c r="NBO172" s="584"/>
      <c r="NBP172" s="584"/>
      <c r="NBQ172" s="584"/>
      <c r="NBR172" s="584"/>
      <c r="NBS172" s="584"/>
      <c r="NBT172" s="584"/>
      <c r="NBU172" s="584"/>
      <c r="NBV172" s="584"/>
      <c r="NBW172" s="584"/>
      <c r="NBX172" s="584"/>
      <c r="NBY172" s="584"/>
      <c r="NBZ172" s="584"/>
      <c r="NCA172" s="584"/>
      <c r="NCB172" s="584"/>
      <c r="NCC172" s="584"/>
      <c r="NCD172" s="584"/>
      <c r="NCE172" s="584"/>
      <c r="NCF172" s="584"/>
      <c r="NCG172" s="584"/>
      <c r="NCH172" s="584"/>
      <c r="NCI172" s="584"/>
      <c r="NCJ172" s="584"/>
      <c r="NCK172" s="584"/>
      <c r="NCL172" s="584"/>
      <c r="NCM172" s="584"/>
      <c r="NCN172" s="584"/>
      <c r="NCO172" s="584"/>
      <c r="NCP172" s="584"/>
      <c r="NCQ172" s="584"/>
      <c r="NCR172" s="584"/>
      <c r="NCS172" s="584"/>
      <c r="NCT172" s="584"/>
      <c r="NCU172" s="584"/>
      <c r="NCV172" s="584"/>
      <c r="NCW172" s="584"/>
      <c r="NCX172" s="584"/>
      <c r="NCY172" s="584"/>
      <c r="NCZ172" s="584"/>
      <c r="NDA172" s="584"/>
      <c r="NDB172" s="584"/>
      <c r="NDC172" s="584"/>
      <c r="NDD172" s="584"/>
      <c r="NDE172" s="584"/>
      <c r="NDF172" s="584"/>
      <c r="NDG172" s="584"/>
      <c r="NDH172" s="584"/>
      <c r="NDI172" s="584"/>
      <c r="NDJ172" s="584"/>
      <c r="NDK172" s="584"/>
      <c r="NDL172" s="584"/>
      <c r="NDM172" s="584"/>
      <c r="NDN172" s="584"/>
      <c r="NDO172" s="584"/>
      <c r="NDP172" s="584"/>
      <c r="NDQ172" s="584"/>
      <c r="NDR172" s="584"/>
      <c r="NDS172" s="584"/>
      <c r="NDT172" s="584"/>
      <c r="NDU172" s="584"/>
      <c r="NDV172" s="584"/>
      <c r="NDW172" s="584"/>
      <c r="NDX172" s="584"/>
      <c r="NDY172" s="584"/>
      <c r="NDZ172" s="584"/>
      <c r="NEA172" s="584"/>
      <c r="NEB172" s="584"/>
      <c r="NEC172" s="584"/>
      <c r="NED172" s="584"/>
      <c r="NEE172" s="584"/>
      <c r="NEF172" s="584"/>
      <c r="NEG172" s="584"/>
      <c r="NEH172" s="584"/>
      <c r="NEI172" s="584"/>
      <c r="NEJ172" s="584"/>
      <c r="NEK172" s="584"/>
      <c r="NEL172" s="584"/>
      <c r="NEM172" s="584"/>
      <c r="NEN172" s="584"/>
      <c r="NEO172" s="584"/>
      <c r="NEP172" s="584"/>
      <c r="NEQ172" s="584"/>
      <c r="NER172" s="584"/>
      <c r="NES172" s="584"/>
      <c r="NET172" s="584"/>
      <c r="NEU172" s="584"/>
      <c r="NEV172" s="584"/>
      <c r="NEW172" s="584"/>
      <c r="NEX172" s="584"/>
      <c r="NEY172" s="584"/>
      <c r="NEZ172" s="584"/>
      <c r="NFA172" s="584"/>
      <c r="NFB172" s="584"/>
      <c r="NFC172" s="584"/>
      <c r="NFD172" s="584"/>
      <c r="NFE172" s="584"/>
      <c r="NFF172" s="584"/>
      <c r="NFG172" s="584"/>
      <c r="NFH172" s="584"/>
      <c r="NFI172" s="584"/>
      <c r="NFJ172" s="584"/>
      <c r="NFK172" s="584"/>
      <c r="NFL172" s="584"/>
      <c r="NFM172" s="584"/>
      <c r="NFN172" s="584"/>
      <c r="NFO172" s="584"/>
      <c r="NFP172" s="584"/>
      <c r="NFQ172" s="584"/>
      <c r="NFR172" s="584"/>
      <c r="NFS172" s="584"/>
      <c r="NFT172" s="584"/>
      <c r="NFU172" s="584"/>
      <c r="NFV172" s="584"/>
      <c r="NFW172" s="584"/>
      <c r="NFX172" s="584"/>
      <c r="NFY172" s="584"/>
      <c r="NFZ172" s="584"/>
      <c r="NGA172" s="584"/>
      <c r="NGB172" s="584"/>
      <c r="NGC172" s="584"/>
      <c r="NGD172" s="584"/>
      <c r="NGE172" s="584"/>
      <c r="NGF172" s="584"/>
      <c r="NGG172" s="584"/>
      <c r="NGH172" s="584"/>
      <c r="NGI172" s="584"/>
      <c r="NGJ172" s="584"/>
      <c r="NGK172" s="584"/>
      <c r="NGL172" s="584"/>
      <c r="NGM172" s="584"/>
      <c r="NGN172" s="584"/>
      <c r="NGO172" s="584"/>
      <c r="NGP172" s="584"/>
      <c r="NGQ172" s="584"/>
      <c r="NGR172" s="584"/>
      <c r="NGS172" s="584"/>
      <c r="NGT172" s="584"/>
      <c r="NGU172" s="584"/>
      <c r="NGV172" s="584"/>
      <c r="NGW172" s="584"/>
      <c r="NGX172" s="584"/>
      <c r="NGY172" s="584"/>
      <c r="NGZ172" s="584"/>
      <c r="NHA172" s="584"/>
      <c r="NHB172" s="584"/>
      <c r="NHC172" s="584"/>
      <c r="NHD172" s="584"/>
      <c r="NHE172" s="584"/>
      <c r="NHF172" s="584"/>
      <c r="NHG172" s="584"/>
      <c r="NHH172" s="584"/>
      <c r="NHI172" s="584"/>
      <c r="NHJ172" s="584"/>
      <c r="NHK172" s="584"/>
      <c r="NHL172" s="584"/>
      <c r="NHM172" s="584"/>
      <c r="NHN172" s="584"/>
      <c r="NHO172" s="584"/>
      <c r="NHP172" s="584"/>
      <c r="NHQ172" s="584"/>
      <c r="NHR172" s="584"/>
      <c r="NHS172" s="584"/>
      <c r="NHT172" s="584"/>
      <c r="NHU172" s="584"/>
      <c r="NHV172" s="584"/>
      <c r="NHW172" s="584"/>
      <c r="NHX172" s="584"/>
      <c r="NHY172" s="584"/>
      <c r="NHZ172" s="584"/>
      <c r="NIA172" s="584"/>
      <c r="NIB172" s="584"/>
      <c r="NIC172" s="584"/>
      <c r="NID172" s="584"/>
      <c r="NIE172" s="584"/>
      <c r="NIF172" s="584"/>
      <c r="NIG172" s="584"/>
      <c r="NIH172" s="584"/>
      <c r="NII172" s="584"/>
      <c r="NIJ172" s="584"/>
      <c r="NIK172" s="584"/>
      <c r="NIL172" s="584"/>
      <c r="NIM172" s="584"/>
      <c r="NIN172" s="584"/>
      <c r="NIO172" s="584"/>
      <c r="NIP172" s="584"/>
      <c r="NIQ172" s="584"/>
      <c r="NIR172" s="584"/>
      <c r="NIS172" s="584"/>
      <c r="NIT172" s="584"/>
      <c r="NIU172" s="584"/>
      <c r="NIV172" s="584"/>
      <c r="NIW172" s="584"/>
      <c r="NIX172" s="584"/>
      <c r="NIY172" s="584"/>
      <c r="NIZ172" s="584"/>
      <c r="NJA172" s="584"/>
      <c r="NJB172" s="584"/>
      <c r="NJC172" s="584"/>
      <c r="NJD172" s="584"/>
      <c r="NJE172" s="584"/>
      <c r="NJF172" s="584"/>
      <c r="NJG172" s="584"/>
      <c r="NJH172" s="584"/>
      <c r="NJI172" s="584"/>
      <c r="NJJ172" s="584"/>
      <c r="NJK172" s="584"/>
      <c r="NJL172" s="584"/>
      <c r="NJM172" s="584"/>
      <c r="NJN172" s="584"/>
      <c r="NJO172" s="584"/>
      <c r="NJP172" s="584"/>
      <c r="NJQ172" s="584"/>
      <c r="NJR172" s="584"/>
      <c r="NJS172" s="584"/>
      <c r="NJT172" s="584"/>
      <c r="NJU172" s="584"/>
      <c r="NJV172" s="584"/>
      <c r="NJW172" s="584"/>
      <c r="NJX172" s="584"/>
      <c r="NJY172" s="584"/>
      <c r="NJZ172" s="584"/>
      <c r="NKA172" s="584"/>
      <c r="NKB172" s="584"/>
      <c r="NKC172" s="584"/>
      <c r="NKD172" s="584"/>
      <c r="NKE172" s="584"/>
      <c r="NKF172" s="584"/>
      <c r="NKG172" s="584"/>
      <c r="NKH172" s="584"/>
      <c r="NKI172" s="584"/>
      <c r="NKJ172" s="584"/>
      <c r="NKK172" s="584"/>
      <c r="NKL172" s="584"/>
      <c r="NKM172" s="584"/>
      <c r="NKN172" s="584"/>
      <c r="NKO172" s="584"/>
      <c r="NKP172" s="584"/>
      <c r="NKQ172" s="584"/>
      <c r="NKR172" s="584"/>
      <c r="NKS172" s="584"/>
      <c r="NKT172" s="584"/>
      <c r="NKU172" s="584"/>
      <c r="NKV172" s="584"/>
      <c r="NKW172" s="584"/>
      <c r="NKX172" s="584"/>
      <c r="NKY172" s="584"/>
      <c r="NKZ172" s="584"/>
      <c r="NLA172" s="584"/>
      <c r="NLB172" s="584"/>
      <c r="NLC172" s="584"/>
      <c r="NLD172" s="584"/>
      <c r="NLE172" s="584"/>
      <c r="NLF172" s="584"/>
      <c r="NLG172" s="584"/>
      <c r="NLH172" s="584"/>
      <c r="NLI172" s="584"/>
      <c r="NLJ172" s="584"/>
      <c r="NLK172" s="584"/>
      <c r="NLL172" s="584"/>
      <c r="NLM172" s="584"/>
      <c r="NLN172" s="584"/>
      <c r="NLO172" s="584"/>
      <c r="NLP172" s="584"/>
      <c r="NLQ172" s="584"/>
      <c r="NLR172" s="584"/>
      <c r="NLS172" s="584"/>
      <c r="NLT172" s="584"/>
      <c r="NLU172" s="584"/>
      <c r="NLV172" s="584"/>
      <c r="NLW172" s="584"/>
      <c r="NLX172" s="584"/>
      <c r="NLY172" s="584"/>
      <c r="NLZ172" s="584"/>
      <c r="NMA172" s="584"/>
      <c r="NMB172" s="584"/>
      <c r="NMC172" s="584"/>
      <c r="NMD172" s="584"/>
      <c r="NME172" s="584"/>
      <c r="NMF172" s="584"/>
      <c r="NMG172" s="584"/>
      <c r="NMH172" s="584"/>
      <c r="NMI172" s="584"/>
      <c r="NMJ172" s="584"/>
      <c r="NMK172" s="584"/>
      <c r="NML172" s="584"/>
      <c r="NMM172" s="584"/>
      <c r="NMN172" s="584"/>
      <c r="NMO172" s="584"/>
      <c r="NMP172" s="584"/>
      <c r="NMQ172" s="584"/>
      <c r="NMR172" s="584"/>
      <c r="NMS172" s="584"/>
      <c r="NMT172" s="584"/>
      <c r="NMU172" s="584"/>
      <c r="NMV172" s="584"/>
      <c r="NMW172" s="584"/>
      <c r="NMX172" s="584"/>
      <c r="NMY172" s="584"/>
      <c r="NMZ172" s="584"/>
      <c r="NNA172" s="584"/>
      <c r="NNB172" s="584"/>
      <c r="NNC172" s="584"/>
      <c r="NND172" s="584"/>
      <c r="NNE172" s="584"/>
      <c r="NNF172" s="584"/>
      <c r="NNG172" s="584"/>
      <c r="NNH172" s="584"/>
      <c r="NNI172" s="584"/>
      <c r="NNJ172" s="584"/>
      <c r="NNK172" s="584"/>
      <c r="NNL172" s="584"/>
      <c r="NNM172" s="584"/>
      <c r="NNN172" s="584"/>
      <c r="NNO172" s="584"/>
      <c r="NNP172" s="584"/>
      <c r="NNQ172" s="584"/>
      <c r="NNR172" s="584"/>
      <c r="NNS172" s="584"/>
      <c r="NNT172" s="584"/>
      <c r="NNU172" s="584"/>
      <c r="NNV172" s="584"/>
      <c r="NNW172" s="584"/>
      <c r="NNX172" s="584"/>
      <c r="NNY172" s="584"/>
      <c r="NNZ172" s="584"/>
      <c r="NOA172" s="584"/>
      <c r="NOB172" s="584"/>
      <c r="NOC172" s="584"/>
      <c r="NOD172" s="584"/>
      <c r="NOE172" s="584"/>
      <c r="NOF172" s="584"/>
      <c r="NOG172" s="584"/>
      <c r="NOH172" s="584"/>
      <c r="NOI172" s="584"/>
      <c r="NOJ172" s="584"/>
      <c r="NOK172" s="584"/>
      <c r="NOL172" s="584"/>
      <c r="NOM172" s="584"/>
      <c r="NON172" s="584"/>
      <c r="NOO172" s="584"/>
      <c r="NOP172" s="584"/>
      <c r="NOQ172" s="584"/>
      <c r="NOR172" s="584"/>
      <c r="NOS172" s="584"/>
      <c r="NOT172" s="584"/>
      <c r="NOU172" s="584"/>
      <c r="NOV172" s="584"/>
      <c r="NOW172" s="584"/>
      <c r="NOX172" s="584"/>
      <c r="NOY172" s="584"/>
      <c r="NOZ172" s="584"/>
      <c r="NPA172" s="584"/>
      <c r="NPB172" s="584"/>
      <c r="NPC172" s="584"/>
      <c r="NPD172" s="584"/>
      <c r="NPE172" s="584"/>
      <c r="NPF172" s="584"/>
      <c r="NPG172" s="584"/>
      <c r="NPH172" s="584"/>
      <c r="NPI172" s="584"/>
      <c r="NPJ172" s="584"/>
      <c r="NPK172" s="584"/>
      <c r="NPL172" s="584"/>
      <c r="NPM172" s="584"/>
      <c r="NPN172" s="584"/>
      <c r="NPO172" s="584"/>
      <c r="NPP172" s="584"/>
      <c r="NPQ172" s="584"/>
      <c r="NPR172" s="584"/>
      <c r="NPS172" s="584"/>
      <c r="NPT172" s="584"/>
      <c r="NPU172" s="584"/>
      <c r="NPV172" s="584"/>
      <c r="NPW172" s="584"/>
      <c r="NPX172" s="584"/>
      <c r="NPY172" s="584"/>
      <c r="NPZ172" s="584"/>
      <c r="NQA172" s="584"/>
      <c r="NQB172" s="584"/>
      <c r="NQC172" s="584"/>
      <c r="NQD172" s="584"/>
      <c r="NQE172" s="584"/>
      <c r="NQF172" s="584"/>
      <c r="NQG172" s="584"/>
      <c r="NQH172" s="584"/>
      <c r="NQI172" s="584"/>
      <c r="NQJ172" s="584"/>
      <c r="NQK172" s="584"/>
      <c r="NQL172" s="584"/>
      <c r="NQM172" s="584"/>
      <c r="NQN172" s="584"/>
      <c r="NQO172" s="584"/>
      <c r="NQP172" s="584"/>
      <c r="NQQ172" s="584"/>
      <c r="NQR172" s="584"/>
      <c r="NQS172" s="584"/>
      <c r="NQT172" s="584"/>
      <c r="NQU172" s="584"/>
      <c r="NQV172" s="584"/>
      <c r="NQW172" s="584"/>
      <c r="NQX172" s="584"/>
      <c r="NQY172" s="584"/>
      <c r="NQZ172" s="584"/>
      <c r="NRA172" s="584"/>
      <c r="NRB172" s="584"/>
      <c r="NRC172" s="584"/>
      <c r="NRD172" s="584"/>
      <c r="NRE172" s="584"/>
      <c r="NRF172" s="584"/>
      <c r="NRG172" s="584"/>
      <c r="NRH172" s="584"/>
      <c r="NRI172" s="584"/>
      <c r="NRJ172" s="584"/>
      <c r="NRK172" s="584"/>
      <c r="NRL172" s="584"/>
      <c r="NRM172" s="584"/>
      <c r="NRN172" s="584"/>
      <c r="NRO172" s="584"/>
      <c r="NRP172" s="584"/>
      <c r="NRQ172" s="584"/>
      <c r="NRR172" s="584"/>
      <c r="NRS172" s="584"/>
      <c r="NRT172" s="584"/>
      <c r="NRU172" s="584"/>
      <c r="NRV172" s="584"/>
      <c r="NRW172" s="584"/>
      <c r="NRX172" s="584"/>
      <c r="NRY172" s="584"/>
      <c r="NRZ172" s="584"/>
      <c r="NSA172" s="584"/>
      <c r="NSB172" s="584"/>
      <c r="NSC172" s="584"/>
      <c r="NSD172" s="584"/>
      <c r="NSE172" s="584"/>
      <c r="NSF172" s="584"/>
      <c r="NSG172" s="584"/>
      <c r="NSH172" s="584"/>
      <c r="NSI172" s="584"/>
      <c r="NSJ172" s="584"/>
      <c r="NSK172" s="584"/>
      <c r="NSL172" s="584"/>
      <c r="NSM172" s="584"/>
      <c r="NSN172" s="584"/>
      <c r="NSO172" s="584"/>
      <c r="NSP172" s="584"/>
      <c r="NSQ172" s="584"/>
      <c r="NSR172" s="584"/>
      <c r="NSS172" s="584"/>
      <c r="NST172" s="584"/>
      <c r="NSU172" s="584"/>
      <c r="NSV172" s="584"/>
      <c r="NSW172" s="584"/>
      <c r="NSX172" s="584"/>
      <c r="NSY172" s="584"/>
      <c r="NSZ172" s="584"/>
      <c r="NTA172" s="584"/>
      <c r="NTB172" s="584"/>
      <c r="NTC172" s="584"/>
      <c r="NTD172" s="584"/>
      <c r="NTE172" s="584"/>
      <c r="NTF172" s="584"/>
      <c r="NTG172" s="584"/>
      <c r="NTH172" s="584"/>
      <c r="NTI172" s="584"/>
      <c r="NTJ172" s="584"/>
      <c r="NTK172" s="584"/>
      <c r="NTL172" s="584"/>
      <c r="NTM172" s="584"/>
      <c r="NTN172" s="584"/>
      <c r="NTO172" s="584"/>
      <c r="NTP172" s="584"/>
      <c r="NTQ172" s="584"/>
      <c r="NTR172" s="584"/>
      <c r="NTS172" s="584"/>
      <c r="NTT172" s="584"/>
      <c r="NTU172" s="584"/>
      <c r="NTV172" s="584"/>
      <c r="NTW172" s="584"/>
      <c r="NTX172" s="584"/>
      <c r="NTY172" s="584"/>
      <c r="NTZ172" s="584"/>
      <c r="NUA172" s="584"/>
      <c r="NUB172" s="584"/>
      <c r="NUC172" s="584"/>
      <c r="NUD172" s="584"/>
      <c r="NUE172" s="584"/>
      <c r="NUF172" s="584"/>
      <c r="NUG172" s="584"/>
      <c r="NUH172" s="584"/>
      <c r="NUI172" s="584"/>
      <c r="NUJ172" s="584"/>
      <c r="NUK172" s="584"/>
      <c r="NUL172" s="584"/>
      <c r="NUM172" s="584"/>
      <c r="NUN172" s="584"/>
      <c r="NUO172" s="584"/>
      <c r="NUP172" s="584"/>
      <c r="NUQ172" s="584"/>
      <c r="NUR172" s="584"/>
      <c r="NUS172" s="584"/>
      <c r="NUT172" s="584"/>
      <c r="NUU172" s="584"/>
      <c r="NUV172" s="584"/>
      <c r="NUW172" s="584"/>
      <c r="NUX172" s="584"/>
      <c r="NUY172" s="584"/>
      <c r="NUZ172" s="584"/>
      <c r="NVA172" s="584"/>
      <c r="NVB172" s="584"/>
      <c r="NVC172" s="584"/>
      <c r="NVD172" s="584"/>
      <c r="NVE172" s="584"/>
      <c r="NVF172" s="584"/>
      <c r="NVG172" s="584"/>
      <c r="NVH172" s="584"/>
      <c r="NVI172" s="584"/>
      <c r="NVJ172" s="584"/>
      <c r="NVK172" s="584"/>
      <c r="NVL172" s="584"/>
      <c r="NVM172" s="584"/>
      <c r="NVN172" s="584"/>
      <c r="NVO172" s="584"/>
      <c r="NVP172" s="584"/>
      <c r="NVQ172" s="584"/>
      <c r="NVR172" s="584"/>
      <c r="NVS172" s="584"/>
      <c r="NVT172" s="584"/>
      <c r="NVU172" s="584"/>
      <c r="NVV172" s="584"/>
      <c r="NVW172" s="584"/>
      <c r="NVX172" s="584"/>
      <c r="NVY172" s="584"/>
      <c r="NVZ172" s="584"/>
      <c r="NWA172" s="584"/>
      <c r="NWB172" s="584"/>
      <c r="NWC172" s="584"/>
      <c r="NWD172" s="584"/>
      <c r="NWE172" s="584"/>
      <c r="NWF172" s="584"/>
      <c r="NWG172" s="584"/>
      <c r="NWH172" s="584"/>
      <c r="NWI172" s="584"/>
      <c r="NWJ172" s="584"/>
      <c r="NWK172" s="584"/>
      <c r="NWL172" s="584"/>
      <c r="NWM172" s="584"/>
      <c r="NWN172" s="584"/>
      <c r="NWO172" s="584"/>
      <c r="NWP172" s="584"/>
      <c r="NWQ172" s="584"/>
      <c r="NWR172" s="584"/>
      <c r="NWS172" s="584"/>
      <c r="NWT172" s="584"/>
      <c r="NWU172" s="584"/>
      <c r="NWV172" s="584"/>
      <c r="NWW172" s="584"/>
      <c r="NWX172" s="584"/>
      <c r="NWY172" s="584"/>
      <c r="NWZ172" s="584"/>
      <c r="NXA172" s="584"/>
      <c r="NXB172" s="584"/>
      <c r="NXC172" s="584"/>
      <c r="NXD172" s="584"/>
      <c r="NXE172" s="584"/>
      <c r="NXF172" s="584"/>
      <c r="NXG172" s="584"/>
      <c r="NXH172" s="584"/>
      <c r="NXI172" s="584"/>
      <c r="NXJ172" s="584"/>
      <c r="NXK172" s="584"/>
      <c r="NXL172" s="584"/>
      <c r="NXM172" s="584"/>
      <c r="NXN172" s="584"/>
      <c r="NXO172" s="584"/>
      <c r="NXP172" s="584"/>
      <c r="NXQ172" s="584"/>
      <c r="NXR172" s="584"/>
      <c r="NXS172" s="584"/>
      <c r="NXT172" s="584"/>
      <c r="NXU172" s="584"/>
      <c r="NXV172" s="584"/>
      <c r="NXW172" s="584"/>
      <c r="NXX172" s="584"/>
      <c r="NXY172" s="584"/>
      <c r="NXZ172" s="584"/>
      <c r="NYA172" s="584"/>
      <c r="NYB172" s="584"/>
      <c r="NYC172" s="584"/>
      <c r="NYD172" s="584"/>
      <c r="NYE172" s="584"/>
      <c r="NYF172" s="584"/>
      <c r="NYG172" s="584"/>
      <c r="NYH172" s="584"/>
      <c r="NYI172" s="584"/>
      <c r="NYJ172" s="584"/>
      <c r="NYK172" s="584"/>
      <c r="NYL172" s="584"/>
      <c r="NYM172" s="584"/>
      <c r="NYN172" s="584"/>
      <c r="NYO172" s="584"/>
      <c r="NYP172" s="584"/>
      <c r="NYQ172" s="584"/>
      <c r="NYR172" s="584"/>
      <c r="NYS172" s="584"/>
      <c r="NYT172" s="584"/>
      <c r="NYU172" s="584"/>
      <c r="NYV172" s="584"/>
      <c r="NYW172" s="584"/>
      <c r="NYX172" s="584"/>
      <c r="NYY172" s="584"/>
      <c r="NYZ172" s="584"/>
      <c r="NZA172" s="584"/>
      <c r="NZB172" s="584"/>
      <c r="NZC172" s="584"/>
      <c r="NZD172" s="584"/>
      <c r="NZE172" s="584"/>
      <c r="NZF172" s="584"/>
      <c r="NZG172" s="584"/>
      <c r="NZH172" s="584"/>
      <c r="NZI172" s="584"/>
      <c r="NZJ172" s="584"/>
      <c r="NZK172" s="584"/>
      <c r="NZL172" s="584"/>
      <c r="NZM172" s="584"/>
      <c r="NZN172" s="584"/>
      <c r="NZO172" s="584"/>
      <c r="NZP172" s="584"/>
      <c r="NZQ172" s="584"/>
      <c r="NZR172" s="584"/>
      <c r="NZS172" s="584"/>
      <c r="NZT172" s="584"/>
      <c r="NZU172" s="584"/>
      <c r="NZV172" s="584"/>
      <c r="NZW172" s="584"/>
      <c r="NZX172" s="584"/>
      <c r="NZY172" s="584"/>
      <c r="NZZ172" s="584"/>
      <c r="OAA172" s="584"/>
      <c r="OAB172" s="584"/>
      <c r="OAC172" s="584"/>
      <c r="OAD172" s="584"/>
      <c r="OAE172" s="584"/>
      <c r="OAF172" s="584"/>
      <c r="OAG172" s="584"/>
      <c r="OAH172" s="584"/>
      <c r="OAI172" s="584"/>
      <c r="OAJ172" s="584"/>
      <c r="OAK172" s="584"/>
      <c r="OAL172" s="584"/>
      <c r="OAM172" s="584"/>
      <c r="OAN172" s="584"/>
      <c r="OAO172" s="584"/>
      <c r="OAP172" s="584"/>
      <c r="OAQ172" s="584"/>
      <c r="OAR172" s="584"/>
      <c r="OAS172" s="584"/>
      <c r="OAT172" s="584"/>
      <c r="OAU172" s="584"/>
      <c r="OAV172" s="584"/>
      <c r="OAW172" s="584"/>
      <c r="OAX172" s="584"/>
      <c r="OAY172" s="584"/>
      <c r="OAZ172" s="584"/>
      <c r="OBA172" s="584"/>
      <c r="OBB172" s="584"/>
      <c r="OBC172" s="584"/>
      <c r="OBD172" s="584"/>
      <c r="OBE172" s="584"/>
      <c r="OBF172" s="584"/>
      <c r="OBG172" s="584"/>
      <c r="OBH172" s="584"/>
      <c r="OBI172" s="584"/>
      <c r="OBJ172" s="584"/>
      <c r="OBK172" s="584"/>
      <c r="OBL172" s="584"/>
      <c r="OBM172" s="584"/>
      <c r="OBN172" s="584"/>
      <c r="OBO172" s="584"/>
      <c r="OBP172" s="584"/>
      <c r="OBQ172" s="584"/>
      <c r="OBR172" s="584"/>
      <c r="OBS172" s="584"/>
      <c r="OBT172" s="584"/>
      <c r="OBU172" s="584"/>
      <c r="OBV172" s="584"/>
      <c r="OBW172" s="584"/>
      <c r="OBX172" s="584"/>
      <c r="OBY172" s="584"/>
      <c r="OBZ172" s="584"/>
      <c r="OCA172" s="584"/>
      <c r="OCB172" s="584"/>
      <c r="OCC172" s="584"/>
      <c r="OCD172" s="584"/>
      <c r="OCE172" s="584"/>
      <c r="OCF172" s="584"/>
      <c r="OCG172" s="584"/>
      <c r="OCH172" s="584"/>
      <c r="OCI172" s="584"/>
      <c r="OCJ172" s="584"/>
      <c r="OCK172" s="584"/>
      <c r="OCL172" s="584"/>
      <c r="OCM172" s="584"/>
      <c r="OCN172" s="584"/>
      <c r="OCO172" s="584"/>
      <c r="OCP172" s="584"/>
      <c r="OCQ172" s="584"/>
      <c r="OCR172" s="584"/>
      <c r="OCS172" s="584"/>
      <c r="OCT172" s="584"/>
      <c r="OCU172" s="584"/>
      <c r="OCV172" s="584"/>
      <c r="OCW172" s="584"/>
      <c r="OCX172" s="584"/>
      <c r="OCY172" s="584"/>
      <c r="OCZ172" s="584"/>
      <c r="ODA172" s="584"/>
      <c r="ODB172" s="584"/>
      <c r="ODC172" s="584"/>
      <c r="ODD172" s="584"/>
      <c r="ODE172" s="584"/>
      <c r="ODF172" s="584"/>
      <c r="ODG172" s="584"/>
      <c r="ODH172" s="584"/>
      <c r="ODI172" s="584"/>
      <c r="ODJ172" s="584"/>
      <c r="ODK172" s="584"/>
      <c r="ODL172" s="584"/>
      <c r="ODM172" s="584"/>
      <c r="ODN172" s="584"/>
      <c r="ODO172" s="584"/>
      <c r="ODP172" s="584"/>
      <c r="ODQ172" s="584"/>
      <c r="ODR172" s="584"/>
      <c r="ODS172" s="584"/>
      <c r="ODT172" s="584"/>
      <c r="ODU172" s="584"/>
      <c r="ODV172" s="584"/>
      <c r="ODW172" s="584"/>
      <c r="ODX172" s="584"/>
      <c r="ODY172" s="584"/>
      <c r="ODZ172" s="584"/>
      <c r="OEA172" s="584"/>
      <c r="OEB172" s="584"/>
      <c r="OEC172" s="584"/>
      <c r="OED172" s="584"/>
      <c r="OEE172" s="584"/>
      <c r="OEF172" s="584"/>
      <c r="OEG172" s="584"/>
      <c r="OEH172" s="584"/>
      <c r="OEI172" s="584"/>
      <c r="OEJ172" s="584"/>
      <c r="OEK172" s="584"/>
      <c r="OEL172" s="584"/>
      <c r="OEM172" s="584"/>
      <c r="OEN172" s="584"/>
      <c r="OEO172" s="584"/>
      <c r="OEP172" s="584"/>
      <c r="OEQ172" s="584"/>
      <c r="OER172" s="584"/>
      <c r="OES172" s="584"/>
      <c r="OET172" s="584"/>
      <c r="OEU172" s="584"/>
      <c r="OEV172" s="584"/>
      <c r="OEW172" s="584"/>
      <c r="OEX172" s="584"/>
      <c r="OEY172" s="584"/>
      <c r="OEZ172" s="584"/>
      <c r="OFA172" s="584"/>
      <c r="OFB172" s="584"/>
      <c r="OFC172" s="584"/>
      <c r="OFD172" s="584"/>
      <c r="OFE172" s="584"/>
      <c r="OFF172" s="584"/>
      <c r="OFG172" s="584"/>
      <c r="OFH172" s="584"/>
      <c r="OFI172" s="584"/>
      <c r="OFJ172" s="584"/>
      <c r="OFK172" s="584"/>
      <c r="OFL172" s="584"/>
      <c r="OFM172" s="584"/>
      <c r="OFN172" s="584"/>
      <c r="OFO172" s="584"/>
      <c r="OFP172" s="584"/>
      <c r="OFQ172" s="584"/>
      <c r="OFR172" s="584"/>
      <c r="OFS172" s="584"/>
      <c r="OFT172" s="584"/>
      <c r="OFU172" s="584"/>
      <c r="OFV172" s="584"/>
      <c r="OFW172" s="584"/>
      <c r="OFX172" s="584"/>
      <c r="OFY172" s="584"/>
      <c r="OFZ172" s="584"/>
      <c r="OGA172" s="584"/>
      <c r="OGB172" s="584"/>
      <c r="OGC172" s="584"/>
      <c r="OGD172" s="584"/>
      <c r="OGE172" s="584"/>
      <c r="OGF172" s="584"/>
      <c r="OGG172" s="584"/>
      <c r="OGH172" s="584"/>
      <c r="OGI172" s="584"/>
      <c r="OGJ172" s="584"/>
      <c r="OGK172" s="584"/>
      <c r="OGL172" s="584"/>
      <c r="OGM172" s="584"/>
      <c r="OGN172" s="584"/>
      <c r="OGO172" s="584"/>
      <c r="OGP172" s="584"/>
      <c r="OGQ172" s="584"/>
      <c r="OGR172" s="584"/>
      <c r="OGS172" s="584"/>
      <c r="OGT172" s="584"/>
      <c r="OGU172" s="584"/>
      <c r="OGV172" s="584"/>
      <c r="OGW172" s="584"/>
      <c r="OGX172" s="584"/>
      <c r="OGY172" s="584"/>
      <c r="OGZ172" s="584"/>
      <c r="OHA172" s="584"/>
      <c r="OHB172" s="584"/>
      <c r="OHC172" s="584"/>
      <c r="OHD172" s="584"/>
      <c r="OHE172" s="584"/>
      <c r="OHF172" s="584"/>
      <c r="OHG172" s="584"/>
      <c r="OHH172" s="584"/>
      <c r="OHI172" s="584"/>
      <c r="OHJ172" s="584"/>
      <c r="OHK172" s="584"/>
      <c r="OHL172" s="584"/>
      <c r="OHM172" s="584"/>
      <c r="OHN172" s="584"/>
      <c r="OHO172" s="584"/>
      <c r="OHP172" s="584"/>
      <c r="OHQ172" s="584"/>
      <c r="OHR172" s="584"/>
      <c r="OHS172" s="584"/>
      <c r="OHT172" s="584"/>
      <c r="OHU172" s="584"/>
      <c r="OHV172" s="584"/>
      <c r="OHW172" s="584"/>
      <c r="OHX172" s="584"/>
      <c r="OHY172" s="584"/>
      <c r="OHZ172" s="584"/>
      <c r="OIA172" s="584"/>
      <c r="OIB172" s="584"/>
      <c r="OIC172" s="584"/>
      <c r="OID172" s="584"/>
      <c r="OIE172" s="584"/>
      <c r="OIF172" s="584"/>
      <c r="OIG172" s="584"/>
      <c r="OIH172" s="584"/>
      <c r="OII172" s="584"/>
      <c r="OIJ172" s="584"/>
      <c r="OIK172" s="584"/>
      <c r="OIL172" s="584"/>
      <c r="OIM172" s="584"/>
      <c r="OIN172" s="584"/>
      <c r="OIO172" s="584"/>
      <c r="OIP172" s="584"/>
      <c r="OIQ172" s="584"/>
      <c r="OIR172" s="584"/>
      <c r="OIS172" s="584"/>
      <c r="OIT172" s="584"/>
      <c r="OIU172" s="584"/>
      <c r="OIV172" s="584"/>
      <c r="OIW172" s="584"/>
      <c r="OIX172" s="584"/>
      <c r="OIY172" s="584"/>
      <c r="OIZ172" s="584"/>
      <c r="OJA172" s="584"/>
      <c r="OJB172" s="584"/>
      <c r="OJC172" s="584"/>
      <c r="OJD172" s="584"/>
      <c r="OJE172" s="584"/>
      <c r="OJF172" s="584"/>
      <c r="OJG172" s="584"/>
      <c r="OJH172" s="584"/>
      <c r="OJI172" s="584"/>
      <c r="OJJ172" s="584"/>
      <c r="OJK172" s="584"/>
      <c r="OJL172" s="584"/>
      <c r="OJM172" s="584"/>
      <c r="OJN172" s="584"/>
      <c r="OJO172" s="584"/>
      <c r="OJP172" s="584"/>
      <c r="OJQ172" s="584"/>
      <c r="OJR172" s="584"/>
      <c r="OJS172" s="584"/>
      <c r="OJT172" s="584"/>
      <c r="OJU172" s="584"/>
      <c r="OJV172" s="584"/>
      <c r="OJW172" s="584"/>
      <c r="OJX172" s="584"/>
      <c r="OJY172" s="584"/>
      <c r="OJZ172" s="584"/>
      <c r="OKA172" s="584"/>
      <c r="OKB172" s="584"/>
      <c r="OKC172" s="584"/>
      <c r="OKD172" s="584"/>
      <c r="OKE172" s="584"/>
      <c r="OKF172" s="584"/>
      <c r="OKG172" s="584"/>
      <c r="OKH172" s="584"/>
      <c r="OKI172" s="584"/>
      <c r="OKJ172" s="584"/>
      <c r="OKK172" s="584"/>
      <c r="OKL172" s="584"/>
      <c r="OKM172" s="584"/>
      <c r="OKN172" s="584"/>
      <c r="OKO172" s="584"/>
      <c r="OKP172" s="584"/>
      <c r="OKQ172" s="584"/>
      <c r="OKR172" s="584"/>
      <c r="OKS172" s="584"/>
      <c r="OKT172" s="584"/>
      <c r="OKU172" s="584"/>
      <c r="OKV172" s="584"/>
      <c r="OKW172" s="584"/>
      <c r="OKX172" s="584"/>
      <c r="OKY172" s="584"/>
      <c r="OKZ172" s="584"/>
      <c r="OLA172" s="584"/>
      <c r="OLB172" s="584"/>
      <c r="OLC172" s="584"/>
      <c r="OLD172" s="584"/>
      <c r="OLE172" s="584"/>
      <c r="OLF172" s="584"/>
      <c r="OLG172" s="584"/>
      <c r="OLH172" s="584"/>
      <c r="OLI172" s="584"/>
      <c r="OLJ172" s="584"/>
      <c r="OLK172" s="584"/>
      <c r="OLL172" s="584"/>
      <c r="OLM172" s="584"/>
      <c r="OLN172" s="584"/>
      <c r="OLO172" s="584"/>
      <c r="OLP172" s="584"/>
      <c r="OLQ172" s="584"/>
      <c r="OLR172" s="584"/>
      <c r="OLS172" s="584"/>
      <c r="OLT172" s="584"/>
      <c r="OLU172" s="584"/>
      <c r="OLV172" s="584"/>
      <c r="OLW172" s="584"/>
      <c r="OLX172" s="584"/>
      <c r="OLY172" s="584"/>
      <c r="OLZ172" s="584"/>
      <c r="OMA172" s="584"/>
      <c r="OMB172" s="584"/>
      <c r="OMC172" s="584"/>
      <c r="OMD172" s="584"/>
      <c r="OME172" s="584"/>
      <c r="OMF172" s="584"/>
      <c r="OMG172" s="584"/>
      <c r="OMH172" s="584"/>
      <c r="OMI172" s="584"/>
      <c r="OMJ172" s="584"/>
      <c r="OMK172" s="584"/>
      <c r="OML172" s="584"/>
      <c r="OMM172" s="584"/>
      <c r="OMN172" s="584"/>
      <c r="OMO172" s="584"/>
      <c r="OMP172" s="584"/>
      <c r="OMQ172" s="584"/>
      <c r="OMR172" s="584"/>
      <c r="OMS172" s="584"/>
      <c r="OMT172" s="584"/>
      <c r="OMU172" s="584"/>
      <c r="OMV172" s="584"/>
      <c r="OMW172" s="584"/>
      <c r="OMX172" s="584"/>
      <c r="OMY172" s="584"/>
      <c r="OMZ172" s="584"/>
      <c r="ONA172" s="584"/>
      <c r="ONB172" s="584"/>
      <c r="ONC172" s="584"/>
      <c r="OND172" s="584"/>
      <c r="ONE172" s="584"/>
      <c r="ONF172" s="584"/>
      <c r="ONG172" s="584"/>
      <c r="ONH172" s="584"/>
      <c r="ONI172" s="584"/>
      <c r="ONJ172" s="584"/>
      <c r="ONK172" s="584"/>
      <c r="ONL172" s="584"/>
      <c r="ONM172" s="584"/>
      <c r="ONN172" s="584"/>
      <c r="ONO172" s="584"/>
      <c r="ONP172" s="584"/>
      <c r="ONQ172" s="584"/>
      <c r="ONR172" s="584"/>
      <c r="ONS172" s="584"/>
      <c r="ONT172" s="584"/>
      <c r="ONU172" s="584"/>
      <c r="ONV172" s="584"/>
      <c r="ONW172" s="584"/>
      <c r="ONX172" s="584"/>
      <c r="ONY172" s="584"/>
      <c r="ONZ172" s="584"/>
      <c r="OOA172" s="584"/>
      <c r="OOB172" s="584"/>
      <c r="OOC172" s="584"/>
      <c r="OOD172" s="584"/>
      <c r="OOE172" s="584"/>
      <c r="OOF172" s="584"/>
      <c r="OOG172" s="584"/>
      <c r="OOH172" s="584"/>
      <c r="OOI172" s="584"/>
      <c r="OOJ172" s="584"/>
      <c r="OOK172" s="584"/>
      <c r="OOL172" s="584"/>
      <c r="OOM172" s="584"/>
      <c r="OON172" s="584"/>
      <c r="OOO172" s="584"/>
      <c r="OOP172" s="584"/>
      <c r="OOQ172" s="584"/>
      <c r="OOR172" s="584"/>
      <c r="OOS172" s="584"/>
      <c r="OOT172" s="584"/>
      <c r="OOU172" s="584"/>
      <c r="OOV172" s="584"/>
      <c r="OOW172" s="584"/>
      <c r="OOX172" s="584"/>
      <c r="OOY172" s="584"/>
      <c r="OOZ172" s="584"/>
      <c r="OPA172" s="584"/>
      <c r="OPB172" s="584"/>
      <c r="OPC172" s="584"/>
      <c r="OPD172" s="584"/>
      <c r="OPE172" s="584"/>
      <c r="OPF172" s="584"/>
      <c r="OPG172" s="584"/>
      <c r="OPH172" s="584"/>
      <c r="OPI172" s="584"/>
      <c r="OPJ172" s="584"/>
      <c r="OPK172" s="584"/>
      <c r="OPL172" s="584"/>
      <c r="OPM172" s="584"/>
      <c r="OPN172" s="584"/>
      <c r="OPO172" s="584"/>
      <c r="OPP172" s="584"/>
      <c r="OPQ172" s="584"/>
      <c r="OPR172" s="584"/>
      <c r="OPS172" s="584"/>
      <c r="OPT172" s="584"/>
      <c r="OPU172" s="584"/>
      <c r="OPV172" s="584"/>
      <c r="OPW172" s="584"/>
      <c r="OPX172" s="584"/>
      <c r="OPY172" s="584"/>
      <c r="OPZ172" s="584"/>
      <c r="OQA172" s="584"/>
      <c r="OQB172" s="584"/>
      <c r="OQC172" s="584"/>
      <c r="OQD172" s="584"/>
      <c r="OQE172" s="584"/>
      <c r="OQF172" s="584"/>
      <c r="OQG172" s="584"/>
      <c r="OQH172" s="584"/>
      <c r="OQI172" s="584"/>
      <c r="OQJ172" s="584"/>
      <c r="OQK172" s="584"/>
      <c r="OQL172" s="584"/>
      <c r="OQM172" s="584"/>
      <c r="OQN172" s="584"/>
      <c r="OQO172" s="584"/>
      <c r="OQP172" s="584"/>
      <c r="OQQ172" s="584"/>
      <c r="OQR172" s="584"/>
      <c r="OQS172" s="584"/>
      <c r="OQT172" s="584"/>
      <c r="OQU172" s="584"/>
      <c r="OQV172" s="584"/>
      <c r="OQW172" s="584"/>
      <c r="OQX172" s="584"/>
      <c r="OQY172" s="584"/>
      <c r="OQZ172" s="584"/>
      <c r="ORA172" s="584"/>
      <c r="ORB172" s="584"/>
      <c r="ORC172" s="584"/>
      <c r="ORD172" s="584"/>
      <c r="ORE172" s="584"/>
      <c r="ORF172" s="584"/>
      <c r="ORG172" s="584"/>
      <c r="ORH172" s="584"/>
      <c r="ORI172" s="584"/>
      <c r="ORJ172" s="584"/>
      <c r="ORK172" s="584"/>
      <c r="ORL172" s="584"/>
      <c r="ORM172" s="584"/>
      <c r="ORN172" s="584"/>
      <c r="ORO172" s="584"/>
      <c r="ORP172" s="584"/>
      <c r="ORQ172" s="584"/>
      <c r="ORR172" s="584"/>
      <c r="ORS172" s="584"/>
      <c r="ORT172" s="584"/>
      <c r="ORU172" s="584"/>
      <c r="ORV172" s="584"/>
      <c r="ORW172" s="584"/>
      <c r="ORX172" s="584"/>
      <c r="ORY172" s="584"/>
      <c r="ORZ172" s="584"/>
      <c r="OSA172" s="584"/>
      <c r="OSB172" s="584"/>
      <c r="OSC172" s="584"/>
      <c r="OSD172" s="584"/>
      <c r="OSE172" s="584"/>
      <c r="OSF172" s="584"/>
      <c r="OSG172" s="584"/>
      <c r="OSH172" s="584"/>
      <c r="OSI172" s="584"/>
      <c r="OSJ172" s="584"/>
      <c r="OSK172" s="584"/>
      <c r="OSL172" s="584"/>
      <c r="OSM172" s="584"/>
      <c r="OSN172" s="584"/>
      <c r="OSO172" s="584"/>
      <c r="OSP172" s="584"/>
      <c r="OSQ172" s="584"/>
      <c r="OSR172" s="584"/>
      <c r="OSS172" s="584"/>
      <c r="OST172" s="584"/>
      <c r="OSU172" s="584"/>
      <c r="OSV172" s="584"/>
      <c r="OSW172" s="584"/>
      <c r="OSX172" s="584"/>
      <c r="OSY172" s="584"/>
      <c r="OSZ172" s="584"/>
      <c r="OTA172" s="584"/>
      <c r="OTB172" s="584"/>
      <c r="OTC172" s="584"/>
      <c r="OTD172" s="584"/>
      <c r="OTE172" s="584"/>
      <c r="OTF172" s="584"/>
      <c r="OTG172" s="584"/>
      <c r="OTH172" s="584"/>
      <c r="OTI172" s="584"/>
      <c r="OTJ172" s="584"/>
      <c r="OTK172" s="584"/>
      <c r="OTL172" s="584"/>
      <c r="OTM172" s="584"/>
      <c r="OTN172" s="584"/>
      <c r="OTO172" s="584"/>
      <c r="OTP172" s="584"/>
      <c r="OTQ172" s="584"/>
      <c r="OTR172" s="584"/>
      <c r="OTS172" s="584"/>
      <c r="OTT172" s="584"/>
      <c r="OTU172" s="584"/>
      <c r="OTV172" s="584"/>
      <c r="OTW172" s="584"/>
      <c r="OTX172" s="584"/>
      <c r="OTY172" s="584"/>
      <c r="OTZ172" s="584"/>
      <c r="OUA172" s="584"/>
      <c r="OUB172" s="584"/>
      <c r="OUC172" s="584"/>
      <c r="OUD172" s="584"/>
      <c r="OUE172" s="584"/>
      <c r="OUF172" s="584"/>
      <c r="OUG172" s="584"/>
      <c r="OUH172" s="584"/>
      <c r="OUI172" s="584"/>
      <c r="OUJ172" s="584"/>
      <c r="OUK172" s="584"/>
      <c r="OUL172" s="584"/>
      <c r="OUM172" s="584"/>
      <c r="OUN172" s="584"/>
      <c r="OUO172" s="584"/>
      <c r="OUP172" s="584"/>
      <c r="OUQ172" s="584"/>
      <c r="OUR172" s="584"/>
      <c r="OUS172" s="584"/>
      <c r="OUT172" s="584"/>
      <c r="OUU172" s="584"/>
      <c r="OUV172" s="584"/>
      <c r="OUW172" s="584"/>
      <c r="OUX172" s="584"/>
      <c r="OUY172" s="584"/>
      <c r="OUZ172" s="584"/>
      <c r="OVA172" s="584"/>
      <c r="OVB172" s="584"/>
      <c r="OVC172" s="584"/>
      <c r="OVD172" s="584"/>
      <c r="OVE172" s="584"/>
      <c r="OVF172" s="584"/>
      <c r="OVG172" s="584"/>
      <c r="OVH172" s="584"/>
      <c r="OVI172" s="584"/>
      <c r="OVJ172" s="584"/>
      <c r="OVK172" s="584"/>
      <c r="OVL172" s="584"/>
      <c r="OVM172" s="584"/>
      <c r="OVN172" s="584"/>
      <c r="OVO172" s="584"/>
      <c r="OVP172" s="584"/>
      <c r="OVQ172" s="584"/>
      <c r="OVR172" s="584"/>
      <c r="OVS172" s="584"/>
      <c r="OVT172" s="584"/>
      <c r="OVU172" s="584"/>
      <c r="OVV172" s="584"/>
      <c r="OVW172" s="584"/>
      <c r="OVX172" s="584"/>
      <c r="OVY172" s="584"/>
      <c r="OVZ172" s="584"/>
      <c r="OWA172" s="584"/>
      <c r="OWB172" s="584"/>
      <c r="OWC172" s="584"/>
      <c r="OWD172" s="584"/>
      <c r="OWE172" s="584"/>
      <c r="OWF172" s="584"/>
      <c r="OWG172" s="584"/>
      <c r="OWH172" s="584"/>
      <c r="OWI172" s="584"/>
      <c r="OWJ172" s="584"/>
      <c r="OWK172" s="584"/>
      <c r="OWL172" s="584"/>
      <c r="OWM172" s="584"/>
      <c r="OWN172" s="584"/>
      <c r="OWO172" s="584"/>
      <c r="OWP172" s="584"/>
      <c r="OWQ172" s="584"/>
      <c r="OWR172" s="584"/>
      <c r="OWS172" s="584"/>
      <c r="OWT172" s="584"/>
      <c r="OWU172" s="584"/>
      <c r="OWV172" s="584"/>
      <c r="OWW172" s="584"/>
      <c r="OWX172" s="584"/>
      <c r="OWY172" s="584"/>
      <c r="OWZ172" s="584"/>
      <c r="OXA172" s="584"/>
      <c r="OXB172" s="584"/>
      <c r="OXC172" s="584"/>
      <c r="OXD172" s="584"/>
      <c r="OXE172" s="584"/>
      <c r="OXF172" s="584"/>
      <c r="OXG172" s="584"/>
      <c r="OXH172" s="584"/>
      <c r="OXI172" s="584"/>
      <c r="OXJ172" s="584"/>
      <c r="OXK172" s="584"/>
      <c r="OXL172" s="584"/>
      <c r="OXM172" s="584"/>
      <c r="OXN172" s="584"/>
      <c r="OXO172" s="584"/>
      <c r="OXP172" s="584"/>
      <c r="OXQ172" s="584"/>
      <c r="OXR172" s="584"/>
      <c r="OXS172" s="584"/>
      <c r="OXT172" s="584"/>
      <c r="OXU172" s="584"/>
      <c r="OXV172" s="584"/>
      <c r="OXW172" s="584"/>
      <c r="OXX172" s="584"/>
      <c r="OXY172" s="584"/>
      <c r="OXZ172" s="584"/>
      <c r="OYA172" s="584"/>
      <c r="OYB172" s="584"/>
      <c r="OYC172" s="584"/>
      <c r="OYD172" s="584"/>
      <c r="OYE172" s="584"/>
      <c r="OYF172" s="584"/>
      <c r="OYG172" s="584"/>
      <c r="OYH172" s="584"/>
      <c r="OYI172" s="584"/>
      <c r="OYJ172" s="584"/>
      <c r="OYK172" s="584"/>
      <c r="OYL172" s="584"/>
      <c r="OYM172" s="584"/>
      <c r="OYN172" s="584"/>
      <c r="OYO172" s="584"/>
      <c r="OYP172" s="584"/>
      <c r="OYQ172" s="584"/>
      <c r="OYR172" s="584"/>
      <c r="OYS172" s="584"/>
      <c r="OYT172" s="584"/>
      <c r="OYU172" s="584"/>
      <c r="OYV172" s="584"/>
      <c r="OYW172" s="584"/>
      <c r="OYX172" s="584"/>
      <c r="OYY172" s="584"/>
      <c r="OYZ172" s="584"/>
      <c r="OZA172" s="584"/>
      <c r="OZB172" s="584"/>
      <c r="OZC172" s="584"/>
      <c r="OZD172" s="584"/>
      <c r="OZE172" s="584"/>
      <c r="OZF172" s="584"/>
      <c r="OZG172" s="584"/>
      <c r="OZH172" s="584"/>
      <c r="OZI172" s="584"/>
      <c r="OZJ172" s="584"/>
      <c r="OZK172" s="584"/>
      <c r="OZL172" s="584"/>
      <c r="OZM172" s="584"/>
      <c r="OZN172" s="584"/>
      <c r="OZO172" s="584"/>
      <c r="OZP172" s="584"/>
      <c r="OZQ172" s="584"/>
      <c r="OZR172" s="584"/>
      <c r="OZS172" s="584"/>
      <c r="OZT172" s="584"/>
      <c r="OZU172" s="584"/>
      <c r="OZV172" s="584"/>
      <c r="OZW172" s="584"/>
      <c r="OZX172" s="584"/>
      <c r="OZY172" s="584"/>
      <c r="OZZ172" s="584"/>
      <c r="PAA172" s="584"/>
      <c r="PAB172" s="584"/>
      <c r="PAC172" s="584"/>
      <c r="PAD172" s="584"/>
      <c r="PAE172" s="584"/>
      <c r="PAF172" s="584"/>
      <c r="PAG172" s="584"/>
      <c r="PAH172" s="584"/>
      <c r="PAI172" s="584"/>
      <c r="PAJ172" s="584"/>
      <c r="PAK172" s="584"/>
      <c r="PAL172" s="584"/>
      <c r="PAM172" s="584"/>
      <c r="PAN172" s="584"/>
      <c r="PAO172" s="584"/>
      <c r="PAP172" s="584"/>
      <c r="PAQ172" s="584"/>
      <c r="PAR172" s="584"/>
      <c r="PAS172" s="584"/>
      <c r="PAT172" s="584"/>
      <c r="PAU172" s="584"/>
      <c r="PAV172" s="584"/>
      <c r="PAW172" s="584"/>
      <c r="PAX172" s="584"/>
      <c r="PAY172" s="584"/>
      <c r="PAZ172" s="584"/>
      <c r="PBA172" s="584"/>
      <c r="PBB172" s="584"/>
      <c r="PBC172" s="584"/>
      <c r="PBD172" s="584"/>
      <c r="PBE172" s="584"/>
      <c r="PBF172" s="584"/>
      <c r="PBG172" s="584"/>
      <c r="PBH172" s="584"/>
      <c r="PBI172" s="584"/>
      <c r="PBJ172" s="584"/>
      <c r="PBK172" s="584"/>
      <c r="PBL172" s="584"/>
      <c r="PBM172" s="584"/>
      <c r="PBN172" s="584"/>
      <c r="PBO172" s="584"/>
      <c r="PBP172" s="584"/>
      <c r="PBQ172" s="584"/>
      <c r="PBR172" s="584"/>
      <c r="PBS172" s="584"/>
      <c r="PBT172" s="584"/>
      <c r="PBU172" s="584"/>
      <c r="PBV172" s="584"/>
      <c r="PBW172" s="584"/>
      <c r="PBX172" s="584"/>
      <c r="PBY172" s="584"/>
      <c r="PBZ172" s="584"/>
      <c r="PCA172" s="584"/>
      <c r="PCB172" s="584"/>
      <c r="PCC172" s="584"/>
      <c r="PCD172" s="584"/>
      <c r="PCE172" s="584"/>
      <c r="PCF172" s="584"/>
      <c r="PCG172" s="584"/>
      <c r="PCH172" s="584"/>
      <c r="PCI172" s="584"/>
      <c r="PCJ172" s="584"/>
      <c r="PCK172" s="584"/>
      <c r="PCL172" s="584"/>
      <c r="PCM172" s="584"/>
      <c r="PCN172" s="584"/>
      <c r="PCO172" s="584"/>
      <c r="PCP172" s="584"/>
      <c r="PCQ172" s="584"/>
      <c r="PCR172" s="584"/>
      <c r="PCS172" s="584"/>
      <c r="PCT172" s="584"/>
      <c r="PCU172" s="584"/>
      <c r="PCV172" s="584"/>
      <c r="PCW172" s="584"/>
      <c r="PCX172" s="584"/>
      <c r="PCY172" s="584"/>
      <c r="PCZ172" s="584"/>
      <c r="PDA172" s="584"/>
      <c r="PDB172" s="584"/>
      <c r="PDC172" s="584"/>
      <c r="PDD172" s="584"/>
      <c r="PDE172" s="584"/>
      <c r="PDF172" s="584"/>
      <c r="PDG172" s="584"/>
      <c r="PDH172" s="584"/>
      <c r="PDI172" s="584"/>
      <c r="PDJ172" s="584"/>
      <c r="PDK172" s="584"/>
      <c r="PDL172" s="584"/>
      <c r="PDM172" s="584"/>
      <c r="PDN172" s="584"/>
      <c r="PDO172" s="584"/>
      <c r="PDP172" s="584"/>
      <c r="PDQ172" s="584"/>
      <c r="PDR172" s="584"/>
      <c r="PDS172" s="584"/>
      <c r="PDT172" s="584"/>
      <c r="PDU172" s="584"/>
      <c r="PDV172" s="584"/>
      <c r="PDW172" s="584"/>
      <c r="PDX172" s="584"/>
      <c r="PDY172" s="584"/>
      <c r="PDZ172" s="584"/>
      <c r="PEA172" s="584"/>
      <c r="PEB172" s="584"/>
      <c r="PEC172" s="584"/>
      <c r="PED172" s="584"/>
      <c r="PEE172" s="584"/>
      <c r="PEF172" s="584"/>
      <c r="PEG172" s="584"/>
      <c r="PEH172" s="584"/>
      <c r="PEI172" s="584"/>
      <c r="PEJ172" s="584"/>
      <c r="PEK172" s="584"/>
      <c r="PEL172" s="584"/>
      <c r="PEM172" s="584"/>
      <c r="PEN172" s="584"/>
      <c r="PEO172" s="584"/>
      <c r="PEP172" s="584"/>
      <c r="PEQ172" s="584"/>
      <c r="PER172" s="584"/>
      <c r="PES172" s="584"/>
      <c r="PET172" s="584"/>
      <c r="PEU172" s="584"/>
      <c r="PEV172" s="584"/>
      <c r="PEW172" s="584"/>
      <c r="PEX172" s="584"/>
      <c r="PEY172" s="584"/>
      <c r="PEZ172" s="584"/>
      <c r="PFA172" s="584"/>
      <c r="PFB172" s="584"/>
      <c r="PFC172" s="584"/>
      <c r="PFD172" s="584"/>
      <c r="PFE172" s="584"/>
      <c r="PFF172" s="584"/>
      <c r="PFG172" s="584"/>
      <c r="PFH172" s="584"/>
      <c r="PFI172" s="584"/>
      <c r="PFJ172" s="584"/>
      <c r="PFK172" s="584"/>
      <c r="PFL172" s="584"/>
      <c r="PFM172" s="584"/>
      <c r="PFN172" s="584"/>
      <c r="PFO172" s="584"/>
      <c r="PFP172" s="584"/>
      <c r="PFQ172" s="584"/>
      <c r="PFR172" s="584"/>
      <c r="PFS172" s="584"/>
      <c r="PFT172" s="584"/>
      <c r="PFU172" s="584"/>
      <c r="PFV172" s="584"/>
      <c r="PFW172" s="584"/>
      <c r="PFX172" s="584"/>
      <c r="PFY172" s="584"/>
      <c r="PFZ172" s="584"/>
      <c r="PGA172" s="584"/>
      <c r="PGB172" s="584"/>
      <c r="PGC172" s="584"/>
      <c r="PGD172" s="584"/>
      <c r="PGE172" s="584"/>
      <c r="PGF172" s="584"/>
      <c r="PGG172" s="584"/>
      <c r="PGH172" s="584"/>
      <c r="PGI172" s="584"/>
      <c r="PGJ172" s="584"/>
      <c r="PGK172" s="584"/>
      <c r="PGL172" s="584"/>
      <c r="PGM172" s="584"/>
      <c r="PGN172" s="584"/>
      <c r="PGO172" s="584"/>
      <c r="PGP172" s="584"/>
      <c r="PGQ172" s="584"/>
      <c r="PGR172" s="584"/>
      <c r="PGS172" s="584"/>
      <c r="PGT172" s="584"/>
      <c r="PGU172" s="584"/>
      <c r="PGV172" s="584"/>
      <c r="PGW172" s="584"/>
      <c r="PGX172" s="584"/>
      <c r="PGY172" s="584"/>
      <c r="PGZ172" s="584"/>
      <c r="PHA172" s="584"/>
      <c r="PHB172" s="584"/>
      <c r="PHC172" s="584"/>
      <c r="PHD172" s="584"/>
      <c r="PHE172" s="584"/>
      <c r="PHF172" s="584"/>
      <c r="PHG172" s="584"/>
      <c r="PHH172" s="584"/>
      <c r="PHI172" s="584"/>
      <c r="PHJ172" s="584"/>
      <c r="PHK172" s="584"/>
      <c r="PHL172" s="584"/>
      <c r="PHM172" s="584"/>
      <c r="PHN172" s="584"/>
      <c r="PHO172" s="584"/>
      <c r="PHP172" s="584"/>
      <c r="PHQ172" s="584"/>
      <c r="PHR172" s="584"/>
      <c r="PHS172" s="584"/>
      <c r="PHT172" s="584"/>
      <c r="PHU172" s="584"/>
      <c r="PHV172" s="584"/>
      <c r="PHW172" s="584"/>
      <c r="PHX172" s="584"/>
      <c r="PHY172" s="584"/>
      <c r="PHZ172" s="584"/>
      <c r="PIA172" s="584"/>
      <c r="PIB172" s="584"/>
      <c r="PIC172" s="584"/>
      <c r="PID172" s="584"/>
      <c r="PIE172" s="584"/>
      <c r="PIF172" s="584"/>
      <c r="PIG172" s="584"/>
      <c r="PIH172" s="584"/>
      <c r="PII172" s="584"/>
      <c r="PIJ172" s="584"/>
      <c r="PIK172" s="584"/>
      <c r="PIL172" s="584"/>
      <c r="PIM172" s="584"/>
      <c r="PIN172" s="584"/>
      <c r="PIO172" s="584"/>
      <c r="PIP172" s="584"/>
      <c r="PIQ172" s="584"/>
      <c r="PIR172" s="584"/>
      <c r="PIS172" s="584"/>
      <c r="PIT172" s="584"/>
      <c r="PIU172" s="584"/>
      <c r="PIV172" s="584"/>
      <c r="PIW172" s="584"/>
      <c r="PIX172" s="584"/>
      <c r="PIY172" s="584"/>
      <c r="PIZ172" s="584"/>
      <c r="PJA172" s="584"/>
      <c r="PJB172" s="584"/>
      <c r="PJC172" s="584"/>
      <c r="PJD172" s="584"/>
      <c r="PJE172" s="584"/>
      <c r="PJF172" s="584"/>
      <c r="PJG172" s="584"/>
      <c r="PJH172" s="584"/>
      <c r="PJI172" s="584"/>
      <c r="PJJ172" s="584"/>
      <c r="PJK172" s="584"/>
      <c r="PJL172" s="584"/>
      <c r="PJM172" s="584"/>
      <c r="PJN172" s="584"/>
      <c r="PJO172" s="584"/>
      <c r="PJP172" s="584"/>
      <c r="PJQ172" s="584"/>
      <c r="PJR172" s="584"/>
      <c r="PJS172" s="584"/>
      <c r="PJT172" s="584"/>
      <c r="PJU172" s="584"/>
      <c r="PJV172" s="584"/>
      <c r="PJW172" s="584"/>
      <c r="PJX172" s="584"/>
      <c r="PJY172" s="584"/>
      <c r="PJZ172" s="584"/>
      <c r="PKA172" s="584"/>
      <c r="PKB172" s="584"/>
      <c r="PKC172" s="584"/>
      <c r="PKD172" s="584"/>
      <c r="PKE172" s="584"/>
      <c r="PKF172" s="584"/>
      <c r="PKG172" s="584"/>
      <c r="PKH172" s="584"/>
      <c r="PKI172" s="584"/>
      <c r="PKJ172" s="584"/>
      <c r="PKK172" s="584"/>
      <c r="PKL172" s="584"/>
      <c r="PKM172" s="584"/>
      <c r="PKN172" s="584"/>
      <c r="PKO172" s="584"/>
      <c r="PKP172" s="584"/>
      <c r="PKQ172" s="584"/>
      <c r="PKR172" s="584"/>
      <c r="PKS172" s="584"/>
      <c r="PKT172" s="584"/>
      <c r="PKU172" s="584"/>
      <c r="PKV172" s="584"/>
      <c r="PKW172" s="584"/>
      <c r="PKX172" s="584"/>
      <c r="PKY172" s="584"/>
      <c r="PKZ172" s="584"/>
      <c r="PLA172" s="584"/>
      <c r="PLB172" s="584"/>
      <c r="PLC172" s="584"/>
      <c r="PLD172" s="584"/>
      <c r="PLE172" s="584"/>
      <c r="PLF172" s="584"/>
      <c r="PLG172" s="584"/>
      <c r="PLH172" s="584"/>
      <c r="PLI172" s="584"/>
      <c r="PLJ172" s="584"/>
      <c r="PLK172" s="584"/>
      <c r="PLL172" s="584"/>
      <c r="PLM172" s="584"/>
      <c r="PLN172" s="584"/>
      <c r="PLO172" s="584"/>
      <c r="PLP172" s="584"/>
      <c r="PLQ172" s="584"/>
      <c r="PLR172" s="584"/>
      <c r="PLS172" s="584"/>
      <c r="PLT172" s="584"/>
      <c r="PLU172" s="584"/>
      <c r="PLV172" s="584"/>
      <c r="PLW172" s="584"/>
      <c r="PLX172" s="584"/>
      <c r="PLY172" s="584"/>
      <c r="PLZ172" s="584"/>
      <c r="PMA172" s="584"/>
      <c r="PMB172" s="584"/>
      <c r="PMC172" s="584"/>
      <c r="PMD172" s="584"/>
      <c r="PME172" s="584"/>
      <c r="PMF172" s="584"/>
      <c r="PMG172" s="584"/>
      <c r="PMH172" s="584"/>
      <c r="PMI172" s="584"/>
      <c r="PMJ172" s="584"/>
      <c r="PMK172" s="584"/>
      <c r="PML172" s="584"/>
      <c r="PMM172" s="584"/>
      <c r="PMN172" s="584"/>
      <c r="PMO172" s="584"/>
      <c r="PMP172" s="584"/>
      <c r="PMQ172" s="584"/>
      <c r="PMR172" s="584"/>
      <c r="PMS172" s="584"/>
      <c r="PMT172" s="584"/>
      <c r="PMU172" s="584"/>
      <c r="PMV172" s="584"/>
      <c r="PMW172" s="584"/>
      <c r="PMX172" s="584"/>
      <c r="PMY172" s="584"/>
      <c r="PMZ172" s="584"/>
      <c r="PNA172" s="584"/>
      <c r="PNB172" s="584"/>
      <c r="PNC172" s="584"/>
      <c r="PND172" s="584"/>
      <c r="PNE172" s="584"/>
      <c r="PNF172" s="584"/>
      <c r="PNG172" s="584"/>
      <c r="PNH172" s="584"/>
      <c r="PNI172" s="584"/>
      <c r="PNJ172" s="584"/>
      <c r="PNK172" s="584"/>
      <c r="PNL172" s="584"/>
      <c r="PNM172" s="584"/>
      <c r="PNN172" s="584"/>
      <c r="PNO172" s="584"/>
      <c r="PNP172" s="584"/>
      <c r="PNQ172" s="584"/>
      <c r="PNR172" s="584"/>
      <c r="PNS172" s="584"/>
      <c r="PNT172" s="584"/>
      <c r="PNU172" s="584"/>
      <c r="PNV172" s="584"/>
      <c r="PNW172" s="584"/>
      <c r="PNX172" s="584"/>
      <c r="PNY172" s="584"/>
      <c r="PNZ172" s="584"/>
      <c r="POA172" s="584"/>
      <c r="POB172" s="584"/>
      <c r="POC172" s="584"/>
      <c r="POD172" s="584"/>
      <c r="POE172" s="584"/>
      <c r="POF172" s="584"/>
      <c r="POG172" s="584"/>
      <c r="POH172" s="584"/>
      <c r="POI172" s="584"/>
      <c r="POJ172" s="584"/>
      <c r="POK172" s="584"/>
      <c r="POL172" s="584"/>
      <c r="POM172" s="584"/>
      <c r="PON172" s="584"/>
      <c r="POO172" s="584"/>
      <c r="POP172" s="584"/>
      <c r="POQ172" s="584"/>
      <c r="POR172" s="584"/>
      <c r="POS172" s="584"/>
      <c r="POT172" s="584"/>
      <c r="POU172" s="584"/>
      <c r="POV172" s="584"/>
      <c r="POW172" s="584"/>
      <c r="POX172" s="584"/>
      <c r="POY172" s="584"/>
      <c r="POZ172" s="584"/>
      <c r="PPA172" s="584"/>
      <c r="PPB172" s="584"/>
      <c r="PPC172" s="584"/>
      <c r="PPD172" s="584"/>
      <c r="PPE172" s="584"/>
      <c r="PPF172" s="584"/>
      <c r="PPG172" s="584"/>
      <c r="PPH172" s="584"/>
      <c r="PPI172" s="584"/>
      <c r="PPJ172" s="584"/>
      <c r="PPK172" s="584"/>
      <c r="PPL172" s="584"/>
      <c r="PPM172" s="584"/>
      <c r="PPN172" s="584"/>
      <c r="PPO172" s="584"/>
      <c r="PPP172" s="584"/>
      <c r="PPQ172" s="584"/>
      <c r="PPR172" s="584"/>
      <c r="PPS172" s="584"/>
      <c r="PPT172" s="584"/>
      <c r="PPU172" s="584"/>
      <c r="PPV172" s="584"/>
      <c r="PPW172" s="584"/>
      <c r="PPX172" s="584"/>
      <c r="PPY172" s="584"/>
      <c r="PPZ172" s="584"/>
      <c r="PQA172" s="584"/>
      <c r="PQB172" s="584"/>
      <c r="PQC172" s="584"/>
      <c r="PQD172" s="584"/>
      <c r="PQE172" s="584"/>
      <c r="PQF172" s="584"/>
      <c r="PQG172" s="584"/>
      <c r="PQH172" s="584"/>
      <c r="PQI172" s="584"/>
      <c r="PQJ172" s="584"/>
      <c r="PQK172" s="584"/>
      <c r="PQL172" s="584"/>
      <c r="PQM172" s="584"/>
      <c r="PQN172" s="584"/>
      <c r="PQO172" s="584"/>
      <c r="PQP172" s="584"/>
      <c r="PQQ172" s="584"/>
      <c r="PQR172" s="584"/>
      <c r="PQS172" s="584"/>
      <c r="PQT172" s="584"/>
      <c r="PQU172" s="584"/>
      <c r="PQV172" s="584"/>
      <c r="PQW172" s="584"/>
      <c r="PQX172" s="584"/>
      <c r="PQY172" s="584"/>
      <c r="PQZ172" s="584"/>
      <c r="PRA172" s="584"/>
      <c r="PRB172" s="584"/>
      <c r="PRC172" s="584"/>
      <c r="PRD172" s="584"/>
      <c r="PRE172" s="584"/>
      <c r="PRF172" s="584"/>
      <c r="PRG172" s="584"/>
      <c r="PRH172" s="584"/>
      <c r="PRI172" s="584"/>
      <c r="PRJ172" s="584"/>
      <c r="PRK172" s="584"/>
      <c r="PRL172" s="584"/>
      <c r="PRM172" s="584"/>
      <c r="PRN172" s="584"/>
      <c r="PRO172" s="584"/>
      <c r="PRP172" s="584"/>
      <c r="PRQ172" s="584"/>
      <c r="PRR172" s="584"/>
      <c r="PRS172" s="584"/>
      <c r="PRT172" s="584"/>
      <c r="PRU172" s="584"/>
      <c r="PRV172" s="584"/>
      <c r="PRW172" s="584"/>
      <c r="PRX172" s="584"/>
      <c r="PRY172" s="584"/>
      <c r="PRZ172" s="584"/>
      <c r="PSA172" s="584"/>
      <c r="PSB172" s="584"/>
      <c r="PSC172" s="584"/>
      <c r="PSD172" s="584"/>
      <c r="PSE172" s="584"/>
      <c r="PSF172" s="584"/>
      <c r="PSG172" s="584"/>
      <c r="PSH172" s="584"/>
      <c r="PSI172" s="584"/>
      <c r="PSJ172" s="584"/>
      <c r="PSK172" s="584"/>
      <c r="PSL172" s="584"/>
      <c r="PSM172" s="584"/>
      <c r="PSN172" s="584"/>
      <c r="PSO172" s="584"/>
      <c r="PSP172" s="584"/>
      <c r="PSQ172" s="584"/>
      <c r="PSR172" s="584"/>
      <c r="PSS172" s="584"/>
      <c r="PST172" s="584"/>
      <c r="PSU172" s="584"/>
      <c r="PSV172" s="584"/>
      <c r="PSW172" s="584"/>
      <c r="PSX172" s="584"/>
      <c r="PSY172" s="584"/>
      <c r="PSZ172" s="584"/>
      <c r="PTA172" s="584"/>
      <c r="PTB172" s="584"/>
      <c r="PTC172" s="584"/>
      <c r="PTD172" s="584"/>
      <c r="PTE172" s="584"/>
      <c r="PTF172" s="584"/>
      <c r="PTG172" s="584"/>
      <c r="PTH172" s="584"/>
      <c r="PTI172" s="584"/>
      <c r="PTJ172" s="584"/>
      <c r="PTK172" s="584"/>
      <c r="PTL172" s="584"/>
      <c r="PTM172" s="584"/>
      <c r="PTN172" s="584"/>
      <c r="PTO172" s="584"/>
      <c r="PTP172" s="584"/>
      <c r="PTQ172" s="584"/>
      <c r="PTR172" s="584"/>
      <c r="PTS172" s="584"/>
      <c r="PTT172" s="584"/>
      <c r="PTU172" s="584"/>
      <c r="PTV172" s="584"/>
      <c r="PTW172" s="584"/>
      <c r="PTX172" s="584"/>
      <c r="PTY172" s="584"/>
      <c r="PTZ172" s="584"/>
      <c r="PUA172" s="584"/>
      <c r="PUB172" s="584"/>
      <c r="PUC172" s="584"/>
      <c r="PUD172" s="584"/>
      <c r="PUE172" s="584"/>
      <c r="PUF172" s="584"/>
      <c r="PUG172" s="584"/>
      <c r="PUH172" s="584"/>
      <c r="PUI172" s="584"/>
      <c r="PUJ172" s="584"/>
      <c r="PUK172" s="584"/>
      <c r="PUL172" s="584"/>
      <c r="PUM172" s="584"/>
      <c r="PUN172" s="584"/>
      <c r="PUO172" s="584"/>
      <c r="PUP172" s="584"/>
      <c r="PUQ172" s="584"/>
      <c r="PUR172" s="584"/>
      <c r="PUS172" s="584"/>
      <c r="PUT172" s="584"/>
      <c r="PUU172" s="584"/>
      <c r="PUV172" s="584"/>
      <c r="PUW172" s="584"/>
      <c r="PUX172" s="584"/>
      <c r="PUY172" s="584"/>
      <c r="PUZ172" s="584"/>
      <c r="PVA172" s="584"/>
      <c r="PVB172" s="584"/>
      <c r="PVC172" s="584"/>
      <c r="PVD172" s="584"/>
      <c r="PVE172" s="584"/>
      <c r="PVF172" s="584"/>
      <c r="PVG172" s="584"/>
      <c r="PVH172" s="584"/>
      <c r="PVI172" s="584"/>
      <c r="PVJ172" s="584"/>
      <c r="PVK172" s="584"/>
      <c r="PVL172" s="584"/>
      <c r="PVM172" s="584"/>
      <c r="PVN172" s="584"/>
      <c r="PVO172" s="584"/>
      <c r="PVP172" s="584"/>
      <c r="PVQ172" s="584"/>
      <c r="PVR172" s="584"/>
      <c r="PVS172" s="584"/>
      <c r="PVT172" s="584"/>
      <c r="PVU172" s="584"/>
      <c r="PVV172" s="584"/>
      <c r="PVW172" s="584"/>
      <c r="PVX172" s="584"/>
      <c r="PVY172" s="584"/>
      <c r="PVZ172" s="584"/>
      <c r="PWA172" s="584"/>
      <c r="PWB172" s="584"/>
      <c r="PWC172" s="584"/>
      <c r="PWD172" s="584"/>
      <c r="PWE172" s="584"/>
      <c r="PWF172" s="584"/>
      <c r="PWG172" s="584"/>
      <c r="PWH172" s="584"/>
      <c r="PWI172" s="584"/>
      <c r="PWJ172" s="584"/>
      <c r="PWK172" s="584"/>
      <c r="PWL172" s="584"/>
      <c r="PWM172" s="584"/>
      <c r="PWN172" s="584"/>
      <c r="PWO172" s="584"/>
      <c r="PWP172" s="584"/>
      <c r="PWQ172" s="584"/>
      <c r="PWR172" s="584"/>
      <c r="PWS172" s="584"/>
      <c r="PWT172" s="584"/>
      <c r="PWU172" s="584"/>
      <c r="PWV172" s="584"/>
      <c r="PWW172" s="584"/>
      <c r="PWX172" s="584"/>
      <c r="PWY172" s="584"/>
      <c r="PWZ172" s="584"/>
      <c r="PXA172" s="584"/>
      <c r="PXB172" s="584"/>
      <c r="PXC172" s="584"/>
      <c r="PXD172" s="584"/>
      <c r="PXE172" s="584"/>
      <c r="PXF172" s="584"/>
      <c r="PXG172" s="584"/>
      <c r="PXH172" s="584"/>
      <c r="PXI172" s="584"/>
      <c r="PXJ172" s="584"/>
      <c r="PXK172" s="584"/>
      <c r="PXL172" s="584"/>
      <c r="PXM172" s="584"/>
      <c r="PXN172" s="584"/>
      <c r="PXO172" s="584"/>
      <c r="PXP172" s="584"/>
      <c r="PXQ172" s="584"/>
      <c r="PXR172" s="584"/>
      <c r="PXS172" s="584"/>
      <c r="PXT172" s="584"/>
      <c r="PXU172" s="584"/>
      <c r="PXV172" s="584"/>
      <c r="PXW172" s="584"/>
      <c r="PXX172" s="584"/>
      <c r="PXY172" s="584"/>
      <c r="PXZ172" s="584"/>
      <c r="PYA172" s="584"/>
      <c r="PYB172" s="584"/>
      <c r="PYC172" s="584"/>
      <c r="PYD172" s="584"/>
      <c r="PYE172" s="584"/>
      <c r="PYF172" s="584"/>
      <c r="PYG172" s="584"/>
      <c r="PYH172" s="584"/>
      <c r="PYI172" s="584"/>
      <c r="PYJ172" s="584"/>
      <c r="PYK172" s="584"/>
      <c r="PYL172" s="584"/>
      <c r="PYM172" s="584"/>
      <c r="PYN172" s="584"/>
      <c r="PYO172" s="584"/>
      <c r="PYP172" s="584"/>
      <c r="PYQ172" s="584"/>
      <c r="PYR172" s="584"/>
      <c r="PYS172" s="584"/>
      <c r="PYT172" s="584"/>
      <c r="PYU172" s="584"/>
      <c r="PYV172" s="584"/>
      <c r="PYW172" s="584"/>
      <c r="PYX172" s="584"/>
      <c r="PYY172" s="584"/>
      <c r="PYZ172" s="584"/>
      <c r="PZA172" s="584"/>
      <c r="PZB172" s="584"/>
      <c r="PZC172" s="584"/>
      <c r="PZD172" s="584"/>
      <c r="PZE172" s="584"/>
      <c r="PZF172" s="584"/>
      <c r="PZG172" s="584"/>
      <c r="PZH172" s="584"/>
      <c r="PZI172" s="584"/>
      <c r="PZJ172" s="584"/>
      <c r="PZK172" s="584"/>
      <c r="PZL172" s="584"/>
      <c r="PZM172" s="584"/>
      <c r="PZN172" s="584"/>
      <c r="PZO172" s="584"/>
      <c r="PZP172" s="584"/>
      <c r="PZQ172" s="584"/>
      <c r="PZR172" s="584"/>
      <c r="PZS172" s="584"/>
      <c r="PZT172" s="584"/>
      <c r="PZU172" s="584"/>
      <c r="PZV172" s="584"/>
      <c r="PZW172" s="584"/>
      <c r="PZX172" s="584"/>
      <c r="PZY172" s="584"/>
      <c r="PZZ172" s="584"/>
      <c r="QAA172" s="584"/>
      <c r="QAB172" s="584"/>
      <c r="QAC172" s="584"/>
      <c r="QAD172" s="584"/>
      <c r="QAE172" s="584"/>
      <c r="QAF172" s="584"/>
      <c r="QAG172" s="584"/>
      <c r="QAH172" s="584"/>
      <c r="QAI172" s="584"/>
      <c r="QAJ172" s="584"/>
      <c r="QAK172" s="584"/>
      <c r="QAL172" s="584"/>
      <c r="QAM172" s="584"/>
      <c r="QAN172" s="584"/>
      <c r="QAO172" s="584"/>
      <c r="QAP172" s="584"/>
      <c r="QAQ172" s="584"/>
      <c r="QAR172" s="584"/>
      <c r="QAS172" s="584"/>
      <c r="QAT172" s="584"/>
      <c r="QAU172" s="584"/>
      <c r="QAV172" s="584"/>
      <c r="QAW172" s="584"/>
      <c r="QAX172" s="584"/>
      <c r="QAY172" s="584"/>
      <c r="QAZ172" s="584"/>
      <c r="QBA172" s="584"/>
      <c r="QBB172" s="584"/>
      <c r="QBC172" s="584"/>
      <c r="QBD172" s="584"/>
      <c r="QBE172" s="584"/>
      <c r="QBF172" s="584"/>
      <c r="QBG172" s="584"/>
      <c r="QBH172" s="584"/>
      <c r="QBI172" s="584"/>
      <c r="QBJ172" s="584"/>
      <c r="QBK172" s="584"/>
      <c r="QBL172" s="584"/>
      <c r="QBM172" s="584"/>
      <c r="QBN172" s="584"/>
      <c r="QBO172" s="584"/>
      <c r="QBP172" s="584"/>
      <c r="QBQ172" s="584"/>
      <c r="QBR172" s="584"/>
      <c r="QBS172" s="584"/>
      <c r="QBT172" s="584"/>
      <c r="QBU172" s="584"/>
      <c r="QBV172" s="584"/>
      <c r="QBW172" s="584"/>
      <c r="QBX172" s="584"/>
      <c r="QBY172" s="584"/>
      <c r="QBZ172" s="584"/>
      <c r="QCA172" s="584"/>
      <c r="QCB172" s="584"/>
      <c r="QCC172" s="584"/>
      <c r="QCD172" s="584"/>
      <c r="QCE172" s="584"/>
      <c r="QCF172" s="584"/>
      <c r="QCG172" s="584"/>
      <c r="QCH172" s="584"/>
      <c r="QCI172" s="584"/>
      <c r="QCJ172" s="584"/>
      <c r="QCK172" s="584"/>
      <c r="QCL172" s="584"/>
      <c r="QCM172" s="584"/>
      <c r="QCN172" s="584"/>
      <c r="QCO172" s="584"/>
      <c r="QCP172" s="584"/>
      <c r="QCQ172" s="584"/>
      <c r="QCR172" s="584"/>
      <c r="QCS172" s="584"/>
      <c r="QCT172" s="584"/>
      <c r="QCU172" s="584"/>
      <c r="QCV172" s="584"/>
      <c r="QCW172" s="584"/>
      <c r="QCX172" s="584"/>
      <c r="QCY172" s="584"/>
      <c r="QCZ172" s="584"/>
      <c r="QDA172" s="584"/>
      <c r="QDB172" s="584"/>
      <c r="QDC172" s="584"/>
      <c r="QDD172" s="584"/>
      <c r="QDE172" s="584"/>
      <c r="QDF172" s="584"/>
      <c r="QDG172" s="584"/>
      <c r="QDH172" s="584"/>
      <c r="QDI172" s="584"/>
      <c r="QDJ172" s="584"/>
      <c r="QDK172" s="584"/>
      <c r="QDL172" s="584"/>
      <c r="QDM172" s="584"/>
      <c r="QDN172" s="584"/>
      <c r="QDO172" s="584"/>
      <c r="QDP172" s="584"/>
      <c r="QDQ172" s="584"/>
      <c r="QDR172" s="584"/>
      <c r="QDS172" s="584"/>
      <c r="QDT172" s="584"/>
      <c r="QDU172" s="584"/>
      <c r="QDV172" s="584"/>
      <c r="QDW172" s="584"/>
      <c r="QDX172" s="584"/>
      <c r="QDY172" s="584"/>
      <c r="QDZ172" s="584"/>
      <c r="QEA172" s="584"/>
      <c r="QEB172" s="584"/>
      <c r="QEC172" s="584"/>
      <c r="QED172" s="584"/>
      <c r="QEE172" s="584"/>
      <c r="QEF172" s="584"/>
      <c r="QEG172" s="584"/>
      <c r="QEH172" s="584"/>
      <c r="QEI172" s="584"/>
      <c r="QEJ172" s="584"/>
      <c r="QEK172" s="584"/>
      <c r="QEL172" s="584"/>
      <c r="QEM172" s="584"/>
      <c r="QEN172" s="584"/>
      <c r="QEO172" s="584"/>
      <c r="QEP172" s="584"/>
      <c r="QEQ172" s="584"/>
      <c r="QER172" s="584"/>
      <c r="QES172" s="584"/>
      <c r="QET172" s="584"/>
      <c r="QEU172" s="584"/>
      <c r="QEV172" s="584"/>
      <c r="QEW172" s="584"/>
      <c r="QEX172" s="584"/>
      <c r="QEY172" s="584"/>
      <c r="QEZ172" s="584"/>
      <c r="QFA172" s="584"/>
      <c r="QFB172" s="584"/>
      <c r="QFC172" s="584"/>
      <c r="QFD172" s="584"/>
      <c r="QFE172" s="584"/>
      <c r="QFF172" s="584"/>
      <c r="QFG172" s="584"/>
      <c r="QFH172" s="584"/>
      <c r="QFI172" s="584"/>
      <c r="QFJ172" s="584"/>
      <c r="QFK172" s="584"/>
      <c r="QFL172" s="584"/>
      <c r="QFM172" s="584"/>
      <c r="QFN172" s="584"/>
      <c r="QFO172" s="584"/>
      <c r="QFP172" s="584"/>
      <c r="QFQ172" s="584"/>
      <c r="QFR172" s="584"/>
      <c r="QFS172" s="584"/>
      <c r="QFT172" s="584"/>
      <c r="QFU172" s="584"/>
      <c r="QFV172" s="584"/>
      <c r="QFW172" s="584"/>
      <c r="QFX172" s="584"/>
      <c r="QFY172" s="584"/>
      <c r="QFZ172" s="584"/>
      <c r="QGA172" s="584"/>
      <c r="QGB172" s="584"/>
      <c r="QGC172" s="584"/>
      <c r="QGD172" s="584"/>
      <c r="QGE172" s="584"/>
      <c r="QGF172" s="584"/>
      <c r="QGG172" s="584"/>
      <c r="QGH172" s="584"/>
      <c r="QGI172" s="584"/>
      <c r="QGJ172" s="584"/>
      <c r="QGK172" s="584"/>
      <c r="QGL172" s="584"/>
      <c r="QGM172" s="584"/>
      <c r="QGN172" s="584"/>
      <c r="QGO172" s="584"/>
      <c r="QGP172" s="584"/>
      <c r="QGQ172" s="584"/>
      <c r="QGR172" s="584"/>
      <c r="QGS172" s="584"/>
      <c r="QGT172" s="584"/>
      <c r="QGU172" s="584"/>
      <c r="QGV172" s="584"/>
      <c r="QGW172" s="584"/>
      <c r="QGX172" s="584"/>
      <c r="QGY172" s="584"/>
      <c r="QGZ172" s="584"/>
      <c r="QHA172" s="584"/>
      <c r="QHB172" s="584"/>
      <c r="QHC172" s="584"/>
      <c r="QHD172" s="584"/>
      <c r="QHE172" s="584"/>
      <c r="QHF172" s="584"/>
      <c r="QHG172" s="584"/>
      <c r="QHH172" s="584"/>
      <c r="QHI172" s="584"/>
      <c r="QHJ172" s="584"/>
      <c r="QHK172" s="584"/>
      <c r="QHL172" s="584"/>
      <c r="QHM172" s="584"/>
      <c r="QHN172" s="584"/>
      <c r="QHO172" s="584"/>
      <c r="QHP172" s="584"/>
      <c r="QHQ172" s="584"/>
      <c r="QHR172" s="584"/>
      <c r="QHS172" s="584"/>
      <c r="QHT172" s="584"/>
      <c r="QHU172" s="584"/>
      <c r="QHV172" s="584"/>
      <c r="QHW172" s="584"/>
      <c r="QHX172" s="584"/>
      <c r="QHY172" s="584"/>
      <c r="QHZ172" s="584"/>
      <c r="QIA172" s="584"/>
      <c r="QIB172" s="584"/>
      <c r="QIC172" s="584"/>
      <c r="QID172" s="584"/>
      <c r="QIE172" s="584"/>
      <c r="QIF172" s="584"/>
      <c r="QIG172" s="584"/>
      <c r="QIH172" s="584"/>
      <c r="QII172" s="584"/>
      <c r="QIJ172" s="584"/>
      <c r="QIK172" s="584"/>
      <c r="QIL172" s="584"/>
      <c r="QIM172" s="584"/>
      <c r="QIN172" s="584"/>
      <c r="QIO172" s="584"/>
      <c r="QIP172" s="584"/>
      <c r="QIQ172" s="584"/>
      <c r="QIR172" s="584"/>
      <c r="QIS172" s="584"/>
      <c r="QIT172" s="584"/>
      <c r="QIU172" s="584"/>
      <c r="QIV172" s="584"/>
      <c r="QIW172" s="584"/>
      <c r="QIX172" s="584"/>
      <c r="QIY172" s="584"/>
      <c r="QIZ172" s="584"/>
      <c r="QJA172" s="584"/>
      <c r="QJB172" s="584"/>
      <c r="QJC172" s="584"/>
      <c r="QJD172" s="584"/>
      <c r="QJE172" s="584"/>
      <c r="QJF172" s="584"/>
      <c r="QJG172" s="584"/>
      <c r="QJH172" s="584"/>
      <c r="QJI172" s="584"/>
      <c r="QJJ172" s="584"/>
      <c r="QJK172" s="584"/>
      <c r="QJL172" s="584"/>
      <c r="QJM172" s="584"/>
      <c r="QJN172" s="584"/>
      <c r="QJO172" s="584"/>
      <c r="QJP172" s="584"/>
      <c r="QJQ172" s="584"/>
      <c r="QJR172" s="584"/>
      <c r="QJS172" s="584"/>
      <c r="QJT172" s="584"/>
      <c r="QJU172" s="584"/>
      <c r="QJV172" s="584"/>
      <c r="QJW172" s="584"/>
      <c r="QJX172" s="584"/>
      <c r="QJY172" s="584"/>
      <c r="QJZ172" s="584"/>
      <c r="QKA172" s="584"/>
      <c r="QKB172" s="584"/>
      <c r="QKC172" s="584"/>
      <c r="QKD172" s="584"/>
      <c r="QKE172" s="584"/>
      <c r="QKF172" s="584"/>
      <c r="QKG172" s="584"/>
      <c r="QKH172" s="584"/>
      <c r="QKI172" s="584"/>
      <c r="QKJ172" s="584"/>
      <c r="QKK172" s="584"/>
      <c r="QKL172" s="584"/>
      <c r="QKM172" s="584"/>
      <c r="QKN172" s="584"/>
      <c r="QKO172" s="584"/>
      <c r="QKP172" s="584"/>
      <c r="QKQ172" s="584"/>
      <c r="QKR172" s="584"/>
      <c r="QKS172" s="584"/>
      <c r="QKT172" s="584"/>
      <c r="QKU172" s="584"/>
      <c r="QKV172" s="584"/>
      <c r="QKW172" s="584"/>
      <c r="QKX172" s="584"/>
      <c r="QKY172" s="584"/>
      <c r="QKZ172" s="584"/>
      <c r="QLA172" s="584"/>
      <c r="QLB172" s="584"/>
      <c r="QLC172" s="584"/>
      <c r="QLD172" s="584"/>
      <c r="QLE172" s="584"/>
      <c r="QLF172" s="584"/>
      <c r="QLG172" s="584"/>
      <c r="QLH172" s="584"/>
      <c r="QLI172" s="584"/>
      <c r="QLJ172" s="584"/>
      <c r="QLK172" s="584"/>
      <c r="QLL172" s="584"/>
      <c r="QLM172" s="584"/>
      <c r="QLN172" s="584"/>
      <c r="QLO172" s="584"/>
      <c r="QLP172" s="584"/>
      <c r="QLQ172" s="584"/>
      <c r="QLR172" s="584"/>
      <c r="QLS172" s="584"/>
      <c r="QLT172" s="584"/>
      <c r="QLU172" s="584"/>
      <c r="QLV172" s="584"/>
      <c r="QLW172" s="584"/>
      <c r="QLX172" s="584"/>
      <c r="QLY172" s="584"/>
      <c r="QLZ172" s="584"/>
      <c r="QMA172" s="584"/>
      <c r="QMB172" s="584"/>
      <c r="QMC172" s="584"/>
      <c r="QMD172" s="584"/>
      <c r="QME172" s="584"/>
      <c r="QMF172" s="584"/>
      <c r="QMG172" s="584"/>
      <c r="QMH172" s="584"/>
      <c r="QMI172" s="584"/>
      <c r="QMJ172" s="584"/>
      <c r="QMK172" s="584"/>
      <c r="QML172" s="584"/>
      <c r="QMM172" s="584"/>
      <c r="QMN172" s="584"/>
      <c r="QMO172" s="584"/>
      <c r="QMP172" s="584"/>
      <c r="QMQ172" s="584"/>
      <c r="QMR172" s="584"/>
      <c r="QMS172" s="584"/>
      <c r="QMT172" s="584"/>
      <c r="QMU172" s="584"/>
      <c r="QMV172" s="584"/>
      <c r="QMW172" s="584"/>
      <c r="QMX172" s="584"/>
      <c r="QMY172" s="584"/>
      <c r="QMZ172" s="584"/>
      <c r="QNA172" s="584"/>
      <c r="QNB172" s="584"/>
      <c r="QNC172" s="584"/>
      <c r="QND172" s="584"/>
      <c r="QNE172" s="584"/>
      <c r="QNF172" s="584"/>
      <c r="QNG172" s="584"/>
      <c r="QNH172" s="584"/>
      <c r="QNI172" s="584"/>
      <c r="QNJ172" s="584"/>
      <c r="QNK172" s="584"/>
      <c r="QNL172" s="584"/>
      <c r="QNM172" s="584"/>
      <c r="QNN172" s="584"/>
      <c r="QNO172" s="584"/>
      <c r="QNP172" s="584"/>
      <c r="QNQ172" s="584"/>
      <c r="QNR172" s="584"/>
      <c r="QNS172" s="584"/>
      <c r="QNT172" s="584"/>
      <c r="QNU172" s="584"/>
      <c r="QNV172" s="584"/>
      <c r="QNW172" s="584"/>
      <c r="QNX172" s="584"/>
      <c r="QNY172" s="584"/>
      <c r="QNZ172" s="584"/>
      <c r="QOA172" s="584"/>
      <c r="QOB172" s="584"/>
      <c r="QOC172" s="584"/>
      <c r="QOD172" s="584"/>
      <c r="QOE172" s="584"/>
      <c r="QOF172" s="584"/>
      <c r="QOG172" s="584"/>
      <c r="QOH172" s="584"/>
      <c r="QOI172" s="584"/>
      <c r="QOJ172" s="584"/>
      <c r="QOK172" s="584"/>
      <c r="QOL172" s="584"/>
      <c r="QOM172" s="584"/>
      <c r="QON172" s="584"/>
      <c r="QOO172" s="584"/>
      <c r="QOP172" s="584"/>
      <c r="QOQ172" s="584"/>
      <c r="QOR172" s="584"/>
      <c r="QOS172" s="584"/>
      <c r="QOT172" s="584"/>
      <c r="QOU172" s="584"/>
      <c r="QOV172" s="584"/>
      <c r="QOW172" s="584"/>
      <c r="QOX172" s="584"/>
      <c r="QOY172" s="584"/>
      <c r="QOZ172" s="584"/>
      <c r="QPA172" s="584"/>
      <c r="QPB172" s="584"/>
      <c r="QPC172" s="584"/>
      <c r="QPD172" s="584"/>
      <c r="QPE172" s="584"/>
      <c r="QPF172" s="584"/>
      <c r="QPG172" s="584"/>
      <c r="QPH172" s="584"/>
      <c r="QPI172" s="584"/>
      <c r="QPJ172" s="584"/>
      <c r="QPK172" s="584"/>
      <c r="QPL172" s="584"/>
      <c r="QPM172" s="584"/>
      <c r="QPN172" s="584"/>
      <c r="QPO172" s="584"/>
      <c r="QPP172" s="584"/>
      <c r="QPQ172" s="584"/>
      <c r="QPR172" s="584"/>
      <c r="QPS172" s="584"/>
      <c r="QPT172" s="584"/>
      <c r="QPU172" s="584"/>
      <c r="QPV172" s="584"/>
      <c r="QPW172" s="584"/>
      <c r="QPX172" s="584"/>
      <c r="QPY172" s="584"/>
      <c r="QPZ172" s="584"/>
      <c r="QQA172" s="584"/>
      <c r="QQB172" s="584"/>
      <c r="QQC172" s="584"/>
      <c r="QQD172" s="584"/>
      <c r="QQE172" s="584"/>
      <c r="QQF172" s="584"/>
      <c r="QQG172" s="584"/>
      <c r="QQH172" s="584"/>
      <c r="QQI172" s="584"/>
      <c r="QQJ172" s="584"/>
      <c r="QQK172" s="584"/>
      <c r="QQL172" s="584"/>
      <c r="QQM172" s="584"/>
      <c r="QQN172" s="584"/>
      <c r="QQO172" s="584"/>
      <c r="QQP172" s="584"/>
      <c r="QQQ172" s="584"/>
      <c r="QQR172" s="584"/>
      <c r="QQS172" s="584"/>
      <c r="QQT172" s="584"/>
      <c r="QQU172" s="584"/>
      <c r="QQV172" s="584"/>
      <c r="QQW172" s="584"/>
      <c r="QQX172" s="584"/>
      <c r="QQY172" s="584"/>
      <c r="QQZ172" s="584"/>
      <c r="QRA172" s="584"/>
      <c r="QRB172" s="584"/>
      <c r="QRC172" s="584"/>
      <c r="QRD172" s="584"/>
      <c r="QRE172" s="584"/>
      <c r="QRF172" s="584"/>
      <c r="QRG172" s="584"/>
      <c r="QRH172" s="584"/>
      <c r="QRI172" s="584"/>
      <c r="QRJ172" s="584"/>
      <c r="QRK172" s="584"/>
      <c r="QRL172" s="584"/>
      <c r="QRM172" s="584"/>
      <c r="QRN172" s="584"/>
      <c r="QRO172" s="584"/>
      <c r="QRP172" s="584"/>
      <c r="QRQ172" s="584"/>
      <c r="QRR172" s="584"/>
      <c r="QRS172" s="584"/>
      <c r="QRT172" s="584"/>
      <c r="QRU172" s="584"/>
      <c r="QRV172" s="584"/>
      <c r="QRW172" s="584"/>
      <c r="QRX172" s="584"/>
      <c r="QRY172" s="584"/>
      <c r="QRZ172" s="584"/>
      <c r="QSA172" s="584"/>
      <c r="QSB172" s="584"/>
      <c r="QSC172" s="584"/>
      <c r="QSD172" s="584"/>
      <c r="QSE172" s="584"/>
      <c r="QSF172" s="584"/>
      <c r="QSG172" s="584"/>
      <c r="QSH172" s="584"/>
      <c r="QSI172" s="584"/>
      <c r="QSJ172" s="584"/>
      <c r="QSK172" s="584"/>
      <c r="QSL172" s="584"/>
      <c r="QSM172" s="584"/>
      <c r="QSN172" s="584"/>
      <c r="QSO172" s="584"/>
      <c r="QSP172" s="584"/>
      <c r="QSQ172" s="584"/>
      <c r="QSR172" s="584"/>
      <c r="QSS172" s="584"/>
      <c r="QST172" s="584"/>
      <c r="QSU172" s="584"/>
      <c r="QSV172" s="584"/>
      <c r="QSW172" s="584"/>
      <c r="QSX172" s="584"/>
      <c r="QSY172" s="584"/>
      <c r="QSZ172" s="584"/>
      <c r="QTA172" s="584"/>
      <c r="QTB172" s="584"/>
      <c r="QTC172" s="584"/>
      <c r="QTD172" s="584"/>
      <c r="QTE172" s="584"/>
      <c r="QTF172" s="584"/>
      <c r="QTG172" s="584"/>
      <c r="QTH172" s="584"/>
      <c r="QTI172" s="584"/>
      <c r="QTJ172" s="584"/>
      <c r="QTK172" s="584"/>
      <c r="QTL172" s="584"/>
      <c r="QTM172" s="584"/>
      <c r="QTN172" s="584"/>
      <c r="QTO172" s="584"/>
      <c r="QTP172" s="584"/>
      <c r="QTQ172" s="584"/>
      <c r="QTR172" s="584"/>
      <c r="QTS172" s="584"/>
      <c r="QTT172" s="584"/>
      <c r="QTU172" s="584"/>
      <c r="QTV172" s="584"/>
      <c r="QTW172" s="584"/>
      <c r="QTX172" s="584"/>
      <c r="QTY172" s="584"/>
      <c r="QTZ172" s="584"/>
      <c r="QUA172" s="584"/>
      <c r="QUB172" s="584"/>
      <c r="QUC172" s="584"/>
      <c r="QUD172" s="584"/>
      <c r="QUE172" s="584"/>
      <c r="QUF172" s="584"/>
      <c r="QUG172" s="584"/>
      <c r="QUH172" s="584"/>
      <c r="QUI172" s="584"/>
      <c r="QUJ172" s="584"/>
      <c r="QUK172" s="584"/>
      <c r="QUL172" s="584"/>
      <c r="QUM172" s="584"/>
      <c r="QUN172" s="584"/>
      <c r="QUO172" s="584"/>
      <c r="QUP172" s="584"/>
      <c r="QUQ172" s="584"/>
      <c r="QUR172" s="584"/>
      <c r="QUS172" s="584"/>
      <c r="QUT172" s="584"/>
      <c r="QUU172" s="584"/>
      <c r="QUV172" s="584"/>
      <c r="QUW172" s="584"/>
      <c r="QUX172" s="584"/>
      <c r="QUY172" s="584"/>
      <c r="QUZ172" s="584"/>
      <c r="QVA172" s="584"/>
      <c r="QVB172" s="584"/>
      <c r="QVC172" s="584"/>
      <c r="QVD172" s="584"/>
      <c r="QVE172" s="584"/>
      <c r="QVF172" s="584"/>
      <c r="QVG172" s="584"/>
      <c r="QVH172" s="584"/>
      <c r="QVI172" s="584"/>
      <c r="QVJ172" s="584"/>
      <c r="QVK172" s="584"/>
      <c r="QVL172" s="584"/>
      <c r="QVM172" s="584"/>
      <c r="QVN172" s="584"/>
      <c r="QVO172" s="584"/>
      <c r="QVP172" s="584"/>
      <c r="QVQ172" s="584"/>
      <c r="QVR172" s="584"/>
      <c r="QVS172" s="584"/>
      <c r="QVT172" s="584"/>
      <c r="QVU172" s="584"/>
      <c r="QVV172" s="584"/>
      <c r="QVW172" s="584"/>
      <c r="QVX172" s="584"/>
      <c r="QVY172" s="584"/>
      <c r="QVZ172" s="584"/>
      <c r="QWA172" s="584"/>
      <c r="QWB172" s="584"/>
      <c r="QWC172" s="584"/>
      <c r="QWD172" s="584"/>
      <c r="QWE172" s="584"/>
      <c r="QWF172" s="584"/>
      <c r="QWG172" s="584"/>
      <c r="QWH172" s="584"/>
      <c r="QWI172" s="584"/>
      <c r="QWJ172" s="584"/>
      <c r="QWK172" s="584"/>
      <c r="QWL172" s="584"/>
      <c r="QWM172" s="584"/>
      <c r="QWN172" s="584"/>
      <c r="QWO172" s="584"/>
      <c r="QWP172" s="584"/>
      <c r="QWQ172" s="584"/>
      <c r="QWR172" s="584"/>
      <c r="QWS172" s="584"/>
      <c r="QWT172" s="584"/>
      <c r="QWU172" s="584"/>
      <c r="QWV172" s="584"/>
      <c r="QWW172" s="584"/>
      <c r="QWX172" s="584"/>
      <c r="QWY172" s="584"/>
      <c r="QWZ172" s="584"/>
      <c r="QXA172" s="584"/>
      <c r="QXB172" s="584"/>
      <c r="QXC172" s="584"/>
      <c r="QXD172" s="584"/>
      <c r="QXE172" s="584"/>
      <c r="QXF172" s="584"/>
      <c r="QXG172" s="584"/>
      <c r="QXH172" s="584"/>
      <c r="QXI172" s="584"/>
      <c r="QXJ172" s="584"/>
      <c r="QXK172" s="584"/>
      <c r="QXL172" s="584"/>
      <c r="QXM172" s="584"/>
      <c r="QXN172" s="584"/>
      <c r="QXO172" s="584"/>
      <c r="QXP172" s="584"/>
      <c r="QXQ172" s="584"/>
      <c r="QXR172" s="584"/>
      <c r="QXS172" s="584"/>
      <c r="QXT172" s="584"/>
      <c r="QXU172" s="584"/>
      <c r="QXV172" s="584"/>
      <c r="QXW172" s="584"/>
      <c r="QXX172" s="584"/>
      <c r="QXY172" s="584"/>
      <c r="QXZ172" s="584"/>
      <c r="QYA172" s="584"/>
      <c r="QYB172" s="584"/>
      <c r="QYC172" s="584"/>
      <c r="QYD172" s="584"/>
      <c r="QYE172" s="584"/>
      <c r="QYF172" s="584"/>
      <c r="QYG172" s="584"/>
      <c r="QYH172" s="584"/>
      <c r="QYI172" s="584"/>
      <c r="QYJ172" s="584"/>
      <c r="QYK172" s="584"/>
      <c r="QYL172" s="584"/>
      <c r="QYM172" s="584"/>
      <c r="QYN172" s="584"/>
      <c r="QYO172" s="584"/>
      <c r="QYP172" s="584"/>
      <c r="QYQ172" s="584"/>
      <c r="QYR172" s="584"/>
      <c r="QYS172" s="584"/>
      <c r="QYT172" s="584"/>
      <c r="QYU172" s="584"/>
      <c r="QYV172" s="584"/>
      <c r="QYW172" s="584"/>
      <c r="QYX172" s="584"/>
      <c r="QYY172" s="584"/>
      <c r="QYZ172" s="584"/>
      <c r="QZA172" s="584"/>
      <c r="QZB172" s="584"/>
      <c r="QZC172" s="584"/>
      <c r="QZD172" s="584"/>
      <c r="QZE172" s="584"/>
      <c r="QZF172" s="584"/>
      <c r="QZG172" s="584"/>
      <c r="QZH172" s="584"/>
      <c r="QZI172" s="584"/>
      <c r="QZJ172" s="584"/>
      <c r="QZK172" s="584"/>
      <c r="QZL172" s="584"/>
      <c r="QZM172" s="584"/>
      <c r="QZN172" s="584"/>
      <c r="QZO172" s="584"/>
      <c r="QZP172" s="584"/>
      <c r="QZQ172" s="584"/>
      <c r="QZR172" s="584"/>
      <c r="QZS172" s="584"/>
      <c r="QZT172" s="584"/>
      <c r="QZU172" s="584"/>
      <c r="QZV172" s="584"/>
      <c r="QZW172" s="584"/>
      <c r="QZX172" s="584"/>
      <c r="QZY172" s="584"/>
      <c r="QZZ172" s="584"/>
      <c r="RAA172" s="584"/>
      <c r="RAB172" s="584"/>
      <c r="RAC172" s="584"/>
      <c r="RAD172" s="584"/>
      <c r="RAE172" s="584"/>
      <c r="RAF172" s="584"/>
      <c r="RAG172" s="584"/>
      <c r="RAH172" s="584"/>
      <c r="RAI172" s="584"/>
      <c r="RAJ172" s="584"/>
      <c r="RAK172" s="584"/>
      <c r="RAL172" s="584"/>
      <c r="RAM172" s="584"/>
      <c r="RAN172" s="584"/>
      <c r="RAO172" s="584"/>
      <c r="RAP172" s="584"/>
      <c r="RAQ172" s="584"/>
      <c r="RAR172" s="584"/>
      <c r="RAS172" s="584"/>
      <c r="RAT172" s="584"/>
      <c r="RAU172" s="584"/>
      <c r="RAV172" s="584"/>
      <c r="RAW172" s="584"/>
      <c r="RAX172" s="584"/>
      <c r="RAY172" s="584"/>
      <c r="RAZ172" s="584"/>
      <c r="RBA172" s="584"/>
      <c r="RBB172" s="584"/>
      <c r="RBC172" s="584"/>
      <c r="RBD172" s="584"/>
      <c r="RBE172" s="584"/>
      <c r="RBF172" s="584"/>
      <c r="RBG172" s="584"/>
      <c r="RBH172" s="584"/>
      <c r="RBI172" s="584"/>
      <c r="RBJ172" s="584"/>
      <c r="RBK172" s="584"/>
      <c r="RBL172" s="584"/>
      <c r="RBM172" s="584"/>
      <c r="RBN172" s="584"/>
      <c r="RBO172" s="584"/>
      <c r="RBP172" s="584"/>
      <c r="RBQ172" s="584"/>
      <c r="RBR172" s="584"/>
      <c r="RBS172" s="584"/>
      <c r="RBT172" s="584"/>
      <c r="RBU172" s="584"/>
      <c r="RBV172" s="584"/>
      <c r="RBW172" s="584"/>
      <c r="RBX172" s="584"/>
      <c r="RBY172" s="584"/>
      <c r="RBZ172" s="584"/>
      <c r="RCA172" s="584"/>
      <c r="RCB172" s="584"/>
      <c r="RCC172" s="584"/>
      <c r="RCD172" s="584"/>
      <c r="RCE172" s="584"/>
      <c r="RCF172" s="584"/>
      <c r="RCG172" s="584"/>
      <c r="RCH172" s="584"/>
      <c r="RCI172" s="584"/>
      <c r="RCJ172" s="584"/>
      <c r="RCK172" s="584"/>
      <c r="RCL172" s="584"/>
      <c r="RCM172" s="584"/>
      <c r="RCN172" s="584"/>
      <c r="RCO172" s="584"/>
      <c r="RCP172" s="584"/>
      <c r="RCQ172" s="584"/>
      <c r="RCR172" s="584"/>
      <c r="RCS172" s="584"/>
      <c r="RCT172" s="584"/>
      <c r="RCU172" s="584"/>
      <c r="RCV172" s="584"/>
      <c r="RCW172" s="584"/>
      <c r="RCX172" s="584"/>
      <c r="RCY172" s="584"/>
      <c r="RCZ172" s="584"/>
      <c r="RDA172" s="584"/>
      <c r="RDB172" s="584"/>
      <c r="RDC172" s="584"/>
      <c r="RDD172" s="584"/>
      <c r="RDE172" s="584"/>
      <c r="RDF172" s="584"/>
      <c r="RDG172" s="584"/>
      <c r="RDH172" s="584"/>
      <c r="RDI172" s="584"/>
      <c r="RDJ172" s="584"/>
      <c r="RDK172" s="584"/>
      <c r="RDL172" s="584"/>
      <c r="RDM172" s="584"/>
      <c r="RDN172" s="584"/>
      <c r="RDO172" s="584"/>
      <c r="RDP172" s="584"/>
      <c r="RDQ172" s="584"/>
      <c r="RDR172" s="584"/>
      <c r="RDS172" s="584"/>
      <c r="RDT172" s="584"/>
      <c r="RDU172" s="584"/>
      <c r="RDV172" s="584"/>
      <c r="RDW172" s="584"/>
      <c r="RDX172" s="584"/>
      <c r="RDY172" s="584"/>
      <c r="RDZ172" s="584"/>
      <c r="REA172" s="584"/>
      <c r="REB172" s="584"/>
      <c r="REC172" s="584"/>
      <c r="RED172" s="584"/>
      <c r="REE172" s="584"/>
      <c r="REF172" s="584"/>
      <c r="REG172" s="584"/>
      <c r="REH172" s="584"/>
      <c r="REI172" s="584"/>
      <c r="REJ172" s="584"/>
      <c r="REK172" s="584"/>
      <c r="REL172" s="584"/>
      <c r="REM172" s="584"/>
      <c r="REN172" s="584"/>
      <c r="REO172" s="584"/>
      <c r="REP172" s="584"/>
      <c r="REQ172" s="584"/>
      <c r="RER172" s="584"/>
      <c r="RES172" s="584"/>
      <c r="RET172" s="584"/>
      <c r="REU172" s="584"/>
      <c r="REV172" s="584"/>
      <c r="REW172" s="584"/>
      <c r="REX172" s="584"/>
      <c r="REY172" s="584"/>
      <c r="REZ172" s="584"/>
      <c r="RFA172" s="584"/>
      <c r="RFB172" s="584"/>
      <c r="RFC172" s="584"/>
      <c r="RFD172" s="584"/>
      <c r="RFE172" s="584"/>
      <c r="RFF172" s="584"/>
      <c r="RFG172" s="584"/>
      <c r="RFH172" s="584"/>
      <c r="RFI172" s="584"/>
      <c r="RFJ172" s="584"/>
      <c r="RFK172" s="584"/>
      <c r="RFL172" s="584"/>
      <c r="RFM172" s="584"/>
      <c r="RFN172" s="584"/>
      <c r="RFO172" s="584"/>
      <c r="RFP172" s="584"/>
      <c r="RFQ172" s="584"/>
      <c r="RFR172" s="584"/>
      <c r="RFS172" s="584"/>
      <c r="RFT172" s="584"/>
      <c r="RFU172" s="584"/>
      <c r="RFV172" s="584"/>
      <c r="RFW172" s="584"/>
      <c r="RFX172" s="584"/>
      <c r="RFY172" s="584"/>
      <c r="RFZ172" s="584"/>
      <c r="RGA172" s="584"/>
      <c r="RGB172" s="584"/>
      <c r="RGC172" s="584"/>
      <c r="RGD172" s="584"/>
      <c r="RGE172" s="584"/>
      <c r="RGF172" s="584"/>
      <c r="RGG172" s="584"/>
      <c r="RGH172" s="584"/>
      <c r="RGI172" s="584"/>
      <c r="RGJ172" s="584"/>
      <c r="RGK172" s="584"/>
      <c r="RGL172" s="584"/>
      <c r="RGM172" s="584"/>
      <c r="RGN172" s="584"/>
      <c r="RGO172" s="584"/>
      <c r="RGP172" s="584"/>
      <c r="RGQ172" s="584"/>
      <c r="RGR172" s="584"/>
      <c r="RGS172" s="584"/>
      <c r="RGT172" s="584"/>
      <c r="RGU172" s="584"/>
      <c r="RGV172" s="584"/>
      <c r="RGW172" s="584"/>
      <c r="RGX172" s="584"/>
      <c r="RGY172" s="584"/>
      <c r="RGZ172" s="584"/>
      <c r="RHA172" s="584"/>
      <c r="RHB172" s="584"/>
      <c r="RHC172" s="584"/>
      <c r="RHD172" s="584"/>
      <c r="RHE172" s="584"/>
      <c r="RHF172" s="584"/>
      <c r="RHG172" s="584"/>
      <c r="RHH172" s="584"/>
      <c r="RHI172" s="584"/>
      <c r="RHJ172" s="584"/>
      <c r="RHK172" s="584"/>
      <c r="RHL172" s="584"/>
      <c r="RHM172" s="584"/>
      <c r="RHN172" s="584"/>
      <c r="RHO172" s="584"/>
      <c r="RHP172" s="584"/>
      <c r="RHQ172" s="584"/>
      <c r="RHR172" s="584"/>
      <c r="RHS172" s="584"/>
      <c r="RHT172" s="584"/>
      <c r="RHU172" s="584"/>
      <c r="RHV172" s="584"/>
      <c r="RHW172" s="584"/>
      <c r="RHX172" s="584"/>
      <c r="RHY172" s="584"/>
      <c r="RHZ172" s="584"/>
      <c r="RIA172" s="584"/>
      <c r="RIB172" s="584"/>
      <c r="RIC172" s="584"/>
      <c r="RID172" s="584"/>
      <c r="RIE172" s="584"/>
      <c r="RIF172" s="584"/>
      <c r="RIG172" s="584"/>
      <c r="RIH172" s="584"/>
      <c r="RII172" s="584"/>
      <c r="RIJ172" s="584"/>
      <c r="RIK172" s="584"/>
      <c r="RIL172" s="584"/>
      <c r="RIM172" s="584"/>
      <c r="RIN172" s="584"/>
      <c r="RIO172" s="584"/>
      <c r="RIP172" s="584"/>
      <c r="RIQ172" s="584"/>
      <c r="RIR172" s="584"/>
      <c r="RIS172" s="584"/>
      <c r="RIT172" s="584"/>
      <c r="RIU172" s="584"/>
      <c r="RIV172" s="584"/>
      <c r="RIW172" s="584"/>
      <c r="RIX172" s="584"/>
      <c r="RIY172" s="584"/>
      <c r="RIZ172" s="584"/>
      <c r="RJA172" s="584"/>
      <c r="RJB172" s="584"/>
      <c r="RJC172" s="584"/>
      <c r="RJD172" s="584"/>
      <c r="RJE172" s="584"/>
      <c r="RJF172" s="584"/>
      <c r="RJG172" s="584"/>
      <c r="RJH172" s="584"/>
      <c r="RJI172" s="584"/>
      <c r="RJJ172" s="584"/>
      <c r="RJK172" s="584"/>
      <c r="RJL172" s="584"/>
      <c r="RJM172" s="584"/>
      <c r="RJN172" s="584"/>
      <c r="RJO172" s="584"/>
      <c r="RJP172" s="584"/>
      <c r="RJQ172" s="584"/>
      <c r="RJR172" s="584"/>
      <c r="RJS172" s="584"/>
      <c r="RJT172" s="584"/>
      <c r="RJU172" s="584"/>
      <c r="RJV172" s="584"/>
      <c r="RJW172" s="584"/>
      <c r="RJX172" s="584"/>
      <c r="RJY172" s="584"/>
      <c r="RJZ172" s="584"/>
      <c r="RKA172" s="584"/>
      <c r="RKB172" s="584"/>
      <c r="RKC172" s="584"/>
      <c r="RKD172" s="584"/>
      <c r="RKE172" s="584"/>
      <c r="RKF172" s="584"/>
      <c r="RKG172" s="584"/>
      <c r="RKH172" s="584"/>
      <c r="RKI172" s="584"/>
      <c r="RKJ172" s="584"/>
      <c r="RKK172" s="584"/>
      <c r="RKL172" s="584"/>
      <c r="RKM172" s="584"/>
      <c r="RKN172" s="584"/>
      <c r="RKO172" s="584"/>
      <c r="RKP172" s="584"/>
      <c r="RKQ172" s="584"/>
      <c r="RKR172" s="584"/>
      <c r="RKS172" s="584"/>
      <c r="RKT172" s="584"/>
      <c r="RKU172" s="584"/>
      <c r="RKV172" s="584"/>
      <c r="RKW172" s="584"/>
      <c r="RKX172" s="584"/>
      <c r="RKY172" s="584"/>
      <c r="RKZ172" s="584"/>
      <c r="RLA172" s="584"/>
      <c r="RLB172" s="584"/>
      <c r="RLC172" s="584"/>
      <c r="RLD172" s="584"/>
      <c r="RLE172" s="584"/>
      <c r="RLF172" s="584"/>
      <c r="RLG172" s="584"/>
      <c r="RLH172" s="584"/>
      <c r="RLI172" s="584"/>
      <c r="RLJ172" s="584"/>
      <c r="RLK172" s="584"/>
      <c r="RLL172" s="584"/>
      <c r="RLM172" s="584"/>
      <c r="RLN172" s="584"/>
      <c r="RLO172" s="584"/>
      <c r="RLP172" s="584"/>
      <c r="RLQ172" s="584"/>
      <c r="RLR172" s="584"/>
      <c r="RLS172" s="584"/>
      <c r="RLT172" s="584"/>
      <c r="RLU172" s="584"/>
      <c r="RLV172" s="584"/>
      <c r="RLW172" s="584"/>
      <c r="RLX172" s="584"/>
      <c r="RLY172" s="584"/>
      <c r="RLZ172" s="584"/>
      <c r="RMA172" s="584"/>
      <c r="RMB172" s="584"/>
      <c r="RMC172" s="584"/>
      <c r="RMD172" s="584"/>
      <c r="RME172" s="584"/>
      <c r="RMF172" s="584"/>
      <c r="RMG172" s="584"/>
      <c r="RMH172" s="584"/>
      <c r="RMI172" s="584"/>
      <c r="RMJ172" s="584"/>
      <c r="RMK172" s="584"/>
      <c r="RML172" s="584"/>
      <c r="RMM172" s="584"/>
      <c r="RMN172" s="584"/>
      <c r="RMO172" s="584"/>
      <c r="RMP172" s="584"/>
      <c r="RMQ172" s="584"/>
      <c r="RMR172" s="584"/>
      <c r="RMS172" s="584"/>
      <c r="RMT172" s="584"/>
      <c r="RMU172" s="584"/>
      <c r="RMV172" s="584"/>
      <c r="RMW172" s="584"/>
      <c r="RMX172" s="584"/>
      <c r="RMY172" s="584"/>
      <c r="RMZ172" s="584"/>
      <c r="RNA172" s="584"/>
      <c r="RNB172" s="584"/>
      <c r="RNC172" s="584"/>
      <c r="RND172" s="584"/>
      <c r="RNE172" s="584"/>
      <c r="RNF172" s="584"/>
      <c r="RNG172" s="584"/>
      <c r="RNH172" s="584"/>
      <c r="RNI172" s="584"/>
      <c r="RNJ172" s="584"/>
      <c r="RNK172" s="584"/>
      <c r="RNL172" s="584"/>
      <c r="RNM172" s="584"/>
      <c r="RNN172" s="584"/>
      <c r="RNO172" s="584"/>
      <c r="RNP172" s="584"/>
      <c r="RNQ172" s="584"/>
      <c r="RNR172" s="584"/>
      <c r="RNS172" s="584"/>
      <c r="RNT172" s="584"/>
      <c r="RNU172" s="584"/>
      <c r="RNV172" s="584"/>
      <c r="RNW172" s="584"/>
      <c r="RNX172" s="584"/>
      <c r="RNY172" s="584"/>
      <c r="RNZ172" s="584"/>
      <c r="ROA172" s="584"/>
      <c r="ROB172" s="584"/>
      <c r="ROC172" s="584"/>
      <c r="ROD172" s="584"/>
      <c r="ROE172" s="584"/>
      <c r="ROF172" s="584"/>
      <c r="ROG172" s="584"/>
      <c r="ROH172" s="584"/>
      <c r="ROI172" s="584"/>
      <c r="ROJ172" s="584"/>
      <c r="ROK172" s="584"/>
      <c r="ROL172" s="584"/>
      <c r="ROM172" s="584"/>
      <c r="RON172" s="584"/>
      <c r="ROO172" s="584"/>
      <c r="ROP172" s="584"/>
      <c r="ROQ172" s="584"/>
      <c r="ROR172" s="584"/>
      <c r="ROS172" s="584"/>
      <c r="ROT172" s="584"/>
      <c r="ROU172" s="584"/>
      <c r="ROV172" s="584"/>
      <c r="ROW172" s="584"/>
      <c r="ROX172" s="584"/>
      <c r="ROY172" s="584"/>
      <c r="ROZ172" s="584"/>
      <c r="RPA172" s="584"/>
      <c r="RPB172" s="584"/>
      <c r="RPC172" s="584"/>
      <c r="RPD172" s="584"/>
      <c r="RPE172" s="584"/>
      <c r="RPF172" s="584"/>
      <c r="RPG172" s="584"/>
      <c r="RPH172" s="584"/>
      <c r="RPI172" s="584"/>
      <c r="RPJ172" s="584"/>
      <c r="RPK172" s="584"/>
      <c r="RPL172" s="584"/>
      <c r="RPM172" s="584"/>
      <c r="RPN172" s="584"/>
      <c r="RPO172" s="584"/>
      <c r="RPP172" s="584"/>
      <c r="RPQ172" s="584"/>
      <c r="RPR172" s="584"/>
      <c r="RPS172" s="584"/>
      <c r="RPT172" s="584"/>
      <c r="RPU172" s="584"/>
      <c r="RPV172" s="584"/>
      <c r="RPW172" s="584"/>
      <c r="RPX172" s="584"/>
      <c r="RPY172" s="584"/>
      <c r="RPZ172" s="584"/>
      <c r="RQA172" s="584"/>
      <c r="RQB172" s="584"/>
      <c r="RQC172" s="584"/>
      <c r="RQD172" s="584"/>
      <c r="RQE172" s="584"/>
      <c r="RQF172" s="584"/>
      <c r="RQG172" s="584"/>
      <c r="RQH172" s="584"/>
      <c r="RQI172" s="584"/>
      <c r="RQJ172" s="584"/>
      <c r="RQK172" s="584"/>
      <c r="RQL172" s="584"/>
      <c r="RQM172" s="584"/>
      <c r="RQN172" s="584"/>
      <c r="RQO172" s="584"/>
      <c r="RQP172" s="584"/>
      <c r="RQQ172" s="584"/>
      <c r="RQR172" s="584"/>
      <c r="RQS172" s="584"/>
      <c r="RQT172" s="584"/>
      <c r="RQU172" s="584"/>
      <c r="RQV172" s="584"/>
      <c r="RQW172" s="584"/>
      <c r="RQX172" s="584"/>
      <c r="RQY172" s="584"/>
      <c r="RQZ172" s="584"/>
      <c r="RRA172" s="584"/>
      <c r="RRB172" s="584"/>
      <c r="RRC172" s="584"/>
      <c r="RRD172" s="584"/>
      <c r="RRE172" s="584"/>
      <c r="RRF172" s="584"/>
      <c r="RRG172" s="584"/>
      <c r="RRH172" s="584"/>
      <c r="RRI172" s="584"/>
      <c r="RRJ172" s="584"/>
      <c r="RRK172" s="584"/>
      <c r="RRL172" s="584"/>
      <c r="RRM172" s="584"/>
      <c r="RRN172" s="584"/>
      <c r="RRO172" s="584"/>
      <c r="RRP172" s="584"/>
      <c r="RRQ172" s="584"/>
      <c r="RRR172" s="584"/>
      <c r="RRS172" s="584"/>
      <c r="RRT172" s="584"/>
      <c r="RRU172" s="584"/>
      <c r="RRV172" s="584"/>
      <c r="RRW172" s="584"/>
      <c r="RRX172" s="584"/>
      <c r="RRY172" s="584"/>
      <c r="RRZ172" s="584"/>
      <c r="RSA172" s="584"/>
      <c r="RSB172" s="584"/>
      <c r="RSC172" s="584"/>
      <c r="RSD172" s="584"/>
      <c r="RSE172" s="584"/>
      <c r="RSF172" s="584"/>
      <c r="RSG172" s="584"/>
      <c r="RSH172" s="584"/>
      <c r="RSI172" s="584"/>
      <c r="RSJ172" s="584"/>
      <c r="RSK172" s="584"/>
      <c r="RSL172" s="584"/>
      <c r="RSM172" s="584"/>
      <c r="RSN172" s="584"/>
      <c r="RSO172" s="584"/>
      <c r="RSP172" s="584"/>
      <c r="RSQ172" s="584"/>
      <c r="RSR172" s="584"/>
      <c r="RSS172" s="584"/>
      <c r="RST172" s="584"/>
      <c r="RSU172" s="584"/>
      <c r="RSV172" s="584"/>
      <c r="RSW172" s="584"/>
      <c r="RSX172" s="584"/>
      <c r="RSY172" s="584"/>
      <c r="RSZ172" s="584"/>
      <c r="RTA172" s="584"/>
      <c r="RTB172" s="584"/>
      <c r="RTC172" s="584"/>
      <c r="RTD172" s="584"/>
      <c r="RTE172" s="584"/>
      <c r="RTF172" s="584"/>
      <c r="RTG172" s="584"/>
      <c r="RTH172" s="584"/>
      <c r="RTI172" s="584"/>
      <c r="RTJ172" s="584"/>
      <c r="RTK172" s="584"/>
      <c r="RTL172" s="584"/>
      <c r="RTM172" s="584"/>
      <c r="RTN172" s="584"/>
      <c r="RTO172" s="584"/>
      <c r="RTP172" s="584"/>
      <c r="RTQ172" s="584"/>
      <c r="RTR172" s="584"/>
      <c r="RTS172" s="584"/>
      <c r="RTT172" s="584"/>
      <c r="RTU172" s="584"/>
      <c r="RTV172" s="584"/>
      <c r="RTW172" s="584"/>
      <c r="RTX172" s="584"/>
      <c r="RTY172" s="584"/>
      <c r="RTZ172" s="584"/>
      <c r="RUA172" s="584"/>
      <c r="RUB172" s="584"/>
      <c r="RUC172" s="584"/>
      <c r="RUD172" s="584"/>
      <c r="RUE172" s="584"/>
      <c r="RUF172" s="584"/>
      <c r="RUG172" s="584"/>
      <c r="RUH172" s="584"/>
      <c r="RUI172" s="584"/>
      <c r="RUJ172" s="584"/>
      <c r="RUK172" s="584"/>
      <c r="RUL172" s="584"/>
      <c r="RUM172" s="584"/>
      <c r="RUN172" s="584"/>
      <c r="RUO172" s="584"/>
      <c r="RUP172" s="584"/>
      <c r="RUQ172" s="584"/>
      <c r="RUR172" s="584"/>
      <c r="RUS172" s="584"/>
      <c r="RUT172" s="584"/>
      <c r="RUU172" s="584"/>
      <c r="RUV172" s="584"/>
      <c r="RUW172" s="584"/>
      <c r="RUX172" s="584"/>
      <c r="RUY172" s="584"/>
      <c r="RUZ172" s="584"/>
      <c r="RVA172" s="584"/>
      <c r="RVB172" s="584"/>
      <c r="RVC172" s="584"/>
      <c r="RVD172" s="584"/>
      <c r="RVE172" s="584"/>
      <c r="RVF172" s="584"/>
      <c r="RVG172" s="584"/>
      <c r="RVH172" s="584"/>
      <c r="RVI172" s="584"/>
      <c r="RVJ172" s="584"/>
      <c r="RVK172" s="584"/>
      <c r="RVL172" s="584"/>
      <c r="RVM172" s="584"/>
      <c r="RVN172" s="584"/>
      <c r="RVO172" s="584"/>
      <c r="RVP172" s="584"/>
      <c r="RVQ172" s="584"/>
      <c r="RVR172" s="584"/>
      <c r="RVS172" s="584"/>
      <c r="RVT172" s="584"/>
      <c r="RVU172" s="584"/>
      <c r="RVV172" s="584"/>
      <c r="RVW172" s="584"/>
      <c r="RVX172" s="584"/>
      <c r="RVY172" s="584"/>
      <c r="RVZ172" s="584"/>
      <c r="RWA172" s="584"/>
      <c r="RWB172" s="584"/>
      <c r="RWC172" s="584"/>
      <c r="RWD172" s="584"/>
      <c r="RWE172" s="584"/>
      <c r="RWF172" s="584"/>
      <c r="RWG172" s="584"/>
      <c r="RWH172" s="584"/>
      <c r="RWI172" s="584"/>
      <c r="RWJ172" s="584"/>
      <c r="RWK172" s="584"/>
      <c r="RWL172" s="584"/>
      <c r="RWM172" s="584"/>
      <c r="RWN172" s="584"/>
      <c r="RWO172" s="584"/>
      <c r="RWP172" s="584"/>
      <c r="RWQ172" s="584"/>
      <c r="RWR172" s="584"/>
      <c r="RWS172" s="584"/>
      <c r="RWT172" s="584"/>
      <c r="RWU172" s="584"/>
      <c r="RWV172" s="584"/>
      <c r="RWW172" s="584"/>
      <c r="RWX172" s="584"/>
      <c r="RWY172" s="584"/>
      <c r="RWZ172" s="584"/>
      <c r="RXA172" s="584"/>
      <c r="RXB172" s="584"/>
      <c r="RXC172" s="584"/>
      <c r="RXD172" s="584"/>
      <c r="RXE172" s="584"/>
      <c r="RXF172" s="584"/>
      <c r="RXG172" s="584"/>
      <c r="RXH172" s="584"/>
      <c r="RXI172" s="584"/>
      <c r="RXJ172" s="584"/>
      <c r="RXK172" s="584"/>
      <c r="RXL172" s="584"/>
      <c r="RXM172" s="584"/>
      <c r="RXN172" s="584"/>
      <c r="RXO172" s="584"/>
      <c r="RXP172" s="584"/>
      <c r="RXQ172" s="584"/>
      <c r="RXR172" s="584"/>
      <c r="RXS172" s="584"/>
      <c r="RXT172" s="584"/>
      <c r="RXU172" s="584"/>
      <c r="RXV172" s="584"/>
      <c r="RXW172" s="584"/>
      <c r="RXX172" s="584"/>
      <c r="RXY172" s="584"/>
      <c r="RXZ172" s="584"/>
      <c r="RYA172" s="584"/>
      <c r="RYB172" s="584"/>
      <c r="RYC172" s="584"/>
      <c r="RYD172" s="584"/>
      <c r="RYE172" s="584"/>
      <c r="RYF172" s="584"/>
      <c r="RYG172" s="584"/>
      <c r="RYH172" s="584"/>
      <c r="RYI172" s="584"/>
      <c r="RYJ172" s="584"/>
      <c r="RYK172" s="584"/>
      <c r="RYL172" s="584"/>
      <c r="RYM172" s="584"/>
      <c r="RYN172" s="584"/>
      <c r="RYO172" s="584"/>
      <c r="RYP172" s="584"/>
      <c r="RYQ172" s="584"/>
      <c r="RYR172" s="584"/>
      <c r="RYS172" s="584"/>
      <c r="RYT172" s="584"/>
      <c r="RYU172" s="584"/>
      <c r="RYV172" s="584"/>
      <c r="RYW172" s="584"/>
      <c r="RYX172" s="584"/>
      <c r="RYY172" s="584"/>
      <c r="RYZ172" s="584"/>
      <c r="RZA172" s="584"/>
      <c r="RZB172" s="584"/>
      <c r="RZC172" s="584"/>
      <c r="RZD172" s="584"/>
      <c r="RZE172" s="584"/>
      <c r="RZF172" s="584"/>
      <c r="RZG172" s="584"/>
      <c r="RZH172" s="584"/>
      <c r="RZI172" s="584"/>
      <c r="RZJ172" s="584"/>
      <c r="RZK172" s="584"/>
      <c r="RZL172" s="584"/>
      <c r="RZM172" s="584"/>
      <c r="RZN172" s="584"/>
      <c r="RZO172" s="584"/>
      <c r="RZP172" s="584"/>
      <c r="RZQ172" s="584"/>
      <c r="RZR172" s="584"/>
      <c r="RZS172" s="584"/>
      <c r="RZT172" s="584"/>
      <c r="RZU172" s="584"/>
      <c r="RZV172" s="584"/>
      <c r="RZW172" s="584"/>
      <c r="RZX172" s="584"/>
      <c r="RZY172" s="584"/>
      <c r="RZZ172" s="584"/>
      <c r="SAA172" s="584"/>
      <c r="SAB172" s="584"/>
      <c r="SAC172" s="584"/>
      <c r="SAD172" s="584"/>
      <c r="SAE172" s="584"/>
      <c r="SAF172" s="584"/>
      <c r="SAG172" s="584"/>
      <c r="SAH172" s="584"/>
      <c r="SAI172" s="584"/>
      <c r="SAJ172" s="584"/>
      <c r="SAK172" s="584"/>
      <c r="SAL172" s="584"/>
      <c r="SAM172" s="584"/>
      <c r="SAN172" s="584"/>
      <c r="SAO172" s="584"/>
      <c r="SAP172" s="584"/>
      <c r="SAQ172" s="584"/>
      <c r="SAR172" s="584"/>
      <c r="SAS172" s="584"/>
      <c r="SAT172" s="584"/>
      <c r="SAU172" s="584"/>
      <c r="SAV172" s="584"/>
      <c r="SAW172" s="584"/>
      <c r="SAX172" s="584"/>
      <c r="SAY172" s="584"/>
      <c r="SAZ172" s="584"/>
      <c r="SBA172" s="584"/>
      <c r="SBB172" s="584"/>
      <c r="SBC172" s="584"/>
      <c r="SBD172" s="584"/>
      <c r="SBE172" s="584"/>
      <c r="SBF172" s="584"/>
      <c r="SBG172" s="584"/>
      <c r="SBH172" s="584"/>
      <c r="SBI172" s="584"/>
      <c r="SBJ172" s="584"/>
      <c r="SBK172" s="584"/>
      <c r="SBL172" s="584"/>
      <c r="SBM172" s="584"/>
      <c r="SBN172" s="584"/>
      <c r="SBO172" s="584"/>
      <c r="SBP172" s="584"/>
      <c r="SBQ172" s="584"/>
      <c r="SBR172" s="584"/>
      <c r="SBS172" s="584"/>
      <c r="SBT172" s="584"/>
      <c r="SBU172" s="584"/>
      <c r="SBV172" s="584"/>
      <c r="SBW172" s="584"/>
      <c r="SBX172" s="584"/>
      <c r="SBY172" s="584"/>
      <c r="SBZ172" s="584"/>
      <c r="SCA172" s="584"/>
      <c r="SCB172" s="584"/>
      <c r="SCC172" s="584"/>
      <c r="SCD172" s="584"/>
      <c r="SCE172" s="584"/>
      <c r="SCF172" s="584"/>
      <c r="SCG172" s="584"/>
      <c r="SCH172" s="584"/>
      <c r="SCI172" s="584"/>
      <c r="SCJ172" s="584"/>
      <c r="SCK172" s="584"/>
      <c r="SCL172" s="584"/>
      <c r="SCM172" s="584"/>
      <c r="SCN172" s="584"/>
      <c r="SCO172" s="584"/>
      <c r="SCP172" s="584"/>
      <c r="SCQ172" s="584"/>
      <c r="SCR172" s="584"/>
      <c r="SCS172" s="584"/>
      <c r="SCT172" s="584"/>
      <c r="SCU172" s="584"/>
      <c r="SCV172" s="584"/>
      <c r="SCW172" s="584"/>
      <c r="SCX172" s="584"/>
      <c r="SCY172" s="584"/>
      <c r="SCZ172" s="584"/>
      <c r="SDA172" s="584"/>
      <c r="SDB172" s="584"/>
      <c r="SDC172" s="584"/>
      <c r="SDD172" s="584"/>
      <c r="SDE172" s="584"/>
      <c r="SDF172" s="584"/>
      <c r="SDG172" s="584"/>
      <c r="SDH172" s="584"/>
      <c r="SDI172" s="584"/>
      <c r="SDJ172" s="584"/>
      <c r="SDK172" s="584"/>
      <c r="SDL172" s="584"/>
      <c r="SDM172" s="584"/>
      <c r="SDN172" s="584"/>
      <c r="SDO172" s="584"/>
      <c r="SDP172" s="584"/>
      <c r="SDQ172" s="584"/>
      <c r="SDR172" s="584"/>
      <c r="SDS172" s="584"/>
      <c r="SDT172" s="584"/>
      <c r="SDU172" s="584"/>
      <c r="SDV172" s="584"/>
      <c r="SDW172" s="584"/>
      <c r="SDX172" s="584"/>
      <c r="SDY172" s="584"/>
      <c r="SDZ172" s="584"/>
      <c r="SEA172" s="584"/>
      <c r="SEB172" s="584"/>
      <c r="SEC172" s="584"/>
      <c r="SED172" s="584"/>
      <c r="SEE172" s="584"/>
      <c r="SEF172" s="584"/>
      <c r="SEG172" s="584"/>
      <c r="SEH172" s="584"/>
      <c r="SEI172" s="584"/>
      <c r="SEJ172" s="584"/>
      <c r="SEK172" s="584"/>
      <c r="SEL172" s="584"/>
      <c r="SEM172" s="584"/>
      <c r="SEN172" s="584"/>
      <c r="SEO172" s="584"/>
      <c r="SEP172" s="584"/>
      <c r="SEQ172" s="584"/>
      <c r="SER172" s="584"/>
      <c r="SES172" s="584"/>
      <c r="SET172" s="584"/>
      <c r="SEU172" s="584"/>
      <c r="SEV172" s="584"/>
      <c r="SEW172" s="584"/>
      <c r="SEX172" s="584"/>
      <c r="SEY172" s="584"/>
      <c r="SEZ172" s="584"/>
      <c r="SFA172" s="584"/>
      <c r="SFB172" s="584"/>
      <c r="SFC172" s="584"/>
      <c r="SFD172" s="584"/>
      <c r="SFE172" s="584"/>
      <c r="SFF172" s="584"/>
      <c r="SFG172" s="584"/>
      <c r="SFH172" s="584"/>
      <c r="SFI172" s="584"/>
      <c r="SFJ172" s="584"/>
      <c r="SFK172" s="584"/>
      <c r="SFL172" s="584"/>
      <c r="SFM172" s="584"/>
      <c r="SFN172" s="584"/>
      <c r="SFO172" s="584"/>
      <c r="SFP172" s="584"/>
      <c r="SFQ172" s="584"/>
      <c r="SFR172" s="584"/>
      <c r="SFS172" s="584"/>
      <c r="SFT172" s="584"/>
      <c r="SFU172" s="584"/>
      <c r="SFV172" s="584"/>
      <c r="SFW172" s="584"/>
      <c r="SFX172" s="584"/>
      <c r="SFY172" s="584"/>
      <c r="SFZ172" s="584"/>
      <c r="SGA172" s="584"/>
      <c r="SGB172" s="584"/>
      <c r="SGC172" s="584"/>
      <c r="SGD172" s="584"/>
      <c r="SGE172" s="584"/>
      <c r="SGF172" s="584"/>
      <c r="SGG172" s="584"/>
      <c r="SGH172" s="584"/>
      <c r="SGI172" s="584"/>
      <c r="SGJ172" s="584"/>
      <c r="SGK172" s="584"/>
      <c r="SGL172" s="584"/>
      <c r="SGM172" s="584"/>
      <c r="SGN172" s="584"/>
      <c r="SGO172" s="584"/>
      <c r="SGP172" s="584"/>
      <c r="SGQ172" s="584"/>
      <c r="SGR172" s="584"/>
      <c r="SGS172" s="584"/>
      <c r="SGT172" s="584"/>
      <c r="SGU172" s="584"/>
      <c r="SGV172" s="584"/>
      <c r="SGW172" s="584"/>
      <c r="SGX172" s="584"/>
      <c r="SGY172" s="584"/>
      <c r="SGZ172" s="584"/>
      <c r="SHA172" s="584"/>
      <c r="SHB172" s="584"/>
      <c r="SHC172" s="584"/>
      <c r="SHD172" s="584"/>
      <c r="SHE172" s="584"/>
      <c r="SHF172" s="584"/>
      <c r="SHG172" s="584"/>
      <c r="SHH172" s="584"/>
      <c r="SHI172" s="584"/>
      <c r="SHJ172" s="584"/>
      <c r="SHK172" s="584"/>
      <c r="SHL172" s="584"/>
      <c r="SHM172" s="584"/>
      <c r="SHN172" s="584"/>
      <c r="SHO172" s="584"/>
      <c r="SHP172" s="584"/>
      <c r="SHQ172" s="584"/>
      <c r="SHR172" s="584"/>
      <c r="SHS172" s="584"/>
      <c r="SHT172" s="584"/>
      <c r="SHU172" s="584"/>
      <c r="SHV172" s="584"/>
      <c r="SHW172" s="584"/>
      <c r="SHX172" s="584"/>
      <c r="SHY172" s="584"/>
      <c r="SHZ172" s="584"/>
      <c r="SIA172" s="584"/>
      <c r="SIB172" s="584"/>
      <c r="SIC172" s="584"/>
      <c r="SID172" s="584"/>
      <c r="SIE172" s="584"/>
      <c r="SIF172" s="584"/>
      <c r="SIG172" s="584"/>
      <c r="SIH172" s="584"/>
      <c r="SII172" s="584"/>
      <c r="SIJ172" s="584"/>
      <c r="SIK172" s="584"/>
      <c r="SIL172" s="584"/>
      <c r="SIM172" s="584"/>
      <c r="SIN172" s="584"/>
      <c r="SIO172" s="584"/>
      <c r="SIP172" s="584"/>
      <c r="SIQ172" s="584"/>
      <c r="SIR172" s="584"/>
      <c r="SIS172" s="584"/>
      <c r="SIT172" s="584"/>
      <c r="SIU172" s="584"/>
      <c r="SIV172" s="584"/>
      <c r="SIW172" s="584"/>
      <c r="SIX172" s="584"/>
      <c r="SIY172" s="584"/>
      <c r="SIZ172" s="584"/>
      <c r="SJA172" s="584"/>
      <c r="SJB172" s="584"/>
      <c r="SJC172" s="584"/>
      <c r="SJD172" s="584"/>
      <c r="SJE172" s="584"/>
      <c r="SJF172" s="584"/>
      <c r="SJG172" s="584"/>
      <c r="SJH172" s="584"/>
      <c r="SJI172" s="584"/>
      <c r="SJJ172" s="584"/>
      <c r="SJK172" s="584"/>
      <c r="SJL172" s="584"/>
      <c r="SJM172" s="584"/>
      <c r="SJN172" s="584"/>
      <c r="SJO172" s="584"/>
      <c r="SJP172" s="584"/>
      <c r="SJQ172" s="584"/>
      <c r="SJR172" s="584"/>
      <c r="SJS172" s="584"/>
      <c r="SJT172" s="584"/>
      <c r="SJU172" s="584"/>
      <c r="SJV172" s="584"/>
      <c r="SJW172" s="584"/>
      <c r="SJX172" s="584"/>
      <c r="SJY172" s="584"/>
      <c r="SJZ172" s="584"/>
      <c r="SKA172" s="584"/>
      <c r="SKB172" s="584"/>
      <c r="SKC172" s="584"/>
      <c r="SKD172" s="584"/>
      <c r="SKE172" s="584"/>
      <c r="SKF172" s="584"/>
      <c r="SKG172" s="584"/>
      <c r="SKH172" s="584"/>
      <c r="SKI172" s="584"/>
      <c r="SKJ172" s="584"/>
      <c r="SKK172" s="584"/>
      <c r="SKL172" s="584"/>
      <c r="SKM172" s="584"/>
      <c r="SKN172" s="584"/>
      <c r="SKO172" s="584"/>
      <c r="SKP172" s="584"/>
      <c r="SKQ172" s="584"/>
      <c r="SKR172" s="584"/>
      <c r="SKS172" s="584"/>
      <c r="SKT172" s="584"/>
      <c r="SKU172" s="584"/>
      <c r="SKV172" s="584"/>
      <c r="SKW172" s="584"/>
      <c r="SKX172" s="584"/>
      <c r="SKY172" s="584"/>
      <c r="SKZ172" s="584"/>
      <c r="SLA172" s="584"/>
      <c r="SLB172" s="584"/>
      <c r="SLC172" s="584"/>
      <c r="SLD172" s="584"/>
      <c r="SLE172" s="584"/>
      <c r="SLF172" s="584"/>
      <c r="SLG172" s="584"/>
      <c r="SLH172" s="584"/>
      <c r="SLI172" s="584"/>
      <c r="SLJ172" s="584"/>
      <c r="SLK172" s="584"/>
      <c r="SLL172" s="584"/>
      <c r="SLM172" s="584"/>
      <c r="SLN172" s="584"/>
      <c r="SLO172" s="584"/>
      <c r="SLP172" s="584"/>
      <c r="SLQ172" s="584"/>
      <c r="SLR172" s="584"/>
      <c r="SLS172" s="584"/>
      <c r="SLT172" s="584"/>
      <c r="SLU172" s="584"/>
      <c r="SLV172" s="584"/>
      <c r="SLW172" s="584"/>
      <c r="SLX172" s="584"/>
      <c r="SLY172" s="584"/>
      <c r="SLZ172" s="584"/>
      <c r="SMA172" s="584"/>
      <c r="SMB172" s="584"/>
      <c r="SMC172" s="584"/>
      <c r="SMD172" s="584"/>
      <c r="SME172" s="584"/>
      <c r="SMF172" s="584"/>
      <c r="SMG172" s="584"/>
      <c r="SMH172" s="584"/>
      <c r="SMI172" s="584"/>
      <c r="SMJ172" s="584"/>
      <c r="SMK172" s="584"/>
      <c r="SML172" s="584"/>
      <c r="SMM172" s="584"/>
      <c r="SMN172" s="584"/>
      <c r="SMO172" s="584"/>
      <c r="SMP172" s="584"/>
      <c r="SMQ172" s="584"/>
      <c r="SMR172" s="584"/>
      <c r="SMS172" s="584"/>
      <c r="SMT172" s="584"/>
      <c r="SMU172" s="584"/>
      <c r="SMV172" s="584"/>
      <c r="SMW172" s="584"/>
      <c r="SMX172" s="584"/>
      <c r="SMY172" s="584"/>
      <c r="SMZ172" s="584"/>
      <c r="SNA172" s="584"/>
      <c r="SNB172" s="584"/>
      <c r="SNC172" s="584"/>
      <c r="SND172" s="584"/>
      <c r="SNE172" s="584"/>
      <c r="SNF172" s="584"/>
      <c r="SNG172" s="584"/>
      <c r="SNH172" s="584"/>
      <c r="SNI172" s="584"/>
      <c r="SNJ172" s="584"/>
      <c r="SNK172" s="584"/>
      <c r="SNL172" s="584"/>
      <c r="SNM172" s="584"/>
      <c r="SNN172" s="584"/>
      <c r="SNO172" s="584"/>
      <c r="SNP172" s="584"/>
      <c r="SNQ172" s="584"/>
      <c r="SNR172" s="584"/>
      <c r="SNS172" s="584"/>
      <c r="SNT172" s="584"/>
      <c r="SNU172" s="584"/>
      <c r="SNV172" s="584"/>
      <c r="SNW172" s="584"/>
      <c r="SNX172" s="584"/>
      <c r="SNY172" s="584"/>
      <c r="SNZ172" s="584"/>
      <c r="SOA172" s="584"/>
      <c r="SOB172" s="584"/>
      <c r="SOC172" s="584"/>
      <c r="SOD172" s="584"/>
      <c r="SOE172" s="584"/>
      <c r="SOF172" s="584"/>
      <c r="SOG172" s="584"/>
      <c r="SOH172" s="584"/>
      <c r="SOI172" s="584"/>
      <c r="SOJ172" s="584"/>
      <c r="SOK172" s="584"/>
      <c r="SOL172" s="584"/>
      <c r="SOM172" s="584"/>
      <c r="SON172" s="584"/>
      <c r="SOO172" s="584"/>
      <c r="SOP172" s="584"/>
      <c r="SOQ172" s="584"/>
      <c r="SOR172" s="584"/>
      <c r="SOS172" s="584"/>
      <c r="SOT172" s="584"/>
      <c r="SOU172" s="584"/>
      <c r="SOV172" s="584"/>
      <c r="SOW172" s="584"/>
      <c r="SOX172" s="584"/>
      <c r="SOY172" s="584"/>
      <c r="SOZ172" s="584"/>
      <c r="SPA172" s="584"/>
      <c r="SPB172" s="584"/>
      <c r="SPC172" s="584"/>
      <c r="SPD172" s="584"/>
      <c r="SPE172" s="584"/>
      <c r="SPF172" s="584"/>
      <c r="SPG172" s="584"/>
      <c r="SPH172" s="584"/>
      <c r="SPI172" s="584"/>
      <c r="SPJ172" s="584"/>
      <c r="SPK172" s="584"/>
      <c r="SPL172" s="584"/>
      <c r="SPM172" s="584"/>
      <c r="SPN172" s="584"/>
      <c r="SPO172" s="584"/>
      <c r="SPP172" s="584"/>
      <c r="SPQ172" s="584"/>
      <c r="SPR172" s="584"/>
      <c r="SPS172" s="584"/>
      <c r="SPT172" s="584"/>
      <c r="SPU172" s="584"/>
      <c r="SPV172" s="584"/>
      <c r="SPW172" s="584"/>
      <c r="SPX172" s="584"/>
      <c r="SPY172" s="584"/>
      <c r="SPZ172" s="584"/>
      <c r="SQA172" s="584"/>
      <c r="SQB172" s="584"/>
      <c r="SQC172" s="584"/>
      <c r="SQD172" s="584"/>
      <c r="SQE172" s="584"/>
      <c r="SQF172" s="584"/>
      <c r="SQG172" s="584"/>
      <c r="SQH172" s="584"/>
      <c r="SQI172" s="584"/>
      <c r="SQJ172" s="584"/>
      <c r="SQK172" s="584"/>
      <c r="SQL172" s="584"/>
      <c r="SQM172" s="584"/>
      <c r="SQN172" s="584"/>
      <c r="SQO172" s="584"/>
      <c r="SQP172" s="584"/>
      <c r="SQQ172" s="584"/>
      <c r="SQR172" s="584"/>
      <c r="SQS172" s="584"/>
      <c r="SQT172" s="584"/>
      <c r="SQU172" s="584"/>
      <c r="SQV172" s="584"/>
      <c r="SQW172" s="584"/>
      <c r="SQX172" s="584"/>
      <c r="SQY172" s="584"/>
      <c r="SQZ172" s="584"/>
      <c r="SRA172" s="584"/>
      <c r="SRB172" s="584"/>
      <c r="SRC172" s="584"/>
      <c r="SRD172" s="584"/>
      <c r="SRE172" s="584"/>
      <c r="SRF172" s="584"/>
      <c r="SRG172" s="584"/>
      <c r="SRH172" s="584"/>
      <c r="SRI172" s="584"/>
      <c r="SRJ172" s="584"/>
      <c r="SRK172" s="584"/>
      <c r="SRL172" s="584"/>
      <c r="SRM172" s="584"/>
      <c r="SRN172" s="584"/>
      <c r="SRO172" s="584"/>
      <c r="SRP172" s="584"/>
      <c r="SRQ172" s="584"/>
      <c r="SRR172" s="584"/>
      <c r="SRS172" s="584"/>
      <c r="SRT172" s="584"/>
      <c r="SRU172" s="584"/>
      <c r="SRV172" s="584"/>
      <c r="SRW172" s="584"/>
      <c r="SRX172" s="584"/>
      <c r="SRY172" s="584"/>
      <c r="SRZ172" s="584"/>
      <c r="SSA172" s="584"/>
      <c r="SSB172" s="584"/>
      <c r="SSC172" s="584"/>
      <c r="SSD172" s="584"/>
      <c r="SSE172" s="584"/>
      <c r="SSF172" s="584"/>
      <c r="SSG172" s="584"/>
      <c r="SSH172" s="584"/>
      <c r="SSI172" s="584"/>
      <c r="SSJ172" s="584"/>
      <c r="SSK172" s="584"/>
      <c r="SSL172" s="584"/>
      <c r="SSM172" s="584"/>
      <c r="SSN172" s="584"/>
      <c r="SSO172" s="584"/>
      <c r="SSP172" s="584"/>
      <c r="SSQ172" s="584"/>
      <c r="SSR172" s="584"/>
      <c r="SSS172" s="584"/>
      <c r="SST172" s="584"/>
      <c r="SSU172" s="584"/>
      <c r="SSV172" s="584"/>
      <c r="SSW172" s="584"/>
      <c r="SSX172" s="584"/>
      <c r="SSY172" s="584"/>
      <c r="SSZ172" s="584"/>
      <c r="STA172" s="584"/>
      <c r="STB172" s="584"/>
      <c r="STC172" s="584"/>
      <c r="STD172" s="584"/>
      <c r="STE172" s="584"/>
      <c r="STF172" s="584"/>
      <c r="STG172" s="584"/>
      <c r="STH172" s="584"/>
      <c r="STI172" s="584"/>
      <c r="STJ172" s="584"/>
      <c r="STK172" s="584"/>
      <c r="STL172" s="584"/>
      <c r="STM172" s="584"/>
      <c r="STN172" s="584"/>
      <c r="STO172" s="584"/>
      <c r="STP172" s="584"/>
      <c r="STQ172" s="584"/>
      <c r="STR172" s="584"/>
      <c r="STS172" s="584"/>
      <c r="STT172" s="584"/>
      <c r="STU172" s="584"/>
      <c r="STV172" s="584"/>
      <c r="STW172" s="584"/>
      <c r="STX172" s="584"/>
      <c r="STY172" s="584"/>
      <c r="STZ172" s="584"/>
      <c r="SUA172" s="584"/>
      <c r="SUB172" s="584"/>
      <c r="SUC172" s="584"/>
      <c r="SUD172" s="584"/>
      <c r="SUE172" s="584"/>
      <c r="SUF172" s="584"/>
      <c r="SUG172" s="584"/>
      <c r="SUH172" s="584"/>
      <c r="SUI172" s="584"/>
      <c r="SUJ172" s="584"/>
      <c r="SUK172" s="584"/>
      <c r="SUL172" s="584"/>
      <c r="SUM172" s="584"/>
      <c r="SUN172" s="584"/>
      <c r="SUO172" s="584"/>
      <c r="SUP172" s="584"/>
      <c r="SUQ172" s="584"/>
      <c r="SUR172" s="584"/>
      <c r="SUS172" s="584"/>
      <c r="SUT172" s="584"/>
      <c r="SUU172" s="584"/>
      <c r="SUV172" s="584"/>
      <c r="SUW172" s="584"/>
      <c r="SUX172" s="584"/>
      <c r="SUY172" s="584"/>
      <c r="SUZ172" s="584"/>
      <c r="SVA172" s="584"/>
      <c r="SVB172" s="584"/>
      <c r="SVC172" s="584"/>
      <c r="SVD172" s="584"/>
      <c r="SVE172" s="584"/>
      <c r="SVF172" s="584"/>
      <c r="SVG172" s="584"/>
      <c r="SVH172" s="584"/>
      <c r="SVI172" s="584"/>
      <c r="SVJ172" s="584"/>
      <c r="SVK172" s="584"/>
      <c r="SVL172" s="584"/>
      <c r="SVM172" s="584"/>
      <c r="SVN172" s="584"/>
      <c r="SVO172" s="584"/>
      <c r="SVP172" s="584"/>
      <c r="SVQ172" s="584"/>
      <c r="SVR172" s="584"/>
      <c r="SVS172" s="584"/>
      <c r="SVT172" s="584"/>
      <c r="SVU172" s="584"/>
      <c r="SVV172" s="584"/>
      <c r="SVW172" s="584"/>
      <c r="SVX172" s="584"/>
      <c r="SVY172" s="584"/>
      <c r="SVZ172" s="584"/>
      <c r="SWA172" s="584"/>
      <c r="SWB172" s="584"/>
      <c r="SWC172" s="584"/>
      <c r="SWD172" s="584"/>
      <c r="SWE172" s="584"/>
      <c r="SWF172" s="584"/>
      <c r="SWG172" s="584"/>
      <c r="SWH172" s="584"/>
      <c r="SWI172" s="584"/>
      <c r="SWJ172" s="584"/>
      <c r="SWK172" s="584"/>
      <c r="SWL172" s="584"/>
      <c r="SWM172" s="584"/>
      <c r="SWN172" s="584"/>
      <c r="SWO172" s="584"/>
      <c r="SWP172" s="584"/>
      <c r="SWQ172" s="584"/>
      <c r="SWR172" s="584"/>
      <c r="SWS172" s="584"/>
      <c r="SWT172" s="584"/>
      <c r="SWU172" s="584"/>
      <c r="SWV172" s="584"/>
      <c r="SWW172" s="584"/>
      <c r="SWX172" s="584"/>
      <c r="SWY172" s="584"/>
      <c r="SWZ172" s="584"/>
      <c r="SXA172" s="584"/>
      <c r="SXB172" s="584"/>
      <c r="SXC172" s="584"/>
      <c r="SXD172" s="584"/>
      <c r="SXE172" s="584"/>
      <c r="SXF172" s="584"/>
      <c r="SXG172" s="584"/>
      <c r="SXH172" s="584"/>
      <c r="SXI172" s="584"/>
      <c r="SXJ172" s="584"/>
      <c r="SXK172" s="584"/>
      <c r="SXL172" s="584"/>
      <c r="SXM172" s="584"/>
      <c r="SXN172" s="584"/>
      <c r="SXO172" s="584"/>
      <c r="SXP172" s="584"/>
      <c r="SXQ172" s="584"/>
      <c r="SXR172" s="584"/>
      <c r="SXS172" s="584"/>
      <c r="SXT172" s="584"/>
      <c r="SXU172" s="584"/>
      <c r="SXV172" s="584"/>
      <c r="SXW172" s="584"/>
      <c r="SXX172" s="584"/>
      <c r="SXY172" s="584"/>
      <c r="SXZ172" s="584"/>
      <c r="SYA172" s="584"/>
      <c r="SYB172" s="584"/>
      <c r="SYC172" s="584"/>
      <c r="SYD172" s="584"/>
      <c r="SYE172" s="584"/>
      <c r="SYF172" s="584"/>
      <c r="SYG172" s="584"/>
      <c r="SYH172" s="584"/>
      <c r="SYI172" s="584"/>
      <c r="SYJ172" s="584"/>
      <c r="SYK172" s="584"/>
      <c r="SYL172" s="584"/>
      <c r="SYM172" s="584"/>
      <c r="SYN172" s="584"/>
      <c r="SYO172" s="584"/>
      <c r="SYP172" s="584"/>
      <c r="SYQ172" s="584"/>
      <c r="SYR172" s="584"/>
      <c r="SYS172" s="584"/>
      <c r="SYT172" s="584"/>
      <c r="SYU172" s="584"/>
      <c r="SYV172" s="584"/>
      <c r="SYW172" s="584"/>
      <c r="SYX172" s="584"/>
      <c r="SYY172" s="584"/>
      <c r="SYZ172" s="584"/>
      <c r="SZA172" s="584"/>
      <c r="SZB172" s="584"/>
      <c r="SZC172" s="584"/>
      <c r="SZD172" s="584"/>
      <c r="SZE172" s="584"/>
      <c r="SZF172" s="584"/>
      <c r="SZG172" s="584"/>
      <c r="SZH172" s="584"/>
      <c r="SZI172" s="584"/>
      <c r="SZJ172" s="584"/>
      <c r="SZK172" s="584"/>
      <c r="SZL172" s="584"/>
      <c r="SZM172" s="584"/>
      <c r="SZN172" s="584"/>
      <c r="SZO172" s="584"/>
      <c r="SZP172" s="584"/>
      <c r="SZQ172" s="584"/>
      <c r="SZR172" s="584"/>
      <c r="SZS172" s="584"/>
      <c r="SZT172" s="584"/>
      <c r="SZU172" s="584"/>
      <c r="SZV172" s="584"/>
      <c r="SZW172" s="584"/>
      <c r="SZX172" s="584"/>
      <c r="SZY172" s="584"/>
      <c r="SZZ172" s="584"/>
      <c r="TAA172" s="584"/>
      <c r="TAB172" s="584"/>
      <c r="TAC172" s="584"/>
      <c r="TAD172" s="584"/>
      <c r="TAE172" s="584"/>
      <c r="TAF172" s="584"/>
      <c r="TAG172" s="584"/>
      <c r="TAH172" s="584"/>
      <c r="TAI172" s="584"/>
      <c r="TAJ172" s="584"/>
      <c r="TAK172" s="584"/>
      <c r="TAL172" s="584"/>
      <c r="TAM172" s="584"/>
      <c r="TAN172" s="584"/>
      <c r="TAO172" s="584"/>
      <c r="TAP172" s="584"/>
      <c r="TAQ172" s="584"/>
      <c r="TAR172" s="584"/>
      <c r="TAS172" s="584"/>
      <c r="TAT172" s="584"/>
      <c r="TAU172" s="584"/>
      <c r="TAV172" s="584"/>
      <c r="TAW172" s="584"/>
      <c r="TAX172" s="584"/>
      <c r="TAY172" s="584"/>
      <c r="TAZ172" s="584"/>
      <c r="TBA172" s="584"/>
      <c r="TBB172" s="584"/>
      <c r="TBC172" s="584"/>
      <c r="TBD172" s="584"/>
      <c r="TBE172" s="584"/>
      <c r="TBF172" s="584"/>
      <c r="TBG172" s="584"/>
      <c r="TBH172" s="584"/>
      <c r="TBI172" s="584"/>
      <c r="TBJ172" s="584"/>
      <c r="TBK172" s="584"/>
      <c r="TBL172" s="584"/>
      <c r="TBM172" s="584"/>
      <c r="TBN172" s="584"/>
      <c r="TBO172" s="584"/>
      <c r="TBP172" s="584"/>
      <c r="TBQ172" s="584"/>
      <c r="TBR172" s="584"/>
      <c r="TBS172" s="584"/>
      <c r="TBT172" s="584"/>
      <c r="TBU172" s="584"/>
      <c r="TBV172" s="584"/>
      <c r="TBW172" s="584"/>
      <c r="TBX172" s="584"/>
      <c r="TBY172" s="584"/>
      <c r="TBZ172" s="584"/>
      <c r="TCA172" s="584"/>
      <c r="TCB172" s="584"/>
      <c r="TCC172" s="584"/>
      <c r="TCD172" s="584"/>
      <c r="TCE172" s="584"/>
      <c r="TCF172" s="584"/>
      <c r="TCG172" s="584"/>
      <c r="TCH172" s="584"/>
      <c r="TCI172" s="584"/>
      <c r="TCJ172" s="584"/>
      <c r="TCK172" s="584"/>
      <c r="TCL172" s="584"/>
      <c r="TCM172" s="584"/>
      <c r="TCN172" s="584"/>
      <c r="TCO172" s="584"/>
      <c r="TCP172" s="584"/>
      <c r="TCQ172" s="584"/>
      <c r="TCR172" s="584"/>
      <c r="TCS172" s="584"/>
      <c r="TCT172" s="584"/>
      <c r="TCU172" s="584"/>
      <c r="TCV172" s="584"/>
      <c r="TCW172" s="584"/>
      <c r="TCX172" s="584"/>
      <c r="TCY172" s="584"/>
      <c r="TCZ172" s="584"/>
      <c r="TDA172" s="584"/>
      <c r="TDB172" s="584"/>
      <c r="TDC172" s="584"/>
      <c r="TDD172" s="584"/>
      <c r="TDE172" s="584"/>
      <c r="TDF172" s="584"/>
      <c r="TDG172" s="584"/>
      <c r="TDH172" s="584"/>
      <c r="TDI172" s="584"/>
      <c r="TDJ172" s="584"/>
      <c r="TDK172" s="584"/>
      <c r="TDL172" s="584"/>
      <c r="TDM172" s="584"/>
      <c r="TDN172" s="584"/>
      <c r="TDO172" s="584"/>
      <c r="TDP172" s="584"/>
      <c r="TDQ172" s="584"/>
      <c r="TDR172" s="584"/>
      <c r="TDS172" s="584"/>
      <c r="TDT172" s="584"/>
      <c r="TDU172" s="584"/>
      <c r="TDV172" s="584"/>
      <c r="TDW172" s="584"/>
      <c r="TDX172" s="584"/>
      <c r="TDY172" s="584"/>
      <c r="TDZ172" s="584"/>
      <c r="TEA172" s="584"/>
      <c r="TEB172" s="584"/>
      <c r="TEC172" s="584"/>
      <c r="TED172" s="584"/>
      <c r="TEE172" s="584"/>
      <c r="TEF172" s="584"/>
      <c r="TEG172" s="584"/>
      <c r="TEH172" s="584"/>
      <c r="TEI172" s="584"/>
      <c r="TEJ172" s="584"/>
      <c r="TEK172" s="584"/>
      <c r="TEL172" s="584"/>
      <c r="TEM172" s="584"/>
      <c r="TEN172" s="584"/>
      <c r="TEO172" s="584"/>
      <c r="TEP172" s="584"/>
      <c r="TEQ172" s="584"/>
      <c r="TER172" s="584"/>
      <c r="TES172" s="584"/>
      <c r="TET172" s="584"/>
      <c r="TEU172" s="584"/>
      <c r="TEV172" s="584"/>
      <c r="TEW172" s="584"/>
      <c r="TEX172" s="584"/>
      <c r="TEY172" s="584"/>
      <c r="TEZ172" s="584"/>
      <c r="TFA172" s="584"/>
      <c r="TFB172" s="584"/>
      <c r="TFC172" s="584"/>
      <c r="TFD172" s="584"/>
      <c r="TFE172" s="584"/>
      <c r="TFF172" s="584"/>
      <c r="TFG172" s="584"/>
      <c r="TFH172" s="584"/>
      <c r="TFI172" s="584"/>
      <c r="TFJ172" s="584"/>
      <c r="TFK172" s="584"/>
      <c r="TFL172" s="584"/>
      <c r="TFM172" s="584"/>
      <c r="TFN172" s="584"/>
      <c r="TFO172" s="584"/>
      <c r="TFP172" s="584"/>
      <c r="TFQ172" s="584"/>
      <c r="TFR172" s="584"/>
      <c r="TFS172" s="584"/>
      <c r="TFT172" s="584"/>
      <c r="TFU172" s="584"/>
      <c r="TFV172" s="584"/>
      <c r="TFW172" s="584"/>
      <c r="TFX172" s="584"/>
      <c r="TFY172" s="584"/>
      <c r="TFZ172" s="584"/>
      <c r="TGA172" s="584"/>
      <c r="TGB172" s="584"/>
      <c r="TGC172" s="584"/>
      <c r="TGD172" s="584"/>
      <c r="TGE172" s="584"/>
      <c r="TGF172" s="584"/>
      <c r="TGG172" s="584"/>
      <c r="TGH172" s="584"/>
      <c r="TGI172" s="584"/>
      <c r="TGJ172" s="584"/>
      <c r="TGK172" s="584"/>
      <c r="TGL172" s="584"/>
      <c r="TGM172" s="584"/>
      <c r="TGN172" s="584"/>
      <c r="TGO172" s="584"/>
      <c r="TGP172" s="584"/>
      <c r="TGQ172" s="584"/>
      <c r="TGR172" s="584"/>
      <c r="TGS172" s="584"/>
      <c r="TGT172" s="584"/>
      <c r="TGU172" s="584"/>
      <c r="TGV172" s="584"/>
      <c r="TGW172" s="584"/>
      <c r="TGX172" s="584"/>
      <c r="TGY172" s="584"/>
      <c r="TGZ172" s="584"/>
      <c r="THA172" s="584"/>
      <c r="THB172" s="584"/>
      <c r="THC172" s="584"/>
      <c r="THD172" s="584"/>
      <c r="THE172" s="584"/>
      <c r="THF172" s="584"/>
      <c r="THG172" s="584"/>
      <c r="THH172" s="584"/>
      <c r="THI172" s="584"/>
      <c r="THJ172" s="584"/>
      <c r="THK172" s="584"/>
      <c r="THL172" s="584"/>
      <c r="THM172" s="584"/>
      <c r="THN172" s="584"/>
      <c r="THO172" s="584"/>
      <c r="THP172" s="584"/>
      <c r="THQ172" s="584"/>
      <c r="THR172" s="584"/>
      <c r="THS172" s="584"/>
      <c r="THT172" s="584"/>
      <c r="THU172" s="584"/>
      <c r="THV172" s="584"/>
      <c r="THW172" s="584"/>
      <c r="THX172" s="584"/>
      <c r="THY172" s="584"/>
      <c r="THZ172" s="584"/>
      <c r="TIA172" s="584"/>
      <c r="TIB172" s="584"/>
      <c r="TIC172" s="584"/>
      <c r="TID172" s="584"/>
      <c r="TIE172" s="584"/>
      <c r="TIF172" s="584"/>
      <c r="TIG172" s="584"/>
      <c r="TIH172" s="584"/>
      <c r="TII172" s="584"/>
      <c r="TIJ172" s="584"/>
      <c r="TIK172" s="584"/>
      <c r="TIL172" s="584"/>
      <c r="TIM172" s="584"/>
      <c r="TIN172" s="584"/>
      <c r="TIO172" s="584"/>
      <c r="TIP172" s="584"/>
      <c r="TIQ172" s="584"/>
      <c r="TIR172" s="584"/>
      <c r="TIS172" s="584"/>
      <c r="TIT172" s="584"/>
      <c r="TIU172" s="584"/>
      <c r="TIV172" s="584"/>
      <c r="TIW172" s="584"/>
      <c r="TIX172" s="584"/>
      <c r="TIY172" s="584"/>
      <c r="TIZ172" s="584"/>
      <c r="TJA172" s="584"/>
      <c r="TJB172" s="584"/>
      <c r="TJC172" s="584"/>
      <c r="TJD172" s="584"/>
      <c r="TJE172" s="584"/>
      <c r="TJF172" s="584"/>
      <c r="TJG172" s="584"/>
      <c r="TJH172" s="584"/>
      <c r="TJI172" s="584"/>
      <c r="TJJ172" s="584"/>
      <c r="TJK172" s="584"/>
      <c r="TJL172" s="584"/>
      <c r="TJM172" s="584"/>
      <c r="TJN172" s="584"/>
      <c r="TJO172" s="584"/>
      <c r="TJP172" s="584"/>
      <c r="TJQ172" s="584"/>
      <c r="TJR172" s="584"/>
      <c r="TJS172" s="584"/>
      <c r="TJT172" s="584"/>
      <c r="TJU172" s="584"/>
      <c r="TJV172" s="584"/>
      <c r="TJW172" s="584"/>
      <c r="TJX172" s="584"/>
      <c r="TJY172" s="584"/>
      <c r="TJZ172" s="584"/>
      <c r="TKA172" s="584"/>
      <c r="TKB172" s="584"/>
      <c r="TKC172" s="584"/>
      <c r="TKD172" s="584"/>
      <c r="TKE172" s="584"/>
      <c r="TKF172" s="584"/>
      <c r="TKG172" s="584"/>
      <c r="TKH172" s="584"/>
      <c r="TKI172" s="584"/>
      <c r="TKJ172" s="584"/>
      <c r="TKK172" s="584"/>
      <c r="TKL172" s="584"/>
      <c r="TKM172" s="584"/>
      <c r="TKN172" s="584"/>
      <c r="TKO172" s="584"/>
      <c r="TKP172" s="584"/>
      <c r="TKQ172" s="584"/>
      <c r="TKR172" s="584"/>
      <c r="TKS172" s="584"/>
      <c r="TKT172" s="584"/>
      <c r="TKU172" s="584"/>
      <c r="TKV172" s="584"/>
      <c r="TKW172" s="584"/>
      <c r="TKX172" s="584"/>
      <c r="TKY172" s="584"/>
      <c r="TKZ172" s="584"/>
      <c r="TLA172" s="584"/>
      <c r="TLB172" s="584"/>
      <c r="TLC172" s="584"/>
      <c r="TLD172" s="584"/>
      <c r="TLE172" s="584"/>
      <c r="TLF172" s="584"/>
      <c r="TLG172" s="584"/>
      <c r="TLH172" s="584"/>
      <c r="TLI172" s="584"/>
      <c r="TLJ172" s="584"/>
      <c r="TLK172" s="584"/>
      <c r="TLL172" s="584"/>
      <c r="TLM172" s="584"/>
      <c r="TLN172" s="584"/>
      <c r="TLO172" s="584"/>
      <c r="TLP172" s="584"/>
      <c r="TLQ172" s="584"/>
      <c r="TLR172" s="584"/>
      <c r="TLS172" s="584"/>
      <c r="TLT172" s="584"/>
      <c r="TLU172" s="584"/>
      <c r="TLV172" s="584"/>
      <c r="TLW172" s="584"/>
      <c r="TLX172" s="584"/>
      <c r="TLY172" s="584"/>
      <c r="TLZ172" s="584"/>
      <c r="TMA172" s="584"/>
      <c r="TMB172" s="584"/>
      <c r="TMC172" s="584"/>
      <c r="TMD172" s="584"/>
      <c r="TME172" s="584"/>
      <c r="TMF172" s="584"/>
      <c r="TMG172" s="584"/>
      <c r="TMH172" s="584"/>
      <c r="TMI172" s="584"/>
      <c r="TMJ172" s="584"/>
      <c r="TMK172" s="584"/>
      <c r="TML172" s="584"/>
      <c r="TMM172" s="584"/>
      <c r="TMN172" s="584"/>
      <c r="TMO172" s="584"/>
      <c r="TMP172" s="584"/>
      <c r="TMQ172" s="584"/>
      <c r="TMR172" s="584"/>
      <c r="TMS172" s="584"/>
      <c r="TMT172" s="584"/>
      <c r="TMU172" s="584"/>
      <c r="TMV172" s="584"/>
      <c r="TMW172" s="584"/>
      <c r="TMX172" s="584"/>
      <c r="TMY172" s="584"/>
      <c r="TMZ172" s="584"/>
      <c r="TNA172" s="584"/>
      <c r="TNB172" s="584"/>
      <c r="TNC172" s="584"/>
      <c r="TND172" s="584"/>
      <c r="TNE172" s="584"/>
      <c r="TNF172" s="584"/>
      <c r="TNG172" s="584"/>
      <c r="TNH172" s="584"/>
      <c r="TNI172" s="584"/>
      <c r="TNJ172" s="584"/>
      <c r="TNK172" s="584"/>
      <c r="TNL172" s="584"/>
      <c r="TNM172" s="584"/>
      <c r="TNN172" s="584"/>
      <c r="TNO172" s="584"/>
      <c r="TNP172" s="584"/>
      <c r="TNQ172" s="584"/>
      <c r="TNR172" s="584"/>
      <c r="TNS172" s="584"/>
      <c r="TNT172" s="584"/>
      <c r="TNU172" s="584"/>
      <c r="TNV172" s="584"/>
      <c r="TNW172" s="584"/>
      <c r="TNX172" s="584"/>
      <c r="TNY172" s="584"/>
      <c r="TNZ172" s="584"/>
      <c r="TOA172" s="584"/>
      <c r="TOB172" s="584"/>
      <c r="TOC172" s="584"/>
      <c r="TOD172" s="584"/>
      <c r="TOE172" s="584"/>
      <c r="TOF172" s="584"/>
      <c r="TOG172" s="584"/>
      <c r="TOH172" s="584"/>
      <c r="TOI172" s="584"/>
      <c r="TOJ172" s="584"/>
      <c r="TOK172" s="584"/>
      <c r="TOL172" s="584"/>
      <c r="TOM172" s="584"/>
      <c r="TON172" s="584"/>
      <c r="TOO172" s="584"/>
      <c r="TOP172" s="584"/>
      <c r="TOQ172" s="584"/>
      <c r="TOR172" s="584"/>
      <c r="TOS172" s="584"/>
      <c r="TOT172" s="584"/>
      <c r="TOU172" s="584"/>
      <c r="TOV172" s="584"/>
      <c r="TOW172" s="584"/>
      <c r="TOX172" s="584"/>
      <c r="TOY172" s="584"/>
      <c r="TOZ172" s="584"/>
      <c r="TPA172" s="584"/>
      <c r="TPB172" s="584"/>
      <c r="TPC172" s="584"/>
      <c r="TPD172" s="584"/>
      <c r="TPE172" s="584"/>
      <c r="TPF172" s="584"/>
      <c r="TPG172" s="584"/>
      <c r="TPH172" s="584"/>
      <c r="TPI172" s="584"/>
      <c r="TPJ172" s="584"/>
      <c r="TPK172" s="584"/>
      <c r="TPL172" s="584"/>
      <c r="TPM172" s="584"/>
      <c r="TPN172" s="584"/>
      <c r="TPO172" s="584"/>
      <c r="TPP172" s="584"/>
      <c r="TPQ172" s="584"/>
      <c r="TPR172" s="584"/>
      <c r="TPS172" s="584"/>
      <c r="TPT172" s="584"/>
      <c r="TPU172" s="584"/>
      <c r="TPV172" s="584"/>
      <c r="TPW172" s="584"/>
      <c r="TPX172" s="584"/>
      <c r="TPY172" s="584"/>
      <c r="TPZ172" s="584"/>
      <c r="TQA172" s="584"/>
      <c r="TQB172" s="584"/>
      <c r="TQC172" s="584"/>
      <c r="TQD172" s="584"/>
      <c r="TQE172" s="584"/>
      <c r="TQF172" s="584"/>
      <c r="TQG172" s="584"/>
      <c r="TQH172" s="584"/>
      <c r="TQI172" s="584"/>
      <c r="TQJ172" s="584"/>
      <c r="TQK172" s="584"/>
      <c r="TQL172" s="584"/>
      <c r="TQM172" s="584"/>
      <c r="TQN172" s="584"/>
      <c r="TQO172" s="584"/>
      <c r="TQP172" s="584"/>
      <c r="TQQ172" s="584"/>
      <c r="TQR172" s="584"/>
      <c r="TQS172" s="584"/>
      <c r="TQT172" s="584"/>
      <c r="TQU172" s="584"/>
      <c r="TQV172" s="584"/>
      <c r="TQW172" s="584"/>
      <c r="TQX172" s="584"/>
      <c r="TQY172" s="584"/>
      <c r="TQZ172" s="584"/>
      <c r="TRA172" s="584"/>
      <c r="TRB172" s="584"/>
      <c r="TRC172" s="584"/>
      <c r="TRD172" s="584"/>
      <c r="TRE172" s="584"/>
      <c r="TRF172" s="584"/>
      <c r="TRG172" s="584"/>
      <c r="TRH172" s="584"/>
      <c r="TRI172" s="584"/>
      <c r="TRJ172" s="584"/>
      <c r="TRK172" s="584"/>
      <c r="TRL172" s="584"/>
      <c r="TRM172" s="584"/>
      <c r="TRN172" s="584"/>
      <c r="TRO172" s="584"/>
      <c r="TRP172" s="584"/>
      <c r="TRQ172" s="584"/>
      <c r="TRR172" s="584"/>
      <c r="TRS172" s="584"/>
      <c r="TRT172" s="584"/>
      <c r="TRU172" s="584"/>
      <c r="TRV172" s="584"/>
      <c r="TRW172" s="584"/>
      <c r="TRX172" s="584"/>
      <c r="TRY172" s="584"/>
      <c r="TRZ172" s="584"/>
      <c r="TSA172" s="584"/>
      <c r="TSB172" s="584"/>
      <c r="TSC172" s="584"/>
      <c r="TSD172" s="584"/>
      <c r="TSE172" s="584"/>
      <c r="TSF172" s="584"/>
      <c r="TSG172" s="584"/>
      <c r="TSH172" s="584"/>
      <c r="TSI172" s="584"/>
      <c r="TSJ172" s="584"/>
      <c r="TSK172" s="584"/>
      <c r="TSL172" s="584"/>
      <c r="TSM172" s="584"/>
      <c r="TSN172" s="584"/>
      <c r="TSO172" s="584"/>
      <c r="TSP172" s="584"/>
      <c r="TSQ172" s="584"/>
      <c r="TSR172" s="584"/>
      <c r="TSS172" s="584"/>
      <c r="TST172" s="584"/>
      <c r="TSU172" s="584"/>
      <c r="TSV172" s="584"/>
      <c r="TSW172" s="584"/>
      <c r="TSX172" s="584"/>
      <c r="TSY172" s="584"/>
      <c r="TSZ172" s="584"/>
      <c r="TTA172" s="584"/>
      <c r="TTB172" s="584"/>
      <c r="TTC172" s="584"/>
      <c r="TTD172" s="584"/>
      <c r="TTE172" s="584"/>
      <c r="TTF172" s="584"/>
      <c r="TTG172" s="584"/>
      <c r="TTH172" s="584"/>
      <c r="TTI172" s="584"/>
      <c r="TTJ172" s="584"/>
      <c r="TTK172" s="584"/>
      <c r="TTL172" s="584"/>
      <c r="TTM172" s="584"/>
      <c r="TTN172" s="584"/>
      <c r="TTO172" s="584"/>
      <c r="TTP172" s="584"/>
      <c r="TTQ172" s="584"/>
      <c r="TTR172" s="584"/>
      <c r="TTS172" s="584"/>
      <c r="TTT172" s="584"/>
      <c r="TTU172" s="584"/>
      <c r="TTV172" s="584"/>
      <c r="TTW172" s="584"/>
      <c r="TTX172" s="584"/>
      <c r="TTY172" s="584"/>
      <c r="TTZ172" s="584"/>
      <c r="TUA172" s="584"/>
      <c r="TUB172" s="584"/>
      <c r="TUC172" s="584"/>
      <c r="TUD172" s="584"/>
      <c r="TUE172" s="584"/>
      <c r="TUF172" s="584"/>
      <c r="TUG172" s="584"/>
      <c r="TUH172" s="584"/>
      <c r="TUI172" s="584"/>
      <c r="TUJ172" s="584"/>
      <c r="TUK172" s="584"/>
      <c r="TUL172" s="584"/>
      <c r="TUM172" s="584"/>
      <c r="TUN172" s="584"/>
      <c r="TUO172" s="584"/>
      <c r="TUP172" s="584"/>
      <c r="TUQ172" s="584"/>
      <c r="TUR172" s="584"/>
      <c r="TUS172" s="584"/>
      <c r="TUT172" s="584"/>
      <c r="TUU172" s="584"/>
      <c r="TUV172" s="584"/>
      <c r="TUW172" s="584"/>
      <c r="TUX172" s="584"/>
      <c r="TUY172" s="584"/>
      <c r="TUZ172" s="584"/>
      <c r="TVA172" s="584"/>
      <c r="TVB172" s="584"/>
      <c r="TVC172" s="584"/>
      <c r="TVD172" s="584"/>
      <c r="TVE172" s="584"/>
      <c r="TVF172" s="584"/>
      <c r="TVG172" s="584"/>
      <c r="TVH172" s="584"/>
      <c r="TVI172" s="584"/>
      <c r="TVJ172" s="584"/>
      <c r="TVK172" s="584"/>
      <c r="TVL172" s="584"/>
      <c r="TVM172" s="584"/>
      <c r="TVN172" s="584"/>
      <c r="TVO172" s="584"/>
      <c r="TVP172" s="584"/>
      <c r="TVQ172" s="584"/>
      <c r="TVR172" s="584"/>
      <c r="TVS172" s="584"/>
      <c r="TVT172" s="584"/>
      <c r="TVU172" s="584"/>
      <c r="TVV172" s="584"/>
      <c r="TVW172" s="584"/>
      <c r="TVX172" s="584"/>
      <c r="TVY172" s="584"/>
      <c r="TVZ172" s="584"/>
      <c r="TWA172" s="584"/>
      <c r="TWB172" s="584"/>
      <c r="TWC172" s="584"/>
      <c r="TWD172" s="584"/>
      <c r="TWE172" s="584"/>
      <c r="TWF172" s="584"/>
      <c r="TWG172" s="584"/>
      <c r="TWH172" s="584"/>
      <c r="TWI172" s="584"/>
      <c r="TWJ172" s="584"/>
      <c r="TWK172" s="584"/>
      <c r="TWL172" s="584"/>
      <c r="TWM172" s="584"/>
      <c r="TWN172" s="584"/>
      <c r="TWO172" s="584"/>
      <c r="TWP172" s="584"/>
      <c r="TWQ172" s="584"/>
      <c r="TWR172" s="584"/>
      <c r="TWS172" s="584"/>
      <c r="TWT172" s="584"/>
      <c r="TWU172" s="584"/>
      <c r="TWV172" s="584"/>
      <c r="TWW172" s="584"/>
      <c r="TWX172" s="584"/>
      <c r="TWY172" s="584"/>
      <c r="TWZ172" s="584"/>
      <c r="TXA172" s="584"/>
      <c r="TXB172" s="584"/>
      <c r="TXC172" s="584"/>
      <c r="TXD172" s="584"/>
      <c r="TXE172" s="584"/>
      <c r="TXF172" s="584"/>
      <c r="TXG172" s="584"/>
      <c r="TXH172" s="584"/>
      <c r="TXI172" s="584"/>
      <c r="TXJ172" s="584"/>
      <c r="TXK172" s="584"/>
      <c r="TXL172" s="584"/>
      <c r="TXM172" s="584"/>
      <c r="TXN172" s="584"/>
      <c r="TXO172" s="584"/>
      <c r="TXP172" s="584"/>
      <c r="TXQ172" s="584"/>
      <c r="TXR172" s="584"/>
      <c r="TXS172" s="584"/>
      <c r="TXT172" s="584"/>
      <c r="TXU172" s="584"/>
      <c r="TXV172" s="584"/>
      <c r="TXW172" s="584"/>
      <c r="TXX172" s="584"/>
      <c r="TXY172" s="584"/>
      <c r="TXZ172" s="584"/>
      <c r="TYA172" s="584"/>
      <c r="TYB172" s="584"/>
      <c r="TYC172" s="584"/>
      <c r="TYD172" s="584"/>
      <c r="TYE172" s="584"/>
      <c r="TYF172" s="584"/>
      <c r="TYG172" s="584"/>
      <c r="TYH172" s="584"/>
      <c r="TYI172" s="584"/>
      <c r="TYJ172" s="584"/>
      <c r="TYK172" s="584"/>
      <c r="TYL172" s="584"/>
      <c r="TYM172" s="584"/>
      <c r="TYN172" s="584"/>
      <c r="TYO172" s="584"/>
      <c r="TYP172" s="584"/>
      <c r="TYQ172" s="584"/>
      <c r="TYR172" s="584"/>
      <c r="TYS172" s="584"/>
      <c r="TYT172" s="584"/>
      <c r="TYU172" s="584"/>
      <c r="TYV172" s="584"/>
      <c r="TYW172" s="584"/>
      <c r="TYX172" s="584"/>
      <c r="TYY172" s="584"/>
      <c r="TYZ172" s="584"/>
      <c r="TZA172" s="584"/>
      <c r="TZB172" s="584"/>
      <c r="TZC172" s="584"/>
      <c r="TZD172" s="584"/>
      <c r="TZE172" s="584"/>
      <c r="TZF172" s="584"/>
      <c r="TZG172" s="584"/>
      <c r="TZH172" s="584"/>
      <c r="TZI172" s="584"/>
      <c r="TZJ172" s="584"/>
      <c r="TZK172" s="584"/>
      <c r="TZL172" s="584"/>
      <c r="TZM172" s="584"/>
      <c r="TZN172" s="584"/>
      <c r="TZO172" s="584"/>
      <c r="TZP172" s="584"/>
      <c r="TZQ172" s="584"/>
      <c r="TZR172" s="584"/>
      <c r="TZS172" s="584"/>
      <c r="TZT172" s="584"/>
      <c r="TZU172" s="584"/>
      <c r="TZV172" s="584"/>
      <c r="TZW172" s="584"/>
      <c r="TZX172" s="584"/>
      <c r="TZY172" s="584"/>
      <c r="TZZ172" s="584"/>
      <c r="UAA172" s="584"/>
      <c r="UAB172" s="584"/>
      <c r="UAC172" s="584"/>
      <c r="UAD172" s="584"/>
      <c r="UAE172" s="584"/>
      <c r="UAF172" s="584"/>
      <c r="UAG172" s="584"/>
      <c r="UAH172" s="584"/>
      <c r="UAI172" s="584"/>
      <c r="UAJ172" s="584"/>
      <c r="UAK172" s="584"/>
      <c r="UAL172" s="584"/>
      <c r="UAM172" s="584"/>
      <c r="UAN172" s="584"/>
      <c r="UAO172" s="584"/>
      <c r="UAP172" s="584"/>
      <c r="UAQ172" s="584"/>
      <c r="UAR172" s="584"/>
      <c r="UAS172" s="584"/>
      <c r="UAT172" s="584"/>
      <c r="UAU172" s="584"/>
      <c r="UAV172" s="584"/>
      <c r="UAW172" s="584"/>
      <c r="UAX172" s="584"/>
      <c r="UAY172" s="584"/>
      <c r="UAZ172" s="584"/>
      <c r="UBA172" s="584"/>
      <c r="UBB172" s="584"/>
      <c r="UBC172" s="584"/>
      <c r="UBD172" s="584"/>
      <c r="UBE172" s="584"/>
      <c r="UBF172" s="584"/>
      <c r="UBG172" s="584"/>
      <c r="UBH172" s="584"/>
      <c r="UBI172" s="584"/>
      <c r="UBJ172" s="584"/>
      <c r="UBK172" s="584"/>
      <c r="UBL172" s="584"/>
      <c r="UBM172" s="584"/>
      <c r="UBN172" s="584"/>
      <c r="UBO172" s="584"/>
      <c r="UBP172" s="584"/>
      <c r="UBQ172" s="584"/>
      <c r="UBR172" s="584"/>
      <c r="UBS172" s="584"/>
      <c r="UBT172" s="584"/>
      <c r="UBU172" s="584"/>
      <c r="UBV172" s="584"/>
      <c r="UBW172" s="584"/>
      <c r="UBX172" s="584"/>
      <c r="UBY172" s="584"/>
      <c r="UBZ172" s="584"/>
      <c r="UCA172" s="584"/>
      <c r="UCB172" s="584"/>
      <c r="UCC172" s="584"/>
      <c r="UCD172" s="584"/>
      <c r="UCE172" s="584"/>
      <c r="UCF172" s="584"/>
      <c r="UCG172" s="584"/>
      <c r="UCH172" s="584"/>
      <c r="UCI172" s="584"/>
      <c r="UCJ172" s="584"/>
      <c r="UCK172" s="584"/>
      <c r="UCL172" s="584"/>
      <c r="UCM172" s="584"/>
      <c r="UCN172" s="584"/>
      <c r="UCO172" s="584"/>
      <c r="UCP172" s="584"/>
      <c r="UCQ172" s="584"/>
      <c r="UCR172" s="584"/>
      <c r="UCS172" s="584"/>
      <c r="UCT172" s="584"/>
      <c r="UCU172" s="584"/>
      <c r="UCV172" s="584"/>
      <c r="UCW172" s="584"/>
      <c r="UCX172" s="584"/>
      <c r="UCY172" s="584"/>
      <c r="UCZ172" s="584"/>
      <c r="UDA172" s="584"/>
      <c r="UDB172" s="584"/>
      <c r="UDC172" s="584"/>
      <c r="UDD172" s="584"/>
      <c r="UDE172" s="584"/>
      <c r="UDF172" s="584"/>
      <c r="UDG172" s="584"/>
      <c r="UDH172" s="584"/>
      <c r="UDI172" s="584"/>
      <c r="UDJ172" s="584"/>
      <c r="UDK172" s="584"/>
      <c r="UDL172" s="584"/>
      <c r="UDM172" s="584"/>
      <c r="UDN172" s="584"/>
      <c r="UDO172" s="584"/>
      <c r="UDP172" s="584"/>
      <c r="UDQ172" s="584"/>
      <c r="UDR172" s="584"/>
      <c r="UDS172" s="584"/>
      <c r="UDT172" s="584"/>
      <c r="UDU172" s="584"/>
      <c r="UDV172" s="584"/>
      <c r="UDW172" s="584"/>
      <c r="UDX172" s="584"/>
      <c r="UDY172" s="584"/>
      <c r="UDZ172" s="584"/>
      <c r="UEA172" s="584"/>
      <c r="UEB172" s="584"/>
      <c r="UEC172" s="584"/>
      <c r="UED172" s="584"/>
      <c r="UEE172" s="584"/>
      <c r="UEF172" s="584"/>
      <c r="UEG172" s="584"/>
      <c r="UEH172" s="584"/>
      <c r="UEI172" s="584"/>
      <c r="UEJ172" s="584"/>
      <c r="UEK172" s="584"/>
      <c r="UEL172" s="584"/>
      <c r="UEM172" s="584"/>
      <c r="UEN172" s="584"/>
      <c r="UEO172" s="584"/>
      <c r="UEP172" s="584"/>
      <c r="UEQ172" s="584"/>
      <c r="UER172" s="584"/>
      <c r="UES172" s="584"/>
      <c r="UET172" s="584"/>
      <c r="UEU172" s="584"/>
      <c r="UEV172" s="584"/>
      <c r="UEW172" s="584"/>
      <c r="UEX172" s="584"/>
      <c r="UEY172" s="584"/>
      <c r="UEZ172" s="584"/>
      <c r="UFA172" s="584"/>
      <c r="UFB172" s="584"/>
      <c r="UFC172" s="584"/>
      <c r="UFD172" s="584"/>
      <c r="UFE172" s="584"/>
      <c r="UFF172" s="584"/>
      <c r="UFG172" s="584"/>
      <c r="UFH172" s="584"/>
      <c r="UFI172" s="584"/>
      <c r="UFJ172" s="584"/>
      <c r="UFK172" s="584"/>
      <c r="UFL172" s="584"/>
      <c r="UFM172" s="584"/>
      <c r="UFN172" s="584"/>
      <c r="UFO172" s="584"/>
      <c r="UFP172" s="584"/>
      <c r="UFQ172" s="584"/>
      <c r="UFR172" s="584"/>
      <c r="UFS172" s="584"/>
      <c r="UFT172" s="584"/>
      <c r="UFU172" s="584"/>
      <c r="UFV172" s="584"/>
      <c r="UFW172" s="584"/>
      <c r="UFX172" s="584"/>
      <c r="UFY172" s="584"/>
      <c r="UFZ172" s="584"/>
      <c r="UGA172" s="584"/>
      <c r="UGB172" s="584"/>
      <c r="UGC172" s="584"/>
      <c r="UGD172" s="584"/>
      <c r="UGE172" s="584"/>
      <c r="UGF172" s="584"/>
      <c r="UGG172" s="584"/>
      <c r="UGH172" s="584"/>
      <c r="UGI172" s="584"/>
      <c r="UGJ172" s="584"/>
      <c r="UGK172" s="584"/>
      <c r="UGL172" s="584"/>
      <c r="UGM172" s="584"/>
      <c r="UGN172" s="584"/>
      <c r="UGO172" s="584"/>
      <c r="UGP172" s="584"/>
      <c r="UGQ172" s="584"/>
      <c r="UGR172" s="584"/>
      <c r="UGS172" s="584"/>
      <c r="UGT172" s="584"/>
      <c r="UGU172" s="584"/>
      <c r="UGV172" s="584"/>
      <c r="UGW172" s="584"/>
      <c r="UGX172" s="584"/>
      <c r="UGY172" s="584"/>
      <c r="UGZ172" s="584"/>
      <c r="UHA172" s="584"/>
      <c r="UHB172" s="584"/>
      <c r="UHC172" s="584"/>
      <c r="UHD172" s="584"/>
      <c r="UHE172" s="584"/>
      <c r="UHF172" s="584"/>
      <c r="UHG172" s="584"/>
      <c r="UHH172" s="584"/>
      <c r="UHI172" s="584"/>
      <c r="UHJ172" s="584"/>
      <c r="UHK172" s="584"/>
      <c r="UHL172" s="584"/>
      <c r="UHM172" s="584"/>
      <c r="UHN172" s="584"/>
      <c r="UHO172" s="584"/>
      <c r="UHP172" s="584"/>
      <c r="UHQ172" s="584"/>
      <c r="UHR172" s="584"/>
      <c r="UHS172" s="584"/>
      <c r="UHT172" s="584"/>
      <c r="UHU172" s="584"/>
      <c r="UHV172" s="584"/>
      <c r="UHW172" s="584"/>
      <c r="UHX172" s="584"/>
      <c r="UHY172" s="584"/>
      <c r="UHZ172" s="584"/>
      <c r="UIA172" s="584"/>
      <c r="UIB172" s="584"/>
      <c r="UIC172" s="584"/>
      <c r="UID172" s="584"/>
      <c r="UIE172" s="584"/>
      <c r="UIF172" s="584"/>
      <c r="UIG172" s="584"/>
      <c r="UIH172" s="584"/>
      <c r="UII172" s="584"/>
      <c r="UIJ172" s="584"/>
      <c r="UIK172" s="584"/>
      <c r="UIL172" s="584"/>
      <c r="UIM172" s="584"/>
      <c r="UIN172" s="584"/>
      <c r="UIO172" s="584"/>
      <c r="UIP172" s="584"/>
      <c r="UIQ172" s="584"/>
      <c r="UIR172" s="584"/>
      <c r="UIS172" s="584"/>
      <c r="UIT172" s="584"/>
      <c r="UIU172" s="584"/>
      <c r="UIV172" s="584"/>
      <c r="UIW172" s="584"/>
      <c r="UIX172" s="584"/>
      <c r="UIY172" s="584"/>
      <c r="UIZ172" s="584"/>
      <c r="UJA172" s="584"/>
      <c r="UJB172" s="584"/>
      <c r="UJC172" s="584"/>
      <c r="UJD172" s="584"/>
      <c r="UJE172" s="584"/>
      <c r="UJF172" s="584"/>
      <c r="UJG172" s="584"/>
      <c r="UJH172" s="584"/>
      <c r="UJI172" s="584"/>
      <c r="UJJ172" s="584"/>
      <c r="UJK172" s="584"/>
      <c r="UJL172" s="584"/>
      <c r="UJM172" s="584"/>
      <c r="UJN172" s="584"/>
      <c r="UJO172" s="584"/>
      <c r="UJP172" s="584"/>
      <c r="UJQ172" s="584"/>
      <c r="UJR172" s="584"/>
      <c r="UJS172" s="584"/>
      <c r="UJT172" s="584"/>
      <c r="UJU172" s="584"/>
      <c r="UJV172" s="584"/>
      <c r="UJW172" s="584"/>
      <c r="UJX172" s="584"/>
      <c r="UJY172" s="584"/>
      <c r="UJZ172" s="584"/>
      <c r="UKA172" s="584"/>
      <c r="UKB172" s="584"/>
      <c r="UKC172" s="584"/>
      <c r="UKD172" s="584"/>
      <c r="UKE172" s="584"/>
      <c r="UKF172" s="584"/>
      <c r="UKG172" s="584"/>
      <c r="UKH172" s="584"/>
      <c r="UKI172" s="584"/>
      <c r="UKJ172" s="584"/>
      <c r="UKK172" s="584"/>
      <c r="UKL172" s="584"/>
      <c r="UKM172" s="584"/>
      <c r="UKN172" s="584"/>
      <c r="UKO172" s="584"/>
      <c r="UKP172" s="584"/>
      <c r="UKQ172" s="584"/>
      <c r="UKR172" s="584"/>
      <c r="UKS172" s="584"/>
      <c r="UKT172" s="584"/>
      <c r="UKU172" s="584"/>
      <c r="UKV172" s="584"/>
      <c r="UKW172" s="584"/>
      <c r="UKX172" s="584"/>
      <c r="UKY172" s="584"/>
      <c r="UKZ172" s="584"/>
      <c r="ULA172" s="584"/>
      <c r="ULB172" s="584"/>
      <c r="ULC172" s="584"/>
      <c r="ULD172" s="584"/>
      <c r="ULE172" s="584"/>
      <c r="ULF172" s="584"/>
      <c r="ULG172" s="584"/>
      <c r="ULH172" s="584"/>
      <c r="ULI172" s="584"/>
      <c r="ULJ172" s="584"/>
      <c r="ULK172" s="584"/>
      <c r="ULL172" s="584"/>
      <c r="ULM172" s="584"/>
      <c r="ULN172" s="584"/>
      <c r="ULO172" s="584"/>
      <c r="ULP172" s="584"/>
      <c r="ULQ172" s="584"/>
      <c r="ULR172" s="584"/>
      <c r="ULS172" s="584"/>
      <c r="ULT172" s="584"/>
      <c r="ULU172" s="584"/>
      <c r="ULV172" s="584"/>
      <c r="ULW172" s="584"/>
      <c r="ULX172" s="584"/>
      <c r="ULY172" s="584"/>
      <c r="ULZ172" s="584"/>
      <c r="UMA172" s="584"/>
      <c r="UMB172" s="584"/>
      <c r="UMC172" s="584"/>
      <c r="UMD172" s="584"/>
      <c r="UME172" s="584"/>
      <c r="UMF172" s="584"/>
      <c r="UMG172" s="584"/>
      <c r="UMH172" s="584"/>
      <c r="UMI172" s="584"/>
      <c r="UMJ172" s="584"/>
      <c r="UMK172" s="584"/>
      <c r="UML172" s="584"/>
      <c r="UMM172" s="584"/>
      <c r="UMN172" s="584"/>
      <c r="UMO172" s="584"/>
      <c r="UMP172" s="584"/>
      <c r="UMQ172" s="584"/>
      <c r="UMR172" s="584"/>
      <c r="UMS172" s="584"/>
      <c r="UMT172" s="584"/>
      <c r="UMU172" s="584"/>
      <c r="UMV172" s="584"/>
      <c r="UMW172" s="584"/>
      <c r="UMX172" s="584"/>
      <c r="UMY172" s="584"/>
      <c r="UMZ172" s="584"/>
      <c r="UNA172" s="584"/>
      <c r="UNB172" s="584"/>
      <c r="UNC172" s="584"/>
      <c r="UND172" s="584"/>
      <c r="UNE172" s="584"/>
      <c r="UNF172" s="584"/>
      <c r="UNG172" s="584"/>
      <c r="UNH172" s="584"/>
      <c r="UNI172" s="584"/>
      <c r="UNJ172" s="584"/>
      <c r="UNK172" s="584"/>
      <c r="UNL172" s="584"/>
      <c r="UNM172" s="584"/>
      <c r="UNN172" s="584"/>
      <c r="UNO172" s="584"/>
      <c r="UNP172" s="584"/>
      <c r="UNQ172" s="584"/>
      <c r="UNR172" s="584"/>
      <c r="UNS172" s="584"/>
      <c r="UNT172" s="584"/>
      <c r="UNU172" s="584"/>
      <c r="UNV172" s="584"/>
      <c r="UNW172" s="584"/>
      <c r="UNX172" s="584"/>
      <c r="UNY172" s="584"/>
      <c r="UNZ172" s="584"/>
      <c r="UOA172" s="584"/>
      <c r="UOB172" s="584"/>
      <c r="UOC172" s="584"/>
      <c r="UOD172" s="584"/>
      <c r="UOE172" s="584"/>
      <c r="UOF172" s="584"/>
      <c r="UOG172" s="584"/>
      <c r="UOH172" s="584"/>
      <c r="UOI172" s="584"/>
      <c r="UOJ172" s="584"/>
      <c r="UOK172" s="584"/>
      <c r="UOL172" s="584"/>
      <c r="UOM172" s="584"/>
      <c r="UON172" s="584"/>
      <c r="UOO172" s="584"/>
      <c r="UOP172" s="584"/>
      <c r="UOQ172" s="584"/>
      <c r="UOR172" s="584"/>
      <c r="UOS172" s="584"/>
      <c r="UOT172" s="584"/>
      <c r="UOU172" s="584"/>
      <c r="UOV172" s="584"/>
      <c r="UOW172" s="584"/>
      <c r="UOX172" s="584"/>
      <c r="UOY172" s="584"/>
      <c r="UOZ172" s="584"/>
      <c r="UPA172" s="584"/>
      <c r="UPB172" s="584"/>
      <c r="UPC172" s="584"/>
      <c r="UPD172" s="584"/>
      <c r="UPE172" s="584"/>
      <c r="UPF172" s="584"/>
      <c r="UPG172" s="584"/>
      <c r="UPH172" s="584"/>
      <c r="UPI172" s="584"/>
      <c r="UPJ172" s="584"/>
      <c r="UPK172" s="584"/>
      <c r="UPL172" s="584"/>
      <c r="UPM172" s="584"/>
      <c r="UPN172" s="584"/>
      <c r="UPO172" s="584"/>
      <c r="UPP172" s="584"/>
      <c r="UPQ172" s="584"/>
      <c r="UPR172" s="584"/>
      <c r="UPS172" s="584"/>
      <c r="UPT172" s="584"/>
      <c r="UPU172" s="584"/>
      <c r="UPV172" s="584"/>
      <c r="UPW172" s="584"/>
      <c r="UPX172" s="584"/>
      <c r="UPY172" s="584"/>
      <c r="UPZ172" s="584"/>
      <c r="UQA172" s="584"/>
      <c r="UQB172" s="584"/>
      <c r="UQC172" s="584"/>
      <c r="UQD172" s="584"/>
      <c r="UQE172" s="584"/>
      <c r="UQF172" s="584"/>
      <c r="UQG172" s="584"/>
      <c r="UQH172" s="584"/>
      <c r="UQI172" s="584"/>
      <c r="UQJ172" s="584"/>
      <c r="UQK172" s="584"/>
      <c r="UQL172" s="584"/>
      <c r="UQM172" s="584"/>
      <c r="UQN172" s="584"/>
      <c r="UQO172" s="584"/>
      <c r="UQP172" s="584"/>
      <c r="UQQ172" s="584"/>
      <c r="UQR172" s="584"/>
      <c r="UQS172" s="584"/>
      <c r="UQT172" s="584"/>
      <c r="UQU172" s="584"/>
      <c r="UQV172" s="584"/>
      <c r="UQW172" s="584"/>
      <c r="UQX172" s="584"/>
      <c r="UQY172" s="584"/>
      <c r="UQZ172" s="584"/>
      <c r="URA172" s="584"/>
      <c r="URB172" s="584"/>
      <c r="URC172" s="584"/>
      <c r="URD172" s="584"/>
      <c r="URE172" s="584"/>
      <c r="URF172" s="584"/>
      <c r="URG172" s="584"/>
      <c r="URH172" s="584"/>
      <c r="URI172" s="584"/>
      <c r="URJ172" s="584"/>
      <c r="URK172" s="584"/>
      <c r="URL172" s="584"/>
      <c r="URM172" s="584"/>
      <c r="URN172" s="584"/>
      <c r="URO172" s="584"/>
      <c r="URP172" s="584"/>
      <c r="URQ172" s="584"/>
      <c r="URR172" s="584"/>
      <c r="URS172" s="584"/>
      <c r="URT172" s="584"/>
      <c r="URU172" s="584"/>
      <c r="URV172" s="584"/>
      <c r="URW172" s="584"/>
      <c r="URX172" s="584"/>
      <c r="URY172" s="584"/>
      <c r="URZ172" s="584"/>
      <c r="USA172" s="584"/>
      <c r="USB172" s="584"/>
      <c r="USC172" s="584"/>
      <c r="USD172" s="584"/>
      <c r="USE172" s="584"/>
      <c r="USF172" s="584"/>
      <c r="USG172" s="584"/>
      <c r="USH172" s="584"/>
      <c r="USI172" s="584"/>
      <c r="USJ172" s="584"/>
      <c r="USK172" s="584"/>
      <c r="USL172" s="584"/>
      <c r="USM172" s="584"/>
      <c r="USN172" s="584"/>
      <c r="USO172" s="584"/>
      <c r="USP172" s="584"/>
      <c r="USQ172" s="584"/>
      <c r="USR172" s="584"/>
      <c r="USS172" s="584"/>
      <c r="UST172" s="584"/>
      <c r="USU172" s="584"/>
      <c r="USV172" s="584"/>
      <c r="USW172" s="584"/>
      <c r="USX172" s="584"/>
      <c r="USY172" s="584"/>
      <c r="USZ172" s="584"/>
      <c r="UTA172" s="584"/>
      <c r="UTB172" s="584"/>
      <c r="UTC172" s="584"/>
      <c r="UTD172" s="584"/>
      <c r="UTE172" s="584"/>
      <c r="UTF172" s="584"/>
      <c r="UTG172" s="584"/>
      <c r="UTH172" s="584"/>
      <c r="UTI172" s="584"/>
      <c r="UTJ172" s="584"/>
      <c r="UTK172" s="584"/>
      <c r="UTL172" s="584"/>
      <c r="UTM172" s="584"/>
      <c r="UTN172" s="584"/>
      <c r="UTO172" s="584"/>
      <c r="UTP172" s="584"/>
      <c r="UTQ172" s="584"/>
      <c r="UTR172" s="584"/>
      <c r="UTS172" s="584"/>
      <c r="UTT172" s="584"/>
      <c r="UTU172" s="584"/>
      <c r="UTV172" s="584"/>
      <c r="UTW172" s="584"/>
      <c r="UTX172" s="584"/>
      <c r="UTY172" s="584"/>
      <c r="UTZ172" s="584"/>
      <c r="UUA172" s="584"/>
      <c r="UUB172" s="584"/>
      <c r="UUC172" s="584"/>
      <c r="UUD172" s="584"/>
      <c r="UUE172" s="584"/>
      <c r="UUF172" s="584"/>
      <c r="UUG172" s="584"/>
      <c r="UUH172" s="584"/>
      <c r="UUI172" s="584"/>
      <c r="UUJ172" s="584"/>
      <c r="UUK172" s="584"/>
      <c r="UUL172" s="584"/>
      <c r="UUM172" s="584"/>
      <c r="UUN172" s="584"/>
      <c r="UUO172" s="584"/>
      <c r="UUP172" s="584"/>
      <c r="UUQ172" s="584"/>
      <c r="UUR172" s="584"/>
      <c r="UUS172" s="584"/>
      <c r="UUT172" s="584"/>
      <c r="UUU172" s="584"/>
      <c r="UUV172" s="584"/>
      <c r="UUW172" s="584"/>
      <c r="UUX172" s="584"/>
      <c r="UUY172" s="584"/>
      <c r="UUZ172" s="584"/>
      <c r="UVA172" s="584"/>
      <c r="UVB172" s="584"/>
      <c r="UVC172" s="584"/>
      <c r="UVD172" s="584"/>
      <c r="UVE172" s="584"/>
      <c r="UVF172" s="584"/>
      <c r="UVG172" s="584"/>
      <c r="UVH172" s="584"/>
      <c r="UVI172" s="584"/>
      <c r="UVJ172" s="584"/>
      <c r="UVK172" s="584"/>
      <c r="UVL172" s="584"/>
      <c r="UVM172" s="584"/>
      <c r="UVN172" s="584"/>
      <c r="UVO172" s="584"/>
      <c r="UVP172" s="584"/>
      <c r="UVQ172" s="584"/>
      <c r="UVR172" s="584"/>
      <c r="UVS172" s="584"/>
      <c r="UVT172" s="584"/>
      <c r="UVU172" s="584"/>
      <c r="UVV172" s="584"/>
      <c r="UVW172" s="584"/>
      <c r="UVX172" s="584"/>
      <c r="UVY172" s="584"/>
      <c r="UVZ172" s="584"/>
      <c r="UWA172" s="584"/>
      <c r="UWB172" s="584"/>
      <c r="UWC172" s="584"/>
      <c r="UWD172" s="584"/>
      <c r="UWE172" s="584"/>
      <c r="UWF172" s="584"/>
      <c r="UWG172" s="584"/>
      <c r="UWH172" s="584"/>
      <c r="UWI172" s="584"/>
      <c r="UWJ172" s="584"/>
      <c r="UWK172" s="584"/>
      <c r="UWL172" s="584"/>
      <c r="UWM172" s="584"/>
      <c r="UWN172" s="584"/>
      <c r="UWO172" s="584"/>
      <c r="UWP172" s="584"/>
      <c r="UWQ172" s="584"/>
      <c r="UWR172" s="584"/>
      <c r="UWS172" s="584"/>
      <c r="UWT172" s="584"/>
      <c r="UWU172" s="584"/>
      <c r="UWV172" s="584"/>
      <c r="UWW172" s="584"/>
      <c r="UWX172" s="584"/>
      <c r="UWY172" s="584"/>
      <c r="UWZ172" s="584"/>
      <c r="UXA172" s="584"/>
      <c r="UXB172" s="584"/>
      <c r="UXC172" s="584"/>
      <c r="UXD172" s="584"/>
      <c r="UXE172" s="584"/>
      <c r="UXF172" s="584"/>
      <c r="UXG172" s="584"/>
      <c r="UXH172" s="584"/>
      <c r="UXI172" s="584"/>
      <c r="UXJ172" s="584"/>
      <c r="UXK172" s="584"/>
      <c r="UXL172" s="584"/>
      <c r="UXM172" s="584"/>
      <c r="UXN172" s="584"/>
      <c r="UXO172" s="584"/>
      <c r="UXP172" s="584"/>
      <c r="UXQ172" s="584"/>
      <c r="UXR172" s="584"/>
      <c r="UXS172" s="584"/>
      <c r="UXT172" s="584"/>
      <c r="UXU172" s="584"/>
      <c r="UXV172" s="584"/>
      <c r="UXW172" s="584"/>
      <c r="UXX172" s="584"/>
      <c r="UXY172" s="584"/>
      <c r="UXZ172" s="584"/>
      <c r="UYA172" s="584"/>
      <c r="UYB172" s="584"/>
      <c r="UYC172" s="584"/>
      <c r="UYD172" s="584"/>
      <c r="UYE172" s="584"/>
      <c r="UYF172" s="584"/>
      <c r="UYG172" s="584"/>
      <c r="UYH172" s="584"/>
      <c r="UYI172" s="584"/>
      <c r="UYJ172" s="584"/>
      <c r="UYK172" s="584"/>
      <c r="UYL172" s="584"/>
      <c r="UYM172" s="584"/>
      <c r="UYN172" s="584"/>
      <c r="UYO172" s="584"/>
      <c r="UYP172" s="584"/>
      <c r="UYQ172" s="584"/>
      <c r="UYR172" s="584"/>
      <c r="UYS172" s="584"/>
      <c r="UYT172" s="584"/>
      <c r="UYU172" s="584"/>
      <c r="UYV172" s="584"/>
      <c r="UYW172" s="584"/>
      <c r="UYX172" s="584"/>
      <c r="UYY172" s="584"/>
      <c r="UYZ172" s="584"/>
      <c r="UZA172" s="584"/>
      <c r="UZB172" s="584"/>
      <c r="UZC172" s="584"/>
      <c r="UZD172" s="584"/>
      <c r="UZE172" s="584"/>
      <c r="UZF172" s="584"/>
      <c r="UZG172" s="584"/>
      <c r="UZH172" s="584"/>
      <c r="UZI172" s="584"/>
      <c r="UZJ172" s="584"/>
      <c r="UZK172" s="584"/>
      <c r="UZL172" s="584"/>
      <c r="UZM172" s="584"/>
      <c r="UZN172" s="584"/>
      <c r="UZO172" s="584"/>
      <c r="UZP172" s="584"/>
      <c r="UZQ172" s="584"/>
      <c r="UZR172" s="584"/>
      <c r="UZS172" s="584"/>
      <c r="UZT172" s="584"/>
      <c r="UZU172" s="584"/>
      <c r="UZV172" s="584"/>
      <c r="UZW172" s="584"/>
      <c r="UZX172" s="584"/>
      <c r="UZY172" s="584"/>
      <c r="UZZ172" s="584"/>
      <c r="VAA172" s="584"/>
      <c r="VAB172" s="584"/>
      <c r="VAC172" s="584"/>
      <c r="VAD172" s="584"/>
      <c r="VAE172" s="584"/>
      <c r="VAF172" s="584"/>
      <c r="VAG172" s="584"/>
      <c r="VAH172" s="584"/>
      <c r="VAI172" s="584"/>
      <c r="VAJ172" s="584"/>
      <c r="VAK172" s="584"/>
      <c r="VAL172" s="584"/>
      <c r="VAM172" s="584"/>
      <c r="VAN172" s="584"/>
      <c r="VAO172" s="584"/>
      <c r="VAP172" s="584"/>
      <c r="VAQ172" s="584"/>
      <c r="VAR172" s="584"/>
      <c r="VAS172" s="584"/>
      <c r="VAT172" s="584"/>
      <c r="VAU172" s="584"/>
      <c r="VAV172" s="584"/>
      <c r="VAW172" s="584"/>
      <c r="VAX172" s="584"/>
      <c r="VAY172" s="584"/>
      <c r="VAZ172" s="584"/>
      <c r="VBA172" s="584"/>
      <c r="VBB172" s="584"/>
      <c r="VBC172" s="584"/>
      <c r="VBD172" s="584"/>
      <c r="VBE172" s="584"/>
      <c r="VBF172" s="584"/>
      <c r="VBG172" s="584"/>
      <c r="VBH172" s="584"/>
      <c r="VBI172" s="584"/>
      <c r="VBJ172" s="584"/>
      <c r="VBK172" s="584"/>
      <c r="VBL172" s="584"/>
      <c r="VBM172" s="584"/>
      <c r="VBN172" s="584"/>
      <c r="VBO172" s="584"/>
      <c r="VBP172" s="584"/>
      <c r="VBQ172" s="584"/>
      <c r="VBR172" s="584"/>
      <c r="VBS172" s="584"/>
      <c r="VBT172" s="584"/>
      <c r="VBU172" s="584"/>
      <c r="VBV172" s="584"/>
      <c r="VBW172" s="584"/>
      <c r="VBX172" s="584"/>
      <c r="VBY172" s="584"/>
      <c r="VBZ172" s="584"/>
      <c r="VCA172" s="584"/>
      <c r="VCB172" s="584"/>
      <c r="VCC172" s="584"/>
      <c r="VCD172" s="584"/>
      <c r="VCE172" s="584"/>
      <c r="VCF172" s="584"/>
      <c r="VCG172" s="584"/>
      <c r="VCH172" s="584"/>
      <c r="VCI172" s="584"/>
      <c r="VCJ172" s="584"/>
      <c r="VCK172" s="584"/>
      <c r="VCL172" s="584"/>
      <c r="VCM172" s="584"/>
      <c r="VCN172" s="584"/>
      <c r="VCO172" s="584"/>
      <c r="VCP172" s="584"/>
      <c r="VCQ172" s="584"/>
      <c r="VCR172" s="584"/>
      <c r="VCS172" s="584"/>
      <c r="VCT172" s="584"/>
      <c r="VCU172" s="584"/>
      <c r="VCV172" s="584"/>
      <c r="VCW172" s="584"/>
      <c r="VCX172" s="584"/>
      <c r="VCY172" s="584"/>
      <c r="VCZ172" s="584"/>
      <c r="VDA172" s="584"/>
      <c r="VDB172" s="584"/>
      <c r="VDC172" s="584"/>
      <c r="VDD172" s="584"/>
      <c r="VDE172" s="584"/>
      <c r="VDF172" s="584"/>
      <c r="VDG172" s="584"/>
      <c r="VDH172" s="584"/>
      <c r="VDI172" s="584"/>
      <c r="VDJ172" s="584"/>
      <c r="VDK172" s="584"/>
      <c r="VDL172" s="584"/>
      <c r="VDM172" s="584"/>
      <c r="VDN172" s="584"/>
      <c r="VDO172" s="584"/>
      <c r="VDP172" s="584"/>
      <c r="VDQ172" s="584"/>
      <c r="VDR172" s="584"/>
      <c r="VDS172" s="584"/>
      <c r="VDT172" s="584"/>
      <c r="VDU172" s="584"/>
      <c r="VDV172" s="584"/>
      <c r="VDW172" s="584"/>
      <c r="VDX172" s="584"/>
      <c r="VDY172" s="584"/>
      <c r="VDZ172" s="584"/>
      <c r="VEA172" s="584"/>
      <c r="VEB172" s="584"/>
      <c r="VEC172" s="584"/>
      <c r="VED172" s="584"/>
      <c r="VEE172" s="584"/>
      <c r="VEF172" s="584"/>
      <c r="VEG172" s="584"/>
      <c r="VEH172" s="584"/>
      <c r="VEI172" s="584"/>
      <c r="VEJ172" s="584"/>
      <c r="VEK172" s="584"/>
      <c r="VEL172" s="584"/>
      <c r="VEM172" s="584"/>
      <c r="VEN172" s="584"/>
      <c r="VEO172" s="584"/>
      <c r="VEP172" s="584"/>
      <c r="VEQ172" s="584"/>
      <c r="VER172" s="584"/>
      <c r="VES172" s="584"/>
      <c r="VET172" s="584"/>
      <c r="VEU172" s="584"/>
      <c r="VEV172" s="584"/>
      <c r="VEW172" s="584"/>
      <c r="VEX172" s="584"/>
      <c r="VEY172" s="584"/>
      <c r="VEZ172" s="584"/>
      <c r="VFA172" s="584"/>
      <c r="VFB172" s="584"/>
      <c r="VFC172" s="584"/>
      <c r="VFD172" s="584"/>
      <c r="VFE172" s="584"/>
      <c r="VFF172" s="584"/>
      <c r="VFG172" s="584"/>
      <c r="VFH172" s="584"/>
      <c r="VFI172" s="584"/>
      <c r="VFJ172" s="584"/>
      <c r="VFK172" s="584"/>
      <c r="VFL172" s="584"/>
      <c r="VFM172" s="584"/>
      <c r="VFN172" s="584"/>
      <c r="VFO172" s="584"/>
      <c r="VFP172" s="584"/>
      <c r="VFQ172" s="584"/>
      <c r="VFR172" s="584"/>
      <c r="VFS172" s="584"/>
      <c r="VFT172" s="584"/>
      <c r="VFU172" s="584"/>
      <c r="VFV172" s="584"/>
      <c r="VFW172" s="584"/>
      <c r="VFX172" s="584"/>
      <c r="VFY172" s="584"/>
      <c r="VFZ172" s="584"/>
      <c r="VGA172" s="584"/>
      <c r="VGB172" s="584"/>
      <c r="VGC172" s="584"/>
      <c r="VGD172" s="584"/>
      <c r="VGE172" s="584"/>
      <c r="VGF172" s="584"/>
      <c r="VGG172" s="584"/>
      <c r="VGH172" s="584"/>
      <c r="VGI172" s="584"/>
      <c r="VGJ172" s="584"/>
      <c r="VGK172" s="584"/>
      <c r="VGL172" s="584"/>
      <c r="VGM172" s="584"/>
      <c r="VGN172" s="584"/>
      <c r="VGO172" s="584"/>
      <c r="VGP172" s="584"/>
      <c r="VGQ172" s="584"/>
      <c r="VGR172" s="584"/>
      <c r="VGS172" s="584"/>
      <c r="VGT172" s="584"/>
      <c r="VGU172" s="584"/>
      <c r="VGV172" s="584"/>
      <c r="VGW172" s="584"/>
      <c r="VGX172" s="584"/>
      <c r="VGY172" s="584"/>
      <c r="VGZ172" s="584"/>
      <c r="VHA172" s="584"/>
      <c r="VHB172" s="584"/>
      <c r="VHC172" s="584"/>
      <c r="VHD172" s="584"/>
      <c r="VHE172" s="584"/>
      <c r="VHF172" s="584"/>
      <c r="VHG172" s="584"/>
      <c r="VHH172" s="584"/>
      <c r="VHI172" s="584"/>
      <c r="VHJ172" s="584"/>
      <c r="VHK172" s="584"/>
      <c r="VHL172" s="584"/>
      <c r="VHM172" s="584"/>
      <c r="VHN172" s="584"/>
      <c r="VHO172" s="584"/>
      <c r="VHP172" s="584"/>
      <c r="VHQ172" s="584"/>
      <c r="VHR172" s="584"/>
      <c r="VHS172" s="584"/>
      <c r="VHT172" s="584"/>
      <c r="VHU172" s="584"/>
      <c r="VHV172" s="584"/>
      <c r="VHW172" s="584"/>
      <c r="VHX172" s="584"/>
      <c r="VHY172" s="584"/>
      <c r="VHZ172" s="584"/>
      <c r="VIA172" s="584"/>
      <c r="VIB172" s="584"/>
      <c r="VIC172" s="584"/>
      <c r="VID172" s="584"/>
      <c r="VIE172" s="584"/>
      <c r="VIF172" s="584"/>
      <c r="VIG172" s="584"/>
      <c r="VIH172" s="584"/>
      <c r="VII172" s="584"/>
      <c r="VIJ172" s="584"/>
      <c r="VIK172" s="584"/>
      <c r="VIL172" s="584"/>
      <c r="VIM172" s="584"/>
      <c r="VIN172" s="584"/>
      <c r="VIO172" s="584"/>
      <c r="VIP172" s="584"/>
      <c r="VIQ172" s="584"/>
      <c r="VIR172" s="584"/>
      <c r="VIS172" s="584"/>
      <c r="VIT172" s="584"/>
      <c r="VIU172" s="584"/>
      <c r="VIV172" s="584"/>
      <c r="VIW172" s="584"/>
      <c r="VIX172" s="584"/>
      <c r="VIY172" s="584"/>
      <c r="VIZ172" s="584"/>
      <c r="VJA172" s="584"/>
      <c r="VJB172" s="584"/>
      <c r="VJC172" s="584"/>
      <c r="VJD172" s="584"/>
      <c r="VJE172" s="584"/>
      <c r="VJF172" s="584"/>
      <c r="VJG172" s="584"/>
      <c r="VJH172" s="584"/>
      <c r="VJI172" s="584"/>
      <c r="VJJ172" s="584"/>
      <c r="VJK172" s="584"/>
      <c r="VJL172" s="584"/>
      <c r="VJM172" s="584"/>
      <c r="VJN172" s="584"/>
      <c r="VJO172" s="584"/>
      <c r="VJP172" s="584"/>
      <c r="VJQ172" s="584"/>
      <c r="VJR172" s="584"/>
      <c r="VJS172" s="584"/>
      <c r="VJT172" s="584"/>
      <c r="VJU172" s="584"/>
      <c r="VJV172" s="584"/>
      <c r="VJW172" s="584"/>
      <c r="VJX172" s="584"/>
      <c r="VJY172" s="584"/>
      <c r="VJZ172" s="584"/>
      <c r="VKA172" s="584"/>
      <c r="VKB172" s="584"/>
      <c r="VKC172" s="584"/>
      <c r="VKD172" s="584"/>
      <c r="VKE172" s="584"/>
      <c r="VKF172" s="584"/>
      <c r="VKG172" s="584"/>
      <c r="VKH172" s="584"/>
      <c r="VKI172" s="584"/>
      <c r="VKJ172" s="584"/>
      <c r="VKK172" s="584"/>
      <c r="VKL172" s="584"/>
      <c r="VKM172" s="584"/>
      <c r="VKN172" s="584"/>
      <c r="VKO172" s="584"/>
      <c r="VKP172" s="584"/>
      <c r="VKQ172" s="584"/>
      <c r="VKR172" s="584"/>
      <c r="VKS172" s="584"/>
      <c r="VKT172" s="584"/>
      <c r="VKU172" s="584"/>
      <c r="VKV172" s="584"/>
      <c r="VKW172" s="584"/>
      <c r="VKX172" s="584"/>
      <c r="VKY172" s="584"/>
      <c r="VKZ172" s="584"/>
      <c r="VLA172" s="584"/>
      <c r="VLB172" s="584"/>
      <c r="VLC172" s="584"/>
      <c r="VLD172" s="584"/>
      <c r="VLE172" s="584"/>
      <c r="VLF172" s="584"/>
      <c r="VLG172" s="584"/>
      <c r="VLH172" s="584"/>
      <c r="VLI172" s="584"/>
      <c r="VLJ172" s="584"/>
      <c r="VLK172" s="584"/>
      <c r="VLL172" s="584"/>
      <c r="VLM172" s="584"/>
      <c r="VLN172" s="584"/>
      <c r="VLO172" s="584"/>
      <c r="VLP172" s="584"/>
      <c r="VLQ172" s="584"/>
      <c r="VLR172" s="584"/>
      <c r="VLS172" s="584"/>
      <c r="VLT172" s="584"/>
      <c r="VLU172" s="584"/>
      <c r="VLV172" s="584"/>
      <c r="VLW172" s="584"/>
      <c r="VLX172" s="584"/>
      <c r="VLY172" s="584"/>
      <c r="VLZ172" s="584"/>
      <c r="VMA172" s="584"/>
      <c r="VMB172" s="584"/>
      <c r="VMC172" s="584"/>
      <c r="VMD172" s="584"/>
      <c r="VME172" s="584"/>
      <c r="VMF172" s="584"/>
      <c r="VMG172" s="584"/>
      <c r="VMH172" s="584"/>
      <c r="VMI172" s="584"/>
      <c r="VMJ172" s="584"/>
      <c r="VMK172" s="584"/>
      <c r="VML172" s="584"/>
      <c r="VMM172" s="584"/>
      <c r="VMN172" s="584"/>
      <c r="VMO172" s="584"/>
      <c r="VMP172" s="584"/>
      <c r="VMQ172" s="584"/>
      <c r="VMR172" s="584"/>
      <c r="VMS172" s="584"/>
      <c r="VMT172" s="584"/>
      <c r="VMU172" s="584"/>
      <c r="VMV172" s="584"/>
      <c r="VMW172" s="584"/>
      <c r="VMX172" s="584"/>
      <c r="VMY172" s="584"/>
      <c r="VMZ172" s="584"/>
      <c r="VNA172" s="584"/>
      <c r="VNB172" s="584"/>
      <c r="VNC172" s="584"/>
      <c r="VND172" s="584"/>
      <c r="VNE172" s="584"/>
      <c r="VNF172" s="584"/>
      <c r="VNG172" s="584"/>
      <c r="VNH172" s="584"/>
      <c r="VNI172" s="584"/>
      <c r="VNJ172" s="584"/>
      <c r="VNK172" s="584"/>
      <c r="VNL172" s="584"/>
      <c r="VNM172" s="584"/>
      <c r="VNN172" s="584"/>
      <c r="VNO172" s="584"/>
      <c r="VNP172" s="584"/>
      <c r="VNQ172" s="584"/>
      <c r="VNR172" s="584"/>
      <c r="VNS172" s="584"/>
      <c r="VNT172" s="584"/>
      <c r="VNU172" s="584"/>
      <c r="VNV172" s="584"/>
      <c r="VNW172" s="584"/>
      <c r="VNX172" s="584"/>
      <c r="VNY172" s="584"/>
      <c r="VNZ172" s="584"/>
      <c r="VOA172" s="584"/>
      <c r="VOB172" s="584"/>
      <c r="VOC172" s="584"/>
      <c r="VOD172" s="584"/>
      <c r="VOE172" s="584"/>
      <c r="VOF172" s="584"/>
      <c r="VOG172" s="584"/>
      <c r="VOH172" s="584"/>
      <c r="VOI172" s="584"/>
      <c r="VOJ172" s="584"/>
      <c r="VOK172" s="584"/>
      <c r="VOL172" s="584"/>
      <c r="VOM172" s="584"/>
      <c r="VON172" s="584"/>
      <c r="VOO172" s="584"/>
      <c r="VOP172" s="584"/>
      <c r="VOQ172" s="584"/>
      <c r="VOR172" s="584"/>
      <c r="VOS172" s="584"/>
      <c r="VOT172" s="584"/>
      <c r="VOU172" s="584"/>
      <c r="VOV172" s="584"/>
      <c r="VOW172" s="584"/>
      <c r="VOX172" s="584"/>
      <c r="VOY172" s="584"/>
      <c r="VOZ172" s="584"/>
      <c r="VPA172" s="584"/>
      <c r="VPB172" s="584"/>
      <c r="VPC172" s="584"/>
      <c r="VPD172" s="584"/>
      <c r="VPE172" s="584"/>
      <c r="VPF172" s="584"/>
      <c r="VPG172" s="584"/>
      <c r="VPH172" s="584"/>
      <c r="VPI172" s="584"/>
      <c r="VPJ172" s="584"/>
      <c r="VPK172" s="584"/>
      <c r="VPL172" s="584"/>
      <c r="VPM172" s="584"/>
      <c r="VPN172" s="584"/>
      <c r="VPO172" s="584"/>
      <c r="VPP172" s="584"/>
      <c r="VPQ172" s="584"/>
      <c r="VPR172" s="584"/>
      <c r="VPS172" s="584"/>
      <c r="VPT172" s="584"/>
      <c r="VPU172" s="584"/>
      <c r="VPV172" s="584"/>
      <c r="VPW172" s="584"/>
      <c r="VPX172" s="584"/>
      <c r="VPY172" s="584"/>
      <c r="VPZ172" s="584"/>
      <c r="VQA172" s="584"/>
      <c r="VQB172" s="584"/>
      <c r="VQC172" s="584"/>
      <c r="VQD172" s="584"/>
      <c r="VQE172" s="584"/>
      <c r="VQF172" s="584"/>
      <c r="VQG172" s="584"/>
      <c r="VQH172" s="584"/>
      <c r="VQI172" s="584"/>
      <c r="VQJ172" s="584"/>
      <c r="VQK172" s="584"/>
      <c r="VQL172" s="584"/>
      <c r="VQM172" s="584"/>
      <c r="VQN172" s="584"/>
      <c r="VQO172" s="584"/>
      <c r="VQP172" s="584"/>
      <c r="VQQ172" s="584"/>
      <c r="VQR172" s="584"/>
      <c r="VQS172" s="584"/>
      <c r="VQT172" s="584"/>
      <c r="VQU172" s="584"/>
      <c r="VQV172" s="584"/>
      <c r="VQW172" s="584"/>
      <c r="VQX172" s="584"/>
      <c r="VQY172" s="584"/>
      <c r="VQZ172" s="584"/>
      <c r="VRA172" s="584"/>
      <c r="VRB172" s="584"/>
      <c r="VRC172" s="584"/>
      <c r="VRD172" s="584"/>
      <c r="VRE172" s="584"/>
      <c r="VRF172" s="584"/>
      <c r="VRG172" s="584"/>
      <c r="VRH172" s="584"/>
      <c r="VRI172" s="584"/>
      <c r="VRJ172" s="584"/>
      <c r="VRK172" s="584"/>
      <c r="VRL172" s="584"/>
      <c r="VRM172" s="584"/>
      <c r="VRN172" s="584"/>
      <c r="VRO172" s="584"/>
      <c r="VRP172" s="584"/>
      <c r="VRQ172" s="584"/>
      <c r="VRR172" s="584"/>
      <c r="VRS172" s="584"/>
      <c r="VRT172" s="584"/>
      <c r="VRU172" s="584"/>
      <c r="VRV172" s="584"/>
      <c r="VRW172" s="584"/>
      <c r="VRX172" s="584"/>
      <c r="VRY172" s="584"/>
      <c r="VRZ172" s="584"/>
      <c r="VSA172" s="584"/>
      <c r="VSB172" s="584"/>
      <c r="VSC172" s="584"/>
      <c r="VSD172" s="584"/>
      <c r="VSE172" s="584"/>
      <c r="VSF172" s="584"/>
      <c r="VSG172" s="584"/>
      <c r="VSH172" s="584"/>
      <c r="VSI172" s="584"/>
      <c r="VSJ172" s="584"/>
      <c r="VSK172" s="584"/>
      <c r="VSL172" s="584"/>
      <c r="VSM172" s="584"/>
      <c r="VSN172" s="584"/>
      <c r="VSO172" s="584"/>
      <c r="VSP172" s="584"/>
      <c r="VSQ172" s="584"/>
      <c r="VSR172" s="584"/>
      <c r="VSS172" s="584"/>
      <c r="VST172" s="584"/>
      <c r="VSU172" s="584"/>
      <c r="VSV172" s="584"/>
      <c r="VSW172" s="584"/>
      <c r="VSX172" s="584"/>
      <c r="VSY172" s="584"/>
      <c r="VSZ172" s="584"/>
      <c r="VTA172" s="584"/>
      <c r="VTB172" s="584"/>
      <c r="VTC172" s="584"/>
      <c r="VTD172" s="584"/>
      <c r="VTE172" s="584"/>
      <c r="VTF172" s="584"/>
      <c r="VTG172" s="584"/>
      <c r="VTH172" s="584"/>
      <c r="VTI172" s="584"/>
      <c r="VTJ172" s="584"/>
      <c r="VTK172" s="584"/>
      <c r="VTL172" s="584"/>
      <c r="VTM172" s="584"/>
      <c r="VTN172" s="584"/>
      <c r="VTO172" s="584"/>
      <c r="VTP172" s="584"/>
      <c r="VTQ172" s="584"/>
      <c r="VTR172" s="584"/>
      <c r="VTS172" s="584"/>
      <c r="VTT172" s="584"/>
      <c r="VTU172" s="584"/>
      <c r="VTV172" s="584"/>
      <c r="VTW172" s="584"/>
      <c r="VTX172" s="584"/>
      <c r="VTY172" s="584"/>
      <c r="VTZ172" s="584"/>
      <c r="VUA172" s="584"/>
      <c r="VUB172" s="584"/>
      <c r="VUC172" s="584"/>
      <c r="VUD172" s="584"/>
      <c r="VUE172" s="584"/>
      <c r="VUF172" s="584"/>
      <c r="VUG172" s="584"/>
      <c r="VUH172" s="584"/>
      <c r="VUI172" s="584"/>
      <c r="VUJ172" s="584"/>
      <c r="VUK172" s="584"/>
      <c r="VUL172" s="584"/>
      <c r="VUM172" s="584"/>
      <c r="VUN172" s="584"/>
      <c r="VUO172" s="584"/>
      <c r="VUP172" s="584"/>
      <c r="VUQ172" s="584"/>
      <c r="VUR172" s="584"/>
      <c r="VUS172" s="584"/>
      <c r="VUT172" s="584"/>
      <c r="VUU172" s="584"/>
      <c r="VUV172" s="584"/>
      <c r="VUW172" s="584"/>
      <c r="VUX172" s="584"/>
      <c r="VUY172" s="584"/>
      <c r="VUZ172" s="584"/>
      <c r="VVA172" s="584"/>
      <c r="VVB172" s="584"/>
      <c r="VVC172" s="584"/>
      <c r="VVD172" s="584"/>
      <c r="VVE172" s="584"/>
      <c r="VVF172" s="584"/>
      <c r="VVG172" s="584"/>
      <c r="VVH172" s="584"/>
      <c r="VVI172" s="584"/>
      <c r="VVJ172" s="584"/>
      <c r="VVK172" s="584"/>
      <c r="VVL172" s="584"/>
      <c r="VVM172" s="584"/>
      <c r="VVN172" s="584"/>
      <c r="VVO172" s="584"/>
      <c r="VVP172" s="584"/>
      <c r="VVQ172" s="584"/>
      <c r="VVR172" s="584"/>
      <c r="VVS172" s="584"/>
      <c r="VVT172" s="584"/>
      <c r="VVU172" s="584"/>
      <c r="VVV172" s="584"/>
      <c r="VVW172" s="584"/>
      <c r="VVX172" s="584"/>
      <c r="VVY172" s="584"/>
      <c r="VVZ172" s="584"/>
      <c r="VWA172" s="584"/>
      <c r="VWB172" s="584"/>
      <c r="VWC172" s="584"/>
      <c r="VWD172" s="584"/>
      <c r="VWE172" s="584"/>
      <c r="VWF172" s="584"/>
      <c r="VWG172" s="584"/>
      <c r="VWH172" s="584"/>
      <c r="VWI172" s="584"/>
      <c r="VWJ172" s="584"/>
      <c r="VWK172" s="584"/>
      <c r="VWL172" s="584"/>
      <c r="VWM172" s="584"/>
      <c r="VWN172" s="584"/>
      <c r="VWO172" s="584"/>
      <c r="VWP172" s="584"/>
      <c r="VWQ172" s="584"/>
      <c r="VWR172" s="584"/>
      <c r="VWS172" s="584"/>
      <c r="VWT172" s="584"/>
      <c r="VWU172" s="584"/>
      <c r="VWV172" s="584"/>
      <c r="VWW172" s="584"/>
      <c r="VWX172" s="584"/>
      <c r="VWY172" s="584"/>
      <c r="VWZ172" s="584"/>
      <c r="VXA172" s="584"/>
      <c r="VXB172" s="584"/>
      <c r="VXC172" s="584"/>
      <c r="VXD172" s="584"/>
      <c r="VXE172" s="584"/>
      <c r="VXF172" s="584"/>
      <c r="VXG172" s="584"/>
      <c r="VXH172" s="584"/>
      <c r="VXI172" s="584"/>
      <c r="VXJ172" s="584"/>
      <c r="VXK172" s="584"/>
      <c r="VXL172" s="584"/>
      <c r="VXM172" s="584"/>
      <c r="VXN172" s="584"/>
      <c r="VXO172" s="584"/>
      <c r="VXP172" s="584"/>
      <c r="VXQ172" s="584"/>
      <c r="VXR172" s="584"/>
      <c r="VXS172" s="584"/>
      <c r="VXT172" s="584"/>
      <c r="VXU172" s="584"/>
      <c r="VXV172" s="584"/>
      <c r="VXW172" s="584"/>
      <c r="VXX172" s="584"/>
      <c r="VXY172" s="584"/>
      <c r="VXZ172" s="584"/>
      <c r="VYA172" s="584"/>
      <c r="VYB172" s="584"/>
      <c r="VYC172" s="584"/>
      <c r="VYD172" s="584"/>
      <c r="VYE172" s="584"/>
      <c r="VYF172" s="584"/>
      <c r="VYG172" s="584"/>
      <c r="VYH172" s="584"/>
      <c r="VYI172" s="584"/>
      <c r="VYJ172" s="584"/>
      <c r="VYK172" s="584"/>
      <c r="VYL172" s="584"/>
      <c r="VYM172" s="584"/>
      <c r="VYN172" s="584"/>
      <c r="VYO172" s="584"/>
      <c r="VYP172" s="584"/>
      <c r="VYQ172" s="584"/>
      <c r="VYR172" s="584"/>
      <c r="VYS172" s="584"/>
      <c r="VYT172" s="584"/>
      <c r="VYU172" s="584"/>
      <c r="VYV172" s="584"/>
      <c r="VYW172" s="584"/>
      <c r="VYX172" s="584"/>
      <c r="VYY172" s="584"/>
      <c r="VYZ172" s="584"/>
      <c r="VZA172" s="584"/>
      <c r="VZB172" s="584"/>
      <c r="VZC172" s="584"/>
      <c r="VZD172" s="584"/>
      <c r="VZE172" s="584"/>
      <c r="VZF172" s="584"/>
      <c r="VZG172" s="584"/>
      <c r="VZH172" s="584"/>
      <c r="VZI172" s="584"/>
      <c r="VZJ172" s="584"/>
      <c r="VZK172" s="584"/>
      <c r="VZL172" s="584"/>
      <c r="VZM172" s="584"/>
      <c r="VZN172" s="584"/>
      <c r="VZO172" s="584"/>
      <c r="VZP172" s="584"/>
      <c r="VZQ172" s="584"/>
      <c r="VZR172" s="584"/>
      <c r="VZS172" s="584"/>
      <c r="VZT172" s="584"/>
      <c r="VZU172" s="584"/>
      <c r="VZV172" s="584"/>
      <c r="VZW172" s="584"/>
      <c r="VZX172" s="584"/>
      <c r="VZY172" s="584"/>
      <c r="VZZ172" s="584"/>
      <c r="WAA172" s="584"/>
      <c r="WAB172" s="584"/>
      <c r="WAC172" s="584"/>
      <c r="WAD172" s="584"/>
      <c r="WAE172" s="584"/>
      <c r="WAF172" s="584"/>
      <c r="WAG172" s="584"/>
      <c r="WAH172" s="584"/>
      <c r="WAI172" s="584"/>
      <c r="WAJ172" s="584"/>
      <c r="WAK172" s="584"/>
      <c r="WAL172" s="584"/>
      <c r="WAM172" s="584"/>
      <c r="WAN172" s="584"/>
      <c r="WAO172" s="584"/>
      <c r="WAP172" s="584"/>
      <c r="WAQ172" s="584"/>
      <c r="WAR172" s="584"/>
      <c r="WAS172" s="584"/>
      <c r="WAT172" s="584"/>
      <c r="WAU172" s="584"/>
      <c r="WAV172" s="584"/>
      <c r="WAW172" s="584"/>
      <c r="WAX172" s="584"/>
      <c r="WAY172" s="584"/>
      <c r="WAZ172" s="584"/>
      <c r="WBA172" s="584"/>
      <c r="WBB172" s="584"/>
      <c r="WBC172" s="584"/>
      <c r="WBD172" s="584"/>
      <c r="WBE172" s="584"/>
      <c r="WBF172" s="584"/>
      <c r="WBG172" s="584"/>
      <c r="WBH172" s="584"/>
      <c r="WBI172" s="584"/>
      <c r="WBJ172" s="584"/>
      <c r="WBK172" s="584"/>
      <c r="WBL172" s="584"/>
      <c r="WBM172" s="584"/>
      <c r="WBN172" s="584"/>
      <c r="WBO172" s="584"/>
      <c r="WBP172" s="584"/>
      <c r="WBQ172" s="584"/>
      <c r="WBR172" s="584"/>
      <c r="WBS172" s="584"/>
      <c r="WBT172" s="584"/>
      <c r="WBU172" s="584"/>
      <c r="WBV172" s="584"/>
      <c r="WBW172" s="584"/>
      <c r="WBX172" s="584"/>
      <c r="WBY172" s="584"/>
      <c r="WBZ172" s="584"/>
      <c r="WCA172" s="584"/>
      <c r="WCB172" s="584"/>
      <c r="WCC172" s="584"/>
      <c r="WCD172" s="584"/>
      <c r="WCE172" s="584"/>
      <c r="WCF172" s="584"/>
      <c r="WCG172" s="584"/>
      <c r="WCH172" s="584"/>
      <c r="WCI172" s="584"/>
      <c r="WCJ172" s="584"/>
      <c r="WCK172" s="584"/>
      <c r="WCL172" s="584"/>
      <c r="WCM172" s="584"/>
      <c r="WCN172" s="584"/>
      <c r="WCO172" s="584"/>
      <c r="WCP172" s="584"/>
      <c r="WCQ172" s="584"/>
      <c r="WCR172" s="584"/>
      <c r="WCS172" s="584"/>
      <c r="WCT172" s="584"/>
      <c r="WCU172" s="584"/>
      <c r="WCV172" s="584"/>
      <c r="WCW172" s="584"/>
      <c r="WCX172" s="584"/>
      <c r="WCY172" s="584"/>
      <c r="WCZ172" s="584"/>
      <c r="WDA172" s="584"/>
      <c r="WDB172" s="584"/>
      <c r="WDC172" s="584"/>
      <c r="WDD172" s="584"/>
      <c r="WDE172" s="584"/>
      <c r="WDF172" s="584"/>
      <c r="WDG172" s="584"/>
      <c r="WDH172" s="584"/>
      <c r="WDI172" s="584"/>
      <c r="WDJ172" s="584"/>
      <c r="WDK172" s="584"/>
      <c r="WDL172" s="584"/>
      <c r="WDM172" s="584"/>
      <c r="WDN172" s="584"/>
      <c r="WDO172" s="584"/>
      <c r="WDP172" s="584"/>
      <c r="WDQ172" s="584"/>
      <c r="WDR172" s="584"/>
      <c r="WDS172" s="584"/>
      <c r="WDT172" s="584"/>
      <c r="WDU172" s="584"/>
      <c r="WDV172" s="584"/>
      <c r="WDW172" s="584"/>
      <c r="WDX172" s="584"/>
      <c r="WDY172" s="584"/>
      <c r="WDZ172" s="584"/>
      <c r="WEA172" s="584"/>
      <c r="WEB172" s="584"/>
      <c r="WEC172" s="584"/>
      <c r="WED172" s="584"/>
      <c r="WEE172" s="584"/>
      <c r="WEF172" s="584"/>
      <c r="WEG172" s="584"/>
      <c r="WEH172" s="584"/>
      <c r="WEI172" s="584"/>
      <c r="WEJ172" s="584"/>
      <c r="WEK172" s="584"/>
      <c r="WEL172" s="584"/>
      <c r="WEM172" s="584"/>
      <c r="WEN172" s="584"/>
      <c r="WEO172" s="584"/>
      <c r="WEP172" s="584"/>
      <c r="WEQ172" s="584"/>
      <c r="WER172" s="584"/>
      <c r="WES172" s="584"/>
      <c r="WET172" s="584"/>
      <c r="WEU172" s="584"/>
      <c r="WEV172" s="584"/>
      <c r="WEW172" s="584"/>
      <c r="WEX172" s="584"/>
      <c r="WEY172" s="584"/>
      <c r="WEZ172" s="584"/>
      <c r="WFA172" s="584"/>
      <c r="WFB172" s="584"/>
      <c r="WFC172" s="584"/>
      <c r="WFD172" s="584"/>
      <c r="WFE172" s="584"/>
      <c r="WFF172" s="584"/>
      <c r="WFG172" s="584"/>
      <c r="WFH172" s="584"/>
      <c r="WFI172" s="584"/>
      <c r="WFJ172" s="584"/>
      <c r="WFK172" s="584"/>
      <c r="WFL172" s="584"/>
      <c r="WFM172" s="584"/>
      <c r="WFN172" s="584"/>
      <c r="WFO172" s="584"/>
      <c r="WFP172" s="584"/>
      <c r="WFQ172" s="584"/>
      <c r="WFR172" s="584"/>
      <c r="WFS172" s="584"/>
      <c r="WFT172" s="584"/>
      <c r="WFU172" s="584"/>
      <c r="WFV172" s="584"/>
      <c r="WFW172" s="584"/>
      <c r="WFX172" s="584"/>
      <c r="WFY172" s="584"/>
      <c r="WFZ172" s="584"/>
      <c r="WGA172" s="584"/>
      <c r="WGB172" s="584"/>
      <c r="WGC172" s="584"/>
      <c r="WGD172" s="584"/>
      <c r="WGE172" s="584"/>
      <c r="WGF172" s="584"/>
      <c r="WGG172" s="584"/>
      <c r="WGH172" s="584"/>
      <c r="WGI172" s="584"/>
      <c r="WGJ172" s="584"/>
      <c r="WGK172" s="584"/>
      <c r="WGL172" s="584"/>
      <c r="WGM172" s="584"/>
      <c r="WGN172" s="584"/>
      <c r="WGO172" s="584"/>
      <c r="WGP172" s="584"/>
      <c r="WGQ172" s="584"/>
      <c r="WGR172" s="584"/>
      <c r="WGS172" s="584"/>
      <c r="WGT172" s="584"/>
      <c r="WGU172" s="584"/>
      <c r="WGV172" s="584"/>
      <c r="WGW172" s="584"/>
      <c r="WGX172" s="584"/>
      <c r="WGY172" s="584"/>
      <c r="WGZ172" s="584"/>
      <c r="WHA172" s="584"/>
      <c r="WHB172" s="584"/>
      <c r="WHC172" s="584"/>
      <c r="WHD172" s="584"/>
      <c r="WHE172" s="584"/>
      <c r="WHF172" s="584"/>
      <c r="WHG172" s="584"/>
      <c r="WHH172" s="584"/>
      <c r="WHI172" s="584"/>
      <c r="WHJ172" s="584"/>
      <c r="WHK172" s="584"/>
      <c r="WHL172" s="584"/>
      <c r="WHM172" s="584"/>
      <c r="WHN172" s="584"/>
      <c r="WHO172" s="584"/>
      <c r="WHP172" s="584"/>
      <c r="WHQ172" s="584"/>
      <c r="WHR172" s="584"/>
      <c r="WHS172" s="584"/>
      <c r="WHT172" s="584"/>
      <c r="WHU172" s="584"/>
      <c r="WHV172" s="584"/>
      <c r="WHW172" s="584"/>
      <c r="WHX172" s="584"/>
      <c r="WHY172" s="584"/>
      <c r="WHZ172" s="584"/>
      <c r="WIA172" s="584"/>
      <c r="WIB172" s="584"/>
      <c r="WIC172" s="584"/>
      <c r="WID172" s="584"/>
      <c r="WIE172" s="584"/>
      <c r="WIF172" s="584"/>
      <c r="WIG172" s="584"/>
      <c r="WIH172" s="584"/>
      <c r="WII172" s="584"/>
      <c r="WIJ172" s="584"/>
      <c r="WIK172" s="584"/>
      <c r="WIL172" s="584"/>
      <c r="WIM172" s="584"/>
      <c r="WIN172" s="584"/>
      <c r="WIO172" s="584"/>
      <c r="WIP172" s="584"/>
      <c r="WIQ172" s="584"/>
      <c r="WIR172" s="584"/>
      <c r="WIS172" s="584"/>
      <c r="WIT172" s="584"/>
      <c r="WIU172" s="584"/>
      <c r="WIV172" s="584"/>
      <c r="WIW172" s="584"/>
      <c r="WIX172" s="584"/>
      <c r="WIY172" s="584"/>
      <c r="WIZ172" s="584"/>
      <c r="WJA172" s="584"/>
      <c r="WJB172" s="584"/>
      <c r="WJC172" s="584"/>
      <c r="WJD172" s="584"/>
      <c r="WJE172" s="584"/>
      <c r="WJF172" s="584"/>
      <c r="WJG172" s="584"/>
      <c r="WJH172" s="584"/>
      <c r="WJI172" s="584"/>
      <c r="WJJ172" s="584"/>
      <c r="WJK172" s="584"/>
      <c r="WJL172" s="584"/>
      <c r="WJM172" s="584"/>
      <c r="WJN172" s="584"/>
      <c r="WJO172" s="584"/>
      <c r="WJP172" s="584"/>
      <c r="WJQ172" s="584"/>
      <c r="WJR172" s="584"/>
      <c r="WJS172" s="584"/>
      <c r="WJT172" s="584"/>
      <c r="WJU172" s="584"/>
      <c r="WJV172" s="584"/>
      <c r="WJW172" s="584"/>
      <c r="WJX172" s="584"/>
      <c r="WJY172" s="584"/>
      <c r="WJZ172" s="584"/>
      <c r="WKA172" s="584"/>
      <c r="WKB172" s="584"/>
      <c r="WKC172" s="584"/>
      <c r="WKD172" s="584"/>
      <c r="WKE172" s="584"/>
      <c r="WKF172" s="584"/>
      <c r="WKG172" s="584"/>
      <c r="WKH172" s="584"/>
      <c r="WKI172" s="584"/>
      <c r="WKJ172" s="584"/>
      <c r="WKK172" s="584"/>
      <c r="WKL172" s="584"/>
      <c r="WKM172" s="584"/>
      <c r="WKN172" s="584"/>
      <c r="WKO172" s="584"/>
      <c r="WKP172" s="584"/>
      <c r="WKQ172" s="584"/>
      <c r="WKR172" s="584"/>
      <c r="WKS172" s="584"/>
      <c r="WKT172" s="584"/>
      <c r="WKU172" s="584"/>
      <c r="WKV172" s="584"/>
      <c r="WKW172" s="584"/>
      <c r="WKX172" s="584"/>
      <c r="WKY172" s="584"/>
      <c r="WKZ172" s="584"/>
      <c r="WLA172" s="584"/>
      <c r="WLB172" s="584"/>
      <c r="WLC172" s="584"/>
      <c r="WLD172" s="584"/>
      <c r="WLE172" s="584"/>
      <c r="WLF172" s="584"/>
      <c r="WLG172" s="584"/>
      <c r="WLH172" s="584"/>
      <c r="WLI172" s="584"/>
      <c r="WLJ172" s="584"/>
      <c r="WLK172" s="584"/>
      <c r="WLL172" s="584"/>
      <c r="WLM172" s="584"/>
      <c r="WLN172" s="584"/>
      <c r="WLO172" s="584"/>
      <c r="WLP172" s="584"/>
      <c r="WLQ172" s="584"/>
      <c r="WLR172" s="584"/>
      <c r="WLS172" s="584"/>
      <c r="WLT172" s="584"/>
      <c r="WLU172" s="584"/>
      <c r="WLV172" s="584"/>
      <c r="WLW172" s="584"/>
      <c r="WLX172" s="584"/>
      <c r="WLY172" s="584"/>
      <c r="WLZ172" s="584"/>
      <c r="WMA172" s="584"/>
      <c r="WMB172" s="584"/>
      <c r="WMC172" s="584"/>
      <c r="WMD172" s="584"/>
      <c r="WME172" s="584"/>
      <c r="WMF172" s="584"/>
      <c r="WMG172" s="584"/>
      <c r="WMH172" s="584"/>
      <c r="WMI172" s="584"/>
      <c r="WMJ172" s="584"/>
      <c r="WMK172" s="584"/>
      <c r="WML172" s="584"/>
      <c r="WMM172" s="584"/>
      <c r="WMN172" s="584"/>
      <c r="WMO172" s="584"/>
      <c r="WMP172" s="584"/>
      <c r="WMQ172" s="584"/>
      <c r="WMR172" s="584"/>
      <c r="WMS172" s="584"/>
      <c r="WMT172" s="584"/>
      <c r="WMU172" s="584"/>
      <c r="WMV172" s="584"/>
      <c r="WMW172" s="584"/>
      <c r="WMX172" s="584"/>
      <c r="WMY172" s="584"/>
      <c r="WMZ172" s="584"/>
      <c r="WNA172" s="584"/>
      <c r="WNB172" s="584"/>
      <c r="WNC172" s="584"/>
      <c r="WND172" s="584"/>
      <c r="WNE172" s="584"/>
      <c r="WNF172" s="584"/>
      <c r="WNG172" s="584"/>
      <c r="WNH172" s="584"/>
      <c r="WNI172" s="584"/>
      <c r="WNJ172" s="584"/>
      <c r="WNK172" s="584"/>
      <c r="WNL172" s="584"/>
      <c r="WNM172" s="584"/>
      <c r="WNN172" s="584"/>
      <c r="WNO172" s="584"/>
      <c r="WNP172" s="584"/>
      <c r="WNQ172" s="584"/>
      <c r="WNR172" s="584"/>
      <c r="WNS172" s="584"/>
      <c r="WNT172" s="584"/>
      <c r="WNU172" s="584"/>
      <c r="WNV172" s="584"/>
      <c r="WNW172" s="584"/>
      <c r="WNX172" s="584"/>
      <c r="WNY172" s="584"/>
      <c r="WNZ172" s="584"/>
      <c r="WOA172" s="584"/>
      <c r="WOB172" s="584"/>
      <c r="WOC172" s="584"/>
      <c r="WOD172" s="584"/>
      <c r="WOE172" s="584"/>
      <c r="WOF172" s="584"/>
      <c r="WOG172" s="584"/>
      <c r="WOH172" s="584"/>
      <c r="WOI172" s="584"/>
      <c r="WOJ172" s="584"/>
      <c r="WOK172" s="584"/>
      <c r="WOL172" s="584"/>
      <c r="WOM172" s="584"/>
      <c r="WON172" s="584"/>
      <c r="WOO172" s="584"/>
      <c r="WOP172" s="584"/>
      <c r="WOQ172" s="584"/>
      <c r="WOR172" s="584"/>
      <c r="WOS172" s="584"/>
      <c r="WOT172" s="584"/>
      <c r="WOU172" s="584"/>
      <c r="WOV172" s="584"/>
      <c r="WOW172" s="584"/>
      <c r="WOX172" s="584"/>
      <c r="WOY172" s="584"/>
      <c r="WOZ172" s="584"/>
      <c r="WPA172" s="584"/>
      <c r="WPB172" s="584"/>
      <c r="WPC172" s="584"/>
      <c r="WPD172" s="584"/>
      <c r="WPE172" s="584"/>
      <c r="WPF172" s="584"/>
      <c r="WPG172" s="584"/>
      <c r="WPH172" s="584"/>
      <c r="WPI172" s="584"/>
      <c r="WPJ172" s="584"/>
      <c r="WPK172" s="584"/>
      <c r="WPL172" s="584"/>
      <c r="WPM172" s="584"/>
      <c r="WPN172" s="584"/>
      <c r="WPO172" s="584"/>
      <c r="WPP172" s="584"/>
      <c r="WPQ172" s="584"/>
      <c r="WPR172" s="584"/>
      <c r="WPS172" s="584"/>
      <c r="WPT172" s="584"/>
      <c r="WPU172" s="584"/>
      <c r="WPV172" s="584"/>
      <c r="WPW172" s="584"/>
      <c r="WPX172" s="584"/>
      <c r="WPY172" s="584"/>
      <c r="WPZ172" s="584"/>
      <c r="WQA172" s="584"/>
      <c r="WQB172" s="584"/>
      <c r="WQC172" s="584"/>
      <c r="WQD172" s="584"/>
      <c r="WQE172" s="584"/>
      <c r="WQF172" s="584"/>
      <c r="WQG172" s="584"/>
      <c r="WQH172" s="584"/>
      <c r="WQI172" s="584"/>
      <c r="WQJ172" s="584"/>
      <c r="WQK172" s="584"/>
      <c r="WQL172" s="584"/>
      <c r="WQM172" s="584"/>
      <c r="WQN172" s="584"/>
      <c r="WQO172" s="584"/>
      <c r="WQP172" s="584"/>
      <c r="WQQ172" s="584"/>
      <c r="WQR172" s="584"/>
      <c r="WQS172" s="584"/>
      <c r="WQT172" s="584"/>
      <c r="WQU172" s="584"/>
      <c r="WQV172" s="584"/>
      <c r="WQW172" s="584"/>
      <c r="WQX172" s="584"/>
      <c r="WQY172" s="584"/>
      <c r="WQZ172" s="584"/>
      <c r="WRA172" s="584"/>
      <c r="WRB172" s="584"/>
      <c r="WRC172" s="584"/>
      <c r="WRD172" s="584"/>
      <c r="WRE172" s="584"/>
      <c r="WRF172" s="584"/>
      <c r="WRG172" s="584"/>
      <c r="WRH172" s="584"/>
      <c r="WRI172" s="584"/>
      <c r="WRJ172" s="584"/>
      <c r="WRK172" s="584"/>
      <c r="WRL172" s="584"/>
      <c r="WRM172" s="584"/>
      <c r="WRN172" s="584"/>
      <c r="WRO172" s="584"/>
      <c r="WRP172" s="584"/>
      <c r="WRQ172" s="584"/>
      <c r="WRR172" s="584"/>
      <c r="WRS172" s="584"/>
      <c r="WRT172" s="584"/>
      <c r="WRU172" s="584"/>
      <c r="WRV172" s="584"/>
      <c r="WRW172" s="584"/>
      <c r="WRX172" s="584"/>
      <c r="WRY172" s="584"/>
      <c r="WRZ172" s="584"/>
      <c r="WSA172" s="584"/>
      <c r="WSB172" s="584"/>
      <c r="WSC172" s="584"/>
      <c r="WSD172" s="584"/>
      <c r="WSE172" s="584"/>
      <c r="WSF172" s="584"/>
      <c r="WSG172" s="584"/>
      <c r="WSH172" s="584"/>
      <c r="WSI172" s="584"/>
      <c r="WSJ172" s="584"/>
      <c r="WSK172" s="584"/>
      <c r="WSL172" s="584"/>
      <c r="WSM172" s="584"/>
      <c r="WSN172" s="584"/>
      <c r="WSO172" s="584"/>
      <c r="WSP172" s="584"/>
      <c r="WSQ172" s="584"/>
      <c r="WSR172" s="584"/>
      <c r="WSS172" s="584"/>
      <c r="WST172" s="584"/>
      <c r="WSU172" s="584"/>
      <c r="WSV172" s="584"/>
      <c r="WSW172" s="584"/>
      <c r="WSX172" s="584"/>
      <c r="WSY172" s="584"/>
      <c r="WSZ172" s="584"/>
      <c r="WTA172" s="584"/>
      <c r="WTB172" s="584"/>
      <c r="WTC172" s="584"/>
      <c r="WTD172" s="584"/>
      <c r="WTE172" s="584"/>
      <c r="WTF172" s="584"/>
      <c r="WTG172" s="584"/>
      <c r="WTH172" s="584"/>
      <c r="WTI172" s="584"/>
      <c r="WTJ172" s="584"/>
      <c r="WTK172" s="584"/>
      <c r="WTL172" s="584"/>
      <c r="WTM172" s="584"/>
      <c r="WTN172" s="584"/>
      <c r="WTO172" s="584"/>
      <c r="WTP172" s="584"/>
      <c r="WTQ172" s="584"/>
      <c r="WTR172" s="584"/>
      <c r="WTS172" s="584"/>
      <c r="WTT172" s="584"/>
      <c r="WTU172" s="584"/>
      <c r="WTV172" s="584"/>
      <c r="WTW172" s="584"/>
      <c r="WTX172" s="584"/>
      <c r="WTY172" s="584"/>
      <c r="WTZ172" s="584"/>
      <c r="WUA172" s="584"/>
      <c r="WUB172" s="584"/>
      <c r="WUC172" s="584"/>
      <c r="WUD172" s="584"/>
      <c r="WUE172" s="584"/>
      <c r="WUF172" s="584"/>
      <c r="WUG172" s="584"/>
      <c r="WUH172" s="584"/>
      <c r="WUI172" s="584"/>
      <c r="WUJ172" s="584"/>
      <c r="WUK172" s="584"/>
      <c r="WUL172" s="584"/>
      <c r="WUM172" s="584"/>
      <c r="WUN172" s="584"/>
      <c r="WUO172" s="584"/>
      <c r="WUP172" s="584"/>
      <c r="WUQ172" s="584"/>
      <c r="WUR172" s="584"/>
      <c r="WUS172" s="584"/>
      <c r="WUT172" s="584"/>
      <c r="WUU172" s="584"/>
      <c r="WUV172" s="584"/>
      <c r="WUW172" s="584"/>
      <c r="WUX172" s="584"/>
      <c r="WUY172" s="584"/>
      <c r="WUZ172" s="584"/>
      <c r="WVA172" s="584"/>
      <c r="WVB172" s="584"/>
      <c r="WVC172" s="584"/>
      <c r="WVD172" s="584"/>
      <c r="WVE172" s="584"/>
      <c r="WVF172" s="584"/>
      <c r="WVG172" s="584"/>
      <c r="WVH172" s="584"/>
      <c r="WVI172" s="584"/>
      <c r="WVJ172" s="584"/>
      <c r="WVK172" s="584"/>
      <c r="WVL172" s="584"/>
      <c r="WVM172" s="584"/>
      <c r="WVN172" s="584"/>
      <c r="WVO172" s="584"/>
      <c r="WVP172" s="584"/>
      <c r="WVQ172" s="584"/>
      <c r="WVR172" s="584"/>
      <c r="WVS172" s="584"/>
      <c r="WVT172" s="584"/>
      <c r="WVU172" s="584"/>
      <c r="WVV172" s="584"/>
      <c r="WVW172" s="584"/>
    </row>
    <row r="173" spans="1:16143" s="583" customFormat="1" ht="17.45" customHeight="1">
      <c r="C173" s="584"/>
      <c r="D173" s="585"/>
      <c r="E173" s="586"/>
      <c r="F173" s="587"/>
      <c r="G173" s="585"/>
      <c r="H173" s="585"/>
      <c r="M173" s="585"/>
      <c r="N173" s="585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  <c r="Z173" s="584"/>
      <c r="AA173" s="584"/>
      <c r="AB173" s="584"/>
      <c r="AC173" s="584"/>
      <c r="AD173" s="584"/>
      <c r="AE173" s="584"/>
      <c r="AF173" s="584"/>
      <c r="AG173" s="584"/>
      <c r="AH173" s="584"/>
      <c r="AI173" s="584"/>
      <c r="AJ173" s="584"/>
      <c r="AK173" s="584"/>
      <c r="AL173" s="584"/>
      <c r="AM173" s="584"/>
      <c r="AN173" s="584"/>
      <c r="AO173" s="584"/>
      <c r="AP173" s="584"/>
      <c r="AQ173" s="584"/>
      <c r="AR173" s="584"/>
      <c r="AS173" s="584"/>
      <c r="AT173" s="584"/>
      <c r="AU173" s="584"/>
      <c r="AV173" s="584"/>
      <c r="AW173" s="584"/>
      <c r="AX173" s="584"/>
      <c r="AY173" s="584"/>
      <c r="AZ173" s="584"/>
      <c r="BA173" s="584"/>
      <c r="BB173" s="584"/>
      <c r="BC173" s="584"/>
      <c r="BD173" s="584"/>
      <c r="BE173" s="584"/>
      <c r="BF173" s="584"/>
      <c r="BG173" s="584"/>
      <c r="BH173" s="584"/>
      <c r="BI173" s="584"/>
      <c r="BJ173" s="584"/>
      <c r="BK173" s="584"/>
      <c r="BL173" s="584"/>
      <c r="BM173" s="584"/>
      <c r="BN173" s="584"/>
      <c r="BO173" s="584"/>
      <c r="BP173" s="584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4"/>
      <c r="CE173" s="584"/>
      <c r="CF173" s="584"/>
      <c r="CG173" s="584"/>
      <c r="CH173" s="584"/>
      <c r="CI173" s="584"/>
      <c r="CJ173" s="584"/>
      <c r="CK173" s="584"/>
      <c r="CL173" s="584"/>
      <c r="CM173" s="584"/>
      <c r="CN173" s="584"/>
      <c r="CO173" s="584"/>
      <c r="CP173" s="584"/>
      <c r="CQ173" s="584"/>
      <c r="CR173" s="584"/>
      <c r="CS173" s="584"/>
      <c r="CT173" s="584"/>
      <c r="CU173" s="584"/>
      <c r="CV173" s="584"/>
      <c r="CW173" s="584"/>
      <c r="CX173" s="584"/>
      <c r="CY173" s="584"/>
      <c r="CZ173" s="584"/>
      <c r="DA173" s="584"/>
      <c r="DB173" s="584"/>
      <c r="DC173" s="584"/>
      <c r="DD173" s="584"/>
      <c r="DE173" s="584"/>
      <c r="DF173" s="584"/>
      <c r="DG173" s="584"/>
      <c r="DH173" s="584"/>
      <c r="DI173" s="584"/>
      <c r="DJ173" s="584"/>
      <c r="DK173" s="584"/>
      <c r="DL173" s="584"/>
      <c r="DM173" s="584"/>
      <c r="DN173" s="584"/>
      <c r="DO173" s="584"/>
      <c r="DP173" s="584"/>
      <c r="DQ173" s="584"/>
      <c r="DR173" s="584"/>
      <c r="DS173" s="584"/>
      <c r="DT173" s="584"/>
      <c r="DU173" s="584"/>
      <c r="DV173" s="584"/>
      <c r="DW173" s="584"/>
      <c r="DX173" s="584"/>
      <c r="DY173" s="584"/>
      <c r="DZ173" s="584"/>
      <c r="EA173" s="584"/>
      <c r="EB173" s="584"/>
      <c r="EC173" s="584"/>
      <c r="ED173" s="584"/>
      <c r="EE173" s="584"/>
      <c r="EF173" s="584"/>
      <c r="EG173" s="584"/>
      <c r="EH173" s="584"/>
      <c r="EI173" s="584"/>
      <c r="EJ173" s="584"/>
      <c r="EK173" s="584"/>
      <c r="EL173" s="584"/>
      <c r="EM173" s="584"/>
      <c r="EN173" s="584"/>
      <c r="EO173" s="584"/>
      <c r="EP173" s="584"/>
      <c r="EQ173" s="584"/>
      <c r="ER173" s="584"/>
      <c r="ES173" s="584"/>
      <c r="ET173" s="584"/>
      <c r="EU173" s="584"/>
      <c r="EV173" s="584"/>
      <c r="EW173" s="584"/>
      <c r="EX173" s="584"/>
      <c r="EY173" s="584"/>
      <c r="EZ173" s="584"/>
      <c r="FA173" s="584"/>
      <c r="FB173" s="584"/>
      <c r="FC173" s="584"/>
      <c r="FD173" s="584"/>
      <c r="FE173" s="584"/>
      <c r="FF173" s="584"/>
      <c r="FG173" s="584"/>
      <c r="FH173" s="584"/>
      <c r="FI173" s="584"/>
      <c r="FJ173" s="584"/>
      <c r="FK173" s="584"/>
      <c r="FL173" s="584"/>
      <c r="FM173" s="584"/>
      <c r="FN173" s="584"/>
      <c r="FO173" s="584"/>
      <c r="FP173" s="584"/>
      <c r="FQ173" s="584"/>
      <c r="FR173" s="584"/>
      <c r="FS173" s="584"/>
      <c r="FT173" s="584"/>
      <c r="FU173" s="584"/>
      <c r="FV173" s="584"/>
      <c r="FW173" s="584"/>
      <c r="FX173" s="584"/>
      <c r="FY173" s="584"/>
      <c r="FZ173" s="584"/>
      <c r="GA173" s="584"/>
      <c r="GB173" s="584"/>
      <c r="GC173" s="584"/>
      <c r="GD173" s="584"/>
      <c r="GE173" s="584"/>
      <c r="GF173" s="584"/>
      <c r="GG173" s="584"/>
      <c r="GH173" s="584"/>
      <c r="GI173" s="584"/>
      <c r="GJ173" s="584"/>
      <c r="GK173" s="584"/>
      <c r="GL173" s="584"/>
      <c r="GM173" s="584"/>
      <c r="GN173" s="584"/>
      <c r="GO173" s="584"/>
      <c r="GP173" s="584"/>
      <c r="GQ173" s="584"/>
      <c r="GR173" s="584"/>
      <c r="GS173" s="584"/>
      <c r="GT173" s="584"/>
      <c r="GU173" s="584"/>
      <c r="GV173" s="584"/>
      <c r="GW173" s="584"/>
      <c r="GX173" s="584"/>
      <c r="GY173" s="584"/>
      <c r="GZ173" s="584"/>
      <c r="HA173" s="584"/>
      <c r="HB173" s="584"/>
      <c r="HC173" s="584"/>
      <c r="HD173" s="584"/>
      <c r="HE173" s="584"/>
      <c r="HF173" s="584"/>
      <c r="HG173" s="584"/>
      <c r="HH173" s="584"/>
      <c r="HI173" s="584"/>
      <c r="HJ173" s="584"/>
      <c r="HK173" s="584"/>
      <c r="HL173" s="584"/>
      <c r="HM173" s="584"/>
      <c r="HN173" s="584"/>
      <c r="HO173" s="584"/>
      <c r="HP173" s="584"/>
      <c r="HQ173" s="584"/>
      <c r="HR173" s="584"/>
      <c r="HS173" s="584"/>
      <c r="HT173" s="584"/>
      <c r="HU173" s="584"/>
      <c r="HV173" s="584"/>
      <c r="HW173" s="584"/>
      <c r="HX173" s="584"/>
      <c r="HY173" s="584"/>
      <c r="HZ173" s="584"/>
      <c r="IA173" s="584"/>
      <c r="IB173" s="584"/>
      <c r="IC173" s="584"/>
      <c r="ID173" s="584"/>
      <c r="IE173" s="584"/>
      <c r="IF173" s="584"/>
      <c r="IG173" s="584"/>
      <c r="IH173" s="584"/>
      <c r="II173" s="584"/>
      <c r="IJ173" s="584"/>
      <c r="IK173" s="584"/>
      <c r="IL173" s="584"/>
      <c r="IM173" s="584"/>
      <c r="IN173" s="584"/>
      <c r="IO173" s="584"/>
      <c r="IP173" s="584"/>
      <c r="IQ173" s="584"/>
      <c r="IR173" s="584"/>
      <c r="IS173" s="584"/>
      <c r="IT173" s="584"/>
      <c r="IU173" s="584"/>
      <c r="IV173" s="584"/>
      <c r="IW173" s="584"/>
      <c r="IX173" s="584"/>
      <c r="IY173" s="584"/>
      <c r="IZ173" s="584"/>
      <c r="JA173" s="584"/>
      <c r="JB173" s="584"/>
      <c r="JC173" s="584"/>
      <c r="JD173" s="584"/>
      <c r="JE173" s="584"/>
      <c r="JF173" s="584"/>
      <c r="JG173" s="584"/>
      <c r="JH173" s="584"/>
      <c r="JI173" s="584"/>
      <c r="JJ173" s="584"/>
      <c r="JK173" s="584"/>
      <c r="JL173" s="584"/>
      <c r="JM173" s="584"/>
      <c r="JN173" s="584"/>
      <c r="JO173" s="584"/>
      <c r="JP173" s="584"/>
      <c r="JQ173" s="584"/>
      <c r="JR173" s="584"/>
      <c r="JS173" s="584"/>
      <c r="JT173" s="584"/>
      <c r="JU173" s="584"/>
      <c r="JV173" s="584"/>
      <c r="JW173" s="584"/>
      <c r="JX173" s="584"/>
      <c r="JY173" s="584"/>
      <c r="JZ173" s="584"/>
      <c r="KA173" s="584"/>
      <c r="KB173" s="584"/>
      <c r="KC173" s="584"/>
      <c r="KD173" s="584"/>
      <c r="KE173" s="584"/>
      <c r="KF173" s="584"/>
      <c r="KG173" s="584"/>
      <c r="KH173" s="584"/>
      <c r="KI173" s="584"/>
      <c r="KJ173" s="584"/>
      <c r="KK173" s="584"/>
      <c r="KL173" s="584"/>
      <c r="KM173" s="584"/>
      <c r="KN173" s="584"/>
      <c r="KO173" s="584"/>
      <c r="KP173" s="584"/>
      <c r="KQ173" s="584"/>
      <c r="KR173" s="584"/>
      <c r="KS173" s="584"/>
      <c r="KT173" s="584"/>
      <c r="KU173" s="584"/>
      <c r="KV173" s="584"/>
      <c r="KW173" s="584"/>
      <c r="KX173" s="584"/>
      <c r="KY173" s="584"/>
      <c r="KZ173" s="584"/>
      <c r="LA173" s="584"/>
      <c r="LB173" s="584"/>
      <c r="LC173" s="584"/>
      <c r="LD173" s="584"/>
      <c r="LE173" s="584"/>
      <c r="LF173" s="584"/>
      <c r="LG173" s="584"/>
      <c r="LH173" s="584"/>
      <c r="LI173" s="584"/>
      <c r="LJ173" s="584"/>
      <c r="LK173" s="584"/>
      <c r="LL173" s="584"/>
      <c r="LM173" s="584"/>
      <c r="LN173" s="584"/>
      <c r="LO173" s="584"/>
      <c r="LP173" s="584"/>
      <c r="LQ173" s="584"/>
      <c r="LR173" s="584"/>
      <c r="LS173" s="584"/>
      <c r="LT173" s="584"/>
      <c r="LU173" s="584"/>
      <c r="LV173" s="584"/>
      <c r="LW173" s="584"/>
      <c r="LX173" s="584"/>
      <c r="LY173" s="584"/>
      <c r="LZ173" s="584"/>
      <c r="MA173" s="584"/>
      <c r="MB173" s="584"/>
      <c r="MC173" s="584"/>
      <c r="MD173" s="584"/>
      <c r="ME173" s="584"/>
      <c r="MF173" s="584"/>
      <c r="MG173" s="584"/>
      <c r="MH173" s="584"/>
      <c r="MI173" s="584"/>
      <c r="MJ173" s="584"/>
      <c r="MK173" s="584"/>
      <c r="ML173" s="584"/>
      <c r="MM173" s="584"/>
      <c r="MN173" s="584"/>
      <c r="MO173" s="584"/>
      <c r="MP173" s="584"/>
      <c r="MQ173" s="584"/>
      <c r="MR173" s="584"/>
      <c r="MS173" s="584"/>
      <c r="MT173" s="584"/>
      <c r="MU173" s="584"/>
      <c r="MV173" s="584"/>
      <c r="MW173" s="584"/>
      <c r="MX173" s="584"/>
      <c r="MY173" s="584"/>
      <c r="MZ173" s="584"/>
      <c r="NA173" s="584"/>
      <c r="NB173" s="584"/>
      <c r="NC173" s="584"/>
      <c r="ND173" s="584"/>
      <c r="NE173" s="584"/>
      <c r="NF173" s="584"/>
      <c r="NG173" s="584"/>
      <c r="NH173" s="584"/>
      <c r="NI173" s="584"/>
      <c r="NJ173" s="584"/>
      <c r="NK173" s="584"/>
      <c r="NL173" s="584"/>
      <c r="NM173" s="584"/>
      <c r="NN173" s="584"/>
      <c r="NO173" s="584"/>
      <c r="NP173" s="584"/>
      <c r="NQ173" s="584"/>
      <c r="NR173" s="584"/>
      <c r="NS173" s="584"/>
      <c r="NT173" s="584"/>
      <c r="NU173" s="584"/>
      <c r="NV173" s="584"/>
      <c r="NW173" s="584"/>
      <c r="NX173" s="584"/>
      <c r="NY173" s="584"/>
      <c r="NZ173" s="584"/>
      <c r="OA173" s="584"/>
      <c r="OB173" s="584"/>
      <c r="OC173" s="584"/>
      <c r="OD173" s="584"/>
      <c r="OE173" s="584"/>
      <c r="OF173" s="584"/>
      <c r="OG173" s="584"/>
      <c r="OH173" s="584"/>
      <c r="OI173" s="584"/>
      <c r="OJ173" s="584"/>
      <c r="OK173" s="584"/>
      <c r="OL173" s="584"/>
      <c r="OM173" s="584"/>
      <c r="ON173" s="584"/>
      <c r="OO173" s="584"/>
      <c r="OP173" s="584"/>
      <c r="OQ173" s="584"/>
      <c r="OR173" s="584"/>
      <c r="OS173" s="584"/>
      <c r="OT173" s="584"/>
      <c r="OU173" s="584"/>
      <c r="OV173" s="584"/>
      <c r="OW173" s="584"/>
      <c r="OX173" s="584"/>
      <c r="OY173" s="584"/>
      <c r="OZ173" s="584"/>
      <c r="PA173" s="584"/>
      <c r="PB173" s="584"/>
      <c r="PC173" s="584"/>
      <c r="PD173" s="584"/>
      <c r="PE173" s="584"/>
      <c r="PF173" s="584"/>
      <c r="PG173" s="584"/>
      <c r="PH173" s="584"/>
      <c r="PI173" s="584"/>
      <c r="PJ173" s="584"/>
      <c r="PK173" s="584"/>
      <c r="PL173" s="584"/>
      <c r="PM173" s="584"/>
      <c r="PN173" s="584"/>
      <c r="PO173" s="584"/>
      <c r="PP173" s="584"/>
      <c r="PQ173" s="584"/>
      <c r="PR173" s="584"/>
      <c r="PS173" s="584"/>
      <c r="PT173" s="584"/>
      <c r="PU173" s="584"/>
      <c r="PV173" s="584"/>
      <c r="PW173" s="584"/>
      <c r="PX173" s="584"/>
      <c r="PY173" s="584"/>
      <c r="PZ173" s="584"/>
      <c r="QA173" s="584"/>
      <c r="QB173" s="584"/>
      <c r="QC173" s="584"/>
      <c r="QD173" s="584"/>
      <c r="QE173" s="584"/>
      <c r="QF173" s="584"/>
      <c r="QG173" s="584"/>
      <c r="QH173" s="584"/>
      <c r="QI173" s="584"/>
      <c r="QJ173" s="584"/>
      <c r="QK173" s="584"/>
      <c r="QL173" s="584"/>
      <c r="QM173" s="584"/>
      <c r="QN173" s="584"/>
      <c r="QO173" s="584"/>
      <c r="QP173" s="584"/>
      <c r="QQ173" s="584"/>
      <c r="QR173" s="584"/>
      <c r="QS173" s="584"/>
      <c r="QT173" s="584"/>
      <c r="QU173" s="584"/>
      <c r="QV173" s="584"/>
      <c r="QW173" s="584"/>
      <c r="QX173" s="584"/>
      <c r="QY173" s="584"/>
      <c r="QZ173" s="584"/>
      <c r="RA173" s="584"/>
      <c r="RB173" s="584"/>
      <c r="RC173" s="584"/>
      <c r="RD173" s="584"/>
      <c r="RE173" s="584"/>
      <c r="RF173" s="584"/>
      <c r="RG173" s="584"/>
      <c r="RH173" s="584"/>
      <c r="RI173" s="584"/>
      <c r="RJ173" s="584"/>
      <c r="RK173" s="584"/>
      <c r="RL173" s="584"/>
      <c r="RM173" s="584"/>
      <c r="RN173" s="584"/>
      <c r="RO173" s="584"/>
      <c r="RP173" s="584"/>
      <c r="RQ173" s="584"/>
      <c r="RR173" s="584"/>
      <c r="RS173" s="584"/>
      <c r="RT173" s="584"/>
      <c r="RU173" s="584"/>
      <c r="RV173" s="584"/>
      <c r="RW173" s="584"/>
      <c r="RX173" s="584"/>
      <c r="RY173" s="584"/>
      <c r="RZ173" s="584"/>
      <c r="SA173" s="584"/>
      <c r="SB173" s="584"/>
      <c r="SC173" s="584"/>
      <c r="SD173" s="584"/>
      <c r="SE173" s="584"/>
      <c r="SF173" s="584"/>
      <c r="SG173" s="584"/>
      <c r="SH173" s="584"/>
      <c r="SI173" s="584"/>
      <c r="SJ173" s="584"/>
      <c r="SK173" s="584"/>
      <c r="SL173" s="584"/>
      <c r="SM173" s="584"/>
      <c r="SN173" s="584"/>
      <c r="SO173" s="584"/>
      <c r="SP173" s="584"/>
      <c r="SQ173" s="584"/>
      <c r="SR173" s="584"/>
      <c r="SS173" s="584"/>
      <c r="ST173" s="584"/>
      <c r="SU173" s="584"/>
      <c r="SV173" s="584"/>
      <c r="SW173" s="584"/>
      <c r="SX173" s="584"/>
      <c r="SY173" s="584"/>
      <c r="SZ173" s="584"/>
      <c r="TA173" s="584"/>
      <c r="TB173" s="584"/>
      <c r="TC173" s="584"/>
      <c r="TD173" s="584"/>
      <c r="TE173" s="584"/>
      <c r="TF173" s="584"/>
      <c r="TG173" s="584"/>
      <c r="TH173" s="584"/>
      <c r="TI173" s="584"/>
      <c r="TJ173" s="584"/>
      <c r="TK173" s="584"/>
      <c r="TL173" s="584"/>
      <c r="TM173" s="584"/>
      <c r="TN173" s="584"/>
      <c r="TO173" s="584"/>
      <c r="TP173" s="584"/>
      <c r="TQ173" s="584"/>
      <c r="TR173" s="584"/>
      <c r="TS173" s="584"/>
      <c r="TT173" s="584"/>
      <c r="TU173" s="584"/>
      <c r="TV173" s="584"/>
      <c r="TW173" s="584"/>
      <c r="TX173" s="584"/>
      <c r="TY173" s="584"/>
      <c r="TZ173" s="584"/>
      <c r="UA173" s="584"/>
      <c r="UB173" s="584"/>
      <c r="UC173" s="584"/>
      <c r="UD173" s="584"/>
      <c r="UE173" s="584"/>
      <c r="UF173" s="584"/>
      <c r="UG173" s="584"/>
      <c r="UH173" s="584"/>
      <c r="UI173" s="584"/>
      <c r="UJ173" s="584"/>
      <c r="UK173" s="584"/>
      <c r="UL173" s="584"/>
      <c r="UM173" s="584"/>
      <c r="UN173" s="584"/>
      <c r="UO173" s="584"/>
      <c r="UP173" s="584"/>
      <c r="UQ173" s="584"/>
      <c r="UR173" s="584"/>
      <c r="US173" s="584"/>
      <c r="UT173" s="584"/>
      <c r="UU173" s="584"/>
      <c r="UV173" s="584"/>
      <c r="UW173" s="584"/>
      <c r="UX173" s="584"/>
      <c r="UY173" s="584"/>
      <c r="UZ173" s="584"/>
      <c r="VA173" s="584"/>
      <c r="VB173" s="584"/>
      <c r="VC173" s="584"/>
      <c r="VD173" s="584"/>
      <c r="VE173" s="584"/>
      <c r="VF173" s="584"/>
      <c r="VG173" s="584"/>
      <c r="VH173" s="584"/>
      <c r="VI173" s="584"/>
      <c r="VJ173" s="584"/>
      <c r="VK173" s="584"/>
      <c r="VL173" s="584"/>
      <c r="VM173" s="584"/>
      <c r="VN173" s="584"/>
      <c r="VO173" s="584"/>
      <c r="VP173" s="584"/>
      <c r="VQ173" s="584"/>
      <c r="VR173" s="584"/>
      <c r="VS173" s="584"/>
      <c r="VT173" s="584"/>
      <c r="VU173" s="584"/>
      <c r="VV173" s="584"/>
      <c r="VW173" s="584"/>
      <c r="VX173" s="584"/>
      <c r="VY173" s="584"/>
      <c r="VZ173" s="584"/>
      <c r="WA173" s="584"/>
      <c r="WB173" s="584"/>
      <c r="WC173" s="584"/>
      <c r="WD173" s="584"/>
      <c r="WE173" s="584"/>
      <c r="WF173" s="584"/>
      <c r="WG173" s="584"/>
      <c r="WH173" s="584"/>
      <c r="WI173" s="584"/>
      <c r="WJ173" s="584"/>
      <c r="WK173" s="584"/>
      <c r="WL173" s="584"/>
      <c r="WM173" s="584"/>
      <c r="WN173" s="584"/>
      <c r="WO173" s="584"/>
      <c r="WP173" s="584"/>
      <c r="WQ173" s="584"/>
      <c r="WR173" s="584"/>
      <c r="WS173" s="584"/>
      <c r="WT173" s="584"/>
      <c r="WU173" s="584"/>
      <c r="WV173" s="584"/>
      <c r="WW173" s="584"/>
      <c r="WX173" s="584"/>
      <c r="WY173" s="584"/>
      <c r="WZ173" s="584"/>
      <c r="XA173" s="584"/>
      <c r="XB173" s="584"/>
      <c r="XC173" s="584"/>
      <c r="XD173" s="584"/>
      <c r="XE173" s="584"/>
      <c r="XF173" s="584"/>
      <c r="XG173" s="584"/>
      <c r="XH173" s="584"/>
      <c r="XI173" s="584"/>
      <c r="XJ173" s="584"/>
      <c r="XK173" s="584"/>
      <c r="XL173" s="584"/>
      <c r="XM173" s="584"/>
      <c r="XN173" s="584"/>
      <c r="XO173" s="584"/>
      <c r="XP173" s="584"/>
      <c r="XQ173" s="584"/>
      <c r="XR173" s="584"/>
      <c r="XS173" s="584"/>
      <c r="XT173" s="584"/>
      <c r="XU173" s="584"/>
      <c r="XV173" s="584"/>
      <c r="XW173" s="584"/>
      <c r="XX173" s="584"/>
      <c r="XY173" s="584"/>
      <c r="XZ173" s="584"/>
      <c r="YA173" s="584"/>
      <c r="YB173" s="584"/>
      <c r="YC173" s="584"/>
      <c r="YD173" s="584"/>
      <c r="YE173" s="584"/>
      <c r="YF173" s="584"/>
      <c r="YG173" s="584"/>
      <c r="YH173" s="584"/>
      <c r="YI173" s="584"/>
      <c r="YJ173" s="584"/>
      <c r="YK173" s="584"/>
      <c r="YL173" s="584"/>
      <c r="YM173" s="584"/>
      <c r="YN173" s="584"/>
      <c r="YO173" s="584"/>
      <c r="YP173" s="584"/>
      <c r="YQ173" s="584"/>
      <c r="YR173" s="584"/>
      <c r="YS173" s="584"/>
      <c r="YT173" s="584"/>
      <c r="YU173" s="584"/>
      <c r="YV173" s="584"/>
      <c r="YW173" s="584"/>
      <c r="YX173" s="584"/>
      <c r="YY173" s="584"/>
      <c r="YZ173" s="584"/>
      <c r="ZA173" s="584"/>
      <c r="ZB173" s="584"/>
      <c r="ZC173" s="584"/>
      <c r="ZD173" s="584"/>
      <c r="ZE173" s="584"/>
      <c r="ZF173" s="584"/>
      <c r="ZG173" s="584"/>
      <c r="ZH173" s="584"/>
      <c r="ZI173" s="584"/>
      <c r="ZJ173" s="584"/>
      <c r="ZK173" s="584"/>
      <c r="ZL173" s="584"/>
      <c r="ZM173" s="584"/>
      <c r="ZN173" s="584"/>
      <c r="ZO173" s="584"/>
      <c r="ZP173" s="584"/>
      <c r="ZQ173" s="584"/>
      <c r="ZR173" s="584"/>
      <c r="ZS173" s="584"/>
      <c r="ZT173" s="584"/>
      <c r="ZU173" s="584"/>
      <c r="ZV173" s="584"/>
      <c r="ZW173" s="584"/>
      <c r="ZX173" s="584"/>
      <c r="ZY173" s="584"/>
      <c r="ZZ173" s="584"/>
      <c r="AAA173" s="584"/>
      <c r="AAB173" s="584"/>
      <c r="AAC173" s="584"/>
      <c r="AAD173" s="584"/>
      <c r="AAE173" s="584"/>
      <c r="AAF173" s="584"/>
      <c r="AAG173" s="584"/>
      <c r="AAH173" s="584"/>
      <c r="AAI173" s="584"/>
      <c r="AAJ173" s="584"/>
      <c r="AAK173" s="584"/>
      <c r="AAL173" s="584"/>
      <c r="AAM173" s="584"/>
      <c r="AAN173" s="584"/>
      <c r="AAO173" s="584"/>
      <c r="AAP173" s="584"/>
      <c r="AAQ173" s="584"/>
      <c r="AAR173" s="584"/>
      <c r="AAS173" s="584"/>
      <c r="AAT173" s="584"/>
      <c r="AAU173" s="584"/>
      <c r="AAV173" s="584"/>
      <c r="AAW173" s="584"/>
      <c r="AAX173" s="584"/>
      <c r="AAY173" s="584"/>
      <c r="AAZ173" s="584"/>
      <c r="ABA173" s="584"/>
      <c r="ABB173" s="584"/>
      <c r="ABC173" s="584"/>
      <c r="ABD173" s="584"/>
      <c r="ABE173" s="584"/>
      <c r="ABF173" s="584"/>
      <c r="ABG173" s="584"/>
      <c r="ABH173" s="584"/>
      <c r="ABI173" s="584"/>
      <c r="ABJ173" s="584"/>
      <c r="ABK173" s="584"/>
      <c r="ABL173" s="584"/>
      <c r="ABM173" s="584"/>
      <c r="ABN173" s="584"/>
      <c r="ABO173" s="584"/>
      <c r="ABP173" s="584"/>
      <c r="ABQ173" s="584"/>
      <c r="ABR173" s="584"/>
      <c r="ABS173" s="584"/>
      <c r="ABT173" s="584"/>
      <c r="ABU173" s="584"/>
      <c r="ABV173" s="584"/>
      <c r="ABW173" s="584"/>
      <c r="ABX173" s="584"/>
      <c r="ABY173" s="584"/>
      <c r="ABZ173" s="584"/>
      <c r="ACA173" s="584"/>
      <c r="ACB173" s="584"/>
      <c r="ACC173" s="584"/>
      <c r="ACD173" s="584"/>
      <c r="ACE173" s="584"/>
      <c r="ACF173" s="584"/>
      <c r="ACG173" s="584"/>
      <c r="ACH173" s="584"/>
      <c r="ACI173" s="584"/>
      <c r="ACJ173" s="584"/>
      <c r="ACK173" s="584"/>
      <c r="ACL173" s="584"/>
      <c r="ACM173" s="584"/>
      <c r="ACN173" s="584"/>
      <c r="ACO173" s="584"/>
      <c r="ACP173" s="584"/>
      <c r="ACQ173" s="584"/>
      <c r="ACR173" s="584"/>
      <c r="ACS173" s="584"/>
      <c r="ACT173" s="584"/>
      <c r="ACU173" s="584"/>
      <c r="ACV173" s="584"/>
      <c r="ACW173" s="584"/>
      <c r="ACX173" s="584"/>
      <c r="ACY173" s="584"/>
      <c r="ACZ173" s="584"/>
      <c r="ADA173" s="584"/>
      <c r="ADB173" s="584"/>
      <c r="ADC173" s="584"/>
      <c r="ADD173" s="584"/>
      <c r="ADE173" s="584"/>
      <c r="ADF173" s="584"/>
      <c r="ADG173" s="584"/>
      <c r="ADH173" s="584"/>
      <c r="ADI173" s="584"/>
      <c r="ADJ173" s="584"/>
      <c r="ADK173" s="584"/>
      <c r="ADL173" s="584"/>
      <c r="ADM173" s="584"/>
      <c r="ADN173" s="584"/>
      <c r="ADO173" s="584"/>
      <c r="ADP173" s="584"/>
      <c r="ADQ173" s="584"/>
      <c r="ADR173" s="584"/>
      <c r="ADS173" s="584"/>
      <c r="ADT173" s="584"/>
      <c r="ADU173" s="584"/>
      <c r="ADV173" s="584"/>
      <c r="ADW173" s="584"/>
      <c r="ADX173" s="584"/>
      <c r="ADY173" s="584"/>
      <c r="ADZ173" s="584"/>
      <c r="AEA173" s="584"/>
      <c r="AEB173" s="584"/>
      <c r="AEC173" s="584"/>
      <c r="AED173" s="584"/>
      <c r="AEE173" s="584"/>
      <c r="AEF173" s="584"/>
      <c r="AEG173" s="584"/>
      <c r="AEH173" s="584"/>
      <c r="AEI173" s="584"/>
      <c r="AEJ173" s="584"/>
      <c r="AEK173" s="584"/>
      <c r="AEL173" s="584"/>
      <c r="AEM173" s="584"/>
      <c r="AEN173" s="584"/>
      <c r="AEO173" s="584"/>
      <c r="AEP173" s="584"/>
      <c r="AEQ173" s="584"/>
      <c r="AER173" s="584"/>
      <c r="AES173" s="584"/>
      <c r="AET173" s="584"/>
      <c r="AEU173" s="584"/>
      <c r="AEV173" s="584"/>
      <c r="AEW173" s="584"/>
      <c r="AEX173" s="584"/>
      <c r="AEY173" s="584"/>
      <c r="AEZ173" s="584"/>
      <c r="AFA173" s="584"/>
      <c r="AFB173" s="584"/>
      <c r="AFC173" s="584"/>
      <c r="AFD173" s="584"/>
      <c r="AFE173" s="584"/>
      <c r="AFF173" s="584"/>
      <c r="AFG173" s="584"/>
      <c r="AFH173" s="584"/>
      <c r="AFI173" s="584"/>
      <c r="AFJ173" s="584"/>
      <c r="AFK173" s="584"/>
      <c r="AFL173" s="584"/>
      <c r="AFM173" s="584"/>
      <c r="AFN173" s="584"/>
      <c r="AFO173" s="584"/>
      <c r="AFP173" s="584"/>
      <c r="AFQ173" s="584"/>
      <c r="AFR173" s="584"/>
      <c r="AFS173" s="584"/>
      <c r="AFT173" s="584"/>
      <c r="AFU173" s="584"/>
      <c r="AFV173" s="584"/>
      <c r="AFW173" s="584"/>
      <c r="AFX173" s="584"/>
      <c r="AFY173" s="584"/>
      <c r="AFZ173" s="584"/>
      <c r="AGA173" s="584"/>
      <c r="AGB173" s="584"/>
      <c r="AGC173" s="584"/>
      <c r="AGD173" s="584"/>
      <c r="AGE173" s="584"/>
      <c r="AGF173" s="584"/>
      <c r="AGG173" s="584"/>
      <c r="AGH173" s="584"/>
      <c r="AGI173" s="584"/>
      <c r="AGJ173" s="584"/>
      <c r="AGK173" s="584"/>
      <c r="AGL173" s="584"/>
      <c r="AGM173" s="584"/>
      <c r="AGN173" s="584"/>
      <c r="AGO173" s="584"/>
      <c r="AGP173" s="584"/>
      <c r="AGQ173" s="584"/>
      <c r="AGR173" s="584"/>
      <c r="AGS173" s="584"/>
      <c r="AGT173" s="584"/>
      <c r="AGU173" s="584"/>
      <c r="AGV173" s="584"/>
      <c r="AGW173" s="584"/>
      <c r="AGX173" s="584"/>
      <c r="AGY173" s="584"/>
      <c r="AGZ173" s="584"/>
      <c r="AHA173" s="584"/>
      <c r="AHB173" s="584"/>
      <c r="AHC173" s="584"/>
      <c r="AHD173" s="584"/>
      <c r="AHE173" s="584"/>
      <c r="AHF173" s="584"/>
      <c r="AHG173" s="584"/>
      <c r="AHH173" s="584"/>
      <c r="AHI173" s="584"/>
      <c r="AHJ173" s="584"/>
      <c r="AHK173" s="584"/>
      <c r="AHL173" s="584"/>
      <c r="AHM173" s="584"/>
      <c r="AHN173" s="584"/>
      <c r="AHO173" s="584"/>
      <c r="AHP173" s="584"/>
      <c r="AHQ173" s="584"/>
      <c r="AHR173" s="584"/>
      <c r="AHS173" s="584"/>
      <c r="AHT173" s="584"/>
      <c r="AHU173" s="584"/>
      <c r="AHV173" s="584"/>
      <c r="AHW173" s="584"/>
      <c r="AHX173" s="584"/>
      <c r="AHY173" s="584"/>
      <c r="AHZ173" s="584"/>
      <c r="AIA173" s="584"/>
      <c r="AIB173" s="584"/>
      <c r="AIC173" s="584"/>
      <c r="AID173" s="584"/>
      <c r="AIE173" s="584"/>
      <c r="AIF173" s="584"/>
      <c r="AIG173" s="584"/>
      <c r="AIH173" s="584"/>
      <c r="AII173" s="584"/>
      <c r="AIJ173" s="584"/>
      <c r="AIK173" s="584"/>
      <c r="AIL173" s="584"/>
      <c r="AIM173" s="584"/>
      <c r="AIN173" s="584"/>
      <c r="AIO173" s="584"/>
      <c r="AIP173" s="584"/>
      <c r="AIQ173" s="584"/>
      <c r="AIR173" s="584"/>
      <c r="AIS173" s="584"/>
      <c r="AIT173" s="584"/>
      <c r="AIU173" s="584"/>
      <c r="AIV173" s="584"/>
      <c r="AIW173" s="584"/>
      <c r="AIX173" s="584"/>
      <c r="AIY173" s="584"/>
      <c r="AIZ173" s="584"/>
      <c r="AJA173" s="584"/>
      <c r="AJB173" s="584"/>
      <c r="AJC173" s="584"/>
      <c r="AJD173" s="584"/>
      <c r="AJE173" s="584"/>
      <c r="AJF173" s="584"/>
      <c r="AJG173" s="584"/>
      <c r="AJH173" s="584"/>
      <c r="AJI173" s="584"/>
      <c r="AJJ173" s="584"/>
      <c r="AJK173" s="584"/>
      <c r="AJL173" s="584"/>
      <c r="AJM173" s="584"/>
      <c r="AJN173" s="584"/>
      <c r="AJO173" s="584"/>
      <c r="AJP173" s="584"/>
      <c r="AJQ173" s="584"/>
      <c r="AJR173" s="584"/>
      <c r="AJS173" s="584"/>
      <c r="AJT173" s="584"/>
      <c r="AJU173" s="584"/>
      <c r="AJV173" s="584"/>
      <c r="AJW173" s="584"/>
      <c r="AJX173" s="584"/>
      <c r="AJY173" s="584"/>
      <c r="AJZ173" s="584"/>
      <c r="AKA173" s="584"/>
      <c r="AKB173" s="584"/>
      <c r="AKC173" s="584"/>
      <c r="AKD173" s="584"/>
      <c r="AKE173" s="584"/>
      <c r="AKF173" s="584"/>
      <c r="AKG173" s="584"/>
      <c r="AKH173" s="584"/>
      <c r="AKI173" s="584"/>
      <c r="AKJ173" s="584"/>
      <c r="AKK173" s="584"/>
      <c r="AKL173" s="584"/>
      <c r="AKM173" s="584"/>
      <c r="AKN173" s="584"/>
      <c r="AKO173" s="584"/>
      <c r="AKP173" s="584"/>
      <c r="AKQ173" s="584"/>
      <c r="AKR173" s="584"/>
      <c r="AKS173" s="584"/>
      <c r="AKT173" s="584"/>
      <c r="AKU173" s="584"/>
      <c r="AKV173" s="584"/>
      <c r="AKW173" s="584"/>
      <c r="AKX173" s="584"/>
      <c r="AKY173" s="584"/>
      <c r="AKZ173" s="584"/>
      <c r="ALA173" s="584"/>
      <c r="ALB173" s="584"/>
      <c r="ALC173" s="584"/>
      <c r="ALD173" s="584"/>
      <c r="ALE173" s="584"/>
      <c r="ALF173" s="584"/>
      <c r="ALG173" s="584"/>
      <c r="ALH173" s="584"/>
      <c r="ALI173" s="584"/>
      <c r="ALJ173" s="584"/>
      <c r="ALK173" s="584"/>
      <c r="ALL173" s="584"/>
      <c r="ALM173" s="584"/>
      <c r="ALN173" s="584"/>
      <c r="ALO173" s="584"/>
      <c r="ALP173" s="584"/>
      <c r="ALQ173" s="584"/>
      <c r="ALR173" s="584"/>
      <c r="ALS173" s="584"/>
      <c r="ALT173" s="584"/>
      <c r="ALU173" s="584"/>
      <c r="ALV173" s="584"/>
      <c r="ALW173" s="584"/>
      <c r="ALX173" s="584"/>
      <c r="ALY173" s="584"/>
      <c r="ALZ173" s="584"/>
      <c r="AMA173" s="584"/>
      <c r="AMB173" s="584"/>
      <c r="AMC173" s="584"/>
      <c r="AMD173" s="584"/>
      <c r="AME173" s="584"/>
      <c r="AMF173" s="584"/>
      <c r="AMG173" s="584"/>
      <c r="AMH173" s="584"/>
      <c r="AMI173" s="584"/>
      <c r="AMJ173" s="584"/>
      <c r="AMK173" s="584"/>
      <c r="AML173" s="584"/>
      <c r="AMM173" s="584"/>
      <c r="AMN173" s="584"/>
      <c r="AMO173" s="584"/>
      <c r="AMP173" s="584"/>
      <c r="AMQ173" s="584"/>
      <c r="AMR173" s="584"/>
      <c r="AMS173" s="584"/>
      <c r="AMT173" s="584"/>
      <c r="AMU173" s="584"/>
      <c r="AMV173" s="584"/>
      <c r="AMW173" s="584"/>
      <c r="AMX173" s="584"/>
      <c r="AMY173" s="584"/>
      <c r="AMZ173" s="584"/>
      <c r="ANA173" s="584"/>
      <c r="ANB173" s="584"/>
      <c r="ANC173" s="584"/>
      <c r="AND173" s="584"/>
      <c r="ANE173" s="584"/>
      <c r="ANF173" s="584"/>
      <c r="ANG173" s="584"/>
      <c r="ANH173" s="584"/>
      <c r="ANI173" s="584"/>
      <c r="ANJ173" s="584"/>
      <c r="ANK173" s="584"/>
      <c r="ANL173" s="584"/>
      <c r="ANM173" s="584"/>
      <c r="ANN173" s="584"/>
      <c r="ANO173" s="584"/>
      <c r="ANP173" s="584"/>
      <c r="ANQ173" s="584"/>
      <c r="ANR173" s="584"/>
      <c r="ANS173" s="584"/>
      <c r="ANT173" s="584"/>
      <c r="ANU173" s="584"/>
      <c r="ANV173" s="584"/>
      <c r="ANW173" s="584"/>
      <c r="ANX173" s="584"/>
      <c r="ANY173" s="584"/>
      <c r="ANZ173" s="584"/>
      <c r="AOA173" s="584"/>
      <c r="AOB173" s="584"/>
      <c r="AOC173" s="584"/>
      <c r="AOD173" s="584"/>
      <c r="AOE173" s="584"/>
      <c r="AOF173" s="584"/>
      <c r="AOG173" s="584"/>
      <c r="AOH173" s="584"/>
      <c r="AOI173" s="584"/>
      <c r="AOJ173" s="584"/>
      <c r="AOK173" s="584"/>
      <c r="AOL173" s="584"/>
      <c r="AOM173" s="584"/>
      <c r="AON173" s="584"/>
      <c r="AOO173" s="584"/>
      <c r="AOP173" s="584"/>
      <c r="AOQ173" s="584"/>
      <c r="AOR173" s="584"/>
      <c r="AOS173" s="584"/>
      <c r="AOT173" s="584"/>
      <c r="AOU173" s="584"/>
      <c r="AOV173" s="584"/>
      <c r="AOW173" s="584"/>
      <c r="AOX173" s="584"/>
      <c r="AOY173" s="584"/>
      <c r="AOZ173" s="584"/>
      <c r="APA173" s="584"/>
      <c r="APB173" s="584"/>
      <c r="APC173" s="584"/>
      <c r="APD173" s="584"/>
      <c r="APE173" s="584"/>
      <c r="APF173" s="584"/>
      <c r="APG173" s="584"/>
      <c r="APH173" s="584"/>
      <c r="API173" s="584"/>
      <c r="APJ173" s="584"/>
      <c r="APK173" s="584"/>
      <c r="APL173" s="584"/>
      <c r="APM173" s="584"/>
      <c r="APN173" s="584"/>
      <c r="APO173" s="584"/>
      <c r="APP173" s="584"/>
      <c r="APQ173" s="584"/>
      <c r="APR173" s="584"/>
      <c r="APS173" s="584"/>
      <c r="APT173" s="584"/>
      <c r="APU173" s="584"/>
      <c r="APV173" s="584"/>
      <c r="APW173" s="584"/>
      <c r="APX173" s="584"/>
      <c r="APY173" s="584"/>
      <c r="APZ173" s="584"/>
      <c r="AQA173" s="584"/>
      <c r="AQB173" s="584"/>
      <c r="AQC173" s="584"/>
      <c r="AQD173" s="584"/>
      <c r="AQE173" s="584"/>
      <c r="AQF173" s="584"/>
      <c r="AQG173" s="584"/>
      <c r="AQH173" s="584"/>
      <c r="AQI173" s="584"/>
      <c r="AQJ173" s="584"/>
      <c r="AQK173" s="584"/>
      <c r="AQL173" s="584"/>
      <c r="AQM173" s="584"/>
      <c r="AQN173" s="584"/>
      <c r="AQO173" s="584"/>
      <c r="AQP173" s="584"/>
      <c r="AQQ173" s="584"/>
      <c r="AQR173" s="584"/>
      <c r="AQS173" s="584"/>
      <c r="AQT173" s="584"/>
      <c r="AQU173" s="584"/>
      <c r="AQV173" s="584"/>
      <c r="AQW173" s="584"/>
      <c r="AQX173" s="584"/>
      <c r="AQY173" s="584"/>
      <c r="AQZ173" s="584"/>
      <c r="ARA173" s="584"/>
      <c r="ARB173" s="584"/>
      <c r="ARC173" s="584"/>
      <c r="ARD173" s="584"/>
      <c r="ARE173" s="584"/>
      <c r="ARF173" s="584"/>
      <c r="ARG173" s="584"/>
      <c r="ARH173" s="584"/>
      <c r="ARI173" s="584"/>
      <c r="ARJ173" s="584"/>
      <c r="ARK173" s="584"/>
      <c r="ARL173" s="584"/>
      <c r="ARM173" s="584"/>
      <c r="ARN173" s="584"/>
      <c r="ARO173" s="584"/>
      <c r="ARP173" s="584"/>
      <c r="ARQ173" s="584"/>
      <c r="ARR173" s="584"/>
      <c r="ARS173" s="584"/>
      <c r="ART173" s="584"/>
      <c r="ARU173" s="584"/>
      <c r="ARV173" s="584"/>
      <c r="ARW173" s="584"/>
      <c r="ARX173" s="584"/>
      <c r="ARY173" s="584"/>
      <c r="ARZ173" s="584"/>
      <c r="ASA173" s="584"/>
      <c r="ASB173" s="584"/>
      <c r="ASC173" s="584"/>
      <c r="ASD173" s="584"/>
      <c r="ASE173" s="584"/>
      <c r="ASF173" s="584"/>
      <c r="ASG173" s="584"/>
      <c r="ASH173" s="584"/>
      <c r="ASI173" s="584"/>
      <c r="ASJ173" s="584"/>
      <c r="ASK173" s="584"/>
      <c r="ASL173" s="584"/>
      <c r="ASM173" s="584"/>
      <c r="ASN173" s="584"/>
      <c r="ASO173" s="584"/>
      <c r="ASP173" s="584"/>
      <c r="ASQ173" s="584"/>
      <c r="ASR173" s="584"/>
      <c r="ASS173" s="584"/>
      <c r="AST173" s="584"/>
      <c r="ASU173" s="584"/>
      <c r="ASV173" s="584"/>
      <c r="ASW173" s="584"/>
      <c r="ASX173" s="584"/>
      <c r="ASY173" s="584"/>
      <c r="ASZ173" s="584"/>
      <c r="ATA173" s="584"/>
      <c r="ATB173" s="584"/>
      <c r="ATC173" s="584"/>
      <c r="ATD173" s="584"/>
      <c r="ATE173" s="584"/>
      <c r="ATF173" s="584"/>
      <c r="ATG173" s="584"/>
      <c r="ATH173" s="584"/>
      <c r="ATI173" s="584"/>
      <c r="ATJ173" s="584"/>
      <c r="ATK173" s="584"/>
      <c r="ATL173" s="584"/>
      <c r="ATM173" s="584"/>
      <c r="ATN173" s="584"/>
      <c r="ATO173" s="584"/>
      <c r="ATP173" s="584"/>
      <c r="ATQ173" s="584"/>
      <c r="ATR173" s="584"/>
      <c r="ATS173" s="584"/>
      <c r="ATT173" s="584"/>
      <c r="ATU173" s="584"/>
      <c r="ATV173" s="584"/>
      <c r="ATW173" s="584"/>
      <c r="ATX173" s="584"/>
      <c r="ATY173" s="584"/>
      <c r="ATZ173" s="584"/>
      <c r="AUA173" s="584"/>
      <c r="AUB173" s="584"/>
      <c r="AUC173" s="584"/>
      <c r="AUD173" s="584"/>
      <c r="AUE173" s="584"/>
      <c r="AUF173" s="584"/>
      <c r="AUG173" s="584"/>
      <c r="AUH173" s="584"/>
      <c r="AUI173" s="584"/>
      <c r="AUJ173" s="584"/>
      <c r="AUK173" s="584"/>
      <c r="AUL173" s="584"/>
      <c r="AUM173" s="584"/>
      <c r="AUN173" s="584"/>
      <c r="AUO173" s="584"/>
      <c r="AUP173" s="584"/>
      <c r="AUQ173" s="584"/>
      <c r="AUR173" s="584"/>
      <c r="AUS173" s="584"/>
      <c r="AUT173" s="584"/>
      <c r="AUU173" s="584"/>
      <c r="AUV173" s="584"/>
      <c r="AUW173" s="584"/>
      <c r="AUX173" s="584"/>
      <c r="AUY173" s="584"/>
      <c r="AUZ173" s="584"/>
      <c r="AVA173" s="584"/>
      <c r="AVB173" s="584"/>
      <c r="AVC173" s="584"/>
      <c r="AVD173" s="584"/>
      <c r="AVE173" s="584"/>
      <c r="AVF173" s="584"/>
      <c r="AVG173" s="584"/>
      <c r="AVH173" s="584"/>
      <c r="AVI173" s="584"/>
      <c r="AVJ173" s="584"/>
      <c r="AVK173" s="584"/>
      <c r="AVL173" s="584"/>
      <c r="AVM173" s="584"/>
      <c r="AVN173" s="584"/>
      <c r="AVO173" s="584"/>
      <c r="AVP173" s="584"/>
      <c r="AVQ173" s="584"/>
      <c r="AVR173" s="584"/>
      <c r="AVS173" s="584"/>
      <c r="AVT173" s="584"/>
      <c r="AVU173" s="584"/>
      <c r="AVV173" s="584"/>
      <c r="AVW173" s="584"/>
      <c r="AVX173" s="584"/>
      <c r="AVY173" s="584"/>
      <c r="AVZ173" s="584"/>
      <c r="AWA173" s="584"/>
      <c r="AWB173" s="584"/>
      <c r="AWC173" s="584"/>
      <c r="AWD173" s="584"/>
      <c r="AWE173" s="584"/>
      <c r="AWF173" s="584"/>
      <c r="AWG173" s="584"/>
      <c r="AWH173" s="584"/>
      <c r="AWI173" s="584"/>
      <c r="AWJ173" s="584"/>
      <c r="AWK173" s="584"/>
      <c r="AWL173" s="584"/>
      <c r="AWM173" s="584"/>
      <c r="AWN173" s="584"/>
      <c r="AWO173" s="584"/>
      <c r="AWP173" s="584"/>
      <c r="AWQ173" s="584"/>
      <c r="AWR173" s="584"/>
      <c r="AWS173" s="584"/>
      <c r="AWT173" s="584"/>
      <c r="AWU173" s="584"/>
      <c r="AWV173" s="584"/>
      <c r="AWW173" s="584"/>
      <c r="AWX173" s="584"/>
      <c r="AWY173" s="584"/>
      <c r="AWZ173" s="584"/>
      <c r="AXA173" s="584"/>
      <c r="AXB173" s="584"/>
      <c r="AXC173" s="584"/>
      <c r="AXD173" s="584"/>
      <c r="AXE173" s="584"/>
      <c r="AXF173" s="584"/>
      <c r="AXG173" s="584"/>
      <c r="AXH173" s="584"/>
      <c r="AXI173" s="584"/>
      <c r="AXJ173" s="584"/>
      <c r="AXK173" s="584"/>
      <c r="AXL173" s="584"/>
      <c r="AXM173" s="584"/>
      <c r="AXN173" s="584"/>
      <c r="AXO173" s="584"/>
      <c r="AXP173" s="584"/>
      <c r="AXQ173" s="584"/>
      <c r="AXR173" s="584"/>
      <c r="AXS173" s="584"/>
      <c r="AXT173" s="584"/>
      <c r="AXU173" s="584"/>
      <c r="AXV173" s="584"/>
      <c r="AXW173" s="584"/>
      <c r="AXX173" s="584"/>
      <c r="AXY173" s="584"/>
      <c r="AXZ173" s="584"/>
      <c r="AYA173" s="584"/>
      <c r="AYB173" s="584"/>
      <c r="AYC173" s="584"/>
      <c r="AYD173" s="584"/>
      <c r="AYE173" s="584"/>
      <c r="AYF173" s="584"/>
      <c r="AYG173" s="584"/>
      <c r="AYH173" s="584"/>
      <c r="AYI173" s="584"/>
      <c r="AYJ173" s="584"/>
      <c r="AYK173" s="584"/>
      <c r="AYL173" s="584"/>
      <c r="AYM173" s="584"/>
      <c r="AYN173" s="584"/>
      <c r="AYO173" s="584"/>
      <c r="AYP173" s="584"/>
      <c r="AYQ173" s="584"/>
      <c r="AYR173" s="584"/>
      <c r="AYS173" s="584"/>
      <c r="AYT173" s="584"/>
      <c r="AYU173" s="584"/>
      <c r="AYV173" s="584"/>
      <c r="AYW173" s="584"/>
      <c r="AYX173" s="584"/>
      <c r="AYY173" s="584"/>
      <c r="AYZ173" s="584"/>
      <c r="AZA173" s="584"/>
      <c r="AZB173" s="584"/>
      <c r="AZC173" s="584"/>
      <c r="AZD173" s="584"/>
      <c r="AZE173" s="584"/>
      <c r="AZF173" s="584"/>
      <c r="AZG173" s="584"/>
      <c r="AZH173" s="584"/>
      <c r="AZI173" s="584"/>
      <c r="AZJ173" s="584"/>
      <c r="AZK173" s="584"/>
      <c r="AZL173" s="584"/>
      <c r="AZM173" s="584"/>
      <c r="AZN173" s="584"/>
      <c r="AZO173" s="584"/>
      <c r="AZP173" s="584"/>
      <c r="AZQ173" s="584"/>
      <c r="AZR173" s="584"/>
      <c r="AZS173" s="584"/>
      <c r="AZT173" s="584"/>
      <c r="AZU173" s="584"/>
      <c r="AZV173" s="584"/>
      <c r="AZW173" s="584"/>
      <c r="AZX173" s="584"/>
      <c r="AZY173" s="584"/>
      <c r="AZZ173" s="584"/>
      <c r="BAA173" s="584"/>
      <c r="BAB173" s="584"/>
      <c r="BAC173" s="584"/>
      <c r="BAD173" s="584"/>
      <c r="BAE173" s="584"/>
      <c r="BAF173" s="584"/>
      <c r="BAG173" s="584"/>
      <c r="BAH173" s="584"/>
      <c r="BAI173" s="584"/>
      <c r="BAJ173" s="584"/>
      <c r="BAK173" s="584"/>
      <c r="BAL173" s="584"/>
      <c r="BAM173" s="584"/>
      <c r="BAN173" s="584"/>
      <c r="BAO173" s="584"/>
      <c r="BAP173" s="584"/>
      <c r="BAQ173" s="584"/>
      <c r="BAR173" s="584"/>
      <c r="BAS173" s="584"/>
      <c r="BAT173" s="584"/>
      <c r="BAU173" s="584"/>
      <c r="BAV173" s="584"/>
      <c r="BAW173" s="584"/>
      <c r="BAX173" s="584"/>
      <c r="BAY173" s="584"/>
      <c r="BAZ173" s="584"/>
      <c r="BBA173" s="584"/>
      <c r="BBB173" s="584"/>
      <c r="BBC173" s="584"/>
      <c r="BBD173" s="584"/>
      <c r="BBE173" s="584"/>
      <c r="BBF173" s="584"/>
      <c r="BBG173" s="584"/>
      <c r="BBH173" s="584"/>
      <c r="BBI173" s="584"/>
      <c r="BBJ173" s="584"/>
      <c r="BBK173" s="584"/>
      <c r="BBL173" s="584"/>
      <c r="BBM173" s="584"/>
      <c r="BBN173" s="584"/>
      <c r="BBO173" s="584"/>
      <c r="BBP173" s="584"/>
      <c r="BBQ173" s="584"/>
      <c r="BBR173" s="584"/>
      <c r="BBS173" s="584"/>
      <c r="BBT173" s="584"/>
      <c r="BBU173" s="584"/>
      <c r="BBV173" s="584"/>
      <c r="BBW173" s="584"/>
      <c r="BBX173" s="584"/>
      <c r="BBY173" s="584"/>
      <c r="BBZ173" s="584"/>
      <c r="BCA173" s="584"/>
      <c r="BCB173" s="584"/>
      <c r="BCC173" s="584"/>
      <c r="BCD173" s="584"/>
      <c r="BCE173" s="584"/>
      <c r="BCF173" s="584"/>
      <c r="BCG173" s="584"/>
      <c r="BCH173" s="584"/>
      <c r="BCI173" s="584"/>
      <c r="BCJ173" s="584"/>
      <c r="BCK173" s="584"/>
      <c r="BCL173" s="584"/>
      <c r="BCM173" s="584"/>
      <c r="BCN173" s="584"/>
      <c r="BCO173" s="584"/>
      <c r="BCP173" s="584"/>
      <c r="BCQ173" s="584"/>
      <c r="BCR173" s="584"/>
      <c r="BCS173" s="584"/>
      <c r="BCT173" s="584"/>
      <c r="BCU173" s="584"/>
      <c r="BCV173" s="584"/>
      <c r="BCW173" s="584"/>
      <c r="BCX173" s="584"/>
      <c r="BCY173" s="584"/>
      <c r="BCZ173" s="584"/>
      <c r="BDA173" s="584"/>
      <c r="BDB173" s="584"/>
      <c r="BDC173" s="584"/>
      <c r="BDD173" s="584"/>
      <c r="BDE173" s="584"/>
      <c r="BDF173" s="584"/>
      <c r="BDG173" s="584"/>
      <c r="BDH173" s="584"/>
      <c r="BDI173" s="584"/>
      <c r="BDJ173" s="584"/>
      <c r="BDK173" s="584"/>
      <c r="BDL173" s="584"/>
      <c r="BDM173" s="584"/>
      <c r="BDN173" s="584"/>
      <c r="BDO173" s="584"/>
      <c r="BDP173" s="584"/>
      <c r="BDQ173" s="584"/>
      <c r="BDR173" s="584"/>
      <c r="BDS173" s="584"/>
      <c r="BDT173" s="584"/>
      <c r="BDU173" s="584"/>
      <c r="BDV173" s="584"/>
      <c r="BDW173" s="584"/>
      <c r="BDX173" s="584"/>
      <c r="BDY173" s="584"/>
      <c r="BDZ173" s="584"/>
      <c r="BEA173" s="584"/>
      <c r="BEB173" s="584"/>
      <c r="BEC173" s="584"/>
      <c r="BED173" s="584"/>
      <c r="BEE173" s="584"/>
      <c r="BEF173" s="584"/>
      <c r="BEG173" s="584"/>
      <c r="BEH173" s="584"/>
      <c r="BEI173" s="584"/>
      <c r="BEJ173" s="584"/>
      <c r="BEK173" s="584"/>
      <c r="BEL173" s="584"/>
      <c r="BEM173" s="584"/>
      <c r="BEN173" s="584"/>
      <c r="BEO173" s="584"/>
      <c r="BEP173" s="584"/>
      <c r="BEQ173" s="584"/>
      <c r="BER173" s="584"/>
      <c r="BES173" s="584"/>
      <c r="BET173" s="584"/>
      <c r="BEU173" s="584"/>
      <c r="BEV173" s="584"/>
      <c r="BEW173" s="584"/>
      <c r="BEX173" s="584"/>
      <c r="BEY173" s="584"/>
      <c r="BEZ173" s="584"/>
      <c r="BFA173" s="584"/>
      <c r="BFB173" s="584"/>
      <c r="BFC173" s="584"/>
      <c r="BFD173" s="584"/>
      <c r="BFE173" s="584"/>
      <c r="BFF173" s="584"/>
      <c r="BFG173" s="584"/>
      <c r="BFH173" s="584"/>
      <c r="BFI173" s="584"/>
      <c r="BFJ173" s="584"/>
      <c r="BFK173" s="584"/>
      <c r="BFL173" s="584"/>
      <c r="BFM173" s="584"/>
      <c r="BFN173" s="584"/>
      <c r="BFO173" s="584"/>
      <c r="BFP173" s="584"/>
      <c r="BFQ173" s="584"/>
      <c r="BFR173" s="584"/>
      <c r="BFS173" s="584"/>
      <c r="BFT173" s="584"/>
      <c r="BFU173" s="584"/>
      <c r="BFV173" s="584"/>
      <c r="BFW173" s="584"/>
      <c r="BFX173" s="584"/>
      <c r="BFY173" s="584"/>
      <c r="BFZ173" s="584"/>
      <c r="BGA173" s="584"/>
      <c r="BGB173" s="584"/>
      <c r="BGC173" s="584"/>
      <c r="BGD173" s="584"/>
      <c r="BGE173" s="584"/>
      <c r="BGF173" s="584"/>
      <c r="BGG173" s="584"/>
      <c r="BGH173" s="584"/>
      <c r="BGI173" s="584"/>
      <c r="BGJ173" s="584"/>
      <c r="BGK173" s="584"/>
      <c r="BGL173" s="584"/>
      <c r="BGM173" s="584"/>
      <c r="BGN173" s="584"/>
      <c r="BGO173" s="584"/>
      <c r="BGP173" s="584"/>
      <c r="BGQ173" s="584"/>
      <c r="BGR173" s="584"/>
      <c r="BGS173" s="584"/>
      <c r="BGT173" s="584"/>
      <c r="BGU173" s="584"/>
      <c r="BGV173" s="584"/>
      <c r="BGW173" s="584"/>
      <c r="BGX173" s="584"/>
      <c r="BGY173" s="584"/>
      <c r="BGZ173" s="584"/>
      <c r="BHA173" s="584"/>
      <c r="BHB173" s="584"/>
      <c r="BHC173" s="584"/>
      <c r="BHD173" s="584"/>
      <c r="BHE173" s="584"/>
      <c r="BHF173" s="584"/>
      <c r="BHG173" s="584"/>
      <c r="BHH173" s="584"/>
      <c r="BHI173" s="584"/>
      <c r="BHJ173" s="584"/>
      <c r="BHK173" s="584"/>
      <c r="BHL173" s="584"/>
      <c r="BHM173" s="584"/>
      <c r="BHN173" s="584"/>
      <c r="BHO173" s="584"/>
      <c r="BHP173" s="584"/>
      <c r="BHQ173" s="584"/>
      <c r="BHR173" s="584"/>
      <c r="BHS173" s="584"/>
      <c r="BHT173" s="584"/>
      <c r="BHU173" s="584"/>
      <c r="BHV173" s="584"/>
      <c r="BHW173" s="584"/>
      <c r="BHX173" s="584"/>
      <c r="BHY173" s="584"/>
      <c r="BHZ173" s="584"/>
      <c r="BIA173" s="584"/>
      <c r="BIB173" s="584"/>
      <c r="BIC173" s="584"/>
      <c r="BID173" s="584"/>
      <c r="BIE173" s="584"/>
      <c r="BIF173" s="584"/>
      <c r="BIG173" s="584"/>
      <c r="BIH173" s="584"/>
      <c r="BII173" s="584"/>
      <c r="BIJ173" s="584"/>
      <c r="BIK173" s="584"/>
      <c r="BIL173" s="584"/>
      <c r="BIM173" s="584"/>
      <c r="BIN173" s="584"/>
      <c r="BIO173" s="584"/>
      <c r="BIP173" s="584"/>
      <c r="BIQ173" s="584"/>
      <c r="BIR173" s="584"/>
      <c r="BIS173" s="584"/>
      <c r="BIT173" s="584"/>
      <c r="BIU173" s="584"/>
      <c r="BIV173" s="584"/>
      <c r="BIW173" s="584"/>
      <c r="BIX173" s="584"/>
      <c r="BIY173" s="584"/>
      <c r="BIZ173" s="584"/>
      <c r="BJA173" s="584"/>
      <c r="BJB173" s="584"/>
      <c r="BJC173" s="584"/>
      <c r="BJD173" s="584"/>
      <c r="BJE173" s="584"/>
      <c r="BJF173" s="584"/>
      <c r="BJG173" s="584"/>
      <c r="BJH173" s="584"/>
      <c r="BJI173" s="584"/>
      <c r="BJJ173" s="584"/>
      <c r="BJK173" s="584"/>
      <c r="BJL173" s="584"/>
      <c r="BJM173" s="584"/>
      <c r="BJN173" s="584"/>
      <c r="BJO173" s="584"/>
      <c r="BJP173" s="584"/>
      <c r="BJQ173" s="584"/>
      <c r="BJR173" s="584"/>
      <c r="BJS173" s="584"/>
      <c r="BJT173" s="584"/>
      <c r="BJU173" s="584"/>
      <c r="BJV173" s="584"/>
      <c r="BJW173" s="584"/>
      <c r="BJX173" s="584"/>
      <c r="BJY173" s="584"/>
      <c r="BJZ173" s="584"/>
      <c r="BKA173" s="584"/>
      <c r="BKB173" s="584"/>
      <c r="BKC173" s="584"/>
      <c r="BKD173" s="584"/>
      <c r="BKE173" s="584"/>
      <c r="BKF173" s="584"/>
      <c r="BKG173" s="584"/>
      <c r="BKH173" s="584"/>
      <c r="BKI173" s="584"/>
      <c r="BKJ173" s="584"/>
      <c r="BKK173" s="584"/>
      <c r="BKL173" s="584"/>
      <c r="BKM173" s="584"/>
      <c r="BKN173" s="584"/>
      <c r="BKO173" s="584"/>
      <c r="BKP173" s="584"/>
      <c r="BKQ173" s="584"/>
      <c r="BKR173" s="584"/>
      <c r="BKS173" s="584"/>
      <c r="BKT173" s="584"/>
      <c r="BKU173" s="584"/>
      <c r="BKV173" s="584"/>
      <c r="BKW173" s="584"/>
      <c r="BKX173" s="584"/>
      <c r="BKY173" s="584"/>
      <c r="BKZ173" s="584"/>
      <c r="BLA173" s="584"/>
      <c r="BLB173" s="584"/>
      <c r="BLC173" s="584"/>
      <c r="BLD173" s="584"/>
      <c r="BLE173" s="584"/>
      <c r="BLF173" s="584"/>
      <c r="BLG173" s="584"/>
      <c r="BLH173" s="584"/>
      <c r="BLI173" s="584"/>
      <c r="BLJ173" s="584"/>
      <c r="BLK173" s="584"/>
      <c r="BLL173" s="584"/>
      <c r="BLM173" s="584"/>
      <c r="BLN173" s="584"/>
      <c r="BLO173" s="584"/>
      <c r="BLP173" s="584"/>
      <c r="BLQ173" s="584"/>
      <c r="BLR173" s="584"/>
      <c r="BLS173" s="584"/>
      <c r="BLT173" s="584"/>
      <c r="BLU173" s="584"/>
      <c r="BLV173" s="584"/>
      <c r="BLW173" s="584"/>
      <c r="BLX173" s="584"/>
      <c r="BLY173" s="584"/>
      <c r="BLZ173" s="584"/>
      <c r="BMA173" s="584"/>
      <c r="BMB173" s="584"/>
      <c r="BMC173" s="584"/>
      <c r="BMD173" s="584"/>
      <c r="BME173" s="584"/>
      <c r="BMF173" s="584"/>
      <c r="BMG173" s="584"/>
      <c r="BMH173" s="584"/>
      <c r="BMI173" s="584"/>
      <c r="BMJ173" s="584"/>
      <c r="BMK173" s="584"/>
      <c r="BML173" s="584"/>
      <c r="BMM173" s="584"/>
      <c r="BMN173" s="584"/>
      <c r="BMO173" s="584"/>
      <c r="BMP173" s="584"/>
      <c r="BMQ173" s="584"/>
      <c r="BMR173" s="584"/>
      <c r="BMS173" s="584"/>
      <c r="BMT173" s="584"/>
      <c r="BMU173" s="584"/>
      <c r="BMV173" s="584"/>
      <c r="BMW173" s="584"/>
      <c r="BMX173" s="584"/>
      <c r="BMY173" s="584"/>
      <c r="BMZ173" s="584"/>
      <c r="BNA173" s="584"/>
      <c r="BNB173" s="584"/>
      <c r="BNC173" s="584"/>
      <c r="BND173" s="584"/>
      <c r="BNE173" s="584"/>
      <c r="BNF173" s="584"/>
      <c r="BNG173" s="584"/>
      <c r="BNH173" s="584"/>
      <c r="BNI173" s="584"/>
      <c r="BNJ173" s="584"/>
      <c r="BNK173" s="584"/>
      <c r="BNL173" s="584"/>
      <c r="BNM173" s="584"/>
      <c r="BNN173" s="584"/>
      <c r="BNO173" s="584"/>
      <c r="BNP173" s="584"/>
      <c r="BNQ173" s="584"/>
      <c r="BNR173" s="584"/>
      <c r="BNS173" s="584"/>
      <c r="BNT173" s="584"/>
      <c r="BNU173" s="584"/>
      <c r="BNV173" s="584"/>
      <c r="BNW173" s="584"/>
      <c r="BNX173" s="584"/>
      <c r="BNY173" s="584"/>
      <c r="BNZ173" s="584"/>
      <c r="BOA173" s="584"/>
      <c r="BOB173" s="584"/>
      <c r="BOC173" s="584"/>
      <c r="BOD173" s="584"/>
      <c r="BOE173" s="584"/>
      <c r="BOF173" s="584"/>
      <c r="BOG173" s="584"/>
      <c r="BOH173" s="584"/>
      <c r="BOI173" s="584"/>
      <c r="BOJ173" s="584"/>
      <c r="BOK173" s="584"/>
      <c r="BOL173" s="584"/>
      <c r="BOM173" s="584"/>
      <c r="BON173" s="584"/>
      <c r="BOO173" s="584"/>
      <c r="BOP173" s="584"/>
      <c r="BOQ173" s="584"/>
      <c r="BOR173" s="584"/>
      <c r="BOS173" s="584"/>
      <c r="BOT173" s="584"/>
      <c r="BOU173" s="584"/>
      <c r="BOV173" s="584"/>
      <c r="BOW173" s="584"/>
      <c r="BOX173" s="584"/>
      <c r="BOY173" s="584"/>
      <c r="BOZ173" s="584"/>
      <c r="BPA173" s="584"/>
      <c r="BPB173" s="584"/>
      <c r="BPC173" s="584"/>
      <c r="BPD173" s="584"/>
      <c r="BPE173" s="584"/>
      <c r="BPF173" s="584"/>
      <c r="BPG173" s="584"/>
      <c r="BPH173" s="584"/>
      <c r="BPI173" s="584"/>
      <c r="BPJ173" s="584"/>
      <c r="BPK173" s="584"/>
      <c r="BPL173" s="584"/>
      <c r="BPM173" s="584"/>
      <c r="BPN173" s="584"/>
      <c r="BPO173" s="584"/>
      <c r="BPP173" s="584"/>
      <c r="BPQ173" s="584"/>
      <c r="BPR173" s="584"/>
      <c r="BPS173" s="584"/>
      <c r="BPT173" s="584"/>
      <c r="BPU173" s="584"/>
      <c r="BPV173" s="584"/>
      <c r="BPW173" s="584"/>
      <c r="BPX173" s="584"/>
      <c r="BPY173" s="584"/>
      <c r="BPZ173" s="584"/>
      <c r="BQA173" s="584"/>
      <c r="BQB173" s="584"/>
      <c r="BQC173" s="584"/>
      <c r="BQD173" s="584"/>
      <c r="BQE173" s="584"/>
      <c r="BQF173" s="584"/>
      <c r="BQG173" s="584"/>
      <c r="BQH173" s="584"/>
      <c r="BQI173" s="584"/>
      <c r="BQJ173" s="584"/>
      <c r="BQK173" s="584"/>
      <c r="BQL173" s="584"/>
      <c r="BQM173" s="584"/>
      <c r="BQN173" s="584"/>
      <c r="BQO173" s="584"/>
      <c r="BQP173" s="584"/>
      <c r="BQQ173" s="584"/>
      <c r="BQR173" s="584"/>
      <c r="BQS173" s="584"/>
      <c r="BQT173" s="584"/>
      <c r="BQU173" s="584"/>
      <c r="BQV173" s="584"/>
      <c r="BQW173" s="584"/>
      <c r="BQX173" s="584"/>
      <c r="BQY173" s="584"/>
      <c r="BQZ173" s="584"/>
      <c r="BRA173" s="584"/>
      <c r="BRB173" s="584"/>
      <c r="BRC173" s="584"/>
      <c r="BRD173" s="584"/>
      <c r="BRE173" s="584"/>
      <c r="BRF173" s="584"/>
      <c r="BRG173" s="584"/>
      <c r="BRH173" s="584"/>
      <c r="BRI173" s="584"/>
      <c r="BRJ173" s="584"/>
      <c r="BRK173" s="584"/>
      <c r="BRL173" s="584"/>
      <c r="BRM173" s="584"/>
      <c r="BRN173" s="584"/>
      <c r="BRO173" s="584"/>
      <c r="BRP173" s="584"/>
      <c r="BRQ173" s="584"/>
      <c r="BRR173" s="584"/>
      <c r="BRS173" s="584"/>
      <c r="BRT173" s="584"/>
      <c r="BRU173" s="584"/>
      <c r="BRV173" s="584"/>
      <c r="BRW173" s="584"/>
      <c r="BRX173" s="584"/>
      <c r="BRY173" s="584"/>
      <c r="BRZ173" s="584"/>
      <c r="BSA173" s="584"/>
      <c r="BSB173" s="584"/>
      <c r="BSC173" s="584"/>
      <c r="BSD173" s="584"/>
      <c r="BSE173" s="584"/>
      <c r="BSF173" s="584"/>
      <c r="BSG173" s="584"/>
      <c r="BSH173" s="584"/>
      <c r="BSI173" s="584"/>
      <c r="BSJ173" s="584"/>
      <c r="BSK173" s="584"/>
      <c r="BSL173" s="584"/>
      <c r="BSM173" s="584"/>
      <c r="BSN173" s="584"/>
      <c r="BSO173" s="584"/>
      <c r="BSP173" s="584"/>
      <c r="BSQ173" s="584"/>
      <c r="BSR173" s="584"/>
      <c r="BSS173" s="584"/>
      <c r="BST173" s="584"/>
      <c r="BSU173" s="584"/>
      <c r="BSV173" s="584"/>
      <c r="BSW173" s="584"/>
      <c r="BSX173" s="584"/>
      <c r="BSY173" s="584"/>
      <c r="BSZ173" s="584"/>
      <c r="BTA173" s="584"/>
      <c r="BTB173" s="584"/>
      <c r="BTC173" s="584"/>
      <c r="BTD173" s="584"/>
      <c r="BTE173" s="584"/>
      <c r="BTF173" s="584"/>
      <c r="BTG173" s="584"/>
      <c r="BTH173" s="584"/>
      <c r="BTI173" s="584"/>
      <c r="BTJ173" s="584"/>
      <c r="BTK173" s="584"/>
      <c r="BTL173" s="584"/>
      <c r="BTM173" s="584"/>
      <c r="BTN173" s="584"/>
      <c r="BTO173" s="584"/>
      <c r="BTP173" s="584"/>
      <c r="BTQ173" s="584"/>
      <c r="BTR173" s="584"/>
      <c r="BTS173" s="584"/>
      <c r="BTT173" s="584"/>
      <c r="BTU173" s="584"/>
      <c r="BTV173" s="584"/>
      <c r="BTW173" s="584"/>
      <c r="BTX173" s="584"/>
      <c r="BTY173" s="584"/>
      <c r="BTZ173" s="584"/>
      <c r="BUA173" s="584"/>
      <c r="BUB173" s="584"/>
      <c r="BUC173" s="584"/>
      <c r="BUD173" s="584"/>
      <c r="BUE173" s="584"/>
      <c r="BUF173" s="584"/>
      <c r="BUG173" s="584"/>
      <c r="BUH173" s="584"/>
      <c r="BUI173" s="584"/>
      <c r="BUJ173" s="584"/>
      <c r="BUK173" s="584"/>
      <c r="BUL173" s="584"/>
      <c r="BUM173" s="584"/>
      <c r="BUN173" s="584"/>
      <c r="BUO173" s="584"/>
      <c r="BUP173" s="584"/>
      <c r="BUQ173" s="584"/>
      <c r="BUR173" s="584"/>
      <c r="BUS173" s="584"/>
      <c r="BUT173" s="584"/>
      <c r="BUU173" s="584"/>
      <c r="BUV173" s="584"/>
      <c r="BUW173" s="584"/>
      <c r="BUX173" s="584"/>
      <c r="BUY173" s="584"/>
      <c r="BUZ173" s="584"/>
      <c r="BVA173" s="584"/>
      <c r="BVB173" s="584"/>
      <c r="BVC173" s="584"/>
      <c r="BVD173" s="584"/>
      <c r="BVE173" s="584"/>
      <c r="BVF173" s="584"/>
      <c r="BVG173" s="584"/>
      <c r="BVH173" s="584"/>
      <c r="BVI173" s="584"/>
      <c r="BVJ173" s="584"/>
      <c r="BVK173" s="584"/>
      <c r="BVL173" s="584"/>
      <c r="BVM173" s="584"/>
      <c r="BVN173" s="584"/>
      <c r="BVO173" s="584"/>
      <c r="BVP173" s="584"/>
      <c r="BVQ173" s="584"/>
      <c r="BVR173" s="584"/>
      <c r="BVS173" s="584"/>
      <c r="BVT173" s="584"/>
      <c r="BVU173" s="584"/>
      <c r="BVV173" s="584"/>
      <c r="BVW173" s="584"/>
      <c r="BVX173" s="584"/>
      <c r="BVY173" s="584"/>
      <c r="BVZ173" s="584"/>
      <c r="BWA173" s="584"/>
      <c r="BWB173" s="584"/>
      <c r="BWC173" s="584"/>
      <c r="BWD173" s="584"/>
      <c r="BWE173" s="584"/>
      <c r="BWF173" s="584"/>
      <c r="BWG173" s="584"/>
      <c r="BWH173" s="584"/>
      <c r="BWI173" s="584"/>
      <c r="BWJ173" s="584"/>
      <c r="BWK173" s="584"/>
      <c r="BWL173" s="584"/>
      <c r="BWM173" s="584"/>
      <c r="BWN173" s="584"/>
      <c r="BWO173" s="584"/>
      <c r="BWP173" s="584"/>
      <c r="BWQ173" s="584"/>
      <c r="BWR173" s="584"/>
      <c r="BWS173" s="584"/>
      <c r="BWT173" s="584"/>
      <c r="BWU173" s="584"/>
      <c r="BWV173" s="584"/>
      <c r="BWW173" s="584"/>
      <c r="BWX173" s="584"/>
      <c r="BWY173" s="584"/>
      <c r="BWZ173" s="584"/>
      <c r="BXA173" s="584"/>
      <c r="BXB173" s="584"/>
      <c r="BXC173" s="584"/>
      <c r="BXD173" s="584"/>
      <c r="BXE173" s="584"/>
      <c r="BXF173" s="584"/>
      <c r="BXG173" s="584"/>
      <c r="BXH173" s="584"/>
      <c r="BXI173" s="584"/>
      <c r="BXJ173" s="584"/>
      <c r="BXK173" s="584"/>
      <c r="BXL173" s="584"/>
      <c r="BXM173" s="584"/>
      <c r="BXN173" s="584"/>
      <c r="BXO173" s="584"/>
      <c r="BXP173" s="584"/>
      <c r="BXQ173" s="584"/>
      <c r="BXR173" s="584"/>
      <c r="BXS173" s="584"/>
      <c r="BXT173" s="584"/>
      <c r="BXU173" s="584"/>
      <c r="BXV173" s="584"/>
      <c r="BXW173" s="584"/>
      <c r="BXX173" s="584"/>
      <c r="BXY173" s="584"/>
      <c r="BXZ173" s="584"/>
      <c r="BYA173" s="584"/>
      <c r="BYB173" s="584"/>
      <c r="BYC173" s="584"/>
      <c r="BYD173" s="584"/>
      <c r="BYE173" s="584"/>
      <c r="BYF173" s="584"/>
      <c r="BYG173" s="584"/>
      <c r="BYH173" s="584"/>
      <c r="BYI173" s="584"/>
      <c r="BYJ173" s="584"/>
      <c r="BYK173" s="584"/>
      <c r="BYL173" s="584"/>
      <c r="BYM173" s="584"/>
      <c r="BYN173" s="584"/>
      <c r="BYO173" s="584"/>
      <c r="BYP173" s="584"/>
      <c r="BYQ173" s="584"/>
      <c r="BYR173" s="584"/>
      <c r="BYS173" s="584"/>
      <c r="BYT173" s="584"/>
      <c r="BYU173" s="584"/>
      <c r="BYV173" s="584"/>
      <c r="BYW173" s="584"/>
      <c r="BYX173" s="584"/>
      <c r="BYY173" s="584"/>
      <c r="BYZ173" s="584"/>
      <c r="BZA173" s="584"/>
      <c r="BZB173" s="584"/>
      <c r="BZC173" s="584"/>
      <c r="BZD173" s="584"/>
      <c r="BZE173" s="584"/>
      <c r="BZF173" s="584"/>
      <c r="BZG173" s="584"/>
      <c r="BZH173" s="584"/>
      <c r="BZI173" s="584"/>
      <c r="BZJ173" s="584"/>
      <c r="BZK173" s="584"/>
      <c r="BZL173" s="584"/>
      <c r="BZM173" s="584"/>
      <c r="BZN173" s="584"/>
      <c r="BZO173" s="584"/>
      <c r="BZP173" s="584"/>
      <c r="BZQ173" s="584"/>
      <c r="BZR173" s="584"/>
      <c r="BZS173" s="584"/>
      <c r="BZT173" s="584"/>
      <c r="BZU173" s="584"/>
      <c r="BZV173" s="584"/>
      <c r="BZW173" s="584"/>
      <c r="BZX173" s="584"/>
      <c r="BZY173" s="584"/>
      <c r="BZZ173" s="584"/>
      <c r="CAA173" s="584"/>
      <c r="CAB173" s="584"/>
      <c r="CAC173" s="584"/>
      <c r="CAD173" s="584"/>
      <c r="CAE173" s="584"/>
      <c r="CAF173" s="584"/>
      <c r="CAG173" s="584"/>
      <c r="CAH173" s="584"/>
      <c r="CAI173" s="584"/>
      <c r="CAJ173" s="584"/>
      <c r="CAK173" s="584"/>
      <c r="CAL173" s="584"/>
      <c r="CAM173" s="584"/>
      <c r="CAN173" s="584"/>
      <c r="CAO173" s="584"/>
      <c r="CAP173" s="584"/>
      <c r="CAQ173" s="584"/>
      <c r="CAR173" s="584"/>
      <c r="CAS173" s="584"/>
      <c r="CAT173" s="584"/>
      <c r="CAU173" s="584"/>
      <c r="CAV173" s="584"/>
      <c r="CAW173" s="584"/>
      <c r="CAX173" s="584"/>
      <c r="CAY173" s="584"/>
      <c r="CAZ173" s="584"/>
      <c r="CBA173" s="584"/>
      <c r="CBB173" s="584"/>
      <c r="CBC173" s="584"/>
      <c r="CBD173" s="584"/>
      <c r="CBE173" s="584"/>
      <c r="CBF173" s="584"/>
      <c r="CBG173" s="584"/>
      <c r="CBH173" s="584"/>
      <c r="CBI173" s="584"/>
      <c r="CBJ173" s="584"/>
      <c r="CBK173" s="584"/>
      <c r="CBL173" s="584"/>
      <c r="CBM173" s="584"/>
      <c r="CBN173" s="584"/>
      <c r="CBO173" s="584"/>
      <c r="CBP173" s="584"/>
      <c r="CBQ173" s="584"/>
      <c r="CBR173" s="584"/>
      <c r="CBS173" s="584"/>
      <c r="CBT173" s="584"/>
      <c r="CBU173" s="584"/>
      <c r="CBV173" s="584"/>
      <c r="CBW173" s="584"/>
      <c r="CBX173" s="584"/>
      <c r="CBY173" s="584"/>
      <c r="CBZ173" s="584"/>
      <c r="CCA173" s="584"/>
      <c r="CCB173" s="584"/>
      <c r="CCC173" s="584"/>
      <c r="CCD173" s="584"/>
      <c r="CCE173" s="584"/>
      <c r="CCF173" s="584"/>
      <c r="CCG173" s="584"/>
      <c r="CCH173" s="584"/>
      <c r="CCI173" s="584"/>
      <c r="CCJ173" s="584"/>
      <c r="CCK173" s="584"/>
      <c r="CCL173" s="584"/>
      <c r="CCM173" s="584"/>
      <c r="CCN173" s="584"/>
      <c r="CCO173" s="584"/>
      <c r="CCP173" s="584"/>
      <c r="CCQ173" s="584"/>
      <c r="CCR173" s="584"/>
      <c r="CCS173" s="584"/>
      <c r="CCT173" s="584"/>
      <c r="CCU173" s="584"/>
      <c r="CCV173" s="584"/>
      <c r="CCW173" s="584"/>
      <c r="CCX173" s="584"/>
      <c r="CCY173" s="584"/>
      <c r="CCZ173" s="584"/>
      <c r="CDA173" s="584"/>
      <c r="CDB173" s="584"/>
      <c r="CDC173" s="584"/>
      <c r="CDD173" s="584"/>
      <c r="CDE173" s="584"/>
      <c r="CDF173" s="584"/>
      <c r="CDG173" s="584"/>
      <c r="CDH173" s="584"/>
      <c r="CDI173" s="584"/>
      <c r="CDJ173" s="584"/>
      <c r="CDK173" s="584"/>
      <c r="CDL173" s="584"/>
      <c r="CDM173" s="584"/>
      <c r="CDN173" s="584"/>
      <c r="CDO173" s="584"/>
      <c r="CDP173" s="584"/>
      <c r="CDQ173" s="584"/>
      <c r="CDR173" s="584"/>
      <c r="CDS173" s="584"/>
      <c r="CDT173" s="584"/>
      <c r="CDU173" s="584"/>
      <c r="CDV173" s="584"/>
      <c r="CDW173" s="584"/>
      <c r="CDX173" s="584"/>
      <c r="CDY173" s="584"/>
      <c r="CDZ173" s="584"/>
      <c r="CEA173" s="584"/>
      <c r="CEB173" s="584"/>
      <c r="CEC173" s="584"/>
      <c r="CED173" s="584"/>
      <c r="CEE173" s="584"/>
      <c r="CEF173" s="584"/>
      <c r="CEG173" s="584"/>
      <c r="CEH173" s="584"/>
      <c r="CEI173" s="584"/>
      <c r="CEJ173" s="584"/>
      <c r="CEK173" s="584"/>
      <c r="CEL173" s="584"/>
      <c r="CEM173" s="584"/>
      <c r="CEN173" s="584"/>
      <c r="CEO173" s="584"/>
      <c r="CEP173" s="584"/>
      <c r="CEQ173" s="584"/>
      <c r="CER173" s="584"/>
      <c r="CES173" s="584"/>
      <c r="CET173" s="584"/>
      <c r="CEU173" s="584"/>
      <c r="CEV173" s="584"/>
      <c r="CEW173" s="584"/>
      <c r="CEX173" s="584"/>
      <c r="CEY173" s="584"/>
      <c r="CEZ173" s="584"/>
      <c r="CFA173" s="584"/>
      <c r="CFB173" s="584"/>
      <c r="CFC173" s="584"/>
      <c r="CFD173" s="584"/>
      <c r="CFE173" s="584"/>
      <c r="CFF173" s="584"/>
      <c r="CFG173" s="584"/>
      <c r="CFH173" s="584"/>
      <c r="CFI173" s="584"/>
      <c r="CFJ173" s="584"/>
      <c r="CFK173" s="584"/>
      <c r="CFL173" s="584"/>
      <c r="CFM173" s="584"/>
      <c r="CFN173" s="584"/>
      <c r="CFO173" s="584"/>
      <c r="CFP173" s="584"/>
      <c r="CFQ173" s="584"/>
      <c r="CFR173" s="584"/>
      <c r="CFS173" s="584"/>
      <c r="CFT173" s="584"/>
      <c r="CFU173" s="584"/>
      <c r="CFV173" s="584"/>
      <c r="CFW173" s="584"/>
      <c r="CFX173" s="584"/>
      <c r="CFY173" s="584"/>
      <c r="CFZ173" s="584"/>
      <c r="CGA173" s="584"/>
      <c r="CGB173" s="584"/>
      <c r="CGC173" s="584"/>
      <c r="CGD173" s="584"/>
      <c r="CGE173" s="584"/>
      <c r="CGF173" s="584"/>
      <c r="CGG173" s="584"/>
      <c r="CGH173" s="584"/>
      <c r="CGI173" s="584"/>
      <c r="CGJ173" s="584"/>
      <c r="CGK173" s="584"/>
      <c r="CGL173" s="584"/>
      <c r="CGM173" s="584"/>
      <c r="CGN173" s="584"/>
      <c r="CGO173" s="584"/>
      <c r="CGP173" s="584"/>
      <c r="CGQ173" s="584"/>
      <c r="CGR173" s="584"/>
      <c r="CGS173" s="584"/>
      <c r="CGT173" s="584"/>
      <c r="CGU173" s="584"/>
      <c r="CGV173" s="584"/>
      <c r="CGW173" s="584"/>
      <c r="CGX173" s="584"/>
      <c r="CGY173" s="584"/>
      <c r="CGZ173" s="584"/>
      <c r="CHA173" s="584"/>
      <c r="CHB173" s="584"/>
      <c r="CHC173" s="584"/>
      <c r="CHD173" s="584"/>
      <c r="CHE173" s="584"/>
      <c r="CHF173" s="584"/>
      <c r="CHG173" s="584"/>
      <c r="CHH173" s="584"/>
      <c r="CHI173" s="584"/>
      <c r="CHJ173" s="584"/>
      <c r="CHK173" s="584"/>
      <c r="CHL173" s="584"/>
      <c r="CHM173" s="584"/>
      <c r="CHN173" s="584"/>
      <c r="CHO173" s="584"/>
      <c r="CHP173" s="584"/>
      <c r="CHQ173" s="584"/>
      <c r="CHR173" s="584"/>
      <c r="CHS173" s="584"/>
      <c r="CHT173" s="584"/>
      <c r="CHU173" s="584"/>
      <c r="CHV173" s="584"/>
      <c r="CHW173" s="584"/>
      <c r="CHX173" s="584"/>
      <c r="CHY173" s="584"/>
      <c r="CHZ173" s="584"/>
      <c r="CIA173" s="584"/>
      <c r="CIB173" s="584"/>
      <c r="CIC173" s="584"/>
      <c r="CID173" s="584"/>
      <c r="CIE173" s="584"/>
      <c r="CIF173" s="584"/>
      <c r="CIG173" s="584"/>
      <c r="CIH173" s="584"/>
      <c r="CII173" s="584"/>
      <c r="CIJ173" s="584"/>
      <c r="CIK173" s="584"/>
      <c r="CIL173" s="584"/>
      <c r="CIM173" s="584"/>
      <c r="CIN173" s="584"/>
      <c r="CIO173" s="584"/>
      <c r="CIP173" s="584"/>
      <c r="CIQ173" s="584"/>
      <c r="CIR173" s="584"/>
      <c r="CIS173" s="584"/>
      <c r="CIT173" s="584"/>
      <c r="CIU173" s="584"/>
      <c r="CIV173" s="584"/>
      <c r="CIW173" s="584"/>
      <c r="CIX173" s="584"/>
      <c r="CIY173" s="584"/>
      <c r="CIZ173" s="584"/>
      <c r="CJA173" s="584"/>
      <c r="CJB173" s="584"/>
      <c r="CJC173" s="584"/>
      <c r="CJD173" s="584"/>
      <c r="CJE173" s="584"/>
      <c r="CJF173" s="584"/>
      <c r="CJG173" s="584"/>
      <c r="CJH173" s="584"/>
      <c r="CJI173" s="584"/>
      <c r="CJJ173" s="584"/>
      <c r="CJK173" s="584"/>
      <c r="CJL173" s="584"/>
      <c r="CJM173" s="584"/>
      <c r="CJN173" s="584"/>
      <c r="CJO173" s="584"/>
      <c r="CJP173" s="584"/>
      <c r="CJQ173" s="584"/>
      <c r="CJR173" s="584"/>
      <c r="CJS173" s="584"/>
      <c r="CJT173" s="584"/>
      <c r="CJU173" s="584"/>
      <c r="CJV173" s="584"/>
      <c r="CJW173" s="584"/>
      <c r="CJX173" s="584"/>
      <c r="CJY173" s="584"/>
      <c r="CJZ173" s="584"/>
      <c r="CKA173" s="584"/>
      <c r="CKB173" s="584"/>
      <c r="CKC173" s="584"/>
      <c r="CKD173" s="584"/>
      <c r="CKE173" s="584"/>
      <c r="CKF173" s="584"/>
      <c r="CKG173" s="584"/>
      <c r="CKH173" s="584"/>
      <c r="CKI173" s="584"/>
      <c r="CKJ173" s="584"/>
      <c r="CKK173" s="584"/>
      <c r="CKL173" s="584"/>
      <c r="CKM173" s="584"/>
      <c r="CKN173" s="584"/>
      <c r="CKO173" s="584"/>
      <c r="CKP173" s="584"/>
      <c r="CKQ173" s="584"/>
      <c r="CKR173" s="584"/>
      <c r="CKS173" s="584"/>
      <c r="CKT173" s="584"/>
      <c r="CKU173" s="584"/>
      <c r="CKV173" s="584"/>
      <c r="CKW173" s="584"/>
      <c r="CKX173" s="584"/>
      <c r="CKY173" s="584"/>
      <c r="CKZ173" s="584"/>
      <c r="CLA173" s="584"/>
      <c r="CLB173" s="584"/>
      <c r="CLC173" s="584"/>
      <c r="CLD173" s="584"/>
      <c r="CLE173" s="584"/>
      <c r="CLF173" s="584"/>
      <c r="CLG173" s="584"/>
      <c r="CLH173" s="584"/>
      <c r="CLI173" s="584"/>
      <c r="CLJ173" s="584"/>
      <c r="CLK173" s="584"/>
      <c r="CLL173" s="584"/>
      <c r="CLM173" s="584"/>
      <c r="CLN173" s="584"/>
      <c r="CLO173" s="584"/>
      <c r="CLP173" s="584"/>
      <c r="CLQ173" s="584"/>
      <c r="CLR173" s="584"/>
      <c r="CLS173" s="584"/>
      <c r="CLT173" s="584"/>
      <c r="CLU173" s="584"/>
      <c r="CLV173" s="584"/>
      <c r="CLW173" s="584"/>
      <c r="CLX173" s="584"/>
      <c r="CLY173" s="584"/>
      <c r="CLZ173" s="584"/>
      <c r="CMA173" s="584"/>
      <c r="CMB173" s="584"/>
      <c r="CMC173" s="584"/>
      <c r="CMD173" s="584"/>
      <c r="CME173" s="584"/>
      <c r="CMF173" s="584"/>
      <c r="CMG173" s="584"/>
      <c r="CMH173" s="584"/>
      <c r="CMI173" s="584"/>
      <c r="CMJ173" s="584"/>
      <c r="CMK173" s="584"/>
      <c r="CML173" s="584"/>
      <c r="CMM173" s="584"/>
      <c r="CMN173" s="584"/>
      <c r="CMO173" s="584"/>
      <c r="CMP173" s="584"/>
      <c r="CMQ173" s="584"/>
      <c r="CMR173" s="584"/>
      <c r="CMS173" s="584"/>
      <c r="CMT173" s="584"/>
      <c r="CMU173" s="584"/>
      <c r="CMV173" s="584"/>
      <c r="CMW173" s="584"/>
      <c r="CMX173" s="584"/>
      <c r="CMY173" s="584"/>
      <c r="CMZ173" s="584"/>
      <c r="CNA173" s="584"/>
      <c r="CNB173" s="584"/>
      <c r="CNC173" s="584"/>
      <c r="CND173" s="584"/>
      <c r="CNE173" s="584"/>
      <c r="CNF173" s="584"/>
      <c r="CNG173" s="584"/>
      <c r="CNH173" s="584"/>
      <c r="CNI173" s="584"/>
      <c r="CNJ173" s="584"/>
      <c r="CNK173" s="584"/>
      <c r="CNL173" s="584"/>
      <c r="CNM173" s="584"/>
      <c r="CNN173" s="584"/>
      <c r="CNO173" s="584"/>
      <c r="CNP173" s="584"/>
      <c r="CNQ173" s="584"/>
      <c r="CNR173" s="584"/>
      <c r="CNS173" s="584"/>
      <c r="CNT173" s="584"/>
      <c r="CNU173" s="584"/>
      <c r="CNV173" s="584"/>
      <c r="CNW173" s="584"/>
      <c r="CNX173" s="584"/>
      <c r="CNY173" s="584"/>
      <c r="CNZ173" s="584"/>
      <c r="COA173" s="584"/>
      <c r="COB173" s="584"/>
      <c r="COC173" s="584"/>
      <c r="COD173" s="584"/>
      <c r="COE173" s="584"/>
      <c r="COF173" s="584"/>
      <c r="COG173" s="584"/>
      <c r="COH173" s="584"/>
      <c r="COI173" s="584"/>
      <c r="COJ173" s="584"/>
      <c r="COK173" s="584"/>
      <c r="COL173" s="584"/>
      <c r="COM173" s="584"/>
      <c r="CON173" s="584"/>
      <c r="COO173" s="584"/>
      <c r="COP173" s="584"/>
      <c r="COQ173" s="584"/>
      <c r="COR173" s="584"/>
      <c r="COS173" s="584"/>
      <c r="COT173" s="584"/>
      <c r="COU173" s="584"/>
      <c r="COV173" s="584"/>
      <c r="COW173" s="584"/>
      <c r="COX173" s="584"/>
      <c r="COY173" s="584"/>
      <c r="COZ173" s="584"/>
      <c r="CPA173" s="584"/>
      <c r="CPB173" s="584"/>
      <c r="CPC173" s="584"/>
      <c r="CPD173" s="584"/>
      <c r="CPE173" s="584"/>
      <c r="CPF173" s="584"/>
      <c r="CPG173" s="584"/>
      <c r="CPH173" s="584"/>
      <c r="CPI173" s="584"/>
      <c r="CPJ173" s="584"/>
      <c r="CPK173" s="584"/>
      <c r="CPL173" s="584"/>
      <c r="CPM173" s="584"/>
      <c r="CPN173" s="584"/>
      <c r="CPO173" s="584"/>
      <c r="CPP173" s="584"/>
      <c r="CPQ173" s="584"/>
      <c r="CPR173" s="584"/>
      <c r="CPS173" s="584"/>
      <c r="CPT173" s="584"/>
      <c r="CPU173" s="584"/>
      <c r="CPV173" s="584"/>
      <c r="CPW173" s="584"/>
      <c r="CPX173" s="584"/>
      <c r="CPY173" s="584"/>
      <c r="CPZ173" s="584"/>
      <c r="CQA173" s="584"/>
      <c r="CQB173" s="584"/>
      <c r="CQC173" s="584"/>
      <c r="CQD173" s="584"/>
      <c r="CQE173" s="584"/>
      <c r="CQF173" s="584"/>
      <c r="CQG173" s="584"/>
      <c r="CQH173" s="584"/>
      <c r="CQI173" s="584"/>
      <c r="CQJ173" s="584"/>
      <c r="CQK173" s="584"/>
      <c r="CQL173" s="584"/>
      <c r="CQM173" s="584"/>
      <c r="CQN173" s="584"/>
      <c r="CQO173" s="584"/>
      <c r="CQP173" s="584"/>
      <c r="CQQ173" s="584"/>
      <c r="CQR173" s="584"/>
      <c r="CQS173" s="584"/>
      <c r="CQT173" s="584"/>
      <c r="CQU173" s="584"/>
      <c r="CQV173" s="584"/>
      <c r="CQW173" s="584"/>
      <c r="CQX173" s="584"/>
      <c r="CQY173" s="584"/>
      <c r="CQZ173" s="584"/>
      <c r="CRA173" s="584"/>
      <c r="CRB173" s="584"/>
      <c r="CRC173" s="584"/>
      <c r="CRD173" s="584"/>
      <c r="CRE173" s="584"/>
      <c r="CRF173" s="584"/>
      <c r="CRG173" s="584"/>
      <c r="CRH173" s="584"/>
      <c r="CRI173" s="584"/>
      <c r="CRJ173" s="584"/>
      <c r="CRK173" s="584"/>
      <c r="CRL173" s="584"/>
      <c r="CRM173" s="584"/>
      <c r="CRN173" s="584"/>
      <c r="CRO173" s="584"/>
      <c r="CRP173" s="584"/>
      <c r="CRQ173" s="584"/>
      <c r="CRR173" s="584"/>
      <c r="CRS173" s="584"/>
      <c r="CRT173" s="584"/>
      <c r="CRU173" s="584"/>
      <c r="CRV173" s="584"/>
      <c r="CRW173" s="584"/>
      <c r="CRX173" s="584"/>
      <c r="CRY173" s="584"/>
      <c r="CRZ173" s="584"/>
      <c r="CSA173" s="584"/>
      <c r="CSB173" s="584"/>
      <c r="CSC173" s="584"/>
      <c r="CSD173" s="584"/>
      <c r="CSE173" s="584"/>
      <c r="CSF173" s="584"/>
      <c r="CSG173" s="584"/>
      <c r="CSH173" s="584"/>
      <c r="CSI173" s="584"/>
      <c r="CSJ173" s="584"/>
      <c r="CSK173" s="584"/>
      <c r="CSL173" s="584"/>
      <c r="CSM173" s="584"/>
      <c r="CSN173" s="584"/>
      <c r="CSO173" s="584"/>
      <c r="CSP173" s="584"/>
      <c r="CSQ173" s="584"/>
      <c r="CSR173" s="584"/>
      <c r="CSS173" s="584"/>
      <c r="CST173" s="584"/>
      <c r="CSU173" s="584"/>
      <c r="CSV173" s="584"/>
      <c r="CSW173" s="584"/>
      <c r="CSX173" s="584"/>
      <c r="CSY173" s="584"/>
      <c r="CSZ173" s="584"/>
      <c r="CTA173" s="584"/>
      <c r="CTB173" s="584"/>
      <c r="CTC173" s="584"/>
      <c r="CTD173" s="584"/>
      <c r="CTE173" s="584"/>
      <c r="CTF173" s="584"/>
      <c r="CTG173" s="584"/>
      <c r="CTH173" s="584"/>
      <c r="CTI173" s="584"/>
      <c r="CTJ173" s="584"/>
      <c r="CTK173" s="584"/>
      <c r="CTL173" s="584"/>
      <c r="CTM173" s="584"/>
      <c r="CTN173" s="584"/>
      <c r="CTO173" s="584"/>
      <c r="CTP173" s="584"/>
      <c r="CTQ173" s="584"/>
      <c r="CTR173" s="584"/>
      <c r="CTS173" s="584"/>
      <c r="CTT173" s="584"/>
      <c r="CTU173" s="584"/>
      <c r="CTV173" s="584"/>
      <c r="CTW173" s="584"/>
      <c r="CTX173" s="584"/>
      <c r="CTY173" s="584"/>
      <c r="CTZ173" s="584"/>
      <c r="CUA173" s="584"/>
      <c r="CUB173" s="584"/>
      <c r="CUC173" s="584"/>
      <c r="CUD173" s="584"/>
      <c r="CUE173" s="584"/>
      <c r="CUF173" s="584"/>
      <c r="CUG173" s="584"/>
      <c r="CUH173" s="584"/>
      <c r="CUI173" s="584"/>
      <c r="CUJ173" s="584"/>
      <c r="CUK173" s="584"/>
      <c r="CUL173" s="584"/>
      <c r="CUM173" s="584"/>
      <c r="CUN173" s="584"/>
      <c r="CUO173" s="584"/>
      <c r="CUP173" s="584"/>
      <c r="CUQ173" s="584"/>
      <c r="CUR173" s="584"/>
      <c r="CUS173" s="584"/>
      <c r="CUT173" s="584"/>
      <c r="CUU173" s="584"/>
      <c r="CUV173" s="584"/>
      <c r="CUW173" s="584"/>
      <c r="CUX173" s="584"/>
      <c r="CUY173" s="584"/>
      <c r="CUZ173" s="584"/>
      <c r="CVA173" s="584"/>
      <c r="CVB173" s="584"/>
      <c r="CVC173" s="584"/>
      <c r="CVD173" s="584"/>
      <c r="CVE173" s="584"/>
      <c r="CVF173" s="584"/>
      <c r="CVG173" s="584"/>
      <c r="CVH173" s="584"/>
      <c r="CVI173" s="584"/>
      <c r="CVJ173" s="584"/>
      <c r="CVK173" s="584"/>
      <c r="CVL173" s="584"/>
      <c r="CVM173" s="584"/>
      <c r="CVN173" s="584"/>
      <c r="CVO173" s="584"/>
      <c r="CVP173" s="584"/>
      <c r="CVQ173" s="584"/>
      <c r="CVR173" s="584"/>
      <c r="CVS173" s="584"/>
      <c r="CVT173" s="584"/>
      <c r="CVU173" s="584"/>
      <c r="CVV173" s="584"/>
      <c r="CVW173" s="584"/>
      <c r="CVX173" s="584"/>
      <c r="CVY173" s="584"/>
      <c r="CVZ173" s="584"/>
      <c r="CWA173" s="584"/>
      <c r="CWB173" s="584"/>
      <c r="CWC173" s="584"/>
      <c r="CWD173" s="584"/>
      <c r="CWE173" s="584"/>
      <c r="CWF173" s="584"/>
      <c r="CWG173" s="584"/>
      <c r="CWH173" s="584"/>
      <c r="CWI173" s="584"/>
      <c r="CWJ173" s="584"/>
      <c r="CWK173" s="584"/>
      <c r="CWL173" s="584"/>
      <c r="CWM173" s="584"/>
      <c r="CWN173" s="584"/>
      <c r="CWO173" s="584"/>
      <c r="CWP173" s="584"/>
      <c r="CWQ173" s="584"/>
      <c r="CWR173" s="584"/>
      <c r="CWS173" s="584"/>
      <c r="CWT173" s="584"/>
      <c r="CWU173" s="584"/>
      <c r="CWV173" s="584"/>
      <c r="CWW173" s="584"/>
      <c r="CWX173" s="584"/>
      <c r="CWY173" s="584"/>
      <c r="CWZ173" s="584"/>
      <c r="CXA173" s="584"/>
      <c r="CXB173" s="584"/>
      <c r="CXC173" s="584"/>
      <c r="CXD173" s="584"/>
      <c r="CXE173" s="584"/>
      <c r="CXF173" s="584"/>
      <c r="CXG173" s="584"/>
      <c r="CXH173" s="584"/>
      <c r="CXI173" s="584"/>
      <c r="CXJ173" s="584"/>
      <c r="CXK173" s="584"/>
      <c r="CXL173" s="584"/>
      <c r="CXM173" s="584"/>
      <c r="CXN173" s="584"/>
      <c r="CXO173" s="584"/>
      <c r="CXP173" s="584"/>
      <c r="CXQ173" s="584"/>
      <c r="CXR173" s="584"/>
      <c r="CXS173" s="584"/>
      <c r="CXT173" s="584"/>
      <c r="CXU173" s="584"/>
      <c r="CXV173" s="584"/>
      <c r="CXW173" s="584"/>
      <c r="CXX173" s="584"/>
      <c r="CXY173" s="584"/>
      <c r="CXZ173" s="584"/>
      <c r="CYA173" s="584"/>
      <c r="CYB173" s="584"/>
      <c r="CYC173" s="584"/>
      <c r="CYD173" s="584"/>
      <c r="CYE173" s="584"/>
      <c r="CYF173" s="584"/>
      <c r="CYG173" s="584"/>
      <c r="CYH173" s="584"/>
      <c r="CYI173" s="584"/>
      <c r="CYJ173" s="584"/>
      <c r="CYK173" s="584"/>
      <c r="CYL173" s="584"/>
      <c r="CYM173" s="584"/>
      <c r="CYN173" s="584"/>
      <c r="CYO173" s="584"/>
      <c r="CYP173" s="584"/>
      <c r="CYQ173" s="584"/>
      <c r="CYR173" s="584"/>
      <c r="CYS173" s="584"/>
      <c r="CYT173" s="584"/>
      <c r="CYU173" s="584"/>
      <c r="CYV173" s="584"/>
      <c r="CYW173" s="584"/>
      <c r="CYX173" s="584"/>
      <c r="CYY173" s="584"/>
      <c r="CYZ173" s="584"/>
      <c r="CZA173" s="584"/>
      <c r="CZB173" s="584"/>
      <c r="CZC173" s="584"/>
      <c r="CZD173" s="584"/>
      <c r="CZE173" s="584"/>
      <c r="CZF173" s="584"/>
      <c r="CZG173" s="584"/>
      <c r="CZH173" s="584"/>
      <c r="CZI173" s="584"/>
      <c r="CZJ173" s="584"/>
      <c r="CZK173" s="584"/>
      <c r="CZL173" s="584"/>
      <c r="CZM173" s="584"/>
      <c r="CZN173" s="584"/>
      <c r="CZO173" s="584"/>
      <c r="CZP173" s="584"/>
      <c r="CZQ173" s="584"/>
      <c r="CZR173" s="584"/>
      <c r="CZS173" s="584"/>
      <c r="CZT173" s="584"/>
      <c r="CZU173" s="584"/>
      <c r="CZV173" s="584"/>
      <c r="CZW173" s="584"/>
      <c r="CZX173" s="584"/>
      <c r="CZY173" s="584"/>
      <c r="CZZ173" s="584"/>
      <c r="DAA173" s="584"/>
      <c r="DAB173" s="584"/>
      <c r="DAC173" s="584"/>
      <c r="DAD173" s="584"/>
      <c r="DAE173" s="584"/>
      <c r="DAF173" s="584"/>
      <c r="DAG173" s="584"/>
      <c r="DAH173" s="584"/>
      <c r="DAI173" s="584"/>
      <c r="DAJ173" s="584"/>
      <c r="DAK173" s="584"/>
      <c r="DAL173" s="584"/>
      <c r="DAM173" s="584"/>
      <c r="DAN173" s="584"/>
      <c r="DAO173" s="584"/>
      <c r="DAP173" s="584"/>
      <c r="DAQ173" s="584"/>
      <c r="DAR173" s="584"/>
      <c r="DAS173" s="584"/>
      <c r="DAT173" s="584"/>
      <c r="DAU173" s="584"/>
      <c r="DAV173" s="584"/>
      <c r="DAW173" s="584"/>
      <c r="DAX173" s="584"/>
      <c r="DAY173" s="584"/>
      <c r="DAZ173" s="584"/>
      <c r="DBA173" s="584"/>
      <c r="DBB173" s="584"/>
      <c r="DBC173" s="584"/>
      <c r="DBD173" s="584"/>
      <c r="DBE173" s="584"/>
      <c r="DBF173" s="584"/>
      <c r="DBG173" s="584"/>
      <c r="DBH173" s="584"/>
      <c r="DBI173" s="584"/>
      <c r="DBJ173" s="584"/>
      <c r="DBK173" s="584"/>
      <c r="DBL173" s="584"/>
      <c r="DBM173" s="584"/>
      <c r="DBN173" s="584"/>
      <c r="DBO173" s="584"/>
      <c r="DBP173" s="584"/>
      <c r="DBQ173" s="584"/>
      <c r="DBR173" s="584"/>
      <c r="DBS173" s="584"/>
      <c r="DBT173" s="584"/>
      <c r="DBU173" s="584"/>
      <c r="DBV173" s="584"/>
      <c r="DBW173" s="584"/>
      <c r="DBX173" s="584"/>
      <c r="DBY173" s="584"/>
      <c r="DBZ173" s="584"/>
      <c r="DCA173" s="584"/>
      <c r="DCB173" s="584"/>
      <c r="DCC173" s="584"/>
      <c r="DCD173" s="584"/>
      <c r="DCE173" s="584"/>
      <c r="DCF173" s="584"/>
      <c r="DCG173" s="584"/>
      <c r="DCH173" s="584"/>
      <c r="DCI173" s="584"/>
      <c r="DCJ173" s="584"/>
      <c r="DCK173" s="584"/>
      <c r="DCL173" s="584"/>
      <c r="DCM173" s="584"/>
      <c r="DCN173" s="584"/>
      <c r="DCO173" s="584"/>
      <c r="DCP173" s="584"/>
      <c r="DCQ173" s="584"/>
      <c r="DCR173" s="584"/>
      <c r="DCS173" s="584"/>
      <c r="DCT173" s="584"/>
      <c r="DCU173" s="584"/>
      <c r="DCV173" s="584"/>
      <c r="DCW173" s="584"/>
      <c r="DCX173" s="584"/>
      <c r="DCY173" s="584"/>
      <c r="DCZ173" s="584"/>
      <c r="DDA173" s="584"/>
      <c r="DDB173" s="584"/>
      <c r="DDC173" s="584"/>
      <c r="DDD173" s="584"/>
      <c r="DDE173" s="584"/>
      <c r="DDF173" s="584"/>
      <c r="DDG173" s="584"/>
      <c r="DDH173" s="584"/>
      <c r="DDI173" s="584"/>
      <c r="DDJ173" s="584"/>
      <c r="DDK173" s="584"/>
      <c r="DDL173" s="584"/>
      <c r="DDM173" s="584"/>
      <c r="DDN173" s="584"/>
      <c r="DDO173" s="584"/>
      <c r="DDP173" s="584"/>
      <c r="DDQ173" s="584"/>
      <c r="DDR173" s="584"/>
      <c r="DDS173" s="584"/>
      <c r="DDT173" s="584"/>
      <c r="DDU173" s="584"/>
      <c r="DDV173" s="584"/>
      <c r="DDW173" s="584"/>
      <c r="DDX173" s="584"/>
      <c r="DDY173" s="584"/>
      <c r="DDZ173" s="584"/>
      <c r="DEA173" s="584"/>
      <c r="DEB173" s="584"/>
      <c r="DEC173" s="584"/>
      <c r="DED173" s="584"/>
      <c r="DEE173" s="584"/>
      <c r="DEF173" s="584"/>
      <c r="DEG173" s="584"/>
      <c r="DEH173" s="584"/>
      <c r="DEI173" s="584"/>
      <c r="DEJ173" s="584"/>
      <c r="DEK173" s="584"/>
      <c r="DEL173" s="584"/>
      <c r="DEM173" s="584"/>
      <c r="DEN173" s="584"/>
      <c r="DEO173" s="584"/>
      <c r="DEP173" s="584"/>
      <c r="DEQ173" s="584"/>
      <c r="DER173" s="584"/>
      <c r="DES173" s="584"/>
      <c r="DET173" s="584"/>
      <c r="DEU173" s="584"/>
      <c r="DEV173" s="584"/>
      <c r="DEW173" s="584"/>
      <c r="DEX173" s="584"/>
      <c r="DEY173" s="584"/>
      <c r="DEZ173" s="584"/>
      <c r="DFA173" s="584"/>
      <c r="DFB173" s="584"/>
      <c r="DFC173" s="584"/>
      <c r="DFD173" s="584"/>
      <c r="DFE173" s="584"/>
      <c r="DFF173" s="584"/>
      <c r="DFG173" s="584"/>
      <c r="DFH173" s="584"/>
      <c r="DFI173" s="584"/>
      <c r="DFJ173" s="584"/>
      <c r="DFK173" s="584"/>
      <c r="DFL173" s="584"/>
      <c r="DFM173" s="584"/>
      <c r="DFN173" s="584"/>
      <c r="DFO173" s="584"/>
      <c r="DFP173" s="584"/>
      <c r="DFQ173" s="584"/>
      <c r="DFR173" s="584"/>
      <c r="DFS173" s="584"/>
      <c r="DFT173" s="584"/>
      <c r="DFU173" s="584"/>
      <c r="DFV173" s="584"/>
      <c r="DFW173" s="584"/>
      <c r="DFX173" s="584"/>
      <c r="DFY173" s="584"/>
      <c r="DFZ173" s="584"/>
      <c r="DGA173" s="584"/>
      <c r="DGB173" s="584"/>
      <c r="DGC173" s="584"/>
      <c r="DGD173" s="584"/>
      <c r="DGE173" s="584"/>
      <c r="DGF173" s="584"/>
      <c r="DGG173" s="584"/>
      <c r="DGH173" s="584"/>
      <c r="DGI173" s="584"/>
      <c r="DGJ173" s="584"/>
      <c r="DGK173" s="584"/>
      <c r="DGL173" s="584"/>
      <c r="DGM173" s="584"/>
      <c r="DGN173" s="584"/>
      <c r="DGO173" s="584"/>
      <c r="DGP173" s="584"/>
      <c r="DGQ173" s="584"/>
      <c r="DGR173" s="584"/>
      <c r="DGS173" s="584"/>
      <c r="DGT173" s="584"/>
      <c r="DGU173" s="584"/>
      <c r="DGV173" s="584"/>
      <c r="DGW173" s="584"/>
      <c r="DGX173" s="584"/>
      <c r="DGY173" s="584"/>
      <c r="DGZ173" s="584"/>
      <c r="DHA173" s="584"/>
      <c r="DHB173" s="584"/>
      <c r="DHC173" s="584"/>
      <c r="DHD173" s="584"/>
      <c r="DHE173" s="584"/>
      <c r="DHF173" s="584"/>
      <c r="DHG173" s="584"/>
      <c r="DHH173" s="584"/>
      <c r="DHI173" s="584"/>
      <c r="DHJ173" s="584"/>
      <c r="DHK173" s="584"/>
      <c r="DHL173" s="584"/>
      <c r="DHM173" s="584"/>
      <c r="DHN173" s="584"/>
      <c r="DHO173" s="584"/>
      <c r="DHP173" s="584"/>
      <c r="DHQ173" s="584"/>
      <c r="DHR173" s="584"/>
      <c r="DHS173" s="584"/>
      <c r="DHT173" s="584"/>
      <c r="DHU173" s="584"/>
      <c r="DHV173" s="584"/>
      <c r="DHW173" s="584"/>
      <c r="DHX173" s="584"/>
      <c r="DHY173" s="584"/>
      <c r="DHZ173" s="584"/>
      <c r="DIA173" s="584"/>
      <c r="DIB173" s="584"/>
      <c r="DIC173" s="584"/>
      <c r="DID173" s="584"/>
      <c r="DIE173" s="584"/>
      <c r="DIF173" s="584"/>
      <c r="DIG173" s="584"/>
      <c r="DIH173" s="584"/>
      <c r="DII173" s="584"/>
      <c r="DIJ173" s="584"/>
      <c r="DIK173" s="584"/>
      <c r="DIL173" s="584"/>
      <c r="DIM173" s="584"/>
      <c r="DIN173" s="584"/>
      <c r="DIO173" s="584"/>
      <c r="DIP173" s="584"/>
      <c r="DIQ173" s="584"/>
      <c r="DIR173" s="584"/>
      <c r="DIS173" s="584"/>
      <c r="DIT173" s="584"/>
      <c r="DIU173" s="584"/>
      <c r="DIV173" s="584"/>
      <c r="DIW173" s="584"/>
      <c r="DIX173" s="584"/>
      <c r="DIY173" s="584"/>
      <c r="DIZ173" s="584"/>
      <c r="DJA173" s="584"/>
      <c r="DJB173" s="584"/>
      <c r="DJC173" s="584"/>
      <c r="DJD173" s="584"/>
      <c r="DJE173" s="584"/>
      <c r="DJF173" s="584"/>
      <c r="DJG173" s="584"/>
      <c r="DJH173" s="584"/>
      <c r="DJI173" s="584"/>
      <c r="DJJ173" s="584"/>
      <c r="DJK173" s="584"/>
      <c r="DJL173" s="584"/>
      <c r="DJM173" s="584"/>
      <c r="DJN173" s="584"/>
      <c r="DJO173" s="584"/>
      <c r="DJP173" s="584"/>
      <c r="DJQ173" s="584"/>
      <c r="DJR173" s="584"/>
      <c r="DJS173" s="584"/>
      <c r="DJT173" s="584"/>
      <c r="DJU173" s="584"/>
      <c r="DJV173" s="584"/>
      <c r="DJW173" s="584"/>
      <c r="DJX173" s="584"/>
      <c r="DJY173" s="584"/>
      <c r="DJZ173" s="584"/>
      <c r="DKA173" s="584"/>
      <c r="DKB173" s="584"/>
      <c r="DKC173" s="584"/>
      <c r="DKD173" s="584"/>
      <c r="DKE173" s="584"/>
      <c r="DKF173" s="584"/>
      <c r="DKG173" s="584"/>
      <c r="DKH173" s="584"/>
      <c r="DKI173" s="584"/>
      <c r="DKJ173" s="584"/>
      <c r="DKK173" s="584"/>
      <c r="DKL173" s="584"/>
      <c r="DKM173" s="584"/>
      <c r="DKN173" s="584"/>
      <c r="DKO173" s="584"/>
      <c r="DKP173" s="584"/>
      <c r="DKQ173" s="584"/>
      <c r="DKR173" s="584"/>
      <c r="DKS173" s="584"/>
      <c r="DKT173" s="584"/>
      <c r="DKU173" s="584"/>
      <c r="DKV173" s="584"/>
      <c r="DKW173" s="584"/>
      <c r="DKX173" s="584"/>
      <c r="DKY173" s="584"/>
      <c r="DKZ173" s="584"/>
      <c r="DLA173" s="584"/>
      <c r="DLB173" s="584"/>
      <c r="DLC173" s="584"/>
      <c r="DLD173" s="584"/>
      <c r="DLE173" s="584"/>
      <c r="DLF173" s="584"/>
      <c r="DLG173" s="584"/>
      <c r="DLH173" s="584"/>
      <c r="DLI173" s="584"/>
      <c r="DLJ173" s="584"/>
      <c r="DLK173" s="584"/>
      <c r="DLL173" s="584"/>
      <c r="DLM173" s="584"/>
      <c r="DLN173" s="584"/>
      <c r="DLO173" s="584"/>
      <c r="DLP173" s="584"/>
      <c r="DLQ173" s="584"/>
      <c r="DLR173" s="584"/>
      <c r="DLS173" s="584"/>
      <c r="DLT173" s="584"/>
      <c r="DLU173" s="584"/>
      <c r="DLV173" s="584"/>
      <c r="DLW173" s="584"/>
      <c r="DLX173" s="584"/>
      <c r="DLY173" s="584"/>
      <c r="DLZ173" s="584"/>
      <c r="DMA173" s="584"/>
      <c r="DMB173" s="584"/>
      <c r="DMC173" s="584"/>
      <c r="DMD173" s="584"/>
      <c r="DME173" s="584"/>
      <c r="DMF173" s="584"/>
      <c r="DMG173" s="584"/>
      <c r="DMH173" s="584"/>
      <c r="DMI173" s="584"/>
      <c r="DMJ173" s="584"/>
      <c r="DMK173" s="584"/>
      <c r="DML173" s="584"/>
      <c r="DMM173" s="584"/>
      <c r="DMN173" s="584"/>
      <c r="DMO173" s="584"/>
      <c r="DMP173" s="584"/>
      <c r="DMQ173" s="584"/>
      <c r="DMR173" s="584"/>
      <c r="DMS173" s="584"/>
      <c r="DMT173" s="584"/>
      <c r="DMU173" s="584"/>
      <c r="DMV173" s="584"/>
      <c r="DMW173" s="584"/>
      <c r="DMX173" s="584"/>
      <c r="DMY173" s="584"/>
      <c r="DMZ173" s="584"/>
      <c r="DNA173" s="584"/>
      <c r="DNB173" s="584"/>
      <c r="DNC173" s="584"/>
      <c r="DND173" s="584"/>
      <c r="DNE173" s="584"/>
      <c r="DNF173" s="584"/>
      <c r="DNG173" s="584"/>
      <c r="DNH173" s="584"/>
      <c r="DNI173" s="584"/>
      <c r="DNJ173" s="584"/>
      <c r="DNK173" s="584"/>
      <c r="DNL173" s="584"/>
      <c r="DNM173" s="584"/>
      <c r="DNN173" s="584"/>
      <c r="DNO173" s="584"/>
      <c r="DNP173" s="584"/>
      <c r="DNQ173" s="584"/>
      <c r="DNR173" s="584"/>
      <c r="DNS173" s="584"/>
      <c r="DNT173" s="584"/>
      <c r="DNU173" s="584"/>
      <c r="DNV173" s="584"/>
      <c r="DNW173" s="584"/>
      <c r="DNX173" s="584"/>
      <c r="DNY173" s="584"/>
      <c r="DNZ173" s="584"/>
      <c r="DOA173" s="584"/>
      <c r="DOB173" s="584"/>
      <c r="DOC173" s="584"/>
      <c r="DOD173" s="584"/>
      <c r="DOE173" s="584"/>
      <c r="DOF173" s="584"/>
      <c r="DOG173" s="584"/>
      <c r="DOH173" s="584"/>
      <c r="DOI173" s="584"/>
      <c r="DOJ173" s="584"/>
      <c r="DOK173" s="584"/>
      <c r="DOL173" s="584"/>
      <c r="DOM173" s="584"/>
      <c r="DON173" s="584"/>
      <c r="DOO173" s="584"/>
      <c r="DOP173" s="584"/>
      <c r="DOQ173" s="584"/>
      <c r="DOR173" s="584"/>
      <c r="DOS173" s="584"/>
      <c r="DOT173" s="584"/>
      <c r="DOU173" s="584"/>
      <c r="DOV173" s="584"/>
      <c r="DOW173" s="584"/>
      <c r="DOX173" s="584"/>
      <c r="DOY173" s="584"/>
      <c r="DOZ173" s="584"/>
      <c r="DPA173" s="584"/>
      <c r="DPB173" s="584"/>
      <c r="DPC173" s="584"/>
      <c r="DPD173" s="584"/>
      <c r="DPE173" s="584"/>
      <c r="DPF173" s="584"/>
      <c r="DPG173" s="584"/>
      <c r="DPH173" s="584"/>
      <c r="DPI173" s="584"/>
      <c r="DPJ173" s="584"/>
      <c r="DPK173" s="584"/>
      <c r="DPL173" s="584"/>
      <c r="DPM173" s="584"/>
      <c r="DPN173" s="584"/>
      <c r="DPO173" s="584"/>
      <c r="DPP173" s="584"/>
      <c r="DPQ173" s="584"/>
      <c r="DPR173" s="584"/>
      <c r="DPS173" s="584"/>
      <c r="DPT173" s="584"/>
      <c r="DPU173" s="584"/>
      <c r="DPV173" s="584"/>
      <c r="DPW173" s="584"/>
      <c r="DPX173" s="584"/>
      <c r="DPY173" s="584"/>
      <c r="DPZ173" s="584"/>
      <c r="DQA173" s="584"/>
      <c r="DQB173" s="584"/>
      <c r="DQC173" s="584"/>
      <c r="DQD173" s="584"/>
      <c r="DQE173" s="584"/>
      <c r="DQF173" s="584"/>
      <c r="DQG173" s="584"/>
      <c r="DQH173" s="584"/>
      <c r="DQI173" s="584"/>
      <c r="DQJ173" s="584"/>
      <c r="DQK173" s="584"/>
      <c r="DQL173" s="584"/>
      <c r="DQM173" s="584"/>
      <c r="DQN173" s="584"/>
      <c r="DQO173" s="584"/>
      <c r="DQP173" s="584"/>
      <c r="DQQ173" s="584"/>
      <c r="DQR173" s="584"/>
      <c r="DQS173" s="584"/>
      <c r="DQT173" s="584"/>
      <c r="DQU173" s="584"/>
      <c r="DQV173" s="584"/>
      <c r="DQW173" s="584"/>
      <c r="DQX173" s="584"/>
      <c r="DQY173" s="584"/>
      <c r="DQZ173" s="584"/>
      <c r="DRA173" s="584"/>
      <c r="DRB173" s="584"/>
      <c r="DRC173" s="584"/>
      <c r="DRD173" s="584"/>
      <c r="DRE173" s="584"/>
      <c r="DRF173" s="584"/>
      <c r="DRG173" s="584"/>
      <c r="DRH173" s="584"/>
      <c r="DRI173" s="584"/>
      <c r="DRJ173" s="584"/>
      <c r="DRK173" s="584"/>
      <c r="DRL173" s="584"/>
      <c r="DRM173" s="584"/>
      <c r="DRN173" s="584"/>
      <c r="DRO173" s="584"/>
      <c r="DRP173" s="584"/>
      <c r="DRQ173" s="584"/>
      <c r="DRR173" s="584"/>
      <c r="DRS173" s="584"/>
      <c r="DRT173" s="584"/>
      <c r="DRU173" s="584"/>
      <c r="DRV173" s="584"/>
      <c r="DRW173" s="584"/>
      <c r="DRX173" s="584"/>
      <c r="DRY173" s="584"/>
      <c r="DRZ173" s="584"/>
      <c r="DSA173" s="584"/>
      <c r="DSB173" s="584"/>
      <c r="DSC173" s="584"/>
      <c r="DSD173" s="584"/>
      <c r="DSE173" s="584"/>
      <c r="DSF173" s="584"/>
      <c r="DSG173" s="584"/>
      <c r="DSH173" s="584"/>
      <c r="DSI173" s="584"/>
      <c r="DSJ173" s="584"/>
      <c r="DSK173" s="584"/>
      <c r="DSL173" s="584"/>
      <c r="DSM173" s="584"/>
      <c r="DSN173" s="584"/>
      <c r="DSO173" s="584"/>
      <c r="DSP173" s="584"/>
      <c r="DSQ173" s="584"/>
      <c r="DSR173" s="584"/>
      <c r="DSS173" s="584"/>
      <c r="DST173" s="584"/>
      <c r="DSU173" s="584"/>
      <c r="DSV173" s="584"/>
      <c r="DSW173" s="584"/>
      <c r="DSX173" s="584"/>
      <c r="DSY173" s="584"/>
      <c r="DSZ173" s="584"/>
      <c r="DTA173" s="584"/>
      <c r="DTB173" s="584"/>
      <c r="DTC173" s="584"/>
      <c r="DTD173" s="584"/>
      <c r="DTE173" s="584"/>
      <c r="DTF173" s="584"/>
      <c r="DTG173" s="584"/>
      <c r="DTH173" s="584"/>
      <c r="DTI173" s="584"/>
      <c r="DTJ173" s="584"/>
      <c r="DTK173" s="584"/>
      <c r="DTL173" s="584"/>
      <c r="DTM173" s="584"/>
      <c r="DTN173" s="584"/>
      <c r="DTO173" s="584"/>
      <c r="DTP173" s="584"/>
      <c r="DTQ173" s="584"/>
      <c r="DTR173" s="584"/>
      <c r="DTS173" s="584"/>
      <c r="DTT173" s="584"/>
      <c r="DTU173" s="584"/>
      <c r="DTV173" s="584"/>
      <c r="DTW173" s="584"/>
      <c r="DTX173" s="584"/>
      <c r="DTY173" s="584"/>
      <c r="DTZ173" s="584"/>
      <c r="DUA173" s="584"/>
      <c r="DUB173" s="584"/>
      <c r="DUC173" s="584"/>
      <c r="DUD173" s="584"/>
      <c r="DUE173" s="584"/>
      <c r="DUF173" s="584"/>
      <c r="DUG173" s="584"/>
      <c r="DUH173" s="584"/>
      <c r="DUI173" s="584"/>
      <c r="DUJ173" s="584"/>
      <c r="DUK173" s="584"/>
      <c r="DUL173" s="584"/>
      <c r="DUM173" s="584"/>
      <c r="DUN173" s="584"/>
      <c r="DUO173" s="584"/>
      <c r="DUP173" s="584"/>
      <c r="DUQ173" s="584"/>
      <c r="DUR173" s="584"/>
      <c r="DUS173" s="584"/>
      <c r="DUT173" s="584"/>
      <c r="DUU173" s="584"/>
      <c r="DUV173" s="584"/>
      <c r="DUW173" s="584"/>
      <c r="DUX173" s="584"/>
      <c r="DUY173" s="584"/>
      <c r="DUZ173" s="584"/>
      <c r="DVA173" s="584"/>
      <c r="DVB173" s="584"/>
      <c r="DVC173" s="584"/>
      <c r="DVD173" s="584"/>
      <c r="DVE173" s="584"/>
      <c r="DVF173" s="584"/>
      <c r="DVG173" s="584"/>
      <c r="DVH173" s="584"/>
      <c r="DVI173" s="584"/>
      <c r="DVJ173" s="584"/>
      <c r="DVK173" s="584"/>
      <c r="DVL173" s="584"/>
      <c r="DVM173" s="584"/>
      <c r="DVN173" s="584"/>
      <c r="DVO173" s="584"/>
      <c r="DVP173" s="584"/>
      <c r="DVQ173" s="584"/>
      <c r="DVR173" s="584"/>
      <c r="DVS173" s="584"/>
      <c r="DVT173" s="584"/>
      <c r="DVU173" s="584"/>
      <c r="DVV173" s="584"/>
      <c r="DVW173" s="584"/>
      <c r="DVX173" s="584"/>
      <c r="DVY173" s="584"/>
      <c r="DVZ173" s="584"/>
      <c r="DWA173" s="584"/>
      <c r="DWB173" s="584"/>
      <c r="DWC173" s="584"/>
      <c r="DWD173" s="584"/>
      <c r="DWE173" s="584"/>
      <c r="DWF173" s="584"/>
      <c r="DWG173" s="584"/>
      <c r="DWH173" s="584"/>
      <c r="DWI173" s="584"/>
      <c r="DWJ173" s="584"/>
      <c r="DWK173" s="584"/>
      <c r="DWL173" s="584"/>
      <c r="DWM173" s="584"/>
      <c r="DWN173" s="584"/>
      <c r="DWO173" s="584"/>
      <c r="DWP173" s="584"/>
      <c r="DWQ173" s="584"/>
      <c r="DWR173" s="584"/>
      <c r="DWS173" s="584"/>
      <c r="DWT173" s="584"/>
      <c r="DWU173" s="584"/>
      <c r="DWV173" s="584"/>
      <c r="DWW173" s="584"/>
      <c r="DWX173" s="584"/>
      <c r="DWY173" s="584"/>
      <c r="DWZ173" s="584"/>
      <c r="DXA173" s="584"/>
      <c r="DXB173" s="584"/>
      <c r="DXC173" s="584"/>
      <c r="DXD173" s="584"/>
      <c r="DXE173" s="584"/>
      <c r="DXF173" s="584"/>
      <c r="DXG173" s="584"/>
      <c r="DXH173" s="584"/>
      <c r="DXI173" s="584"/>
      <c r="DXJ173" s="584"/>
      <c r="DXK173" s="584"/>
      <c r="DXL173" s="584"/>
      <c r="DXM173" s="584"/>
      <c r="DXN173" s="584"/>
      <c r="DXO173" s="584"/>
      <c r="DXP173" s="584"/>
      <c r="DXQ173" s="584"/>
      <c r="DXR173" s="584"/>
      <c r="DXS173" s="584"/>
      <c r="DXT173" s="584"/>
      <c r="DXU173" s="584"/>
      <c r="DXV173" s="584"/>
      <c r="DXW173" s="584"/>
      <c r="DXX173" s="584"/>
      <c r="DXY173" s="584"/>
      <c r="DXZ173" s="584"/>
      <c r="DYA173" s="584"/>
      <c r="DYB173" s="584"/>
      <c r="DYC173" s="584"/>
      <c r="DYD173" s="584"/>
      <c r="DYE173" s="584"/>
      <c r="DYF173" s="584"/>
      <c r="DYG173" s="584"/>
      <c r="DYH173" s="584"/>
      <c r="DYI173" s="584"/>
      <c r="DYJ173" s="584"/>
      <c r="DYK173" s="584"/>
      <c r="DYL173" s="584"/>
      <c r="DYM173" s="584"/>
      <c r="DYN173" s="584"/>
      <c r="DYO173" s="584"/>
      <c r="DYP173" s="584"/>
      <c r="DYQ173" s="584"/>
      <c r="DYR173" s="584"/>
      <c r="DYS173" s="584"/>
      <c r="DYT173" s="584"/>
      <c r="DYU173" s="584"/>
      <c r="DYV173" s="584"/>
      <c r="DYW173" s="584"/>
      <c r="DYX173" s="584"/>
      <c r="DYY173" s="584"/>
      <c r="DYZ173" s="584"/>
      <c r="DZA173" s="584"/>
      <c r="DZB173" s="584"/>
      <c r="DZC173" s="584"/>
      <c r="DZD173" s="584"/>
      <c r="DZE173" s="584"/>
      <c r="DZF173" s="584"/>
      <c r="DZG173" s="584"/>
      <c r="DZH173" s="584"/>
      <c r="DZI173" s="584"/>
      <c r="DZJ173" s="584"/>
      <c r="DZK173" s="584"/>
      <c r="DZL173" s="584"/>
      <c r="DZM173" s="584"/>
      <c r="DZN173" s="584"/>
      <c r="DZO173" s="584"/>
      <c r="DZP173" s="584"/>
      <c r="DZQ173" s="584"/>
      <c r="DZR173" s="584"/>
      <c r="DZS173" s="584"/>
      <c r="DZT173" s="584"/>
      <c r="DZU173" s="584"/>
      <c r="DZV173" s="584"/>
      <c r="DZW173" s="584"/>
      <c r="DZX173" s="584"/>
      <c r="DZY173" s="584"/>
      <c r="DZZ173" s="584"/>
      <c r="EAA173" s="584"/>
      <c r="EAB173" s="584"/>
      <c r="EAC173" s="584"/>
      <c r="EAD173" s="584"/>
      <c r="EAE173" s="584"/>
      <c r="EAF173" s="584"/>
      <c r="EAG173" s="584"/>
      <c r="EAH173" s="584"/>
      <c r="EAI173" s="584"/>
      <c r="EAJ173" s="584"/>
      <c r="EAK173" s="584"/>
      <c r="EAL173" s="584"/>
      <c r="EAM173" s="584"/>
      <c r="EAN173" s="584"/>
      <c r="EAO173" s="584"/>
      <c r="EAP173" s="584"/>
      <c r="EAQ173" s="584"/>
      <c r="EAR173" s="584"/>
      <c r="EAS173" s="584"/>
      <c r="EAT173" s="584"/>
      <c r="EAU173" s="584"/>
      <c r="EAV173" s="584"/>
      <c r="EAW173" s="584"/>
      <c r="EAX173" s="584"/>
      <c r="EAY173" s="584"/>
      <c r="EAZ173" s="584"/>
      <c r="EBA173" s="584"/>
      <c r="EBB173" s="584"/>
      <c r="EBC173" s="584"/>
      <c r="EBD173" s="584"/>
      <c r="EBE173" s="584"/>
      <c r="EBF173" s="584"/>
      <c r="EBG173" s="584"/>
      <c r="EBH173" s="584"/>
      <c r="EBI173" s="584"/>
      <c r="EBJ173" s="584"/>
      <c r="EBK173" s="584"/>
      <c r="EBL173" s="584"/>
      <c r="EBM173" s="584"/>
      <c r="EBN173" s="584"/>
      <c r="EBO173" s="584"/>
      <c r="EBP173" s="584"/>
      <c r="EBQ173" s="584"/>
      <c r="EBR173" s="584"/>
      <c r="EBS173" s="584"/>
      <c r="EBT173" s="584"/>
      <c r="EBU173" s="584"/>
      <c r="EBV173" s="584"/>
      <c r="EBW173" s="584"/>
      <c r="EBX173" s="584"/>
      <c r="EBY173" s="584"/>
      <c r="EBZ173" s="584"/>
      <c r="ECA173" s="584"/>
      <c r="ECB173" s="584"/>
      <c r="ECC173" s="584"/>
      <c r="ECD173" s="584"/>
      <c r="ECE173" s="584"/>
      <c r="ECF173" s="584"/>
      <c r="ECG173" s="584"/>
      <c r="ECH173" s="584"/>
      <c r="ECI173" s="584"/>
      <c r="ECJ173" s="584"/>
      <c r="ECK173" s="584"/>
      <c r="ECL173" s="584"/>
      <c r="ECM173" s="584"/>
      <c r="ECN173" s="584"/>
      <c r="ECO173" s="584"/>
      <c r="ECP173" s="584"/>
      <c r="ECQ173" s="584"/>
      <c r="ECR173" s="584"/>
      <c r="ECS173" s="584"/>
      <c r="ECT173" s="584"/>
      <c r="ECU173" s="584"/>
      <c r="ECV173" s="584"/>
      <c r="ECW173" s="584"/>
      <c r="ECX173" s="584"/>
      <c r="ECY173" s="584"/>
      <c r="ECZ173" s="584"/>
      <c r="EDA173" s="584"/>
      <c r="EDB173" s="584"/>
      <c r="EDC173" s="584"/>
      <c r="EDD173" s="584"/>
      <c r="EDE173" s="584"/>
      <c r="EDF173" s="584"/>
      <c r="EDG173" s="584"/>
      <c r="EDH173" s="584"/>
      <c r="EDI173" s="584"/>
      <c r="EDJ173" s="584"/>
      <c r="EDK173" s="584"/>
      <c r="EDL173" s="584"/>
      <c r="EDM173" s="584"/>
      <c r="EDN173" s="584"/>
      <c r="EDO173" s="584"/>
      <c r="EDP173" s="584"/>
      <c r="EDQ173" s="584"/>
      <c r="EDR173" s="584"/>
      <c r="EDS173" s="584"/>
      <c r="EDT173" s="584"/>
      <c r="EDU173" s="584"/>
      <c r="EDV173" s="584"/>
      <c r="EDW173" s="584"/>
      <c r="EDX173" s="584"/>
      <c r="EDY173" s="584"/>
      <c r="EDZ173" s="584"/>
      <c r="EEA173" s="584"/>
      <c r="EEB173" s="584"/>
      <c r="EEC173" s="584"/>
      <c r="EED173" s="584"/>
      <c r="EEE173" s="584"/>
      <c r="EEF173" s="584"/>
      <c r="EEG173" s="584"/>
      <c r="EEH173" s="584"/>
      <c r="EEI173" s="584"/>
      <c r="EEJ173" s="584"/>
      <c r="EEK173" s="584"/>
      <c r="EEL173" s="584"/>
      <c r="EEM173" s="584"/>
      <c r="EEN173" s="584"/>
      <c r="EEO173" s="584"/>
      <c r="EEP173" s="584"/>
      <c r="EEQ173" s="584"/>
      <c r="EER173" s="584"/>
      <c r="EES173" s="584"/>
      <c r="EET173" s="584"/>
      <c r="EEU173" s="584"/>
      <c r="EEV173" s="584"/>
      <c r="EEW173" s="584"/>
      <c r="EEX173" s="584"/>
      <c r="EEY173" s="584"/>
      <c r="EEZ173" s="584"/>
      <c r="EFA173" s="584"/>
      <c r="EFB173" s="584"/>
      <c r="EFC173" s="584"/>
      <c r="EFD173" s="584"/>
      <c r="EFE173" s="584"/>
      <c r="EFF173" s="584"/>
      <c r="EFG173" s="584"/>
      <c r="EFH173" s="584"/>
      <c r="EFI173" s="584"/>
      <c r="EFJ173" s="584"/>
      <c r="EFK173" s="584"/>
      <c r="EFL173" s="584"/>
      <c r="EFM173" s="584"/>
      <c r="EFN173" s="584"/>
      <c r="EFO173" s="584"/>
      <c r="EFP173" s="584"/>
      <c r="EFQ173" s="584"/>
      <c r="EFR173" s="584"/>
      <c r="EFS173" s="584"/>
      <c r="EFT173" s="584"/>
      <c r="EFU173" s="584"/>
      <c r="EFV173" s="584"/>
      <c r="EFW173" s="584"/>
      <c r="EFX173" s="584"/>
      <c r="EFY173" s="584"/>
      <c r="EFZ173" s="584"/>
      <c r="EGA173" s="584"/>
      <c r="EGB173" s="584"/>
      <c r="EGC173" s="584"/>
      <c r="EGD173" s="584"/>
      <c r="EGE173" s="584"/>
      <c r="EGF173" s="584"/>
      <c r="EGG173" s="584"/>
      <c r="EGH173" s="584"/>
      <c r="EGI173" s="584"/>
      <c r="EGJ173" s="584"/>
      <c r="EGK173" s="584"/>
      <c r="EGL173" s="584"/>
      <c r="EGM173" s="584"/>
      <c r="EGN173" s="584"/>
      <c r="EGO173" s="584"/>
      <c r="EGP173" s="584"/>
      <c r="EGQ173" s="584"/>
      <c r="EGR173" s="584"/>
      <c r="EGS173" s="584"/>
      <c r="EGT173" s="584"/>
      <c r="EGU173" s="584"/>
      <c r="EGV173" s="584"/>
      <c r="EGW173" s="584"/>
      <c r="EGX173" s="584"/>
      <c r="EGY173" s="584"/>
      <c r="EGZ173" s="584"/>
      <c r="EHA173" s="584"/>
      <c r="EHB173" s="584"/>
      <c r="EHC173" s="584"/>
      <c r="EHD173" s="584"/>
      <c r="EHE173" s="584"/>
      <c r="EHF173" s="584"/>
      <c r="EHG173" s="584"/>
      <c r="EHH173" s="584"/>
      <c r="EHI173" s="584"/>
      <c r="EHJ173" s="584"/>
      <c r="EHK173" s="584"/>
      <c r="EHL173" s="584"/>
      <c r="EHM173" s="584"/>
      <c r="EHN173" s="584"/>
      <c r="EHO173" s="584"/>
      <c r="EHP173" s="584"/>
      <c r="EHQ173" s="584"/>
      <c r="EHR173" s="584"/>
      <c r="EHS173" s="584"/>
      <c r="EHT173" s="584"/>
      <c r="EHU173" s="584"/>
      <c r="EHV173" s="584"/>
      <c r="EHW173" s="584"/>
      <c r="EHX173" s="584"/>
      <c r="EHY173" s="584"/>
      <c r="EHZ173" s="584"/>
      <c r="EIA173" s="584"/>
      <c r="EIB173" s="584"/>
      <c r="EIC173" s="584"/>
      <c r="EID173" s="584"/>
      <c r="EIE173" s="584"/>
      <c r="EIF173" s="584"/>
      <c r="EIG173" s="584"/>
      <c r="EIH173" s="584"/>
      <c r="EII173" s="584"/>
      <c r="EIJ173" s="584"/>
      <c r="EIK173" s="584"/>
      <c r="EIL173" s="584"/>
      <c r="EIM173" s="584"/>
      <c r="EIN173" s="584"/>
      <c r="EIO173" s="584"/>
      <c r="EIP173" s="584"/>
      <c r="EIQ173" s="584"/>
      <c r="EIR173" s="584"/>
      <c r="EIS173" s="584"/>
      <c r="EIT173" s="584"/>
      <c r="EIU173" s="584"/>
      <c r="EIV173" s="584"/>
      <c r="EIW173" s="584"/>
      <c r="EIX173" s="584"/>
      <c r="EIY173" s="584"/>
      <c r="EIZ173" s="584"/>
      <c r="EJA173" s="584"/>
      <c r="EJB173" s="584"/>
      <c r="EJC173" s="584"/>
      <c r="EJD173" s="584"/>
      <c r="EJE173" s="584"/>
      <c r="EJF173" s="584"/>
      <c r="EJG173" s="584"/>
      <c r="EJH173" s="584"/>
      <c r="EJI173" s="584"/>
      <c r="EJJ173" s="584"/>
      <c r="EJK173" s="584"/>
      <c r="EJL173" s="584"/>
      <c r="EJM173" s="584"/>
      <c r="EJN173" s="584"/>
      <c r="EJO173" s="584"/>
      <c r="EJP173" s="584"/>
      <c r="EJQ173" s="584"/>
      <c r="EJR173" s="584"/>
      <c r="EJS173" s="584"/>
      <c r="EJT173" s="584"/>
      <c r="EJU173" s="584"/>
      <c r="EJV173" s="584"/>
      <c r="EJW173" s="584"/>
      <c r="EJX173" s="584"/>
      <c r="EJY173" s="584"/>
      <c r="EJZ173" s="584"/>
      <c r="EKA173" s="584"/>
      <c r="EKB173" s="584"/>
      <c r="EKC173" s="584"/>
      <c r="EKD173" s="584"/>
      <c r="EKE173" s="584"/>
      <c r="EKF173" s="584"/>
      <c r="EKG173" s="584"/>
      <c r="EKH173" s="584"/>
      <c r="EKI173" s="584"/>
      <c r="EKJ173" s="584"/>
      <c r="EKK173" s="584"/>
      <c r="EKL173" s="584"/>
      <c r="EKM173" s="584"/>
      <c r="EKN173" s="584"/>
      <c r="EKO173" s="584"/>
      <c r="EKP173" s="584"/>
      <c r="EKQ173" s="584"/>
      <c r="EKR173" s="584"/>
      <c r="EKS173" s="584"/>
      <c r="EKT173" s="584"/>
      <c r="EKU173" s="584"/>
      <c r="EKV173" s="584"/>
      <c r="EKW173" s="584"/>
      <c r="EKX173" s="584"/>
      <c r="EKY173" s="584"/>
      <c r="EKZ173" s="584"/>
      <c r="ELA173" s="584"/>
      <c r="ELB173" s="584"/>
      <c r="ELC173" s="584"/>
      <c r="ELD173" s="584"/>
      <c r="ELE173" s="584"/>
      <c r="ELF173" s="584"/>
      <c r="ELG173" s="584"/>
      <c r="ELH173" s="584"/>
      <c r="ELI173" s="584"/>
      <c r="ELJ173" s="584"/>
      <c r="ELK173" s="584"/>
      <c r="ELL173" s="584"/>
      <c r="ELM173" s="584"/>
      <c r="ELN173" s="584"/>
      <c r="ELO173" s="584"/>
      <c r="ELP173" s="584"/>
      <c r="ELQ173" s="584"/>
      <c r="ELR173" s="584"/>
      <c r="ELS173" s="584"/>
      <c r="ELT173" s="584"/>
      <c r="ELU173" s="584"/>
      <c r="ELV173" s="584"/>
      <c r="ELW173" s="584"/>
      <c r="ELX173" s="584"/>
      <c r="ELY173" s="584"/>
      <c r="ELZ173" s="584"/>
      <c r="EMA173" s="584"/>
      <c r="EMB173" s="584"/>
      <c r="EMC173" s="584"/>
      <c r="EMD173" s="584"/>
      <c r="EME173" s="584"/>
      <c r="EMF173" s="584"/>
      <c r="EMG173" s="584"/>
      <c r="EMH173" s="584"/>
      <c r="EMI173" s="584"/>
      <c r="EMJ173" s="584"/>
      <c r="EMK173" s="584"/>
      <c r="EML173" s="584"/>
      <c r="EMM173" s="584"/>
      <c r="EMN173" s="584"/>
      <c r="EMO173" s="584"/>
      <c r="EMP173" s="584"/>
      <c r="EMQ173" s="584"/>
      <c r="EMR173" s="584"/>
      <c r="EMS173" s="584"/>
      <c r="EMT173" s="584"/>
      <c r="EMU173" s="584"/>
      <c r="EMV173" s="584"/>
      <c r="EMW173" s="584"/>
      <c r="EMX173" s="584"/>
      <c r="EMY173" s="584"/>
      <c r="EMZ173" s="584"/>
      <c r="ENA173" s="584"/>
      <c r="ENB173" s="584"/>
      <c r="ENC173" s="584"/>
      <c r="END173" s="584"/>
      <c r="ENE173" s="584"/>
      <c r="ENF173" s="584"/>
      <c r="ENG173" s="584"/>
      <c r="ENH173" s="584"/>
      <c r="ENI173" s="584"/>
      <c r="ENJ173" s="584"/>
      <c r="ENK173" s="584"/>
      <c r="ENL173" s="584"/>
      <c r="ENM173" s="584"/>
      <c r="ENN173" s="584"/>
      <c r="ENO173" s="584"/>
      <c r="ENP173" s="584"/>
      <c r="ENQ173" s="584"/>
      <c r="ENR173" s="584"/>
      <c r="ENS173" s="584"/>
      <c r="ENT173" s="584"/>
      <c r="ENU173" s="584"/>
      <c r="ENV173" s="584"/>
      <c r="ENW173" s="584"/>
      <c r="ENX173" s="584"/>
      <c r="ENY173" s="584"/>
      <c r="ENZ173" s="584"/>
      <c r="EOA173" s="584"/>
      <c r="EOB173" s="584"/>
      <c r="EOC173" s="584"/>
      <c r="EOD173" s="584"/>
      <c r="EOE173" s="584"/>
      <c r="EOF173" s="584"/>
      <c r="EOG173" s="584"/>
      <c r="EOH173" s="584"/>
      <c r="EOI173" s="584"/>
      <c r="EOJ173" s="584"/>
      <c r="EOK173" s="584"/>
      <c r="EOL173" s="584"/>
      <c r="EOM173" s="584"/>
      <c r="EON173" s="584"/>
      <c r="EOO173" s="584"/>
      <c r="EOP173" s="584"/>
      <c r="EOQ173" s="584"/>
      <c r="EOR173" s="584"/>
      <c r="EOS173" s="584"/>
      <c r="EOT173" s="584"/>
      <c r="EOU173" s="584"/>
      <c r="EOV173" s="584"/>
      <c r="EOW173" s="584"/>
      <c r="EOX173" s="584"/>
      <c r="EOY173" s="584"/>
      <c r="EOZ173" s="584"/>
      <c r="EPA173" s="584"/>
      <c r="EPB173" s="584"/>
      <c r="EPC173" s="584"/>
      <c r="EPD173" s="584"/>
      <c r="EPE173" s="584"/>
      <c r="EPF173" s="584"/>
      <c r="EPG173" s="584"/>
      <c r="EPH173" s="584"/>
      <c r="EPI173" s="584"/>
      <c r="EPJ173" s="584"/>
      <c r="EPK173" s="584"/>
      <c r="EPL173" s="584"/>
      <c r="EPM173" s="584"/>
      <c r="EPN173" s="584"/>
      <c r="EPO173" s="584"/>
      <c r="EPP173" s="584"/>
      <c r="EPQ173" s="584"/>
      <c r="EPR173" s="584"/>
      <c r="EPS173" s="584"/>
      <c r="EPT173" s="584"/>
      <c r="EPU173" s="584"/>
      <c r="EPV173" s="584"/>
      <c r="EPW173" s="584"/>
      <c r="EPX173" s="584"/>
      <c r="EPY173" s="584"/>
      <c r="EPZ173" s="584"/>
      <c r="EQA173" s="584"/>
      <c r="EQB173" s="584"/>
      <c r="EQC173" s="584"/>
      <c r="EQD173" s="584"/>
      <c r="EQE173" s="584"/>
      <c r="EQF173" s="584"/>
      <c r="EQG173" s="584"/>
      <c r="EQH173" s="584"/>
      <c r="EQI173" s="584"/>
      <c r="EQJ173" s="584"/>
      <c r="EQK173" s="584"/>
      <c r="EQL173" s="584"/>
      <c r="EQM173" s="584"/>
      <c r="EQN173" s="584"/>
      <c r="EQO173" s="584"/>
      <c r="EQP173" s="584"/>
      <c r="EQQ173" s="584"/>
      <c r="EQR173" s="584"/>
      <c r="EQS173" s="584"/>
      <c r="EQT173" s="584"/>
      <c r="EQU173" s="584"/>
      <c r="EQV173" s="584"/>
      <c r="EQW173" s="584"/>
      <c r="EQX173" s="584"/>
      <c r="EQY173" s="584"/>
      <c r="EQZ173" s="584"/>
      <c r="ERA173" s="584"/>
      <c r="ERB173" s="584"/>
      <c r="ERC173" s="584"/>
      <c r="ERD173" s="584"/>
      <c r="ERE173" s="584"/>
      <c r="ERF173" s="584"/>
      <c r="ERG173" s="584"/>
      <c r="ERH173" s="584"/>
      <c r="ERI173" s="584"/>
      <c r="ERJ173" s="584"/>
      <c r="ERK173" s="584"/>
      <c r="ERL173" s="584"/>
      <c r="ERM173" s="584"/>
      <c r="ERN173" s="584"/>
      <c r="ERO173" s="584"/>
      <c r="ERP173" s="584"/>
      <c r="ERQ173" s="584"/>
      <c r="ERR173" s="584"/>
      <c r="ERS173" s="584"/>
      <c r="ERT173" s="584"/>
      <c r="ERU173" s="584"/>
      <c r="ERV173" s="584"/>
      <c r="ERW173" s="584"/>
      <c r="ERX173" s="584"/>
      <c r="ERY173" s="584"/>
      <c r="ERZ173" s="584"/>
      <c r="ESA173" s="584"/>
      <c r="ESB173" s="584"/>
      <c r="ESC173" s="584"/>
      <c r="ESD173" s="584"/>
      <c r="ESE173" s="584"/>
      <c r="ESF173" s="584"/>
      <c r="ESG173" s="584"/>
      <c r="ESH173" s="584"/>
      <c r="ESI173" s="584"/>
      <c r="ESJ173" s="584"/>
      <c r="ESK173" s="584"/>
      <c r="ESL173" s="584"/>
      <c r="ESM173" s="584"/>
      <c r="ESN173" s="584"/>
      <c r="ESO173" s="584"/>
      <c r="ESP173" s="584"/>
      <c r="ESQ173" s="584"/>
      <c r="ESR173" s="584"/>
      <c r="ESS173" s="584"/>
      <c r="EST173" s="584"/>
      <c r="ESU173" s="584"/>
      <c r="ESV173" s="584"/>
      <c r="ESW173" s="584"/>
      <c r="ESX173" s="584"/>
      <c r="ESY173" s="584"/>
      <c r="ESZ173" s="584"/>
      <c r="ETA173" s="584"/>
      <c r="ETB173" s="584"/>
      <c r="ETC173" s="584"/>
      <c r="ETD173" s="584"/>
      <c r="ETE173" s="584"/>
      <c r="ETF173" s="584"/>
      <c r="ETG173" s="584"/>
      <c r="ETH173" s="584"/>
      <c r="ETI173" s="584"/>
      <c r="ETJ173" s="584"/>
      <c r="ETK173" s="584"/>
      <c r="ETL173" s="584"/>
      <c r="ETM173" s="584"/>
      <c r="ETN173" s="584"/>
      <c r="ETO173" s="584"/>
      <c r="ETP173" s="584"/>
      <c r="ETQ173" s="584"/>
      <c r="ETR173" s="584"/>
      <c r="ETS173" s="584"/>
      <c r="ETT173" s="584"/>
      <c r="ETU173" s="584"/>
      <c r="ETV173" s="584"/>
      <c r="ETW173" s="584"/>
      <c r="ETX173" s="584"/>
      <c r="ETY173" s="584"/>
      <c r="ETZ173" s="584"/>
      <c r="EUA173" s="584"/>
      <c r="EUB173" s="584"/>
      <c r="EUC173" s="584"/>
      <c r="EUD173" s="584"/>
      <c r="EUE173" s="584"/>
      <c r="EUF173" s="584"/>
      <c r="EUG173" s="584"/>
      <c r="EUH173" s="584"/>
      <c r="EUI173" s="584"/>
      <c r="EUJ173" s="584"/>
      <c r="EUK173" s="584"/>
      <c r="EUL173" s="584"/>
      <c r="EUM173" s="584"/>
      <c r="EUN173" s="584"/>
      <c r="EUO173" s="584"/>
      <c r="EUP173" s="584"/>
      <c r="EUQ173" s="584"/>
      <c r="EUR173" s="584"/>
      <c r="EUS173" s="584"/>
      <c r="EUT173" s="584"/>
      <c r="EUU173" s="584"/>
      <c r="EUV173" s="584"/>
      <c r="EUW173" s="584"/>
      <c r="EUX173" s="584"/>
      <c r="EUY173" s="584"/>
      <c r="EUZ173" s="584"/>
      <c r="EVA173" s="584"/>
      <c r="EVB173" s="584"/>
      <c r="EVC173" s="584"/>
      <c r="EVD173" s="584"/>
      <c r="EVE173" s="584"/>
      <c r="EVF173" s="584"/>
      <c r="EVG173" s="584"/>
      <c r="EVH173" s="584"/>
      <c r="EVI173" s="584"/>
      <c r="EVJ173" s="584"/>
      <c r="EVK173" s="584"/>
      <c r="EVL173" s="584"/>
      <c r="EVM173" s="584"/>
      <c r="EVN173" s="584"/>
      <c r="EVO173" s="584"/>
      <c r="EVP173" s="584"/>
      <c r="EVQ173" s="584"/>
      <c r="EVR173" s="584"/>
      <c r="EVS173" s="584"/>
      <c r="EVT173" s="584"/>
      <c r="EVU173" s="584"/>
      <c r="EVV173" s="584"/>
      <c r="EVW173" s="584"/>
      <c r="EVX173" s="584"/>
      <c r="EVY173" s="584"/>
      <c r="EVZ173" s="584"/>
      <c r="EWA173" s="584"/>
      <c r="EWB173" s="584"/>
      <c r="EWC173" s="584"/>
      <c r="EWD173" s="584"/>
      <c r="EWE173" s="584"/>
      <c r="EWF173" s="584"/>
      <c r="EWG173" s="584"/>
      <c r="EWH173" s="584"/>
      <c r="EWI173" s="584"/>
      <c r="EWJ173" s="584"/>
      <c r="EWK173" s="584"/>
      <c r="EWL173" s="584"/>
      <c r="EWM173" s="584"/>
      <c r="EWN173" s="584"/>
      <c r="EWO173" s="584"/>
      <c r="EWP173" s="584"/>
      <c r="EWQ173" s="584"/>
      <c r="EWR173" s="584"/>
      <c r="EWS173" s="584"/>
      <c r="EWT173" s="584"/>
      <c r="EWU173" s="584"/>
      <c r="EWV173" s="584"/>
      <c r="EWW173" s="584"/>
      <c r="EWX173" s="584"/>
      <c r="EWY173" s="584"/>
      <c r="EWZ173" s="584"/>
      <c r="EXA173" s="584"/>
      <c r="EXB173" s="584"/>
      <c r="EXC173" s="584"/>
      <c r="EXD173" s="584"/>
      <c r="EXE173" s="584"/>
      <c r="EXF173" s="584"/>
      <c r="EXG173" s="584"/>
      <c r="EXH173" s="584"/>
      <c r="EXI173" s="584"/>
      <c r="EXJ173" s="584"/>
      <c r="EXK173" s="584"/>
      <c r="EXL173" s="584"/>
      <c r="EXM173" s="584"/>
      <c r="EXN173" s="584"/>
      <c r="EXO173" s="584"/>
      <c r="EXP173" s="584"/>
      <c r="EXQ173" s="584"/>
      <c r="EXR173" s="584"/>
      <c r="EXS173" s="584"/>
      <c r="EXT173" s="584"/>
      <c r="EXU173" s="584"/>
      <c r="EXV173" s="584"/>
      <c r="EXW173" s="584"/>
      <c r="EXX173" s="584"/>
      <c r="EXY173" s="584"/>
      <c r="EXZ173" s="584"/>
      <c r="EYA173" s="584"/>
      <c r="EYB173" s="584"/>
      <c r="EYC173" s="584"/>
      <c r="EYD173" s="584"/>
      <c r="EYE173" s="584"/>
      <c r="EYF173" s="584"/>
      <c r="EYG173" s="584"/>
      <c r="EYH173" s="584"/>
      <c r="EYI173" s="584"/>
      <c r="EYJ173" s="584"/>
      <c r="EYK173" s="584"/>
      <c r="EYL173" s="584"/>
      <c r="EYM173" s="584"/>
      <c r="EYN173" s="584"/>
      <c r="EYO173" s="584"/>
      <c r="EYP173" s="584"/>
      <c r="EYQ173" s="584"/>
      <c r="EYR173" s="584"/>
      <c r="EYS173" s="584"/>
      <c r="EYT173" s="584"/>
      <c r="EYU173" s="584"/>
      <c r="EYV173" s="584"/>
      <c r="EYW173" s="584"/>
      <c r="EYX173" s="584"/>
      <c r="EYY173" s="584"/>
      <c r="EYZ173" s="584"/>
      <c r="EZA173" s="584"/>
      <c r="EZB173" s="584"/>
      <c r="EZC173" s="584"/>
      <c r="EZD173" s="584"/>
      <c r="EZE173" s="584"/>
      <c r="EZF173" s="584"/>
      <c r="EZG173" s="584"/>
      <c r="EZH173" s="584"/>
      <c r="EZI173" s="584"/>
      <c r="EZJ173" s="584"/>
      <c r="EZK173" s="584"/>
      <c r="EZL173" s="584"/>
      <c r="EZM173" s="584"/>
      <c r="EZN173" s="584"/>
      <c r="EZO173" s="584"/>
      <c r="EZP173" s="584"/>
      <c r="EZQ173" s="584"/>
      <c r="EZR173" s="584"/>
      <c r="EZS173" s="584"/>
      <c r="EZT173" s="584"/>
      <c r="EZU173" s="584"/>
      <c r="EZV173" s="584"/>
      <c r="EZW173" s="584"/>
      <c r="EZX173" s="584"/>
      <c r="EZY173" s="584"/>
      <c r="EZZ173" s="584"/>
      <c r="FAA173" s="584"/>
      <c r="FAB173" s="584"/>
      <c r="FAC173" s="584"/>
      <c r="FAD173" s="584"/>
      <c r="FAE173" s="584"/>
      <c r="FAF173" s="584"/>
      <c r="FAG173" s="584"/>
      <c r="FAH173" s="584"/>
      <c r="FAI173" s="584"/>
      <c r="FAJ173" s="584"/>
      <c r="FAK173" s="584"/>
      <c r="FAL173" s="584"/>
      <c r="FAM173" s="584"/>
      <c r="FAN173" s="584"/>
      <c r="FAO173" s="584"/>
      <c r="FAP173" s="584"/>
      <c r="FAQ173" s="584"/>
      <c r="FAR173" s="584"/>
      <c r="FAS173" s="584"/>
      <c r="FAT173" s="584"/>
      <c r="FAU173" s="584"/>
      <c r="FAV173" s="584"/>
      <c r="FAW173" s="584"/>
      <c r="FAX173" s="584"/>
      <c r="FAY173" s="584"/>
      <c r="FAZ173" s="584"/>
      <c r="FBA173" s="584"/>
      <c r="FBB173" s="584"/>
      <c r="FBC173" s="584"/>
      <c r="FBD173" s="584"/>
      <c r="FBE173" s="584"/>
      <c r="FBF173" s="584"/>
      <c r="FBG173" s="584"/>
      <c r="FBH173" s="584"/>
      <c r="FBI173" s="584"/>
      <c r="FBJ173" s="584"/>
      <c r="FBK173" s="584"/>
      <c r="FBL173" s="584"/>
      <c r="FBM173" s="584"/>
      <c r="FBN173" s="584"/>
      <c r="FBO173" s="584"/>
      <c r="FBP173" s="584"/>
      <c r="FBQ173" s="584"/>
      <c r="FBR173" s="584"/>
      <c r="FBS173" s="584"/>
      <c r="FBT173" s="584"/>
      <c r="FBU173" s="584"/>
      <c r="FBV173" s="584"/>
      <c r="FBW173" s="584"/>
      <c r="FBX173" s="584"/>
      <c r="FBY173" s="584"/>
      <c r="FBZ173" s="584"/>
      <c r="FCA173" s="584"/>
      <c r="FCB173" s="584"/>
      <c r="FCC173" s="584"/>
      <c r="FCD173" s="584"/>
      <c r="FCE173" s="584"/>
      <c r="FCF173" s="584"/>
      <c r="FCG173" s="584"/>
      <c r="FCH173" s="584"/>
      <c r="FCI173" s="584"/>
      <c r="FCJ173" s="584"/>
      <c r="FCK173" s="584"/>
      <c r="FCL173" s="584"/>
      <c r="FCM173" s="584"/>
      <c r="FCN173" s="584"/>
      <c r="FCO173" s="584"/>
      <c r="FCP173" s="584"/>
      <c r="FCQ173" s="584"/>
      <c r="FCR173" s="584"/>
      <c r="FCS173" s="584"/>
      <c r="FCT173" s="584"/>
      <c r="FCU173" s="584"/>
      <c r="FCV173" s="584"/>
      <c r="FCW173" s="584"/>
      <c r="FCX173" s="584"/>
      <c r="FCY173" s="584"/>
      <c r="FCZ173" s="584"/>
      <c r="FDA173" s="584"/>
      <c r="FDB173" s="584"/>
      <c r="FDC173" s="584"/>
      <c r="FDD173" s="584"/>
      <c r="FDE173" s="584"/>
      <c r="FDF173" s="584"/>
      <c r="FDG173" s="584"/>
      <c r="FDH173" s="584"/>
      <c r="FDI173" s="584"/>
      <c r="FDJ173" s="584"/>
      <c r="FDK173" s="584"/>
      <c r="FDL173" s="584"/>
      <c r="FDM173" s="584"/>
      <c r="FDN173" s="584"/>
      <c r="FDO173" s="584"/>
      <c r="FDP173" s="584"/>
      <c r="FDQ173" s="584"/>
      <c r="FDR173" s="584"/>
      <c r="FDS173" s="584"/>
      <c r="FDT173" s="584"/>
      <c r="FDU173" s="584"/>
      <c r="FDV173" s="584"/>
      <c r="FDW173" s="584"/>
      <c r="FDX173" s="584"/>
      <c r="FDY173" s="584"/>
      <c r="FDZ173" s="584"/>
      <c r="FEA173" s="584"/>
      <c r="FEB173" s="584"/>
      <c r="FEC173" s="584"/>
      <c r="FED173" s="584"/>
      <c r="FEE173" s="584"/>
      <c r="FEF173" s="584"/>
      <c r="FEG173" s="584"/>
      <c r="FEH173" s="584"/>
      <c r="FEI173" s="584"/>
      <c r="FEJ173" s="584"/>
      <c r="FEK173" s="584"/>
      <c r="FEL173" s="584"/>
      <c r="FEM173" s="584"/>
      <c r="FEN173" s="584"/>
      <c r="FEO173" s="584"/>
      <c r="FEP173" s="584"/>
      <c r="FEQ173" s="584"/>
      <c r="FER173" s="584"/>
      <c r="FES173" s="584"/>
      <c r="FET173" s="584"/>
      <c r="FEU173" s="584"/>
      <c r="FEV173" s="584"/>
      <c r="FEW173" s="584"/>
      <c r="FEX173" s="584"/>
      <c r="FEY173" s="584"/>
      <c r="FEZ173" s="584"/>
      <c r="FFA173" s="584"/>
      <c r="FFB173" s="584"/>
      <c r="FFC173" s="584"/>
      <c r="FFD173" s="584"/>
      <c r="FFE173" s="584"/>
      <c r="FFF173" s="584"/>
      <c r="FFG173" s="584"/>
      <c r="FFH173" s="584"/>
      <c r="FFI173" s="584"/>
      <c r="FFJ173" s="584"/>
      <c r="FFK173" s="584"/>
      <c r="FFL173" s="584"/>
      <c r="FFM173" s="584"/>
      <c r="FFN173" s="584"/>
      <c r="FFO173" s="584"/>
      <c r="FFP173" s="584"/>
      <c r="FFQ173" s="584"/>
      <c r="FFR173" s="584"/>
      <c r="FFS173" s="584"/>
      <c r="FFT173" s="584"/>
      <c r="FFU173" s="584"/>
      <c r="FFV173" s="584"/>
      <c r="FFW173" s="584"/>
      <c r="FFX173" s="584"/>
      <c r="FFY173" s="584"/>
      <c r="FFZ173" s="584"/>
      <c r="FGA173" s="584"/>
      <c r="FGB173" s="584"/>
      <c r="FGC173" s="584"/>
      <c r="FGD173" s="584"/>
      <c r="FGE173" s="584"/>
      <c r="FGF173" s="584"/>
      <c r="FGG173" s="584"/>
      <c r="FGH173" s="584"/>
      <c r="FGI173" s="584"/>
      <c r="FGJ173" s="584"/>
      <c r="FGK173" s="584"/>
      <c r="FGL173" s="584"/>
      <c r="FGM173" s="584"/>
      <c r="FGN173" s="584"/>
      <c r="FGO173" s="584"/>
      <c r="FGP173" s="584"/>
      <c r="FGQ173" s="584"/>
      <c r="FGR173" s="584"/>
      <c r="FGS173" s="584"/>
      <c r="FGT173" s="584"/>
      <c r="FGU173" s="584"/>
      <c r="FGV173" s="584"/>
      <c r="FGW173" s="584"/>
      <c r="FGX173" s="584"/>
      <c r="FGY173" s="584"/>
      <c r="FGZ173" s="584"/>
      <c r="FHA173" s="584"/>
      <c r="FHB173" s="584"/>
      <c r="FHC173" s="584"/>
      <c r="FHD173" s="584"/>
      <c r="FHE173" s="584"/>
      <c r="FHF173" s="584"/>
      <c r="FHG173" s="584"/>
      <c r="FHH173" s="584"/>
      <c r="FHI173" s="584"/>
      <c r="FHJ173" s="584"/>
      <c r="FHK173" s="584"/>
      <c r="FHL173" s="584"/>
      <c r="FHM173" s="584"/>
      <c r="FHN173" s="584"/>
      <c r="FHO173" s="584"/>
      <c r="FHP173" s="584"/>
      <c r="FHQ173" s="584"/>
      <c r="FHR173" s="584"/>
      <c r="FHS173" s="584"/>
      <c r="FHT173" s="584"/>
      <c r="FHU173" s="584"/>
      <c r="FHV173" s="584"/>
      <c r="FHW173" s="584"/>
      <c r="FHX173" s="584"/>
      <c r="FHY173" s="584"/>
      <c r="FHZ173" s="584"/>
      <c r="FIA173" s="584"/>
      <c r="FIB173" s="584"/>
      <c r="FIC173" s="584"/>
      <c r="FID173" s="584"/>
      <c r="FIE173" s="584"/>
      <c r="FIF173" s="584"/>
      <c r="FIG173" s="584"/>
      <c r="FIH173" s="584"/>
      <c r="FII173" s="584"/>
      <c r="FIJ173" s="584"/>
      <c r="FIK173" s="584"/>
      <c r="FIL173" s="584"/>
      <c r="FIM173" s="584"/>
      <c r="FIN173" s="584"/>
      <c r="FIO173" s="584"/>
      <c r="FIP173" s="584"/>
      <c r="FIQ173" s="584"/>
      <c r="FIR173" s="584"/>
      <c r="FIS173" s="584"/>
      <c r="FIT173" s="584"/>
      <c r="FIU173" s="584"/>
      <c r="FIV173" s="584"/>
      <c r="FIW173" s="584"/>
      <c r="FIX173" s="584"/>
      <c r="FIY173" s="584"/>
      <c r="FIZ173" s="584"/>
      <c r="FJA173" s="584"/>
      <c r="FJB173" s="584"/>
      <c r="FJC173" s="584"/>
      <c r="FJD173" s="584"/>
      <c r="FJE173" s="584"/>
      <c r="FJF173" s="584"/>
      <c r="FJG173" s="584"/>
      <c r="FJH173" s="584"/>
      <c r="FJI173" s="584"/>
      <c r="FJJ173" s="584"/>
      <c r="FJK173" s="584"/>
      <c r="FJL173" s="584"/>
      <c r="FJM173" s="584"/>
      <c r="FJN173" s="584"/>
      <c r="FJO173" s="584"/>
      <c r="FJP173" s="584"/>
      <c r="FJQ173" s="584"/>
      <c r="FJR173" s="584"/>
      <c r="FJS173" s="584"/>
      <c r="FJT173" s="584"/>
      <c r="FJU173" s="584"/>
      <c r="FJV173" s="584"/>
      <c r="FJW173" s="584"/>
      <c r="FJX173" s="584"/>
      <c r="FJY173" s="584"/>
      <c r="FJZ173" s="584"/>
      <c r="FKA173" s="584"/>
      <c r="FKB173" s="584"/>
      <c r="FKC173" s="584"/>
      <c r="FKD173" s="584"/>
      <c r="FKE173" s="584"/>
      <c r="FKF173" s="584"/>
      <c r="FKG173" s="584"/>
      <c r="FKH173" s="584"/>
      <c r="FKI173" s="584"/>
      <c r="FKJ173" s="584"/>
      <c r="FKK173" s="584"/>
      <c r="FKL173" s="584"/>
      <c r="FKM173" s="584"/>
      <c r="FKN173" s="584"/>
      <c r="FKO173" s="584"/>
      <c r="FKP173" s="584"/>
      <c r="FKQ173" s="584"/>
      <c r="FKR173" s="584"/>
      <c r="FKS173" s="584"/>
      <c r="FKT173" s="584"/>
      <c r="FKU173" s="584"/>
      <c r="FKV173" s="584"/>
      <c r="FKW173" s="584"/>
      <c r="FKX173" s="584"/>
      <c r="FKY173" s="584"/>
      <c r="FKZ173" s="584"/>
      <c r="FLA173" s="584"/>
      <c r="FLB173" s="584"/>
      <c r="FLC173" s="584"/>
      <c r="FLD173" s="584"/>
      <c r="FLE173" s="584"/>
      <c r="FLF173" s="584"/>
      <c r="FLG173" s="584"/>
      <c r="FLH173" s="584"/>
      <c r="FLI173" s="584"/>
      <c r="FLJ173" s="584"/>
      <c r="FLK173" s="584"/>
      <c r="FLL173" s="584"/>
      <c r="FLM173" s="584"/>
      <c r="FLN173" s="584"/>
      <c r="FLO173" s="584"/>
      <c r="FLP173" s="584"/>
      <c r="FLQ173" s="584"/>
      <c r="FLR173" s="584"/>
      <c r="FLS173" s="584"/>
      <c r="FLT173" s="584"/>
      <c r="FLU173" s="584"/>
      <c r="FLV173" s="584"/>
      <c r="FLW173" s="584"/>
      <c r="FLX173" s="584"/>
      <c r="FLY173" s="584"/>
      <c r="FLZ173" s="584"/>
      <c r="FMA173" s="584"/>
      <c r="FMB173" s="584"/>
      <c r="FMC173" s="584"/>
      <c r="FMD173" s="584"/>
      <c r="FME173" s="584"/>
      <c r="FMF173" s="584"/>
      <c r="FMG173" s="584"/>
      <c r="FMH173" s="584"/>
      <c r="FMI173" s="584"/>
      <c r="FMJ173" s="584"/>
      <c r="FMK173" s="584"/>
      <c r="FML173" s="584"/>
      <c r="FMM173" s="584"/>
      <c r="FMN173" s="584"/>
      <c r="FMO173" s="584"/>
      <c r="FMP173" s="584"/>
      <c r="FMQ173" s="584"/>
      <c r="FMR173" s="584"/>
      <c r="FMS173" s="584"/>
      <c r="FMT173" s="584"/>
      <c r="FMU173" s="584"/>
      <c r="FMV173" s="584"/>
      <c r="FMW173" s="584"/>
      <c r="FMX173" s="584"/>
      <c r="FMY173" s="584"/>
      <c r="FMZ173" s="584"/>
      <c r="FNA173" s="584"/>
      <c r="FNB173" s="584"/>
      <c r="FNC173" s="584"/>
      <c r="FND173" s="584"/>
      <c r="FNE173" s="584"/>
      <c r="FNF173" s="584"/>
      <c r="FNG173" s="584"/>
      <c r="FNH173" s="584"/>
      <c r="FNI173" s="584"/>
      <c r="FNJ173" s="584"/>
      <c r="FNK173" s="584"/>
      <c r="FNL173" s="584"/>
      <c r="FNM173" s="584"/>
      <c r="FNN173" s="584"/>
      <c r="FNO173" s="584"/>
      <c r="FNP173" s="584"/>
      <c r="FNQ173" s="584"/>
      <c r="FNR173" s="584"/>
      <c r="FNS173" s="584"/>
      <c r="FNT173" s="584"/>
      <c r="FNU173" s="584"/>
      <c r="FNV173" s="584"/>
      <c r="FNW173" s="584"/>
      <c r="FNX173" s="584"/>
      <c r="FNY173" s="584"/>
      <c r="FNZ173" s="584"/>
      <c r="FOA173" s="584"/>
      <c r="FOB173" s="584"/>
      <c r="FOC173" s="584"/>
      <c r="FOD173" s="584"/>
      <c r="FOE173" s="584"/>
      <c r="FOF173" s="584"/>
      <c r="FOG173" s="584"/>
      <c r="FOH173" s="584"/>
      <c r="FOI173" s="584"/>
      <c r="FOJ173" s="584"/>
      <c r="FOK173" s="584"/>
      <c r="FOL173" s="584"/>
      <c r="FOM173" s="584"/>
      <c r="FON173" s="584"/>
      <c r="FOO173" s="584"/>
      <c r="FOP173" s="584"/>
      <c r="FOQ173" s="584"/>
      <c r="FOR173" s="584"/>
      <c r="FOS173" s="584"/>
      <c r="FOT173" s="584"/>
      <c r="FOU173" s="584"/>
      <c r="FOV173" s="584"/>
      <c r="FOW173" s="584"/>
      <c r="FOX173" s="584"/>
      <c r="FOY173" s="584"/>
      <c r="FOZ173" s="584"/>
      <c r="FPA173" s="584"/>
      <c r="FPB173" s="584"/>
      <c r="FPC173" s="584"/>
      <c r="FPD173" s="584"/>
      <c r="FPE173" s="584"/>
      <c r="FPF173" s="584"/>
      <c r="FPG173" s="584"/>
      <c r="FPH173" s="584"/>
      <c r="FPI173" s="584"/>
      <c r="FPJ173" s="584"/>
      <c r="FPK173" s="584"/>
      <c r="FPL173" s="584"/>
      <c r="FPM173" s="584"/>
      <c r="FPN173" s="584"/>
      <c r="FPO173" s="584"/>
      <c r="FPP173" s="584"/>
      <c r="FPQ173" s="584"/>
      <c r="FPR173" s="584"/>
      <c r="FPS173" s="584"/>
      <c r="FPT173" s="584"/>
      <c r="FPU173" s="584"/>
      <c r="FPV173" s="584"/>
      <c r="FPW173" s="584"/>
      <c r="FPX173" s="584"/>
      <c r="FPY173" s="584"/>
      <c r="FPZ173" s="584"/>
      <c r="FQA173" s="584"/>
      <c r="FQB173" s="584"/>
      <c r="FQC173" s="584"/>
      <c r="FQD173" s="584"/>
      <c r="FQE173" s="584"/>
      <c r="FQF173" s="584"/>
      <c r="FQG173" s="584"/>
      <c r="FQH173" s="584"/>
      <c r="FQI173" s="584"/>
      <c r="FQJ173" s="584"/>
      <c r="FQK173" s="584"/>
      <c r="FQL173" s="584"/>
      <c r="FQM173" s="584"/>
      <c r="FQN173" s="584"/>
      <c r="FQO173" s="584"/>
      <c r="FQP173" s="584"/>
      <c r="FQQ173" s="584"/>
      <c r="FQR173" s="584"/>
      <c r="FQS173" s="584"/>
      <c r="FQT173" s="584"/>
      <c r="FQU173" s="584"/>
      <c r="FQV173" s="584"/>
      <c r="FQW173" s="584"/>
      <c r="FQX173" s="584"/>
      <c r="FQY173" s="584"/>
      <c r="FQZ173" s="584"/>
      <c r="FRA173" s="584"/>
      <c r="FRB173" s="584"/>
      <c r="FRC173" s="584"/>
      <c r="FRD173" s="584"/>
      <c r="FRE173" s="584"/>
      <c r="FRF173" s="584"/>
      <c r="FRG173" s="584"/>
      <c r="FRH173" s="584"/>
      <c r="FRI173" s="584"/>
      <c r="FRJ173" s="584"/>
      <c r="FRK173" s="584"/>
      <c r="FRL173" s="584"/>
      <c r="FRM173" s="584"/>
      <c r="FRN173" s="584"/>
      <c r="FRO173" s="584"/>
      <c r="FRP173" s="584"/>
      <c r="FRQ173" s="584"/>
      <c r="FRR173" s="584"/>
      <c r="FRS173" s="584"/>
      <c r="FRT173" s="584"/>
      <c r="FRU173" s="584"/>
      <c r="FRV173" s="584"/>
      <c r="FRW173" s="584"/>
      <c r="FRX173" s="584"/>
      <c r="FRY173" s="584"/>
      <c r="FRZ173" s="584"/>
      <c r="FSA173" s="584"/>
      <c r="FSB173" s="584"/>
      <c r="FSC173" s="584"/>
      <c r="FSD173" s="584"/>
      <c r="FSE173" s="584"/>
      <c r="FSF173" s="584"/>
      <c r="FSG173" s="584"/>
      <c r="FSH173" s="584"/>
      <c r="FSI173" s="584"/>
      <c r="FSJ173" s="584"/>
      <c r="FSK173" s="584"/>
      <c r="FSL173" s="584"/>
      <c r="FSM173" s="584"/>
      <c r="FSN173" s="584"/>
      <c r="FSO173" s="584"/>
      <c r="FSP173" s="584"/>
      <c r="FSQ173" s="584"/>
      <c r="FSR173" s="584"/>
      <c r="FSS173" s="584"/>
      <c r="FST173" s="584"/>
      <c r="FSU173" s="584"/>
      <c r="FSV173" s="584"/>
      <c r="FSW173" s="584"/>
      <c r="FSX173" s="584"/>
      <c r="FSY173" s="584"/>
      <c r="FSZ173" s="584"/>
      <c r="FTA173" s="584"/>
      <c r="FTB173" s="584"/>
      <c r="FTC173" s="584"/>
      <c r="FTD173" s="584"/>
      <c r="FTE173" s="584"/>
      <c r="FTF173" s="584"/>
      <c r="FTG173" s="584"/>
      <c r="FTH173" s="584"/>
      <c r="FTI173" s="584"/>
      <c r="FTJ173" s="584"/>
      <c r="FTK173" s="584"/>
      <c r="FTL173" s="584"/>
      <c r="FTM173" s="584"/>
      <c r="FTN173" s="584"/>
      <c r="FTO173" s="584"/>
      <c r="FTP173" s="584"/>
      <c r="FTQ173" s="584"/>
      <c r="FTR173" s="584"/>
      <c r="FTS173" s="584"/>
      <c r="FTT173" s="584"/>
      <c r="FTU173" s="584"/>
      <c r="FTV173" s="584"/>
      <c r="FTW173" s="584"/>
      <c r="FTX173" s="584"/>
      <c r="FTY173" s="584"/>
      <c r="FTZ173" s="584"/>
      <c r="FUA173" s="584"/>
      <c r="FUB173" s="584"/>
      <c r="FUC173" s="584"/>
      <c r="FUD173" s="584"/>
      <c r="FUE173" s="584"/>
      <c r="FUF173" s="584"/>
      <c r="FUG173" s="584"/>
      <c r="FUH173" s="584"/>
      <c r="FUI173" s="584"/>
      <c r="FUJ173" s="584"/>
      <c r="FUK173" s="584"/>
      <c r="FUL173" s="584"/>
      <c r="FUM173" s="584"/>
      <c r="FUN173" s="584"/>
      <c r="FUO173" s="584"/>
      <c r="FUP173" s="584"/>
      <c r="FUQ173" s="584"/>
      <c r="FUR173" s="584"/>
      <c r="FUS173" s="584"/>
      <c r="FUT173" s="584"/>
      <c r="FUU173" s="584"/>
      <c r="FUV173" s="584"/>
      <c r="FUW173" s="584"/>
      <c r="FUX173" s="584"/>
      <c r="FUY173" s="584"/>
      <c r="FUZ173" s="584"/>
      <c r="FVA173" s="584"/>
      <c r="FVB173" s="584"/>
      <c r="FVC173" s="584"/>
      <c r="FVD173" s="584"/>
      <c r="FVE173" s="584"/>
      <c r="FVF173" s="584"/>
      <c r="FVG173" s="584"/>
      <c r="FVH173" s="584"/>
      <c r="FVI173" s="584"/>
      <c r="FVJ173" s="584"/>
      <c r="FVK173" s="584"/>
      <c r="FVL173" s="584"/>
      <c r="FVM173" s="584"/>
      <c r="FVN173" s="584"/>
      <c r="FVO173" s="584"/>
      <c r="FVP173" s="584"/>
      <c r="FVQ173" s="584"/>
      <c r="FVR173" s="584"/>
      <c r="FVS173" s="584"/>
      <c r="FVT173" s="584"/>
      <c r="FVU173" s="584"/>
      <c r="FVV173" s="584"/>
      <c r="FVW173" s="584"/>
      <c r="FVX173" s="584"/>
      <c r="FVY173" s="584"/>
      <c r="FVZ173" s="584"/>
      <c r="FWA173" s="584"/>
      <c r="FWB173" s="584"/>
      <c r="FWC173" s="584"/>
      <c r="FWD173" s="584"/>
      <c r="FWE173" s="584"/>
      <c r="FWF173" s="584"/>
      <c r="FWG173" s="584"/>
      <c r="FWH173" s="584"/>
      <c r="FWI173" s="584"/>
      <c r="FWJ173" s="584"/>
      <c r="FWK173" s="584"/>
      <c r="FWL173" s="584"/>
      <c r="FWM173" s="584"/>
      <c r="FWN173" s="584"/>
      <c r="FWO173" s="584"/>
      <c r="FWP173" s="584"/>
      <c r="FWQ173" s="584"/>
      <c r="FWR173" s="584"/>
      <c r="FWS173" s="584"/>
      <c r="FWT173" s="584"/>
      <c r="FWU173" s="584"/>
      <c r="FWV173" s="584"/>
      <c r="FWW173" s="584"/>
      <c r="FWX173" s="584"/>
      <c r="FWY173" s="584"/>
      <c r="FWZ173" s="584"/>
      <c r="FXA173" s="584"/>
      <c r="FXB173" s="584"/>
      <c r="FXC173" s="584"/>
      <c r="FXD173" s="584"/>
      <c r="FXE173" s="584"/>
      <c r="FXF173" s="584"/>
      <c r="FXG173" s="584"/>
      <c r="FXH173" s="584"/>
      <c r="FXI173" s="584"/>
      <c r="FXJ173" s="584"/>
      <c r="FXK173" s="584"/>
      <c r="FXL173" s="584"/>
      <c r="FXM173" s="584"/>
      <c r="FXN173" s="584"/>
      <c r="FXO173" s="584"/>
      <c r="FXP173" s="584"/>
      <c r="FXQ173" s="584"/>
      <c r="FXR173" s="584"/>
      <c r="FXS173" s="584"/>
      <c r="FXT173" s="584"/>
      <c r="FXU173" s="584"/>
      <c r="FXV173" s="584"/>
      <c r="FXW173" s="584"/>
      <c r="FXX173" s="584"/>
      <c r="FXY173" s="584"/>
      <c r="FXZ173" s="584"/>
      <c r="FYA173" s="584"/>
      <c r="FYB173" s="584"/>
      <c r="FYC173" s="584"/>
      <c r="FYD173" s="584"/>
      <c r="FYE173" s="584"/>
      <c r="FYF173" s="584"/>
      <c r="FYG173" s="584"/>
      <c r="FYH173" s="584"/>
      <c r="FYI173" s="584"/>
      <c r="FYJ173" s="584"/>
      <c r="FYK173" s="584"/>
      <c r="FYL173" s="584"/>
      <c r="FYM173" s="584"/>
      <c r="FYN173" s="584"/>
      <c r="FYO173" s="584"/>
      <c r="FYP173" s="584"/>
      <c r="FYQ173" s="584"/>
      <c r="FYR173" s="584"/>
      <c r="FYS173" s="584"/>
      <c r="FYT173" s="584"/>
      <c r="FYU173" s="584"/>
      <c r="FYV173" s="584"/>
      <c r="FYW173" s="584"/>
      <c r="FYX173" s="584"/>
      <c r="FYY173" s="584"/>
      <c r="FYZ173" s="584"/>
      <c r="FZA173" s="584"/>
      <c r="FZB173" s="584"/>
      <c r="FZC173" s="584"/>
      <c r="FZD173" s="584"/>
      <c r="FZE173" s="584"/>
      <c r="FZF173" s="584"/>
      <c r="FZG173" s="584"/>
      <c r="FZH173" s="584"/>
      <c r="FZI173" s="584"/>
      <c r="FZJ173" s="584"/>
      <c r="FZK173" s="584"/>
      <c r="FZL173" s="584"/>
      <c r="FZM173" s="584"/>
      <c r="FZN173" s="584"/>
      <c r="FZO173" s="584"/>
      <c r="FZP173" s="584"/>
      <c r="FZQ173" s="584"/>
      <c r="FZR173" s="584"/>
      <c r="FZS173" s="584"/>
      <c r="FZT173" s="584"/>
      <c r="FZU173" s="584"/>
      <c r="FZV173" s="584"/>
      <c r="FZW173" s="584"/>
      <c r="FZX173" s="584"/>
      <c r="FZY173" s="584"/>
      <c r="FZZ173" s="584"/>
      <c r="GAA173" s="584"/>
      <c r="GAB173" s="584"/>
      <c r="GAC173" s="584"/>
      <c r="GAD173" s="584"/>
      <c r="GAE173" s="584"/>
      <c r="GAF173" s="584"/>
      <c r="GAG173" s="584"/>
      <c r="GAH173" s="584"/>
      <c r="GAI173" s="584"/>
      <c r="GAJ173" s="584"/>
      <c r="GAK173" s="584"/>
      <c r="GAL173" s="584"/>
      <c r="GAM173" s="584"/>
      <c r="GAN173" s="584"/>
      <c r="GAO173" s="584"/>
      <c r="GAP173" s="584"/>
      <c r="GAQ173" s="584"/>
      <c r="GAR173" s="584"/>
      <c r="GAS173" s="584"/>
      <c r="GAT173" s="584"/>
      <c r="GAU173" s="584"/>
      <c r="GAV173" s="584"/>
      <c r="GAW173" s="584"/>
      <c r="GAX173" s="584"/>
      <c r="GAY173" s="584"/>
      <c r="GAZ173" s="584"/>
      <c r="GBA173" s="584"/>
      <c r="GBB173" s="584"/>
      <c r="GBC173" s="584"/>
      <c r="GBD173" s="584"/>
      <c r="GBE173" s="584"/>
      <c r="GBF173" s="584"/>
      <c r="GBG173" s="584"/>
      <c r="GBH173" s="584"/>
      <c r="GBI173" s="584"/>
      <c r="GBJ173" s="584"/>
      <c r="GBK173" s="584"/>
      <c r="GBL173" s="584"/>
      <c r="GBM173" s="584"/>
      <c r="GBN173" s="584"/>
      <c r="GBO173" s="584"/>
      <c r="GBP173" s="584"/>
      <c r="GBQ173" s="584"/>
      <c r="GBR173" s="584"/>
      <c r="GBS173" s="584"/>
      <c r="GBT173" s="584"/>
      <c r="GBU173" s="584"/>
      <c r="GBV173" s="584"/>
      <c r="GBW173" s="584"/>
      <c r="GBX173" s="584"/>
      <c r="GBY173" s="584"/>
      <c r="GBZ173" s="584"/>
      <c r="GCA173" s="584"/>
      <c r="GCB173" s="584"/>
      <c r="GCC173" s="584"/>
      <c r="GCD173" s="584"/>
      <c r="GCE173" s="584"/>
      <c r="GCF173" s="584"/>
      <c r="GCG173" s="584"/>
      <c r="GCH173" s="584"/>
      <c r="GCI173" s="584"/>
      <c r="GCJ173" s="584"/>
      <c r="GCK173" s="584"/>
      <c r="GCL173" s="584"/>
      <c r="GCM173" s="584"/>
      <c r="GCN173" s="584"/>
      <c r="GCO173" s="584"/>
      <c r="GCP173" s="584"/>
      <c r="GCQ173" s="584"/>
      <c r="GCR173" s="584"/>
      <c r="GCS173" s="584"/>
      <c r="GCT173" s="584"/>
      <c r="GCU173" s="584"/>
      <c r="GCV173" s="584"/>
      <c r="GCW173" s="584"/>
      <c r="GCX173" s="584"/>
      <c r="GCY173" s="584"/>
      <c r="GCZ173" s="584"/>
      <c r="GDA173" s="584"/>
      <c r="GDB173" s="584"/>
      <c r="GDC173" s="584"/>
      <c r="GDD173" s="584"/>
      <c r="GDE173" s="584"/>
      <c r="GDF173" s="584"/>
      <c r="GDG173" s="584"/>
      <c r="GDH173" s="584"/>
      <c r="GDI173" s="584"/>
      <c r="GDJ173" s="584"/>
      <c r="GDK173" s="584"/>
      <c r="GDL173" s="584"/>
      <c r="GDM173" s="584"/>
      <c r="GDN173" s="584"/>
      <c r="GDO173" s="584"/>
      <c r="GDP173" s="584"/>
      <c r="GDQ173" s="584"/>
      <c r="GDR173" s="584"/>
      <c r="GDS173" s="584"/>
      <c r="GDT173" s="584"/>
      <c r="GDU173" s="584"/>
      <c r="GDV173" s="584"/>
      <c r="GDW173" s="584"/>
      <c r="GDX173" s="584"/>
      <c r="GDY173" s="584"/>
      <c r="GDZ173" s="584"/>
      <c r="GEA173" s="584"/>
      <c r="GEB173" s="584"/>
      <c r="GEC173" s="584"/>
      <c r="GED173" s="584"/>
      <c r="GEE173" s="584"/>
      <c r="GEF173" s="584"/>
      <c r="GEG173" s="584"/>
      <c r="GEH173" s="584"/>
      <c r="GEI173" s="584"/>
      <c r="GEJ173" s="584"/>
      <c r="GEK173" s="584"/>
      <c r="GEL173" s="584"/>
      <c r="GEM173" s="584"/>
      <c r="GEN173" s="584"/>
      <c r="GEO173" s="584"/>
      <c r="GEP173" s="584"/>
      <c r="GEQ173" s="584"/>
      <c r="GER173" s="584"/>
      <c r="GES173" s="584"/>
      <c r="GET173" s="584"/>
      <c r="GEU173" s="584"/>
      <c r="GEV173" s="584"/>
      <c r="GEW173" s="584"/>
      <c r="GEX173" s="584"/>
      <c r="GEY173" s="584"/>
      <c r="GEZ173" s="584"/>
      <c r="GFA173" s="584"/>
      <c r="GFB173" s="584"/>
      <c r="GFC173" s="584"/>
      <c r="GFD173" s="584"/>
      <c r="GFE173" s="584"/>
      <c r="GFF173" s="584"/>
      <c r="GFG173" s="584"/>
      <c r="GFH173" s="584"/>
      <c r="GFI173" s="584"/>
      <c r="GFJ173" s="584"/>
      <c r="GFK173" s="584"/>
      <c r="GFL173" s="584"/>
      <c r="GFM173" s="584"/>
      <c r="GFN173" s="584"/>
      <c r="GFO173" s="584"/>
      <c r="GFP173" s="584"/>
      <c r="GFQ173" s="584"/>
      <c r="GFR173" s="584"/>
      <c r="GFS173" s="584"/>
      <c r="GFT173" s="584"/>
      <c r="GFU173" s="584"/>
      <c r="GFV173" s="584"/>
      <c r="GFW173" s="584"/>
      <c r="GFX173" s="584"/>
      <c r="GFY173" s="584"/>
      <c r="GFZ173" s="584"/>
      <c r="GGA173" s="584"/>
      <c r="GGB173" s="584"/>
      <c r="GGC173" s="584"/>
      <c r="GGD173" s="584"/>
      <c r="GGE173" s="584"/>
      <c r="GGF173" s="584"/>
      <c r="GGG173" s="584"/>
      <c r="GGH173" s="584"/>
      <c r="GGI173" s="584"/>
      <c r="GGJ173" s="584"/>
      <c r="GGK173" s="584"/>
      <c r="GGL173" s="584"/>
      <c r="GGM173" s="584"/>
      <c r="GGN173" s="584"/>
      <c r="GGO173" s="584"/>
      <c r="GGP173" s="584"/>
      <c r="GGQ173" s="584"/>
      <c r="GGR173" s="584"/>
      <c r="GGS173" s="584"/>
      <c r="GGT173" s="584"/>
      <c r="GGU173" s="584"/>
      <c r="GGV173" s="584"/>
      <c r="GGW173" s="584"/>
      <c r="GGX173" s="584"/>
      <c r="GGY173" s="584"/>
      <c r="GGZ173" s="584"/>
      <c r="GHA173" s="584"/>
      <c r="GHB173" s="584"/>
      <c r="GHC173" s="584"/>
      <c r="GHD173" s="584"/>
      <c r="GHE173" s="584"/>
      <c r="GHF173" s="584"/>
      <c r="GHG173" s="584"/>
      <c r="GHH173" s="584"/>
      <c r="GHI173" s="584"/>
      <c r="GHJ173" s="584"/>
      <c r="GHK173" s="584"/>
      <c r="GHL173" s="584"/>
      <c r="GHM173" s="584"/>
      <c r="GHN173" s="584"/>
      <c r="GHO173" s="584"/>
      <c r="GHP173" s="584"/>
      <c r="GHQ173" s="584"/>
      <c r="GHR173" s="584"/>
      <c r="GHS173" s="584"/>
      <c r="GHT173" s="584"/>
      <c r="GHU173" s="584"/>
      <c r="GHV173" s="584"/>
      <c r="GHW173" s="584"/>
      <c r="GHX173" s="584"/>
      <c r="GHY173" s="584"/>
      <c r="GHZ173" s="584"/>
      <c r="GIA173" s="584"/>
      <c r="GIB173" s="584"/>
      <c r="GIC173" s="584"/>
      <c r="GID173" s="584"/>
      <c r="GIE173" s="584"/>
      <c r="GIF173" s="584"/>
      <c r="GIG173" s="584"/>
      <c r="GIH173" s="584"/>
      <c r="GII173" s="584"/>
      <c r="GIJ173" s="584"/>
      <c r="GIK173" s="584"/>
      <c r="GIL173" s="584"/>
      <c r="GIM173" s="584"/>
      <c r="GIN173" s="584"/>
      <c r="GIO173" s="584"/>
      <c r="GIP173" s="584"/>
      <c r="GIQ173" s="584"/>
      <c r="GIR173" s="584"/>
      <c r="GIS173" s="584"/>
      <c r="GIT173" s="584"/>
      <c r="GIU173" s="584"/>
      <c r="GIV173" s="584"/>
      <c r="GIW173" s="584"/>
      <c r="GIX173" s="584"/>
      <c r="GIY173" s="584"/>
      <c r="GIZ173" s="584"/>
      <c r="GJA173" s="584"/>
      <c r="GJB173" s="584"/>
      <c r="GJC173" s="584"/>
      <c r="GJD173" s="584"/>
      <c r="GJE173" s="584"/>
      <c r="GJF173" s="584"/>
      <c r="GJG173" s="584"/>
      <c r="GJH173" s="584"/>
      <c r="GJI173" s="584"/>
      <c r="GJJ173" s="584"/>
      <c r="GJK173" s="584"/>
      <c r="GJL173" s="584"/>
      <c r="GJM173" s="584"/>
      <c r="GJN173" s="584"/>
      <c r="GJO173" s="584"/>
      <c r="GJP173" s="584"/>
      <c r="GJQ173" s="584"/>
      <c r="GJR173" s="584"/>
      <c r="GJS173" s="584"/>
      <c r="GJT173" s="584"/>
      <c r="GJU173" s="584"/>
      <c r="GJV173" s="584"/>
      <c r="GJW173" s="584"/>
      <c r="GJX173" s="584"/>
      <c r="GJY173" s="584"/>
      <c r="GJZ173" s="584"/>
      <c r="GKA173" s="584"/>
      <c r="GKB173" s="584"/>
      <c r="GKC173" s="584"/>
      <c r="GKD173" s="584"/>
      <c r="GKE173" s="584"/>
      <c r="GKF173" s="584"/>
      <c r="GKG173" s="584"/>
      <c r="GKH173" s="584"/>
      <c r="GKI173" s="584"/>
      <c r="GKJ173" s="584"/>
      <c r="GKK173" s="584"/>
      <c r="GKL173" s="584"/>
      <c r="GKM173" s="584"/>
      <c r="GKN173" s="584"/>
      <c r="GKO173" s="584"/>
      <c r="GKP173" s="584"/>
      <c r="GKQ173" s="584"/>
      <c r="GKR173" s="584"/>
      <c r="GKS173" s="584"/>
      <c r="GKT173" s="584"/>
      <c r="GKU173" s="584"/>
      <c r="GKV173" s="584"/>
      <c r="GKW173" s="584"/>
      <c r="GKX173" s="584"/>
      <c r="GKY173" s="584"/>
      <c r="GKZ173" s="584"/>
      <c r="GLA173" s="584"/>
      <c r="GLB173" s="584"/>
      <c r="GLC173" s="584"/>
      <c r="GLD173" s="584"/>
      <c r="GLE173" s="584"/>
      <c r="GLF173" s="584"/>
      <c r="GLG173" s="584"/>
      <c r="GLH173" s="584"/>
      <c r="GLI173" s="584"/>
      <c r="GLJ173" s="584"/>
      <c r="GLK173" s="584"/>
      <c r="GLL173" s="584"/>
      <c r="GLM173" s="584"/>
      <c r="GLN173" s="584"/>
      <c r="GLO173" s="584"/>
      <c r="GLP173" s="584"/>
      <c r="GLQ173" s="584"/>
      <c r="GLR173" s="584"/>
      <c r="GLS173" s="584"/>
      <c r="GLT173" s="584"/>
      <c r="GLU173" s="584"/>
      <c r="GLV173" s="584"/>
      <c r="GLW173" s="584"/>
      <c r="GLX173" s="584"/>
      <c r="GLY173" s="584"/>
      <c r="GLZ173" s="584"/>
      <c r="GMA173" s="584"/>
      <c r="GMB173" s="584"/>
      <c r="GMC173" s="584"/>
      <c r="GMD173" s="584"/>
      <c r="GME173" s="584"/>
      <c r="GMF173" s="584"/>
      <c r="GMG173" s="584"/>
      <c r="GMH173" s="584"/>
      <c r="GMI173" s="584"/>
      <c r="GMJ173" s="584"/>
      <c r="GMK173" s="584"/>
      <c r="GML173" s="584"/>
      <c r="GMM173" s="584"/>
      <c r="GMN173" s="584"/>
      <c r="GMO173" s="584"/>
      <c r="GMP173" s="584"/>
      <c r="GMQ173" s="584"/>
      <c r="GMR173" s="584"/>
      <c r="GMS173" s="584"/>
      <c r="GMT173" s="584"/>
      <c r="GMU173" s="584"/>
      <c r="GMV173" s="584"/>
      <c r="GMW173" s="584"/>
      <c r="GMX173" s="584"/>
      <c r="GMY173" s="584"/>
      <c r="GMZ173" s="584"/>
      <c r="GNA173" s="584"/>
      <c r="GNB173" s="584"/>
      <c r="GNC173" s="584"/>
      <c r="GND173" s="584"/>
      <c r="GNE173" s="584"/>
      <c r="GNF173" s="584"/>
      <c r="GNG173" s="584"/>
      <c r="GNH173" s="584"/>
      <c r="GNI173" s="584"/>
      <c r="GNJ173" s="584"/>
      <c r="GNK173" s="584"/>
      <c r="GNL173" s="584"/>
      <c r="GNM173" s="584"/>
      <c r="GNN173" s="584"/>
      <c r="GNO173" s="584"/>
      <c r="GNP173" s="584"/>
      <c r="GNQ173" s="584"/>
      <c r="GNR173" s="584"/>
      <c r="GNS173" s="584"/>
      <c r="GNT173" s="584"/>
      <c r="GNU173" s="584"/>
      <c r="GNV173" s="584"/>
      <c r="GNW173" s="584"/>
      <c r="GNX173" s="584"/>
      <c r="GNY173" s="584"/>
      <c r="GNZ173" s="584"/>
      <c r="GOA173" s="584"/>
      <c r="GOB173" s="584"/>
      <c r="GOC173" s="584"/>
      <c r="GOD173" s="584"/>
      <c r="GOE173" s="584"/>
      <c r="GOF173" s="584"/>
      <c r="GOG173" s="584"/>
      <c r="GOH173" s="584"/>
      <c r="GOI173" s="584"/>
      <c r="GOJ173" s="584"/>
      <c r="GOK173" s="584"/>
      <c r="GOL173" s="584"/>
      <c r="GOM173" s="584"/>
      <c r="GON173" s="584"/>
      <c r="GOO173" s="584"/>
      <c r="GOP173" s="584"/>
      <c r="GOQ173" s="584"/>
      <c r="GOR173" s="584"/>
      <c r="GOS173" s="584"/>
      <c r="GOT173" s="584"/>
      <c r="GOU173" s="584"/>
      <c r="GOV173" s="584"/>
      <c r="GOW173" s="584"/>
      <c r="GOX173" s="584"/>
      <c r="GOY173" s="584"/>
      <c r="GOZ173" s="584"/>
      <c r="GPA173" s="584"/>
      <c r="GPB173" s="584"/>
      <c r="GPC173" s="584"/>
      <c r="GPD173" s="584"/>
      <c r="GPE173" s="584"/>
      <c r="GPF173" s="584"/>
      <c r="GPG173" s="584"/>
      <c r="GPH173" s="584"/>
      <c r="GPI173" s="584"/>
      <c r="GPJ173" s="584"/>
      <c r="GPK173" s="584"/>
      <c r="GPL173" s="584"/>
      <c r="GPM173" s="584"/>
      <c r="GPN173" s="584"/>
      <c r="GPO173" s="584"/>
      <c r="GPP173" s="584"/>
      <c r="GPQ173" s="584"/>
      <c r="GPR173" s="584"/>
      <c r="GPS173" s="584"/>
      <c r="GPT173" s="584"/>
      <c r="GPU173" s="584"/>
      <c r="GPV173" s="584"/>
      <c r="GPW173" s="584"/>
      <c r="GPX173" s="584"/>
      <c r="GPY173" s="584"/>
      <c r="GPZ173" s="584"/>
      <c r="GQA173" s="584"/>
      <c r="GQB173" s="584"/>
      <c r="GQC173" s="584"/>
      <c r="GQD173" s="584"/>
      <c r="GQE173" s="584"/>
      <c r="GQF173" s="584"/>
      <c r="GQG173" s="584"/>
      <c r="GQH173" s="584"/>
      <c r="GQI173" s="584"/>
      <c r="GQJ173" s="584"/>
      <c r="GQK173" s="584"/>
      <c r="GQL173" s="584"/>
      <c r="GQM173" s="584"/>
      <c r="GQN173" s="584"/>
      <c r="GQO173" s="584"/>
      <c r="GQP173" s="584"/>
      <c r="GQQ173" s="584"/>
      <c r="GQR173" s="584"/>
      <c r="GQS173" s="584"/>
      <c r="GQT173" s="584"/>
      <c r="GQU173" s="584"/>
      <c r="GQV173" s="584"/>
      <c r="GQW173" s="584"/>
      <c r="GQX173" s="584"/>
      <c r="GQY173" s="584"/>
      <c r="GQZ173" s="584"/>
      <c r="GRA173" s="584"/>
      <c r="GRB173" s="584"/>
      <c r="GRC173" s="584"/>
      <c r="GRD173" s="584"/>
      <c r="GRE173" s="584"/>
      <c r="GRF173" s="584"/>
      <c r="GRG173" s="584"/>
      <c r="GRH173" s="584"/>
      <c r="GRI173" s="584"/>
      <c r="GRJ173" s="584"/>
      <c r="GRK173" s="584"/>
      <c r="GRL173" s="584"/>
      <c r="GRM173" s="584"/>
      <c r="GRN173" s="584"/>
      <c r="GRO173" s="584"/>
      <c r="GRP173" s="584"/>
      <c r="GRQ173" s="584"/>
      <c r="GRR173" s="584"/>
      <c r="GRS173" s="584"/>
      <c r="GRT173" s="584"/>
      <c r="GRU173" s="584"/>
      <c r="GRV173" s="584"/>
      <c r="GRW173" s="584"/>
      <c r="GRX173" s="584"/>
      <c r="GRY173" s="584"/>
      <c r="GRZ173" s="584"/>
      <c r="GSA173" s="584"/>
      <c r="GSB173" s="584"/>
      <c r="GSC173" s="584"/>
      <c r="GSD173" s="584"/>
      <c r="GSE173" s="584"/>
      <c r="GSF173" s="584"/>
      <c r="GSG173" s="584"/>
      <c r="GSH173" s="584"/>
      <c r="GSI173" s="584"/>
      <c r="GSJ173" s="584"/>
      <c r="GSK173" s="584"/>
      <c r="GSL173" s="584"/>
      <c r="GSM173" s="584"/>
      <c r="GSN173" s="584"/>
      <c r="GSO173" s="584"/>
      <c r="GSP173" s="584"/>
      <c r="GSQ173" s="584"/>
      <c r="GSR173" s="584"/>
      <c r="GSS173" s="584"/>
      <c r="GST173" s="584"/>
      <c r="GSU173" s="584"/>
      <c r="GSV173" s="584"/>
      <c r="GSW173" s="584"/>
      <c r="GSX173" s="584"/>
      <c r="GSY173" s="584"/>
      <c r="GSZ173" s="584"/>
      <c r="GTA173" s="584"/>
      <c r="GTB173" s="584"/>
      <c r="GTC173" s="584"/>
      <c r="GTD173" s="584"/>
      <c r="GTE173" s="584"/>
      <c r="GTF173" s="584"/>
      <c r="GTG173" s="584"/>
      <c r="GTH173" s="584"/>
      <c r="GTI173" s="584"/>
      <c r="GTJ173" s="584"/>
      <c r="GTK173" s="584"/>
      <c r="GTL173" s="584"/>
      <c r="GTM173" s="584"/>
      <c r="GTN173" s="584"/>
      <c r="GTO173" s="584"/>
      <c r="GTP173" s="584"/>
      <c r="GTQ173" s="584"/>
      <c r="GTR173" s="584"/>
      <c r="GTS173" s="584"/>
      <c r="GTT173" s="584"/>
      <c r="GTU173" s="584"/>
      <c r="GTV173" s="584"/>
      <c r="GTW173" s="584"/>
      <c r="GTX173" s="584"/>
      <c r="GTY173" s="584"/>
      <c r="GTZ173" s="584"/>
      <c r="GUA173" s="584"/>
      <c r="GUB173" s="584"/>
      <c r="GUC173" s="584"/>
      <c r="GUD173" s="584"/>
      <c r="GUE173" s="584"/>
      <c r="GUF173" s="584"/>
      <c r="GUG173" s="584"/>
      <c r="GUH173" s="584"/>
      <c r="GUI173" s="584"/>
      <c r="GUJ173" s="584"/>
      <c r="GUK173" s="584"/>
      <c r="GUL173" s="584"/>
      <c r="GUM173" s="584"/>
      <c r="GUN173" s="584"/>
      <c r="GUO173" s="584"/>
      <c r="GUP173" s="584"/>
      <c r="GUQ173" s="584"/>
      <c r="GUR173" s="584"/>
      <c r="GUS173" s="584"/>
      <c r="GUT173" s="584"/>
      <c r="GUU173" s="584"/>
      <c r="GUV173" s="584"/>
      <c r="GUW173" s="584"/>
      <c r="GUX173" s="584"/>
      <c r="GUY173" s="584"/>
      <c r="GUZ173" s="584"/>
      <c r="GVA173" s="584"/>
      <c r="GVB173" s="584"/>
      <c r="GVC173" s="584"/>
      <c r="GVD173" s="584"/>
      <c r="GVE173" s="584"/>
      <c r="GVF173" s="584"/>
      <c r="GVG173" s="584"/>
      <c r="GVH173" s="584"/>
      <c r="GVI173" s="584"/>
      <c r="GVJ173" s="584"/>
      <c r="GVK173" s="584"/>
      <c r="GVL173" s="584"/>
      <c r="GVM173" s="584"/>
      <c r="GVN173" s="584"/>
      <c r="GVO173" s="584"/>
      <c r="GVP173" s="584"/>
      <c r="GVQ173" s="584"/>
      <c r="GVR173" s="584"/>
      <c r="GVS173" s="584"/>
      <c r="GVT173" s="584"/>
      <c r="GVU173" s="584"/>
      <c r="GVV173" s="584"/>
      <c r="GVW173" s="584"/>
      <c r="GVX173" s="584"/>
      <c r="GVY173" s="584"/>
      <c r="GVZ173" s="584"/>
      <c r="GWA173" s="584"/>
      <c r="GWB173" s="584"/>
      <c r="GWC173" s="584"/>
      <c r="GWD173" s="584"/>
      <c r="GWE173" s="584"/>
      <c r="GWF173" s="584"/>
      <c r="GWG173" s="584"/>
      <c r="GWH173" s="584"/>
      <c r="GWI173" s="584"/>
      <c r="GWJ173" s="584"/>
      <c r="GWK173" s="584"/>
      <c r="GWL173" s="584"/>
      <c r="GWM173" s="584"/>
      <c r="GWN173" s="584"/>
      <c r="GWO173" s="584"/>
      <c r="GWP173" s="584"/>
      <c r="GWQ173" s="584"/>
      <c r="GWR173" s="584"/>
      <c r="GWS173" s="584"/>
      <c r="GWT173" s="584"/>
      <c r="GWU173" s="584"/>
      <c r="GWV173" s="584"/>
      <c r="GWW173" s="584"/>
      <c r="GWX173" s="584"/>
      <c r="GWY173" s="584"/>
      <c r="GWZ173" s="584"/>
      <c r="GXA173" s="584"/>
      <c r="GXB173" s="584"/>
      <c r="GXC173" s="584"/>
      <c r="GXD173" s="584"/>
      <c r="GXE173" s="584"/>
      <c r="GXF173" s="584"/>
      <c r="GXG173" s="584"/>
      <c r="GXH173" s="584"/>
      <c r="GXI173" s="584"/>
      <c r="GXJ173" s="584"/>
      <c r="GXK173" s="584"/>
      <c r="GXL173" s="584"/>
      <c r="GXM173" s="584"/>
      <c r="GXN173" s="584"/>
      <c r="GXO173" s="584"/>
      <c r="GXP173" s="584"/>
      <c r="GXQ173" s="584"/>
      <c r="GXR173" s="584"/>
      <c r="GXS173" s="584"/>
      <c r="GXT173" s="584"/>
      <c r="GXU173" s="584"/>
      <c r="GXV173" s="584"/>
      <c r="GXW173" s="584"/>
      <c r="GXX173" s="584"/>
      <c r="GXY173" s="584"/>
      <c r="GXZ173" s="584"/>
      <c r="GYA173" s="584"/>
      <c r="GYB173" s="584"/>
      <c r="GYC173" s="584"/>
      <c r="GYD173" s="584"/>
      <c r="GYE173" s="584"/>
      <c r="GYF173" s="584"/>
      <c r="GYG173" s="584"/>
      <c r="GYH173" s="584"/>
      <c r="GYI173" s="584"/>
      <c r="GYJ173" s="584"/>
      <c r="GYK173" s="584"/>
      <c r="GYL173" s="584"/>
      <c r="GYM173" s="584"/>
      <c r="GYN173" s="584"/>
      <c r="GYO173" s="584"/>
      <c r="GYP173" s="584"/>
      <c r="GYQ173" s="584"/>
      <c r="GYR173" s="584"/>
      <c r="GYS173" s="584"/>
      <c r="GYT173" s="584"/>
      <c r="GYU173" s="584"/>
      <c r="GYV173" s="584"/>
      <c r="GYW173" s="584"/>
      <c r="GYX173" s="584"/>
      <c r="GYY173" s="584"/>
      <c r="GYZ173" s="584"/>
      <c r="GZA173" s="584"/>
      <c r="GZB173" s="584"/>
      <c r="GZC173" s="584"/>
      <c r="GZD173" s="584"/>
      <c r="GZE173" s="584"/>
      <c r="GZF173" s="584"/>
      <c r="GZG173" s="584"/>
      <c r="GZH173" s="584"/>
      <c r="GZI173" s="584"/>
      <c r="GZJ173" s="584"/>
      <c r="GZK173" s="584"/>
      <c r="GZL173" s="584"/>
      <c r="GZM173" s="584"/>
      <c r="GZN173" s="584"/>
      <c r="GZO173" s="584"/>
      <c r="GZP173" s="584"/>
      <c r="GZQ173" s="584"/>
      <c r="GZR173" s="584"/>
      <c r="GZS173" s="584"/>
      <c r="GZT173" s="584"/>
      <c r="GZU173" s="584"/>
      <c r="GZV173" s="584"/>
      <c r="GZW173" s="584"/>
      <c r="GZX173" s="584"/>
      <c r="GZY173" s="584"/>
      <c r="GZZ173" s="584"/>
      <c r="HAA173" s="584"/>
      <c r="HAB173" s="584"/>
      <c r="HAC173" s="584"/>
      <c r="HAD173" s="584"/>
      <c r="HAE173" s="584"/>
      <c r="HAF173" s="584"/>
      <c r="HAG173" s="584"/>
      <c r="HAH173" s="584"/>
      <c r="HAI173" s="584"/>
      <c r="HAJ173" s="584"/>
      <c r="HAK173" s="584"/>
      <c r="HAL173" s="584"/>
      <c r="HAM173" s="584"/>
      <c r="HAN173" s="584"/>
      <c r="HAO173" s="584"/>
      <c r="HAP173" s="584"/>
      <c r="HAQ173" s="584"/>
      <c r="HAR173" s="584"/>
      <c r="HAS173" s="584"/>
      <c r="HAT173" s="584"/>
      <c r="HAU173" s="584"/>
      <c r="HAV173" s="584"/>
      <c r="HAW173" s="584"/>
      <c r="HAX173" s="584"/>
      <c r="HAY173" s="584"/>
      <c r="HAZ173" s="584"/>
      <c r="HBA173" s="584"/>
      <c r="HBB173" s="584"/>
      <c r="HBC173" s="584"/>
      <c r="HBD173" s="584"/>
      <c r="HBE173" s="584"/>
      <c r="HBF173" s="584"/>
      <c r="HBG173" s="584"/>
      <c r="HBH173" s="584"/>
      <c r="HBI173" s="584"/>
      <c r="HBJ173" s="584"/>
      <c r="HBK173" s="584"/>
      <c r="HBL173" s="584"/>
      <c r="HBM173" s="584"/>
      <c r="HBN173" s="584"/>
      <c r="HBO173" s="584"/>
      <c r="HBP173" s="584"/>
      <c r="HBQ173" s="584"/>
      <c r="HBR173" s="584"/>
      <c r="HBS173" s="584"/>
      <c r="HBT173" s="584"/>
      <c r="HBU173" s="584"/>
      <c r="HBV173" s="584"/>
      <c r="HBW173" s="584"/>
      <c r="HBX173" s="584"/>
      <c r="HBY173" s="584"/>
      <c r="HBZ173" s="584"/>
      <c r="HCA173" s="584"/>
      <c r="HCB173" s="584"/>
      <c r="HCC173" s="584"/>
      <c r="HCD173" s="584"/>
      <c r="HCE173" s="584"/>
      <c r="HCF173" s="584"/>
      <c r="HCG173" s="584"/>
      <c r="HCH173" s="584"/>
      <c r="HCI173" s="584"/>
      <c r="HCJ173" s="584"/>
      <c r="HCK173" s="584"/>
      <c r="HCL173" s="584"/>
      <c r="HCM173" s="584"/>
      <c r="HCN173" s="584"/>
      <c r="HCO173" s="584"/>
      <c r="HCP173" s="584"/>
      <c r="HCQ173" s="584"/>
      <c r="HCR173" s="584"/>
      <c r="HCS173" s="584"/>
      <c r="HCT173" s="584"/>
      <c r="HCU173" s="584"/>
      <c r="HCV173" s="584"/>
      <c r="HCW173" s="584"/>
      <c r="HCX173" s="584"/>
      <c r="HCY173" s="584"/>
      <c r="HCZ173" s="584"/>
      <c r="HDA173" s="584"/>
      <c r="HDB173" s="584"/>
      <c r="HDC173" s="584"/>
      <c r="HDD173" s="584"/>
      <c r="HDE173" s="584"/>
      <c r="HDF173" s="584"/>
      <c r="HDG173" s="584"/>
      <c r="HDH173" s="584"/>
      <c r="HDI173" s="584"/>
      <c r="HDJ173" s="584"/>
      <c r="HDK173" s="584"/>
      <c r="HDL173" s="584"/>
      <c r="HDM173" s="584"/>
      <c r="HDN173" s="584"/>
      <c r="HDO173" s="584"/>
      <c r="HDP173" s="584"/>
      <c r="HDQ173" s="584"/>
      <c r="HDR173" s="584"/>
      <c r="HDS173" s="584"/>
      <c r="HDT173" s="584"/>
      <c r="HDU173" s="584"/>
      <c r="HDV173" s="584"/>
      <c r="HDW173" s="584"/>
      <c r="HDX173" s="584"/>
      <c r="HDY173" s="584"/>
      <c r="HDZ173" s="584"/>
      <c r="HEA173" s="584"/>
      <c r="HEB173" s="584"/>
      <c r="HEC173" s="584"/>
      <c r="HED173" s="584"/>
      <c r="HEE173" s="584"/>
      <c r="HEF173" s="584"/>
      <c r="HEG173" s="584"/>
      <c r="HEH173" s="584"/>
      <c r="HEI173" s="584"/>
      <c r="HEJ173" s="584"/>
      <c r="HEK173" s="584"/>
      <c r="HEL173" s="584"/>
      <c r="HEM173" s="584"/>
      <c r="HEN173" s="584"/>
      <c r="HEO173" s="584"/>
      <c r="HEP173" s="584"/>
      <c r="HEQ173" s="584"/>
      <c r="HER173" s="584"/>
      <c r="HES173" s="584"/>
      <c r="HET173" s="584"/>
      <c r="HEU173" s="584"/>
      <c r="HEV173" s="584"/>
      <c r="HEW173" s="584"/>
      <c r="HEX173" s="584"/>
      <c r="HEY173" s="584"/>
      <c r="HEZ173" s="584"/>
      <c r="HFA173" s="584"/>
      <c r="HFB173" s="584"/>
      <c r="HFC173" s="584"/>
      <c r="HFD173" s="584"/>
      <c r="HFE173" s="584"/>
      <c r="HFF173" s="584"/>
      <c r="HFG173" s="584"/>
      <c r="HFH173" s="584"/>
      <c r="HFI173" s="584"/>
      <c r="HFJ173" s="584"/>
      <c r="HFK173" s="584"/>
      <c r="HFL173" s="584"/>
      <c r="HFM173" s="584"/>
      <c r="HFN173" s="584"/>
      <c r="HFO173" s="584"/>
      <c r="HFP173" s="584"/>
      <c r="HFQ173" s="584"/>
      <c r="HFR173" s="584"/>
      <c r="HFS173" s="584"/>
      <c r="HFT173" s="584"/>
      <c r="HFU173" s="584"/>
      <c r="HFV173" s="584"/>
      <c r="HFW173" s="584"/>
      <c r="HFX173" s="584"/>
      <c r="HFY173" s="584"/>
      <c r="HFZ173" s="584"/>
      <c r="HGA173" s="584"/>
      <c r="HGB173" s="584"/>
      <c r="HGC173" s="584"/>
      <c r="HGD173" s="584"/>
      <c r="HGE173" s="584"/>
      <c r="HGF173" s="584"/>
      <c r="HGG173" s="584"/>
      <c r="HGH173" s="584"/>
      <c r="HGI173" s="584"/>
      <c r="HGJ173" s="584"/>
      <c r="HGK173" s="584"/>
      <c r="HGL173" s="584"/>
      <c r="HGM173" s="584"/>
      <c r="HGN173" s="584"/>
      <c r="HGO173" s="584"/>
      <c r="HGP173" s="584"/>
      <c r="HGQ173" s="584"/>
      <c r="HGR173" s="584"/>
      <c r="HGS173" s="584"/>
      <c r="HGT173" s="584"/>
      <c r="HGU173" s="584"/>
      <c r="HGV173" s="584"/>
      <c r="HGW173" s="584"/>
      <c r="HGX173" s="584"/>
      <c r="HGY173" s="584"/>
      <c r="HGZ173" s="584"/>
      <c r="HHA173" s="584"/>
      <c r="HHB173" s="584"/>
      <c r="HHC173" s="584"/>
      <c r="HHD173" s="584"/>
      <c r="HHE173" s="584"/>
      <c r="HHF173" s="584"/>
      <c r="HHG173" s="584"/>
      <c r="HHH173" s="584"/>
      <c r="HHI173" s="584"/>
      <c r="HHJ173" s="584"/>
      <c r="HHK173" s="584"/>
      <c r="HHL173" s="584"/>
      <c r="HHM173" s="584"/>
      <c r="HHN173" s="584"/>
      <c r="HHO173" s="584"/>
      <c r="HHP173" s="584"/>
      <c r="HHQ173" s="584"/>
      <c r="HHR173" s="584"/>
      <c r="HHS173" s="584"/>
      <c r="HHT173" s="584"/>
      <c r="HHU173" s="584"/>
      <c r="HHV173" s="584"/>
      <c r="HHW173" s="584"/>
      <c r="HHX173" s="584"/>
      <c r="HHY173" s="584"/>
      <c r="HHZ173" s="584"/>
      <c r="HIA173" s="584"/>
      <c r="HIB173" s="584"/>
      <c r="HIC173" s="584"/>
      <c r="HID173" s="584"/>
      <c r="HIE173" s="584"/>
      <c r="HIF173" s="584"/>
      <c r="HIG173" s="584"/>
      <c r="HIH173" s="584"/>
      <c r="HII173" s="584"/>
      <c r="HIJ173" s="584"/>
      <c r="HIK173" s="584"/>
      <c r="HIL173" s="584"/>
      <c r="HIM173" s="584"/>
      <c r="HIN173" s="584"/>
      <c r="HIO173" s="584"/>
      <c r="HIP173" s="584"/>
      <c r="HIQ173" s="584"/>
      <c r="HIR173" s="584"/>
      <c r="HIS173" s="584"/>
      <c r="HIT173" s="584"/>
      <c r="HIU173" s="584"/>
      <c r="HIV173" s="584"/>
      <c r="HIW173" s="584"/>
      <c r="HIX173" s="584"/>
      <c r="HIY173" s="584"/>
      <c r="HIZ173" s="584"/>
      <c r="HJA173" s="584"/>
      <c r="HJB173" s="584"/>
      <c r="HJC173" s="584"/>
      <c r="HJD173" s="584"/>
      <c r="HJE173" s="584"/>
      <c r="HJF173" s="584"/>
      <c r="HJG173" s="584"/>
      <c r="HJH173" s="584"/>
      <c r="HJI173" s="584"/>
      <c r="HJJ173" s="584"/>
      <c r="HJK173" s="584"/>
      <c r="HJL173" s="584"/>
      <c r="HJM173" s="584"/>
      <c r="HJN173" s="584"/>
      <c r="HJO173" s="584"/>
      <c r="HJP173" s="584"/>
      <c r="HJQ173" s="584"/>
      <c r="HJR173" s="584"/>
      <c r="HJS173" s="584"/>
      <c r="HJT173" s="584"/>
      <c r="HJU173" s="584"/>
      <c r="HJV173" s="584"/>
      <c r="HJW173" s="584"/>
      <c r="HJX173" s="584"/>
      <c r="HJY173" s="584"/>
      <c r="HJZ173" s="584"/>
      <c r="HKA173" s="584"/>
      <c r="HKB173" s="584"/>
      <c r="HKC173" s="584"/>
      <c r="HKD173" s="584"/>
      <c r="HKE173" s="584"/>
      <c r="HKF173" s="584"/>
      <c r="HKG173" s="584"/>
      <c r="HKH173" s="584"/>
      <c r="HKI173" s="584"/>
      <c r="HKJ173" s="584"/>
      <c r="HKK173" s="584"/>
      <c r="HKL173" s="584"/>
      <c r="HKM173" s="584"/>
      <c r="HKN173" s="584"/>
      <c r="HKO173" s="584"/>
      <c r="HKP173" s="584"/>
      <c r="HKQ173" s="584"/>
      <c r="HKR173" s="584"/>
      <c r="HKS173" s="584"/>
      <c r="HKT173" s="584"/>
      <c r="HKU173" s="584"/>
      <c r="HKV173" s="584"/>
      <c r="HKW173" s="584"/>
      <c r="HKX173" s="584"/>
      <c r="HKY173" s="584"/>
      <c r="HKZ173" s="584"/>
      <c r="HLA173" s="584"/>
      <c r="HLB173" s="584"/>
      <c r="HLC173" s="584"/>
      <c r="HLD173" s="584"/>
      <c r="HLE173" s="584"/>
      <c r="HLF173" s="584"/>
      <c r="HLG173" s="584"/>
      <c r="HLH173" s="584"/>
      <c r="HLI173" s="584"/>
      <c r="HLJ173" s="584"/>
      <c r="HLK173" s="584"/>
      <c r="HLL173" s="584"/>
      <c r="HLM173" s="584"/>
      <c r="HLN173" s="584"/>
      <c r="HLO173" s="584"/>
      <c r="HLP173" s="584"/>
      <c r="HLQ173" s="584"/>
      <c r="HLR173" s="584"/>
      <c r="HLS173" s="584"/>
      <c r="HLT173" s="584"/>
      <c r="HLU173" s="584"/>
      <c r="HLV173" s="584"/>
      <c r="HLW173" s="584"/>
      <c r="HLX173" s="584"/>
      <c r="HLY173" s="584"/>
      <c r="HLZ173" s="584"/>
      <c r="HMA173" s="584"/>
      <c r="HMB173" s="584"/>
      <c r="HMC173" s="584"/>
      <c r="HMD173" s="584"/>
      <c r="HME173" s="584"/>
      <c r="HMF173" s="584"/>
      <c r="HMG173" s="584"/>
      <c r="HMH173" s="584"/>
      <c r="HMI173" s="584"/>
      <c r="HMJ173" s="584"/>
      <c r="HMK173" s="584"/>
      <c r="HML173" s="584"/>
      <c r="HMM173" s="584"/>
      <c r="HMN173" s="584"/>
      <c r="HMO173" s="584"/>
      <c r="HMP173" s="584"/>
      <c r="HMQ173" s="584"/>
      <c r="HMR173" s="584"/>
      <c r="HMS173" s="584"/>
      <c r="HMT173" s="584"/>
      <c r="HMU173" s="584"/>
      <c r="HMV173" s="584"/>
      <c r="HMW173" s="584"/>
      <c r="HMX173" s="584"/>
      <c r="HMY173" s="584"/>
      <c r="HMZ173" s="584"/>
      <c r="HNA173" s="584"/>
      <c r="HNB173" s="584"/>
      <c r="HNC173" s="584"/>
      <c r="HND173" s="584"/>
      <c r="HNE173" s="584"/>
      <c r="HNF173" s="584"/>
      <c r="HNG173" s="584"/>
      <c r="HNH173" s="584"/>
      <c r="HNI173" s="584"/>
      <c r="HNJ173" s="584"/>
      <c r="HNK173" s="584"/>
      <c r="HNL173" s="584"/>
      <c r="HNM173" s="584"/>
      <c r="HNN173" s="584"/>
      <c r="HNO173" s="584"/>
      <c r="HNP173" s="584"/>
      <c r="HNQ173" s="584"/>
      <c r="HNR173" s="584"/>
      <c r="HNS173" s="584"/>
      <c r="HNT173" s="584"/>
      <c r="HNU173" s="584"/>
      <c r="HNV173" s="584"/>
      <c r="HNW173" s="584"/>
      <c r="HNX173" s="584"/>
      <c r="HNY173" s="584"/>
      <c r="HNZ173" s="584"/>
      <c r="HOA173" s="584"/>
      <c r="HOB173" s="584"/>
      <c r="HOC173" s="584"/>
      <c r="HOD173" s="584"/>
      <c r="HOE173" s="584"/>
      <c r="HOF173" s="584"/>
      <c r="HOG173" s="584"/>
      <c r="HOH173" s="584"/>
      <c r="HOI173" s="584"/>
      <c r="HOJ173" s="584"/>
      <c r="HOK173" s="584"/>
      <c r="HOL173" s="584"/>
      <c r="HOM173" s="584"/>
      <c r="HON173" s="584"/>
      <c r="HOO173" s="584"/>
      <c r="HOP173" s="584"/>
      <c r="HOQ173" s="584"/>
      <c r="HOR173" s="584"/>
      <c r="HOS173" s="584"/>
      <c r="HOT173" s="584"/>
      <c r="HOU173" s="584"/>
      <c r="HOV173" s="584"/>
      <c r="HOW173" s="584"/>
      <c r="HOX173" s="584"/>
      <c r="HOY173" s="584"/>
      <c r="HOZ173" s="584"/>
      <c r="HPA173" s="584"/>
      <c r="HPB173" s="584"/>
      <c r="HPC173" s="584"/>
      <c r="HPD173" s="584"/>
      <c r="HPE173" s="584"/>
      <c r="HPF173" s="584"/>
      <c r="HPG173" s="584"/>
      <c r="HPH173" s="584"/>
      <c r="HPI173" s="584"/>
      <c r="HPJ173" s="584"/>
      <c r="HPK173" s="584"/>
      <c r="HPL173" s="584"/>
      <c r="HPM173" s="584"/>
      <c r="HPN173" s="584"/>
      <c r="HPO173" s="584"/>
      <c r="HPP173" s="584"/>
      <c r="HPQ173" s="584"/>
      <c r="HPR173" s="584"/>
      <c r="HPS173" s="584"/>
      <c r="HPT173" s="584"/>
      <c r="HPU173" s="584"/>
      <c r="HPV173" s="584"/>
      <c r="HPW173" s="584"/>
      <c r="HPX173" s="584"/>
      <c r="HPY173" s="584"/>
      <c r="HPZ173" s="584"/>
      <c r="HQA173" s="584"/>
      <c r="HQB173" s="584"/>
      <c r="HQC173" s="584"/>
      <c r="HQD173" s="584"/>
      <c r="HQE173" s="584"/>
      <c r="HQF173" s="584"/>
      <c r="HQG173" s="584"/>
      <c r="HQH173" s="584"/>
      <c r="HQI173" s="584"/>
      <c r="HQJ173" s="584"/>
      <c r="HQK173" s="584"/>
      <c r="HQL173" s="584"/>
      <c r="HQM173" s="584"/>
      <c r="HQN173" s="584"/>
      <c r="HQO173" s="584"/>
      <c r="HQP173" s="584"/>
      <c r="HQQ173" s="584"/>
      <c r="HQR173" s="584"/>
      <c r="HQS173" s="584"/>
      <c r="HQT173" s="584"/>
      <c r="HQU173" s="584"/>
      <c r="HQV173" s="584"/>
      <c r="HQW173" s="584"/>
      <c r="HQX173" s="584"/>
      <c r="HQY173" s="584"/>
      <c r="HQZ173" s="584"/>
      <c r="HRA173" s="584"/>
      <c r="HRB173" s="584"/>
      <c r="HRC173" s="584"/>
      <c r="HRD173" s="584"/>
      <c r="HRE173" s="584"/>
      <c r="HRF173" s="584"/>
      <c r="HRG173" s="584"/>
      <c r="HRH173" s="584"/>
      <c r="HRI173" s="584"/>
      <c r="HRJ173" s="584"/>
      <c r="HRK173" s="584"/>
      <c r="HRL173" s="584"/>
      <c r="HRM173" s="584"/>
      <c r="HRN173" s="584"/>
      <c r="HRO173" s="584"/>
      <c r="HRP173" s="584"/>
      <c r="HRQ173" s="584"/>
      <c r="HRR173" s="584"/>
      <c r="HRS173" s="584"/>
      <c r="HRT173" s="584"/>
      <c r="HRU173" s="584"/>
      <c r="HRV173" s="584"/>
      <c r="HRW173" s="584"/>
      <c r="HRX173" s="584"/>
      <c r="HRY173" s="584"/>
      <c r="HRZ173" s="584"/>
      <c r="HSA173" s="584"/>
      <c r="HSB173" s="584"/>
      <c r="HSC173" s="584"/>
      <c r="HSD173" s="584"/>
      <c r="HSE173" s="584"/>
      <c r="HSF173" s="584"/>
      <c r="HSG173" s="584"/>
      <c r="HSH173" s="584"/>
      <c r="HSI173" s="584"/>
      <c r="HSJ173" s="584"/>
      <c r="HSK173" s="584"/>
      <c r="HSL173" s="584"/>
      <c r="HSM173" s="584"/>
      <c r="HSN173" s="584"/>
      <c r="HSO173" s="584"/>
      <c r="HSP173" s="584"/>
      <c r="HSQ173" s="584"/>
      <c r="HSR173" s="584"/>
      <c r="HSS173" s="584"/>
      <c r="HST173" s="584"/>
      <c r="HSU173" s="584"/>
      <c r="HSV173" s="584"/>
      <c r="HSW173" s="584"/>
      <c r="HSX173" s="584"/>
      <c r="HSY173" s="584"/>
      <c r="HSZ173" s="584"/>
      <c r="HTA173" s="584"/>
      <c r="HTB173" s="584"/>
      <c r="HTC173" s="584"/>
      <c r="HTD173" s="584"/>
      <c r="HTE173" s="584"/>
      <c r="HTF173" s="584"/>
      <c r="HTG173" s="584"/>
      <c r="HTH173" s="584"/>
      <c r="HTI173" s="584"/>
      <c r="HTJ173" s="584"/>
      <c r="HTK173" s="584"/>
      <c r="HTL173" s="584"/>
      <c r="HTM173" s="584"/>
      <c r="HTN173" s="584"/>
      <c r="HTO173" s="584"/>
      <c r="HTP173" s="584"/>
      <c r="HTQ173" s="584"/>
      <c r="HTR173" s="584"/>
      <c r="HTS173" s="584"/>
      <c r="HTT173" s="584"/>
      <c r="HTU173" s="584"/>
      <c r="HTV173" s="584"/>
      <c r="HTW173" s="584"/>
      <c r="HTX173" s="584"/>
      <c r="HTY173" s="584"/>
      <c r="HTZ173" s="584"/>
      <c r="HUA173" s="584"/>
      <c r="HUB173" s="584"/>
      <c r="HUC173" s="584"/>
      <c r="HUD173" s="584"/>
      <c r="HUE173" s="584"/>
      <c r="HUF173" s="584"/>
      <c r="HUG173" s="584"/>
      <c r="HUH173" s="584"/>
      <c r="HUI173" s="584"/>
      <c r="HUJ173" s="584"/>
      <c r="HUK173" s="584"/>
      <c r="HUL173" s="584"/>
      <c r="HUM173" s="584"/>
      <c r="HUN173" s="584"/>
      <c r="HUO173" s="584"/>
      <c r="HUP173" s="584"/>
      <c r="HUQ173" s="584"/>
      <c r="HUR173" s="584"/>
      <c r="HUS173" s="584"/>
      <c r="HUT173" s="584"/>
      <c r="HUU173" s="584"/>
      <c r="HUV173" s="584"/>
      <c r="HUW173" s="584"/>
      <c r="HUX173" s="584"/>
      <c r="HUY173" s="584"/>
      <c r="HUZ173" s="584"/>
      <c r="HVA173" s="584"/>
      <c r="HVB173" s="584"/>
      <c r="HVC173" s="584"/>
      <c r="HVD173" s="584"/>
      <c r="HVE173" s="584"/>
      <c r="HVF173" s="584"/>
      <c r="HVG173" s="584"/>
      <c r="HVH173" s="584"/>
      <c r="HVI173" s="584"/>
      <c r="HVJ173" s="584"/>
      <c r="HVK173" s="584"/>
      <c r="HVL173" s="584"/>
      <c r="HVM173" s="584"/>
      <c r="HVN173" s="584"/>
      <c r="HVO173" s="584"/>
      <c r="HVP173" s="584"/>
      <c r="HVQ173" s="584"/>
      <c r="HVR173" s="584"/>
      <c r="HVS173" s="584"/>
      <c r="HVT173" s="584"/>
      <c r="HVU173" s="584"/>
      <c r="HVV173" s="584"/>
      <c r="HVW173" s="584"/>
      <c r="HVX173" s="584"/>
      <c r="HVY173" s="584"/>
      <c r="HVZ173" s="584"/>
      <c r="HWA173" s="584"/>
      <c r="HWB173" s="584"/>
      <c r="HWC173" s="584"/>
      <c r="HWD173" s="584"/>
      <c r="HWE173" s="584"/>
      <c r="HWF173" s="584"/>
      <c r="HWG173" s="584"/>
      <c r="HWH173" s="584"/>
      <c r="HWI173" s="584"/>
      <c r="HWJ173" s="584"/>
      <c r="HWK173" s="584"/>
      <c r="HWL173" s="584"/>
      <c r="HWM173" s="584"/>
      <c r="HWN173" s="584"/>
      <c r="HWO173" s="584"/>
      <c r="HWP173" s="584"/>
      <c r="HWQ173" s="584"/>
      <c r="HWR173" s="584"/>
      <c r="HWS173" s="584"/>
      <c r="HWT173" s="584"/>
      <c r="HWU173" s="584"/>
      <c r="HWV173" s="584"/>
      <c r="HWW173" s="584"/>
      <c r="HWX173" s="584"/>
      <c r="HWY173" s="584"/>
      <c r="HWZ173" s="584"/>
      <c r="HXA173" s="584"/>
      <c r="HXB173" s="584"/>
      <c r="HXC173" s="584"/>
      <c r="HXD173" s="584"/>
      <c r="HXE173" s="584"/>
      <c r="HXF173" s="584"/>
      <c r="HXG173" s="584"/>
      <c r="HXH173" s="584"/>
      <c r="HXI173" s="584"/>
      <c r="HXJ173" s="584"/>
      <c r="HXK173" s="584"/>
      <c r="HXL173" s="584"/>
      <c r="HXM173" s="584"/>
      <c r="HXN173" s="584"/>
      <c r="HXO173" s="584"/>
      <c r="HXP173" s="584"/>
      <c r="HXQ173" s="584"/>
      <c r="HXR173" s="584"/>
      <c r="HXS173" s="584"/>
      <c r="HXT173" s="584"/>
      <c r="HXU173" s="584"/>
      <c r="HXV173" s="584"/>
      <c r="HXW173" s="584"/>
      <c r="HXX173" s="584"/>
      <c r="HXY173" s="584"/>
      <c r="HXZ173" s="584"/>
      <c r="HYA173" s="584"/>
      <c r="HYB173" s="584"/>
      <c r="HYC173" s="584"/>
      <c r="HYD173" s="584"/>
      <c r="HYE173" s="584"/>
      <c r="HYF173" s="584"/>
      <c r="HYG173" s="584"/>
      <c r="HYH173" s="584"/>
      <c r="HYI173" s="584"/>
      <c r="HYJ173" s="584"/>
      <c r="HYK173" s="584"/>
      <c r="HYL173" s="584"/>
      <c r="HYM173" s="584"/>
      <c r="HYN173" s="584"/>
      <c r="HYO173" s="584"/>
      <c r="HYP173" s="584"/>
      <c r="HYQ173" s="584"/>
      <c r="HYR173" s="584"/>
      <c r="HYS173" s="584"/>
      <c r="HYT173" s="584"/>
      <c r="HYU173" s="584"/>
      <c r="HYV173" s="584"/>
      <c r="HYW173" s="584"/>
      <c r="HYX173" s="584"/>
      <c r="HYY173" s="584"/>
      <c r="HYZ173" s="584"/>
      <c r="HZA173" s="584"/>
      <c r="HZB173" s="584"/>
      <c r="HZC173" s="584"/>
      <c r="HZD173" s="584"/>
      <c r="HZE173" s="584"/>
      <c r="HZF173" s="584"/>
      <c r="HZG173" s="584"/>
      <c r="HZH173" s="584"/>
      <c r="HZI173" s="584"/>
      <c r="HZJ173" s="584"/>
      <c r="HZK173" s="584"/>
      <c r="HZL173" s="584"/>
      <c r="HZM173" s="584"/>
      <c r="HZN173" s="584"/>
      <c r="HZO173" s="584"/>
      <c r="HZP173" s="584"/>
      <c r="HZQ173" s="584"/>
      <c r="HZR173" s="584"/>
      <c r="HZS173" s="584"/>
      <c r="HZT173" s="584"/>
      <c r="HZU173" s="584"/>
      <c r="HZV173" s="584"/>
      <c r="HZW173" s="584"/>
      <c r="HZX173" s="584"/>
      <c r="HZY173" s="584"/>
      <c r="HZZ173" s="584"/>
      <c r="IAA173" s="584"/>
      <c r="IAB173" s="584"/>
      <c r="IAC173" s="584"/>
      <c r="IAD173" s="584"/>
      <c r="IAE173" s="584"/>
      <c r="IAF173" s="584"/>
      <c r="IAG173" s="584"/>
      <c r="IAH173" s="584"/>
      <c r="IAI173" s="584"/>
      <c r="IAJ173" s="584"/>
      <c r="IAK173" s="584"/>
      <c r="IAL173" s="584"/>
      <c r="IAM173" s="584"/>
      <c r="IAN173" s="584"/>
      <c r="IAO173" s="584"/>
      <c r="IAP173" s="584"/>
      <c r="IAQ173" s="584"/>
      <c r="IAR173" s="584"/>
      <c r="IAS173" s="584"/>
      <c r="IAT173" s="584"/>
      <c r="IAU173" s="584"/>
      <c r="IAV173" s="584"/>
      <c r="IAW173" s="584"/>
      <c r="IAX173" s="584"/>
      <c r="IAY173" s="584"/>
      <c r="IAZ173" s="584"/>
      <c r="IBA173" s="584"/>
      <c r="IBB173" s="584"/>
      <c r="IBC173" s="584"/>
      <c r="IBD173" s="584"/>
      <c r="IBE173" s="584"/>
      <c r="IBF173" s="584"/>
      <c r="IBG173" s="584"/>
      <c r="IBH173" s="584"/>
      <c r="IBI173" s="584"/>
      <c r="IBJ173" s="584"/>
      <c r="IBK173" s="584"/>
      <c r="IBL173" s="584"/>
      <c r="IBM173" s="584"/>
      <c r="IBN173" s="584"/>
      <c r="IBO173" s="584"/>
      <c r="IBP173" s="584"/>
      <c r="IBQ173" s="584"/>
      <c r="IBR173" s="584"/>
      <c r="IBS173" s="584"/>
      <c r="IBT173" s="584"/>
      <c r="IBU173" s="584"/>
      <c r="IBV173" s="584"/>
      <c r="IBW173" s="584"/>
      <c r="IBX173" s="584"/>
      <c r="IBY173" s="584"/>
      <c r="IBZ173" s="584"/>
      <c r="ICA173" s="584"/>
      <c r="ICB173" s="584"/>
      <c r="ICC173" s="584"/>
      <c r="ICD173" s="584"/>
      <c r="ICE173" s="584"/>
      <c r="ICF173" s="584"/>
      <c r="ICG173" s="584"/>
      <c r="ICH173" s="584"/>
      <c r="ICI173" s="584"/>
      <c r="ICJ173" s="584"/>
      <c r="ICK173" s="584"/>
      <c r="ICL173" s="584"/>
      <c r="ICM173" s="584"/>
      <c r="ICN173" s="584"/>
      <c r="ICO173" s="584"/>
      <c r="ICP173" s="584"/>
      <c r="ICQ173" s="584"/>
      <c r="ICR173" s="584"/>
      <c r="ICS173" s="584"/>
      <c r="ICT173" s="584"/>
      <c r="ICU173" s="584"/>
      <c r="ICV173" s="584"/>
      <c r="ICW173" s="584"/>
      <c r="ICX173" s="584"/>
      <c r="ICY173" s="584"/>
      <c r="ICZ173" s="584"/>
      <c r="IDA173" s="584"/>
      <c r="IDB173" s="584"/>
      <c r="IDC173" s="584"/>
      <c r="IDD173" s="584"/>
      <c r="IDE173" s="584"/>
      <c r="IDF173" s="584"/>
      <c r="IDG173" s="584"/>
      <c r="IDH173" s="584"/>
      <c r="IDI173" s="584"/>
      <c r="IDJ173" s="584"/>
      <c r="IDK173" s="584"/>
      <c r="IDL173" s="584"/>
      <c r="IDM173" s="584"/>
      <c r="IDN173" s="584"/>
      <c r="IDO173" s="584"/>
      <c r="IDP173" s="584"/>
      <c r="IDQ173" s="584"/>
      <c r="IDR173" s="584"/>
      <c r="IDS173" s="584"/>
      <c r="IDT173" s="584"/>
      <c r="IDU173" s="584"/>
      <c r="IDV173" s="584"/>
      <c r="IDW173" s="584"/>
      <c r="IDX173" s="584"/>
      <c r="IDY173" s="584"/>
      <c r="IDZ173" s="584"/>
      <c r="IEA173" s="584"/>
      <c r="IEB173" s="584"/>
      <c r="IEC173" s="584"/>
      <c r="IED173" s="584"/>
      <c r="IEE173" s="584"/>
      <c r="IEF173" s="584"/>
      <c r="IEG173" s="584"/>
      <c r="IEH173" s="584"/>
      <c r="IEI173" s="584"/>
      <c r="IEJ173" s="584"/>
      <c r="IEK173" s="584"/>
      <c r="IEL173" s="584"/>
      <c r="IEM173" s="584"/>
      <c r="IEN173" s="584"/>
      <c r="IEO173" s="584"/>
      <c r="IEP173" s="584"/>
      <c r="IEQ173" s="584"/>
      <c r="IER173" s="584"/>
      <c r="IES173" s="584"/>
      <c r="IET173" s="584"/>
      <c r="IEU173" s="584"/>
      <c r="IEV173" s="584"/>
      <c r="IEW173" s="584"/>
      <c r="IEX173" s="584"/>
      <c r="IEY173" s="584"/>
      <c r="IEZ173" s="584"/>
      <c r="IFA173" s="584"/>
      <c r="IFB173" s="584"/>
      <c r="IFC173" s="584"/>
      <c r="IFD173" s="584"/>
      <c r="IFE173" s="584"/>
      <c r="IFF173" s="584"/>
      <c r="IFG173" s="584"/>
      <c r="IFH173" s="584"/>
      <c r="IFI173" s="584"/>
      <c r="IFJ173" s="584"/>
      <c r="IFK173" s="584"/>
      <c r="IFL173" s="584"/>
      <c r="IFM173" s="584"/>
      <c r="IFN173" s="584"/>
      <c r="IFO173" s="584"/>
      <c r="IFP173" s="584"/>
      <c r="IFQ173" s="584"/>
      <c r="IFR173" s="584"/>
      <c r="IFS173" s="584"/>
      <c r="IFT173" s="584"/>
      <c r="IFU173" s="584"/>
      <c r="IFV173" s="584"/>
      <c r="IFW173" s="584"/>
      <c r="IFX173" s="584"/>
      <c r="IFY173" s="584"/>
      <c r="IFZ173" s="584"/>
      <c r="IGA173" s="584"/>
      <c r="IGB173" s="584"/>
      <c r="IGC173" s="584"/>
      <c r="IGD173" s="584"/>
      <c r="IGE173" s="584"/>
      <c r="IGF173" s="584"/>
      <c r="IGG173" s="584"/>
      <c r="IGH173" s="584"/>
      <c r="IGI173" s="584"/>
      <c r="IGJ173" s="584"/>
      <c r="IGK173" s="584"/>
      <c r="IGL173" s="584"/>
      <c r="IGM173" s="584"/>
      <c r="IGN173" s="584"/>
      <c r="IGO173" s="584"/>
      <c r="IGP173" s="584"/>
      <c r="IGQ173" s="584"/>
      <c r="IGR173" s="584"/>
      <c r="IGS173" s="584"/>
      <c r="IGT173" s="584"/>
      <c r="IGU173" s="584"/>
      <c r="IGV173" s="584"/>
      <c r="IGW173" s="584"/>
      <c r="IGX173" s="584"/>
      <c r="IGY173" s="584"/>
      <c r="IGZ173" s="584"/>
      <c r="IHA173" s="584"/>
      <c r="IHB173" s="584"/>
      <c r="IHC173" s="584"/>
      <c r="IHD173" s="584"/>
      <c r="IHE173" s="584"/>
      <c r="IHF173" s="584"/>
      <c r="IHG173" s="584"/>
      <c r="IHH173" s="584"/>
      <c r="IHI173" s="584"/>
      <c r="IHJ173" s="584"/>
      <c r="IHK173" s="584"/>
      <c r="IHL173" s="584"/>
      <c r="IHM173" s="584"/>
      <c r="IHN173" s="584"/>
      <c r="IHO173" s="584"/>
      <c r="IHP173" s="584"/>
      <c r="IHQ173" s="584"/>
      <c r="IHR173" s="584"/>
      <c r="IHS173" s="584"/>
      <c r="IHT173" s="584"/>
      <c r="IHU173" s="584"/>
      <c r="IHV173" s="584"/>
      <c r="IHW173" s="584"/>
      <c r="IHX173" s="584"/>
      <c r="IHY173" s="584"/>
      <c r="IHZ173" s="584"/>
      <c r="IIA173" s="584"/>
      <c r="IIB173" s="584"/>
      <c r="IIC173" s="584"/>
      <c r="IID173" s="584"/>
      <c r="IIE173" s="584"/>
      <c r="IIF173" s="584"/>
      <c r="IIG173" s="584"/>
      <c r="IIH173" s="584"/>
      <c r="III173" s="584"/>
      <c r="IIJ173" s="584"/>
      <c r="IIK173" s="584"/>
      <c r="IIL173" s="584"/>
      <c r="IIM173" s="584"/>
      <c r="IIN173" s="584"/>
      <c r="IIO173" s="584"/>
      <c r="IIP173" s="584"/>
      <c r="IIQ173" s="584"/>
      <c r="IIR173" s="584"/>
      <c r="IIS173" s="584"/>
      <c r="IIT173" s="584"/>
      <c r="IIU173" s="584"/>
      <c r="IIV173" s="584"/>
      <c r="IIW173" s="584"/>
      <c r="IIX173" s="584"/>
      <c r="IIY173" s="584"/>
      <c r="IIZ173" s="584"/>
      <c r="IJA173" s="584"/>
      <c r="IJB173" s="584"/>
      <c r="IJC173" s="584"/>
      <c r="IJD173" s="584"/>
      <c r="IJE173" s="584"/>
      <c r="IJF173" s="584"/>
      <c r="IJG173" s="584"/>
      <c r="IJH173" s="584"/>
      <c r="IJI173" s="584"/>
      <c r="IJJ173" s="584"/>
      <c r="IJK173" s="584"/>
      <c r="IJL173" s="584"/>
      <c r="IJM173" s="584"/>
      <c r="IJN173" s="584"/>
      <c r="IJO173" s="584"/>
      <c r="IJP173" s="584"/>
      <c r="IJQ173" s="584"/>
      <c r="IJR173" s="584"/>
      <c r="IJS173" s="584"/>
      <c r="IJT173" s="584"/>
      <c r="IJU173" s="584"/>
      <c r="IJV173" s="584"/>
      <c r="IJW173" s="584"/>
      <c r="IJX173" s="584"/>
      <c r="IJY173" s="584"/>
      <c r="IJZ173" s="584"/>
      <c r="IKA173" s="584"/>
      <c r="IKB173" s="584"/>
      <c r="IKC173" s="584"/>
      <c r="IKD173" s="584"/>
      <c r="IKE173" s="584"/>
      <c r="IKF173" s="584"/>
      <c r="IKG173" s="584"/>
      <c r="IKH173" s="584"/>
      <c r="IKI173" s="584"/>
      <c r="IKJ173" s="584"/>
      <c r="IKK173" s="584"/>
      <c r="IKL173" s="584"/>
      <c r="IKM173" s="584"/>
      <c r="IKN173" s="584"/>
      <c r="IKO173" s="584"/>
      <c r="IKP173" s="584"/>
      <c r="IKQ173" s="584"/>
      <c r="IKR173" s="584"/>
      <c r="IKS173" s="584"/>
      <c r="IKT173" s="584"/>
      <c r="IKU173" s="584"/>
      <c r="IKV173" s="584"/>
      <c r="IKW173" s="584"/>
      <c r="IKX173" s="584"/>
      <c r="IKY173" s="584"/>
      <c r="IKZ173" s="584"/>
      <c r="ILA173" s="584"/>
      <c r="ILB173" s="584"/>
      <c r="ILC173" s="584"/>
      <c r="ILD173" s="584"/>
      <c r="ILE173" s="584"/>
      <c r="ILF173" s="584"/>
      <c r="ILG173" s="584"/>
      <c r="ILH173" s="584"/>
      <c r="ILI173" s="584"/>
      <c r="ILJ173" s="584"/>
      <c r="ILK173" s="584"/>
      <c r="ILL173" s="584"/>
      <c r="ILM173" s="584"/>
      <c r="ILN173" s="584"/>
      <c r="ILO173" s="584"/>
      <c r="ILP173" s="584"/>
      <c r="ILQ173" s="584"/>
      <c r="ILR173" s="584"/>
      <c r="ILS173" s="584"/>
      <c r="ILT173" s="584"/>
      <c r="ILU173" s="584"/>
      <c r="ILV173" s="584"/>
      <c r="ILW173" s="584"/>
      <c r="ILX173" s="584"/>
      <c r="ILY173" s="584"/>
      <c r="ILZ173" s="584"/>
      <c r="IMA173" s="584"/>
      <c r="IMB173" s="584"/>
      <c r="IMC173" s="584"/>
      <c r="IMD173" s="584"/>
      <c r="IME173" s="584"/>
      <c r="IMF173" s="584"/>
      <c r="IMG173" s="584"/>
      <c r="IMH173" s="584"/>
      <c r="IMI173" s="584"/>
      <c r="IMJ173" s="584"/>
      <c r="IMK173" s="584"/>
      <c r="IML173" s="584"/>
      <c r="IMM173" s="584"/>
      <c r="IMN173" s="584"/>
      <c r="IMO173" s="584"/>
      <c r="IMP173" s="584"/>
      <c r="IMQ173" s="584"/>
      <c r="IMR173" s="584"/>
      <c r="IMS173" s="584"/>
      <c r="IMT173" s="584"/>
      <c r="IMU173" s="584"/>
      <c r="IMV173" s="584"/>
      <c r="IMW173" s="584"/>
      <c r="IMX173" s="584"/>
      <c r="IMY173" s="584"/>
      <c r="IMZ173" s="584"/>
      <c r="INA173" s="584"/>
      <c r="INB173" s="584"/>
      <c r="INC173" s="584"/>
      <c r="IND173" s="584"/>
      <c r="INE173" s="584"/>
      <c r="INF173" s="584"/>
      <c r="ING173" s="584"/>
      <c r="INH173" s="584"/>
      <c r="INI173" s="584"/>
      <c r="INJ173" s="584"/>
      <c r="INK173" s="584"/>
      <c r="INL173" s="584"/>
      <c r="INM173" s="584"/>
      <c r="INN173" s="584"/>
      <c r="INO173" s="584"/>
      <c r="INP173" s="584"/>
      <c r="INQ173" s="584"/>
      <c r="INR173" s="584"/>
      <c r="INS173" s="584"/>
      <c r="INT173" s="584"/>
      <c r="INU173" s="584"/>
      <c r="INV173" s="584"/>
      <c r="INW173" s="584"/>
      <c r="INX173" s="584"/>
      <c r="INY173" s="584"/>
      <c r="INZ173" s="584"/>
      <c r="IOA173" s="584"/>
      <c r="IOB173" s="584"/>
      <c r="IOC173" s="584"/>
      <c r="IOD173" s="584"/>
      <c r="IOE173" s="584"/>
      <c r="IOF173" s="584"/>
      <c r="IOG173" s="584"/>
      <c r="IOH173" s="584"/>
      <c r="IOI173" s="584"/>
      <c r="IOJ173" s="584"/>
      <c r="IOK173" s="584"/>
      <c r="IOL173" s="584"/>
      <c r="IOM173" s="584"/>
      <c r="ION173" s="584"/>
      <c r="IOO173" s="584"/>
      <c r="IOP173" s="584"/>
      <c r="IOQ173" s="584"/>
      <c r="IOR173" s="584"/>
      <c r="IOS173" s="584"/>
      <c r="IOT173" s="584"/>
      <c r="IOU173" s="584"/>
      <c r="IOV173" s="584"/>
      <c r="IOW173" s="584"/>
      <c r="IOX173" s="584"/>
      <c r="IOY173" s="584"/>
      <c r="IOZ173" s="584"/>
      <c r="IPA173" s="584"/>
      <c r="IPB173" s="584"/>
      <c r="IPC173" s="584"/>
      <c r="IPD173" s="584"/>
      <c r="IPE173" s="584"/>
      <c r="IPF173" s="584"/>
      <c r="IPG173" s="584"/>
      <c r="IPH173" s="584"/>
      <c r="IPI173" s="584"/>
      <c r="IPJ173" s="584"/>
      <c r="IPK173" s="584"/>
      <c r="IPL173" s="584"/>
      <c r="IPM173" s="584"/>
      <c r="IPN173" s="584"/>
      <c r="IPO173" s="584"/>
      <c r="IPP173" s="584"/>
      <c r="IPQ173" s="584"/>
      <c r="IPR173" s="584"/>
      <c r="IPS173" s="584"/>
      <c r="IPT173" s="584"/>
      <c r="IPU173" s="584"/>
      <c r="IPV173" s="584"/>
      <c r="IPW173" s="584"/>
      <c r="IPX173" s="584"/>
      <c r="IPY173" s="584"/>
      <c r="IPZ173" s="584"/>
      <c r="IQA173" s="584"/>
      <c r="IQB173" s="584"/>
      <c r="IQC173" s="584"/>
      <c r="IQD173" s="584"/>
      <c r="IQE173" s="584"/>
      <c r="IQF173" s="584"/>
      <c r="IQG173" s="584"/>
      <c r="IQH173" s="584"/>
      <c r="IQI173" s="584"/>
      <c r="IQJ173" s="584"/>
      <c r="IQK173" s="584"/>
      <c r="IQL173" s="584"/>
      <c r="IQM173" s="584"/>
      <c r="IQN173" s="584"/>
      <c r="IQO173" s="584"/>
      <c r="IQP173" s="584"/>
      <c r="IQQ173" s="584"/>
      <c r="IQR173" s="584"/>
      <c r="IQS173" s="584"/>
      <c r="IQT173" s="584"/>
      <c r="IQU173" s="584"/>
      <c r="IQV173" s="584"/>
      <c r="IQW173" s="584"/>
      <c r="IQX173" s="584"/>
      <c r="IQY173" s="584"/>
      <c r="IQZ173" s="584"/>
      <c r="IRA173" s="584"/>
      <c r="IRB173" s="584"/>
      <c r="IRC173" s="584"/>
      <c r="IRD173" s="584"/>
      <c r="IRE173" s="584"/>
      <c r="IRF173" s="584"/>
      <c r="IRG173" s="584"/>
      <c r="IRH173" s="584"/>
      <c r="IRI173" s="584"/>
      <c r="IRJ173" s="584"/>
      <c r="IRK173" s="584"/>
      <c r="IRL173" s="584"/>
      <c r="IRM173" s="584"/>
      <c r="IRN173" s="584"/>
      <c r="IRO173" s="584"/>
      <c r="IRP173" s="584"/>
      <c r="IRQ173" s="584"/>
      <c r="IRR173" s="584"/>
      <c r="IRS173" s="584"/>
      <c r="IRT173" s="584"/>
      <c r="IRU173" s="584"/>
      <c r="IRV173" s="584"/>
      <c r="IRW173" s="584"/>
      <c r="IRX173" s="584"/>
      <c r="IRY173" s="584"/>
      <c r="IRZ173" s="584"/>
      <c r="ISA173" s="584"/>
      <c r="ISB173" s="584"/>
      <c r="ISC173" s="584"/>
      <c r="ISD173" s="584"/>
      <c r="ISE173" s="584"/>
      <c r="ISF173" s="584"/>
      <c r="ISG173" s="584"/>
      <c r="ISH173" s="584"/>
      <c r="ISI173" s="584"/>
      <c r="ISJ173" s="584"/>
      <c r="ISK173" s="584"/>
      <c r="ISL173" s="584"/>
      <c r="ISM173" s="584"/>
      <c r="ISN173" s="584"/>
      <c r="ISO173" s="584"/>
      <c r="ISP173" s="584"/>
      <c r="ISQ173" s="584"/>
      <c r="ISR173" s="584"/>
      <c r="ISS173" s="584"/>
      <c r="IST173" s="584"/>
      <c r="ISU173" s="584"/>
      <c r="ISV173" s="584"/>
      <c r="ISW173" s="584"/>
      <c r="ISX173" s="584"/>
      <c r="ISY173" s="584"/>
      <c r="ISZ173" s="584"/>
      <c r="ITA173" s="584"/>
      <c r="ITB173" s="584"/>
      <c r="ITC173" s="584"/>
      <c r="ITD173" s="584"/>
      <c r="ITE173" s="584"/>
      <c r="ITF173" s="584"/>
      <c r="ITG173" s="584"/>
      <c r="ITH173" s="584"/>
      <c r="ITI173" s="584"/>
      <c r="ITJ173" s="584"/>
      <c r="ITK173" s="584"/>
      <c r="ITL173" s="584"/>
      <c r="ITM173" s="584"/>
      <c r="ITN173" s="584"/>
      <c r="ITO173" s="584"/>
      <c r="ITP173" s="584"/>
      <c r="ITQ173" s="584"/>
      <c r="ITR173" s="584"/>
      <c r="ITS173" s="584"/>
      <c r="ITT173" s="584"/>
      <c r="ITU173" s="584"/>
      <c r="ITV173" s="584"/>
      <c r="ITW173" s="584"/>
      <c r="ITX173" s="584"/>
      <c r="ITY173" s="584"/>
      <c r="ITZ173" s="584"/>
      <c r="IUA173" s="584"/>
      <c r="IUB173" s="584"/>
      <c r="IUC173" s="584"/>
      <c r="IUD173" s="584"/>
      <c r="IUE173" s="584"/>
      <c r="IUF173" s="584"/>
      <c r="IUG173" s="584"/>
      <c r="IUH173" s="584"/>
      <c r="IUI173" s="584"/>
      <c r="IUJ173" s="584"/>
      <c r="IUK173" s="584"/>
      <c r="IUL173" s="584"/>
      <c r="IUM173" s="584"/>
      <c r="IUN173" s="584"/>
      <c r="IUO173" s="584"/>
      <c r="IUP173" s="584"/>
      <c r="IUQ173" s="584"/>
      <c r="IUR173" s="584"/>
      <c r="IUS173" s="584"/>
      <c r="IUT173" s="584"/>
      <c r="IUU173" s="584"/>
      <c r="IUV173" s="584"/>
      <c r="IUW173" s="584"/>
      <c r="IUX173" s="584"/>
      <c r="IUY173" s="584"/>
      <c r="IUZ173" s="584"/>
      <c r="IVA173" s="584"/>
      <c r="IVB173" s="584"/>
      <c r="IVC173" s="584"/>
      <c r="IVD173" s="584"/>
      <c r="IVE173" s="584"/>
      <c r="IVF173" s="584"/>
      <c r="IVG173" s="584"/>
      <c r="IVH173" s="584"/>
      <c r="IVI173" s="584"/>
      <c r="IVJ173" s="584"/>
      <c r="IVK173" s="584"/>
      <c r="IVL173" s="584"/>
      <c r="IVM173" s="584"/>
      <c r="IVN173" s="584"/>
      <c r="IVO173" s="584"/>
      <c r="IVP173" s="584"/>
      <c r="IVQ173" s="584"/>
      <c r="IVR173" s="584"/>
      <c r="IVS173" s="584"/>
      <c r="IVT173" s="584"/>
      <c r="IVU173" s="584"/>
      <c r="IVV173" s="584"/>
      <c r="IVW173" s="584"/>
      <c r="IVX173" s="584"/>
      <c r="IVY173" s="584"/>
      <c r="IVZ173" s="584"/>
      <c r="IWA173" s="584"/>
      <c r="IWB173" s="584"/>
      <c r="IWC173" s="584"/>
      <c r="IWD173" s="584"/>
      <c r="IWE173" s="584"/>
      <c r="IWF173" s="584"/>
      <c r="IWG173" s="584"/>
      <c r="IWH173" s="584"/>
      <c r="IWI173" s="584"/>
      <c r="IWJ173" s="584"/>
      <c r="IWK173" s="584"/>
      <c r="IWL173" s="584"/>
      <c r="IWM173" s="584"/>
      <c r="IWN173" s="584"/>
      <c r="IWO173" s="584"/>
      <c r="IWP173" s="584"/>
      <c r="IWQ173" s="584"/>
      <c r="IWR173" s="584"/>
      <c r="IWS173" s="584"/>
      <c r="IWT173" s="584"/>
      <c r="IWU173" s="584"/>
      <c r="IWV173" s="584"/>
      <c r="IWW173" s="584"/>
      <c r="IWX173" s="584"/>
      <c r="IWY173" s="584"/>
      <c r="IWZ173" s="584"/>
      <c r="IXA173" s="584"/>
      <c r="IXB173" s="584"/>
      <c r="IXC173" s="584"/>
      <c r="IXD173" s="584"/>
      <c r="IXE173" s="584"/>
      <c r="IXF173" s="584"/>
      <c r="IXG173" s="584"/>
      <c r="IXH173" s="584"/>
      <c r="IXI173" s="584"/>
      <c r="IXJ173" s="584"/>
      <c r="IXK173" s="584"/>
      <c r="IXL173" s="584"/>
      <c r="IXM173" s="584"/>
      <c r="IXN173" s="584"/>
      <c r="IXO173" s="584"/>
      <c r="IXP173" s="584"/>
      <c r="IXQ173" s="584"/>
      <c r="IXR173" s="584"/>
      <c r="IXS173" s="584"/>
      <c r="IXT173" s="584"/>
      <c r="IXU173" s="584"/>
      <c r="IXV173" s="584"/>
      <c r="IXW173" s="584"/>
      <c r="IXX173" s="584"/>
      <c r="IXY173" s="584"/>
      <c r="IXZ173" s="584"/>
      <c r="IYA173" s="584"/>
      <c r="IYB173" s="584"/>
      <c r="IYC173" s="584"/>
      <c r="IYD173" s="584"/>
      <c r="IYE173" s="584"/>
      <c r="IYF173" s="584"/>
      <c r="IYG173" s="584"/>
      <c r="IYH173" s="584"/>
      <c r="IYI173" s="584"/>
      <c r="IYJ173" s="584"/>
      <c r="IYK173" s="584"/>
      <c r="IYL173" s="584"/>
      <c r="IYM173" s="584"/>
      <c r="IYN173" s="584"/>
      <c r="IYO173" s="584"/>
      <c r="IYP173" s="584"/>
      <c r="IYQ173" s="584"/>
      <c r="IYR173" s="584"/>
      <c r="IYS173" s="584"/>
      <c r="IYT173" s="584"/>
      <c r="IYU173" s="584"/>
      <c r="IYV173" s="584"/>
      <c r="IYW173" s="584"/>
      <c r="IYX173" s="584"/>
      <c r="IYY173" s="584"/>
      <c r="IYZ173" s="584"/>
      <c r="IZA173" s="584"/>
      <c r="IZB173" s="584"/>
      <c r="IZC173" s="584"/>
      <c r="IZD173" s="584"/>
      <c r="IZE173" s="584"/>
      <c r="IZF173" s="584"/>
      <c r="IZG173" s="584"/>
      <c r="IZH173" s="584"/>
      <c r="IZI173" s="584"/>
      <c r="IZJ173" s="584"/>
      <c r="IZK173" s="584"/>
      <c r="IZL173" s="584"/>
      <c r="IZM173" s="584"/>
      <c r="IZN173" s="584"/>
      <c r="IZO173" s="584"/>
      <c r="IZP173" s="584"/>
      <c r="IZQ173" s="584"/>
      <c r="IZR173" s="584"/>
      <c r="IZS173" s="584"/>
      <c r="IZT173" s="584"/>
      <c r="IZU173" s="584"/>
      <c r="IZV173" s="584"/>
      <c r="IZW173" s="584"/>
      <c r="IZX173" s="584"/>
      <c r="IZY173" s="584"/>
      <c r="IZZ173" s="584"/>
      <c r="JAA173" s="584"/>
      <c r="JAB173" s="584"/>
      <c r="JAC173" s="584"/>
      <c r="JAD173" s="584"/>
      <c r="JAE173" s="584"/>
      <c r="JAF173" s="584"/>
      <c r="JAG173" s="584"/>
      <c r="JAH173" s="584"/>
      <c r="JAI173" s="584"/>
      <c r="JAJ173" s="584"/>
      <c r="JAK173" s="584"/>
      <c r="JAL173" s="584"/>
      <c r="JAM173" s="584"/>
      <c r="JAN173" s="584"/>
      <c r="JAO173" s="584"/>
      <c r="JAP173" s="584"/>
      <c r="JAQ173" s="584"/>
      <c r="JAR173" s="584"/>
      <c r="JAS173" s="584"/>
      <c r="JAT173" s="584"/>
      <c r="JAU173" s="584"/>
      <c r="JAV173" s="584"/>
      <c r="JAW173" s="584"/>
      <c r="JAX173" s="584"/>
      <c r="JAY173" s="584"/>
      <c r="JAZ173" s="584"/>
      <c r="JBA173" s="584"/>
      <c r="JBB173" s="584"/>
      <c r="JBC173" s="584"/>
      <c r="JBD173" s="584"/>
      <c r="JBE173" s="584"/>
      <c r="JBF173" s="584"/>
      <c r="JBG173" s="584"/>
      <c r="JBH173" s="584"/>
      <c r="JBI173" s="584"/>
      <c r="JBJ173" s="584"/>
      <c r="JBK173" s="584"/>
      <c r="JBL173" s="584"/>
      <c r="JBM173" s="584"/>
      <c r="JBN173" s="584"/>
      <c r="JBO173" s="584"/>
      <c r="JBP173" s="584"/>
      <c r="JBQ173" s="584"/>
      <c r="JBR173" s="584"/>
      <c r="JBS173" s="584"/>
      <c r="JBT173" s="584"/>
      <c r="JBU173" s="584"/>
      <c r="JBV173" s="584"/>
      <c r="JBW173" s="584"/>
      <c r="JBX173" s="584"/>
      <c r="JBY173" s="584"/>
      <c r="JBZ173" s="584"/>
      <c r="JCA173" s="584"/>
      <c r="JCB173" s="584"/>
      <c r="JCC173" s="584"/>
      <c r="JCD173" s="584"/>
      <c r="JCE173" s="584"/>
      <c r="JCF173" s="584"/>
      <c r="JCG173" s="584"/>
      <c r="JCH173" s="584"/>
      <c r="JCI173" s="584"/>
      <c r="JCJ173" s="584"/>
      <c r="JCK173" s="584"/>
      <c r="JCL173" s="584"/>
      <c r="JCM173" s="584"/>
      <c r="JCN173" s="584"/>
      <c r="JCO173" s="584"/>
      <c r="JCP173" s="584"/>
      <c r="JCQ173" s="584"/>
      <c r="JCR173" s="584"/>
      <c r="JCS173" s="584"/>
      <c r="JCT173" s="584"/>
      <c r="JCU173" s="584"/>
      <c r="JCV173" s="584"/>
      <c r="JCW173" s="584"/>
      <c r="JCX173" s="584"/>
      <c r="JCY173" s="584"/>
      <c r="JCZ173" s="584"/>
      <c r="JDA173" s="584"/>
      <c r="JDB173" s="584"/>
      <c r="JDC173" s="584"/>
      <c r="JDD173" s="584"/>
      <c r="JDE173" s="584"/>
      <c r="JDF173" s="584"/>
      <c r="JDG173" s="584"/>
      <c r="JDH173" s="584"/>
      <c r="JDI173" s="584"/>
      <c r="JDJ173" s="584"/>
      <c r="JDK173" s="584"/>
      <c r="JDL173" s="584"/>
      <c r="JDM173" s="584"/>
      <c r="JDN173" s="584"/>
      <c r="JDO173" s="584"/>
      <c r="JDP173" s="584"/>
      <c r="JDQ173" s="584"/>
      <c r="JDR173" s="584"/>
      <c r="JDS173" s="584"/>
      <c r="JDT173" s="584"/>
      <c r="JDU173" s="584"/>
      <c r="JDV173" s="584"/>
      <c r="JDW173" s="584"/>
      <c r="JDX173" s="584"/>
      <c r="JDY173" s="584"/>
      <c r="JDZ173" s="584"/>
      <c r="JEA173" s="584"/>
      <c r="JEB173" s="584"/>
      <c r="JEC173" s="584"/>
      <c r="JED173" s="584"/>
      <c r="JEE173" s="584"/>
      <c r="JEF173" s="584"/>
      <c r="JEG173" s="584"/>
      <c r="JEH173" s="584"/>
      <c r="JEI173" s="584"/>
      <c r="JEJ173" s="584"/>
      <c r="JEK173" s="584"/>
      <c r="JEL173" s="584"/>
      <c r="JEM173" s="584"/>
      <c r="JEN173" s="584"/>
      <c r="JEO173" s="584"/>
      <c r="JEP173" s="584"/>
      <c r="JEQ173" s="584"/>
      <c r="JER173" s="584"/>
      <c r="JES173" s="584"/>
      <c r="JET173" s="584"/>
      <c r="JEU173" s="584"/>
      <c r="JEV173" s="584"/>
      <c r="JEW173" s="584"/>
      <c r="JEX173" s="584"/>
      <c r="JEY173" s="584"/>
      <c r="JEZ173" s="584"/>
      <c r="JFA173" s="584"/>
      <c r="JFB173" s="584"/>
      <c r="JFC173" s="584"/>
      <c r="JFD173" s="584"/>
      <c r="JFE173" s="584"/>
      <c r="JFF173" s="584"/>
      <c r="JFG173" s="584"/>
      <c r="JFH173" s="584"/>
      <c r="JFI173" s="584"/>
      <c r="JFJ173" s="584"/>
      <c r="JFK173" s="584"/>
      <c r="JFL173" s="584"/>
      <c r="JFM173" s="584"/>
      <c r="JFN173" s="584"/>
      <c r="JFO173" s="584"/>
      <c r="JFP173" s="584"/>
      <c r="JFQ173" s="584"/>
      <c r="JFR173" s="584"/>
      <c r="JFS173" s="584"/>
      <c r="JFT173" s="584"/>
      <c r="JFU173" s="584"/>
      <c r="JFV173" s="584"/>
      <c r="JFW173" s="584"/>
      <c r="JFX173" s="584"/>
      <c r="JFY173" s="584"/>
      <c r="JFZ173" s="584"/>
      <c r="JGA173" s="584"/>
      <c r="JGB173" s="584"/>
      <c r="JGC173" s="584"/>
      <c r="JGD173" s="584"/>
      <c r="JGE173" s="584"/>
      <c r="JGF173" s="584"/>
      <c r="JGG173" s="584"/>
      <c r="JGH173" s="584"/>
      <c r="JGI173" s="584"/>
      <c r="JGJ173" s="584"/>
      <c r="JGK173" s="584"/>
      <c r="JGL173" s="584"/>
      <c r="JGM173" s="584"/>
      <c r="JGN173" s="584"/>
      <c r="JGO173" s="584"/>
      <c r="JGP173" s="584"/>
      <c r="JGQ173" s="584"/>
      <c r="JGR173" s="584"/>
      <c r="JGS173" s="584"/>
      <c r="JGT173" s="584"/>
      <c r="JGU173" s="584"/>
      <c r="JGV173" s="584"/>
      <c r="JGW173" s="584"/>
      <c r="JGX173" s="584"/>
      <c r="JGY173" s="584"/>
      <c r="JGZ173" s="584"/>
      <c r="JHA173" s="584"/>
      <c r="JHB173" s="584"/>
      <c r="JHC173" s="584"/>
      <c r="JHD173" s="584"/>
      <c r="JHE173" s="584"/>
      <c r="JHF173" s="584"/>
      <c r="JHG173" s="584"/>
      <c r="JHH173" s="584"/>
      <c r="JHI173" s="584"/>
      <c r="JHJ173" s="584"/>
      <c r="JHK173" s="584"/>
      <c r="JHL173" s="584"/>
      <c r="JHM173" s="584"/>
      <c r="JHN173" s="584"/>
      <c r="JHO173" s="584"/>
      <c r="JHP173" s="584"/>
      <c r="JHQ173" s="584"/>
      <c r="JHR173" s="584"/>
      <c r="JHS173" s="584"/>
      <c r="JHT173" s="584"/>
      <c r="JHU173" s="584"/>
      <c r="JHV173" s="584"/>
      <c r="JHW173" s="584"/>
      <c r="JHX173" s="584"/>
      <c r="JHY173" s="584"/>
      <c r="JHZ173" s="584"/>
      <c r="JIA173" s="584"/>
      <c r="JIB173" s="584"/>
      <c r="JIC173" s="584"/>
      <c r="JID173" s="584"/>
      <c r="JIE173" s="584"/>
      <c r="JIF173" s="584"/>
      <c r="JIG173" s="584"/>
      <c r="JIH173" s="584"/>
      <c r="JII173" s="584"/>
      <c r="JIJ173" s="584"/>
      <c r="JIK173" s="584"/>
      <c r="JIL173" s="584"/>
      <c r="JIM173" s="584"/>
      <c r="JIN173" s="584"/>
      <c r="JIO173" s="584"/>
      <c r="JIP173" s="584"/>
      <c r="JIQ173" s="584"/>
      <c r="JIR173" s="584"/>
      <c r="JIS173" s="584"/>
      <c r="JIT173" s="584"/>
      <c r="JIU173" s="584"/>
      <c r="JIV173" s="584"/>
      <c r="JIW173" s="584"/>
      <c r="JIX173" s="584"/>
      <c r="JIY173" s="584"/>
      <c r="JIZ173" s="584"/>
      <c r="JJA173" s="584"/>
      <c r="JJB173" s="584"/>
      <c r="JJC173" s="584"/>
      <c r="JJD173" s="584"/>
      <c r="JJE173" s="584"/>
      <c r="JJF173" s="584"/>
      <c r="JJG173" s="584"/>
      <c r="JJH173" s="584"/>
      <c r="JJI173" s="584"/>
      <c r="JJJ173" s="584"/>
      <c r="JJK173" s="584"/>
      <c r="JJL173" s="584"/>
      <c r="JJM173" s="584"/>
      <c r="JJN173" s="584"/>
      <c r="JJO173" s="584"/>
      <c r="JJP173" s="584"/>
      <c r="JJQ173" s="584"/>
      <c r="JJR173" s="584"/>
      <c r="JJS173" s="584"/>
      <c r="JJT173" s="584"/>
      <c r="JJU173" s="584"/>
      <c r="JJV173" s="584"/>
      <c r="JJW173" s="584"/>
      <c r="JJX173" s="584"/>
      <c r="JJY173" s="584"/>
      <c r="JJZ173" s="584"/>
      <c r="JKA173" s="584"/>
      <c r="JKB173" s="584"/>
      <c r="JKC173" s="584"/>
      <c r="JKD173" s="584"/>
      <c r="JKE173" s="584"/>
      <c r="JKF173" s="584"/>
      <c r="JKG173" s="584"/>
      <c r="JKH173" s="584"/>
      <c r="JKI173" s="584"/>
      <c r="JKJ173" s="584"/>
      <c r="JKK173" s="584"/>
      <c r="JKL173" s="584"/>
      <c r="JKM173" s="584"/>
      <c r="JKN173" s="584"/>
      <c r="JKO173" s="584"/>
      <c r="JKP173" s="584"/>
      <c r="JKQ173" s="584"/>
      <c r="JKR173" s="584"/>
      <c r="JKS173" s="584"/>
      <c r="JKT173" s="584"/>
      <c r="JKU173" s="584"/>
      <c r="JKV173" s="584"/>
      <c r="JKW173" s="584"/>
      <c r="JKX173" s="584"/>
      <c r="JKY173" s="584"/>
      <c r="JKZ173" s="584"/>
      <c r="JLA173" s="584"/>
      <c r="JLB173" s="584"/>
      <c r="JLC173" s="584"/>
      <c r="JLD173" s="584"/>
      <c r="JLE173" s="584"/>
      <c r="JLF173" s="584"/>
      <c r="JLG173" s="584"/>
      <c r="JLH173" s="584"/>
      <c r="JLI173" s="584"/>
      <c r="JLJ173" s="584"/>
      <c r="JLK173" s="584"/>
      <c r="JLL173" s="584"/>
      <c r="JLM173" s="584"/>
      <c r="JLN173" s="584"/>
      <c r="JLO173" s="584"/>
      <c r="JLP173" s="584"/>
      <c r="JLQ173" s="584"/>
      <c r="JLR173" s="584"/>
      <c r="JLS173" s="584"/>
      <c r="JLT173" s="584"/>
      <c r="JLU173" s="584"/>
      <c r="JLV173" s="584"/>
      <c r="JLW173" s="584"/>
      <c r="JLX173" s="584"/>
      <c r="JLY173" s="584"/>
      <c r="JLZ173" s="584"/>
      <c r="JMA173" s="584"/>
      <c r="JMB173" s="584"/>
      <c r="JMC173" s="584"/>
      <c r="JMD173" s="584"/>
      <c r="JME173" s="584"/>
      <c r="JMF173" s="584"/>
      <c r="JMG173" s="584"/>
      <c r="JMH173" s="584"/>
      <c r="JMI173" s="584"/>
      <c r="JMJ173" s="584"/>
      <c r="JMK173" s="584"/>
      <c r="JML173" s="584"/>
      <c r="JMM173" s="584"/>
      <c r="JMN173" s="584"/>
      <c r="JMO173" s="584"/>
      <c r="JMP173" s="584"/>
      <c r="JMQ173" s="584"/>
      <c r="JMR173" s="584"/>
      <c r="JMS173" s="584"/>
      <c r="JMT173" s="584"/>
      <c r="JMU173" s="584"/>
      <c r="JMV173" s="584"/>
      <c r="JMW173" s="584"/>
      <c r="JMX173" s="584"/>
      <c r="JMY173" s="584"/>
      <c r="JMZ173" s="584"/>
      <c r="JNA173" s="584"/>
      <c r="JNB173" s="584"/>
      <c r="JNC173" s="584"/>
      <c r="JND173" s="584"/>
      <c r="JNE173" s="584"/>
      <c r="JNF173" s="584"/>
      <c r="JNG173" s="584"/>
      <c r="JNH173" s="584"/>
      <c r="JNI173" s="584"/>
      <c r="JNJ173" s="584"/>
      <c r="JNK173" s="584"/>
      <c r="JNL173" s="584"/>
      <c r="JNM173" s="584"/>
      <c r="JNN173" s="584"/>
      <c r="JNO173" s="584"/>
      <c r="JNP173" s="584"/>
      <c r="JNQ173" s="584"/>
      <c r="JNR173" s="584"/>
      <c r="JNS173" s="584"/>
      <c r="JNT173" s="584"/>
      <c r="JNU173" s="584"/>
      <c r="JNV173" s="584"/>
      <c r="JNW173" s="584"/>
      <c r="JNX173" s="584"/>
      <c r="JNY173" s="584"/>
      <c r="JNZ173" s="584"/>
      <c r="JOA173" s="584"/>
      <c r="JOB173" s="584"/>
      <c r="JOC173" s="584"/>
      <c r="JOD173" s="584"/>
      <c r="JOE173" s="584"/>
      <c r="JOF173" s="584"/>
      <c r="JOG173" s="584"/>
      <c r="JOH173" s="584"/>
      <c r="JOI173" s="584"/>
      <c r="JOJ173" s="584"/>
      <c r="JOK173" s="584"/>
      <c r="JOL173" s="584"/>
      <c r="JOM173" s="584"/>
      <c r="JON173" s="584"/>
      <c r="JOO173" s="584"/>
      <c r="JOP173" s="584"/>
      <c r="JOQ173" s="584"/>
      <c r="JOR173" s="584"/>
      <c r="JOS173" s="584"/>
      <c r="JOT173" s="584"/>
      <c r="JOU173" s="584"/>
      <c r="JOV173" s="584"/>
      <c r="JOW173" s="584"/>
      <c r="JOX173" s="584"/>
      <c r="JOY173" s="584"/>
      <c r="JOZ173" s="584"/>
      <c r="JPA173" s="584"/>
      <c r="JPB173" s="584"/>
      <c r="JPC173" s="584"/>
      <c r="JPD173" s="584"/>
      <c r="JPE173" s="584"/>
      <c r="JPF173" s="584"/>
      <c r="JPG173" s="584"/>
      <c r="JPH173" s="584"/>
      <c r="JPI173" s="584"/>
      <c r="JPJ173" s="584"/>
      <c r="JPK173" s="584"/>
      <c r="JPL173" s="584"/>
      <c r="JPM173" s="584"/>
      <c r="JPN173" s="584"/>
      <c r="JPO173" s="584"/>
      <c r="JPP173" s="584"/>
      <c r="JPQ173" s="584"/>
      <c r="JPR173" s="584"/>
      <c r="JPS173" s="584"/>
      <c r="JPT173" s="584"/>
      <c r="JPU173" s="584"/>
      <c r="JPV173" s="584"/>
      <c r="JPW173" s="584"/>
      <c r="JPX173" s="584"/>
      <c r="JPY173" s="584"/>
      <c r="JPZ173" s="584"/>
      <c r="JQA173" s="584"/>
      <c r="JQB173" s="584"/>
      <c r="JQC173" s="584"/>
      <c r="JQD173" s="584"/>
      <c r="JQE173" s="584"/>
      <c r="JQF173" s="584"/>
      <c r="JQG173" s="584"/>
      <c r="JQH173" s="584"/>
      <c r="JQI173" s="584"/>
      <c r="JQJ173" s="584"/>
      <c r="JQK173" s="584"/>
      <c r="JQL173" s="584"/>
      <c r="JQM173" s="584"/>
      <c r="JQN173" s="584"/>
      <c r="JQO173" s="584"/>
      <c r="JQP173" s="584"/>
      <c r="JQQ173" s="584"/>
      <c r="JQR173" s="584"/>
      <c r="JQS173" s="584"/>
      <c r="JQT173" s="584"/>
      <c r="JQU173" s="584"/>
      <c r="JQV173" s="584"/>
      <c r="JQW173" s="584"/>
      <c r="JQX173" s="584"/>
      <c r="JQY173" s="584"/>
      <c r="JQZ173" s="584"/>
      <c r="JRA173" s="584"/>
      <c r="JRB173" s="584"/>
      <c r="JRC173" s="584"/>
      <c r="JRD173" s="584"/>
      <c r="JRE173" s="584"/>
      <c r="JRF173" s="584"/>
      <c r="JRG173" s="584"/>
      <c r="JRH173" s="584"/>
      <c r="JRI173" s="584"/>
      <c r="JRJ173" s="584"/>
      <c r="JRK173" s="584"/>
      <c r="JRL173" s="584"/>
      <c r="JRM173" s="584"/>
      <c r="JRN173" s="584"/>
      <c r="JRO173" s="584"/>
      <c r="JRP173" s="584"/>
      <c r="JRQ173" s="584"/>
      <c r="JRR173" s="584"/>
      <c r="JRS173" s="584"/>
      <c r="JRT173" s="584"/>
      <c r="JRU173" s="584"/>
      <c r="JRV173" s="584"/>
      <c r="JRW173" s="584"/>
      <c r="JRX173" s="584"/>
      <c r="JRY173" s="584"/>
      <c r="JRZ173" s="584"/>
      <c r="JSA173" s="584"/>
      <c r="JSB173" s="584"/>
      <c r="JSC173" s="584"/>
      <c r="JSD173" s="584"/>
      <c r="JSE173" s="584"/>
      <c r="JSF173" s="584"/>
      <c r="JSG173" s="584"/>
      <c r="JSH173" s="584"/>
      <c r="JSI173" s="584"/>
      <c r="JSJ173" s="584"/>
      <c r="JSK173" s="584"/>
      <c r="JSL173" s="584"/>
      <c r="JSM173" s="584"/>
      <c r="JSN173" s="584"/>
      <c r="JSO173" s="584"/>
      <c r="JSP173" s="584"/>
      <c r="JSQ173" s="584"/>
      <c r="JSR173" s="584"/>
      <c r="JSS173" s="584"/>
      <c r="JST173" s="584"/>
      <c r="JSU173" s="584"/>
      <c r="JSV173" s="584"/>
      <c r="JSW173" s="584"/>
      <c r="JSX173" s="584"/>
      <c r="JSY173" s="584"/>
      <c r="JSZ173" s="584"/>
      <c r="JTA173" s="584"/>
      <c r="JTB173" s="584"/>
      <c r="JTC173" s="584"/>
      <c r="JTD173" s="584"/>
      <c r="JTE173" s="584"/>
      <c r="JTF173" s="584"/>
      <c r="JTG173" s="584"/>
      <c r="JTH173" s="584"/>
      <c r="JTI173" s="584"/>
      <c r="JTJ173" s="584"/>
      <c r="JTK173" s="584"/>
      <c r="JTL173" s="584"/>
      <c r="JTM173" s="584"/>
      <c r="JTN173" s="584"/>
      <c r="JTO173" s="584"/>
      <c r="JTP173" s="584"/>
      <c r="JTQ173" s="584"/>
      <c r="JTR173" s="584"/>
      <c r="JTS173" s="584"/>
      <c r="JTT173" s="584"/>
      <c r="JTU173" s="584"/>
      <c r="JTV173" s="584"/>
      <c r="JTW173" s="584"/>
      <c r="JTX173" s="584"/>
      <c r="JTY173" s="584"/>
      <c r="JTZ173" s="584"/>
      <c r="JUA173" s="584"/>
      <c r="JUB173" s="584"/>
      <c r="JUC173" s="584"/>
      <c r="JUD173" s="584"/>
      <c r="JUE173" s="584"/>
      <c r="JUF173" s="584"/>
      <c r="JUG173" s="584"/>
      <c r="JUH173" s="584"/>
      <c r="JUI173" s="584"/>
      <c r="JUJ173" s="584"/>
      <c r="JUK173" s="584"/>
      <c r="JUL173" s="584"/>
      <c r="JUM173" s="584"/>
      <c r="JUN173" s="584"/>
      <c r="JUO173" s="584"/>
      <c r="JUP173" s="584"/>
      <c r="JUQ173" s="584"/>
      <c r="JUR173" s="584"/>
      <c r="JUS173" s="584"/>
      <c r="JUT173" s="584"/>
      <c r="JUU173" s="584"/>
      <c r="JUV173" s="584"/>
      <c r="JUW173" s="584"/>
      <c r="JUX173" s="584"/>
      <c r="JUY173" s="584"/>
      <c r="JUZ173" s="584"/>
      <c r="JVA173" s="584"/>
      <c r="JVB173" s="584"/>
      <c r="JVC173" s="584"/>
      <c r="JVD173" s="584"/>
      <c r="JVE173" s="584"/>
      <c r="JVF173" s="584"/>
      <c r="JVG173" s="584"/>
      <c r="JVH173" s="584"/>
      <c r="JVI173" s="584"/>
      <c r="JVJ173" s="584"/>
      <c r="JVK173" s="584"/>
      <c r="JVL173" s="584"/>
      <c r="JVM173" s="584"/>
      <c r="JVN173" s="584"/>
      <c r="JVO173" s="584"/>
      <c r="JVP173" s="584"/>
      <c r="JVQ173" s="584"/>
      <c r="JVR173" s="584"/>
      <c r="JVS173" s="584"/>
      <c r="JVT173" s="584"/>
      <c r="JVU173" s="584"/>
      <c r="JVV173" s="584"/>
      <c r="JVW173" s="584"/>
      <c r="JVX173" s="584"/>
      <c r="JVY173" s="584"/>
      <c r="JVZ173" s="584"/>
      <c r="JWA173" s="584"/>
      <c r="JWB173" s="584"/>
      <c r="JWC173" s="584"/>
      <c r="JWD173" s="584"/>
      <c r="JWE173" s="584"/>
      <c r="JWF173" s="584"/>
      <c r="JWG173" s="584"/>
      <c r="JWH173" s="584"/>
      <c r="JWI173" s="584"/>
      <c r="JWJ173" s="584"/>
      <c r="JWK173" s="584"/>
      <c r="JWL173" s="584"/>
      <c r="JWM173" s="584"/>
      <c r="JWN173" s="584"/>
      <c r="JWO173" s="584"/>
      <c r="JWP173" s="584"/>
      <c r="JWQ173" s="584"/>
      <c r="JWR173" s="584"/>
      <c r="JWS173" s="584"/>
      <c r="JWT173" s="584"/>
      <c r="JWU173" s="584"/>
      <c r="JWV173" s="584"/>
      <c r="JWW173" s="584"/>
      <c r="JWX173" s="584"/>
      <c r="JWY173" s="584"/>
      <c r="JWZ173" s="584"/>
      <c r="JXA173" s="584"/>
      <c r="JXB173" s="584"/>
      <c r="JXC173" s="584"/>
      <c r="JXD173" s="584"/>
      <c r="JXE173" s="584"/>
      <c r="JXF173" s="584"/>
      <c r="JXG173" s="584"/>
      <c r="JXH173" s="584"/>
      <c r="JXI173" s="584"/>
      <c r="JXJ173" s="584"/>
      <c r="JXK173" s="584"/>
      <c r="JXL173" s="584"/>
      <c r="JXM173" s="584"/>
      <c r="JXN173" s="584"/>
      <c r="JXO173" s="584"/>
      <c r="JXP173" s="584"/>
      <c r="JXQ173" s="584"/>
      <c r="JXR173" s="584"/>
      <c r="JXS173" s="584"/>
      <c r="JXT173" s="584"/>
      <c r="JXU173" s="584"/>
      <c r="JXV173" s="584"/>
      <c r="JXW173" s="584"/>
      <c r="JXX173" s="584"/>
      <c r="JXY173" s="584"/>
      <c r="JXZ173" s="584"/>
      <c r="JYA173" s="584"/>
      <c r="JYB173" s="584"/>
      <c r="JYC173" s="584"/>
      <c r="JYD173" s="584"/>
      <c r="JYE173" s="584"/>
      <c r="JYF173" s="584"/>
      <c r="JYG173" s="584"/>
      <c r="JYH173" s="584"/>
      <c r="JYI173" s="584"/>
      <c r="JYJ173" s="584"/>
      <c r="JYK173" s="584"/>
      <c r="JYL173" s="584"/>
      <c r="JYM173" s="584"/>
      <c r="JYN173" s="584"/>
      <c r="JYO173" s="584"/>
      <c r="JYP173" s="584"/>
      <c r="JYQ173" s="584"/>
      <c r="JYR173" s="584"/>
      <c r="JYS173" s="584"/>
      <c r="JYT173" s="584"/>
      <c r="JYU173" s="584"/>
      <c r="JYV173" s="584"/>
      <c r="JYW173" s="584"/>
      <c r="JYX173" s="584"/>
      <c r="JYY173" s="584"/>
      <c r="JYZ173" s="584"/>
      <c r="JZA173" s="584"/>
      <c r="JZB173" s="584"/>
      <c r="JZC173" s="584"/>
      <c r="JZD173" s="584"/>
      <c r="JZE173" s="584"/>
      <c r="JZF173" s="584"/>
      <c r="JZG173" s="584"/>
      <c r="JZH173" s="584"/>
      <c r="JZI173" s="584"/>
      <c r="JZJ173" s="584"/>
      <c r="JZK173" s="584"/>
      <c r="JZL173" s="584"/>
      <c r="JZM173" s="584"/>
      <c r="JZN173" s="584"/>
      <c r="JZO173" s="584"/>
      <c r="JZP173" s="584"/>
      <c r="JZQ173" s="584"/>
      <c r="JZR173" s="584"/>
      <c r="JZS173" s="584"/>
      <c r="JZT173" s="584"/>
      <c r="JZU173" s="584"/>
      <c r="JZV173" s="584"/>
      <c r="JZW173" s="584"/>
      <c r="JZX173" s="584"/>
      <c r="JZY173" s="584"/>
      <c r="JZZ173" s="584"/>
      <c r="KAA173" s="584"/>
      <c r="KAB173" s="584"/>
      <c r="KAC173" s="584"/>
      <c r="KAD173" s="584"/>
      <c r="KAE173" s="584"/>
      <c r="KAF173" s="584"/>
      <c r="KAG173" s="584"/>
      <c r="KAH173" s="584"/>
      <c r="KAI173" s="584"/>
      <c r="KAJ173" s="584"/>
      <c r="KAK173" s="584"/>
      <c r="KAL173" s="584"/>
      <c r="KAM173" s="584"/>
      <c r="KAN173" s="584"/>
      <c r="KAO173" s="584"/>
      <c r="KAP173" s="584"/>
      <c r="KAQ173" s="584"/>
      <c r="KAR173" s="584"/>
      <c r="KAS173" s="584"/>
      <c r="KAT173" s="584"/>
      <c r="KAU173" s="584"/>
      <c r="KAV173" s="584"/>
      <c r="KAW173" s="584"/>
      <c r="KAX173" s="584"/>
      <c r="KAY173" s="584"/>
      <c r="KAZ173" s="584"/>
      <c r="KBA173" s="584"/>
      <c r="KBB173" s="584"/>
      <c r="KBC173" s="584"/>
      <c r="KBD173" s="584"/>
      <c r="KBE173" s="584"/>
      <c r="KBF173" s="584"/>
      <c r="KBG173" s="584"/>
      <c r="KBH173" s="584"/>
      <c r="KBI173" s="584"/>
      <c r="KBJ173" s="584"/>
      <c r="KBK173" s="584"/>
      <c r="KBL173" s="584"/>
      <c r="KBM173" s="584"/>
      <c r="KBN173" s="584"/>
      <c r="KBO173" s="584"/>
      <c r="KBP173" s="584"/>
      <c r="KBQ173" s="584"/>
      <c r="KBR173" s="584"/>
      <c r="KBS173" s="584"/>
      <c r="KBT173" s="584"/>
      <c r="KBU173" s="584"/>
      <c r="KBV173" s="584"/>
      <c r="KBW173" s="584"/>
      <c r="KBX173" s="584"/>
      <c r="KBY173" s="584"/>
      <c r="KBZ173" s="584"/>
      <c r="KCA173" s="584"/>
      <c r="KCB173" s="584"/>
      <c r="KCC173" s="584"/>
      <c r="KCD173" s="584"/>
      <c r="KCE173" s="584"/>
      <c r="KCF173" s="584"/>
      <c r="KCG173" s="584"/>
      <c r="KCH173" s="584"/>
      <c r="KCI173" s="584"/>
      <c r="KCJ173" s="584"/>
      <c r="KCK173" s="584"/>
      <c r="KCL173" s="584"/>
      <c r="KCM173" s="584"/>
      <c r="KCN173" s="584"/>
      <c r="KCO173" s="584"/>
      <c r="KCP173" s="584"/>
      <c r="KCQ173" s="584"/>
      <c r="KCR173" s="584"/>
      <c r="KCS173" s="584"/>
      <c r="KCT173" s="584"/>
      <c r="KCU173" s="584"/>
      <c r="KCV173" s="584"/>
      <c r="KCW173" s="584"/>
      <c r="KCX173" s="584"/>
      <c r="KCY173" s="584"/>
      <c r="KCZ173" s="584"/>
      <c r="KDA173" s="584"/>
      <c r="KDB173" s="584"/>
      <c r="KDC173" s="584"/>
      <c r="KDD173" s="584"/>
      <c r="KDE173" s="584"/>
      <c r="KDF173" s="584"/>
      <c r="KDG173" s="584"/>
      <c r="KDH173" s="584"/>
      <c r="KDI173" s="584"/>
      <c r="KDJ173" s="584"/>
      <c r="KDK173" s="584"/>
      <c r="KDL173" s="584"/>
      <c r="KDM173" s="584"/>
      <c r="KDN173" s="584"/>
      <c r="KDO173" s="584"/>
      <c r="KDP173" s="584"/>
      <c r="KDQ173" s="584"/>
      <c r="KDR173" s="584"/>
      <c r="KDS173" s="584"/>
      <c r="KDT173" s="584"/>
      <c r="KDU173" s="584"/>
      <c r="KDV173" s="584"/>
      <c r="KDW173" s="584"/>
      <c r="KDX173" s="584"/>
      <c r="KDY173" s="584"/>
      <c r="KDZ173" s="584"/>
      <c r="KEA173" s="584"/>
      <c r="KEB173" s="584"/>
      <c r="KEC173" s="584"/>
      <c r="KED173" s="584"/>
      <c r="KEE173" s="584"/>
      <c r="KEF173" s="584"/>
      <c r="KEG173" s="584"/>
      <c r="KEH173" s="584"/>
      <c r="KEI173" s="584"/>
      <c r="KEJ173" s="584"/>
      <c r="KEK173" s="584"/>
      <c r="KEL173" s="584"/>
      <c r="KEM173" s="584"/>
      <c r="KEN173" s="584"/>
      <c r="KEO173" s="584"/>
      <c r="KEP173" s="584"/>
      <c r="KEQ173" s="584"/>
      <c r="KER173" s="584"/>
      <c r="KES173" s="584"/>
      <c r="KET173" s="584"/>
      <c r="KEU173" s="584"/>
      <c r="KEV173" s="584"/>
      <c r="KEW173" s="584"/>
      <c r="KEX173" s="584"/>
      <c r="KEY173" s="584"/>
      <c r="KEZ173" s="584"/>
      <c r="KFA173" s="584"/>
      <c r="KFB173" s="584"/>
      <c r="KFC173" s="584"/>
      <c r="KFD173" s="584"/>
      <c r="KFE173" s="584"/>
      <c r="KFF173" s="584"/>
      <c r="KFG173" s="584"/>
      <c r="KFH173" s="584"/>
      <c r="KFI173" s="584"/>
      <c r="KFJ173" s="584"/>
      <c r="KFK173" s="584"/>
      <c r="KFL173" s="584"/>
      <c r="KFM173" s="584"/>
      <c r="KFN173" s="584"/>
      <c r="KFO173" s="584"/>
      <c r="KFP173" s="584"/>
      <c r="KFQ173" s="584"/>
      <c r="KFR173" s="584"/>
      <c r="KFS173" s="584"/>
      <c r="KFT173" s="584"/>
      <c r="KFU173" s="584"/>
      <c r="KFV173" s="584"/>
      <c r="KFW173" s="584"/>
      <c r="KFX173" s="584"/>
      <c r="KFY173" s="584"/>
      <c r="KFZ173" s="584"/>
      <c r="KGA173" s="584"/>
      <c r="KGB173" s="584"/>
      <c r="KGC173" s="584"/>
      <c r="KGD173" s="584"/>
      <c r="KGE173" s="584"/>
      <c r="KGF173" s="584"/>
      <c r="KGG173" s="584"/>
      <c r="KGH173" s="584"/>
      <c r="KGI173" s="584"/>
      <c r="KGJ173" s="584"/>
      <c r="KGK173" s="584"/>
      <c r="KGL173" s="584"/>
      <c r="KGM173" s="584"/>
      <c r="KGN173" s="584"/>
      <c r="KGO173" s="584"/>
      <c r="KGP173" s="584"/>
      <c r="KGQ173" s="584"/>
      <c r="KGR173" s="584"/>
      <c r="KGS173" s="584"/>
      <c r="KGT173" s="584"/>
      <c r="KGU173" s="584"/>
      <c r="KGV173" s="584"/>
      <c r="KGW173" s="584"/>
      <c r="KGX173" s="584"/>
      <c r="KGY173" s="584"/>
      <c r="KGZ173" s="584"/>
      <c r="KHA173" s="584"/>
      <c r="KHB173" s="584"/>
      <c r="KHC173" s="584"/>
      <c r="KHD173" s="584"/>
      <c r="KHE173" s="584"/>
      <c r="KHF173" s="584"/>
      <c r="KHG173" s="584"/>
      <c r="KHH173" s="584"/>
      <c r="KHI173" s="584"/>
      <c r="KHJ173" s="584"/>
      <c r="KHK173" s="584"/>
      <c r="KHL173" s="584"/>
      <c r="KHM173" s="584"/>
      <c r="KHN173" s="584"/>
      <c r="KHO173" s="584"/>
      <c r="KHP173" s="584"/>
      <c r="KHQ173" s="584"/>
      <c r="KHR173" s="584"/>
      <c r="KHS173" s="584"/>
      <c r="KHT173" s="584"/>
      <c r="KHU173" s="584"/>
      <c r="KHV173" s="584"/>
      <c r="KHW173" s="584"/>
      <c r="KHX173" s="584"/>
      <c r="KHY173" s="584"/>
      <c r="KHZ173" s="584"/>
      <c r="KIA173" s="584"/>
      <c r="KIB173" s="584"/>
      <c r="KIC173" s="584"/>
      <c r="KID173" s="584"/>
      <c r="KIE173" s="584"/>
      <c r="KIF173" s="584"/>
      <c r="KIG173" s="584"/>
      <c r="KIH173" s="584"/>
      <c r="KII173" s="584"/>
      <c r="KIJ173" s="584"/>
      <c r="KIK173" s="584"/>
      <c r="KIL173" s="584"/>
      <c r="KIM173" s="584"/>
      <c r="KIN173" s="584"/>
      <c r="KIO173" s="584"/>
      <c r="KIP173" s="584"/>
      <c r="KIQ173" s="584"/>
      <c r="KIR173" s="584"/>
      <c r="KIS173" s="584"/>
      <c r="KIT173" s="584"/>
      <c r="KIU173" s="584"/>
      <c r="KIV173" s="584"/>
      <c r="KIW173" s="584"/>
      <c r="KIX173" s="584"/>
      <c r="KIY173" s="584"/>
      <c r="KIZ173" s="584"/>
      <c r="KJA173" s="584"/>
      <c r="KJB173" s="584"/>
      <c r="KJC173" s="584"/>
      <c r="KJD173" s="584"/>
      <c r="KJE173" s="584"/>
      <c r="KJF173" s="584"/>
      <c r="KJG173" s="584"/>
      <c r="KJH173" s="584"/>
      <c r="KJI173" s="584"/>
      <c r="KJJ173" s="584"/>
      <c r="KJK173" s="584"/>
      <c r="KJL173" s="584"/>
      <c r="KJM173" s="584"/>
      <c r="KJN173" s="584"/>
      <c r="KJO173" s="584"/>
      <c r="KJP173" s="584"/>
      <c r="KJQ173" s="584"/>
      <c r="KJR173" s="584"/>
      <c r="KJS173" s="584"/>
      <c r="KJT173" s="584"/>
      <c r="KJU173" s="584"/>
      <c r="KJV173" s="584"/>
      <c r="KJW173" s="584"/>
      <c r="KJX173" s="584"/>
      <c r="KJY173" s="584"/>
      <c r="KJZ173" s="584"/>
      <c r="KKA173" s="584"/>
      <c r="KKB173" s="584"/>
      <c r="KKC173" s="584"/>
      <c r="KKD173" s="584"/>
      <c r="KKE173" s="584"/>
      <c r="KKF173" s="584"/>
      <c r="KKG173" s="584"/>
      <c r="KKH173" s="584"/>
      <c r="KKI173" s="584"/>
      <c r="KKJ173" s="584"/>
      <c r="KKK173" s="584"/>
      <c r="KKL173" s="584"/>
      <c r="KKM173" s="584"/>
      <c r="KKN173" s="584"/>
      <c r="KKO173" s="584"/>
      <c r="KKP173" s="584"/>
      <c r="KKQ173" s="584"/>
      <c r="KKR173" s="584"/>
      <c r="KKS173" s="584"/>
      <c r="KKT173" s="584"/>
      <c r="KKU173" s="584"/>
      <c r="KKV173" s="584"/>
      <c r="KKW173" s="584"/>
      <c r="KKX173" s="584"/>
      <c r="KKY173" s="584"/>
      <c r="KKZ173" s="584"/>
      <c r="KLA173" s="584"/>
      <c r="KLB173" s="584"/>
      <c r="KLC173" s="584"/>
      <c r="KLD173" s="584"/>
      <c r="KLE173" s="584"/>
      <c r="KLF173" s="584"/>
      <c r="KLG173" s="584"/>
      <c r="KLH173" s="584"/>
      <c r="KLI173" s="584"/>
      <c r="KLJ173" s="584"/>
      <c r="KLK173" s="584"/>
      <c r="KLL173" s="584"/>
      <c r="KLM173" s="584"/>
      <c r="KLN173" s="584"/>
      <c r="KLO173" s="584"/>
      <c r="KLP173" s="584"/>
      <c r="KLQ173" s="584"/>
      <c r="KLR173" s="584"/>
      <c r="KLS173" s="584"/>
      <c r="KLT173" s="584"/>
      <c r="KLU173" s="584"/>
      <c r="KLV173" s="584"/>
      <c r="KLW173" s="584"/>
      <c r="KLX173" s="584"/>
      <c r="KLY173" s="584"/>
      <c r="KLZ173" s="584"/>
      <c r="KMA173" s="584"/>
      <c r="KMB173" s="584"/>
      <c r="KMC173" s="584"/>
      <c r="KMD173" s="584"/>
      <c r="KME173" s="584"/>
      <c r="KMF173" s="584"/>
      <c r="KMG173" s="584"/>
      <c r="KMH173" s="584"/>
      <c r="KMI173" s="584"/>
      <c r="KMJ173" s="584"/>
      <c r="KMK173" s="584"/>
      <c r="KML173" s="584"/>
      <c r="KMM173" s="584"/>
      <c r="KMN173" s="584"/>
      <c r="KMO173" s="584"/>
      <c r="KMP173" s="584"/>
      <c r="KMQ173" s="584"/>
      <c r="KMR173" s="584"/>
      <c r="KMS173" s="584"/>
      <c r="KMT173" s="584"/>
      <c r="KMU173" s="584"/>
      <c r="KMV173" s="584"/>
      <c r="KMW173" s="584"/>
      <c r="KMX173" s="584"/>
      <c r="KMY173" s="584"/>
      <c r="KMZ173" s="584"/>
      <c r="KNA173" s="584"/>
      <c r="KNB173" s="584"/>
      <c r="KNC173" s="584"/>
      <c r="KND173" s="584"/>
      <c r="KNE173" s="584"/>
      <c r="KNF173" s="584"/>
      <c r="KNG173" s="584"/>
      <c r="KNH173" s="584"/>
      <c r="KNI173" s="584"/>
      <c r="KNJ173" s="584"/>
      <c r="KNK173" s="584"/>
      <c r="KNL173" s="584"/>
      <c r="KNM173" s="584"/>
      <c r="KNN173" s="584"/>
      <c r="KNO173" s="584"/>
      <c r="KNP173" s="584"/>
      <c r="KNQ173" s="584"/>
      <c r="KNR173" s="584"/>
      <c r="KNS173" s="584"/>
      <c r="KNT173" s="584"/>
      <c r="KNU173" s="584"/>
      <c r="KNV173" s="584"/>
      <c r="KNW173" s="584"/>
      <c r="KNX173" s="584"/>
      <c r="KNY173" s="584"/>
      <c r="KNZ173" s="584"/>
      <c r="KOA173" s="584"/>
      <c r="KOB173" s="584"/>
      <c r="KOC173" s="584"/>
      <c r="KOD173" s="584"/>
      <c r="KOE173" s="584"/>
      <c r="KOF173" s="584"/>
      <c r="KOG173" s="584"/>
      <c r="KOH173" s="584"/>
      <c r="KOI173" s="584"/>
      <c r="KOJ173" s="584"/>
      <c r="KOK173" s="584"/>
      <c r="KOL173" s="584"/>
      <c r="KOM173" s="584"/>
      <c r="KON173" s="584"/>
      <c r="KOO173" s="584"/>
      <c r="KOP173" s="584"/>
      <c r="KOQ173" s="584"/>
      <c r="KOR173" s="584"/>
      <c r="KOS173" s="584"/>
      <c r="KOT173" s="584"/>
      <c r="KOU173" s="584"/>
      <c r="KOV173" s="584"/>
      <c r="KOW173" s="584"/>
      <c r="KOX173" s="584"/>
      <c r="KOY173" s="584"/>
      <c r="KOZ173" s="584"/>
      <c r="KPA173" s="584"/>
      <c r="KPB173" s="584"/>
      <c r="KPC173" s="584"/>
      <c r="KPD173" s="584"/>
      <c r="KPE173" s="584"/>
      <c r="KPF173" s="584"/>
      <c r="KPG173" s="584"/>
      <c r="KPH173" s="584"/>
      <c r="KPI173" s="584"/>
      <c r="KPJ173" s="584"/>
      <c r="KPK173" s="584"/>
      <c r="KPL173" s="584"/>
      <c r="KPM173" s="584"/>
      <c r="KPN173" s="584"/>
      <c r="KPO173" s="584"/>
      <c r="KPP173" s="584"/>
      <c r="KPQ173" s="584"/>
      <c r="KPR173" s="584"/>
      <c r="KPS173" s="584"/>
      <c r="KPT173" s="584"/>
      <c r="KPU173" s="584"/>
      <c r="KPV173" s="584"/>
      <c r="KPW173" s="584"/>
      <c r="KPX173" s="584"/>
      <c r="KPY173" s="584"/>
      <c r="KPZ173" s="584"/>
      <c r="KQA173" s="584"/>
      <c r="KQB173" s="584"/>
      <c r="KQC173" s="584"/>
      <c r="KQD173" s="584"/>
      <c r="KQE173" s="584"/>
      <c r="KQF173" s="584"/>
      <c r="KQG173" s="584"/>
      <c r="KQH173" s="584"/>
      <c r="KQI173" s="584"/>
      <c r="KQJ173" s="584"/>
      <c r="KQK173" s="584"/>
      <c r="KQL173" s="584"/>
      <c r="KQM173" s="584"/>
      <c r="KQN173" s="584"/>
      <c r="KQO173" s="584"/>
      <c r="KQP173" s="584"/>
      <c r="KQQ173" s="584"/>
      <c r="KQR173" s="584"/>
      <c r="KQS173" s="584"/>
      <c r="KQT173" s="584"/>
      <c r="KQU173" s="584"/>
      <c r="KQV173" s="584"/>
      <c r="KQW173" s="584"/>
      <c r="KQX173" s="584"/>
      <c r="KQY173" s="584"/>
      <c r="KQZ173" s="584"/>
      <c r="KRA173" s="584"/>
      <c r="KRB173" s="584"/>
      <c r="KRC173" s="584"/>
      <c r="KRD173" s="584"/>
      <c r="KRE173" s="584"/>
      <c r="KRF173" s="584"/>
      <c r="KRG173" s="584"/>
      <c r="KRH173" s="584"/>
      <c r="KRI173" s="584"/>
      <c r="KRJ173" s="584"/>
      <c r="KRK173" s="584"/>
      <c r="KRL173" s="584"/>
      <c r="KRM173" s="584"/>
      <c r="KRN173" s="584"/>
      <c r="KRO173" s="584"/>
      <c r="KRP173" s="584"/>
      <c r="KRQ173" s="584"/>
      <c r="KRR173" s="584"/>
      <c r="KRS173" s="584"/>
      <c r="KRT173" s="584"/>
      <c r="KRU173" s="584"/>
      <c r="KRV173" s="584"/>
      <c r="KRW173" s="584"/>
      <c r="KRX173" s="584"/>
      <c r="KRY173" s="584"/>
      <c r="KRZ173" s="584"/>
      <c r="KSA173" s="584"/>
      <c r="KSB173" s="584"/>
      <c r="KSC173" s="584"/>
      <c r="KSD173" s="584"/>
      <c r="KSE173" s="584"/>
      <c r="KSF173" s="584"/>
      <c r="KSG173" s="584"/>
      <c r="KSH173" s="584"/>
      <c r="KSI173" s="584"/>
      <c r="KSJ173" s="584"/>
      <c r="KSK173" s="584"/>
      <c r="KSL173" s="584"/>
      <c r="KSM173" s="584"/>
      <c r="KSN173" s="584"/>
      <c r="KSO173" s="584"/>
      <c r="KSP173" s="584"/>
      <c r="KSQ173" s="584"/>
      <c r="KSR173" s="584"/>
      <c r="KSS173" s="584"/>
      <c r="KST173" s="584"/>
      <c r="KSU173" s="584"/>
      <c r="KSV173" s="584"/>
      <c r="KSW173" s="584"/>
      <c r="KSX173" s="584"/>
      <c r="KSY173" s="584"/>
      <c r="KSZ173" s="584"/>
      <c r="KTA173" s="584"/>
      <c r="KTB173" s="584"/>
      <c r="KTC173" s="584"/>
      <c r="KTD173" s="584"/>
      <c r="KTE173" s="584"/>
      <c r="KTF173" s="584"/>
      <c r="KTG173" s="584"/>
      <c r="KTH173" s="584"/>
      <c r="KTI173" s="584"/>
      <c r="KTJ173" s="584"/>
      <c r="KTK173" s="584"/>
      <c r="KTL173" s="584"/>
      <c r="KTM173" s="584"/>
      <c r="KTN173" s="584"/>
      <c r="KTO173" s="584"/>
      <c r="KTP173" s="584"/>
      <c r="KTQ173" s="584"/>
      <c r="KTR173" s="584"/>
      <c r="KTS173" s="584"/>
      <c r="KTT173" s="584"/>
      <c r="KTU173" s="584"/>
      <c r="KTV173" s="584"/>
      <c r="KTW173" s="584"/>
      <c r="KTX173" s="584"/>
      <c r="KTY173" s="584"/>
      <c r="KTZ173" s="584"/>
      <c r="KUA173" s="584"/>
      <c r="KUB173" s="584"/>
      <c r="KUC173" s="584"/>
      <c r="KUD173" s="584"/>
      <c r="KUE173" s="584"/>
      <c r="KUF173" s="584"/>
      <c r="KUG173" s="584"/>
      <c r="KUH173" s="584"/>
      <c r="KUI173" s="584"/>
      <c r="KUJ173" s="584"/>
      <c r="KUK173" s="584"/>
      <c r="KUL173" s="584"/>
      <c r="KUM173" s="584"/>
      <c r="KUN173" s="584"/>
      <c r="KUO173" s="584"/>
      <c r="KUP173" s="584"/>
      <c r="KUQ173" s="584"/>
      <c r="KUR173" s="584"/>
      <c r="KUS173" s="584"/>
      <c r="KUT173" s="584"/>
      <c r="KUU173" s="584"/>
      <c r="KUV173" s="584"/>
      <c r="KUW173" s="584"/>
      <c r="KUX173" s="584"/>
      <c r="KUY173" s="584"/>
      <c r="KUZ173" s="584"/>
      <c r="KVA173" s="584"/>
      <c r="KVB173" s="584"/>
      <c r="KVC173" s="584"/>
      <c r="KVD173" s="584"/>
      <c r="KVE173" s="584"/>
      <c r="KVF173" s="584"/>
      <c r="KVG173" s="584"/>
      <c r="KVH173" s="584"/>
      <c r="KVI173" s="584"/>
      <c r="KVJ173" s="584"/>
      <c r="KVK173" s="584"/>
      <c r="KVL173" s="584"/>
      <c r="KVM173" s="584"/>
      <c r="KVN173" s="584"/>
      <c r="KVO173" s="584"/>
      <c r="KVP173" s="584"/>
      <c r="KVQ173" s="584"/>
      <c r="KVR173" s="584"/>
      <c r="KVS173" s="584"/>
      <c r="KVT173" s="584"/>
      <c r="KVU173" s="584"/>
      <c r="KVV173" s="584"/>
      <c r="KVW173" s="584"/>
      <c r="KVX173" s="584"/>
      <c r="KVY173" s="584"/>
      <c r="KVZ173" s="584"/>
      <c r="KWA173" s="584"/>
      <c r="KWB173" s="584"/>
      <c r="KWC173" s="584"/>
      <c r="KWD173" s="584"/>
      <c r="KWE173" s="584"/>
      <c r="KWF173" s="584"/>
      <c r="KWG173" s="584"/>
      <c r="KWH173" s="584"/>
      <c r="KWI173" s="584"/>
      <c r="KWJ173" s="584"/>
      <c r="KWK173" s="584"/>
      <c r="KWL173" s="584"/>
      <c r="KWM173" s="584"/>
      <c r="KWN173" s="584"/>
      <c r="KWO173" s="584"/>
      <c r="KWP173" s="584"/>
      <c r="KWQ173" s="584"/>
      <c r="KWR173" s="584"/>
      <c r="KWS173" s="584"/>
      <c r="KWT173" s="584"/>
      <c r="KWU173" s="584"/>
      <c r="KWV173" s="584"/>
      <c r="KWW173" s="584"/>
      <c r="KWX173" s="584"/>
      <c r="KWY173" s="584"/>
      <c r="KWZ173" s="584"/>
      <c r="KXA173" s="584"/>
      <c r="KXB173" s="584"/>
      <c r="KXC173" s="584"/>
      <c r="KXD173" s="584"/>
      <c r="KXE173" s="584"/>
      <c r="KXF173" s="584"/>
      <c r="KXG173" s="584"/>
      <c r="KXH173" s="584"/>
      <c r="KXI173" s="584"/>
      <c r="KXJ173" s="584"/>
      <c r="KXK173" s="584"/>
      <c r="KXL173" s="584"/>
      <c r="KXM173" s="584"/>
      <c r="KXN173" s="584"/>
      <c r="KXO173" s="584"/>
      <c r="KXP173" s="584"/>
      <c r="KXQ173" s="584"/>
      <c r="KXR173" s="584"/>
      <c r="KXS173" s="584"/>
      <c r="KXT173" s="584"/>
      <c r="KXU173" s="584"/>
      <c r="KXV173" s="584"/>
      <c r="KXW173" s="584"/>
      <c r="KXX173" s="584"/>
      <c r="KXY173" s="584"/>
      <c r="KXZ173" s="584"/>
      <c r="KYA173" s="584"/>
      <c r="KYB173" s="584"/>
      <c r="KYC173" s="584"/>
      <c r="KYD173" s="584"/>
      <c r="KYE173" s="584"/>
      <c r="KYF173" s="584"/>
      <c r="KYG173" s="584"/>
      <c r="KYH173" s="584"/>
      <c r="KYI173" s="584"/>
      <c r="KYJ173" s="584"/>
      <c r="KYK173" s="584"/>
      <c r="KYL173" s="584"/>
      <c r="KYM173" s="584"/>
      <c r="KYN173" s="584"/>
      <c r="KYO173" s="584"/>
      <c r="KYP173" s="584"/>
      <c r="KYQ173" s="584"/>
      <c r="KYR173" s="584"/>
      <c r="KYS173" s="584"/>
      <c r="KYT173" s="584"/>
      <c r="KYU173" s="584"/>
      <c r="KYV173" s="584"/>
      <c r="KYW173" s="584"/>
      <c r="KYX173" s="584"/>
      <c r="KYY173" s="584"/>
      <c r="KYZ173" s="584"/>
      <c r="KZA173" s="584"/>
      <c r="KZB173" s="584"/>
      <c r="KZC173" s="584"/>
      <c r="KZD173" s="584"/>
      <c r="KZE173" s="584"/>
      <c r="KZF173" s="584"/>
      <c r="KZG173" s="584"/>
      <c r="KZH173" s="584"/>
      <c r="KZI173" s="584"/>
      <c r="KZJ173" s="584"/>
      <c r="KZK173" s="584"/>
      <c r="KZL173" s="584"/>
      <c r="KZM173" s="584"/>
      <c r="KZN173" s="584"/>
      <c r="KZO173" s="584"/>
      <c r="KZP173" s="584"/>
      <c r="KZQ173" s="584"/>
      <c r="KZR173" s="584"/>
      <c r="KZS173" s="584"/>
      <c r="KZT173" s="584"/>
      <c r="KZU173" s="584"/>
      <c r="KZV173" s="584"/>
      <c r="KZW173" s="584"/>
      <c r="KZX173" s="584"/>
      <c r="KZY173" s="584"/>
      <c r="KZZ173" s="584"/>
      <c r="LAA173" s="584"/>
      <c r="LAB173" s="584"/>
      <c r="LAC173" s="584"/>
      <c r="LAD173" s="584"/>
      <c r="LAE173" s="584"/>
      <c r="LAF173" s="584"/>
      <c r="LAG173" s="584"/>
      <c r="LAH173" s="584"/>
      <c r="LAI173" s="584"/>
      <c r="LAJ173" s="584"/>
      <c r="LAK173" s="584"/>
      <c r="LAL173" s="584"/>
      <c r="LAM173" s="584"/>
      <c r="LAN173" s="584"/>
      <c r="LAO173" s="584"/>
      <c r="LAP173" s="584"/>
      <c r="LAQ173" s="584"/>
      <c r="LAR173" s="584"/>
      <c r="LAS173" s="584"/>
      <c r="LAT173" s="584"/>
      <c r="LAU173" s="584"/>
      <c r="LAV173" s="584"/>
      <c r="LAW173" s="584"/>
      <c r="LAX173" s="584"/>
      <c r="LAY173" s="584"/>
      <c r="LAZ173" s="584"/>
      <c r="LBA173" s="584"/>
      <c r="LBB173" s="584"/>
      <c r="LBC173" s="584"/>
      <c r="LBD173" s="584"/>
      <c r="LBE173" s="584"/>
      <c r="LBF173" s="584"/>
      <c r="LBG173" s="584"/>
      <c r="LBH173" s="584"/>
      <c r="LBI173" s="584"/>
      <c r="LBJ173" s="584"/>
      <c r="LBK173" s="584"/>
      <c r="LBL173" s="584"/>
      <c r="LBM173" s="584"/>
      <c r="LBN173" s="584"/>
      <c r="LBO173" s="584"/>
      <c r="LBP173" s="584"/>
      <c r="LBQ173" s="584"/>
      <c r="LBR173" s="584"/>
      <c r="LBS173" s="584"/>
      <c r="LBT173" s="584"/>
      <c r="LBU173" s="584"/>
      <c r="LBV173" s="584"/>
      <c r="LBW173" s="584"/>
      <c r="LBX173" s="584"/>
      <c r="LBY173" s="584"/>
      <c r="LBZ173" s="584"/>
      <c r="LCA173" s="584"/>
      <c r="LCB173" s="584"/>
      <c r="LCC173" s="584"/>
      <c r="LCD173" s="584"/>
      <c r="LCE173" s="584"/>
      <c r="LCF173" s="584"/>
      <c r="LCG173" s="584"/>
      <c r="LCH173" s="584"/>
      <c r="LCI173" s="584"/>
      <c r="LCJ173" s="584"/>
      <c r="LCK173" s="584"/>
      <c r="LCL173" s="584"/>
      <c r="LCM173" s="584"/>
      <c r="LCN173" s="584"/>
      <c r="LCO173" s="584"/>
      <c r="LCP173" s="584"/>
      <c r="LCQ173" s="584"/>
      <c r="LCR173" s="584"/>
      <c r="LCS173" s="584"/>
      <c r="LCT173" s="584"/>
      <c r="LCU173" s="584"/>
      <c r="LCV173" s="584"/>
      <c r="LCW173" s="584"/>
      <c r="LCX173" s="584"/>
      <c r="LCY173" s="584"/>
      <c r="LCZ173" s="584"/>
      <c r="LDA173" s="584"/>
      <c r="LDB173" s="584"/>
      <c r="LDC173" s="584"/>
      <c r="LDD173" s="584"/>
      <c r="LDE173" s="584"/>
      <c r="LDF173" s="584"/>
      <c r="LDG173" s="584"/>
      <c r="LDH173" s="584"/>
      <c r="LDI173" s="584"/>
      <c r="LDJ173" s="584"/>
      <c r="LDK173" s="584"/>
      <c r="LDL173" s="584"/>
      <c r="LDM173" s="584"/>
      <c r="LDN173" s="584"/>
      <c r="LDO173" s="584"/>
      <c r="LDP173" s="584"/>
      <c r="LDQ173" s="584"/>
      <c r="LDR173" s="584"/>
      <c r="LDS173" s="584"/>
      <c r="LDT173" s="584"/>
      <c r="LDU173" s="584"/>
      <c r="LDV173" s="584"/>
      <c r="LDW173" s="584"/>
      <c r="LDX173" s="584"/>
      <c r="LDY173" s="584"/>
      <c r="LDZ173" s="584"/>
      <c r="LEA173" s="584"/>
      <c r="LEB173" s="584"/>
      <c r="LEC173" s="584"/>
      <c r="LED173" s="584"/>
      <c r="LEE173" s="584"/>
      <c r="LEF173" s="584"/>
      <c r="LEG173" s="584"/>
      <c r="LEH173" s="584"/>
      <c r="LEI173" s="584"/>
      <c r="LEJ173" s="584"/>
      <c r="LEK173" s="584"/>
      <c r="LEL173" s="584"/>
      <c r="LEM173" s="584"/>
      <c r="LEN173" s="584"/>
      <c r="LEO173" s="584"/>
      <c r="LEP173" s="584"/>
      <c r="LEQ173" s="584"/>
      <c r="LER173" s="584"/>
      <c r="LES173" s="584"/>
      <c r="LET173" s="584"/>
      <c r="LEU173" s="584"/>
      <c r="LEV173" s="584"/>
      <c r="LEW173" s="584"/>
      <c r="LEX173" s="584"/>
      <c r="LEY173" s="584"/>
      <c r="LEZ173" s="584"/>
      <c r="LFA173" s="584"/>
      <c r="LFB173" s="584"/>
      <c r="LFC173" s="584"/>
      <c r="LFD173" s="584"/>
      <c r="LFE173" s="584"/>
      <c r="LFF173" s="584"/>
      <c r="LFG173" s="584"/>
      <c r="LFH173" s="584"/>
      <c r="LFI173" s="584"/>
      <c r="LFJ173" s="584"/>
      <c r="LFK173" s="584"/>
      <c r="LFL173" s="584"/>
      <c r="LFM173" s="584"/>
      <c r="LFN173" s="584"/>
      <c r="LFO173" s="584"/>
      <c r="LFP173" s="584"/>
      <c r="LFQ173" s="584"/>
      <c r="LFR173" s="584"/>
      <c r="LFS173" s="584"/>
      <c r="LFT173" s="584"/>
      <c r="LFU173" s="584"/>
      <c r="LFV173" s="584"/>
      <c r="LFW173" s="584"/>
      <c r="LFX173" s="584"/>
      <c r="LFY173" s="584"/>
      <c r="LFZ173" s="584"/>
      <c r="LGA173" s="584"/>
      <c r="LGB173" s="584"/>
      <c r="LGC173" s="584"/>
      <c r="LGD173" s="584"/>
      <c r="LGE173" s="584"/>
      <c r="LGF173" s="584"/>
      <c r="LGG173" s="584"/>
      <c r="LGH173" s="584"/>
      <c r="LGI173" s="584"/>
      <c r="LGJ173" s="584"/>
      <c r="LGK173" s="584"/>
      <c r="LGL173" s="584"/>
      <c r="LGM173" s="584"/>
      <c r="LGN173" s="584"/>
      <c r="LGO173" s="584"/>
      <c r="LGP173" s="584"/>
      <c r="LGQ173" s="584"/>
      <c r="LGR173" s="584"/>
      <c r="LGS173" s="584"/>
      <c r="LGT173" s="584"/>
      <c r="LGU173" s="584"/>
      <c r="LGV173" s="584"/>
      <c r="LGW173" s="584"/>
      <c r="LGX173" s="584"/>
      <c r="LGY173" s="584"/>
      <c r="LGZ173" s="584"/>
      <c r="LHA173" s="584"/>
      <c r="LHB173" s="584"/>
      <c r="LHC173" s="584"/>
      <c r="LHD173" s="584"/>
      <c r="LHE173" s="584"/>
      <c r="LHF173" s="584"/>
      <c r="LHG173" s="584"/>
      <c r="LHH173" s="584"/>
      <c r="LHI173" s="584"/>
      <c r="LHJ173" s="584"/>
      <c r="LHK173" s="584"/>
      <c r="LHL173" s="584"/>
      <c r="LHM173" s="584"/>
      <c r="LHN173" s="584"/>
      <c r="LHO173" s="584"/>
      <c r="LHP173" s="584"/>
      <c r="LHQ173" s="584"/>
      <c r="LHR173" s="584"/>
      <c r="LHS173" s="584"/>
      <c r="LHT173" s="584"/>
      <c r="LHU173" s="584"/>
      <c r="LHV173" s="584"/>
      <c r="LHW173" s="584"/>
      <c r="LHX173" s="584"/>
      <c r="LHY173" s="584"/>
      <c r="LHZ173" s="584"/>
      <c r="LIA173" s="584"/>
      <c r="LIB173" s="584"/>
      <c r="LIC173" s="584"/>
      <c r="LID173" s="584"/>
      <c r="LIE173" s="584"/>
      <c r="LIF173" s="584"/>
      <c r="LIG173" s="584"/>
      <c r="LIH173" s="584"/>
      <c r="LII173" s="584"/>
      <c r="LIJ173" s="584"/>
      <c r="LIK173" s="584"/>
      <c r="LIL173" s="584"/>
      <c r="LIM173" s="584"/>
      <c r="LIN173" s="584"/>
      <c r="LIO173" s="584"/>
      <c r="LIP173" s="584"/>
      <c r="LIQ173" s="584"/>
      <c r="LIR173" s="584"/>
      <c r="LIS173" s="584"/>
      <c r="LIT173" s="584"/>
      <c r="LIU173" s="584"/>
      <c r="LIV173" s="584"/>
      <c r="LIW173" s="584"/>
      <c r="LIX173" s="584"/>
      <c r="LIY173" s="584"/>
      <c r="LIZ173" s="584"/>
      <c r="LJA173" s="584"/>
      <c r="LJB173" s="584"/>
      <c r="LJC173" s="584"/>
      <c r="LJD173" s="584"/>
      <c r="LJE173" s="584"/>
      <c r="LJF173" s="584"/>
      <c r="LJG173" s="584"/>
      <c r="LJH173" s="584"/>
      <c r="LJI173" s="584"/>
      <c r="LJJ173" s="584"/>
      <c r="LJK173" s="584"/>
      <c r="LJL173" s="584"/>
      <c r="LJM173" s="584"/>
      <c r="LJN173" s="584"/>
      <c r="LJO173" s="584"/>
      <c r="LJP173" s="584"/>
      <c r="LJQ173" s="584"/>
      <c r="LJR173" s="584"/>
      <c r="LJS173" s="584"/>
      <c r="LJT173" s="584"/>
      <c r="LJU173" s="584"/>
      <c r="LJV173" s="584"/>
      <c r="LJW173" s="584"/>
      <c r="LJX173" s="584"/>
      <c r="LJY173" s="584"/>
      <c r="LJZ173" s="584"/>
      <c r="LKA173" s="584"/>
      <c r="LKB173" s="584"/>
      <c r="LKC173" s="584"/>
      <c r="LKD173" s="584"/>
      <c r="LKE173" s="584"/>
      <c r="LKF173" s="584"/>
      <c r="LKG173" s="584"/>
      <c r="LKH173" s="584"/>
      <c r="LKI173" s="584"/>
      <c r="LKJ173" s="584"/>
      <c r="LKK173" s="584"/>
      <c r="LKL173" s="584"/>
      <c r="LKM173" s="584"/>
      <c r="LKN173" s="584"/>
      <c r="LKO173" s="584"/>
      <c r="LKP173" s="584"/>
      <c r="LKQ173" s="584"/>
      <c r="LKR173" s="584"/>
      <c r="LKS173" s="584"/>
      <c r="LKT173" s="584"/>
      <c r="LKU173" s="584"/>
      <c r="LKV173" s="584"/>
      <c r="LKW173" s="584"/>
      <c r="LKX173" s="584"/>
      <c r="LKY173" s="584"/>
      <c r="LKZ173" s="584"/>
      <c r="LLA173" s="584"/>
      <c r="LLB173" s="584"/>
      <c r="LLC173" s="584"/>
      <c r="LLD173" s="584"/>
      <c r="LLE173" s="584"/>
      <c r="LLF173" s="584"/>
      <c r="LLG173" s="584"/>
      <c r="LLH173" s="584"/>
      <c r="LLI173" s="584"/>
      <c r="LLJ173" s="584"/>
      <c r="LLK173" s="584"/>
      <c r="LLL173" s="584"/>
      <c r="LLM173" s="584"/>
      <c r="LLN173" s="584"/>
      <c r="LLO173" s="584"/>
      <c r="LLP173" s="584"/>
      <c r="LLQ173" s="584"/>
      <c r="LLR173" s="584"/>
      <c r="LLS173" s="584"/>
      <c r="LLT173" s="584"/>
      <c r="LLU173" s="584"/>
      <c r="LLV173" s="584"/>
      <c r="LLW173" s="584"/>
      <c r="LLX173" s="584"/>
      <c r="LLY173" s="584"/>
      <c r="LLZ173" s="584"/>
      <c r="LMA173" s="584"/>
      <c r="LMB173" s="584"/>
      <c r="LMC173" s="584"/>
      <c r="LMD173" s="584"/>
      <c r="LME173" s="584"/>
      <c r="LMF173" s="584"/>
      <c r="LMG173" s="584"/>
      <c r="LMH173" s="584"/>
      <c r="LMI173" s="584"/>
      <c r="LMJ173" s="584"/>
      <c r="LMK173" s="584"/>
      <c r="LML173" s="584"/>
      <c r="LMM173" s="584"/>
      <c r="LMN173" s="584"/>
      <c r="LMO173" s="584"/>
      <c r="LMP173" s="584"/>
      <c r="LMQ173" s="584"/>
      <c r="LMR173" s="584"/>
      <c r="LMS173" s="584"/>
      <c r="LMT173" s="584"/>
      <c r="LMU173" s="584"/>
      <c r="LMV173" s="584"/>
      <c r="LMW173" s="584"/>
      <c r="LMX173" s="584"/>
      <c r="LMY173" s="584"/>
      <c r="LMZ173" s="584"/>
      <c r="LNA173" s="584"/>
      <c r="LNB173" s="584"/>
      <c r="LNC173" s="584"/>
      <c r="LND173" s="584"/>
      <c r="LNE173" s="584"/>
      <c r="LNF173" s="584"/>
      <c r="LNG173" s="584"/>
      <c r="LNH173" s="584"/>
      <c r="LNI173" s="584"/>
      <c r="LNJ173" s="584"/>
      <c r="LNK173" s="584"/>
      <c r="LNL173" s="584"/>
      <c r="LNM173" s="584"/>
      <c r="LNN173" s="584"/>
      <c r="LNO173" s="584"/>
      <c r="LNP173" s="584"/>
      <c r="LNQ173" s="584"/>
      <c r="LNR173" s="584"/>
      <c r="LNS173" s="584"/>
      <c r="LNT173" s="584"/>
      <c r="LNU173" s="584"/>
      <c r="LNV173" s="584"/>
      <c r="LNW173" s="584"/>
      <c r="LNX173" s="584"/>
      <c r="LNY173" s="584"/>
      <c r="LNZ173" s="584"/>
      <c r="LOA173" s="584"/>
      <c r="LOB173" s="584"/>
      <c r="LOC173" s="584"/>
      <c r="LOD173" s="584"/>
      <c r="LOE173" s="584"/>
      <c r="LOF173" s="584"/>
      <c r="LOG173" s="584"/>
      <c r="LOH173" s="584"/>
      <c r="LOI173" s="584"/>
      <c r="LOJ173" s="584"/>
      <c r="LOK173" s="584"/>
      <c r="LOL173" s="584"/>
      <c r="LOM173" s="584"/>
      <c r="LON173" s="584"/>
      <c r="LOO173" s="584"/>
      <c r="LOP173" s="584"/>
      <c r="LOQ173" s="584"/>
      <c r="LOR173" s="584"/>
      <c r="LOS173" s="584"/>
      <c r="LOT173" s="584"/>
      <c r="LOU173" s="584"/>
      <c r="LOV173" s="584"/>
      <c r="LOW173" s="584"/>
      <c r="LOX173" s="584"/>
      <c r="LOY173" s="584"/>
      <c r="LOZ173" s="584"/>
      <c r="LPA173" s="584"/>
      <c r="LPB173" s="584"/>
      <c r="LPC173" s="584"/>
      <c r="LPD173" s="584"/>
      <c r="LPE173" s="584"/>
      <c r="LPF173" s="584"/>
      <c r="LPG173" s="584"/>
      <c r="LPH173" s="584"/>
      <c r="LPI173" s="584"/>
      <c r="LPJ173" s="584"/>
      <c r="LPK173" s="584"/>
      <c r="LPL173" s="584"/>
      <c r="LPM173" s="584"/>
      <c r="LPN173" s="584"/>
      <c r="LPO173" s="584"/>
      <c r="LPP173" s="584"/>
      <c r="LPQ173" s="584"/>
      <c r="LPR173" s="584"/>
      <c r="LPS173" s="584"/>
      <c r="LPT173" s="584"/>
      <c r="LPU173" s="584"/>
      <c r="LPV173" s="584"/>
      <c r="LPW173" s="584"/>
      <c r="LPX173" s="584"/>
      <c r="LPY173" s="584"/>
      <c r="LPZ173" s="584"/>
      <c r="LQA173" s="584"/>
      <c r="LQB173" s="584"/>
      <c r="LQC173" s="584"/>
      <c r="LQD173" s="584"/>
      <c r="LQE173" s="584"/>
      <c r="LQF173" s="584"/>
      <c r="LQG173" s="584"/>
      <c r="LQH173" s="584"/>
      <c r="LQI173" s="584"/>
      <c r="LQJ173" s="584"/>
      <c r="LQK173" s="584"/>
      <c r="LQL173" s="584"/>
      <c r="LQM173" s="584"/>
      <c r="LQN173" s="584"/>
      <c r="LQO173" s="584"/>
      <c r="LQP173" s="584"/>
      <c r="LQQ173" s="584"/>
      <c r="LQR173" s="584"/>
      <c r="LQS173" s="584"/>
      <c r="LQT173" s="584"/>
      <c r="LQU173" s="584"/>
      <c r="LQV173" s="584"/>
      <c r="LQW173" s="584"/>
      <c r="LQX173" s="584"/>
      <c r="LQY173" s="584"/>
      <c r="LQZ173" s="584"/>
      <c r="LRA173" s="584"/>
      <c r="LRB173" s="584"/>
      <c r="LRC173" s="584"/>
      <c r="LRD173" s="584"/>
      <c r="LRE173" s="584"/>
      <c r="LRF173" s="584"/>
      <c r="LRG173" s="584"/>
      <c r="LRH173" s="584"/>
      <c r="LRI173" s="584"/>
      <c r="LRJ173" s="584"/>
      <c r="LRK173" s="584"/>
      <c r="LRL173" s="584"/>
      <c r="LRM173" s="584"/>
      <c r="LRN173" s="584"/>
      <c r="LRO173" s="584"/>
      <c r="LRP173" s="584"/>
      <c r="LRQ173" s="584"/>
      <c r="LRR173" s="584"/>
      <c r="LRS173" s="584"/>
      <c r="LRT173" s="584"/>
      <c r="LRU173" s="584"/>
      <c r="LRV173" s="584"/>
      <c r="LRW173" s="584"/>
      <c r="LRX173" s="584"/>
      <c r="LRY173" s="584"/>
      <c r="LRZ173" s="584"/>
      <c r="LSA173" s="584"/>
      <c r="LSB173" s="584"/>
      <c r="LSC173" s="584"/>
      <c r="LSD173" s="584"/>
      <c r="LSE173" s="584"/>
      <c r="LSF173" s="584"/>
      <c r="LSG173" s="584"/>
      <c r="LSH173" s="584"/>
      <c r="LSI173" s="584"/>
      <c r="LSJ173" s="584"/>
      <c r="LSK173" s="584"/>
      <c r="LSL173" s="584"/>
      <c r="LSM173" s="584"/>
      <c r="LSN173" s="584"/>
      <c r="LSO173" s="584"/>
      <c r="LSP173" s="584"/>
      <c r="LSQ173" s="584"/>
      <c r="LSR173" s="584"/>
      <c r="LSS173" s="584"/>
      <c r="LST173" s="584"/>
      <c r="LSU173" s="584"/>
      <c r="LSV173" s="584"/>
      <c r="LSW173" s="584"/>
      <c r="LSX173" s="584"/>
      <c r="LSY173" s="584"/>
      <c r="LSZ173" s="584"/>
      <c r="LTA173" s="584"/>
      <c r="LTB173" s="584"/>
      <c r="LTC173" s="584"/>
      <c r="LTD173" s="584"/>
      <c r="LTE173" s="584"/>
      <c r="LTF173" s="584"/>
      <c r="LTG173" s="584"/>
      <c r="LTH173" s="584"/>
      <c r="LTI173" s="584"/>
      <c r="LTJ173" s="584"/>
      <c r="LTK173" s="584"/>
      <c r="LTL173" s="584"/>
      <c r="LTM173" s="584"/>
      <c r="LTN173" s="584"/>
      <c r="LTO173" s="584"/>
      <c r="LTP173" s="584"/>
      <c r="LTQ173" s="584"/>
      <c r="LTR173" s="584"/>
      <c r="LTS173" s="584"/>
      <c r="LTT173" s="584"/>
      <c r="LTU173" s="584"/>
      <c r="LTV173" s="584"/>
      <c r="LTW173" s="584"/>
      <c r="LTX173" s="584"/>
      <c r="LTY173" s="584"/>
      <c r="LTZ173" s="584"/>
      <c r="LUA173" s="584"/>
      <c r="LUB173" s="584"/>
      <c r="LUC173" s="584"/>
      <c r="LUD173" s="584"/>
      <c r="LUE173" s="584"/>
      <c r="LUF173" s="584"/>
      <c r="LUG173" s="584"/>
      <c r="LUH173" s="584"/>
      <c r="LUI173" s="584"/>
      <c r="LUJ173" s="584"/>
      <c r="LUK173" s="584"/>
      <c r="LUL173" s="584"/>
      <c r="LUM173" s="584"/>
      <c r="LUN173" s="584"/>
      <c r="LUO173" s="584"/>
      <c r="LUP173" s="584"/>
      <c r="LUQ173" s="584"/>
      <c r="LUR173" s="584"/>
      <c r="LUS173" s="584"/>
      <c r="LUT173" s="584"/>
      <c r="LUU173" s="584"/>
      <c r="LUV173" s="584"/>
      <c r="LUW173" s="584"/>
      <c r="LUX173" s="584"/>
      <c r="LUY173" s="584"/>
      <c r="LUZ173" s="584"/>
      <c r="LVA173" s="584"/>
      <c r="LVB173" s="584"/>
      <c r="LVC173" s="584"/>
      <c r="LVD173" s="584"/>
      <c r="LVE173" s="584"/>
      <c r="LVF173" s="584"/>
      <c r="LVG173" s="584"/>
      <c r="LVH173" s="584"/>
      <c r="LVI173" s="584"/>
      <c r="LVJ173" s="584"/>
      <c r="LVK173" s="584"/>
      <c r="LVL173" s="584"/>
      <c r="LVM173" s="584"/>
      <c r="LVN173" s="584"/>
      <c r="LVO173" s="584"/>
      <c r="LVP173" s="584"/>
      <c r="LVQ173" s="584"/>
      <c r="LVR173" s="584"/>
      <c r="LVS173" s="584"/>
      <c r="LVT173" s="584"/>
      <c r="LVU173" s="584"/>
      <c r="LVV173" s="584"/>
      <c r="LVW173" s="584"/>
      <c r="LVX173" s="584"/>
      <c r="LVY173" s="584"/>
      <c r="LVZ173" s="584"/>
      <c r="LWA173" s="584"/>
      <c r="LWB173" s="584"/>
      <c r="LWC173" s="584"/>
      <c r="LWD173" s="584"/>
      <c r="LWE173" s="584"/>
      <c r="LWF173" s="584"/>
      <c r="LWG173" s="584"/>
      <c r="LWH173" s="584"/>
      <c r="LWI173" s="584"/>
      <c r="LWJ173" s="584"/>
      <c r="LWK173" s="584"/>
      <c r="LWL173" s="584"/>
      <c r="LWM173" s="584"/>
      <c r="LWN173" s="584"/>
      <c r="LWO173" s="584"/>
      <c r="LWP173" s="584"/>
      <c r="LWQ173" s="584"/>
      <c r="LWR173" s="584"/>
      <c r="LWS173" s="584"/>
      <c r="LWT173" s="584"/>
      <c r="LWU173" s="584"/>
      <c r="LWV173" s="584"/>
      <c r="LWW173" s="584"/>
      <c r="LWX173" s="584"/>
      <c r="LWY173" s="584"/>
      <c r="LWZ173" s="584"/>
      <c r="LXA173" s="584"/>
      <c r="LXB173" s="584"/>
      <c r="LXC173" s="584"/>
      <c r="LXD173" s="584"/>
      <c r="LXE173" s="584"/>
      <c r="LXF173" s="584"/>
      <c r="LXG173" s="584"/>
      <c r="LXH173" s="584"/>
      <c r="LXI173" s="584"/>
      <c r="LXJ173" s="584"/>
      <c r="LXK173" s="584"/>
      <c r="LXL173" s="584"/>
      <c r="LXM173" s="584"/>
      <c r="LXN173" s="584"/>
      <c r="LXO173" s="584"/>
      <c r="LXP173" s="584"/>
      <c r="LXQ173" s="584"/>
      <c r="LXR173" s="584"/>
      <c r="LXS173" s="584"/>
      <c r="LXT173" s="584"/>
      <c r="LXU173" s="584"/>
      <c r="LXV173" s="584"/>
      <c r="LXW173" s="584"/>
      <c r="LXX173" s="584"/>
      <c r="LXY173" s="584"/>
      <c r="LXZ173" s="584"/>
      <c r="LYA173" s="584"/>
      <c r="LYB173" s="584"/>
      <c r="LYC173" s="584"/>
      <c r="LYD173" s="584"/>
      <c r="LYE173" s="584"/>
      <c r="LYF173" s="584"/>
      <c r="LYG173" s="584"/>
      <c r="LYH173" s="584"/>
      <c r="LYI173" s="584"/>
      <c r="LYJ173" s="584"/>
      <c r="LYK173" s="584"/>
      <c r="LYL173" s="584"/>
      <c r="LYM173" s="584"/>
      <c r="LYN173" s="584"/>
      <c r="LYO173" s="584"/>
      <c r="LYP173" s="584"/>
      <c r="LYQ173" s="584"/>
      <c r="LYR173" s="584"/>
      <c r="LYS173" s="584"/>
      <c r="LYT173" s="584"/>
      <c r="LYU173" s="584"/>
      <c r="LYV173" s="584"/>
      <c r="LYW173" s="584"/>
      <c r="LYX173" s="584"/>
      <c r="LYY173" s="584"/>
      <c r="LYZ173" s="584"/>
      <c r="LZA173" s="584"/>
      <c r="LZB173" s="584"/>
      <c r="LZC173" s="584"/>
      <c r="LZD173" s="584"/>
      <c r="LZE173" s="584"/>
      <c r="LZF173" s="584"/>
      <c r="LZG173" s="584"/>
      <c r="LZH173" s="584"/>
      <c r="LZI173" s="584"/>
      <c r="LZJ173" s="584"/>
      <c r="LZK173" s="584"/>
      <c r="LZL173" s="584"/>
      <c r="LZM173" s="584"/>
      <c r="LZN173" s="584"/>
      <c r="LZO173" s="584"/>
      <c r="LZP173" s="584"/>
      <c r="LZQ173" s="584"/>
      <c r="LZR173" s="584"/>
      <c r="LZS173" s="584"/>
      <c r="LZT173" s="584"/>
      <c r="LZU173" s="584"/>
      <c r="LZV173" s="584"/>
      <c r="LZW173" s="584"/>
      <c r="LZX173" s="584"/>
      <c r="LZY173" s="584"/>
      <c r="LZZ173" s="584"/>
      <c r="MAA173" s="584"/>
      <c r="MAB173" s="584"/>
      <c r="MAC173" s="584"/>
      <c r="MAD173" s="584"/>
      <c r="MAE173" s="584"/>
      <c r="MAF173" s="584"/>
      <c r="MAG173" s="584"/>
      <c r="MAH173" s="584"/>
      <c r="MAI173" s="584"/>
      <c r="MAJ173" s="584"/>
      <c r="MAK173" s="584"/>
      <c r="MAL173" s="584"/>
      <c r="MAM173" s="584"/>
      <c r="MAN173" s="584"/>
      <c r="MAO173" s="584"/>
      <c r="MAP173" s="584"/>
      <c r="MAQ173" s="584"/>
      <c r="MAR173" s="584"/>
      <c r="MAS173" s="584"/>
      <c r="MAT173" s="584"/>
      <c r="MAU173" s="584"/>
      <c r="MAV173" s="584"/>
      <c r="MAW173" s="584"/>
      <c r="MAX173" s="584"/>
      <c r="MAY173" s="584"/>
      <c r="MAZ173" s="584"/>
      <c r="MBA173" s="584"/>
      <c r="MBB173" s="584"/>
      <c r="MBC173" s="584"/>
      <c r="MBD173" s="584"/>
      <c r="MBE173" s="584"/>
      <c r="MBF173" s="584"/>
      <c r="MBG173" s="584"/>
      <c r="MBH173" s="584"/>
      <c r="MBI173" s="584"/>
      <c r="MBJ173" s="584"/>
      <c r="MBK173" s="584"/>
      <c r="MBL173" s="584"/>
      <c r="MBM173" s="584"/>
      <c r="MBN173" s="584"/>
      <c r="MBO173" s="584"/>
      <c r="MBP173" s="584"/>
      <c r="MBQ173" s="584"/>
      <c r="MBR173" s="584"/>
      <c r="MBS173" s="584"/>
      <c r="MBT173" s="584"/>
      <c r="MBU173" s="584"/>
      <c r="MBV173" s="584"/>
      <c r="MBW173" s="584"/>
      <c r="MBX173" s="584"/>
      <c r="MBY173" s="584"/>
      <c r="MBZ173" s="584"/>
      <c r="MCA173" s="584"/>
      <c r="MCB173" s="584"/>
      <c r="MCC173" s="584"/>
      <c r="MCD173" s="584"/>
      <c r="MCE173" s="584"/>
      <c r="MCF173" s="584"/>
      <c r="MCG173" s="584"/>
      <c r="MCH173" s="584"/>
      <c r="MCI173" s="584"/>
      <c r="MCJ173" s="584"/>
      <c r="MCK173" s="584"/>
      <c r="MCL173" s="584"/>
      <c r="MCM173" s="584"/>
      <c r="MCN173" s="584"/>
      <c r="MCO173" s="584"/>
      <c r="MCP173" s="584"/>
      <c r="MCQ173" s="584"/>
      <c r="MCR173" s="584"/>
      <c r="MCS173" s="584"/>
      <c r="MCT173" s="584"/>
      <c r="MCU173" s="584"/>
      <c r="MCV173" s="584"/>
      <c r="MCW173" s="584"/>
      <c r="MCX173" s="584"/>
      <c r="MCY173" s="584"/>
      <c r="MCZ173" s="584"/>
      <c r="MDA173" s="584"/>
      <c r="MDB173" s="584"/>
      <c r="MDC173" s="584"/>
      <c r="MDD173" s="584"/>
      <c r="MDE173" s="584"/>
      <c r="MDF173" s="584"/>
      <c r="MDG173" s="584"/>
      <c r="MDH173" s="584"/>
      <c r="MDI173" s="584"/>
      <c r="MDJ173" s="584"/>
      <c r="MDK173" s="584"/>
      <c r="MDL173" s="584"/>
      <c r="MDM173" s="584"/>
      <c r="MDN173" s="584"/>
      <c r="MDO173" s="584"/>
      <c r="MDP173" s="584"/>
      <c r="MDQ173" s="584"/>
      <c r="MDR173" s="584"/>
      <c r="MDS173" s="584"/>
      <c r="MDT173" s="584"/>
      <c r="MDU173" s="584"/>
      <c r="MDV173" s="584"/>
      <c r="MDW173" s="584"/>
      <c r="MDX173" s="584"/>
      <c r="MDY173" s="584"/>
      <c r="MDZ173" s="584"/>
      <c r="MEA173" s="584"/>
      <c r="MEB173" s="584"/>
      <c r="MEC173" s="584"/>
      <c r="MED173" s="584"/>
      <c r="MEE173" s="584"/>
      <c r="MEF173" s="584"/>
      <c r="MEG173" s="584"/>
      <c r="MEH173" s="584"/>
      <c r="MEI173" s="584"/>
      <c r="MEJ173" s="584"/>
      <c r="MEK173" s="584"/>
      <c r="MEL173" s="584"/>
      <c r="MEM173" s="584"/>
      <c r="MEN173" s="584"/>
      <c r="MEO173" s="584"/>
      <c r="MEP173" s="584"/>
      <c r="MEQ173" s="584"/>
      <c r="MER173" s="584"/>
      <c r="MES173" s="584"/>
      <c r="MET173" s="584"/>
      <c r="MEU173" s="584"/>
      <c r="MEV173" s="584"/>
      <c r="MEW173" s="584"/>
      <c r="MEX173" s="584"/>
      <c r="MEY173" s="584"/>
      <c r="MEZ173" s="584"/>
      <c r="MFA173" s="584"/>
      <c r="MFB173" s="584"/>
      <c r="MFC173" s="584"/>
      <c r="MFD173" s="584"/>
      <c r="MFE173" s="584"/>
      <c r="MFF173" s="584"/>
      <c r="MFG173" s="584"/>
      <c r="MFH173" s="584"/>
      <c r="MFI173" s="584"/>
      <c r="MFJ173" s="584"/>
      <c r="MFK173" s="584"/>
      <c r="MFL173" s="584"/>
      <c r="MFM173" s="584"/>
      <c r="MFN173" s="584"/>
      <c r="MFO173" s="584"/>
      <c r="MFP173" s="584"/>
      <c r="MFQ173" s="584"/>
      <c r="MFR173" s="584"/>
      <c r="MFS173" s="584"/>
      <c r="MFT173" s="584"/>
      <c r="MFU173" s="584"/>
      <c r="MFV173" s="584"/>
      <c r="MFW173" s="584"/>
      <c r="MFX173" s="584"/>
      <c r="MFY173" s="584"/>
      <c r="MFZ173" s="584"/>
      <c r="MGA173" s="584"/>
      <c r="MGB173" s="584"/>
      <c r="MGC173" s="584"/>
      <c r="MGD173" s="584"/>
      <c r="MGE173" s="584"/>
      <c r="MGF173" s="584"/>
      <c r="MGG173" s="584"/>
      <c r="MGH173" s="584"/>
      <c r="MGI173" s="584"/>
      <c r="MGJ173" s="584"/>
      <c r="MGK173" s="584"/>
      <c r="MGL173" s="584"/>
      <c r="MGM173" s="584"/>
      <c r="MGN173" s="584"/>
      <c r="MGO173" s="584"/>
      <c r="MGP173" s="584"/>
      <c r="MGQ173" s="584"/>
      <c r="MGR173" s="584"/>
      <c r="MGS173" s="584"/>
      <c r="MGT173" s="584"/>
      <c r="MGU173" s="584"/>
      <c r="MGV173" s="584"/>
      <c r="MGW173" s="584"/>
      <c r="MGX173" s="584"/>
      <c r="MGY173" s="584"/>
      <c r="MGZ173" s="584"/>
      <c r="MHA173" s="584"/>
      <c r="MHB173" s="584"/>
      <c r="MHC173" s="584"/>
      <c r="MHD173" s="584"/>
      <c r="MHE173" s="584"/>
      <c r="MHF173" s="584"/>
      <c r="MHG173" s="584"/>
      <c r="MHH173" s="584"/>
      <c r="MHI173" s="584"/>
      <c r="MHJ173" s="584"/>
      <c r="MHK173" s="584"/>
      <c r="MHL173" s="584"/>
      <c r="MHM173" s="584"/>
      <c r="MHN173" s="584"/>
      <c r="MHO173" s="584"/>
      <c r="MHP173" s="584"/>
      <c r="MHQ173" s="584"/>
      <c r="MHR173" s="584"/>
      <c r="MHS173" s="584"/>
      <c r="MHT173" s="584"/>
      <c r="MHU173" s="584"/>
      <c r="MHV173" s="584"/>
      <c r="MHW173" s="584"/>
      <c r="MHX173" s="584"/>
      <c r="MHY173" s="584"/>
      <c r="MHZ173" s="584"/>
      <c r="MIA173" s="584"/>
      <c r="MIB173" s="584"/>
      <c r="MIC173" s="584"/>
      <c r="MID173" s="584"/>
      <c r="MIE173" s="584"/>
      <c r="MIF173" s="584"/>
      <c r="MIG173" s="584"/>
      <c r="MIH173" s="584"/>
      <c r="MII173" s="584"/>
      <c r="MIJ173" s="584"/>
      <c r="MIK173" s="584"/>
      <c r="MIL173" s="584"/>
      <c r="MIM173" s="584"/>
      <c r="MIN173" s="584"/>
      <c r="MIO173" s="584"/>
      <c r="MIP173" s="584"/>
      <c r="MIQ173" s="584"/>
      <c r="MIR173" s="584"/>
      <c r="MIS173" s="584"/>
      <c r="MIT173" s="584"/>
      <c r="MIU173" s="584"/>
      <c r="MIV173" s="584"/>
      <c r="MIW173" s="584"/>
      <c r="MIX173" s="584"/>
      <c r="MIY173" s="584"/>
      <c r="MIZ173" s="584"/>
      <c r="MJA173" s="584"/>
      <c r="MJB173" s="584"/>
      <c r="MJC173" s="584"/>
      <c r="MJD173" s="584"/>
      <c r="MJE173" s="584"/>
      <c r="MJF173" s="584"/>
      <c r="MJG173" s="584"/>
      <c r="MJH173" s="584"/>
      <c r="MJI173" s="584"/>
      <c r="MJJ173" s="584"/>
      <c r="MJK173" s="584"/>
      <c r="MJL173" s="584"/>
      <c r="MJM173" s="584"/>
      <c r="MJN173" s="584"/>
      <c r="MJO173" s="584"/>
      <c r="MJP173" s="584"/>
      <c r="MJQ173" s="584"/>
      <c r="MJR173" s="584"/>
      <c r="MJS173" s="584"/>
      <c r="MJT173" s="584"/>
      <c r="MJU173" s="584"/>
      <c r="MJV173" s="584"/>
      <c r="MJW173" s="584"/>
      <c r="MJX173" s="584"/>
      <c r="MJY173" s="584"/>
      <c r="MJZ173" s="584"/>
      <c r="MKA173" s="584"/>
      <c r="MKB173" s="584"/>
      <c r="MKC173" s="584"/>
      <c r="MKD173" s="584"/>
      <c r="MKE173" s="584"/>
      <c r="MKF173" s="584"/>
      <c r="MKG173" s="584"/>
      <c r="MKH173" s="584"/>
      <c r="MKI173" s="584"/>
      <c r="MKJ173" s="584"/>
      <c r="MKK173" s="584"/>
      <c r="MKL173" s="584"/>
      <c r="MKM173" s="584"/>
      <c r="MKN173" s="584"/>
      <c r="MKO173" s="584"/>
      <c r="MKP173" s="584"/>
      <c r="MKQ173" s="584"/>
      <c r="MKR173" s="584"/>
      <c r="MKS173" s="584"/>
      <c r="MKT173" s="584"/>
      <c r="MKU173" s="584"/>
      <c r="MKV173" s="584"/>
      <c r="MKW173" s="584"/>
      <c r="MKX173" s="584"/>
      <c r="MKY173" s="584"/>
      <c r="MKZ173" s="584"/>
      <c r="MLA173" s="584"/>
      <c r="MLB173" s="584"/>
      <c r="MLC173" s="584"/>
      <c r="MLD173" s="584"/>
      <c r="MLE173" s="584"/>
      <c r="MLF173" s="584"/>
      <c r="MLG173" s="584"/>
      <c r="MLH173" s="584"/>
      <c r="MLI173" s="584"/>
      <c r="MLJ173" s="584"/>
      <c r="MLK173" s="584"/>
      <c r="MLL173" s="584"/>
      <c r="MLM173" s="584"/>
      <c r="MLN173" s="584"/>
      <c r="MLO173" s="584"/>
      <c r="MLP173" s="584"/>
      <c r="MLQ173" s="584"/>
      <c r="MLR173" s="584"/>
      <c r="MLS173" s="584"/>
      <c r="MLT173" s="584"/>
      <c r="MLU173" s="584"/>
      <c r="MLV173" s="584"/>
      <c r="MLW173" s="584"/>
      <c r="MLX173" s="584"/>
      <c r="MLY173" s="584"/>
      <c r="MLZ173" s="584"/>
      <c r="MMA173" s="584"/>
      <c r="MMB173" s="584"/>
      <c r="MMC173" s="584"/>
      <c r="MMD173" s="584"/>
      <c r="MME173" s="584"/>
      <c r="MMF173" s="584"/>
      <c r="MMG173" s="584"/>
      <c r="MMH173" s="584"/>
      <c r="MMI173" s="584"/>
      <c r="MMJ173" s="584"/>
      <c r="MMK173" s="584"/>
      <c r="MML173" s="584"/>
      <c r="MMM173" s="584"/>
      <c r="MMN173" s="584"/>
      <c r="MMO173" s="584"/>
      <c r="MMP173" s="584"/>
      <c r="MMQ173" s="584"/>
      <c r="MMR173" s="584"/>
      <c r="MMS173" s="584"/>
      <c r="MMT173" s="584"/>
      <c r="MMU173" s="584"/>
      <c r="MMV173" s="584"/>
      <c r="MMW173" s="584"/>
      <c r="MMX173" s="584"/>
      <c r="MMY173" s="584"/>
      <c r="MMZ173" s="584"/>
      <c r="MNA173" s="584"/>
      <c r="MNB173" s="584"/>
      <c r="MNC173" s="584"/>
      <c r="MND173" s="584"/>
      <c r="MNE173" s="584"/>
      <c r="MNF173" s="584"/>
      <c r="MNG173" s="584"/>
      <c r="MNH173" s="584"/>
      <c r="MNI173" s="584"/>
      <c r="MNJ173" s="584"/>
      <c r="MNK173" s="584"/>
      <c r="MNL173" s="584"/>
      <c r="MNM173" s="584"/>
      <c r="MNN173" s="584"/>
      <c r="MNO173" s="584"/>
      <c r="MNP173" s="584"/>
      <c r="MNQ173" s="584"/>
      <c r="MNR173" s="584"/>
      <c r="MNS173" s="584"/>
      <c r="MNT173" s="584"/>
      <c r="MNU173" s="584"/>
      <c r="MNV173" s="584"/>
      <c r="MNW173" s="584"/>
      <c r="MNX173" s="584"/>
      <c r="MNY173" s="584"/>
      <c r="MNZ173" s="584"/>
      <c r="MOA173" s="584"/>
      <c r="MOB173" s="584"/>
      <c r="MOC173" s="584"/>
      <c r="MOD173" s="584"/>
      <c r="MOE173" s="584"/>
      <c r="MOF173" s="584"/>
      <c r="MOG173" s="584"/>
      <c r="MOH173" s="584"/>
      <c r="MOI173" s="584"/>
      <c r="MOJ173" s="584"/>
      <c r="MOK173" s="584"/>
      <c r="MOL173" s="584"/>
      <c r="MOM173" s="584"/>
      <c r="MON173" s="584"/>
      <c r="MOO173" s="584"/>
      <c r="MOP173" s="584"/>
      <c r="MOQ173" s="584"/>
      <c r="MOR173" s="584"/>
      <c r="MOS173" s="584"/>
      <c r="MOT173" s="584"/>
      <c r="MOU173" s="584"/>
      <c r="MOV173" s="584"/>
      <c r="MOW173" s="584"/>
      <c r="MOX173" s="584"/>
      <c r="MOY173" s="584"/>
      <c r="MOZ173" s="584"/>
      <c r="MPA173" s="584"/>
      <c r="MPB173" s="584"/>
      <c r="MPC173" s="584"/>
      <c r="MPD173" s="584"/>
      <c r="MPE173" s="584"/>
      <c r="MPF173" s="584"/>
      <c r="MPG173" s="584"/>
      <c r="MPH173" s="584"/>
      <c r="MPI173" s="584"/>
      <c r="MPJ173" s="584"/>
      <c r="MPK173" s="584"/>
      <c r="MPL173" s="584"/>
      <c r="MPM173" s="584"/>
      <c r="MPN173" s="584"/>
      <c r="MPO173" s="584"/>
      <c r="MPP173" s="584"/>
      <c r="MPQ173" s="584"/>
      <c r="MPR173" s="584"/>
      <c r="MPS173" s="584"/>
      <c r="MPT173" s="584"/>
      <c r="MPU173" s="584"/>
      <c r="MPV173" s="584"/>
      <c r="MPW173" s="584"/>
      <c r="MPX173" s="584"/>
      <c r="MPY173" s="584"/>
      <c r="MPZ173" s="584"/>
      <c r="MQA173" s="584"/>
      <c r="MQB173" s="584"/>
      <c r="MQC173" s="584"/>
      <c r="MQD173" s="584"/>
      <c r="MQE173" s="584"/>
      <c r="MQF173" s="584"/>
      <c r="MQG173" s="584"/>
      <c r="MQH173" s="584"/>
      <c r="MQI173" s="584"/>
      <c r="MQJ173" s="584"/>
      <c r="MQK173" s="584"/>
      <c r="MQL173" s="584"/>
      <c r="MQM173" s="584"/>
      <c r="MQN173" s="584"/>
      <c r="MQO173" s="584"/>
      <c r="MQP173" s="584"/>
      <c r="MQQ173" s="584"/>
      <c r="MQR173" s="584"/>
      <c r="MQS173" s="584"/>
      <c r="MQT173" s="584"/>
      <c r="MQU173" s="584"/>
      <c r="MQV173" s="584"/>
      <c r="MQW173" s="584"/>
      <c r="MQX173" s="584"/>
      <c r="MQY173" s="584"/>
      <c r="MQZ173" s="584"/>
      <c r="MRA173" s="584"/>
      <c r="MRB173" s="584"/>
      <c r="MRC173" s="584"/>
      <c r="MRD173" s="584"/>
      <c r="MRE173" s="584"/>
      <c r="MRF173" s="584"/>
      <c r="MRG173" s="584"/>
      <c r="MRH173" s="584"/>
      <c r="MRI173" s="584"/>
      <c r="MRJ173" s="584"/>
      <c r="MRK173" s="584"/>
      <c r="MRL173" s="584"/>
      <c r="MRM173" s="584"/>
      <c r="MRN173" s="584"/>
      <c r="MRO173" s="584"/>
      <c r="MRP173" s="584"/>
      <c r="MRQ173" s="584"/>
      <c r="MRR173" s="584"/>
      <c r="MRS173" s="584"/>
      <c r="MRT173" s="584"/>
      <c r="MRU173" s="584"/>
      <c r="MRV173" s="584"/>
      <c r="MRW173" s="584"/>
      <c r="MRX173" s="584"/>
      <c r="MRY173" s="584"/>
      <c r="MRZ173" s="584"/>
      <c r="MSA173" s="584"/>
      <c r="MSB173" s="584"/>
      <c r="MSC173" s="584"/>
      <c r="MSD173" s="584"/>
      <c r="MSE173" s="584"/>
      <c r="MSF173" s="584"/>
      <c r="MSG173" s="584"/>
      <c r="MSH173" s="584"/>
      <c r="MSI173" s="584"/>
      <c r="MSJ173" s="584"/>
      <c r="MSK173" s="584"/>
      <c r="MSL173" s="584"/>
      <c r="MSM173" s="584"/>
      <c r="MSN173" s="584"/>
      <c r="MSO173" s="584"/>
      <c r="MSP173" s="584"/>
      <c r="MSQ173" s="584"/>
      <c r="MSR173" s="584"/>
      <c r="MSS173" s="584"/>
      <c r="MST173" s="584"/>
      <c r="MSU173" s="584"/>
      <c r="MSV173" s="584"/>
      <c r="MSW173" s="584"/>
      <c r="MSX173" s="584"/>
      <c r="MSY173" s="584"/>
      <c r="MSZ173" s="584"/>
      <c r="MTA173" s="584"/>
      <c r="MTB173" s="584"/>
      <c r="MTC173" s="584"/>
      <c r="MTD173" s="584"/>
      <c r="MTE173" s="584"/>
      <c r="MTF173" s="584"/>
      <c r="MTG173" s="584"/>
      <c r="MTH173" s="584"/>
      <c r="MTI173" s="584"/>
      <c r="MTJ173" s="584"/>
      <c r="MTK173" s="584"/>
      <c r="MTL173" s="584"/>
      <c r="MTM173" s="584"/>
      <c r="MTN173" s="584"/>
      <c r="MTO173" s="584"/>
      <c r="MTP173" s="584"/>
      <c r="MTQ173" s="584"/>
      <c r="MTR173" s="584"/>
      <c r="MTS173" s="584"/>
      <c r="MTT173" s="584"/>
      <c r="MTU173" s="584"/>
      <c r="MTV173" s="584"/>
      <c r="MTW173" s="584"/>
      <c r="MTX173" s="584"/>
      <c r="MTY173" s="584"/>
      <c r="MTZ173" s="584"/>
      <c r="MUA173" s="584"/>
      <c r="MUB173" s="584"/>
      <c r="MUC173" s="584"/>
      <c r="MUD173" s="584"/>
      <c r="MUE173" s="584"/>
      <c r="MUF173" s="584"/>
      <c r="MUG173" s="584"/>
      <c r="MUH173" s="584"/>
      <c r="MUI173" s="584"/>
      <c r="MUJ173" s="584"/>
      <c r="MUK173" s="584"/>
      <c r="MUL173" s="584"/>
      <c r="MUM173" s="584"/>
      <c r="MUN173" s="584"/>
      <c r="MUO173" s="584"/>
      <c r="MUP173" s="584"/>
      <c r="MUQ173" s="584"/>
      <c r="MUR173" s="584"/>
      <c r="MUS173" s="584"/>
      <c r="MUT173" s="584"/>
      <c r="MUU173" s="584"/>
      <c r="MUV173" s="584"/>
      <c r="MUW173" s="584"/>
      <c r="MUX173" s="584"/>
      <c r="MUY173" s="584"/>
      <c r="MUZ173" s="584"/>
      <c r="MVA173" s="584"/>
      <c r="MVB173" s="584"/>
      <c r="MVC173" s="584"/>
      <c r="MVD173" s="584"/>
      <c r="MVE173" s="584"/>
      <c r="MVF173" s="584"/>
      <c r="MVG173" s="584"/>
      <c r="MVH173" s="584"/>
      <c r="MVI173" s="584"/>
      <c r="MVJ173" s="584"/>
      <c r="MVK173" s="584"/>
      <c r="MVL173" s="584"/>
      <c r="MVM173" s="584"/>
      <c r="MVN173" s="584"/>
      <c r="MVO173" s="584"/>
      <c r="MVP173" s="584"/>
      <c r="MVQ173" s="584"/>
      <c r="MVR173" s="584"/>
      <c r="MVS173" s="584"/>
      <c r="MVT173" s="584"/>
      <c r="MVU173" s="584"/>
      <c r="MVV173" s="584"/>
      <c r="MVW173" s="584"/>
      <c r="MVX173" s="584"/>
      <c r="MVY173" s="584"/>
      <c r="MVZ173" s="584"/>
      <c r="MWA173" s="584"/>
      <c r="MWB173" s="584"/>
      <c r="MWC173" s="584"/>
      <c r="MWD173" s="584"/>
      <c r="MWE173" s="584"/>
      <c r="MWF173" s="584"/>
      <c r="MWG173" s="584"/>
      <c r="MWH173" s="584"/>
      <c r="MWI173" s="584"/>
      <c r="MWJ173" s="584"/>
      <c r="MWK173" s="584"/>
      <c r="MWL173" s="584"/>
      <c r="MWM173" s="584"/>
      <c r="MWN173" s="584"/>
      <c r="MWO173" s="584"/>
      <c r="MWP173" s="584"/>
      <c r="MWQ173" s="584"/>
      <c r="MWR173" s="584"/>
      <c r="MWS173" s="584"/>
      <c r="MWT173" s="584"/>
      <c r="MWU173" s="584"/>
      <c r="MWV173" s="584"/>
      <c r="MWW173" s="584"/>
      <c r="MWX173" s="584"/>
      <c r="MWY173" s="584"/>
      <c r="MWZ173" s="584"/>
      <c r="MXA173" s="584"/>
      <c r="MXB173" s="584"/>
      <c r="MXC173" s="584"/>
      <c r="MXD173" s="584"/>
      <c r="MXE173" s="584"/>
      <c r="MXF173" s="584"/>
      <c r="MXG173" s="584"/>
      <c r="MXH173" s="584"/>
      <c r="MXI173" s="584"/>
      <c r="MXJ173" s="584"/>
      <c r="MXK173" s="584"/>
      <c r="MXL173" s="584"/>
      <c r="MXM173" s="584"/>
      <c r="MXN173" s="584"/>
      <c r="MXO173" s="584"/>
      <c r="MXP173" s="584"/>
      <c r="MXQ173" s="584"/>
      <c r="MXR173" s="584"/>
      <c r="MXS173" s="584"/>
      <c r="MXT173" s="584"/>
      <c r="MXU173" s="584"/>
      <c r="MXV173" s="584"/>
      <c r="MXW173" s="584"/>
      <c r="MXX173" s="584"/>
      <c r="MXY173" s="584"/>
      <c r="MXZ173" s="584"/>
      <c r="MYA173" s="584"/>
      <c r="MYB173" s="584"/>
      <c r="MYC173" s="584"/>
      <c r="MYD173" s="584"/>
      <c r="MYE173" s="584"/>
      <c r="MYF173" s="584"/>
      <c r="MYG173" s="584"/>
      <c r="MYH173" s="584"/>
      <c r="MYI173" s="584"/>
      <c r="MYJ173" s="584"/>
      <c r="MYK173" s="584"/>
      <c r="MYL173" s="584"/>
      <c r="MYM173" s="584"/>
      <c r="MYN173" s="584"/>
      <c r="MYO173" s="584"/>
      <c r="MYP173" s="584"/>
      <c r="MYQ173" s="584"/>
      <c r="MYR173" s="584"/>
      <c r="MYS173" s="584"/>
      <c r="MYT173" s="584"/>
      <c r="MYU173" s="584"/>
      <c r="MYV173" s="584"/>
      <c r="MYW173" s="584"/>
      <c r="MYX173" s="584"/>
      <c r="MYY173" s="584"/>
      <c r="MYZ173" s="584"/>
      <c r="MZA173" s="584"/>
      <c r="MZB173" s="584"/>
      <c r="MZC173" s="584"/>
      <c r="MZD173" s="584"/>
      <c r="MZE173" s="584"/>
      <c r="MZF173" s="584"/>
      <c r="MZG173" s="584"/>
      <c r="MZH173" s="584"/>
      <c r="MZI173" s="584"/>
      <c r="MZJ173" s="584"/>
      <c r="MZK173" s="584"/>
      <c r="MZL173" s="584"/>
      <c r="MZM173" s="584"/>
      <c r="MZN173" s="584"/>
      <c r="MZO173" s="584"/>
      <c r="MZP173" s="584"/>
      <c r="MZQ173" s="584"/>
      <c r="MZR173" s="584"/>
      <c r="MZS173" s="584"/>
      <c r="MZT173" s="584"/>
      <c r="MZU173" s="584"/>
      <c r="MZV173" s="584"/>
      <c r="MZW173" s="584"/>
      <c r="MZX173" s="584"/>
      <c r="MZY173" s="584"/>
      <c r="MZZ173" s="584"/>
      <c r="NAA173" s="584"/>
      <c r="NAB173" s="584"/>
      <c r="NAC173" s="584"/>
      <c r="NAD173" s="584"/>
      <c r="NAE173" s="584"/>
      <c r="NAF173" s="584"/>
      <c r="NAG173" s="584"/>
      <c r="NAH173" s="584"/>
      <c r="NAI173" s="584"/>
      <c r="NAJ173" s="584"/>
      <c r="NAK173" s="584"/>
      <c r="NAL173" s="584"/>
      <c r="NAM173" s="584"/>
      <c r="NAN173" s="584"/>
      <c r="NAO173" s="584"/>
      <c r="NAP173" s="584"/>
      <c r="NAQ173" s="584"/>
      <c r="NAR173" s="584"/>
      <c r="NAS173" s="584"/>
      <c r="NAT173" s="584"/>
      <c r="NAU173" s="584"/>
      <c r="NAV173" s="584"/>
      <c r="NAW173" s="584"/>
      <c r="NAX173" s="584"/>
      <c r="NAY173" s="584"/>
      <c r="NAZ173" s="584"/>
      <c r="NBA173" s="584"/>
      <c r="NBB173" s="584"/>
      <c r="NBC173" s="584"/>
      <c r="NBD173" s="584"/>
      <c r="NBE173" s="584"/>
      <c r="NBF173" s="584"/>
      <c r="NBG173" s="584"/>
      <c r="NBH173" s="584"/>
      <c r="NBI173" s="584"/>
      <c r="NBJ173" s="584"/>
      <c r="NBK173" s="584"/>
      <c r="NBL173" s="584"/>
      <c r="NBM173" s="584"/>
      <c r="NBN173" s="584"/>
      <c r="NBO173" s="584"/>
      <c r="NBP173" s="584"/>
      <c r="NBQ173" s="584"/>
      <c r="NBR173" s="584"/>
      <c r="NBS173" s="584"/>
      <c r="NBT173" s="584"/>
      <c r="NBU173" s="584"/>
      <c r="NBV173" s="584"/>
      <c r="NBW173" s="584"/>
      <c r="NBX173" s="584"/>
      <c r="NBY173" s="584"/>
      <c r="NBZ173" s="584"/>
      <c r="NCA173" s="584"/>
      <c r="NCB173" s="584"/>
      <c r="NCC173" s="584"/>
      <c r="NCD173" s="584"/>
      <c r="NCE173" s="584"/>
      <c r="NCF173" s="584"/>
      <c r="NCG173" s="584"/>
      <c r="NCH173" s="584"/>
      <c r="NCI173" s="584"/>
      <c r="NCJ173" s="584"/>
      <c r="NCK173" s="584"/>
      <c r="NCL173" s="584"/>
      <c r="NCM173" s="584"/>
      <c r="NCN173" s="584"/>
      <c r="NCO173" s="584"/>
      <c r="NCP173" s="584"/>
      <c r="NCQ173" s="584"/>
      <c r="NCR173" s="584"/>
      <c r="NCS173" s="584"/>
      <c r="NCT173" s="584"/>
      <c r="NCU173" s="584"/>
      <c r="NCV173" s="584"/>
      <c r="NCW173" s="584"/>
      <c r="NCX173" s="584"/>
      <c r="NCY173" s="584"/>
      <c r="NCZ173" s="584"/>
      <c r="NDA173" s="584"/>
      <c r="NDB173" s="584"/>
      <c r="NDC173" s="584"/>
      <c r="NDD173" s="584"/>
      <c r="NDE173" s="584"/>
      <c r="NDF173" s="584"/>
      <c r="NDG173" s="584"/>
      <c r="NDH173" s="584"/>
      <c r="NDI173" s="584"/>
      <c r="NDJ173" s="584"/>
      <c r="NDK173" s="584"/>
      <c r="NDL173" s="584"/>
      <c r="NDM173" s="584"/>
      <c r="NDN173" s="584"/>
      <c r="NDO173" s="584"/>
      <c r="NDP173" s="584"/>
      <c r="NDQ173" s="584"/>
      <c r="NDR173" s="584"/>
      <c r="NDS173" s="584"/>
      <c r="NDT173" s="584"/>
      <c r="NDU173" s="584"/>
      <c r="NDV173" s="584"/>
      <c r="NDW173" s="584"/>
      <c r="NDX173" s="584"/>
      <c r="NDY173" s="584"/>
      <c r="NDZ173" s="584"/>
      <c r="NEA173" s="584"/>
      <c r="NEB173" s="584"/>
      <c r="NEC173" s="584"/>
      <c r="NED173" s="584"/>
      <c r="NEE173" s="584"/>
      <c r="NEF173" s="584"/>
      <c r="NEG173" s="584"/>
      <c r="NEH173" s="584"/>
      <c r="NEI173" s="584"/>
      <c r="NEJ173" s="584"/>
      <c r="NEK173" s="584"/>
      <c r="NEL173" s="584"/>
      <c r="NEM173" s="584"/>
      <c r="NEN173" s="584"/>
      <c r="NEO173" s="584"/>
      <c r="NEP173" s="584"/>
      <c r="NEQ173" s="584"/>
      <c r="NER173" s="584"/>
      <c r="NES173" s="584"/>
      <c r="NET173" s="584"/>
      <c r="NEU173" s="584"/>
      <c r="NEV173" s="584"/>
      <c r="NEW173" s="584"/>
      <c r="NEX173" s="584"/>
      <c r="NEY173" s="584"/>
      <c r="NEZ173" s="584"/>
      <c r="NFA173" s="584"/>
      <c r="NFB173" s="584"/>
      <c r="NFC173" s="584"/>
      <c r="NFD173" s="584"/>
      <c r="NFE173" s="584"/>
      <c r="NFF173" s="584"/>
      <c r="NFG173" s="584"/>
      <c r="NFH173" s="584"/>
      <c r="NFI173" s="584"/>
      <c r="NFJ173" s="584"/>
      <c r="NFK173" s="584"/>
      <c r="NFL173" s="584"/>
      <c r="NFM173" s="584"/>
      <c r="NFN173" s="584"/>
      <c r="NFO173" s="584"/>
      <c r="NFP173" s="584"/>
      <c r="NFQ173" s="584"/>
      <c r="NFR173" s="584"/>
      <c r="NFS173" s="584"/>
      <c r="NFT173" s="584"/>
      <c r="NFU173" s="584"/>
      <c r="NFV173" s="584"/>
      <c r="NFW173" s="584"/>
      <c r="NFX173" s="584"/>
      <c r="NFY173" s="584"/>
      <c r="NFZ173" s="584"/>
      <c r="NGA173" s="584"/>
      <c r="NGB173" s="584"/>
      <c r="NGC173" s="584"/>
      <c r="NGD173" s="584"/>
      <c r="NGE173" s="584"/>
      <c r="NGF173" s="584"/>
      <c r="NGG173" s="584"/>
      <c r="NGH173" s="584"/>
      <c r="NGI173" s="584"/>
      <c r="NGJ173" s="584"/>
      <c r="NGK173" s="584"/>
      <c r="NGL173" s="584"/>
      <c r="NGM173" s="584"/>
      <c r="NGN173" s="584"/>
      <c r="NGO173" s="584"/>
      <c r="NGP173" s="584"/>
      <c r="NGQ173" s="584"/>
      <c r="NGR173" s="584"/>
      <c r="NGS173" s="584"/>
      <c r="NGT173" s="584"/>
      <c r="NGU173" s="584"/>
      <c r="NGV173" s="584"/>
      <c r="NGW173" s="584"/>
      <c r="NGX173" s="584"/>
      <c r="NGY173" s="584"/>
      <c r="NGZ173" s="584"/>
      <c r="NHA173" s="584"/>
      <c r="NHB173" s="584"/>
      <c r="NHC173" s="584"/>
      <c r="NHD173" s="584"/>
      <c r="NHE173" s="584"/>
      <c r="NHF173" s="584"/>
      <c r="NHG173" s="584"/>
      <c r="NHH173" s="584"/>
      <c r="NHI173" s="584"/>
      <c r="NHJ173" s="584"/>
      <c r="NHK173" s="584"/>
      <c r="NHL173" s="584"/>
      <c r="NHM173" s="584"/>
      <c r="NHN173" s="584"/>
      <c r="NHO173" s="584"/>
      <c r="NHP173" s="584"/>
      <c r="NHQ173" s="584"/>
      <c r="NHR173" s="584"/>
      <c r="NHS173" s="584"/>
      <c r="NHT173" s="584"/>
      <c r="NHU173" s="584"/>
      <c r="NHV173" s="584"/>
      <c r="NHW173" s="584"/>
      <c r="NHX173" s="584"/>
      <c r="NHY173" s="584"/>
      <c r="NHZ173" s="584"/>
      <c r="NIA173" s="584"/>
      <c r="NIB173" s="584"/>
      <c r="NIC173" s="584"/>
      <c r="NID173" s="584"/>
      <c r="NIE173" s="584"/>
      <c r="NIF173" s="584"/>
      <c r="NIG173" s="584"/>
      <c r="NIH173" s="584"/>
      <c r="NII173" s="584"/>
      <c r="NIJ173" s="584"/>
      <c r="NIK173" s="584"/>
      <c r="NIL173" s="584"/>
      <c r="NIM173" s="584"/>
      <c r="NIN173" s="584"/>
      <c r="NIO173" s="584"/>
      <c r="NIP173" s="584"/>
      <c r="NIQ173" s="584"/>
      <c r="NIR173" s="584"/>
      <c r="NIS173" s="584"/>
      <c r="NIT173" s="584"/>
      <c r="NIU173" s="584"/>
      <c r="NIV173" s="584"/>
      <c r="NIW173" s="584"/>
      <c r="NIX173" s="584"/>
      <c r="NIY173" s="584"/>
      <c r="NIZ173" s="584"/>
      <c r="NJA173" s="584"/>
      <c r="NJB173" s="584"/>
      <c r="NJC173" s="584"/>
      <c r="NJD173" s="584"/>
      <c r="NJE173" s="584"/>
      <c r="NJF173" s="584"/>
      <c r="NJG173" s="584"/>
      <c r="NJH173" s="584"/>
      <c r="NJI173" s="584"/>
      <c r="NJJ173" s="584"/>
      <c r="NJK173" s="584"/>
      <c r="NJL173" s="584"/>
      <c r="NJM173" s="584"/>
      <c r="NJN173" s="584"/>
      <c r="NJO173" s="584"/>
      <c r="NJP173" s="584"/>
      <c r="NJQ173" s="584"/>
      <c r="NJR173" s="584"/>
      <c r="NJS173" s="584"/>
      <c r="NJT173" s="584"/>
      <c r="NJU173" s="584"/>
      <c r="NJV173" s="584"/>
      <c r="NJW173" s="584"/>
      <c r="NJX173" s="584"/>
      <c r="NJY173" s="584"/>
      <c r="NJZ173" s="584"/>
      <c r="NKA173" s="584"/>
      <c r="NKB173" s="584"/>
      <c r="NKC173" s="584"/>
      <c r="NKD173" s="584"/>
      <c r="NKE173" s="584"/>
      <c r="NKF173" s="584"/>
      <c r="NKG173" s="584"/>
      <c r="NKH173" s="584"/>
      <c r="NKI173" s="584"/>
      <c r="NKJ173" s="584"/>
      <c r="NKK173" s="584"/>
      <c r="NKL173" s="584"/>
      <c r="NKM173" s="584"/>
      <c r="NKN173" s="584"/>
      <c r="NKO173" s="584"/>
      <c r="NKP173" s="584"/>
      <c r="NKQ173" s="584"/>
      <c r="NKR173" s="584"/>
      <c r="NKS173" s="584"/>
      <c r="NKT173" s="584"/>
      <c r="NKU173" s="584"/>
      <c r="NKV173" s="584"/>
      <c r="NKW173" s="584"/>
      <c r="NKX173" s="584"/>
      <c r="NKY173" s="584"/>
      <c r="NKZ173" s="584"/>
      <c r="NLA173" s="584"/>
      <c r="NLB173" s="584"/>
      <c r="NLC173" s="584"/>
      <c r="NLD173" s="584"/>
      <c r="NLE173" s="584"/>
      <c r="NLF173" s="584"/>
      <c r="NLG173" s="584"/>
      <c r="NLH173" s="584"/>
      <c r="NLI173" s="584"/>
      <c r="NLJ173" s="584"/>
      <c r="NLK173" s="584"/>
      <c r="NLL173" s="584"/>
      <c r="NLM173" s="584"/>
      <c r="NLN173" s="584"/>
      <c r="NLO173" s="584"/>
      <c r="NLP173" s="584"/>
      <c r="NLQ173" s="584"/>
      <c r="NLR173" s="584"/>
      <c r="NLS173" s="584"/>
      <c r="NLT173" s="584"/>
      <c r="NLU173" s="584"/>
      <c r="NLV173" s="584"/>
      <c r="NLW173" s="584"/>
      <c r="NLX173" s="584"/>
      <c r="NLY173" s="584"/>
      <c r="NLZ173" s="584"/>
      <c r="NMA173" s="584"/>
      <c r="NMB173" s="584"/>
      <c r="NMC173" s="584"/>
      <c r="NMD173" s="584"/>
      <c r="NME173" s="584"/>
      <c r="NMF173" s="584"/>
      <c r="NMG173" s="584"/>
      <c r="NMH173" s="584"/>
      <c r="NMI173" s="584"/>
      <c r="NMJ173" s="584"/>
      <c r="NMK173" s="584"/>
      <c r="NML173" s="584"/>
      <c r="NMM173" s="584"/>
      <c r="NMN173" s="584"/>
      <c r="NMO173" s="584"/>
      <c r="NMP173" s="584"/>
      <c r="NMQ173" s="584"/>
      <c r="NMR173" s="584"/>
      <c r="NMS173" s="584"/>
      <c r="NMT173" s="584"/>
      <c r="NMU173" s="584"/>
      <c r="NMV173" s="584"/>
      <c r="NMW173" s="584"/>
      <c r="NMX173" s="584"/>
      <c r="NMY173" s="584"/>
      <c r="NMZ173" s="584"/>
      <c r="NNA173" s="584"/>
      <c r="NNB173" s="584"/>
      <c r="NNC173" s="584"/>
      <c r="NND173" s="584"/>
      <c r="NNE173" s="584"/>
      <c r="NNF173" s="584"/>
      <c r="NNG173" s="584"/>
      <c r="NNH173" s="584"/>
      <c r="NNI173" s="584"/>
      <c r="NNJ173" s="584"/>
      <c r="NNK173" s="584"/>
      <c r="NNL173" s="584"/>
      <c r="NNM173" s="584"/>
      <c r="NNN173" s="584"/>
      <c r="NNO173" s="584"/>
      <c r="NNP173" s="584"/>
      <c r="NNQ173" s="584"/>
      <c r="NNR173" s="584"/>
      <c r="NNS173" s="584"/>
      <c r="NNT173" s="584"/>
      <c r="NNU173" s="584"/>
      <c r="NNV173" s="584"/>
      <c r="NNW173" s="584"/>
      <c r="NNX173" s="584"/>
      <c r="NNY173" s="584"/>
      <c r="NNZ173" s="584"/>
      <c r="NOA173" s="584"/>
      <c r="NOB173" s="584"/>
      <c r="NOC173" s="584"/>
      <c r="NOD173" s="584"/>
      <c r="NOE173" s="584"/>
      <c r="NOF173" s="584"/>
      <c r="NOG173" s="584"/>
      <c r="NOH173" s="584"/>
      <c r="NOI173" s="584"/>
      <c r="NOJ173" s="584"/>
      <c r="NOK173" s="584"/>
      <c r="NOL173" s="584"/>
      <c r="NOM173" s="584"/>
      <c r="NON173" s="584"/>
      <c r="NOO173" s="584"/>
      <c r="NOP173" s="584"/>
      <c r="NOQ173" s="584"/>
      <c r="NOR173" s="584"/>
      <c r="NOS173" s="584"/>
      <c r="NOT173" s="584"/>
      <c r="NOU173" s="584"/>
      <c r="NOV173" s="584"/>
      <c r="NOW173" s="584"/>
      <c r="NOX173" s="584"/>
      <c r="NOY173" s="584"/>
      <c r="NOZ173" s="584"/>
      <c r="NPA173" s="584"/>
      <c r="NPB173" s="584"/>
      <c r="NPC173" s="584"/>
      <c r="NPD173" s="584"/>
      <c r="NPE173" s="584"/>
      <c r="NPF173" s="584"/>
      <c r="NPG173" s="584"/>
      <c r="NPH173" s="584"/>
      <c r="NPI173" s="584"/>
      <c r="NPJ173" s="584"/>
      <c r="NPK173" s="584"/>
      <c r="NPL173" s="584"/>
      <c r="NPM173" s="584"/>
      <c r="NPN173" s="584"/>
      <c r="NPO173" s="584"/>
      <c r="NPP173" s="584"/>
      <c r="NPQ173" s="584"/>
      <c r="NPR173" s="584"/>
      <c r="NPS173" s="584"/>
      <c r="NPT173" s="584"/>
      <c r="NPU173" s="584"/>
      <c r="NPV173" s="584"/>
      <c r="NPW173" s="584"/>
      <c r="NPX173" s="584"/>
      <c r="NPY173" s="584"/>
      <c r="NPZ173" s="584"/>
      <c r="NQA173" s="584"/>
      <c r="NQB173" s="584"/>
      <c r="NQC173" s="584"/>
      <c r="NQD173" s="584"/>
      <c r="NQE173" s="584"/>
      <c r="NQF173" s="584"/>
      <c r="NQG173" s="584"/>
      <c r="NQH173" s="584"/>
      <c r="NQI173" s="584"/>
      <c r="NQJ173" s="584"/>
      <c r="NQK173" s="584"/>
      <c r="NQL173" s="584"/>
      <c r="NQM173" s="584"/>
      <c r="NQN173" s="584"/>
      <c r="NQO173" s="584"/>
      <c r="NQP173" s="584"/>
      <c r="NQQ173" s="584"/>
      <c r="NQR173" s="584"/>
      <c r="NQS173" s="584"/>
      <c r="NQT173" s="584"/>
      <c r="NQU173" s="584"/>
      <c r="NQV173" s="584"/>
      <c r="NQW173" s="584"/>
      <c r="NQX173" s="584"/>
      <c r="NQY173" s="584"/>
      <c r="NQZ173" s="584"/>
      <c r="NRA173" s="584"/>
      <c r="NRB173" s="584"/>
      <c r="NRC173" s="584"/>
      <c r="NRD173" s="584"/>
      <c r="NRE173" s="584"/>
      <c r="NRF173" s="584"/>
      <c r="NRG173" s="584"/>
      <c r="NRH173" s="584"/>
      <c r="NRI173" s="584"/>
      <c r="NRJ173" s="584"/>
      <c r="NRK173" s="584"/>
      <c r="NRL173" s="584"/>
      <c r="NRM173" s="584"/>
      <c r="NRN173" s="584"/>
      <c r="NRO173" s="584"/>
      <c r="NRP173" s="584"/>
      <c r="NRQ173" s="584"/>
      <c r="NRR173" s="584"/>
      <c r="NRS173" s="584"/>
      <c r="NRT173" s="584"/>
      <c r="NRU173" s="584"/>
      <c r="NRV173" s="584"/>
      <c r="NRW173" s="584"/>
      <c r="NRX173" s="584"/>
      <c r="NRY173" s="584"/>
      <c r="NRZ173" s="584"/>
      <c r="NSA173" s="584"/>
      <c r="NSB173" s="584"/>
      <c r="NSC173" s="584"/>
      <c r="NSD173" s="584"/>
      <c r="NSE173" s="584"/>
      <c r="NSF173" s="584"/>
      <c r="NSG173" s="584"/>
      <c r="NSH173" s="584"/>
      <c r="NSI173" s="584"/>
      <c r="NSJ173" s="584"/>
      <c r="NSK173" s="584"/>
      <c r="NSL173" s="584"/>
      <c r="NSM173" s="584"/>
      <c r="NSN173" s="584"/>
      <c r="NSO173" s="584"/>
      <c r="NSP173" s="584"/>
      <c r="NSQ173" s="584"/>
      <c r="NSR173" s="584"/>
      <c r="NSS173" s="584"/>
      <c r="NST173" s="584"/>
      <c r="NSU173" s="584"/>
      <c r="NSV173" s="584"/>
      <c r="NSW173" s="584"/>
      <c r="NSX173" s="584"/>
      <c r="NSY173" s="584"/>
      <c r="NSZ173" s="584"/>
      <c r="NTA173" s="584"/>
      <c r="NTB173" s="584"/>
      <c r="NTC173" s="584"/>
      <c r="NTD173" s="584"/>
      <c r="NTE173" s="584"/>
      <c r="NTF173" s="584"/>
      <c r="NTG173" s="584"/>
      <c r="NTH173" s="584"/>
      <c r="NTI173" s="584"/>
      <c r="NTJ173" s="584"/>
      <c r="NTK173" s="584"/>
      <c r="NTL173" s="584"/>
      <c r="NTM173" s="584"/>
      <c r="NTN173" s="584"/>
      <c r="NTO173" s="584"/>
      <c r="NTP173" s="584"/>
      <c r="NTQ173" s="584"/>
      <c r="NTR173" s="584"/>
      <c r="NTS173" s="584"/>
      <c r="NTT173" s="584"/>
      <c r="NTU173" s="584"/>
      <c r="NTV173" s="584"/>
      <c r="NTW173" s="584"/>
      <c r="NTX173" s="584"/>
      <c r="NTY173" s="584"/>
      <c r="NTZ173" s="584"/>
      <c r="NUA173" s="584"/>
      <c r="NUB173" s="584"/>
      <c r="NUC173" s="584"/>
      <c r="NUD173" s="584"/>
      <c r="NUE173" s="584"/>
      <c r="NUF173" s="584"/>
      <c r="NUG173" s="584"/>
      <c r="NUH173" s="584"/>
      <c r="NUI173" s="584"/>
      <c r="NUJ173" s="584"/>
      <c r="NUK173" s="584"/>
      <c r="NUL173" s="584"/>
      <c r="NUM173" s="584"/>
      <c r="NUN173" s="584"/>
      <c r="NUO173" s="584"/>
      <c r="NUP173" s="584"/>
      <c r="NUQ173" s="584"/>
      <c r="NUR173" s="584"/>
      <c r="NUS173" s="584"/>
      <c r="NUT173" s="584"/>
      <c r="NUU173" s="584"/>
      <c r="NUV173" s="584"/>
      <c r="NUW173" s="584"/>
      <c r="NUX173" s="584"/>
      <c r="NUY173" s="584"/>
      <c r="NUZ173" s="584"/>
      <c r="NVA173" s="584"/>
      <c r="NVB173" s="584"/>
      <c r="NVC173" s="584"/>
      <c r="NVD173" s="584"/>
      <c r="NVE173" s="584"/>
      <c r="NVF173" s="584"/>
      <c r="NVG173" s="584"/>
      <c r="NVH173" s="584"/>
      <c r="NVI173" s="584"/>
      <c r="NVJ173" s="584"/>
      <c r="NVK173" s="584"/>
      <c r="NVL173" s="584"/>
      <c r="NVM173" s="584"/>
      <c r="NVN173" s="584"/>
      <c r="NVO173" s="584"/>
      <c r="NVP173" s="584"/>
      <c r="NVQ173" s="584"/>
      <c r="NVR173" s="584"/>
      <c r="NVS173" s="584"/>
      <c r="NVT173" s="584"/>
      <c r="NVU173" s="584"/>
      <c r="NVV173" s="584"/>
      <c r="NVW173" s="584"/>
      <c r="NVX173" s="584"/>
      <c r="NVY173" s="584"/>
      <c r="NVZ173" s="584"/>
      <c r="NWA173" s="584"/>
      <c r="NWB173" s="584"/>
      <c r="NWC173" s="584"/>
      <c r="NWD173" s="584"/>
      <c r="NWE173" s="584"/>
      <c r="NWF173" s="584"/>
      <c r="NWG173" s="584"/>
      <c r="NWH173" s="584"/>
      <c r="NWI173" s="584"/>
      <c r="NWJ173" s="584"/>
      <c r="NWK173" s="584"/>
      <c r="NWL173" s="584"/>
      <c r="NWM173" s="584"/>
      <c r="NWN173" s="584"/>
      <c r="NWO173" s="584"/>
      <c r="NWP173" s="584"/>
      <c r="NWQ173" s="584"/>
      <c r="NWR173" s="584"/>
      <c r="NWS173" s="584"/>
      <c r="NWT173" s="584"/>
      <c r="NWU173" s="584"/>
      <c r="NWV173" s="584"/>
      <c r="NWW173" s="584"/>
      <c r="NWX173" s="584"/>
      <c r="NWY173" s="584"/>
      <c r="NWZ173" s="584"/>
      <c r="NXA173" s="584"/>
      <c r="NXB173" s="584"/>
      <c r="NXC173" s="584"/>
      <c r="NXD173" s="584"/>
      <c r="NXE173" s="584"/>
      <c r="NXF173" s="584"/>
      <c r="NXG173" s="584"/>
      <c r="NXH173" s="584"/>
      <c r="NXI173" s="584"/>
      <c r="NXJ173" s="584"/>
      <c r="NXK173" s="584"/>
      <c r="NXL173" s="584"/>
      <c r="NXM173" s="584"/>
      <c r="NXN173" s="584"/>
      <c r="NXO173" s="584"/>
      <c r="NXP173" s="584"/>
      <c r="NXQ173" s="584"/>
      <c r="NXR173" s="584"/>
      <c r="NXS173" s="584"/>
      <c r="NXT173" s="584"/>
      <c r="NXU173" s="584"/>
      <c r="NXV173" s="584"/>
      <c r="NXW173" s="584"/>
      <c r="NXX173" s="584"/>
      <c r="NXY173" s="584"/>
      <c r="NXZ173" s="584"/>
      <c r="NYA173" s="584"/>
      <c r="NYB173" s="584"/>
      <c r="NYC173" s="584"/>
      <c r="NYD173" s="584"/>
      <c r="NYE173" s="584"/>
      <c r="NYF173" s="584"/>
      <c r="NYG173" s="584"/>
      <c r="NYH173" s="584"/>
      <c r="NYI173" s="584"/>
      <c r="NYJ173" s="584"/>
      <c r="NYK173" s="584"/>
      <c r="NYL173" s="584"/>
      <c r="NYM173" s="584"/>
      <c r="NYN173" s="584"/>
      <c r="NYO173" s="584"/>
      <c r="NYP173" s="584"/>
      <c r="NYQ173" s="584"/>
      <c r="NYR173" s="584"/>
      <c r="NYS173" s="584"/>
      <c r="NYT173" s="584"/>
      <c r="NYU173" s="584"/>
      <c r="NYV173" s="584"/>
      <c r="NYW173" s="584"/>
      <c r="NYX173" s="584"/>
      <c r="NYY173" s="584"/>
      <c r="NYZ173" s="584"/>
      <c r="NZA173" s="584"/>
      <c r="NZB173" s="584"/>
      <c r="NZC173" s="584"/>
      <c r="NZD173" s="584"/>
      <c r="NZE173" s="584"/>
      <c r="NZF173" s="584"/>
      <c r="NZG173" s="584"/>
      <c r="NZH173" s="584"/>
      <c r="NZI173" s="584"/>
      <c r="NZJ173" s="584"/>
      <c r="NZK173" s="584"/>
      <c r="NZL173" s="584"/>
      <c r="NZM173" s="584"/>
      <c r="NZN173" s="584"/>
      <c r="NZO173" s="584"/>
      <c r="NZP173" s="584"/>
      <c r="NZQ173" s="584"/>
      <c r="NZR173" s="584"/>
      <c r="NZS173" s="584"/>
      <c r="NZT173" s="584"/>
      <c r="NZU173" s="584"/>
      <c r="NZV173" s="584"/>
      <c r="NZW173" s="584"/>
      <c r="NZX173" s="584"/>
      <c r="NZY173" s="584"/>
      <c r="NZZ173" s="584"/>
      <c r="OAA173" s="584"/>
      <c r="OAB173" s="584"/>
      <c r="OAC173" s="584"/>
      <c r="OAD173" s="584"/>
      <c r="OAE173" s="584"/>
      <c r="OAF173" s="584"/>
      <c r="OAG173" s="584"/>
      <c r="OAH173" s="584"/>
      <c r="OAI173" s="584"/>
      <c r="OAJ173" s="584"/>
      <c r="OAK173" s="584"/>
      <c r="OAL173" s="584"/>
      <c r="OAM173" s="584"/>
      <c r="OAN173" s="584"/>
      <c r="OAO173" s="584"/>
      <c r="OAP173" s="584"/>
      <c r="OAQ173" s="584"/>
      <c r="OAR173" s="584"/>
      <c r="OAS173" s="584"/>
      <c r="OAT173" s="584"/>
      <c r="OAU173" s="584"/>
      <c r="OAV173" s="584"/>
      <c r="OAW173" s="584"/>
      <c r="OAX173" s="584"/>
      <c r="OAY173" s="584"/>
      <c r="OAZ173" s="584"/>
      <c r="OBA173" s="584"/>
      <c r="OBB173" s="584"/>
      <c r="OBC173" s="584"/>
      <c r="OBD173" s="584"/>
      <c r="OBE173" s="584"/>
      <c r="OBF173" s="584"/>
      <c r="OBG173" s="584"/>
      <c r="OBH173" s="584"/>
      <c r="OBI173" s="584"/>
      <c r="OBJ173" s="584"/>
      <c r="OBK173" s="584"/>
      <c r="OBL173" s="584"/>
      <c r="OBM173" s="584"/>
      <c r="OBN173" s="584"/>
      <c r="OBO173" s="584"/>
      <c r="OBP173" s="584"/>
      <c r="OBQ173" s="584"/>
      <c r="OBR173" s="584"/>
      <c r="OBS173" s="584"/>
      <c r="OBT173" s="584"/>
      <c r="OBU173" s="584"/>
      <c r="OBV173" s="584"/>
      <c r="OBW173" s="584"/>
      <c r="OBX173" s="584"/>
      <c r="OBY173" s="584"/>
      <c r="OBZ173" s="584"/>
      <c r="OCA173" s="584"/>
      <c r="OCB173" s="584"/>
      <c r="OCC173" s="584"/>
      <c r="OCD173" s="584"/>
      <c r="OCE173" s="584"/>
      <c r="OCF173" s="584"/>
      <c r="OCG173" s="584"/>
      <c r="OCH173" s="584"/>
      <c r="OCI173" s="584"/>
      <c r="OCJ173" s="584"/>
      <c r="OCK173" s="584"/>
      <c r="OCL173" s="584"/>
      <c r="OCM173" s="584"/>
      <c r="OCN173" s="584"/>
      <c r="OCO173" s="584"/>
      <c r="OCP173" s="584"/>
      <c r="OCQ173" s="584"/>
      <c r="OCR173" s="584"/>
      <c r="OCS173" s="584"/>
      <c r="OCT173" s="584"/>
      <c r="OCU173" s="584"/>
      <c r="OCV173" s="584"/>
      <c r="OCW173" s="584"/>
      <c r="OCX173" s="584"/>
      <c r="OCY173" s="584"/>
      <c r="OCZ173" s="584"/>
      <c r="ODA173" s="584"/>
      <c r="ODB173" s="584"/>
      <c r="ODC173" s="584"/>
      <c r="ODD173" s="584"/>
      <c r="ODE173" s="584"/>
      <c r="ODF173" s="584"/>
      <c r="ODG173" s="584"/>
      <c r="ODH173" s="584"/>
      <c r="ODI173" s="584"/>
      <c r="ODJ173" s="584"/>
      <c r="ODK173" s="584"/>
      <c r="ODL173" s="584"/>
      <c r="ODM173" s="584"/>
      <c r="ODN173" s="584"/>
      <c r="ODO173" s="584"/>
      <c r="ODP173" s="584"/>
      <c r="ODQ173" s="584"/>
      <c r="ODR173" s="584"/>
      <c r="ODS173" s="584"/>
      <c r="ODT173" s="584"/>
      <c r="ODU173" s="584"/>
      <c r="ODV173" s="584"/>
      <c r="ODW173" s="584"/>
      <c r="ODX173" s="584"/>
      <c r="ODY173" s="584"/>
      <c r="ODZ173" s="584"/>
      <c r="OEA173" s="584"/>
      <c r="OEB173" s="584"/>
      <c r="OEC173" s="584"/>
      <c r="OED173" s="584"/>
      <c r="OEE173" s="584"/>
      <c r="OEF173" s="584"/>
      <c r="OEG173" s="584"/>
      <c r="OEH173" s="584"/>
      <c r="OEI173" s="584"/>
      <c r="OEJ173" s="584"/>
      <c r="OEK173" s="584"/>
      <c r="OEL173" s="584"/>
      <c r="OEM173" s="584"/>
      <c r="OEN173" s="584"/>
      <c r="OEO173" s="584"/>
      <c r="OEP173" s="584"/>
      <c r="OEQ173" s="584"/>
      <c r="OER173" s="584"/>
      <c r="OES173" s="584"/>
      <c r="OET173" s="584"/>
      <c r="OEU173" s="584"/>
      <c r="OEV173" s="584"/>
      <c r="OEW173" s="584"/>
      <c r="OEX173" s="584"/>
      <c r="OEY173" s="584"/>
      <c r="OEZ173" s="584"/>
      <c r="OFA173" s="584"/>
      <c r="OFB173" s="584"/>
      <c r="OFC173" s="584"/>
      <c r="OFD173" s="584"/>
      <c r="OFE173" s="584"/>
      <c r="OFF173" s="584"/>
      <c r="OFG173" s="584"/>
      <c r="OFH173" s="584"/>
      <c r="OFI173" s="584"/>
      <c r="OFJ173" s="584"/>
      <c r="OFK173" s="584"/>
      <c r="OFL173" s="584"/>
      <c r="OFM173" s="584"/>
      <c r="OFN173" s="584"/>
      <c r="OFO173" s="584"/>
      <c r="OFP173" s="584"/>
      <c r="OFQ173" s="584"/>
      <c r="OFR173" s="584"/>
      <c r="OFS173" s="584"/>
      <c r="OFT173" s="584"/>
      <c r="OFU173" s="584"/>
      <c r="OFV173" s="584"/>
      <c r="OFW173" s="584"/>
      <c r="OFX173" s="584"/>
      <c r="OFY173" s="584"/>
      <c r="OFZ173" s="584"/>
      <c r="OGA173" s="584"/>
      <c r="OGB173" s="584"/>
      <c r="OGC173" s="584"/>
      <c r="OGD173" s="584"/>
      <c r="OGE173" s="584"/>
      <c r="OGF173" s="584"/>
      <c r="OGG173" s="584"/>
      <c r="OGH173" s="584"/>
      <c r="OGI173" s="584"/>
      <c r="OGJ173" s="584"/>
      <c r="OGK173" s="584"/>
      <c r="OGL173" s="584"/>
      <c r="OGM173" s="584"/>
      <c r="OGN173" s="584"/>
      <c r="OGO173" s="584"/>
      <c r="OGP173" s="584"/>
      <c r="OGQ173" s="584"/>
      <c r="OGR173" s="584"/>
      <c r="OGS173" s="584"/>
      <c r="OGT173" s="584"/>
      <c r="OGU173" s="584"/>
      <c r="OGV173" s="584"/>
      <c r="OGW173" s="584"/>
      <c r="OGX173" s="584"/>
      <c r="OGY173" s="584"/>
      <c r="OGZ173" s="584"/>
      <c r="OHA173" s="584"/>
      <c r="OHB173" s="584"/>
      <c r="OHC173" s="584"/>
      <c r="OHD173" s="584"/>
      <c r="OHE173" s="584"/>
      <c r="OHF173" s="584"/>
      <c r="OHG173" s="584"/>
      <c r="OHH173" s="584"/>
      <c r="OHI173" s="584"/>
      <c r="OHJ173" s="584"/>
      <c r="OHK173" s="584"/>
      <c r="OHL173" s="584"/>
      <c r="OHM173" s="584"/>
      <c r="OHN173" s="584"/>
      <c r="OHO173" s="584"/>
      <c r="OHP173" s="584"/>
      <c r="OHQ173" s="584"/>
      <c r="OHR173" s="584"/>
      <c r="OHS173" s="584"/>
      <c r="OHT173" s="584"/>
      <c r="OHU173" s="584"/>
      <c r="OHV173" s="584"/>
      <c r="OHW173" s="584"/>
      <c r="OHX173" s="584"/>
      <c r="OHY173" s="584"/>
      <c r="OHZ173" s="584"/>
      <c r="OIA173" s="584"/>
      <c r="OIB173" s="584"/>
      <c r="OIC173" s="584"/>
      <c r="OID173" s="584"/>
      <c r="OIE173" s="584"/>
      <c r="OIF173" s="584"/>
      <c r="OIG173" s="584"/>
      <c r="OIH173" s="584"/>
      <c r="OII173" s="584"/>
      <c r="OIJ173" s="584"/>
      <c r="OIK173" s="584"/>
      <c r="OIL173" s="584"/>
      <c r="OIM173" s="584"/>
      <c r="OIN173" s="584"/>
      <c r="OIO173" s="584"/>
      <c r="OIP173" s="584"/>
      <c r="OIQ173" s="584"/>
      <c r="OIR173" s="584"/>
      <c r="OIS173" s="584"/>
      <c r="OIT173" s="584"/>
      <c r="OIU173" s="584"/>
      <c r="OIV173" s="584"/>
      <c r="OIW173" s="584"/>
      <c r="OIX173" s="584"/>
      <c r="OIY173" s="584"/>
      <c r="OIZ173" s="584"/>
      <c r="OJA173" s="584"/>
      <c r="OJB173" s="584"/>
      <c r="OJC173" s="584"/>
      <c r="OJD173" s="584"/>
      <c r="OJE173" s="584"/>
      <c r="OJF173" s="584"/>
      <c r="OJG173" s="584"/>
      <c r="OJH173" s="584"/>
      <c r="OJI173" s="584"/>
      <c r="OJJ173" s="584"/>
      <c r="OJK173" s="584"/>
      <c r="OJL173" s="584"/>
      <c r="OJM173" s="584"/>
      <c r="OJN173" s="584"/>
      <c r="OJO173" s="584"/>
      <c r="OJP173" s="584"/>
      <c r="OJQ173" s="584"/>
      <c r="OJR173" s="584"/>
      <c r="OJS173" s="584"/>
      <c r="OJT173" s="584"/>
      <c r="OJU173" s="584"/>
      <c r="OJV173" s="584"/>
      <c r="OJW173" s="584"/>
      <c r="OJX173" s="584"/>
      <c r="OJY173" s="584"/>
      <c r="OJZ173" s="584"/>
      <c r="OKA173" s="584"/>
      <c r="OKB173" s="584"/>
      <c r="OKC173" s="584"/>
      <c r="OKD173" s="584"/>
      <c r="OKE173" s="584"/>
      <c r="OKF173" s="584"/>
      <c r="OKG173" s="584"/>
      <c r="OKH173" s="584"/>
      <c r="OKI173" s="584"/>
      <c r="OKJ173" s="584"/>
      <c r="OKK173" s="584"/>
      <c r="OKL173" s="584"/>
      <c r="OKM173" s="584"/>
      <c r="OKN173" s="584"/>
      <c r="OKO173" s="584"/>
      <c r="OKP173" s="584"/>
      <c r="OKQ173" s="584"/>
      <c r="OKR173" s="584"/>
      <c r="OKS173" s="584"/>
      <c r="OKT173" s="584"/>
      <c r="OKU173" s="584"/>
      <c r="OKV173" s="584"/>
      <c r="OKW173" s="584"/>
      <c r="OKX173" s="584"/>
      <c r="OKY173" s="584"/>
      <c r="OKZ173" s="584"/>
      <c r="OLA173" s="584"/>
      <c r="OLB173" s="584"/>
      <c r="OLC173" s="584"/>
      <c r="OLD173" s="584"/>
      <c r="OLE173" s="584"/>
      <c r="OLF173" s="584"/>
      <c r="OLG173" s="584"/>
      <c r="OLH173" s="584"/>
      <c r="OLI173" s="584"/>
      <c r="OLJ173" s="584"/>
      <c r="OLK173" s="584"/>
      <c r="OLL173" s="584"/>
      <c r="OLM173" s="584"/>
      <c r="OLN173" s="584"/>
      <c r="OLO173" s="584"/>
      <c r="OLP173" s="584"/>
      <c r="OLQ173" s="584"/>
      <c r="OLR173" s="584"/>
      <c r="OLS173" s="584"/>
      <c r="OLT173" s="584"/>
      <c r="OLU173" s="584"/>
      <c r="OLV173" s="584"/>
      <c r="OLW173" s="584"/>
      <c r="OLX173" s="584"/>
      <c r="OLY173" s="584"/>
      <c r="OLZ173" s="584"/>
      <c r="OMA173" s="584"/>
      <c r="OMB173" s="584"/>
      <c r="OMC173" s="584"/>
      <c r="OMD173" s="584"/>
      <c r="OME173" s="584"/>
      <c r="OMF173" s="584"/>
      <c r="OMG173" s="584"/>
      <c r="OMH173" s="584"/>
      <c r="OMI173" s="584"/>
      <c r="OMJ173" s="584"/>
      <c r="OMK173" s="584"/>
      <c r="OML173" s="584"/>
      <c r="OMM173" s="584"/>
      <c r="OMN173" s="584"/>
      <c r="OMO173" s="584"/>
      <c r="OMP173" s="584"/>
      <c r="OMQ173" s="584"/>
      <c r="OMR173" s="584"/>
      <c r="OMS173" s="584"/>
      <c r="OMT173" s="584"/>
      <c r="OMU173" s="584"/>
      <c r="OMV173" s="584"/>
      <c r="OMW173" s="584"/>
      <c r="OMX173" s="584"/>
      <c r="OMY173" s="584"/>
      <c r="OMZ173" s="584"/>
      <c r="ONA173" s="584"/>
      <c r="ONB173" s="584"/>
      <c r="ONC173" s="584"/>
      <c r="OND173" s="584"/>
      <c r="ONE173" s="584"/>
      <c r="ONF173" s="584"/>
      <c r="ONG173" s="584"/>
      <c r="ONH173" s="584"/>
      <c r="ONI173" s="584"/>
      <c r="ONJ173" s="584"/>
      <c r="ONK173" s="584"/>
      <c r="ONL173" s="584"/>
      <c r="ONM173" s="584"/>
      <c r="ONN173" s="584"/>
      <c r="ONO173" s="584"/>
      <c r="ONP173" s="584"/>
      <c r="ONQ173" s="584"/>
      <c r="ONR173" s="584"/>
      <c r="ONS173" s="584"/>
      <c r="ONT173" s="584"/>
      <c r="ONU173" s="584"/>
      <c r="ONV173" s="584"/>
      <c r="ONW173" s="584"/>
      <c r="ONX173" s="584"/>
      <c r="ONY173" s="584"/>
      <c r="ONZ173" s="584"/>
      <c r="OOA173" s="584"/>
      <c r="OOB173" s="584"/>
      <c r="OOC173" s="584"/>
      <c r="OOD173" s="584"/>
      <c r="OOE173" s="584"/>
      <c r="OOF173" s="584"/>
      <c r="OOG173" s="584"/>
      <c r="OOH173" s="584"/>
      <c r="OOI173" s="584"/>
      <c r="OOJ173" s="584"/>
      <c r="OOK173" s="584"/>
      <c r="OOL173" s="584"/>
      <c r="OOM173" s="584"/>
      <c r="OON173" s="584"/>
      <c r="OOO173" s="584"/>
      <c r="OOP173" s="584"/>
      <c r="OOQ173" s="584"/>
      <c r="OOR173" s="584"/>
      <c r="OOS173" s="584"/>
      <c r="OOT173" s="584"/>
      <c r="OOU173" s="584"/>
      <c r="OOV173" s="584"/>
      <c r="OOW173" s="584"/>
      <c r="OOX173" s="584"/>
      <c r="OOY173" s="584"/>
      <c r="OOZ173" s="584"/>
      <c r="OPA173" s="584"/>
      <c r="OPB173" s="584"/>
      <c r="OPC173" s="584"/>
      <c r="OPD173" s="584"/>
      <c r="OPE173" s="584"/>
      <c r="OPF173" s="584"/>
      <c r="OPG173" s="584"/>
      <c r="OPH173" s="584"/>
      <c r="OPI173" s="584"/>
      <c r="OPJ173" s="584"/>
      <c r="OPK173" s="584"/>
      <c r="OPL173" s="584"/>
      <c r="OPM173" s="584"/>
      <c r="OPN173" s="584"/>
      <c r="OPO173" s="584"/>
      <c r="OPP173" s="584"/>
      <c r="OPQ173" s="584"/>
      <c r="OPR173" s="584"/>
      <c r="OPS173" s="584"/>
      <c r="OPT173" s="584"/>
      <c r="OPU173" s="584"/>
      <c r="OPV173" s="584"/>
      <c r="OPW173" s="584"/>
      <c r="OPX173" s="584"/>
      <c r="OPY173" s="584"/>
      <c r="OPZ173" s="584"/>
      <c r="OQA173" s="584"/>
      <c r="OQB173" s="584"/>
      <c r="OQC173" s="584"/>
      <c r="OQD173" s="584"/>
      <c r="OQE173" s="584"/>
      <c r="OQF173" s="584"/>
      <c r="OQG173" s="584"/>
      <c r="OQH173" s="584"/>
      <c r="OQI173" s="584"/>
      <c r="OQJ173" s="584"/>
      <c r="OQK173" s="584"/>
      <c r="OQL173" s="584"/>
      <c r="OQM173" s="584"/>
      <c r="OQN173" s="584"/>
      <c r="OQO173" s="584"/>
      <c r="OQP173" s="584"/>
      <c r="OQQ173" s="584"/>
      <c r="OQR173" s="584"/>
      <c r="OQS173" s="584"/>
      <c r="OQT173" s="584"/>
      <c r="OQU173" s="584"/>
      <c r="OQV173" s="584"/>
      <c r="OQW173" s="584"/>
      <c r="OQX173" s="584"/>
      <c r="OQY173" s="584"/>
      <c r="OQZ173" s="584"/>
      <c r="ORA173" s="584"/>
      <c r="ORB173" s="584"/>
      <c r="ORC173" s="584"/>
      <c r="ORD173" s="584"/>
      <c r="ORE173" s="584"/>
      <c r="ORF173" s="584"/>
      <c r="ORG173" s="584"/>
      <c r="ORH173" s="584"/>
      <c r="ORI173" s="584"/>
      <c r="ORJ173" s="584"/>
      <c r="ORK173" s="584"/>
      <c r="ORL173" s="584"/>
      <c r="ORM173" s="584"/>
      <c r="ORN173" s="584"/>
      <c r="ORO173" s="584"/>
      <c r="ORP173" s="584"/>
      <c r="ORQ173" s="584"/>
      <c r="ORR173" s="584"/>
      <c r="ORS173" s="584"/>
      <c r="ORT173" s="584"/>
      <c r="ORU173" s="584"/>
      <c r="ORV173" s="584"/>
      <c r="ORW173" s="584"/>
      <c r="ORX173" s="584"/>
      <c r="ORY173" s="584"/>
      <c r="ORZ173" s="584"/>
      <c r="OSA173" s="584"/>
      <c r="OSB173" s="584"/>
      <c r="OSC173" s="584"/>
      <c r="OSD173" s="584"/>
      <c r="OSE173" s="584"/>
      <c r="OSF173" s="584"/>
      <c r="OSG173" s="584"/>
      <c r="OSH173" s="584"/>
      <c r="OSI173" s="584"/>
      <c r="OSJ173" s="584"/>
      <c r="OSK173" s="584"/>
      <c r="OSL173" s="584"/>
      <c r="OSM173" s="584"/>
      <c r="OSN173" s="584"/>
      <c r="OSO173" s="584"/>
      <c r="OSP173" s="584"/>
      <c r="OSQ173" s="584"/>
      <c r="OSR173" s="584"/>
      <c r="OSS173" s="584"/>
      <c r="OST173" s="584"/>
      <c r="OSU173" s="584"/>
      <c r="OSV173" s="584"/>
      <c r="OSW173" s="584"/>
      <c r="OSX173" s="584"/>
      <c r="OSY173" s="584"/>
      <c r="OSZ173" s="584"/>
      <c r="OTA173" s="584"/>
      <c r="OTB173" s="584"/>
      <c r="OTC173" s="584"/>
      <c r="OTD173" s="584"/>
      <c r="OTE173" s="584"/>
      <c r="OTF173" s="584"/>
      <c r="OTG173" s="584"/>
      <c r="OTH173" s="584"/>
      <c r="OTI173" s="584"/>
      <c r="OTJ173" s="584"/>
      <c r="OTK173" s="584"/>
      <c r="OTL173" s="584"/>
      <c r="OTM173" s="584"/>
      <c r="OTN173" s="584"/>
      <c r="OTO173" s="584"/>
      <c r="OTP173" s="584"/>
      <c r="OTQ173" s="584"/>
      <c r="OTR173" s="584"/>
      <c r="OTS173" s="584"/>
      <c r="OTT173" s="584"/>
      <c r="OTU173" s="584"/>
      <c r="OTV173" s="584"/>
      <c r="OTW173" s="584"/>
      <c r="OTX173" s="584"/>
      <c r="OTY173" s="584"/>
      <c r="OTZ173" s="584"/>
      <c r="OUA173" s="584"/>
      <c r="OUB173" s="584"/>
      <c r="OUC173" s="584"/>
      <c r="OUD173" s="584"/>
      <c r="OUE173" s="584"/>
      <c r="OUF173" s="584"/>
      <c r="OUG173" s="584"/>
      <c r="OUH173" s="584"/>
      <c r="OUI173" s="584"/>
      <c r="OUJ173" s="584"/>
      <c r="OUK173" s="584"/>
      <c r="OUL173" s="584"/>
      <c r="OUM173" s="584"/>
      <c r="OUN173" s="584"/>
      <c r="OUO173" s="584"/>
      <c r="OUP173" s="584"/>
      <c r="OUQ173" s="584"/>
      <c r="OUR173" s="584"/>
      <c r="OUS173" s="584"/>
      <c r="OUT173" s="584"/>
      <c r="OUU173" s="584"/>
      <c r="OUV173" s="584"/>
      <c r="OUW173" s="584"/>
      <c r="OUX173" s="584"/>
      <c r="OUY173" s="584"/>
      <c r="OUZ173" s="584"/>
      <c r="OVA173" s="584"/>
      <c r="OVB173" s="584"/>
      <c r="OVC173" s="584"/>
      <c r="OVD173" s="584"/>
      <c r="OVE173" s="584"/>
      <c r="OVF173" s="584"/>
      <c r="OVG173" s="584"/>
      <c r="OVH173" s="584"/>
      <c r="OVI173" s="584"/>
      <c r="OVJ173" s="584"/>
      <c r="OVK173" s="584"/>
      <c r="OVL173" s="584"/>
      <c r="OVM173" s="584"/>
      <c r="OVN173" s="584"/>
      <c r="OVO173" s="584"/>
      <c r="OVP173" s="584"/>
      <c r="OVQ173" s="584"/>
      <c r="OVR173" s="584"/>
      <c r="OVS173" s="584"/>
      <c r="OVT173" s="584"/>
      <c r="OVU173" s="584"/>
      <c r="OVV173" s="584"/>
      <c r="OVW173" s="584"/>
      <c r="OVX173" s="584"/>
      <c r="OVY173" s="584"/>
      <c r="OVZ173" s="584"/>
      <c r="OWA173" s="584"/>
      <c r="OWB173" s="584"/>
      <c r="OWC173" s="584"/>
      <c r="OWD173" s="584"/>
      <c r="OWE173" s="584"/>
      <c r="OWF173" s="584"/>
      <c r="OWG173" s="584"/>
      <c r="OWH173" s="584"/>
      <c r="OWI173" s="584"/>
      <c r="OWJ173" s="584"/>
      <c r="OWK173" s="584"/>
      <c r="OWL173" s="584"/>
      <c r="OWM173" s="584"/>
      <c r="OWN173" s="584"/>
      <c r="OWO173" s="584"/>
      <c r="OWP173" s="584"/>
      <c r="OWQ173" s="584"/>
      <c r="OWR173" s="584"/>
      <c r="OWS173" s="584"/>
      <c r="OWT173" s="584"/>
      <c r="OWU173" s="584"/>
      <c r="OWV173" s="584"/>
      <c r="OWW173" s="584"/>
      <c r="OWX173" s="584"/>
      <c r="OWY173" s="584"/>
      <c r="OWZ173" s="584"/>
      <c r="OXA173" s="584"/>
      <c r="OXB173" s="584"/>
      <c r="OXC173" s="584"/>
      <c r="OXD173" s="584"/>
      <c r="OXE173" s="584"/>
      <c r="OXF173" s="584"/>
      <c r="OXG173" s="584"/>
      <c r="OXH173" s="584"/>
      <c r="OXI173" s="584"/>
      <c r="OXJ173" s="584"/>
      <c r="OXK173" s="584"/>
      <c r="OXL173" s="584"/>
      <c r="OXM173" s="584"/>
      <c r="OXN173" s="584"/>
      <c r="OXO173" s="584"/>
      <c r="OXP173" s="584"/>
      <c r="OXQ173" s="584"/>
      <c r="OXR173" s="584"/>
      <c r="OXS173" s="584"/>
      <c r="OXT173" s="584"/>
      <c r="OXU173" s="584"/>
      <c r="OXV173" s="584"/>
      <c r="OXW173" s="584"/>
      <c r="OXX173" s="584"/>
      <c r="OXY173" s="584"/>
      <c r="OXZ173" s="584"/>
      <c r="OYA173" s="584"/>
      <c r="OYB173" s="584"/>
      <c r="OYC173" s="584"/>
      <c r="OYD173" s="584"/>
      <c r="OYE173" s="584"/>
      <c r="OYF173" s="584"/>
      <c r="OYG173" s="584"/>
      <c r="OYH173" s="584"/>
      <c r="OYI173" s="584"/>
      <c r="OYJ173" s="584"/>
      <c r="OYK173" s="584"/>
      <c r="OYL173" s="584"/>
      <c r="OYM173" s="584"/>
      <c r="OYN173" s="584"/>
      <c r="OYO173" s="584"/>
      <c r="OYP173" s="584"/>
      <c r="OYQ173" s="584"/>
      <c r="OYR173" s="584"/>
      <c r="OYS173" s="584"/>
      <c r="OYT173" s="584"/>
      <c r="OYU173" s="584"/>
      <c r="OYV173" s="584"/>
      <c r="OYW173" s="584"/>
      <c r="OYX173" s="584"/>
      <c r="OYY173" s="584"/>
      <c r="OYZ173" s="584"/>
      <c r="OZA173" s="584"/>
      <c r="OZB173" s="584"/>
      <c r="OZC173" s="584"/>
      <c r="OZD173" s="584"/>
      <c r="OZE173" s="584"/>
      <c r="OZF173" s="584"/>
      <c r="OZG173" s="584"/>
      <c r="OZH173" s="584"/>
      <c r="OZI173" s="584"/>
      <c r="OZJ173" s="584"/>
      <c r="OZK173" s="584"/>
      <c r="OZL173" s="584"/>
      <c r="OZM173" s="584"/>
      <c r="OZN173" s="584"/>
      <c r="OZO173" s="584"/>
      <c r="OZP173" s="584"/>
      <c r="OZQ173" s="584"/>
      <c r="OZR173" s="584"/>
      <c r="OZS173" s="584"/>
      <c r="OZT173" s="584"/>
      <c r="OZU173" s="584"/>
      <c r="OZV173" s="584"/>
      <c r="OZW173" s="584"/>
      <c r="OZX173" s="584"/>
      <c r="OZY173" s="584"/>
      <c r="OZZ173" s="584"/>
      <c r="PAA173" s="584"/>
      <c r="PAB173" s="584"/>
      <c r="PAC173" s="584"/>
      <c r="PAD173" s="584"/>
      <c r="PAE173" s="584"/>
      <c r="PAF173" s="584"/>
      <c r="PAG173" s="584"/>
      <c r="PAH173" s="584"/>
      <c r="PAI173" s="584"/>
      <c r="PAJ173" s="584"/>
      <c r="PAK173" s="584"/>
      <c r="PAL173" s="584"/>
      <c r="PAM173" s="584"/>
      <c r="PAN173" s="584"/>
      <c r="PAO173" s="584"/>
      <c r="PAP173" s="584"/>
      <c r="PAQ173" s="584"/>
      <c r="PAR173" s="584"/>
      <c r="PAS173" s="584"/>
      <c r="PAT173" s="584"/>
      <c r="PAU173" s="584"/>
      <c r="PAV173" s="584"/>
      <c r="PAW173" s="584"/>
      <c r="PAX173" s="584"/>
      <c r="PAY173" s="584"/>
      <c r="PAZ173" s="584"/>
      <c r="PBA173" s="584"/>
      <c r="PBB173" s="584"/>
      <c r="PBC173" s="584"/>
      <c r="PBD173" s="584"/>
      <c r="PBE173" s="584"/>
      <c r="PBF173" s="584"/>
      <c r="PBG173" s="584"/>
      <c r="PBH173" s="584"/>
      <c r="PBI173" s="584"/>
      <c r="PBJ173" s="584"/>
      <c r="PBK173" s="584"/>
      <c r="PBL173" s="584"/>
      <c r="PBM173" s="584"/>
      <c r="PBN173" s="584"/>
      <c r="PBO173" s="584"/>
      <c r="PBP173" s="584"/>
      <c r="PBQ173" s="584"/>
      <c r="PBR173" s="584"/>
      <c r="PBS173" s="584"/>
      <c r="PBT173" s="584"/>
      <c r="PBU173" s="584"/>
      <c r="PBV173" s="584"/>
      <c r="PBW173" s="584"/>
      <c r="PBX173" s="584"/>
      <c r="PBY173" s="584"/>
      <c r="PBZ173" s="584"/>
      <c r="PCA173" s="584"/>
      <c r="PCB173" s="584"/>
      <c r="PCC173" s="584"/>
      <c r="PCD173" s="584"/>
      <c r="PCE173" s="584"/>
      <c r="PCF173" s="584"/>
      <c r="PCG173" s="584"/>
      <c r="PCH173" s="584"/>
      <c r="PCI173" s="584"/>
      <c r="PCJ173" s="584"/>
      <c r="PCK173" s="584"/>
      <c r="PCL173" s="584"/>
      <c r="PCM173" s="584"/>
      <c r="PCN173" s="584"/>
      <c r="PCO173" s="584"/>
      <c r="PCP173" s="584"/>
      <c r="PCQ173" s="584"/>
      <c r="PCR173" s="584"/>
      <c r="PCS173" s="584"/>
      <c r="PCT173" s="584"/>
      <c r="PCU173" s="584"/>
      <c r="PCV173" s="584"/>
      <c r="PCW173" s="584"/>
      <c r="PCX173" s="584"/>
      <c r="PCY173" s="584"/>
      <c r="PCZ173" s="584"/>
      <c r="PDA173" s="584"/>
      <c r="PDB173" s="584"/>
      <c r="PDC173" s="584"/>
      <c r="PDD173" s="584"/>
      <c r="PDE173" s="584"/>
      <c r="PDF173" s="584"/>
      <c r="PDG173" s="584"/>
      <c r="PDH173" s="584"/>
      <c r="PDI173" s="584"/>
      <c r="PDJ173" s="584"/>
      <c r="PDK173" s="584"/>
      <c r="PDL173" s="584"/>
      <c r="PDM173" s="584"/>
      <c r="PDN173" s="584"/>
      <c r="PDO173" s="584"/>
      <c r="PDP173" s="584"/>
      <c r="PDQ173" s="584"/>
      <c r="PDR173" s="584"/>
      <c r="PDS173" s="584"/>
      <c r="PDT173" s="584"/>
      <c r="PDU173" s="584"/>
      <c r="PDV173" s="584"/>
      <c r="PDW173" s="584"/>
      <c r="PDX173" s="584"/>
      <c r="PDY173" s="584"/>
      <c r="PDZ173" s="584"/>
      <c r="PEA173" s="584"/>
      <c r="PEB173" s="584"/>
      <c r="PEC173" s="584"/>
      <c r="PED173" s="584"/>
      <c r="PEE173" s="584"/>
      <c r="PEF173" s="584"/>
      <c r="PEG173" s="584"/>
      <c r="PEH173" s="584"/>
      <c r="PEI173" s="584"/>
      <c r="PEJ173" s="584"/>
      <c r="PEK173" s="584"/>
      <c r="PEL173" s="584"/>
      <c r="PEM173" s="584"/>
      <c r="PEN173" s="584"/>
      <c r="PEO173" s="584"/>
      <c r="PEP173" s="584"/>
      <c r="PEQ173" s="584"/>
      <c r="PER173" s="584"/>
      <c r="PES173" s="584"/>
      <c r="PET173" s="584"/>
      <c r="PEU173" s="584"/>
      <c r="PEV173" s="584"/>
      <c r="PEW173" s="584"/>
      <c r="PEX173" s="584"/>
      <c r="PEY173" s="584"/>
      <c r="PEZ173" s="584"/>
      <c r="PFA173" s="584"/>
      <c r="PFB173" s="584"/>
      <c r="PFC173" s="584"/>
      <c r="PFD173" s="584"/>
      <c r="PFE173" s="584"/>
      <c r="PFF173" s="584"/>
      <c r="PFG173" s="584"/>
      <c r="PFH173" s="584"/>
      <c r="PFI173" s="584"/>
      <c r="PFJ173" s="584"/>
      <c r="PFK173" s="584"/>
      <c r="PFL173" s="584"/>
      <c r="PFM173" s="584"/>
      <c r="PFN173" s="584"/>
      <c r="PFO173" s="584"/>
      <c r="PFP173" s="584"/>
      <c r="PFQ173" s="584"/>
      <c r="PFR173" s="584"/>
      <c r="PFS173" s="584"/>
      <c r="PFT173" s="584"/>
      <c r="PFU173" s="584"/>
      <c r="PFV173" s="584"/>
      <c r="PFW173" s="584"/>
      <c r="PFX173" s="584"/>
      <c r="PFY173" s="584"/>
      <c r="PFZ173" s="584"/>
      <c r="PGA173" s="584"/>
      <c r="PGB173" s="584"/>
      <c r="PGC173" s="584"/>
      <c r="PGD173" s="584"/>
      <c r="PGE173" s="584"/>
      <c r="PGF173" s="584"/>
      <c r="PGG173" s="584"/>
      <c r="PGH173" s="584"/>
      <c r="PGI173" s="584"/>
      <c r="PGJ173" s="584"/>
      <c r="PGK173" s="584"/>
      <c r="PGL173" s="584"/>
      <c r="PGM173" s="584"/>
      <c r="PGN173" s="584"/>
      <c r="PGO173" s="584"/>
      <c r="PGP173" s="584"/>
      <c r="PGQ173" s="584"/>
      <c r="PGR173" s="584"/>
      <c r="PGS173" s="584"/>
      <c r="PGT173" s="584"/>
      <c r="PGU173" s="584"/>
      <c r="PGV173" s="584"/>
      <c r="PGW173" s="584"/>
      <c r="PGX173" s="584"/>
      <c r="PGY173" s="584"/>
      <c r="PGZ173" s="584"/>
      <c r="PHA173" s="584"/>
      <c r="PHB173" s="584"/>
      <c r="PHC173" s="584"/>
      <c r="PHD173" s="584"/>
      <c r="PHE173" s="584"/>
      <c r="PHF173" s="584"/>
      <c r="PHG173" s="584"/>
      <c r="PHH173" s="584"/>
      <c r="PHI173" s="584"/>
      <c r="PHJ173" s="584"/>
      <c r="PHK173" s="584"/>
      <c r="PHL173" s="584"/>
      <c r="PHM173" s="584"/>
      <c r="PHN173" s="584"/>
      <c r="PHO173" s="584"/>
      <c r="PHP173" s="584"/>
      <c r="PHQ173" s="584"/>
      <c r="PHR173" s="584"/>
      <c r="PHS173" s="584"/>
      <c r="PHT173" s="584"/>
      <c r="PHU173" s="584"/>
      <c r="PHV173" s="584"/>
      <c r="PHW173" s="584"/>
      <c r="PHX173" s="584"/>
      <c r="PHY173" s="584"/>
      <c r="PHZ173" s="584"/>
      <c r="PIA173" s="584"/>
      <c r="PIB173" s="584"/>
      <c r="PIC173" s="584"/>
      <c r="PID173" s="584"/>
      <c r="PIE173" s="584"/>
      <c r="PIF173" s="584"/>
      <c r="PIG173" s="584"/>
      <c r="PIH173" s="584"/>
      <c r="PII173" s="584"/>
      <c r="PIJ173" s="584"/>
      <c r="PIK173" s="584"/>
      <c r="PIL173" s="584"/>
      <c r="PIM173" s="584"/>
      <c r="PIN173" s="584"/>
      <c r="PIO173" s="584"/>
      <c r="PIP173" s="584"/>
      <c r="PIQ173" s="584"/>
      <c r="PIR173" s="584"/>
      <c r="PIS173" s="584"/>
      <c r="PIT173" s="584"/>
      <c r="PIU173" s="584"/>
      <c r="PIV173" s="584"/>
      <c r="PIW173" s="584"/>
      <c r="PIX173" s="584"/>
      <c r="PIY173" s="584"/>
      <c r="PIZ173" s="584"/>
      <c r="PJA173" s="584"/>
      <c r="PJB173" s="584"/>
      <c r="PJC173" s="584"/>
      <c r="PJD173" s="584"/>
      <c r="PJE173" s="584"/>
      <c r="PJF173" s="584"/>
      <c r="PJG173" s="584"/>
      <c r="PJH173" s="584"/>
      <c r="PJI173" s="584"/>
      <c r="PJJ173" s="584"/>
      <c r="PJK173" s="584"/>
      <c r="PJL173" s="584"/>
      <c r="PJM173" s="584"/>
      <c r="PJN173" s="584"/>
      <c r="PJO173" s="584"/>
      <c r="PJP173" s="584"/>
      <c r="PJQ173" s="584"/>
      <c r="PJR173" s="584"/>
      <c r="PJS173" s="584"/>
      <c r="PJT173" s="584"/>
      <c r="PJU173" s="584"/>
      <c r="PJV173" s="584"/>
      <c r="PJW173" s="584"/>
      <c r="PJX173" s="584"/>
      <c r="PJY173" s="584"/>
      <c r="PJZ173" s="584"/>
      <c r="PKA173" s="584"/>
      <c r="PKB173" s="584"/>
      <c r="PKC173" s="584"/>
      <c r="PKD173" s="584"/>
      <c r="PKE173" s="584"/>
      <c r="PKF173" s="584"/>
      <c r="PKG173" s="584"/>
      <c r="PKH173" s="584"/>
      <c r="PKI173" s="584"/>
      <c r="PKJ173" s="584"/>
      <c r="PKK173" s="584"/>
      <c r="PKL173" s="584"/>
      <c r="PKM173" s="584"/>
      <c r="PKN173" s="584"/>
      <c r="PKO173" s="584"/>
      <c r="PKP173" s="584"/>
      <c r="PKQ173" s="584"/>
      <c r="PKR173" s="584"/>
      <c r="PKS173" s="584"/>
      <c r="PKT173" s="584"/>
      <c r="PKU173" s="584"/>
      <c r="PKV173" s="584"/>
      <c r="PKW173" s="584"/>
      <c r="PKX173" s="584"/>
      <c r="PKY173" s="584"/>
      <c r="PKZ173" s="584"/>
      <c r="PLA173" s="584"/>
      <c r="PLB173" s="584"/>
      <c r="PLC173" s="584"/>
      <c r="PLD173" s="584"/>
      <c r="PLE173" s="584"/>
      <c r="PLF173" s="584"/>
      <c r="PLG173" s="584"/>
      <c r="PLH173" s="584"/>
      <c r="PLI173" s="584"/>
      <c r="PLJ173" s="584"/>
      <c r="PLK173" s="584"/>
      <c r="PLL173" s="584"/>
      <c r="PLM173" s="584"/>
      <c r="PLN173" s="584"/>
      <c r="PLO173" s="584"/>
      <c r="PLP173" s="584"/>
      <c r="PLQ173" s="584"/>
      <c r="PLR173" s="584"/>
      <c r="PLS173" s="584"/>
      <c r="PLT173" s="584"/>
      <c r="PLU173" s="584"/>
      <c r="PLV173" s="584"/>
      <c r="PLW173" s="584"/>
      <c r="PLX173" s="584"/>
      <c r="PLY173" s="584"/>
      <c r="PLZ173" s="584"/>
      <c r="PMA173" s="584"/>
      <c r="PMB173" s="584"/>
      <c r="PMC173" s="584"/>
      <c r="PMD173" s="584"/>
      <c r="PME173" s="584"/>
      <c r="PMF173" s="584"/>
      <c r="PMG173" s="584"/>
      <c r="PMH173" s="584"/>
      <c r="PMI173" s="584"/>
      <c r="PMJ173" s="584"/>
      <c r="PMK173" s="584"/>
      <c r="PML173" s="584"/>
      <c r="PMM173" s="584"/>
      <c r="PMN173" s="584"/>
      <c r="PMO173" s="584"/>
      <c r="PMP173" s="584"/>
      <c r="PMQ173" s="584"/>
      <c r="PMR173" s="584"/>
      <c r="PMS173" s="584"/>
      <c r="PMT173" s="584"/>
      <c r="PMU173" s="584"/>
      <c r="PMV173" s="584"/>
      <c r="PMW173" s="584"/>
      <c r="PMX173" s="584"/>
      <c r="PMY173" s="584"/>
      <c r="PMZ173" s="584"/>
      <c r="PNA173" s="584"/>
      <c r="PNB173" s="584"/>
      <c r="PNC173" s="584"/>
      <c r="PND173" s="584"/>
      <c r="PNE173" s="584"/>
      <c r="PNF173" s="584"/>
      <c r="PNG173" s="584"/>
      <c r="PNH173" s="584"/>
      <c r="PNI173" s="584"/>
      <c r="PNJ173" s="584"/>
      <c r="PNK173" s="584"/>
      <c r="PNL173" s="584"/>
      <c r="PNM173" s="584"/>
      <c r="PNN173" s="584"/>
      <c r="PNO173" s="584"/>
      <c r="PNP173" s="584"/>
      <c r="PNQ173" s="584"/>
      <c r="PNR173" s="584"/>
      <c r="PNS173" s="584"/>
      <c r="PNT173" s="584"/>
      <c r="PNU173" s="584"/>
      <c r="PNV173" s="584"/>
      <c r="PNW173" s="584"/>
      <c r="PNX173" s="584"/>
      <c r="PNY173" s="584"/>
      <c r="PNZ173" s="584"/>
      <c r="POA173" s="584"/>
      <c r="POB173" s="584"/>
      <c r="POC173" s="584"/>
      <c r="POD173" s="584"/>
      <c r="POE173" s="584"/>
      <c r="POF173" s="584"/>
      <c r="POG173" s="584"/>
      <c r="POH173" s="584"/>
      <c r="POI173" s="584"/>
      <c r="POJ173" s="584"/>
      <c r="POK173" s="584"/>
      <c r="POL173" s="584"/>
      <c r="POM173" s="584"/>
      <c r="PON173" s="584"/>
      <c r="POO173" s="584"/>
      <c r="POP173" s="584"/>
      <c r="POQ173" s="584"/>
      <c r="POR173" s="584"/>
      <c r="POS173" s="584"/>
      <c r="POT173" s="584"/>
      <c r="POU173" s="584"/>
      <c r="POV173" s="584"/>
      <c r="POW173" s="584"/>
      <c r="POX173" s="584"/>
      <c r="POY173" s="584"/>
      <c r="POZ173" s="584"/>
      <c r="PPA173" s="584"/>
      <c r="PPB173" s="584"/>
      <c r="PPC173" s="584"/>
      <c r="PPD173" s="584"/>
      <c r="PPE173" s="584"/>
      <c r="PPF173" s="584"/>
      <c r="PPG173" s="584"/>
      <c r="PPH173" s="584"/>
      <c r="PPI173" s="584"/>
      <c r="PPJ173" s="584"/>
      <c r="PPK173" s="584"/>
      <c r="PPL173" s="584"/>
      <c r="PPM173" s="584"/>
      <c r="PPN173" s="584"/>
      <c r="PPO173" s="584"/>
      <c r="PPP173" s="584"/>
      <c r="PPQ173" s="584"/>
      <c r="PPR173" s="584"/>
      <c r="PPS173" s="584"/>
      <c r="PPT173" s="584"/>
      <c r="PPU173" s="584"/>
      <c r="PPV173" s="584"/>
      <c r="PPW173" s="584"/>
      <c r="PPX173" s="584"/>
      <c r="PPY173" s="584"/>
      <c r="PPZ173" s="584"/>
      <c r="PQA173" s="584"/>
      <c r="PQB173" s="584"/>
      <c r="PQC173" s="584"/>
      <c r="PQD173" s="584"/>
      <c r="PQE173" s="584"/>
      <c r="PQF173" s="584"/>
      <c r="PQG173" s="584"/>
      <c r="PQH173" s="584"/>
      <c r="PQI173" s="584"/>
      <c r="PQJ173" s="584"/>
      <c r="PQK173" s="584"/>
      <c r="PQL173" s="584"/>
      <c r="PQM173" s="584"/>
      <c r="PQN173" s="584"/>
      <c r="PQO173" s="584"/>
      <c r="PQP173" s="584"/>
      <c r="PQQ173" s="584"/>
      <c r="PQR173" s="584"/>
      <c r="PQS173" s="584"/>
      <c r="PQT173" s="584"/>
      <c r="PQU173" s="584"/>
      <c r="PQV173" s="584"/>
      <c r="PQW173" s="584"/>
      <c r="PQX173" s="584"/>
      <c r="PQY173" s="584"/>
      <c r="PQZ173" s="584"/>
      <c r="PRA173" s="584"/>
      <c r="PRB173" s="584"/>
      <c r="PRC173" s="584"/>
      <c r="PRD173" s="584"/>
      <c r="PRE173" s="584"/>
      <c r="PRF173" s="584"/>
      <c r="PRG173" s="584"/>
      <c r="PRH173" s="584"/>
      <c r="PRI173" s="584"/>
      <c r="PRJ173" s="584"/>
      <c r="PRK173" s="584"/>
      <c r="PRL173" s="584"/>
      <c r="PRM173" s="584"/>
      <c r="PRN173" s="584"/>
      <c r="PRO173" s="584"/>
      <c r="PRP173" s="584"/>
      <c r="PRQ173" s="584"/>
      <c r="PRR173" s="584"/>
      <c r="PRS173" s="584"/>
      <c r="PRT173" s="584"/>
      <c r="PRU173" s="584"/>
      <c r="PRV173" s="584"/>
      <c r="PRW173" s="584"/>
      <c r="PRX173" s="584"/>
      <c r="PRY173" s="584"/>
      <c r="PRZ173" s="584"/>
      <c r="PSA173" s="584"/>
      <c r="PSB173" s="584"/>
      <c r="PSC173" s="584"/>
      <c r="PSD173" s="584"/>
      <c r="PSE173" s="584"/>
      <c r="PSF173" s="584"/>
      <c r="PSG173" s="584"/>
      <c r="PSH173" s="584"/>
      <c r="PSI173" s="584"/>
      <c r="PSJ173" s="584"/>
      <c r="PSK173" s="584"/>
      <c r="PSL173" s="584"/>
      <c r="PSM173" s="584"/>
      <c r="PSN173" s="584"/>
      <c r="PSO173" s="584"/>
      <c r="PSP173" s="584"/>
      <c r="PSQ173" s="584"/>
      <c r="PSR173" s="584"/>
      <c r="PSS173" s="584"/>
      <c r="PST173" s="584"/>
      <c r="PSU173" s="584"/>
      <c r="PSV173" s="584"/>
      <c r="PSW173" s="584"/>
      <c r="PSX173" s="584"/>
      <c r="PSY173" s="584"/>
      <c r="PSZ173" s="584"/>
      <c r="PTA173" s="584"/>
      <c r="PTB173" s="584"/>
      <c r="PTC173" s="584"/>
      <c r="PTD173" s="584"/>
      <c r="PTE173" s="584"/>
      <c r="PTF173" s="584"/>
      <c r="PTG173" s="584"/>
      <c r="PTH173" s="584"/>
      <c r="PTI173" s="584"/>
      <c r="PTJ173" s="584"/>
      <c r="PTK173" s="584"/>
      <c r="PTL173" s="584"/>
      <c r="PTM173" s="584"/>
      <c r="PTN173" s="584"/>
      <c r="PTO173" s="584"/>
      <c r="PTP173" s="584"/>
      <c r="PTQ173" s="584"/>
      <c r="PTR173" s="584"/>
      <c r="PTS173" s="584"/>
      <c r="PTT173" s="584"/>
      <c r="PTU173" s="584"/>
      <c r="PTV173" s="584"/>
      <c r="PTW173" s="584"/>
      <c r="PTX173" s="584"/>
      <c r="PTY173" s="584"/>
      <c r="PTZ173" s="584"/>
      <c r="PUA173" s="584"/>
      <c r="PUB173" s="584"/>
      <c r="PUC173" s="584"/>
      <c r="PUD173" s="584"/>
      <c r="PUE173" s="584"/>
      <c r="PUF173" s="584"/>
      <c r="PUG173" s="584"/>
      <c r="PUH173" s="584"/>
      <c r="PUI173" s="584"/>
      <c r="PUJ173" s="584"/>
      <c r="PUK173" s="584"/>
      <c r="PUL173" s="584"/>
      <c r="PUM173" s="584"/>
      <c r="PUN173" s="584"/>
      <c r="PUO173" s="584"/>
      <c r="PUP173" s="584"/>
      <c r="PUQ173" s="584"/>
      <c r="PUR173" s="584"/>
      <c r="PUS173" s="584"/>
      <c r="PUT173" s="584"/>
      <c r="PUU173" s="584"/>
      <c r="PUV173" s="584"/>
      <c r="PUW173" s="584"/>
      <c r="PUX173" s="584"/>
      <c r="PUY173" s="584"/>
      <c r="PUZ173" s="584"/>
      <c r="PVA173" s="584"/>
      <c r="PVB173" s="584"/>
      <c r="PVC173" s="584"/>
      <c r="PVD173" s="584"/>
      <c r="PVE173" s="584"/>
      <c r="PVF173" s="584"/>
      <c r="PVG173" s="584"/>
      <c r="PVH173" s="584"/>
      <c r="PVI173" s="584"/>
      <c r="PVJ173" s="584"/>
      <c r="PVK173" s="584"/>
      <c r="PVL173" s="584"/>
      <c r="PVM173" s="584"/>
      <c r="PVN173" s="584"/>
      <c r="PVO173" s="584"/>
      <c r="PVP173" s="584"/>
      <c r="PVQ173" s="584"/>
      <c r="PVR173" s="584"/>
      <c r="PVS173" s="584"/>
      <c r="PVT173" s="584"/>
      <c r="PVU173" s="584"/>
      <c r="PVV173" s="584"/>
      <c r="PVW173" s="584"/>
      <c r="PVX173" s="584"/>
      <c r="PVY173" s="584"/>
      <c r="PVZ173" s="584"/>
      <c r="PWA173" s="584"/>
      <c r="PWB173" s="584"/>
      <c r="PWC173" s="584"/>
      <c r="PWD173" s="584"/>
      <c r="PWE173" s="584"/>
      <c r="PWF173" s="584"/>
      <c r="PWG173" s="584"/>
      <c r="PWH173" s="584"/>
      <c r="PWI173" s="584"/>
      <c r="PWJ173" s="584"/>
      <c r="PWK173" s="584"/>
      <c r="PWL173" s="584"/>
      <c r="PWM173" s="584"/>
      <c r="PWN173" s="584"/>
      <c r="PWO173" s="584"/>
      <c r="PWP173" s="584"/>
      <c r="PWQ173" s="584"/>
      <c r="PWR173" s="584"/>
      <c r="PWS173" s="584"/>
      <c r="PWT173" s="584"/>
      <c r="PWU173" s="584"/>
      <c r="PWV173" s="584"/>
      <c r="PWW173" s="584"/>
      <c r="PWX173" s="584"/>
      <c r="PWY173" s="584"/>
      <c r="PWZ173" s="584"/>
      <c r="PXA173" s="584"/>
      <c r="PXB173" s="584"/>
      <c r="PXC173" s="584"/>
      <c r="PXD173" s="584"/>
      <c r="PXE173" s="584"/>
      <c r="PXF173" s="584"/>
      <c r="PXG173" s="584"/>
      <c r="PXH173" s="584"/>
      <c r="PXI173" s="584"/>
      <c r="PXJ173" s="584"/>
      <c r="PXK173" s="584"/>
      <c r="PXL173" s="584"/>
      <c r="PXM173" s="584"/>
      <c r="PXN173" s="584"/>
      <c r="PXO173" s="584"/>
      <c r="PXP173" s="584"/>
      <c r="PXQ173" s="584"/>
      <c r="PXR173" s="584"/>
      <c r="PXS173" s="584"/>
      <c r="PXT173" s="584"/>
      <c r="PXU173" s="584"/>
      <c r="PXV173" s="584"/>
      <c r="PXW173" s="584"/>
      <c r="PXX173" s="584"/>
      <c r="PXY173" s="584"/>
      <c r="PXZ173" s="584"/>
      <c r="PYA173" s="584"/>
      <c r="PYB173" s="584"/>
      <c r="PYC173" s="584"/>
      <c r="PYD173" s="584"/>
      <c r="PYE173" s="584"/>
      <c r="PYF173" s="584"/>
      <c r="PYG173" s="584"/>
      <c r="PYH173" s="584"/>
      <c r="PYI173" s="584"/>
      <c r="PYJ173" s="584"/>
      <c r="PYK173" s="584"/>
      <c r="PYL173" s="584"/>
      <c r="PYM173" s="584"/>
      <c r="PYN173" s="584"/>
      <c r="PYO173" s="584"/>
      <c r="PYP173" s="584"/>
      <c r="PYQ173" s="584"/>
      <c r="PYR173" s="584"/>
      <c r="PYS173" s="584"/>
      <c r="PYT173" s="584"/>
      <c r="PYU173" s="584"/>
      <c r="PYV173" s="584"/>
      <c r="PYW173" s="584"/>
      <c r="PYX173" s="584"/>
      <c r="PYY173" s="584"/>
      <c r="PYZ173" s="584"/>
      <c r="PZA173" s="584"/>
      <c r="PZB173" s="584"/>
      <c r="PZC173" s="584"/>
      <c r="PZD173" s="584"/>
      <c r="PZE173" s="584"/>
      <c r="PZF173" s="584"/>
      <c r="PZG173" s="584"/>
      <c r="PZH173" s="584"/>
      <c r="PZI173" s="584"/>
      <c r="PZJ173" s="584"/>
      <c r="PZK173" s="584"/>
      <c r="PZL173" s="584"/>
      <c r="PZM173" s="584"/>
      <c r="PZN173" s="584"/>
      <c r="PZO173" s="584"/>
      <c r="PZP173" s="584"/>
      <c r="PZQ173" s="584"/>
      <c r="PZR173" s="584"/>
      <c r="PZS173" s="584"/>
      <c r="PZT173" s="584"/>
      <c r="PZU173" s="584"/>
      <c r="PZV173" s="584"/>
      <c r="PZW173" s="584"/>
      <c r="PZX173" s="584"/>
      <c r="PZY173" s="584"/>
      <c r="PZZ173" s="584"/>
      <c r="QAA173" s="584"/>
      <c r="QAB173" s="584"/>
      <c r="QAC173" s="584"/>
      <c r="QAD173" s="584"/>
      <c r="QAE173" s="584"/>
      <c r="QAF173" s="584"/>
      <c r="QAG173" s="584"/>
      <c r="QAH173" s="584"/>
      <c r="QAI173" s="584"/>
      <c r="QAJ173" s="584"/>
      <c r="QAK173" s="584"/>
      <c r="QAL173" s="584"/>
      <c r="QAM173" s="584"/>
      <c r="QAN173" s="584"/>
      <c r="QAO173" s="584"/>
      <c r="QAP173" s="584"/>
      <c r="QAQ173" s="584"/>
      <c r="QAR173" s="584"/>
      <c r="QAS173" s="584"/>
      <c r="QAT173" s="584"/>
      <c r="QAU173" s="584"/>
      <c r="QAV173" s="584"/>
      <c r="QAW173" s="584"/>
      <c r="QAX173" s="584"/>
      <c r="QAY173" s="584"/>
      <c r="QAZ173" s="584"/>
      <c r="QBA173" s="584"/>
      <c r="QBB173" s="584"/>
      <c r="QBC173" s="584"/>
      <c r="QBD173" s="584"/>
      <c r="QBE173" s="584"/>
      <c r="QBF173" s="584"/>
      <c r="QBG173" s="584"/>
      <c r="QBH173" s="584"/>
      <c r="QBI173" s="584"/>
      <c r="QBJ173" s="584"/>
      <c r="QBK173" s="584"/>
      <c r="QBL173" s="584"/>
      <c r="QBM173" s="584"/>
      <c r="QBN173" s="584"/>
      <c r="QBO173" s="584"/>
      <c r="QBP173" s="584"/>
      <c r="QBQ173" s="584"/>
      <c r="QBR173" s="584"/>
      <c r="QBS173" s="584"/>
      <c r="QBT173" s="584"/>
      <c r="QBU173" s="584"/>
      <c r="QBV173" s="584"/>
      <c r="QBW173" s="584"/>
      <c r="QBX173" s="584"/>
      <c r="QBY173" s="584"/>
      <c r="QBZ173" s="584"/>
      <c r="QCA173" s="584"/>
      <c r="QCB173" s="584"/>
      <c r="QCC173" s="584"/>
      <c r="QCD173" s="584"/>
      <c r="QCE173" s="584"/>
      <c r="QCF173" s="584"/>
      <c r="QCG173" s="584"/>
      <c r="QCH173" s="584"/>
      <c r="QCI173" s="584"/>
      <c r="QCJ173" s="584"/>
      <c r="QCK173" s="584"/>
      <c r="QCL173" s="584"/>
      <c r="QCM173" s="584"/>
      <c r="QCN173" s="584"/>
      <c r="QCO173" s="584"/>
      <c r="QCP173" s="584"/>
      <c r="QCQ173" s="584"/>
      <c r="QCR173" s="584"/>
      <c r="QCS173" s="584"/>
      <c r="QCT173" s="584"/>
      <c r="QCU173" s="584"/>
      <c r="QCV173" s="584"/>
      <c r="QCW173" s="584"/>
      <c r="QCX173" s="584"/>
      <c r="QCY173" s="584"/>
      <c r="QCZ173" s="584"/>
      <c r="QDA173" s="584"/>
      <c r="QDB173" s="584"/>
      <c r="QDC173" s="584"/>
      <c r="QDD173" s="584"/>
      <c r="QDE173" s="584"/>
      <c r="QDF173" s="584"/>
      <c r="QDG173" s="584"/>
      <c r="QDH173" s="584"/>
      <c r="QDI173" s="584"/>
      <c r="QDJ173" s="584"/>
      <c r="QDK173" s="584"/>
      <c r="QDL173" s="584"/>
      <c r="QDM173" s="584"/>
      <c r="QDN173" s="584"/>
      <c r="QDO173" s="584"/>
      <c r="QDP173" s="584"/>
      <c r="QDQ173" s="584"/>
      <c r="QDR173" s="584"/>
      <c r="QDS173" s="584"/>
      <c r="QDT173" s="584"/>
      <c r="QDU173" s="584"/>
      <c r="QDV173" s="584"/>
      <c r="QDW173" s="584"/>
      <c r="QDX173" s="584"/>
      <c r="QDY173" s="584"/>
      <c r="QDZ173" s="584"/>
      <c r="QEA173" s="584"/>
      <c r="QEB173" s="584"/>
      <c r="QEC173" s="584"/>
      <c r="QED173" s="584"/>
      <c r="QEE173" s="584"/>
      <c r="QEF173" s="584"/>
      <c r="QEG173" s="584"/>
      <c r="QEH173" s="584"/>
      <c r="QEI173" s="584"/>
      <c r="QEJ173" s="584"/>
      <c r="QEK173" s="584"/>
      <c r="QEL173" s="584"/>
      <c r="QEM173" s="584"/>
      <c r="QEN173" s="584"/>
      <c r="QEO173" s="584"/>
      <c r="QEP173" s="584"/>
      <c r="QEQ173" s="584"/>
      <c r="QER173" s="584"/>
      <c r="QES173" s="584"/>
      <c r="QET173" s="584"/>
      <c r="QEU173" s="584"/>
      <c r="QEV173" s="584"/>
      <c r="QEW173" s="584"/>
      <c r="QEX173" s="584"/>
      <c r="QEY173" s="584"/>
      <c r="QEZ173" s="584"/>
      <c r="QFA173" s="584"/>
      <c r="QFB173" s="584"/>
      <c r="QFC173" s="584"/>
      <c r="QFD173" s="584"/>
      <c r="QFE173" s="584"/>
      <c r="QFF173" s="584"/>
      <c r="QFG173" s="584"/>
      <c r="QFH173" s="584"/>
      <c r="QFI173" s="584"/>
      <c r="QFJ173" s="584"/>
      <c r="QFK173" s="584"/>
      <c r="QFL173" s="584"/>
      <c r="QFM173" s="584"/>
      <c r="QFN173" s="584"/>
      <c r="QFO173" s="584"/>
      <c r="QFP173" s="584"/>
      <c r="QFQ173" s="584"/>
      <c r="QFR173" s="584"/>
      <c r="QFS173" s="584"/>
      <c r="QFT173" s="584"/>
      <c r="QFU173" s="584"/>
      <c r="QFV173" s="584"/>
      <c r="QFW173" s="584"/>
      <c r="QFX173" s="584"/>
      <c r="QFY173" s="584"/>
      <c r="QFZ173" s="584"/>
      <c r="QGA173" s="584"/>
      <c r="QGB173" s="584"/>
      <c r="QGC173" s="584"/>
      <c r="QGD173" s="584"/>
      <c r="QGE173" s="584"/>
      <c r="QGF173" s="584"/>
      <c r="QGG173" s="584"/>
      <c r="QGH173" s="584"/>
      <c r="QGI173" s="584"/>
      <c r="QGJ173" s="584"/>
      <c r="QGK173" s="584"/>
      <c r="QGL173" s="584"/>
      <c r="QGM173" s="584"/>
      <c r="QGN173" s="584"/>
      <c r="QGO173" s="584"/>
      <c r="QGP173" s="584"/>
      <c r="QGQ173" s="584"/>
      <c r="QGR173" s="584"/>
      <c r="QGS173" s="584"/>
      <c r="QGT173" s="584"/>
      <c r="QGU173" s="584"/>
      <c r="QGV173" s="584"/>
      <c r="QGW173" s="584"/>
      <c r="QGX173" s="584"/>
      <c r="QGY173" s="584"/>
      <c r="QGZ173" s="584"/>
      <c r="QHA173" s="584"/>
      <c r="QHB173" s="584"/>
      <c r="QHC173" s="584"/>
      <c r="QHD173" s="584"/>
      <c r="QHE173" s="584"/>
      <c r="QHF173" s="584"/>
      <c r="QHG173" s="584"/>
      <c r="QHH173" s="584"/>
      <c r="QHI173" s="584"/>
      <c r="QHJ173" s="584"/>
      <c r="QHK173" s="584"/>
      <c r="QHL173" s="584"/>
      <c r="QHM173" s="584"/>
      <c r="QHN173" s="584"/>
      <c r="QHO173" s="584"/>
      <c r="QHP173" s="584"/>
      <c r="QHQ173" s="584"/>
      <c r="QHR173" s="584"/>
      <c r="QHS173" s="584"/>
      <c r="QHT173" s="584"/>
      <c r="QHU173" s="584"/>
      <c r="QHV173" s="584"/>
      <c r="QHW173" s="584"/>
      <c r="QHX173" s="584"/>
      <c r="QHY173" s="584"/>
      <c r="QHZ173" s="584"/>
      <c r="QIA173" s="584"/>
      <c r="QIB173" s="584"/>
      <c r="QIC173" s="584"/>
      <c r="QID173" s="584"/>
      <c r="QIE173" s="584"/>
      <c r="QIF173" s="584"/>
      <c r="QIG173" s="584"/>
      <c r="QIH173" s="584"/>
      <c r="QII173" s="584"/>
      <c r="QIJ173" s="584"/>
      <c r="QIK173" s="584"/>
      <c r="QIL173" s="584"/>
      <c r="QIM173" s="584"/>
      <c r="QIN173" s="584"/>
      <c r="QIO173" s="584"/>
      <c r="QIP173" s="584"/>
      <c r="QIQ173" s="584"/>
      <c r="QIR173" s="584"/>
      <c r="QIS173" s="584"/>
      <c r="QIT173" s="584"/>
      <c r="QIU173" s="584"/>
      <c r="QIV173" s="584"/>
      <c r="QIW173" s="584"/>
      <c r="QIX173" s="584"/>
      <c r="QIY173" s="584"/>
      <c r="QIZ173" s="584"/>
      <c r="QJA173" s="584"/>
      <c r="QJB173" s="584"/>
      <c r="QJC173" s="584"/>
      <c r="QJD173" s="584"/>
      <c r="QJE173" s="584"/>
      <c r="QJF173" s="584"/>
      <c r="QJG173" s="584"/>
      <c r="QJH173" s="584"/>
      <c r="QJI173" s="584"/>
      <c r="QJJ173" s="584"/>
      <c r="QJK173" s="584"/>
      <c r="QJL173" s="584"/>
      <c r="QJM173" s="584"/>
      <c r="QJN173" s="584"/>
      <c r="QJO173" s="584"/>
      <c r="QJP173" s="584"/>
      <c r="QJQ173" s="584"/>
      <c r="QJR173" s="584"/>
      <c r="QJS173" s="584"/>
      <c r="QJT173" s="584"/>
      <c r="QJU173" s="584"/>
      <c r="QJV173" s="584"/>
      <c r="QJW173" s="584"/>
      <c r="QJX173" s="584"/>
      <c r="QJY173" s="584"/>
      <c r="QJZ173" s="584"/>
      <c r="QKA173" s="584"/>
      <c r="QKB173" s="584"/>
      <c r="QKC173" s="584"/>
      <c r="QKD173" s="584"/>
      <c r="QKE173" s="584"/>
      <c r="QKF173" s="584"/>
      <c r="QKG173" s="584"/>
      <c r="QKH173" s="584"/>
      <c r="QKI173" s="584"/>
      <c r="QKJ173" s="584"/>
      <c r="QKK173" s="584"/>
      <c r="QKL173" s="584"/>
      <c r="QKM173" s="584"/>
      <c r="QKN173" s="584"/>
      <c r="QKO173" s="584"/>
      <c r="QKP173" s="584"/>
      <c r="QKQ173" s="584"/>
      <c r="QKR173" s="584"/>
      <c r="QKS173" s="584"/>
      <c r="QKT173" s="584"/>
      <c r="QKU173" s="584"/>
      <c r="QKV173" s="584"/>
      <c r="QKW173" s="584"/>
      <c r="QKX173" s="584"/>
      <c r="QKY173" s="584"/>
      <c r="QKZ173" s="584"/>
      <c r="QLA173" s="584"/>
      <c r="QLB173" s="584"/>
      <c r="QLC173" s="584"/>
      <c r="QLD173" s="584"/>
      <c r="QLE173" s="584"/>
      <c r="QLF173" s="584"/>
      <c r="QLG173" s="584"/>
      <c r="QLH173" s="584"/>
      <c r="QLI173" s="584"/>
      <c r="QLJ173" s="584"/>
      <c r="QLK173" s="584"/>
      <c r="QLL173" s="584"/>
      <c r="QLM173" s="584"/>
      <c r="QLN173" s="584"/>
      <c r="QLO173" s="584"/>
      <c r="QLP173" s="584"/>
      <c r="QLQ173" s="584"/>
      <c r="QLR173" s="584"/>
      <c r="QLS173" s="584"/>
      <c r="QLT173" s="584"/>
      <c r="QLU173" s="584"/>
      <c r="QLV173" s="584"/>
      <c r="QLW173" s="584"/>
      <c r="QLX173" s="584"/>
      <c r="QLY173" s="584"/>
      <c r="QLZ173" s="584"/>
      <c r="QMA173" s="584"/>
      <c r="QMB173" s="584"/>
      <c r="QMC173" s="584"/>
      <c r="QMD173" s="584"/>
      <c r="QME173" s="584"/>
      <c r="QMF173" s="584"/>
      <c r="QMG173" s="584"/>
      <c r="QMH173" s="584"/>
      <c r="QMI173" s="584"/>
      <c r="QMJ173" s="584"/>
      <c r="QMK173" s="584"/>
      <c r="QML173" s="584"/>
      <c r="QMM173" s="584"/>
      <c r="QMN173" s="584"/>
      <c r="QMO173" s="584"/>
      <c r="QMP173" s="584"/>
      <c r="QMQ173" s="584"/>
      <c r="QMR173" s="584"/>
      <c r="QMS173" s="584"/>
      <c r="QMT173" s="584"/>
      <c r="QMU173" s="584"/>
      <c r="QMV173" s="584"/>
      <c r="QMW173" s="584"/>
      <c r="QMX173" s="584"/>
      <c r="QMY173" s="584"/>
      <c r="QMZ173" s="584"/>
      <c r="QNA173" s="584"/>
      <c r="QNB173" s="584"/>
      <c r="QNC173" s="584"/>
      <c r="QND173" s="584"/>
      <c r="QNE173" s="584"/>
      <c r="QNF173" s="584"/>
      <c r="QNG173" s="584"/>
      <c r="QNH173" s="584"/>
      <c r="QNI173" s="584"/>
      <c r="QNJ173" s="584"/>
      <c r="QNK173" s="584"/>
      <c r="QNL173" s="584"/>
      <c r="QNM173" s="584"/>
      <c r="QNN173" s="584"/>
      <c r="QNO173" s="584"/>
      <c r="QNP173" s="584"/>
      <c r="QNQ173" s="584"/>
      <c r="QNR173" s="584"/>
      <c r="QNS173" s="584"/>
      <c r="QNT173" s="584"/>
      <c r="QNU173" s="584"/>
      <c r="QNV173" s="584"/>
      <c r="QNW173" s="584"/>
      <c r="QNX173" s="584"/>
      <c r="QNY173" s="584"/>
      <c r="QNZ173" s="584"/>
      <c r="QOA173" s="584"/>
      <c r="QOB173" s="584"/>
      <c r="QOC173" s="584"/>
      <c r="QOD173" s="584"/>
      <c r="QOE173" s="584"/>
      <c r="QOF173" s="584"/>
      <c r="QOG173" s="584"/>
      <c r="QOH173" s="584"/>
      <c r="QOI173" s="584"/>
      <c r="QOJ173" s="584"/>
      <c r="QOK173" s="584"/>
      <c r="QOL173" s="584"/>
      <c r="QOM173" s="584"/>
      <c r="QON173" s="584"/>
      <c r="QOO173" s="584"/>
      <c r="QOP173" s="584"/>
      <c r="QOQ173" s="584"/>
      <c r="QOR173" s="584"/>
      <c r="QOS173" s="584"/>
      <c r="QOT173" s="584"/>
      <c r="QOU173" s="584"/>
      <c r="QOV173" s="584"/>
      <c r="QOW173" s="584"/>
      <c r="QOX173" s="584"/>
      <c r="QOY173" s="584"/>
      <c r="QOZ173" s="584"/>
      <c r="QPA173" s="584"/>
      <c r="QPB173" s="584"/>
      <c r="QPC173" s="584"/>
      <c r="QPD173" s="584"/>
      <c r="QPE173" s="584"/>
      <c r="QPF173" s="584"/>
      <c r="QPG173" s="584"/>
      <c r="QPH173" s="584"/>
      <c r="QPI173" s="584"/>
      <c r="QPJ173" s="584"/>
      <c r="QPK173" s="584"/>
      <c r="QPL173" s="584"/>
      <c r="QPM173" s="584"/>
      <c r="QPN173" s="584"/>
      <c r="QPO173" s="584"/>
      <c r="QPP173" s="584"/>
      <c r="QPQ173" s="584"/>
      <c r="QPR173" s="584"/>
      <c r="QPS173" s="584"/>
      <c r="QPT173" s="584"/>
      <c r="QPU173" s="584"/>
      <c r="QPV173" s="584"/>
      <c r="QPW173" s="584"/>
      <c r="QPX173" s="584"/>
      <c r="QPY173" s="584"/>
      <c r="QPZ173" s="584"/>
      <c r="QQA173" s="584"/>
      <c r="QQB173" s="584"/>
      <c r="QQC173" s="584"/>
      <c r="QQD173" s="584"/>
      <c r="QQE173" s="584"/>
      <c r="QQF173" s="584"/>
      <c r="QQG173" s="584"/>
      <c r="QQH173" s="584"/>
      <c r="QQI173" s="584"/>
      <c r="QQJ173" s="584"/>
      <c r="QQK173" s="584"/>
      <c r="QQL173" s="584"/>
      <c r="QQM173" s="584"/>
      <c r="QQN173" s="584"/>
      <c r="QQO173" s="584"/>
      <c r="QQP173" s="584"/>
      <c r="QQQ173" s="584"/>
      <c r="QQR173" s="584"/>
      <c r="QQS173" s="584"/>
      <c r="QQT173" s="584"/>
      <c r="QQU173" s="584"/>
      <c r="QQV173" s="584"/>
      <c r="QQW173" s="584"/>
      <c r="QQX173" s="584"/>
      <c r="QQY173" s="584"/>
      <c r="QQZ173" s="584"/>
      <c r="QRA173" s="584"/>
      <c r="QRB173" s="584"/>
      <c r="QRC173" s="584"/>
      <c r="QRD173" s="584"/>
      <c r="QRE173" s="584"/>
      <c r="QRF173" s="584"/>
      <c r="QRG173" s="584"/>
      <c r="QRH173" s="584"/>
      <c r="QRI173" s="584"/>
      <c r="QRJ173" s="584"/>
      <c r="QRK173" s="584"/>
      <c r="QRL173" s="584"/>
      <c r="QRM173" s="584"/>
      <c r="QRN173" s="584"/>
      <c r="QRO173" s="584"/>
      <c r="QRP173" s="584"/>
      <c r="QRQ173" s="584"/>
      <c r="QRR173" s="584"/>
      <c r="QRS173" s="584"/>
      <c r="QRT173" s="584"/>
      <c r="QRU173" s="584"/>
      <c r="QRV173" s="584"/>
      <c r="QRW173" s="584"/>
      <c r="QRX173" s="584"/>
      <c r="QRY173" s="584"/>
      <c r="QRZ173" s="584"/>
      <c r="QSA173" s="584"/>
      <c r="QSB173" s="584"/>
      <c r="QSC173" s="584"/>
      <c r="QSD173" s="584"/>
      <c r="QSE173" s="584"/>
      <c r="QSF173" s="584"/>
      <c r="QSG173" s="584"/>
      <c r="QSH173" s="584"/>
      <c r="QSI173" s="584"/>
      <c r="QSJ173" s="584"/>
      <c r="QSK173" s="584"/>
      <c r="QSL173" s="584"/>
      <c r="QSM173" s="584"/>
      <c r="QSN173" s="584"/>
      <c r="QSO173" s="584"/>
      <c r="QSP173" s="584"/>
      <c r="QSQ173" s="584"/>
      <c r="QSR173" s="584"/>
      <c r="QSS173" s="584"/>
      <c r="QST173" s="584"/>
      <c r="QSU173" s="584"/>
      <c r="QSV173" s="584"/>
      <c r="QSW173" s="584"/>
      <c r="QSX173" s="584"/>
      <c r="QSY173" s="584"/>
      <c r="QSZ173" s="584"/>
      <c r="QTA173" s="584"/>
      <c r="QTB173" s="584"/>
      <c r="QTC173" s="584"/>
      <c r="QTD173" s="584"/>
      <c r="QTE173" s="584"/>
      <c r="QTF173" s="584"/>
      <c r="QTG173" s="584"/>
      <c r="QTH173" s="584"/>
      <c r="QTI173" s="584"/>
      <c r="QTJ173" s="584"/>
      <c r="QTK173" s="584"/>
      <c r="QTL173" s="584"/>
      <c r="QTM173" s="584"/>
      <c r="QTN173" s="584"/>
      <c r="QTO173" s="584"/>
      <c r="QTP173" s="584"/>
      <c r="QTQ173" s="584"/>
      <c r="QTR173" s="584"/>
      <c r="QTS173" s="584"/>
      <c r="QTT173" s="584"/>
      <c r="QTU173" s="584"/>
      <c r="QTV173" s="584"/>
      <c r="QTW173" s="584"/>
      <c r="QTX173" s="584"/>
      <c r="QTY173" s="584"/>
      <c r="QTZ173" s="584"/>
      <c r="QUA173" s="584"/>
      <c r="QUB173" s="584"/>
      <c r="QUC173" s="584"/>
      <c r="QUD173" s="584"/>
      <c r="QUE173" s="584"/>
      <c r="QUF173" s="584"/>
      <c r="QUG173" s="584"/>
      <c r="QUH173" s="584"/>
      <c r="QUI173" s="584"/>
      <c r="QUJ173" s="584"/>
      <c r="QUK173" s="584"/>
      <c r="QUL173" s="584"/>
      <c r="QUM173" s="584"/>
      <c r="QUN173" s="584"/>
      <c r="QUO173" s="584"/>
      <c r="QUP173" s="584"/>
      <c r="QUQ173" s="584"/>
      <c r="QUR173" s="584"/>
      <c r="QUS173" s="584"/>
      <c r="QUT173" s="584"/>
      <c r="QUU173" s="584"/>
      <c r="QUV173" s="584"/>
      <c r="QUW173" s="584"/>
      <c r="QUX173" s="584"/>
      <c r="QUY173" s="584"/>
      <c r="QUZ173" s="584"/>
      <c r="QVA173" s="584"/>
      <c r="QVB173" s="584"/>
      <c r="QVC173" s="584"/>
      <c r="QVD173" s="584"/>
      <c r="QVE173" s="584"/>
      <c r="QVF173" s="584"/>
      <c r="QVG173" s="584"/>
      <c r="QVH173" s="584"/>
      <c r="QVI173" s="584"/>
      <c r="QVJ173" s="584"/>
      <c r="QVK173" s="584"/>
      <c r="QVL173" s="584"/>
      <c r="QVM173" s="584"/>
      <c r="QVN173" s="584"/>
      <c r="QVO173" s="584"/>
      <c r="QVP173" s="584"/>
      <c r="QVQ173" s="584"/>
      <c r="QVR173" s="584"/>
      <c r="QVS173" s="584"/>
      <c r="QVT173" s="584"/>
      <c r="QVU173" s="584"/>
      <c r="QVV173" s="584"/>
      <c r="QVW173" s="584"/>
      <c r="QVX173" s="584"/>
      <c r="QVY173" s="584"/>
      <c r="QVZ173" s="584"/>
      <c r="QWA173" s="584"/>
      <c r="QWB173" s="584"/>
      <c r="QWC173" s="584"/>
      <c r="QWD173" s="584"/>
      <c r="QWE173" s="584"/>
      <c r="QWF173" s="584"/>
      <c r="QWG173" s="584"/>
      <c r="QWH173" s="584"/>
      <c r="QWI173" s="584"/>
      <c r="QWJ173" s="584"/>
      <c r="QWK173" s="584"/>
      <c r="QWL173" s="584"/>
      <c r="QWM173" s="584"/>
      <c r="QWN173" s="584"/>
      <c r="QWO173" s="584"/>
      <c r="QWP173" s="584"/>
      <c r="QWQ173" s="584"/>
      <c r="QWR173" s="584"/>
      <c r="QWS173" s="584"/>
      <c r="QWT173" s="584"/>
      <c r="QWU173" s="584"/>
      <c r="QWV173" s="584"/>
      <c r="QWW173" s="584"/>
      <c r="QWX173" s="584"/>
      <c r="QWY173" s="584"/>
      <c r="QWZ173" s="584"/>
      <c r="QXA173" s="584"/>
      <c r="QXB173" s="584"/>
      <c r="QXC173" s="584"/>
      <c r="QXD173" s="584"/>
      <c r="QXE173" s="584"/>
      <c r="QXF173" s="584"/>
      <c r="QXG173" s="584"/>
      <c r="QXH173" s="584"/>
      <c r="QXI173" s="584"/>
      <c r="QXJ173" s="584"/>
      <c r="QXK173" s="584"/>
      <c r="QXL173" s="584"/>
      <c r="QXM173" s="584"/>
      <c r="QXN173" s="584"/>
      <c r="QXO173" s="584"/>
      <c r="QXP173" s="584"/>
      <c r="QXQ173" s="584"/>
      <c r="QXR173" s="584"/>
      <c r="QXS173" s="584"/>
      <c r="QXT173" s="584"/>
      <c r="QXU173" s="584"/>
      <c r="QXV173" s="584"/>
      <c r="QXW173" s="584"/>
      <c r="QXX173" s="584"/>
      <c r="QXY173" s="584"/>
      <c r="QXZ173" s="584"/>
      <c r="QYA173" s="584"/>
      <c r="QYB173" s="584"/>
      <c r="QYC173" s="584"/>
      <c r="QYD173" s="584"/>
      <c r="QYE173" s="584"/>
      <c r="QYF173" s="584"/>
      <c r="QYG173" s="584"/>
      <c r="QYH173" s="584"/>
      <c r="QYI173" s="584"/>
      <c r="QYJ173" s="584"/>
      <c r="QYK173" s="584"/>
      <c r="QYL173" s="584"/>
      <c r="QYM173" s="584"/>
      <c r="QYN173" s="584"/>
      <c r="QYO173" s="584"/>
      <c r="QYP173" s="584"/>
      <c r="QYQ173" s="584"/>
      <c r="QYR173" s="584"/>
      <c r="QYS173" s="584"/>
      <c r="QYT173" s="584"/>
      <c r="QYU173" s="584"/>
      <c r="QYV173" s="584"/>
      <c r="QYW173" s="584"/>
      <c r="QYX173" s="584"/>
      <c r="QYY173" s="584"/>
      <c r="QYZ173" s="584"/>
      <c r="QZA173" s="584"/>
      <c r="QZB173" s="584"/>
      <c r="QZC173" s="584"/>
      <c r="QZD173" s="584"/>
      <c r="QZE173" s="584"/>
      <c r="QZF173" s="584"/>
      <c r="QZG173" s="584"/>
      <c r="QZH173" s="584"/>
      <c r="QZI173" s="584"/>
      <c r="QZJ173" s="584"/>
      <c r="QZK173" s="584"/>
      <c r="QZL173" s="584"/>
      <c r="QZM173" s="584"/>
      <c r="QZN173" s="584"/>
      <c r="QZO173" s="584"/>
      <c r="QZP173" s="584"/>
      <c r="QZQ173" s="584"/>
      <c r="QZR173" s="584"/>
      <c r="QZS173" s="584"/>
      <c r="QZT173" s="584"/>
      <c r="QZU173" s="584"/>
      <c r="QZV173" s="584"/>
      <c r="QZW173" s="584"/>
      <c r="QZX173" s="584"/>
      <c r="QZY173" s="584"/>
      <c r="QZZ173" s="584"/>
      <c r="RAA173" s="584"/>
      <c r="RAB173" s="584"/>
      <c r="RAC173" s="584"/>
      <c r="RAD173" s="584"/>
      <c r="RAE173" s="584"/>
      <c r="RAF173" s="584"/>
      <c r="RAG173" s="584"/>
      <c r="RAH173" s="584"/>
      <c r="RAI173" s="584"/>
      <c r="RAJ173" s="584"/>
      <c r="RAK173" s="584"/>
      <c r="RAL173" s="584"/>
      <c r="RAM173" s="584"/>
      <c r="RAN173" s="584"/>
      <c r="RAO173" s="584"/>
      <c r="RAP173" s="584"/>
      <c r="RAQ173" s="584"/>
      <c r="RAR173" s="584"/>
      <c r="RAS173" s="584"/>
      <c r="RAT173" s="584"/>
      <c r="RAU173" s="584"/>
      <c r="RAV173" s="584"/>
      <c r="RAW173" s="584"/>
      <c r="RAX173" s="584"/>
      <c r="RAY173" s="584"/>
      <c r="RAZ173" s="584"/>
      <c r="RBA173" s="584"/>
      <c r="RBB173" s="584"/>
      <c r="RBC173" s="584"/>
      <c r="RBD173" s="584"/>
      <c r="RBE173" s="584"/>
      <c r="RBF173" s="584"/>
      <c r="RBG173" s="584"/>
      <c r="RBH173" s="584"/>
      <c r="RBI173" s="584"/>
      <c r="RBJ173" s="584"/>
      <c r="RBK173" s="584"/>
      <c r="RBL173" s="584"/>
      <c r="RBM173" s="584"/>
      <c r="RBN173" s="584"/>
      <c r="RBO173" s="584"/>
      <c r="RBP173" s="584"/>
      <c r="RBQ173" s="584"/>
      <c r="RBR173" s="584"/>
      <c r="RBS173" s="584"/>
      <c r="RBT173" s="584"/>
      <c r="RBU173" s="584"/>
      <c r="RBV173" s="584"/>
      <c r="RBW173" s="584"/>
      <c r="RBX173" s="584"/>
      <c r="RBY173" s="584"/>
      <c r="RBZ173" s="584"/>
      <c r="RCA173" s="584"/>
      <c r="RCB173" s="584"/>
      <c r="RCC173" s="584"/>
      <c r="RCD173" s="584"/>
      <c r="RCE173" s="584"/>
      <c r="RCF173" s="584"/>
      <c r="RCG173" s="584"/>
      <c r="RCH173" s="584"/>
      <c r="RCI173" s="584"/>
      <c r="RCJ173" s="584"/>
      <c r="RCK173" s="584"/>
      <c r="RCL173" s="584"/>
      <c r="RCM173" s="584"/>
      <c r="RCN173" s="584"/>
      <c r="RCO173" s="584"/>
      <c r="RCP173" s="584"/>
      <c r="RCQ173" s="584"/>
      <c r="RCR173" s="584"/>
      <c r="RCS173" s="584"/>
      <c r="RCT173" s="584"/>
      <c r="RCU173" s="584"/>
      <c r="RCV173" s="584"/>
      <c r="RCW173" s="584"/>
      <c r="RCX173" s="584"/>
      <c r="RCY173" s="584"/>
      <c r="RCZ173" s="584"/>
      <c r="RDA173" s="584"/>
      <c r="RDB173" s="584"/>
      <c r="RDC173" s="584"/>
      <c r="RDD173" s="584"/>
      <c r="RDE173" s="584"/>
      <c r="RDF173" s="584"/>
      <c r="RDG173" s="584"/>
      <c r="RDH173" s="584"/>
      <c r="RDI173" s="584"/>
      <c r="RDJ173" s="584"/>
      <c r="RDK173" s="584"/>
      <c r="RDL173" s="584"/>
      <c r="RDM173" s="584"/>
      <c r="RDN173" s="584"/>
      <c r="RDO173" s="584"/>
      <c r="RDP173" s="584"/>
      <c r="RDQ173" s="584"/>
      <c r="RDR173" s="584"/>
      <c r="RDS173" s="584"/>
      <c r="RDT173" s="584"/>
      <c r="RDU173" s="584"/>
      <c r="RDV173" s="584"/>
      <c r="RDW173" s="584"/>
      <c r="RDX173" s="584"/>
      <c r="RDY173" s="584"/>
      <c r="RDZ173" s="584"/>
      <c r="REA173" s="584"/>
      <c r="REB173" s="584"/>
      <c r="REC173" s="584"/>
      <c r="RED173" s="584"/>
      <c r="REE173" s="584"/>
      <c r="REF173" s="584"/>
      <c r="REG173" s="584"/>
      <c r="REH173" s="584"/>
      <c r="REI173" s="584"/>
      <c r="REJ173" s="584"/>
      <c r="REK173" s="584"/>
      <c r="REL173" s="584"/>
      <c r="REM173" s="584"/>
      <c r="REN173" s="584"/>
      <c r="REO173" s="584"/>
      <c r="REP173" s="584"/>
      <c r="REQ173" s="584"/>
      <c r="RER173" s="584"/>
      <c r="RES173" s="584"/>
      <c r="RET173" s="584"/>
      <c r="REU173" s="584"/>
      <c r="REV173" s="584"/>
      <c r="REW173" s="584"/>
      <c r="REX173" s="584"/>
      <c r="REY173" s="584"/>
      <c r="REZ173" s="584"/>
      <c r="RFA173" s="584"/>
      <c r="RFB173" s="584"/>
      <c r="RFC173" s="584"/>
      <c r="RFD173" s="584"/>
      <c r="RFE173" s="584"/>
      <c r="RFF173" s="584"/>
      <c r="RFG173" s="584"/>
      <c r="RFH173" s="584"/>
      <c r="RFI173" s="584"/>
      <c r="RFJ173" s="584"/>
      <c r="RFK173" s="584"/>
      <c r="RFL173" s="584"/>
      <c r="RFM173" s="584"/>
      <c r="RFN173" s="584"/>
      <c r="RFO173" s="584"/>
      <c r="RFP173" s="584"/>
      <c r="RFQ173" s="584"/>
      <c r="RFR173" s="584"/>
      <c r="RFS173" s="584"/>
      <c r="RFT173" s="584"/>
      <c r="RFU173" s="584"/>
      <c r="RFV173" s="584"/>
      <c r="RFW173" s="584"/>
      <c r="RFX173" s="584"/>
      <c r="RFY173" s="584"/>
      <c r="RFZ173" s="584"/>
      <c r="RGA173" s="584"/>
      <c r="RGB173" s="584"/>
      <c r="RGC173" s="584"/>
      <c r="RGD173" s="584"/>
      <c r="RGE173" s="584"/>
      <c r="RGF173" s="584"/>
      <c r="RGG173" s="584"/>
      <c r="RGH173" s="584"/>
      <c r="RGI173" s="584"/>
      <c r="RGJ173" s="584"/>
      <c r="RGK173" s="584"/>
      <c r="RGL173" s="584"/>
      <c r="RGM173" s="584"/>
      <c r="RGN173" s="584"/>
      <c r="RGO173" s="584"/>
      <c r="RGP173" s="584"/>
      <c r="RGQ173" s="584"/>
      <c r="RGR173" s="584"/>
      <c r="RGS173" s="584"/>
      <c r="RGT173" s="584"/>
      <c r="RGU173" s="584"/>
      <c r="RGV173" s="584"/>
      <c r="RGW173" s="584"/>
      <c r="RGX173" s="584"/>
      <c r="RGY173" s="584"/>
      <c r="RGZ173" s="584"/>
      <c r="RHA173" s="584"/>
      <c r="RHB173" s="584"/>
      <c r="RHC173" s="584"/>
      <c r="RHD173" s="584"/>
      <c r="RHE173" s="584"/>
      <c r="RHF173" s="584"/>
      <c r="RHG173" s="584"/>
      <c r="RHH173" s="584"/>
      <c r="RHI173" s="584"/>
      <c r="RHJ173" s="584"/>
      <c r="RHK173" s="584"/>
      <c r="RHL173" s="584"/>
      <c r="RHM173" s="584"/>
      <c r="RHN173" s="584"/>
      <c r="RHO173" s="584"/>
      <c r="RHP173" s="584"/>
      <c r="RHQ173" s="584"/>
      <c r="RHR173" s="584"/>
      <c r="RHS173" s="584"/>
      <c r="RHT173" s="584"/>
      <c r="RHU173" s="584"/>
      <c r="RHV173" s="584"/>
      <c r="RHW173" s="584"/>
      <c r="RHX173" s="584"/>
      <c r="RHY173" s="584"/>
      <c r="RHZ173" s="584"/>
      <c r="RIA173" s="584"/>
      <c r="RIB173" s="584"/>
      <c r="RIC173" s="584"/>
      <c r="RID173" s="584"/>
      <c r="RIE173" s="584"/>
      <c r="RIF173" s="584"/>
      <c r="RIG173" s="584"/>
      <c r="RIH173" s="584"/>
      <c r="RII173" s="584"/>
      <c r="RIJ173" s="584"/>
      <c r="RIK173" s="584"/>
      <c r="RIL173" s="584"/>
      <c r="RIM173" s="584"/>
      <c r="RIN173" s="584"/>
      <c r="RIO173" s="584"/>
      <c r="RIP173" s="584"/>
      <c r="RIQ173" s="584"/>
      <c r="RIR173" s="584"/>
      <c r="RIS173" s="584"/>
      <c r="RIT173" s="584"/>
      <c r="RIU173" s="584"/>
      <c r="RIV173" s="584"/>
      <c r="RIW173" s="584"/>
      <c r="RIX173" s="584"/>
      <c r="RIY173" s="584"/>
      <c r="RIZ173" s="584"/>
      <c r="RJA173" s="584"/>
      <c r="RJB173" s="584"/>
      <c r="RJC173" s="584"/>
      <c r="RJD173" s="584"/>
      <c r="RJE173" s="584"/>
      <c r="RJF173" s="584"/>
      <c r="RJG173" s="584"/>
      <c r="RJH173" s="584"/>
      <c r="RJI173" s="584"/>
      <c r="RJJ173" s="584"/>
      <c r="RJK173" s="584"/>
      <c r="RJL173" s="584"/>
      <c r="RJM173" s="584"/>
      <c r="RJN173" s="584"/>
      <c r="RJO173" s="584"/>
      <c r="RJP173" s="584"/>
      <c r="RJQ173" s="584"/>
      <c r="RJR173" s="584"/>
      <c r="RJS173" s="584"/>
      <c r="RJT173" s="584"/>
      <c r="RJU173" s="584"/>
      <c r="RJV173" s="584"/>
      <c r="RJW173" s="584"/>
      <c r="RJX173" s="584"/>
      <c r="RJY173" s="584"/>
      <c r="RJZ173" s="584"/>
      <c r="RKA173" s="584"/>
      <c r="RKB173" s="584"/>
      <c r="RKC173" s="584"/>
      <c r="RKD173" s="584"/>
      <c r="RKE173" s="584"/>
      <c r="RKF173" s="584"/>
      <c r="RKG173" s="584"/>
      <c r="RKH173" s="584"/>
      <c r="RKI173" s="584"/>
      <c r="RKJ173" s="584"/>
      <c r="RKK173" s="584"/>
      <c r="RKL173" s="584"/>
      <c r="RKM173" s="584"/>
      <c r="RKN173" s="584"/>
      <c r="RKO173" s="584"/>
      <c r="RKP173" s="584"/>
      <c r="RKQ173" s="584"/>
      <c r="RKR173" s="584"/>
      <c r="RKS173" s="584"/>
      <c r="RKT173" s="584"/>
      <c r="RKU173" s="584"/>
      <c r="RKV173" s="584"/>
      <c r="RKW173" s="584"/>
      <c r="RKX173" s="584"/>
      <c r="RKY173" s="584"/>
      <c r="RKZ173" s="584"/>
      <c r="RLA173" s="584"/>
      <c r="RLB173" s="584"/>
      <c r="RLC173" s="584"/>
      <c r="RLD173" s="584"/>
      <c r="RLE173" s="584"/>
      <c r="RLF173" s="584"/>
      <c r="RLG173" s="584"/>
      <c r="RLH173" s="584"/>
      <c r="RLI173" s="584"/>
      <c r="RLJ173" s="584"/>
      <c r="RLK173" s="584"/>
      <c r="RLL173" s="584"/>
      <c r="RLM173" s="584"/>
      <c r="RLN173" s="584"/>
      <c r="RLO173" s="584"/>
      <c r="RLP173" s="584"/>
      <c r="RLQ173" s="584"/>
      <c r="RLR173" s="584"/>
      <c r="RLS173" s="584"/>
      <c r="RLT173" s="584"/>
      <c r="RLU173" s="584"/>
      <c r="RLV173" s="584"/>
      <c r="RLW173" s="584"/>
      <c r="RLX173" s="584"/>
      <c r="RLY173" s="584"/>
      <c r="RLZ173" s="584"/>
      <c r="RMA173" s="584"/>
      <c r="RMB173" s="584"/>
      <c r="RMC173" s="584"/>
      <c r="RMD173" s="584"/>
      <c r="RME173" s="584"/>
      <c r="RMF173" s="584"/>
      <c r="RMG173" s="584"/>
      <c r="RMH173" s="584"/>
      <c r="RMI173" s="584"/>
      <c r="RMJ173" s="584"/>
      <c r="RMK173" s="584"/>
      <c r="RML173" s="584"/>
      <c r="RMM173" s="584"/>
      <c r="RMN173" s="584"/>
      <c r="RMO173" s="584"/>
      <c r="RMP173" s="584"/>
      <c r="RMQ173" s="584"/>
      <c r="RMR173" s="584"/>
      <c r="RMS173" s="584"/>
      <c r="RMT173" s="584"/>
      <c r="RMU173" s="584"/>
      <c r="RMV173" s="584"/>
      <c r="RMW173" s="584"/>
      <c r="RMX173" s="584"/>
      <c r="RMY173" s="584"/>
      <c r="RMZ173" s="584"/>
      <c r="RNA173" s="584"/>
      <c r="RNB173" s="584"/>
      <c r="RNC173" s="584"/>
      <c r="RND173" s="584"/>
      <c r="RNE173" s="584"/>
      <c r="RNF173" s="584"/>
      <c r="RNG173" s="584"/>
      <c r="RNH173" s="584"/>
      <c r="RNI173" s="584"/>
      <c r="RNJ173" s="584"/>
      <c r="RNK173" s="584"/>
      <c r="RNL173" s="584"/>
      <c r="RNM173" s="584"/>
      <c r="RNN173" s="584"/>
      <c r="RNO173" s="584"/>
      <c r="RNP173" s="584"/>
      <c r="RNQ173" s="584"/>
      <c r="RNR173" s="584"/>
      <c r="RNS173" s="584"/>
      <c r="RNT173" s="584"/>
      <c r="RNU173" s="584"/>
      <c r="RNV173" s="584"/>
      <c r="RNW173" s="584"/>
      <c r="RNX173" s="584"/>
      <c r="RNY173" s="584"/>
      <c r="RNZ173" s="584"/>
      <c r="ROA173" s="584"/>
      <c r="ROB173" s="584"/>
      <c r="ROC173" s="584"/>
      <c r="ROD173" s="584"/>
      <c r="ROE173" s="584"/>
      <c r="ROF173" s="584"/>
      <c r="ROG173" s="584"/>
      <c r="ROH173" s="584"/>
      <c r="ROI173" s="584"/>
      <c r="ROJ173" s="584"/>
      <c r="ROK173" s="584"/>
      <c r="ROL173" s="584"/>
      <c r="ROM173" s="584"/>
      <c r="RON173" s="584"/>
      <c r="ROO173" s="584"/>
      <c r="ROP173" s="584"/>
      <c r="ROQ173" s="584"/>
      <c r="ROR173" s="584"/>
      <c r="ROS173" s="584"/>
      <c r="ROT173" s="584"/>
      <c r="ROU173" s="584"/>
      <c r="ROV173" s="584"/>
      <c r="ROW173" s="584"/>
      <c r="ROX173" s="584"/>
      <c r="ROY173" s="584"/>
      <c r="ROZ173" s="584"/>
      <c r="RPA173" s="584"/>
      <c r="RPB173" s="584"/>
      <c r="RPC173" s="584"/>
      <c r="RPD173" s="584"/>
      <c r="RPE173" s="584"/>
      <c r="RPF173" s="584"/>
      <c r="RPG173" s="584"/>
      <c r="RPH173" s="584"/>
      <c r="RPI173" s="584"/>
      <c r="RPJ173" s="584"/>
      <c r="RPK173" s="584"/>
      <c r="RPL173" s="584"/>
      <c r="RPM173" s="584"/>
      <c r="RPN173" s="584"/>
      <c r="RPO173" s="584"/>
      <c r="RPP173" s="584"/>
      <c r="RPQ173" s="584"/>
      <c r="RPR173" s="584"/>
      <c r="RPS173" s="584"/>
      <c r="RPT173" s="584"/>
      <c r="RPU173" s="584"/>
      <c r="RPV173" s="584"/>
      <c r="RPW173" s="584"/>
      <c r="RPX173" s="584"/>
      <c r="RPY173" s="584"/>
      <c r="RPZ173" s="584"/>
      <c r="RQA173" s="584"/>
      <c r="RQB173" s="584"/>
      <c r="RQC173" s="584"/>
      <c r="RQD173" s="584"/>
      <c r="RQE173" s="584"/>
      <c r="RQF173" s="584"/>
      <c r="RQG173" s="584"/>
      <c r="RQH173" s="584"/>
      <c r="RQI173" s="584"/>
      <c r="RQJ173" s="584"/>
      <c r="RQK173" s="584"/>
      <c r="RQL173" s="584"/>
      <c r="RQM173" s="584"/>
      <c r="RQN173" s="584"/>
      <c r="RQO173" s="584"/>
      <c r="RQP173" s="584"/>
      <c r="RQQ173" s="584"/>
      <c r="RQR173" s="584"/>
      <c r="RQS173" s="584"/>
      <c r="RQT173" s="584"/>
      <c r="RQU173" s="584"/>
      <c r="RQV173" s="584"/>
      <c r="RQW173" s="584"/>
      <c r="RQX173" s="584"/>
      <c r="RQY173" s="584"/>
      <c r="RQZ173" s="584"/>
      <c r="RRA173" s="584"/>
      <c r="RRB173" s="584"/>
      <c r="RRC173" s="584"/>
      <c r="RRD173" s="584"/>
      <c r="RRE173" s="584"/>
      <c r="RRF173" s="584"/>
      <c r="RRG173" s="584"/>
      <c r="RRH173" s="584"/>
      <c r="RRI173" s="584"/>
      <c r="RRJ173" s="584"/>
      <c r="RRK173" s="584"/>
      <c r="RRL173" s="584"/>
      <c r="RRM173" s="584"/>
      <c r="RRN173" s="584"/>
      <c r="RRO173" s="584"/>
      <c r="RRP173" s="584"/>
      <c r="RRQ173" s="584"/>
      <c r="RRR173" s="584"/>
      <c r="RRS173" s="584"/>
      <c r="RRT173" s="584"/>
      <c r="RRU173" s="584"/>
      <c r="RRV173" s="584"/>
      <c r="RRW173" s="584"/>
      <c r="RRX173" s="584"/>
      <c r="RRY173" s="584"/>
      <c r="RRZ173" s="584"/>
      <c r="RSA173" s="584"/>
      <c r="RSB173" s="584"/>
      <c r="RSC173" s="584"/>
      <c r="RSD173" s="584"/>
      <c r="RSE173" s="584"/>
      <c r="RSF173" s="584"/>
      <c r="RSG173" s="584"/>
      <c r="RSH173" s="584"/>
      <c r="RSI173" s="584"/>
      <c r="RSJ173" s="584"/>
      <c r="RSK173" s="584"/>
      <c r="RSL173" s="584"/>
      <c r="RSM173" s="584"/>
      <c r="RSN173" s="584"/>
      <c r="RSO173" s="584"/>
      <c r="RSP173" s="584"/>
      <c r="RSQ173" s="584"/>
      <c r="RSR173" s="584"/>
      <c r="RSS173" s="584"/>
      <c r="RST173" s="584"/>
      <c r="RSU173" s="584"/>
      <c r="RSV173" s="584"/>
      <c r="RSW173" s="584"/>
      <c r="RSX173" s="584"/>
      <c r="RSY173" s="584"/>
      <c r="RSZ173" s="584"/>
      <c r="RTA173" s="584"/>
      <c r="RTB173" s="584"/>
      <c r="RTC173" s="584"/>
      <c r="RTD173" s="584"/>
      <c r="RTE173" s="584"/>
      <c r="RTF173" s="584"/>
      <c r="RTG173" s="584"/>
      <c r="RTH173" s="584"/>
      <c r="RTI173" s="584"/>
      <c r="RTJ173" s="584"/>
      <c r="RTK173" s="584"/>
      <c r="RTL173" s="584"/>
      <c r="RTM173" s="584"/>
      <c r="RTN173" s="584"/>
      <c r="RTO173" s="584"/>
      <c r="RTP173" s="584"/>
      <c r="RTQ173" s="584"/>
      <c r="RTR173" s="584"/>
      <c r="RTS173" s="584"/>
      <c r="RTT173" s="584"/>
      <c r="RTU173" s="584"/>
      <c r="RTV173" s="584"/>
      <c r="RTW173" s="584"/>
      <c r="RTX173" s="584"/>
      <c r="RTY173" s="584"/>
      <c r="RTZ173" s="584"/>
      <c r="RUA173" s="584"/>
      <c r="RUB173" s="584"/>
      <c r="RUC173" s="584"/>
      <c r="RUD173" s="584"/>
      <c r="RUE173" s="584"/>
      <c r="RUF173" s="584"/>
      <c r="RUG173" s="584"/>
      <c r="RUH173" s="584"/>
      <c r="RUI173" s="584"/>
      <c r="RUJ173" s="584"/>
      <c r="RUK173" s="584"/>
      <c r="RUL173" s="584"/>
      <c r="RUM173" s="584"/>
      <c r="RUN173" s="584"/>
      <c r="RUO173" s="584"/>
      <c r="RUP173" s="584"/>
      <c r="RUQ173" s="584"/>
      <c r="RUR173" s="584"/>
      <c r="RUS173" s="584"/>
      <c r="RUT173" s="584"/>
      <c r="RUU173" s="584"/>
      <c r="RUV173" s="584"/>
      <c r="RUW173" s="584"/>
      <c r="RUX173" s="584"/>
      <c r="RUY173" s="584"/>
      <c r="RUZ173" s="584"/>
      <c r="RVA173" s="584"/>
      <c r="RVB173" s="584"/>
      <c r="RVC173" s="584"/>
      <c r="RVD173" s="584"/>
      <c r="RVE173" s="584"/>
      <c r="RVF173" s="584"/>
      <c r="RVG173" s="584"/>
      <c r="RVH173" s="584"/>
      <c r="RVI173" s="584"/>
      <c r="RVJ173" s="584"/>
      <c r="RVK173" s="584"/>
      <c r="RVL173" s="584"/>
      <c r="RVM173" s="584"/>
      <c r="RVN173" s="584"/>
      <c r="RVO173" s="584"/>
      <c r="RVP173" s="584"/>
      <c r="RVQ173" s="584"/>
      <c r="RVR173" s="584"/>
      <c r="RVS173" s="584"/>
      <c r="RVT173" s="584"/>
      <c r="RVU173" s="584"/>
      <c r="RVV173" s="584"/>
      <c r="RVW173" s="584"/>
      <c r="RVX173" s="584"/>
      <c r="RVY173" s="584"/>
      <c r="RVZ173" s="584"/>
      <c r="RWA173" s="584"/>
      <c r="RWB173" s="584"/>
      <c r="RWC173" s="584"/>
      <c r="RWD173" s="584"/>
      <c r="RWE173" s="584"/>
      <c r="RWF173" s="584"/>
      <c r="RWG173" s="584"/>
      <c r="RWH173" s="584"/>
      <c r="RWI173" s="584"/>
      <c r="RWJ173" s="584"/>
      <c r="RWK173" s="584"/>
      <c r="RWL173" s="584"/>
      <c r="RWM173" s="584"/>
      <c r="RWN173" s="584"/>
      <c r="RWO173" s="584"/>
      <c r="RWP173" s="584"/>
      <c r="RWQ173" s="584"/>
      <c r="RWR173" s="584"/>
      <c r="RWS173" s="584"/>
      <c r="RWT173" s="584"/>
      <c r="RWU173" s="584"/>
      <c r="RWV173" s="584"/>
      <c r="RWW173" s="584"/>
      <c r="RWX173" s="584"/>
      <c r="RWY173" s="584"/>
      <c r="RWZ173" s="584"/>
      <c r="RXA173" s="584"/>
      <c r="RXB173" s="584"/>
      <c r="RXC173" s="584"/>
      <c r="RXD173" s="584"/>
      <c r="RXE173" s="584"/>
      <c r="RXF173" s="584"/>
      <c r="RXG173" s="584"/>
      <c r="RXH173" s="584"/>
      <c r="RXI173" s="584"/>
      <c r="RXJ173" s="584"/>
      <c r="RXK173" s="584"/>
      <c r="RXL173" s="584"/>
      <c r="RXM173" s="584"/>
      <c r="RXN173" s="584"/>
      <c r="RXO173" s="584"/>
      <c r="RXP173" s="584"/>
      <c r="RXQ173" s="584"/>
      <c r="RXR173" s="584"/>
      <c r="RXS173" s="584"/>
      <c r="RXT173" s="584"/>
      <c r="RXU173" s="584"/>
      <c r="RXV173" s="584"/>
      <c r="RXW173" s="584"/>
      <c r="RXX173" s="584"/>
      <c r="RXY173" s="584"/>
      <c r="RXZ173" s="584"/>
      <c r="RYA173" s="584"/>
      <c r="RYB173" s="584"/>
      <c r="RYC173" s="584"/>
      <c r="RYD173" s="584"/>
      <c r="RYE173" s="584"/>
      <c r="RYF173" s="584"/>
      <c r="RYG173" s="584"/>
      <c r="RYH173" s="584"/>
      <c r="RYI173" s="584"/>
      <c r="RYJ173" s="584"/>
      <c r="RYK173" s="584"/>
      <c r="RYL173" s="584"/>
      <c r="RYM173" s="584"/>
      <c r="RYN173" s="584"/>
      <c r="RYO173" s="584"/>
      <c r="RYP173" s="584"/>
      <c r="RYQ173" s="584"/>
      <c r="RYR173" s="584"/>
      <c r="RYS173" s="584"/>
      <c r="RYT173" s="584"/>
      <c r="RYU173" s="584"/>
      <c r="RYV173" s="584"/>
      <c r="RYW173" s="584"/>
      <c r="RYX173" s="584"/>
      <c r="RYY173" s="584"/>
      <c r="RYZ173" s="584"/>
      <c r="RZA173" s="584"/>
      <c r="RZB173" s="584"/>
      <c r="RZC173" s="584"/>
      <c r="RZD173" s="584"/>
      <c r="RZE173" s="584"/>
      <c r="RZF173" s="584"/>
      <c r="RZG173" s="584"/>
      <c r="RZH173" s="584"/>
      <c r="RZI173" s="584"/>
      <c r="RZJ173" s="584"/>
      <c r="RZK173" s="584"/>
      <c r="RZL173" s="584"/>
      <c r="RZM173" s="584"/>
      <c r="RZN173" s="584"/>
      <c r="RZO173" s="584"/>
      <c r="RZP173" s="584"/>
      <c r="RZQ173" s="584"/>
      <c r="RZR173" s="584"/>
      <c r="RZS173" s="584"/>
      <c r="RZT173" s="584"/>
      <c r="RZU173" s="584"/>
      <c r="RZV173" s="584"/>
      <c r="RZW173" s="584"/>
      <c r="RZX173" s="584"/>
      <c r="RZY173" s="584"/>
      <c r="RZZ173" s="584"/>
      <c r="SAA173" s="584"/>
      <c r="SAB173" s="584"/>
      <c r="SAC173" s="584"/>
      <c r="SAD173" s="584"/>
      <c r="SAE173" s="584"/>
      <c r="SAF173" s="584"/>
      <c r="SAG173" s="584"/>
      <c r="SAH173" s="584"/>
      <c r="SAI173" s="584"/>
      <c r="SAJ173" s="584"/>
      <c r="SAK173" s="584"/>
      <c r="SAL173" s="584"/>
      <c r="SAM173" s="584"/>
      <c r="SAN173" s="584"/>
      <c r="SAO173" s="584"/>
      <c r="SAP173" s="584"/>
      <c r="SAQ173" s="584"/>
      <c r="SAR173" s="584"/>
      <c r="SAS173" s="584"/>
      <c r="SAT173" s="584"/>
      <c r="SAU173" s="584"/>
      <c r="SAV173" s="584"/>
      <c r="SAW173" s="584"/>
      <c r="SAX173" s="584"/>
      <c r="SAY173" s="584"/>
      <c r="SAZ173" s="584"/>
      <c r="SBA173" s="584"/>
      <c r="SBB173" s="584"/>
      <c r="SBC173" s="584"/>
      <c r="SBD173" s="584"/>
      <c r="SBE173" s="584"/>
      <c r="SBF173" s="584"/>
      <c r="SBG173" s="584"/>
      <c r="SBH173" s="584"/>
      <c r="SBI173" s="584"/>
      <c r="SBJ173" s="584"/>
      <c r="SBK173" s="584"/>
      <c r="SBL173" s="584"/>
      <c r="SBM173" s="584"/>
      <c r="SBN173" s="584"/>
      <c r="SBO173" s="584"/>
      <c r="SBP173" s="584"/>
      <c r="SBQ173" s="584"/>
      <c r="SBR173" s="584"/>
      <c r="SBS173" s="584"/>
      <c r="SBT173" s="584"/>
      <c r="SBU173" s="584"/>
      <c r="SBV173" s="584"/>
      <c r="SBW173" s="584"/>
      <c r="SBX173" s="584"/>
      <c r="SBY173" s="584"/>
      <c r="SBZ173" s="584"/>
      <c r="SCA173" s="584"/>
      <c r="SCB173" s="584"/>
      <c r="SCC173" s="584"/>
      <c r="SCD173" s="584"/>
      <c r="SCE173" s="584"/>
      <c r="SCF173" s="584"/>
      <c r="SCG173" s="584"/>
      <c r="SCH173" s="584"/>
      <c r="SCI173" s="584"/>
      <c r="SCJ173" s="584"/>
      <c r="SCK173" s="584"/>
      <c r="SCL173" s="584"/>
      <c r="SCM173" s="584"/>
      <c r="SCN173" s="584"/>
      <c r="SCO173" s="584"/>
      <c r="SCP173" s="584"/>
      <c r="SCQ173" s="584"/>
      <c r="SCR173" s="584"/>
      <c r="SCS173" s="584"/>
      <c r="SCT173" s="584"/>
      <c r="SCU173" s="584"/>
      <c r="SCV173" s="584"/>
      <c r="SCW173" s="584"/>
      <c r="SCX173" s="584"/>
      <c r="SCY173" s="584"/>
      <c r="SCZ173" s="584"/>
      <c r="SDA173" s="584"/>
      <c r="SDB173" s="584"/>
      <c r="SDC173" s="584"/>
      <c r="SDD173" s="584"/>
      <c r="SDE173" s="584"/>
      <c r="SDF173" s="584"/>
      <c r="SDG173" s="584"/>
      <c r="SDH173" s="584"/>
      <c r="SDI173" s="584"/>
      <c r="SDJ173" s="584"/>
      <c r="SDK173" s="584"/>
      <c r="SDL173" s="584"/>
      <c r="SDM173" s="584"/>
      <c r="SDN173" s="584"/>
      <c r="SDO173" s="584"/>
      <c r="SDP173" s="584"/>
      <c r="SDQ173" s="584"/>
      <c r="SDR173" s="584"/>
      <c r="SDS173" s="584"/>
      <c r="SDT173" s="584"/>
      <c r="SDU173" s="584"/>
      <c r="SDV173" s="584"/>
      <c r="SDW173" s="584"/>
      <c r="SDX173" s="584"/>
      <c r="SDY173" s="584"/>
      <c r="SDZ173" s="584"/>
      <c r="SEA173" s="584"/>
      <c r="SEB173" s="584"/>
      <c r="SEC173" s="584"/>
      <c r="SED173" s="584"/>
      <c r="SEE173" s="584"/>
      <c r="SEF173" s="584"/>
      <c r="SEG173" s="584"/>
      <c r="SEH173" s="584"/>
      <c r="SEI173" s="584"/>
      <c r="SEJ173" s="584"/>
      <c r="SEK173" s="584"/>
      <c r="SEL173" s="584"/>
      <c r="SEM173" s="584"/>
      <c r="SEN173" s="584"/>
      <c r="SEO173" s="584"/>
      <c r="SEP173" s="584"/>
      <c r="SEQ173" s="584"/>
      <c r="SER173" s="584"/>
      <c r="SES173" s="584"/>
      <c r="SET173" s="584"/>
      <c r="SEU173" s="584"/>
      <c r="SEV173" s="584"/>
      <c r="SEW173" s="584"/>
      <c r="SEX173" s="584"/>
      <c r="SEY173" s="584"/>
      <c r="SEZ173" s="584"/>
      <c r="SFA173" s="584"/>
      <c r="SFB173" s="584"/>
      <c r="SFC173" s="584"/>
      <c r="SFD173" s="584"/>
      <c r="SFE173" s="584"/>
      <c r="SFF173" s="584"/>
      <c r="SFG173" s="584"/>
      <c r="SFH173" s="584"/>
      <c r="SFI173" s="584"/>
      <c r="SFJ173" s="584"/>
      <c r="SFK173" s="584"/>
      <c r="SFL173" s="584"/>
      <c r="SFM173" s="584"/>
      <c r="SFN173" s="584"/>
      <c r="SFO173" s="584"/>
      <c r="SFP173" s="584"/>
      <c r="SFQ173" s="584"/>
      <c r="SFR173" s="584"/>
      <c r="SFS173" s="584"/>
      <c r="SFT173" s="584"/>
      <c r="SFU173" s="584"/>
      <c r="SFV173" s="584"/>
      <c r="SFW173" s="584"/>
      <c r="SFX173" s="584"/>
      <c r="SFY173" s="584"/>
      <c r="SFZ173" s="584"/>
      <c r="SGA173" s="584"/>
      <c r="SGB173" s="584"/>
      <c r="SGC173" s="584"/>
      <c r="SGD173" s="584"/>
      <c r="SGE173" s="584"/>
      <c r="SGF173" s="584"/>
      <c r="SGG173" s="584"/>
      <c r="SGH173" s="584"/>
      <c r="SGI173" s="584"/>
      <c r="SGJ173" s="584"/>
      <c r="SGK173" s="584"/>
      <c r="SGL173" s="584"/>
      <c r="SGM173" s="584"/>
      <c r="SGN173" s="584"/>
      <c r="SGO173" s="584"/>
      <c r="SGP173" s="584"/>
      <c r="SGQ173" s="584"/>
      <c r="SGR173" s="584"/>
      <c r="SGS173" s="584"/>
      <c r="SGT173" s="584"/>
      <c r="SGU173" s="584"/>
      <c r="SGV173" s="584"/>
      <c r="SGW173" s="584"/>
      <c r="SGX173" s="584"/>
      <c r="SGY173" s="584"/>
      <c r="SGZ173" s="584"/>
      <c r="SHA173" s="584"/>
      <c r="SHB173" s="584"/>
      <c r="SHC173" s="584"/>
      <c r="SHD173" s="584"/>
      <c r="SHE173" s="584"/>
      <c r="SHF173" s="584"/>
      <c r="SHG173" s="584"/>
      <c r="SHH173" s="584"/>
      <c r="SHI173" s="584"/>
      <c r="SHJ173" s="584"/>
      <c r="SHK173" s="584"/>
      <c r="SHL173" s="584"/>
      <c r="SHM173" s="584"/>
      <c r="SHN173" s="584"/>
      <c r="SHO173" s="584"/>
      <c r="SHP173" s="584"/>
      <c r="SHQ173" s="584"/>
      <c r="SHR173" s="584"/>
      <c r="SHS173" s="584"/>
      <c r="SHT173" s="584"/>
      <c r="SHU173" s="584"/>
      <c r="SHV173" s="584"/>
      <c r="SHW173" s="584"/>
      <c r="SHX173" s="584"/>
      <c r="SHY173" s="584"/>
      <c r="SHZ173" s="584"/>
      <c r="SIA173" s="584"/>
      <c r="SIB173" s="584"/>
      <c r="SIC173" s="584"/>
      <c r="SID173" s="584"/>
      <c r="SIE173" s="584"/>
      <c r="SIF173" s="584"/>
      <c r="SIG173" s="584"/>
      <c r="SIH173" s="584"/>
      <c r="SII173" s="584"/>
      <c r="SIJ173" s="584"/>
      <c r="SIK173" s="584"/>
      <c r="SIL173" s="584"/>
      <c r="SIM173" s="584"/>
      <c r="SIN173" s="584"/>
      <c r="SIO173" s="584"/>
      <c r="SIP173" s="584"/>
      <c r="SIQ173" s="584"/>
      <c r="SIR173" s="584"/>
      <c r="SIS173" s="584"/>
      <c r="SIT173" s="584"/>
      <c r="SIU173" s="584"/>
      <c r="SIV173" s="584"/>
      <c r="SIW173" s="584"/>
      <c r="SIX173" s="584"/>
      <c r="SIY173" s="584"/>
      <c r="SIZ173" s="584"/>
      <c r="SJA173" s="584"/>
      <c r="SJB173" s="584"/>
      <c r="SJC173" s="584"/>
      <c r="SJD173" s="584"/>
      <c r="SJE173" s="584"/>
      <c r="SJF173" s="584"/>
      <c r="SJG173" s="584"/>
      <c r="SJH173" s="584"/>
      <c r="SJI173" s="584"/>
      <c r="SJJ173" s="584"/>
      <c r="SJK173" s="584"/>
      <c r="SJL173" s="584"/>
      <c r="SJM173" s="584"/>
      <c r="SJN173" s="584"/>
      <c r="SJO173" s="584"/>
      <c r="SJP173" s="584"/>
      <c r="SJQ173" s="584"/>
      <c r="SJR173" s="584"/>
      <c r="SJS173" s="584"/>
      <c r="SJT173" s="584"/>
      <c r="SJU173" s="584"/>
      <c r="SJV173" s="584"/>
      <c r="SJW173" s="584"/>
      <c r="SJX173" s="584"/>
      <c r="SJY173" s="584"/>
      <c r="SJZ173" s="584"/>
      <c r="SKA173" s="584"/>
      <c r="SKB173" s="584"/>
      <c r="SKC173" s="584"/>
      <c r="SKD173" s="584"/>
      <c r="SKE173" s="584"/>
      <c r="SKF173" s="584"/>
      <c r="SKG173" s="584"/>
      <c r="SKH173" s="584"/>
      <c r="SKI173" s="584"/>
      <c r="SKJ173" s="584"/>
      <c r="SKK173" s="584"/>
      <c r="SKL173" s="584"/>
      <c r="SKM173" s="584"/>
      <c r="SKN173" s="584"/>
      <c r="SKO173" s="584"/>
      <c r="SKP173" s="584"/>
      <c r="SKQ173" s="584"/>
      <c r="SKR173" s="584"/>
      <c r="SKS173" s="584"/>
      <c r="SKT173" s="584"/>
      <c r="SKU173" s="584"/>
      <c r="SKV173" s="584"/>
      <c r="SKW173" s="584"/>
      <c r="SKX173" s="584"/>
      <c r="SKY173" s="584"/>
      <c r="SKZ173" s="584"/>
      <c r="SLA173" s="584"/>
      <c r="SLB173" s="584"/>
      <c r="SLC173" s="584"/>
      <c r="SLD173" s="584"/>
      <c r="SLE173" s="584"/>
      <c r="SLF173" s="584"/>
      <c r="SLG173" s="584"/>
      <c r="SLH173" s="584"/>
      <c r="SLI173" s="584"/>
      <c r="SLJ173" s="584"/>
      <c r="SLK173" s="584"/>
      <c r="SLL173" s="584"/>
      <c r="SLM173" s="584"/>
      <c r="SLN173" s="584"/>
      <c r="SLO173" s="584"/>
      <c r="SLP173" s="584"/>
      <c r="SLQ173" s="584"/>
      <c r="SLR173" s="584"/>
      <c r="SLS173" s="584"/>
      <c r="SLT173" s="584"/>
      <c r="SLU173" s="584"/>
      <c r="SLV173" s="584"/>
      <c r="SLW173" s="584"/>
      <c r="SLX173" s="584"/>
      <c r="SLY173" s="584"/>
      <c r="SLZ173" s="584"/>
      <c r="SMA173" s="584"/>
      <c r="SMB173" s="584"/>
      <c r="SMC173" s="584"/>
      <c r="SMD173" s="584"/>
      <c r="SME173" s="584"/>
      <c r="SMF173" s="584"/>
      <c r="SMG173" s="584"/>
      <c r="SMH173" s="584"/>
      <c r="SMI173" s="584"/>
      <c r="SMJ173" s="584"/>
      <c r="SMK173" s="584"/>
      <c r="SML173" s="584"/>
      <c r="SMM173" s="584"/>
      <c r="SMN173" s="584"/>
      <c r="SMO173" s="584"/>
      <c r="SMP173" s="584"/>
      <c r="SMQ173" s="584"/>
      <c r="SMR173" s="584"/>
      <c r="SMS173" s="584"/>
      <c r="SMT173" s="584"/>
      <c r="SMU173" s="584"/>
      <c r="SMV173" s="584"/>
      <c r="SMW173" s="584"/>
      <c r="SMX173" s="584"/>
      <c r="SMY173" s="584"/>
      <c r="SMZ173" s="584"/>
      <c r="SNA173" s="584"/>
      <c r="SNB173" s="584"/>
      <c r="SNC173" s="584"/>
      <c r="SND173" s="584"/>
      <c r="SNE173" s="584"/>
      <c r="SNF173" s="584"/>
      <c r="SNG173" s="584"/>
      <c r="SNH173" s="584"/>
      <c r="SNI173" s="584"/>
      <c r="SNJ173" s="584"/>
      <c r="SNK173" s="584"/>
      <c r="SNL173" s="584"/>
      <c r="SNM173" s="584"/>
      <c r="SNN173" s="584"/>
      <c r="SNO173" s="584"/>
      <c r="SNP173" s="584"/>
      <c r="SNQ173" s="584"/>
      <c r="SNR173" s="584"/>
      <c r="SNS173" s="584"/>
      <c r="SNT173" s="584"/>
      <c r="SNU173" s="584"/>
      <c r="SNV173" s="584"/>
      <c r="SNW173" s="584"/>
      <c r="SNX173" s="584"/>
      <c r="SNY173" s="584"/>
      <c r="SNZ173" s="584"/>
      <c r="SOA173" s="584"/>
      <c r="SOB173" s="584"/>
      <c r="SOC173" s="584"/>
      <c r="SOD173" s="584"/>
      <c r="SOE173" s="584"/>
      <c r="SOF173" s="584"/>
      <c r="SOG173" s="584"/>
      <c r="SOH173" s="584"/>
      <c r="SOI173" s="584"/>
      <c r="SOJ173" s="584"/>
      <c r="SOK173" s="584"/>
      <c r="SOL173" s="584"/>
      <c r="SOM173" s="584"/>
      <c r="SON173" s="584"/>
      <c r="SOO173" s="584"/>
      <c r="SOP173" s="584"/>
      <c r="SOQ173" s="584"/>
      <c r="SOR173" s="584"/>
      <c r="SOS173" s="584"/>
      <c r="SOT173" s="584"/>
      <c r="SOU173" s="584"/>
      <c r="SOV173" s="584"/>
      <c r="SOW173" s="584"/>
      <c r="SOX173" s="584"/>
      <c r="SOY173" s="584"/>
      <c r="SOZ173" s="584"/>
      <c r="SPA173" s="584"/>
      <c r="SPB173" s="584"/>
      <c r="SPC173" s="584"/>
      <c r="SPD173" s="584"/>
      <c r="SPE173" s="584"/>
      <c r="SPF173" s="584"/>
      <c r="SPG173" s="584"/>
      <c r="SPH173" s="584"/>
      <c r="SPI173" s="584"/>
      <c r="SPJ173" s="584"/>
      <c r="SPK173" s="584"/>
      <c r="SPL173" s="584"/>
      <c r="SPM173" s="584"/>
      <c r="SPN173" s="584"/>
      <c r="SPO173" s="584"/>
      <c r="SPP173" s="584"/>
      <c r="SPQ173" s="584"/>
      <c r="SPR173" s="584"/>
      <c r="SPS173" s="584"/>
      <c r="SPT173" s="584"/>
      <c r="SPU173" s="584"/>
      <c r="SPV173" s="584"/>
      <c r="SPW173" s="584"/>
      <c r="SPX173" s="584"/>
      <c r="SPY173" s="584"/>
      <c r="SPZ173" s="584"/>
      <c r="SQA173" s="584"/>
      <c r="SQB173" s="584"/>
      <c r="SQC173" s="584"/>
      <c r="SQD173" s="584"/>
      <c r="SQE173" s="584"/>
      <c r="SQF173" s="584"/>
      <c r="SQG173" s="584"/>
      <c r="SQH173" s="584"/>
      <c r="SQI173" s="584"/>
      <c r="SQJ173" s="584"/>
      <c r="SQK173" s="584"/>
      <c r="SQL173" s="584"/>
      <c r="SQM173" s="584"/>
      <c r="SQN173" s="584"/>
      <c r="SQO173" s="584"/>
      <c r="SQP173" s="584"/>
      <c r="SQQ173" s="584"/>
      <c r="SQR173" s="584"/>
      <c r="SQS173" s="584"/>
      <c r="SQT173" s="584"/>
      <c r="SQU173" s="584"/>
      <c r="SQV173" s="584"/>
      <c r="SQW173" s="584"/>
      <c r="SQX173" s="584"/>
      <c r="SQY173" s="584"/>
      <c r="SQZ173" s="584"/>
      <c r="SRA173" s="584"/>
      <c r="SRB173" s="584"/>
      <c r="SRC173" s="584"/>
      <c r="SRD173" s="584"/>
      <c r="SRE173" s="584"/>
      <c r="SRF173" s="584"/>
      <c r="SRG173" s="584"/>
      <c r="SRH173" s="584"/>
      <c r="SRI173" s="584"/>
      <c r="SRJ173" s="584"/>
      <c r="SRK173" s="584"/>
      <c r="SRL173" s="584"/>
      <c r="SRM173" s="584"/>
      <c r="SRN173" s="584"/>
      <c r="SRO173" s="584"/>
      <c r="SRP173" s="584"/>
      <c r="SRQ173" s="584"/>
      <c r="SRR173" s="584"/>
      <c r="SRS173" s="584"/>
      <c r="SRT173" s="584"/>
      <c r="SRU173" s="584"/>
      <c r="SRV173" s="584"/>
      <c r="SRW173" s="584"/>
      <c r="SRX173" s="584"/>
      <c r="SRY173" s="584"/>
      <c r="SRZ173" s="584"/>
      <c r="SSA173" s="584"/>
      <c r="SSB173" s="584"/>
      <c r="SSC173" s="584"/>
      <c r="SSD173" s="584"/>
      <c r="SSE173" s="584"/>
      <c r="SSF173" s="584"/>
      <c r="SSG173" s="584"/>
      <c r="SSH173" s="584"/>
      <c r="SSI173" s="584"/>
      <c r="SSJ173" s="584"/>
      <c r="SSK173" s="584"/>
      <c r="SSL173" s="584"/>
      <c r="SSM173" s="584"/>
      <c r="SSN173" s="584"/>
      <c r="SSO173" s="584"/>
      <c r="SSP173" s="584"/>
      <c r="SSQ173" s="584"/>
      <c r="SSR173" s="584"/>
      <c r="SSS173" s="584"/>
      <c r="SST173" s="584"/>
      <c r="SSU173" s="584"/>
      <c r="SSV173" s="584"/>
      <c r="SSW173" s="584"/>
      <c r="SSX173" s="584"/>
      <c r="SSY173" s="584"/>
      <c r="SSZ173" s="584"/>
      <c r="STA173" s="584"/>
      <c r="STB173" s="584"/>
      <c r="STC173" s="584"/>
      <c r="STD173" s="584"/>
      <c r="STE173" s="584"/>
      <c r="STF173" s="584"/>
      <c r="STG173" s="584"/>
      <c r="STH173" s="584"/>
      <c r="STI173" s="584"/>
      <c r="STJ173" s="584"/>
      <c r="STK173" s="584"/>
      <c r="STL173" s="584"/>
      <c r="STM173" s="584"/>
      <c r="STN173" s="584"/>
      <c r="STO173" s="584"/>
      <c r="STP173" s="584"/>
      <c r="STQ173" s="584"/>
      <c r="STR173" s="584"/>
      <c r="STS173" s="584"/>
      <c r="STT173" s="584"/>
      <c r="STU173" s="584"/>
      <c r="STV173" s="584"/>
      <c r="STW173" s="584"/>
      <c r="STX173" s="584"/>
      <c r="STY173" s="584"/>
      <c r="STZ173" s="584"/>
      <c r="SUA173" s="584"/>
      <c r="SUB173" s="584"/>
      <c r="SUC173" s="584"/>
      <c r="SUD173" s="584"/>
      <c r="SUE173" s="584"/>
      <c r="SUF173" s="584"/>
      <c r="SUG173" s="584"/>
      <c r="SUH173" s="584"/>
      <c r="SUI173" s="584"/>
      <c r="SUJ173" s="584"/>
      <c r="SUK173" s="584"/>
      <c r="SUL173" s="584"/>
      <c r="SUM173" s="584"/>
      <c r="SUN173" s="584"/>
      <c r="SUO173" s="584"/>
      <c r="SUP173" s="584"/>
      <c r="SUQ173" s="584"/>
      <c r="SUR173" s="584"/>
      <c r="SUS173" s="584"/>
      <c r="SUT173" s="584"/>
      <c r="SUU173" s="584"/>
      <c r="SUV173" s="584"/>
      <c r="SUW173" s="584"/>
      <c r="SUX173" s="584"/>
      <c r="SUY173" s="584"/>
      <c r="SUZ173" s="584"/>
      <c r="SVA173" s="584"/>
      <c r="SVB173" s="584"/>
      <c r="SVC173" s="584"/>
      <c r="SVD173" s="584"/>
      <c r="SVE173" s="584"/>
      <c r="SVF173" s="584"/>
      <c r="SVG173" s="584"/>
      <c r="SVH173" s="584"/>
      <c r="SVI173" s="584"/>
      <c r="SVJ173" s="584"/>
      <c r="SVK173" s="584"/>
      <c r="SVL173" s="584"/>
      <c r="SVM173" s="584"/>
      <c r="SVN173" s="584"/>
      <c r="SVO173" s="584"/>
      <c r="SVP173" s="584"/>
      <c r="SVQ173" s="584"/>
      <c r="SVR173" s="584"/>
      <c r="SVS173" s="584"/>
      <c r="SVT173" s="584"/>
      <c r="SVU173" s="584"/>
      <c r="SVV173" s="584"/>
      <c r="SVW173" s="584"/>
      <c r="SVX173" s="584"/>
      <c r="SVY173" s="584"/>
      <c r="SVZ173" s="584"/>
      <c r="SWA173" s="584"/>
      <c r="SWB173" s="584"/>
      <c r="SWC173" s="584"/>
      <c r="SWD173" s="584"/>
      <c r="SWE173" s="584"/>
      <c r="SWF173" s="584"/>
      <c r="SWG173" s="584"/>
      <c r="SWH173" s="584"/>
      <c r="SWI173" s="584"/>
      <c r="SWJ173" s="584"/>
      <c r="SWK173" s="584"/>
      <c r="SWL173" s="584"/>
      <c r="SWM173" s="584"/>
      <c r="SWN173" s="584"/>
      <c r="SWO173" s="584"/>
      <c r="SWP173" s="584"/>
      <c r="SWQ173" s="584"/>
      <c r="SWR173" s="584"/>
      <c r="SWS173" s="584"/>
      <c r="SWT173" s="584"/>
      <c r="SWU173" s="584"/>
      <c r="SWV173" s="584"/>
      <c r="SWW173" s="584"/>
      <c r="SWX173" s="584"/>
      <c r="SWY173" s="584"/>
      <c r="SWZ173" s="584"/>
      <c r="SXA173" s="584"/>
      <c r="SXB173" s="584"/>
      <c r="SXC173" s="584"/>
      <c r="SXD173" s="584"/>
      <c r="SXE173" s="584"/>
      <c r="SXF173" s="584"/>
      <c r="SXG173" s="584"/>
      <c r="SXH173" s="584"/>
      <c r="SXI173" s="584"/>
      <c r="SXJ173" s="584"/>
      <c r="SXK173" s="584"/>
      <c r="SXL173" s="584"/>
      <c r="SXM173" s="584"/>
      <c r="SXN173" s="584"/>
      <c r="SXO173" s="584"/>
      <c r="SXP173" s="584"/>
      <c r="SXQ173" s="584"/>
      <c r="SXR173" s="584"/>
      <c r="SXS173" s="584"/>
      <c r="SXT173" s="584"/>
      <c r="SXU173" s="584"/>
      <c r="SXV173" s="584"/>
      <c r="SXW173" s="584"/>
      <c r="SXX173" s="584"/>
      <c r="SXY173" s="584"/>
      <c r="SXZ173" s="584"/>
      <c r="SYA173" s="584"/>
      <c r="SYB173" s="584"/>
      <c r="SYC173" s="584"/>
      <c r="SYD173" s="584"/>
      <c r="SYE173" s="584"/>
      <c r="SYF173" s="584"/>
      <c r="SYG173" s="584"/>
      <c r="SYH173" s="584"/>
      <c r="SYI173" s="584"/>
      <c r="SYJ173" s="584"/>
      <c r="SYK173" s="584"/>
      <c r="SYL173" s="584"/>
      <c r="SYM173" s="584"/>
      <c r="SYN173" s="584"/>
      <c r="SYO173" s="584"/>
      <c r="SYP173" s="584"/>
      <c r="SYQ173" s="584"/>
      <c r="SYR173" s="584"/>
      <c r="SYS173" s="584"/>
      <c r="SYT173" s="584"/>
      <c r="SYU173" s="584"/>
      <c r="SYV173" s="584"/>
      <c r="SYW173" s="584"/>
      <c r="SYX173" s="584"/>
      <c r="SYY173" s="584"/>
      <c r="SYZ173" s="584"/>
      <c r="SZA173" s="584"/>
      <c r="SZB173" s="584"/>
      <c r="SZC173" s="584"/>
      <c r="SZD173" s="584"/>
      <c r="SZE173" s="584"/>
      <c r="SZF173" s="584"/>
      <c r="SZG173" s="584"/>
      <c r="SZH173" s="584"/>
      <c r="SZI173" s="584"/>
      <c r="SZJ173" s="584"/>
      <c r="SZK173" s="584"/>
      <c r="SZL173" s="584"/>
      <c r="SZM173" s="584"/>
      <c r="SZN173" s="584"/>
      <c r="SZO173" s="584"/>
      <c r="SZP173" s="584"/>
      <c r="SZQ173" s="584"/>
      <c r="SZR173" s="584"/>
      <c r="SZS173" s="584"/>
      <c r="SZT173" s="584"/>
      <c r="SZU173" s="584"/>
      <c r="SZV173" s="584"/>
      <c r="SZW173" s="584"/>
      <c r="SZX173" s="584"/>
      <c r="SZY173" s="584"/>
      <c r="SZZ173" s="584"/>
      <c r="TAA173" s="584"/>
      <c r="TAB173" s="584"/>
      <c r="TAC173" s="584"/>
      <c r="TAD173" s="584"/>
      <c r="TAE173" s="584"/>
      <c r="TAF173" s="584"/>
      <c r="TAG173" s="584"/>
      <c r="TAH173" s="584"/>
      <c r="TAI173" s="584"/>
      <c r="TAJ173" s="584"/>
      <c r="TAK173" s="584"/>
      <c r="TAL173" s="584"/>
      <c r="TAM173" s="584"/>
      <c r="TAN173" s="584"/>
      <c r="TAO173" s="584"/>
      <c r="TAP173" s="584"/>
      <c r="TAQ173" s="584"/>
      <c r="TAR173" s="584"/>
      <c r="TAS173" s="584"/>
      <c r="TAT173" s="584"/>
      <c r="TAU173" s="584"/>
      <c r="TAV173" s="584"/>
      <c r="TAW173" s="584"/>
      <c r="TAX173" s="584"/>
      <c r="TAY173" s="584"/>
      <c r="TAZ173" s="584"/>
      <c r="TBA173" s="584"/>
      <c r="TBB173" s="584"/>
      <c r="TBC173" s="584"/>
      <c r="TBD173" s="584"/>
      <c r="TBE173" s="584"/>
      <c r="TBF173" s="584"/>
      <c r="TBG173" s="584"/>
      <c r="TBH173" s="584"/>
      <c r="TBI173" s="584"/>
      <c r="TBJ173" s="584"/>
      <c r="TBK173" s="584"/>
      <c r="TBL173" s="584"/>
      <c r="TBM173" s="584"/>
      <c r="TBN173" s="584"/>
      <c r="TBO173" s="584"/>
      <c r="TBP173" s="584"/>
      <c r="TBQ173" s="584"/>
      <c r="TBR173" s="584"/>
      <c r="TBS173" s="584"/>
      <c r="TBT173" s="584"/>
      <c r="TBU173" s="584"/>
      <c r="TBV173" s="584"/>
      <c r="TBW173" s="584"/>
      <c r="TBX173" s="584"/>
      <c r="TBY173" s="584"/>
      <c r="TBZ173" s="584"/>
      <c r="TCA173" s="584"/>
      <c r="TCB173" s="584"/>
      <c r="TCC173" s="584"/>
      <c r="TCD173" s="584"/>
      <c r="TCE173" s="584"/>
      <c r="TCF173" s="584"/>
      <c r="TCG173" s="584"/>
      <c r="TCH173" s="584"/>
      <c r="TCI173" s="584"/>
      <c r="TCJ173" s="584"/>
      <c r="TCK173" s="584"/>
      <c r="TCL173" s="584"/>
      <c r="TCM173" s="584"/>
      <c r="TCN173" s="584"/>
      <c r="TCO173" s="584"/>
      <c r="TCP173" s="584"/>
      <c r="TCQ173" s="584"/>
      <c r="TCR173" s="584"/>
      <c r="TCS173" s="584"/>
      <c r="TCT173" s="584"/>
      <c r="TCU173" s="584"/>
      <c r="TCV173" s="584"/>
      <c r="TCW173" s="584"/>
      <c r="TCX173" s="584"/>
      <c r="TCY173" s="584"/>
      <c r="TCZ173" s="584"/>
      <c r="TDA173" s="584"/>
      <c r="TDB173" s="584"/>
      <c r="TDC173" s="584"/>
      <c r="TDD173" s="584"/>
      <c r="TDE173" s="584"/>
      <c r="TDF173" s="584"/>
      <c r="TDG173" s="584"/>
      <c r="TDH173" s="584"/>
      <c r="TDI173" s="584"/>
      <c r="TDJ173" s="584"/>
      <c r="TDK173" s="584"/>
      <c r="TDL173" s="584"/>
      <c r="TDM173" s="584"/>
      <c r="TDN173" s="584"/>
      <c r="TDO173" s="584"/>
      <c r="TDP173" s="584"/>
      <c r="TDQ173" s="584"/>
      <c r="TDR173" s="584"/>
      <c r="TDS173" s="584"/>
      <c r="TDT173" s="584"/>
      <c r="TDU173" s="584"/>
      <c r="TDV173" s="584"/>
      <c r="TDW173" s="584"/>
      <c r="TDX173" s="584"/>
      <c r="TDY173" s="584"/>
      <c r="TDZ173" s="584"/>
      <c r="TEA173" s="584"/>
      <c r="TEB173" s="584"/>
      <c r="TEC173" s="584"/>
      <c r="TED173" s="584"/>
      <c r="TEE173" s="584"/>
      <c r="TEF173" s="584"/>
      <c r="TEG173" s="584"/>
      <c r="TEH173" s="584"/>
      <c r="TEI173" s="584"/>
      <c r="TEJ173" s="584"/>
      <c r="TEK173" s="584"/>
      <c r="TEL173" s="584"/>
      <c r="TEM173" s="584"/>
      <c r="TEN173" s="584"/>
      <c r="TEO173" s="584"/>
      <c r="TEP173" s="584"/>
      <c r="TEQ173" s="584"/>
      <c r="TER173" s="584"/>
      <c r="TES173" s="584"/>
      <c r="TET173" s="584"/>
      <c r="TEU173" s="584"/>
      <c r="TEV173" s="584"/>
      <c r="TEW173" s="584"/>
      <c r="TEX173" s="584"/>
      <c r="TEY173" s="584"/>
      <c r="TEZ173" s="584"/>
      <c r="TFA173" s="584"/>
      <c r="TFB173" s="584"/>
      <c r="TFC173" s="584"/>
      <c r="TFD173" s="584"/>
      <c r="TFE173" s="584"/>
      <c r="TFF173" s="584"/>
      <c r="TFG173" s="584"/>
      <c r="TFH173" s="584"/>
      <c r="TFI173" s="584"/>
      <c r="TFJ173" s="584"/>
      <c r="TFK173" s="584"/>
      <c r="TFL173" s="584"/>
      <c r="TFM173" s="584"/>
      <c r="TFN173" s="584"/>
      <c r="TFO173" s="584"/>
      <c r="TFP173" s="584"/>
      <c r="TFQ173" s="584"/>
      <c r="TFR173" s="584"/>
      <c r="TFS173" s="584"/>
      <c r="TFT173" s="584"/>
      <c r="TFU173" s="584"/>
      <c r="TFV173" s="584"/>
      <c r="TFW173" s="584"/>
      <c r="TFX173" s="584"/>
      <c r="TFY173" s="584"/>
      <c r="TFZ173" s="584"/>
      <c r="TGA173" s="584"/>
      <c r="TGB173" s="584"/>
      <c r="TGC173" s="584"/>
      <c r="TGD173" s="584"/>
      <c r="TGE173" s="584"/>
      <c r="TGF173" s="584"/>
      <c r="TGG173" s="584"/>
      <c r="TGH173" s="584"/>
      <c r="TGI173" s="584"/>
      <c r="TGJ173" s="584"/>
      <c r="TGK173" s="584"/>
      <c r="TGL173" s="584"/>
      <c r="TGM173" s="584"/>
      <c r="TGN173" s="584"/>
      <c r="TGO173" s="584"/>
      <c r="TGP173" s="584"/>
      <c r="TGQ173" s="584"/>
      <c r="TGR173" s="584"/>
      <c r="TGS173" s="584"/>
      <c r="TGT173" s="584"/>
      <c r="TGU173" s="584"/>
      <c r="TGV173" s="584"/>
      <c r="TGW173" s="584"/>
      <c r="TGX173" s="584"/>
      <c r="TGY173" s="584"/>
      <c r="TGZ173" s="584"/>
      <c r="THA173" s="584"/>
      <c r="THB173" s="584"/>
      <c r="THC173" s="584"/>
      <c r="THD173" s="584"/>
      <c r="THE173" s="584"/>
      <c r="THF173" s="584"/>
      <c r="THG173" s="584"/>
      <c r="THH173" s="584"/>
      <c r="THI173" s="584"/>
      <c r="THJ173" s="584"/>
      <c r="THK173" s="584"/>
      <c r="THL173" s="584"/>
      <c r="THM173" s="584"/>
      <c r="THN173" s="584"/>
      <c r="THO173" s="584"/>
      <c r="THP173" s="584"/>
      <c r="THQ173" s="584"/>
      <c r="THR173" s="584"/>
      <c r="THS173" s="584"/>
      <c r="THT173" s="584"/>
      <c r="THU173" s="584"/>
      <c r="THV173" s="584"/>
      <c r="THW173" s="584"/>
      <c r="THX173" s="584"/>
      <c r="THY173" s="584"/>
      <c r="THZ173" s="584"/>
      <c r="TIA173" s="584"/>
      <c r="TIB173" s="584"/>
      <c r="TIC173" s="584"/>
      <c r="TID173" s="584"/>
      <c r="TIE173" s="584"/>
      <c r="TIF173" s="584"/>
      <c r="TIG173" s="584"/>
      <c r="TIH173" s="584"/>
      <c r="TII173" s="584"/>
      <c r="TIJ173" s="584"/>
      <c r="TIK173" s="584"/>
      <c r="TIL173" s="584"/>
      <c r="TIM173" s="584"/>
      <c r="TIN173" s="584"/>
      <c r="TIO173" s="584"/>
      <c r="TIP173" s="584"/>
      <c r="TIQ173" s="584"/>
      <c r="TIR173" s="584"/>
      <c r="TIS173" s="584"/>
      <c r="TIT173" s="584"/>
      <c r="TIU173" s="584"/>
      <c r="TIV173" s="584"/>
      <c r="TIW173" s="584"/>
      <c r="TIX173" s="584"/>
      <c r="TIY173" s="584"/>
      <c r="TIZ173" s="584"/>
      <c r="TJA173" s="584"/>
      <c r="TJB173" s="584"/>
      <c r="TJC173" s="584"/>
      <c r="TJD173" s="584"/>
      <c r="TJE173" s="584"/>
      <c r="TJF173" s="584"/>
      <c r="TJG173" s="584"/>
      <c r="TJH173" s="584"/>
      <c r="TJI173" s="584"/>
      <c r="TJJ173" s="584"/>
      <c r="TJK173" s="584"/>
      <c r="TJL173" s="584"/>
      <c r="TJM173" s="584"/>
      <c r="TJN173" s="584"/>
      <c r="TJO173" s="584"/>
      <c r="TJP173" s="584"/>
      <c r="TJQ173" s="584"/>
      <c r="TJR173" s="584"/>
      <c r="TJS173" s="584"/>
      <c r="TJT173" s="584"/>
      <c r="TJU173" s="584"/>
      <c r="TJV173" s="584"/>
      <c r="TJW173" s="584"/>
      <c r="TJX173" s="584"/>
      <c r="TJY173" s="584"/>
      <c r="TJZ173" s="584"/>
      <c r="TKA173" s="584"/>
      <c r="TKB173" s="584"/>
      <c r="TKC173" s="584"/>
      <c r="TKD173" s="584"/>
      <c r="TKE173" s="584"/>
      <c r="TKF173" s="584"/>
      <c r="TKG173" s="584"/>
      <c r="TKH173" s="584"/>
      <c r="TKI173" s="584"/>
      <c r="TKJ173" s="584"/>
      <c r="TKK173" s="584"/>
      <c r="TKL173" s="584"/>
      <c r="TKM173" s="584"/>
      <c r="TKN173" s="584"/>
      <c r="TKO173" s="584"/>
      <c r="TKP173" s="584"/>
      <c r="TKQ173" s="584"/>
      <c r="TKR173" s="584"/>
      <c r="TKS173" s="584"/>
      <c r="TKT173" s="584"/>
      <c r="TKU173" s="584"/>
      <c r="TKV173" s="584"/>
      <c r="TKW173" s="584"/>
      <c r="TKX173" s="584"/>
      <c r="TKY173" s="584"/>
      <c r="TKZ173" s="584"/>
      <c r="TLA173" s="584"/>
      <c r="TLB173" s="584"/>
      <c r="TLC173" s="584"/>
      <c r="TLD173" s="584"/>
      <c r="TLE173" s="584"/>
      <c r="TLF173" s="584"/>
      <c r="TLG173" s="584"/>
      <c r="TLH173" s="584"/>
      <c r="TLI173" s="584"/>
      <c r="TLJ173" s="584"/>
      <c r="TLK173" s="584"/>
      <c r="TLL173" s="584"/>
      <c r="TLM173" s="584"/>
      <c r="TLN173" s="584"/>
      <c r="TLO173" s="584"/>
      <c r="TLP173" s="584"/>
      <c r="TLQ173" s="584"/>
      <c r="TLR173" s="584"/>
      <c r="TLS173" s="584"/>
      <c r="TLT173" s="584"/>
      <c r="TLU173" s="584"/>
      <c r="TLV173" s="584"/>
      <c r="TLW173" s="584"/>
      <c r="TLX173" s="584"/>
      <c r="TLY173" s="584"/>
      <c r="TLZ173" s="584"/>
      <c r="TMA173" s="584"/>
      <c r="TMB173" s="584"/>
      <c r="TMC173" s="584"/>
      <c r="TMD173" s="584"/>
      <c r="TME173" s="584"/>
      <c r="TMF173" s="584"/>
      <c r="TMG173" s="584"/>
      <c r="TMH173" s="584"/>
      <c r="TMI173" s="584"/>
      <c r="TMJ173" s="584"/>
      <c r="TMK173" s="584"/>
      <c r="TML173" s="584"/>
      <c r="TMM173" s="584"/>
      <c r="TMN173" s="584"/>
      <c r="TMO173" s="584"/>
      <c r="TMP173" s="584"/>
      <c r="TMQ173" s="584"/>
      <c r="TMR173" s="584"/>
      <c r="TMS173" s="584"/>
      <c r="TMT173" s="584"/>
      <c r="TMU173" s="584"/>
      <c r="TMV173" s="584"/>
      <c r="TMW173" s="584"/>
      <c r="TMX173" s="584"/>
      <c r="TMY173" s="584"/>
      <c r="TMZ173" s="584"/>
      <c r="TNA173" s="584"/>
      <c r="TNB173" s="584"/>
      <c r="TNC173" s="584"/>
      <c r="TND173" s="584"/>
      <c r="TNE173" s="584"/>
      <c r="TNF173" s="584"/>
      <c r="TNG173" s="584"/>
      <c r="TNH173" s="584"/>
      <c r="TNI173" s="584"/>
      <c r="TNJ173" s="584"/>
      <c r="TNK173" s="584"/>
      <c r="TNL173" s="584"/>
      <c r="TNM173" s="584"/>
      <c r="TNN173" s="584"/>
      <c r="TNO173" s="584"/>
      <c r="TNP173" s="584"/>
      <c r="TNQ173" s="584"/>
      <c r="TNR173" s="584"/>
      <c r="TNS173" s="584"/>
      <c r="TNT173" s="584"/>
      <c r="TNU173" s="584"/>
      <c r="TNV173" s="584"/>
      <c r="TNW173" s="584"/>
      <c r="TNX173" s="584"/>
      <c r="TNY173" s="584"/>
      <c r="TNZ173" s="584"/>
      <c r="TOA173" s="584"/>
      <c r="TOB173" s="584"/>
      <c r="TOC173" s="584"/>
      <c r="TOD173" s="584"/>
      <c r="TOE173" s="584"/>
      <c r="TOF173" s="584"/>
      <c r="TOG173" s="584"/>
      <c r="TOH173" s="584"/>
      <c r="TOI173" s="584"/>
      <c r="TOJ173" s="584"/>
      <c r="TOK173" s="584"/>
      <c r="TOL173" s="584"/>
      <c r="TOM173" s="584"/>
      <c r="TON173" s="584"/>
      <c r="TOO173" s="584"/>
      <c r="TOP173" s="584"/>
      <c r="TOQ173" s="584"/>
      <c r="TOR173" s="584"/>
      <c r="TOS173" s="584"/>
      <c r="TOT173" s="584"/>
      <c r="TOU173" s="584"/>
      <c r="TOV173" s="584"/>
      <c r="TOW173" s="584"/>
      <c r="TOX173" s="584"/>
      <c r="TOY173" s="584"/>
      <c r="TOZ173" s="584"/>
      <c r="TPA173" s="584"/>
      <c r="TPB173" s="584"/>
      <c r="TPC173" s="584"/>
      <c r="TPD173" s="584"/>
      <c r="TPE173" s="584"/>
      <c r="TPF173" s="584"/>
      <c r="TPG173" s="584"/>
      <c r="TPH173" s="584"/>
      <c r="TPI173" s="584"/>
      <c r="TPJ173" s="584"/>
      <c r="TPK173" s="584"/>
      <c r="TPL173" s="584"/>
      <c r="TPM173" s="584"/>
      <c r="TPN173" s="584"/>
      <c r="TPO173" s="584"/>
      <c r="TPP173" s="584"/>
      <c r="TPQ173" s="584"/>
      <c r="TPR173" s="584"/>
      <c r="TPS173" s="584"/>
      <c r="TPT173" s="584"/>
      <c r="TPU173" s="584"/>
      <c r="TPV173" s="584"/>
      <c r="TPW173" s="584"/>
      <c r="TPX173" s="584"/>
      <c r="TPY173" s="584"/>
      <c r="TPZ173" s="584"/>
      <c r="TQA173" s="584"/>
      <c r="TQB173" s="584"/>
      <c r="TQC173" s="584"/>
      <c r="TQD173" s="584"/>
      <c r="TQE173" s="584"/>
      <c r="TQF173" s="584"/>
      <c r="TQG173" s="584"/>
      <c r="TQH173" s="584"/>
      <c r="TQI173" s="584"/>
      <c r="TQJ173" s="584"/>
      <c r="TQK173" s="584"/>
      <c r="TQL173" s="584"/>
      <c r="TQM173" s="584"/>
      <c r="TQN173" s="584"/>
      <c r="TQO173" s="584"/>
      <c r="TQP173" s="584"/>
      <c r="TQQ173" s="584"/>
      <c r="TQR173" s="584"/>
      <c r="TQS173" s="584"/>
      <c r="TQT173" s="584"/>
      <c r="TQU173" s="584"/>
      <c r="TQV173" s="584"/>
      <c r="TQW173" s="584"/>
      <c r="TQX173" s="584"/>
      <c r="TQY173" s="584"/>
      <c r="TQZ173" s="584"/>
      <c r="TRA173" s="584"/>
      <c r="TRB173" s="584"/>
      <c r="TRC173" s="584"/>
      <c r="TRD173" s="584"/>
      <c r="TRE173" s="584"/>
      <c r="TRF173" s="584"/>
      <c r="TRG173" s="584"/>
      <c r="TRH173" s="584"/>
      <c r="TRI173" s="584"/>
      <c r="TRJ173" s="584"/>
      <c r="TRK173" s="584"/>
      <c r="TRL173" s="584"/>
      <c r="TRM173" s="584"/>
      <c r="TRN173" s="584"/>
      <c r="TRO173" s="584"/>
      <c r="TRP173" s="584"/>
      <c r="TRQ173" s="584"/>
      <c r="TRR173" s="584"/>
      <c r="TRS173" s="584"/>
      <c r="TRT173" s="584"/>
      <c r="TRU173" s="584"/>
      <c r="TRV173" s="584"/>
      <c r="TRW173" s="584"/>
      <c r="TRX173" s="584"/>
      <c r="TRY173" s="584"/>
      <c r="TRZ173" s="584"/>
      <c r="TSA173" s="584"/>
      <c r="TSB173" s="584"/>
      <c r="TSC173" s="584"/>
      <c r="TSD173" s="584"/>
      <c r="TSE173" s="584"/>
      <c r="TSF173" s="584"/>
      <c r="TSG173" s="584"/>
      <c r="TSH173" s="584"/>
      <c r="TSI173" s="584"/>
      <c r="TSJ173" s="584"/>
      <c r="TSK173" s="584"/>
      <c r="TSL173" s="584"/>
      <c r="TSM173" s="584"/>
      <c r="TSN173" s="584"/>
      <c r="TSO173" s="584"/>
      <c r="TSP173" s="584"/>
      <c r="TSQ173" s="584"/>
      <c r="TSR173" s="584"/>
      <c r="TSS173" s="584"/>
      <c r="TST173" s="584"/>
      <c r="TSU173" s="584"/>
      <c r="TSV173" s="584"/>
      <c r="TSW173" s="584"/>
      <c r="TSX173" s="584"/>
      <c r="TSY173" s="584"/>
      <c r="TSZ173" s="584"/>
      <c r="TTA173" s="584"/>
      <c r="TTB173" s="584"/>
      <c r="TTC173" s="584"/>
      <c r="TTD173" s="584"/>
      <c r="TTE173" s="584"/>
      <c r="TTF173" s="584"/>
      <c r="TTG173" s="584"/>
      <c r="TTH173" s="584"/>
      <c r="TTI173" s="584"/>
      <c r="TTJ173" s="584"/>
      <c r="TTK173" s="584"/>
      <c r="TTL173" s="584"/>
      <c r="TTM173" s="584"/>
      <c r="TTN173" s="584"/>
      <c r="TTO173" s="584"/>
      <c r="TTP173" s="584"/>
      <c r="TTQ173" s="584"/>
      <c r="TTR173" s="584"/>
      <c r="TTS173" s="584"/>
      <c r="TTT173" s="584"/>
      <c r="TTU173" s="584"/>
      <c r="TTV173" s="584"/>
      <c r="TTW173" s="584"/>
      <c r="TTX173" s="584"/>
      <c r="TTY173" s="584"/>
      <c r="TTZ173" s="584"/>
      <c r="TUA173" s="584"/>
      <c r="TUB173" s="584"/>
      <c r="TUC173" s="584"/>
      <c r="TUD173" s="584"/>
      <c r="TUE173" s="584"/>
      <c r="TUF173" s="584"/>
      <c r="TUG173" s="584"/>
      <c r="TUH173" s="584"/>
      <c r="TUI173" s="584"/>
      <c r="TUJ173" s="584"/>
      <c r="TUK173" s="584"/>
      <c r="TUL173" s="584"/>
      <c r="TUM173" s="584"/>
      <c r="TUN173" s="584"/>
      <c r="TUO173" s="584"/>
      <c r="TUP173" s="584"/>
      <c r="TUQ173" s="584"/>
      <c r="TUR173" s="584"/>
      <c r="TUS173" s="584"/>
      <c r="TUT173" s="584"/>
      <c r="TUU173" s="584"/>
      <c r="TUV173" s="584"/>
      <c r="TUW173" s="584"/>
      <c r="TUX173" s="584"/>
      <c r="TUY173" s="584"/>
      <c r="TUZ173" s="584"/>
      <c r="TVA173" s="584"/>
      <c r="TVB173" s="584"/>
      <c r="TVC173" s="584"/>
      <c r="TVD173" s="584"/>
      <c r="TVE173" s="584"/>
      <c r="TVF173" s="584"/>
      <c r="TVG173" s="584"/>
      <c r="TVH173" s="584"/>
      <c r="TVI173" s="584"/>
      <c r="TVJ173" s="584"/>
      <c r="TVK173" s="584"/>
      <c r="TVL173" s="584"/>
      <c r="TVM173" s="584"/>
      <c r="TVN173" s="584"/>
      <c r="TVO173" s="584"/>
      <c r="TVP173" s="584"/>
      <c r="TVQ173" s="584"/>
      <c r="TVR173" s="584"/>
      <c r="TVS173" s="584"/>
      <c r="TVT173" s="584"/>
      <c r="TVU173" s="584"/>
      <c r="TVV173" s="584"/>
      <c r="TVW173" s="584"/>
      <c r="TVX173" s="584"/>
      <c r="TVY173" s="584"/>
      <c r="TVZ173" s="584"/>
      <c r="TWA173" s="584"/>
      <c r="TWB173" s="584"/>
      <c r="TWC173" s="584"/>
      <c r="TWD173" s="584"/>
      <c r="TWE173" s="584"/>
      <c r="TWF173" s="584"/>
      <c r="TWG173" s="584"/>
      <c r="TWH173" s="584"/>
      <c r="TWI173" s="584"/>
      <c r="TWJ173" s="584"/>
      <c r="TWK173" s="584"/>
      <c r="TWL173" s="584"/>
      <c r="TWM173" s="584"/>
      <c r="TWN173" s="584"/>
      <c r="TWO173" s="584"/>
      <c r="TWP173" s="584"/>
      <c r="TWQ173" s="584"/>
      <c r="TWR173" s="584"/>
      <c r="TWS173" s="584"/>
      <c r="TWT173" s="584"/>
      <c r="TWU173" s="584"/>
      <c r="TWV173" s="584"/>
      <c r="TWW173" s="584"/>
      <c r="TWX173" s="584"/>
      <c r="TWY173" s="584"/>
      <c r="TWZ173" s="584"/>
      <c r="TXA173" s="584"/>
      <c r="TXB173" s="584"/>
      <c r="TXC173" s="584"/>
      <c r="TXD173" s="584"/>
      <c r="TXE173" s="584"/>
      <c r="TXF173" s="584"/>
      <c r="TXG173" s="584"/>
      <c r="TXH173" s="584"/>
      <c r="TXI173" s="584"/>
      <c r="TXJ173" s="584"/>
      <c r="TXK173" s="584"/>
      <c r="TXL173" s="584"/>
      <c r="TXM173" s="584"/>
      <c r="TXN173" s="584"/>
      <c r="TXO173" s="584"/>
      <c r="TXP173" s="584"/>
      <c r="TXQ173" s="584"/>
      <c r="TXR173" s="584"/>
      <c r="TXS173" s="584"/>
      <c r="TXT173" s="584"/>
      <c r="TXU173" s="584"/>
      <c r="TXV173" s="584"/>
      <c r="TXW173" s="584"/>
      <c r="TXX173" s="584"/>
      <c r="TXY173" s="584"/>
      <c r="TXZ173" s="584"/>
      <c r="TYA173" s="584"/>
      <c r="TYB173" s="584"/>
      <c r="TYC173" s="584"/>
      <c r="TYD173" s="584"/>
      <c r="TYE173" s="584"/>
      <c r="TYF173" s="584"/>
      <c r="TYG173" s="584"/>
      <c r="TYH173" s="584"/>
      <c r="TYI173" s="584"/>
      <c r="TYJ173" s="584"/>
      <c r="TYK173" s="584"/>
      <c r="TYL173" s="584"/>
      <c r="TYM173" s="584"/>
      <c r="TYN173" s="584"/>
      <c r="TYO173" s="584"/>
      <c r="TYP173" s="584"/>
      <c r="TYQ173" s="584"/>
      <c r="TYR173" s="584"/>
      <c r="TYS173" s="584"/>
      <c r="TYT173" s="584"/>
      <c r="TYU173" s="584"/>
      <c r="TYV173" s="584"/>
      <c r="TYW173" s="584"/>
      <c r="TYX173" s="584"/>
      <c r="TYY173" s="584"/>
      <c r="TYZ173" s="584"/>
      <c r="TZA173" s="584"/>
      <c r="TZB173" s="584"/>
      <c r="TZC173" s="584"/>
      <c r="TZD173" s="584"/>
      <c r="TZE173" s="584"/>
      <c r="TZF173" s="584"/>
      <c r="TZG173" s="584"/>
      <c r="TZH173" s="584"/>
      <c r="TZI173" s="584"/>
      <c r="TZJ173" s="584"/>
      <c r="TZK173" s="584"/>
      <c r="TZL173" s="584"/>
      <c r="TZM173" s="584"/>
      <c r="TZN173" s="584"/>
      <c r="TZO173" s="584"/>
      <c r="TZP173" s="584"/>
      <c r="TZQ173" s="584"/>
      <c r="TZR173" s="584"/>
      <c r="TZS173" s="584"/>
      <c r="TZT173" s="584"/>
      <c r="TZU173" s="584"/>
      <c r="TZV173" s="584"/>
      <c r="TZW173" s="584"/>
      <c r="TZX173" s="584"/>
      <c r="TZY173" s="584"/>
      <c r="TZZ173" s="584"/>
      <c r="UAA173" s="584"/>
      <c r="UAB173" s="584"/>
      <c r="UAC173" s="584"/>
      <c r="UAD173" s="584"/>
      <c r="UAE173" s="584"/>
      <c r="UAF173" s="584"/>
      <c r="UAG173" s="584"/>
      <c r="UAH173" s="584"/>
      <c r="UAI173" s="584"/>
      <c r="UAJ173" s="584"/>
      <c r="UAK173" s="584"/>
      <c r="UAL173" s="584"/>
      <c r="UAM173" s="584"/>
      <c r="UAN173" s="584"/>
      <c r="UAO173" s="584"/>
      <c r="UAP173" s="584"/>
      <c r="UAQ173" s="584"/>
      <c r="UAR173" s="584"/>
      <c r="UAS173" s="584"/>
      <c r="UAT173" s="584"/>
      <c r="UAU173" s="584"/>
      <c r="UAV173" s="584"/>
      <c r="UAW173" s="584"/>
      <c r="UAX173" s="584"/>
      <c r="UAY173" s="584"/>
      <c r="UAZ173" s="584"/>
      <c r="UBA173" s="584"/>
      <c r="UBB173" s="584"/>
      <c r="UBC173" s="584"/>
      <c r="UBD173" s="584"/>
      <c r="UBE173" s="584"/>
      <c r="UBF173" s="584"/>
      <c r="UBG173" s="584"/>
      <c r="UBH173" s="584"/>
      <c r="UBI173" s="584"/>
      <c r="UBJ173" s="584"/>
      <c r="UBK173" s="584"/>
      <c r="UBL173" s="584"/>
      <c r="UBM173" s="584"/>
      <c r="UBN173" s="584"/>
      <c r="UBO173" s="584"/>
      <c r="UBP173" s="584"/>
      <c r="UBQ173" s="584"/>
      <c r="UBR173" s="584"/>
      <c r="UBS173" s="584"/>
      <c r="UBT173" s="584"/>
      <c r="UBU173" s="584"/>
      <c r="UBV173" s="584"/>
      <c r="UBW173" s="584"/>
      <c r="UBX173" s="584"/>
      <c r="UBY173" s="584"/>
      <c r="UBZ173" s="584"/>
      <c r="UCA173" s="584"/>
      <c r="UCB173" s="584"/>
      <c r="UCC173" s="584"/>
      <c r="UCD173" s="584"/>
      <c r="UCE173" s="584"/>
      <c r="UCF173" s="584"/>
      <c r="UCG173" s="584"/>
      <c r="UCH173" s="584"/>
      <c r="UCI173" s="584"/>
      <c r="UCJ173" s="584"/>
      <c r="UCK173" s="584"/>
      <c r="UCL173" s="584"/>
      <c r="UCM173" s="584"/>
      <c r="UCN173" s="584"/>
      <c r="UCO173" s="584"/>
      <c r="UCP173" s="584"/>
      <c r="UCQ173" s="584"/>
      <c r="UCR173" s="584"/>
      <c r="UCS173" s="584"/>
      <c r="UCT173" s="584"/>
      <c r="UCU173" s="584"/>
      <c r="UCV173" s="584"/>
      <c r="UCW173" s="584"/>
      <c r="UCX173" s="584"/>
      <c r="UCY173" s="584"/>
      <c r="UCZ173" s="584"/>
      <c r="UDA173" s="584"/>
      <c r="UDB173" s="584"/>
      <c r="UDC173" s="584"/>
      <c r="UDD173" s="584"/>
      <c r="UDE173" s="584"/>
      <c r="UDF173" s="584"/>
      <c r="UDG173" s="584"/>
      <c r="UDH173" s="584"/>
      <c r="UDI173" s="584"/>
      <c r="UDJ173" s="584"/>
      <c r="UDK173" s="584"/>
      <c r="UDL173" s="584"/>
      <c r="UDM173" s="584"/>
      <c r="UDN173" s="584"/>
      <c r="UDO173" s="584"/>
      <c r="UDP173" s="584"/>
      <c r="UDQ173" s="584"/>
      <c r="UDR173" s="584"/>
      <c r="UDS173" s="584"/>
      <c r="UDT173" s="584"/>
      <c r="UDU173" s="584"/>
      <c r="UDV173" s="584"/>
      <c r="UDW173" s="584"/>
      <c r="UDX173" s="584"/>
      <c r="UDY173" s="584"/>
      <c r="UDZ173" s="584"/>
      <c r="UEA173" s="584"/>
      <c r="UEB173" s="584"/>
      <c r="UEC173" s="584"/>
      <c r="UED173" s="584"/>
      <c r="UEE173" s="584"/>
      <c r="UEF173" s="584"/>
      <c r="UEG173" s="584"/>
      <c r="UEH173" s="584"/>
      <c r="UEI173" s="584"/>
      <c r="UEJ173" s="584"/>
      <c r="UEK173" s="584"/>
      <c r="UEL173" s="584"/>
      <c r="UEM173" s="584"/>
      <c r="UEN173" s="584"/>
      <c r="UEO173" s="584"/>
      <c r="UEP173" s="584"/>
      <c r="UEQ173" s="584"/>
      <c r="UER173" s="584"/>
      <c r="UES173" s="584"/>
      <c r="UET173" s="584"/>
      <c r="UEU173" s="584"/>
      <c r="UEV173" s="584"/>
      <c r="UEW173" s="584"/>
      <c r="UEX173" s="584"/>
      <c r="UEY173" s="584"/>
      <c r="UEZ173" s="584"/>
      <c r="UFA173" s="584"/>
      <c r="UFB173" s="584"/>
      <c r="UFC173" s="584"/>
      <c r="UFD173" s="584"/>
      <c r="UFE173" s="584"/>
      <c r="UFF173" s="584"/>
      <c r="UFG173" s="584"/>
      <c r="UFH173" s="584"/>
      <c r="UFI173" s="584"/>
      <c r="UFJ173" s="584"/>
      <c r="UFK173" s="584"/>
      <c r="UFL173" s="584"/>
      <c r="UFM173" s="584"/>
      <c r="UFN173" s="584"/>
      <c r="UFO173" s="584"/>
      <c r="UFP173" s="584"/>
      <c r="UFQ173" s="584"/>
      <c r="UFR173" s="584"/>
      <c r="UFS173" s="584"/>
      <c r="UFT173" s="584"/>
      <c r="UFU173" s="584"/>
      <c r="UFV173" s="584"/>
      <c r="UFW173" s="584"/>
      <c r="UFX173" s="584"/>
      <c r="UFY173" s="584"/>
      <c r="UFZ173" s="584"/>
      <c r="UGA173" s="584"/>
      <c r="UGB173" s="584"/>
      <c r="UGC173" s="584"/>
      <c r="UGD173" s="584"/>
      <c r="UGE173" s="584"/>
      <c r="UGF173" s="584"/>
      <c r="UGG173" s="584"/>
      <c r="UGH173" s="584"/>
      <c r="UGI173" s="584"/>
      <c r="UGJ173" s="584"/>
      <c r="UGK173" s="584"/>
      <c r="UGL173" s="584"/>
      <c r="UGM173" s="584"/>
      <c r="UGN173" s="584"/>
      <c r="UGO173" s="584"/>
      <c r="UGP173" s="584"/>
      <c r="UGQ173" s="584"/>
      <c r="UGR173" s="584"/>
      <c r="UGS173" s="584"/>
      <c r="UGT173" s="584"/>
      <c r="UGU173" s="584"/>
      <c r="UGV173" s="584"/>
      <c r="UGW173" s="584"/>
      <c r="UGX173" s="584"/>
      <c r="UGY173" s="584"/>
      <c r="UGZ173" s="584"/>
      <c r="UHA173" s="584"/>
      <c r="UHB173" s="584"/>
      <c r="UHC173" s="584"/>
      <c r="UHD173" s="584"/>
      <c r="UHE173" s="584"/>
      <c r="UHF173" s="584"/>
      <c r="UHG173" s="584"/>
      <c r="UHH173" s="584"/>
      <c r="UHI173" s="584"/>
      <c r="UHJ173" s="584"/>
      <c r="UHK173" s="584"/>
      <c r="UHL173" s="584"/>
      <c r="UHM173" s="584"/>
      <c r="UHN173" s="584"/>
      <c r="UHO173" s="584"/>
      <c r="UHP173" s="584"/>
      <c r="UHQ173" s="584"/>
      <c r="UHR173" s="584"/>
      <c r="UHS173" s="584"/>
      <c r="UHT173" s="584"/>
      <c r="UHU173" s="584"/>
      <c r="UHV173" s="584"/>
      <c r="UHW173" s="584"/>
      <c r="UHX173" s="584"/>
      <c r="UHY173" s="584"/>
      <c r="UHZ173" s="584"/>
      <c r="UIA173" s="584"/>
      <c r="UIB173" s="584"/>
      <c r="UIC173" s="584"/>
      <c r="UID173" s="584"/>
      <c r="UIE173" s="584"/>
      <c r="UIF173" s="584"/>
      <c r="UIG173" s="584"/>
      <c r="UIH173" s="584"/>
      <c r="UII173" s="584"/>
      <c r="UIJ173" s="584"/>
      <c r="UIK173" s="584"/>
      <c r="UIL173" s="584"/>
      <c r="UIM173" s="584"/>
      <c r="UIN173" s="584"/>
      <c r="UIO173" s="584"/>
      <c r="UIP173" s="584"/>
      <c r="UIQ173" s="584"/>
      <c r="UIR173" s="584"/>
      <c r="UIS173" s="584"/>
      <c r="UIT173" s="584"/>
      <c r="UIU173" s="584"/>
      <c r="UIV173" s="584"/>
      <c r="UIW173" s="584"/>
      <c r="UIX173" s="584"/>
      <c r="UIY173" s="584"/>
      <c r="UIZ173" s="584"/>
      <c r="UJA173" s="584"/>
      <c r="UJB173" s="584"/>
      <c r="UJC173" s="584"/>
      <c r="UJD173" s="584"/>
      <c r="UJE173" s="584"/>
      <c r="UJF173" s="584"/>
      <c r="UJG173" s="584"/>
      <c r="UJH173" s="584"/>
      <c r="UJI173" s="584"/>
      <c r="UJJ173" s="584"/>
      <c r="UJK173" s="584"/>
      <c r="UJL173" s="584"/>
      <c r="UJM173" s="584"/>
      <c r="UJN173" s="584"/>
      <c r="UJO173" s="584"/>
      <c r="UJP173" s="584"/>
      <c r="UJQ173" s="584"/>
      <c r="UJR173" s="584"/>
      <c r="UJS173" s="584"/>
      <c r="UJT173" s="584"/>
      <c r="UJU173" s="584"/>
      <c r="UJV173" s="584"/>
      <c r="UJW173" s="584"/>
      <c r="UJX173" s="584"/>
      <c r="UJY173" s="584"/>
      <c r="UJZ173" s="584"/>
      <c r="UKA173" s="584"/>
      <c r="UKB173" s="584"/>
      <c r="UKC173" s="584"/>
      <c r="UKD173" s="584"/>
      <c r="UKE173" s="584"/>
      <c r="UKF173" s="584"/>
      <c r="UKG173" s="584"/>
      <c r="UKH173" s="584"/>
      <c r="UKI173" s="584"/>
      <c r="UKJ173" s="584"/>
      <c r="UKK173" s="584"/>
      <c r="UKL173" s="584"/>
      <c r="UKM173" s="584"/>
      <c r="UKN173" s="584"/>
      <c r="UKO173" s="584"/>
      <c r="UKP173" s="584"/>
      <c r="UKQ173" s="584"/>
      <c r="UKR173" s="584"/>
      <c r="UKS173" s="584"/>
      <c r="UKT173" s="584"/>
      <c r="UKU173" s="584"/>
      <c r="UKV173" s="584"/>
      <c r="UKW173" s="584"/>
      <c r="UKX173" s="584"/>
      <c r="UKY173" s="584"/>
      <c r="UKZ173" s="584"/>
      <c r="ULA173" s="584"/>
      <c r="ULB173" s="584"/>
      <c r="ULC173" s="584"/>
      <c r="ULD173" s="584"/>
      <c r="ULE173" s="584"/>
      <c r="ULF173" s="584"/>
      <c r="ULG173" s="584"/>
      <c r="ULH173" s="584"/>
      <c r="ULI173" s="584"/>
      <c r="ULJ173" s="584"/>
      <c r="ULK173" s="584"/>
      <c r="ULL173" s="584"/>
      <c r="ULM173" s="584"/>
      <c r="ULN173" s="584"/>
      <c r="ULO173" s="584"/>
      <c r="ULP173" s="584"/>
      <c r="ULQ173" s="584"/>
      <c r="ULR173" s="584"/>
      <c r="ULS173" s="584"/>
      <c r="ULT173" s="584"/>
      <c r="ULU173" s="584"/>
      <c r="ULV173" s="584"/>
      <c r="ULW173" s="584"/>
      <c r="ULX173" s="584"/>
      <c r="ULY173" s="584"/>
      <c r="ULZ173" s="584"/>
      <c r="UMA173" s="584"/>
      <c r="UMB173" s="584"/>
      <c r="UMC173" s="584"/>
      <c r="UMD173" s="584"/>
      <c r="UME173" s="584"/>
      <c r="UMF173" s="584"/>
      <c r="UMG173" s="584"/>
      <c r="UMH173" s="584"/>
      <c r="UMI173" s="584"/>
      <c r="UMJ173" s="584"/>
      <c r="UMK173" s="584"/>
      <c r="UML173" s="584"/>
      <c r="UMM173" s="584"/>
      <c r="UMN173" s="584"/>
      <c r="UMO173" s="584"/>
      <c r="UMP173" s="584"/>
      <c r="UMQ173" s="584"/>
      <c r="UMR173" s="584"/>
      <c r="UMS173" s="584"/>
      <c r="UMT173" s="584"/>
      <c r="UMU173" s="584"/>
      <c r="UMV173" s="584"/>
      <c r="UMW173" s="584"/>
      <c r="UMX173" s="584"/>
      <c r="UMY173" s="584"/>
      <c r="UMZ173" s="584"/>
      <c r="UNA173" s="584"/>
      <c r="UNB173" s="584"/>
      <c r="UNC173" s="584"/>
      <c r="UND173" s="584"/>
      <c r="UNE173" s="584"/>
      <c r="UNF173" s="584"/>
      <c r="UNG173" s="584"/>
      <c r="UNH173" s="584"/>
      <c r="UNI173" s="584"/>
      <c r="UNJ173" s="584"/>
      <c r="UNK173" s="584"/>
      <c r="UNL173" s="584"/>
      <c r="UNM173" s="584"/>
      <c r="UNN173" s="584"/>
      <c r="UNO173" s="584"/>
      <c r="UNP173" s="584"/>
      <c r="UNQ173" s="584"/>
      <c r="UNR173" s="584"/>
      <c r="UNS173" s="584"/>
      <c r="UNT173" s="584"/>
      <c r="UNU173" s="584"/>
      <c r="UNV173" s="584"/>
      <c r="UNW173" s="584"/>
      <c r="UNX173" s="584"/>
      <c r="UNY173" s="584"/>
      <c r="UNZ173" s="584"/>
      <c r="UOA173" s="584"/>
      <c r="UOB173" s="584"/>
      <c r="UOC173" s="584"/>
      <c r="UOD173" s="584"/>
      <c r="UOE173" s="584"/>
      <c r="UOF173" s="584"/>
      <c r="UOG173" s="584"/>
      <c r="UOH173" s="584"/>
      <c r="UOI173" s="584"/>
      <c r="UOJ173" s="584"/>
      <c r="UOK173" s="584"/>
      <c r="UOL173" s="584"/>
      <c r="UOM173" s="584"/>
      <c r="UON173" s="584"/>
      <c r="UOO173" s="584"/>
      <c r="UOP173" s="584"/>
      <c r="UOQ173" s="584"/>
      <c r="UOR173" s="584"/>
      <c r="UOS173" s="584"/>
      <c r="UOT173" s="584"/>
      <c r="UOU173" s="584"/>
      <c r="UOV173" s="584"/>
      <c r="UOW173" s="584"/>
      <c r="UOX173" s="584"/>
      <c r="UOY173" s="584"/>
      <c r="UOZ173" s="584"/>
      <c r="UPA173" s="584"/>
      <c r="UPB173" s="584"/>
      <c r="UPC173" s="584"/>
      <c r="UPD173" s="584"/>
      <c r="UPE173" s="584"/>
      <c r="UPF173" s="584"/>
      <c r="UPG173" s="584"/>
      <c r="UPH173" s="584"/>
      <c r="UPI173" s="584"/>
      <c r="UPJ173" s="584"/>
      <c r="UPK173" s="584"/>
      <c r="UPL173" s="584"/>
      <c r="UPM173" s="584"/>
      <c r="UPN173" s="584"/>
      <c r="UPO173" s="584"/>
      <c r="UPP173" s="584"/>
      <c r="UPQ173" s="584"/>
      <c r="UPR173" s="584"/>
      <c r="UPS173" s="584"/>
      <c r="UPT173" s="584"/>
      <c r="UPU173" s="584"/>
      <c r="UPV173" s="584"/>
      <c r="UPW173" s="584"/>
      <c r="UPX173" s="584"/>
      <c r="UPY173" s="584"/>
      <c r="UPZ173" s="584"/>
      <c r="UQA173" s="584"/>
      <c r="UQB173" s="584"/>
      <c r="UQC173" s="584"/>
      <c r="UQD173" s="584"/>
      <c r="UQE173" s="584"/>
      <c r="UQF173" s="584"/>
      <c r="UQG173" s="584"/>
      <c r="UQH173" s="584"/>
      <c r="UQI173" s="584"/>
      <c r="UQJ173" s="584"/>
      <c r="UQK173" s="584"/>
      <c r="UQL173" s="584"/>
      <c r="UQM173" s="584"/>
      <c r="UQN173" s="584"/>
      <c r="UQO173" s="584"/>
      <c r="UQP173" s="584"/>
      <c r="UQQ173" s="584"/>
      <c r="UQR173" s="584"/>
      <c r="UQS173" s="584"/>
      <c r="UQT173" s="584"/>
      <c r="UQU173" s="584"/>
      <c r="UQV173" s="584"/>
      <c r="UQW173" s="584"/>
      <c r="UQX173" s="584"/>
      <c r="UQY173" s="584"/>
      <c r="UQZ173" s="584"/>
      <c r="URA173" s="584"/>
      <c r="URB173" s="584"/>
      <c r="URC173" s="584"/>
      <c r="URD173" s="584"/>
      <c r="URE173" s="584"/>
      <c r="URF173" s="584"/>
      <c r="URG173" s="584"/>
      <c r="URH173" s="584"/>
      <c r="URI173" s="584"/>
      <c r="URJ173" s="584"/>
      <c r="URK173" s="584"/>
      <c r="URL173" s="584"/>
      <c r="URM173" s="584"/>
      <c r="URN173" s="584"/>
      <c r="URO173" s="584"/>
      <c r="URP173" s="584"/>
      <c r="URQ173" s="584"/>
      <c r="URR173" s="584"/>
      <c r="URS173" s="584"/>
      <c r="URT173" s="584"/>
      <c r="URU173" s="584"/>
      <c r="URV173" s="584"/>
      <c r="URW173" s="584"/>
      <c r="URX173" s="584"/>
      <c r="URY173" s="584"/>
      <c r="URZ173" s="584"/>
      <c r="USA173" s="584"/>
      <c r="USB173" s="584"/>
      <c r="USC173" s="584"/>
      <c r="USD173" s="584"/>
      <c r="USE173" s="584"/>
      <c r="USF173" s="584"/>
      <c r="USG173" s="584"/>
      <c r="USH173" s="584"/>
      <c r="USI173" s="584"/>
      <c r="USJ173" s="584"/>
      <c r="USK173" s="584"/>
      <c r="USL173" s="584"/>
      <c r="USM173" s="584"/>
      <c r="USN173" s="584"/>
      <c r="USO173" s="584"/>
      <c r="USP173" s="584"/>
      <c r="USQ173" s="584"/>
      <c r="USR173" s="584"/>
      <c r="USS173" s="584"/>
      <c r="UST173" s="584"/>
      <c r="USU173" s="584"/>
      <c r="USV173" s="584"/>
      <c r="USW173" s="584"/>
      <c r="USX173" s="584"/>
      <c r="USY173" s="584"/>
      <c r="USZ173" s="584"/>
      <c r="UTA173" s="584"/>
      <c r="UTB173" s="584"/>
      <c r="UTC173" s="584"/>
      <c r="UTD173" s="584"/>
      <c r="UTE173" s="584"/>
      <c r="UTF173" s="584"/>
      <c r="UTG173" s="584"/>
      <c r="UTH173" s="584"/>
      <c r="UTI173" s="584"/>
      <c r="UTJ173" s="584"/>
      <c r="UTK173" s="584"/>
      <c r="UTL173" s="584"/>
      <c r="UTM173" s="584"/>
      <c r="UTN173" s="584"/>
      <c r="UTO173" s="584"/>
      <c r="UTP173" s="584"/>
      <c r="UTQ173" s="584"/>
      <c r="UTR173" s="584"/>
      <c r="UTS173" s="584"/>
      <c r="UTT173" s="584"/>
      <c r="UTU173" s="584"/>
      <c r="UTV173" s="584"/>
      <c r="UTW173" s="584"/>
      <c r="UTX173" s="584"/>
      <c r="UTY173" s="584"/>
      <c r="UTZ173" s="584"/>
      <c r="UUA173" s="584"/>
      <c r="UUB173" s="584"/>
      <c r="UUC173" s="584"/>
      <c r="UUD173" s="584"/>
      <c r="UUE173" s="584"/>
      <c r="UUF173" s="584"/>
      <c r="UUG173" s="584"/>
      <c r="UUH173" s="584"/>
      <c r="UUI173" s="584"/>
      <c r="UUJ173" s="584"/>
      <c r="UUK173" s="584"/>
      <c r="UUL173" s="584"/>
      <c r="UUM173" s="584"/>
      <c r="UUN173" s="584"/>
      <c r="UUO173" s="584"/>
      <c r="UUP173" s="584"/>
      <c r="UUQ173" s="584"/>
      <c r="UUR173" s="584"/>
      <c r="UUS173" s="584"/>
      <c r="UUT173" s="584"/>
      <c r="UUU173" s="584"/>
      <c r="UUV173" s="584"/>
      <c r="UUW173" s="584"/>
      <c r="UUX173" s="584"/>
      <c r="UUY173" s="584"/>
      <c r="UUZ173" s="584"/>
      <c r="UVA173" s="584"/>
      <c r="UVB173" s="584"/>
      <c r="UVC173" s="584"/>
      <c r="UVD173" s="584"/>
      <c r="UVE173" s="584"/>
      <c r="UVF173" s="584"/>
      <c r="UVG173" s="584"/>
      <c r="UVH173" s="584"/>
      <c r="UVI173" s="584"/>
      <c r="UVJ173" s="584"/>
      <c r="UVK173" s="584"/>
      <c r="UVL173" s="584"/>
      <c r="UVM173" s="584"/>
      <c r="UVN173" s="584"/>
      <c r="UVO173" s="584"/>
      <c r="UVP173" s="584"/>
      <c r="UVQ173" s="584"/>
      <c r="UVR173" s="584"/>
      <c r="UVS173" s="584"/>
      <c r="UVT173" s="584"/>
      <c r="UVU173" s="584"/>
      <c r="UVV173" s="584"/>
      <c r="UVW173" s="584"/>
      <c r="UVX173" s="584"/>
      <c r="UVY173" s="584"/>
      <c r="UVZ173" s="584"/>
      <c r="UWA173" s="584"/>
      <c r="UWB173" s="584"/>
      <c r="UWC173" s="584"/>
      <c r="UWD173" s="584"/>
      <c r="UWE173" s="584"/>
      <c r="UWF173" s="584"/>
      <c r="UWG173" s="584"/>
      <c r="UWH173" s="584"/>
      <c r="UWI173" s="584"/>
      <c r="UWJ173" s="584"/>
      <c r="UWK173" s="584"/>
      <c r="UWL173" s="584"/>
      <c r="UWM173" s="584"/>
      <c r="UWN173" s="584"/>
      <c r="UWO173" s="584"/>
      <c r="UWP173" s="584"/>
      <c r="UWQ173" s="584"/>
      <c r="UWR173" s="584"/>
      <c r="UWS173" s="584"/>
      <c r="UWT173" s="584"/>
      <c r="UWU173" s="584"/>
      <c r="UWV173" s="584"/>
      <c r="UWW173" s="584"/>
      <c r="UWX173" s="584"/>
      <c r="UWY173" s="584"/>
      <c r="UWZ173" s="584"/>
      <c r="UXA173" s="584"/>
      <c r="UXB173" s="584"/>
      <c r="UXC173" s="584"/>
      <c r="UXD173" s="584"/>
      <c r="UXE173" s="584"/>
      <c r="UXF173" s="584"/>
      <c r="UXG173" s="584"/>
      <c r="UXH173" s="584"/>
      <c r="UXI173" s="584"/>
      <c r="UXJ173" s="584"/>
      <c r="UXK173" s="584"/>
      <c r="UXL173" s="584"/>
      <c r="UXM173" s="584"/>
      <c r="UXN173" s="584"/>
      <c r="UXO173" s="584"/>
      <c r="UXP173" s="584"/>
      <c r="UXQ173" s="584"/>
      <c r="UXR173" s="584"/>
      <c r="UXS173" s="584"/>
      <c r="UXT173" s="584"/>
      <c r="UXU173" s="584"/>
      <c r="UXV173" s="584"/>
      <c r="UXW173" s="584"/>
      <c r="UXX173" s="584"/>
      <c r="UXY173" s="584"/>
      <c r="UXZ173" s="584"/>
      <c r="UYA173" s="584"/>
      <c r="UYB173" s="584"/>
      <c r="UYC173" s="584"/>
      <c r="UYD173" s="584"/>
      <c r="UYE173" s="584"/>
      <c r="UYF173" s="584"/>
      <c r="UYG173" s="584"/>
      <c r="UYH173" s="584"/>
      <c r="UYI173" s="584"/>
      <c r="UYJ173" s="584"/>
      <c r="UYK173" s="584"/>
      <c r="UYL173" s="584"/>
      <c r="UYM173" s="584"/>
      <c r="UYN173" s="584"/>
      <c r="UYO173" s="584"/>
      <c r="UYP173" s="584"/>
      <c r="UYQ173" s="584"/>
      <c r="UYR173" s="584"/>
      <c r="UYS173" s="584"/>
      <c r="UYT173" s="584"/>
      <c r="UYU173" s="584"/>
      <c r="UYV173" s="584"/>
      <c r="UYW173" s="584"/>
      <c r="UYX173" s="584"/>
      <c r="UYY173" s="584"/>
      <c r="UYZ173" s="584"/>
      <c r="UZA173" s="584"/>
      <c r="UZB173" s="584"/>
      <c r="UZC173" s="584"/>
      <c r="UZD173" s="584"/>
      <c r="UZE173" s="584"/>
      <c r="UZF173" s="584"/>
      <c r="UZG173" s="584"/>
      <c r="UZH173" s="584"/>
      <c r="UZI173" s="584"/>
      <c r="UZJ173" s="584"/>
      <c r="UZK173" s="584"/>
      <c r="UZL173" s="584"/>
      <c r="UZM173" s="584"/>
      <c r="UZN173" s="584"/>
      <c r="UZO173" s="584"/>
      <c r="UZP173" s="584"/>
      <c r="UZQ173" s="584"/>
      <c r="UZR173" s="584"/>
      <c r="UZS173" s="584"/>
      <c r="UZT173" s="584"/>
      <c r="UZU173" s="584"/>
      <c r="UZV173" s="584"/>
      <c r="UZW173" s="584"/>
      <c r="UZX173" s="584"/>
      <c r="UZY173" s="584"/>
      <c r="UZZ173" s="584"/>
      <c r="VAA173" s="584"/>
      <c r="VAB173" s="584"/>
      <c r="VAC173" s="584"/>
      <c r="VAD173" s="584"/>
      <c r="VAE173" s="584"/>
      <c r="VAF173" s="584"/>
      <c r="VAG173" s="584"/>
      <c r="VAH173" s="584"/>
      <c r="VAI173" s="584"/>
      <c r="VAJ173" s="584"/>
      <c r="VAK173" s="584"/>
      <c r="VAL173" s="584"/>
      <c r="VAM173" s="584"/>
      <c r="VAN173" s="584"/>
      <c r="VAO173" s="584"/>
      <c r="VAP173" s="584"/>
      <c r="VAQ173" s="584"/>
      <c r="VAR173" s="584"/>
      <c r="VAS173" s="584"/>
      <c r="VAT173" s="584"/>
      <c r="VAU173" s="584"/>
      <c r="VAV173" s="584"/>
      <c r="VAW173" s="584"/>
      <c r="VAX173" s="584"/>
      <c r="VAY173" s="584"/>
      <c r="VAZ173" s="584"/>
      <c r="VBA173" s="584"/>
      <c r="VBB173" s="584"/>
      <c r="VBC173" s="584"/>
      <c r="VBD173" s="584"/>
      <c r="VBE173" s="584"/>
      <c r="VBF173" s="584"/>
      <c r="VBG173" s="584"/>
      <c r="VBH173" s="584"/>
      <c r="VBI173" s="584"/>
      <c r="VBJ173" s="584"/>
      <c r="VBK173" s="584"/>
      <c r="VBL173" s="584"/>
      <c r="VBM173" s="584"/>
      <c r="VBN173" s="584"/>
      <c r="VBO173" s="584"/>
      <c r="VBP173" s="584"/>
      <c r="VBQ173" s="584"/>
      <c r="VBR173" s="584"/>
      <c r="VBS173" s="584"/>
      <c r="VBT173" s="584"/>
      <c r="VBU173" s="584"/>
      <c r="VBV173" s="584"/>
      <c r="VBW173" s="584"/>
      <c r="VBX173" s="584"/>
      <c r="VBY173" s="584"/>
      <c r="VBZ173" s="584"/>
      <c r="VCA173" s="584"/>
      <c r="VCB173" s="584"/>
      <c r="VCC173" s="584"/>
      <c r="VCD173" s="584"/>
      <c r="VCE173" s="584"/>
      <c r="VCF173" s="584"/>
      <c r="VCG173" s="584"/>
      <c r="VCH173" s="584"/>
      <c r="VCI173" s="584"/>
      <c r="VCJ173" s="584"/>
      <c r="VCK173" s="584"/>
      <c r="VCL173" s="584"/>
      <c r="VCM173" s="584"/>
      <c r="VCN173" s="584"/>
      <c r="VCO173" s="584"/>
      <c r="VCP173" s="584"/>
      <c r="VCQ173" s="584"/>
      <c r="VCR173" s="584"/>
      <c r="VCS173" s="584"/>
      <c r="VCT173" s="584"/>
      <c r="VCU173" s="584"/>
      <c r="VCV173" s="584"/>
      <c r="VCW173" s="584"/>
      <c r="VCX173" s="584"/>
      <c r="VCY173" s="584"/>
      <c r="VCZ173" s="584"/>
      <c r="VDA173" s="584"/>
      <c r="VDB173" s="584"/>
      <c r="VDC173" s="584"/>
      <c r="VDD173" s="584"/>
      <c r="VDE173" s="584"/>
      <c r="VDF173" s="584"/>
      <c r="VDG173" s="584"/>
      <c r="VDH173" s="584"/>
      <c r="VDI173" s="584"/>
      <c r="VDJ173" s="584"/>
      <c r="VDK173" s="584"/>
      <c r="VDL173" s="584"/>
      <c r="VDM173" s="584"/>
      <c r="VDN173" s="584"/>
      <c r="VDO173" s="584"/>
      <c r="VDP173" s="584"/>
      <c r="VDQ173" s="584"/>
      <c r="VDR173" s="584"/>
      <c r="VDS173" s="584"/>
      <c r="VDT173" s="584"/>
      <c r="VDU173" s="584"/>
      <c r="VDV173" s="584"/>
      <c r="VDW173" s="584"/>
      <c r="VDX173" s="584"/>
      <c r="VDY173" s="584"/>
      <c r="VDZ173" s="584"/>
      <c r="VEA173" s="584"/>
      <c r="VEB173" s="584"/>
      <c r="VEC173" s="584"/>
      <c r="VED173" s="584"/>
      <c r="VEE173" s="584"/>
      <c r="VEF173" s="584"/>
      <c r="VEG173" s="584"/>
      <c r="VEH173" s="584"/>
      <c r="VEI173" s="584"/>
      <c r="VEJ173" s="584"/>
      <c r="VEK173" s="584"/>
      <c r="VEL173" s="584"/>
      <c r="VEM173" s="584"/>
      <c r="VEN173" s="584"/>
      <c r="VEO173" s="584"/>
      <c r="VEP173" s="584"/>
      <c r="VEQ173" s="584"/>
      <c r="VER173" s="584"/>
      <c r="VES173" s="584"/>
      <c r="VET173" s="584"/>
      <c r="VEU173" s="584"/>
      <c r="VEV173" s="584"/>
      <c r="VEW173" s="584"/>
      <c r="VEX173" s="584"/>
      <c r="VEY173" s="584"/>
      <c r="VEZ173" s="584"/>
      <c r="VFA173" s="584"/>
      <c r="VFB173" s="584"/>
      <c r="VFC173" s="584"/>
      <c r="VFD173" s="584"/>
      <c r="VFE173" s="584"/>
      <c r="VFF173" s="584"/>
      <c r="VFG173" s="584"/>
      <c r="VFH173" s="584"/>
      <c r="VFI173" s="584"/>
      <c r="VFJ173" s="584"/>
      <c r="VFK173" s="584"/>
      <c r="VFL173" s="584"/>
      <c r="VFM173" s="584"/>
      <c r="VFN173" s="584"/>
      <c r="VFO173" s="584"/>
      <c r="VFP173" s="584"/>
      <c r="VFQ173" s="584"/>
      <c r="VFR173" s="584"/>
      <c r="VFS173" s="584"/>
      <c r="VFT173" s="584"/>
      <c r="VFU173" s="584"/>
      <c r="VFV173" s="584"/>
      <c r="VFW173" s="584"/>
      <c r="VFX173" s="584"/>
      <c r="VFY173" s="584"/>
      <c r="VFZ173" s="584"/>
      <c r="VGA173" s="584"/>
      <c r="VGB173" s="584"/>
      <c r="VGC173" s="584"/>
      <c r="VGD173" s="584"/>
      <c r="VGE173" s="584"/>
      <c r="VGF173" s="584"/>
      <c r="VGG173" s="584"/>
      <c r="VGH173" s="584"/>
      <c r="VGI173" s="584"/>
      <c r="VGJ173" s="584"/>
      <c r="VGK173" s="584"/>
      <c r="VGL173" s="584"/>
      <c r="VGM173" s="584"/>
      <c r="VGN173" s="584"/>
      <c r="VGO173" s="584"/>
      <c r="VGP173" s="584"/>
      <c r="VGQ173" s="584"/>
      <c r="VGR173" s="584"/>
      <c r="VGS173" s="584"/>
      <c r="VGT173" s="584"/>
      <c r="VGU173" s="584"/>
      <c r="VGV173" s="584"/>
      <c r="VGW173" s="584"/>
      <c r="VGX173" s="584"/>
      <c r="VGY173" s="584"/>
      <c r="VGZ173" s="584"/>
      <c r="VHA173" s="584"/>
      <c r="VHB173" s="584"/>
      <c r="VHC173" s="584"/>
      <c r="VHD173" s="584"/>
      <c r="VHE173" s="584"/>
      <c r="VHF173" s="584"/>
      <c r="VHG173" s="584"/>
      <c r="VHH173" s="584"/>
      <c r="VHI173" s="584"/>
      <c r="VHJ173" s="584"/>
      <c r="VHK173" s="584"/>
      <c r="VHL173" s="584"/>
      <c r="VHM173" s="584"/>
      <c r="VHN173" s="584"/>
      <c r="VHO173" s="584"/>
      <c r="VHP173" s="584"/>
      <c r="VHQ173" s="584"/>
      <c r="VHR173" s="584"/>
      <c r="VHS173" s="584"/>
      <c r="VHT173" s="584"/>
      <c r="VHU173" s="584"/>
      <c r="VHV173" s="584"/>
      <c r="VHW173" s="584"/>
      <c r="VHX173" s="584"/>
      <c r="VHY173" s="584"/>
      <c r="VHZ173" s="584"/>
      <c r="VIA173" s="584"/>
      <c r="VIB173" s="584"/>
      <c r="VIC173" s="584"/>
      <c r="VID173" s="584"/>
      <c r="VIE173" s="584"/>
      <c r="VIF173" s="584"/>
      <c r="VIG173" s="584"/>
      <c r="VIH173" s="584"/>
      <c r="VII173" s="584"/>
      <c r="VIJ173" s="584"/>
      <c r="VIK173" s="584"/>
      <c r="VIL173" s="584"/>
      <c r="VIM173" s="584"/>
      <c r="VIN173" s="584"/>
      <c r="VIO173" s="584"/>
      <c r="VIP173" s="584"/>
      <c r="VIQ173" s="584"/>
      <c r="VIR173" s="584"/>
      <c r="VIS173" s="584"/>
      <c r="VIT173" s="584"/>
      <c r="VIU173" s="584"/>
      <c r="VIV173" s="584"/>
      <c r="VIW173" s="584"/>
      <c r="VIX173" s="584"/>
      <c r="VIY173" s="584"/>
      <c r="VIZ173" s="584"/>
      <c r="VJA173" s="584"/>
      <c r="VJB173" s="584"/>
      <c r="VJC173" s="584"/>
      <c r="VJD173" s="584"/>
      <c r="VJE173" s="584"/>
      <c r="VJF173" s="584"/>
      <c r="VJG173" s="584"/>
      <c r="VJH173" s="584"/>
      <c r="VJI173" s="584"/>
      <c r="VJJ173" s="584"/>
      <c r="VJK173" s="584"/>
      <c r="VJL173" s="584"/>
      <c r="VJM173" s="584"/>
      <c r="VJN173" s="584"/>
      <c r="VJO173" s="584"/>
      <c r="VJP173" s="584"/>
      <c r="VJQ173" s="584"/>
      <c r="VJR173" s="584"/>
      <c r="VJS173" s="584"/>
      <c r="VJT173" s="584"/>
      <c r="VJU173" s="584"/>
      <c r="VJV173" s="584"/>
      <c r="VJW173" s="584"/>
      <c r="VJX173" s="584"/>
      <c r="VJY173" s="584"/>
      <c r="VJZ173" s="584"/>
      <c r="VKA173" s="584"/>
      <c r="VKB173" s="584"/>
      <c r="VKC173" s="584"/>
      <c r="VKD173" s="584"/>
      <c r="VKE173" s="584"/>
      <c r="VKF173" s="584"/>
      <c r="VKG173" s="584"/>
      <c r="VKH173" s="584"/>
      <c r="VKI173" s="584"/>
      <c r="VKJ173" s="584"/>
      <c r="VKK173" s="584"/>
      <c r="VKL173" s="584"/>
      <c r="VKM173" s="584"/>
      <c r="VKN173" s="584"/>
      <c r="VKO173" s="584"/>
      <c r="VKP173" s="584"/>
      <c r="VKQ173" s="584"/>
      <c r="VKR173" s="584"/>
      <c r="VKS173" s="584"/>
      <c r="VKT173" s="584"/>
      <c r="VKU173" s="584"/>
      <c r="VKV173" s="584"/>
      <c r="VKW173" s="584"/>
      <c r="VKX173" s="584"/>
      <c r="VKY173" s="584"/>
      <c r="VKZ173" s="584"/>
      <c r="VLA173" s="584"/>
      <c r="VLB173" s="584"/>
      <c r="VLC173" s="584"/>
      <c r="VLD173" s="584"/>
      <c r="VLE173" s="584"/>
      <c r="VLF173" s="584"/>
      <c r="VLG173" s="584"/>
      <c r="VLH173" s="584"/>
      <c r="VLI173" s="584"/>
      <c r="VLJ173" s="584"/>
      <c r="VLK173" s="584"/>
      <c r="VLL173" s="584"/>
      <c r="VLM173" s="584"/>
      <c r="VLN173" s="584"/>
      <c r="VLO173" s="584"/>
      <c r="VLP173" s="584"/>
      <c r="VLQ173" s="584"/>
      <c r="VLR173" s="584"/>
      <c r="VLS173" s="584"/>
      <c r="VLT173" s="584"/>
      <c r="VLU173" s="584"/>
      <c r="VLV173" s="584"/>
      <c r="VLW173" s="584"/>
      <c r="VLX173" s="584"/>
      <c r="VLY173" s="584"/>
      <c r="VLZ173" s="584"/>
      <c r="VMA173" s="584"/>
      <c r="VMB173" s="584"/>
      <c r="VMC173" s="584"/>
      <c r="VMD173" s="584"/>
      <c r="VME173" s="584"/>
      <c r="VMF173" s="584"/>
      <c r="VMG173" s="584"/>
      <c r="VMH173" s="584"/>
      <c r="VMI173" s="584"/>
      <c r="VMJ173" s="584"/>
      <c r="VMK173" s="584"/>
      <c r="VML173" s="584"/>
      <c r="VMM173" s="584"/>
      <c r="VMN173" s="584"/>
      <c r="VMO173" s="584"/>
      <c r="VMP173" s="584"/>
      <c r="VMQ173" s="584"/>
      <c r="VMR173" s="584"/>
      <c r="VMS173" s="584"/>
      <c r="VMT173" s="584"/>
      <c r="VMU173" s="584"/>
      <c r="VMV173" s="584"/>
      <c r="VMW173" s="584"/>
      <c r="VMX173" s="584"/>
      <c r="VMY173" s="584"/>
      <c r="VMZ173" s="584"/>
      <c r="VNA173" s="584"/>
      <c r="VNB173" s="584"/>
      <c r="VNC173" s="584"/>
      <c r="VND173" s="584"/>
      <c r="VNE173" s="584"/>
      <c r="VNF173" s="584"/>
      <c r="VNG173" s="584"/>
      <c r="VNH173" s="584"/>
      <c r="VNI173" s="584"/>
      <c r="VNJ173" s="584"/>
      <c r="VNK173" s="584"/>
      <c r="VNL173" s="584"/>
      <c r="VNM173" s="584"/>
      <c r="VNN173" s="584"/>
      <c r="VNO173" s="584"/>
      <c r="VNP173" s="584"/>
      <c r="VNQ173" s="584"/>
      <c r="VNR173" s="584"/>
      <c r="VNS173" s="584"/>
      <c r="VNT173" s="584"/>
      <c r="VNU173" s="584"/>
      <c r="VNV173" s="584"/>
      <c r="VNW173" s="584"/>
      <c r="VNX173" s="584"/>
      <c r="VNY173" s="584"/>
      <c r="VNZ173" s="584"/>
      <c r="VOA173" s="584"/>
      <c r="VOB173" s="584"/>
      <c r="VOC173" s="584"/>
      <c r="VOD173" s="584"/>
      <c r="VOE173" s="584"/>
      <c r="VOF173" s="584"/>
      <c r="VOG173" s="584"/>
      <c r="VOH173" s="584"/>
      <c r="VOI173" s="584"/>
      <c r="VOJ173" s="584"/>
      <c r="VOK173" s="584"/>
      <c r="VOL173" s="584"/>
      <c r="VOM173" s="584"/>
      <c r="VON173" s="584"/>
      <c r="VOO173" s="584"/>
      <c r="VOP173" s="584"/>
      <c r="VOQ173" s="584"/>
      <c r="VOR173" s="584"/>
      <c r="VOS173" s="584"/>
      <c r="VOT173" s="584"/>
      <c r="VOU173" s="584"/>
      <c r="VOV173" s="584"/>
      <c r="VOW173" s="584"/>
      <c r="VOX173" s="584"/>
      <c r="VOY173" s="584"/>
      <c r="VOZ173" s="584"/>
      <c r="VPA173" s="584"/>
      <c r="VPB173" s="584"/>
      <c r="VPC173" s="584"/>
      <c r="VPD173" s="584"/>
      <c r="VPE173" s="584"/>
      <c r="VPF173" s="584"/>
      <c r="VPG173" s="584"/>
      <c r="VPH173" s="584"/>
      <c r="VPI173" s="584"/>
      <c r="VPJ173" s="584"/>
      <c r="VPK173" s="584"/>
      <c r="VPL173" s="584"/>
      <c r="VPM173" s="584"/>
      <c r="VPN173" s="584"/>
      <c r="VPO173" s="584"/>
      <c r="VPP173" s="584"/>
      <c r="VPQ173" s="584"/>
      <c r="VPR173" s="584"/>
      <c r="VPS173" s="584"/>
      <c r="VPT173" s="584"/>
      <c r="VPU173" s="584"/>
      <c r="VPV173" s="584"/>
      <c r="VPW173" s="584"/>
      <c r="VPX173" s="584"/>
      <c r="VPY173" s="584"/>
      <c r="VPZ173" s="584"/>
      <c r="VQA173" s="584"/>
      <c r="VQB173" s="584"/>
      <c r="VQC173" s="584"/>
      <c r="VQD173" s="584"/>
      <c r="VQE173" s="584"/>
      <c r="VQF173" s="584"/>
      <c r="VQG173" s="584"/>
      <c r="VQH173" s="584"/>
      <c r="VQI173" s="584"/>
      <c r="VQJ173" s="584"/>
      <c r="VQK173" s="584"/>
      <c r="VQL173" s="584"/>
      <c r="VQM173" s="584"/>
      <c r="VQN173" s="584"/>
      <c r="VQO173" s="584"/>
      <c r="VQP173" s="584"/>
      <c r="VQQ173" s="584"/>
      <c r="VQR173" s="584"/>
      <c r="VQS173" s="584"/>
      <c r="VQT173" s="584"/>
      <c r="VQU173" s="584"/>
      <c r="VQV173" s="584"/>
      <c r="VQW173" s="584"/>
      <c r="VQX173" s="584"/>
      <c r="VQY173" s="584"/>
      <c r="VQZ173" s="584"/>
      <c r="VRA173" s="584"/>
      <c r="VRB173" s="584"/>
      <c r="VRC173" s="584"/>
      <c r="VRD173" s="584"/>
      <c r="VRE173" s="584"/>
      <c r="VRF173" s="584"/>
      <c r="VRG173" s="584"/>
      <c r="VRH173" s="584"/>
      <c r="VRI173" s="584"/>
      <c r="VRJ173" s="584"/>
      <c r="VRK173" s="584"/>
      <c r="VRL173" s="584"/>
      <c r="VRM173" s="584"/>
      <c r="VRN173" s="584"/>
      <c r="VRO173" s="584"/>
      <c r="VRP173" s="584"/>
      <c r="VRQ173" s="584"/>
      <c r="VRR173" s="584"/>
      <c r="VRS173" s="584"/>
      <c r="VRT173" s="584"/>
      <c r="VRU173" s="584"/>
      <c r="VRV173" s="584"/>
      <c r="VRW173" s="584"/>
      <c r="VRX173" s="584"/>
      <c r="VRY173" s="584"/>
      <c r="VRZ173" s="584"/>
      <c r="VSA173" s="584"/>
      <c r="VSB173" s="584"/>
      <c r="VSC173" s="584"/>
      <c r="VSD173" s="584"/>
      <c r="VSE173" s="584"/>
      <c r="VSF173" s="584"/>
      <c r="VSG173" s="584"/>
      <c r="VSH173" s="584"/>
      <c r="VSI173" s="584"/>
      <c r="VSJ173" s="584"/>
      <c r="VSK173" s="584"/>
      <c r="VSL173" s="584"/>
      <c r="VSM173" s="584"/>
      <c r="VSN173" s="584"/>
      <c r="VSO173" s="584"/>
      <c r="VSP173" s="584"/>
      <c r="VSQ173" s="584"/>
      <c r="VSR173" s="584"/>
      <c r="VSS173" s="584"/>
      <c r="VST173" s="584"/>
      <c r="VSU173" s="584"/>
      <c r="VSV173" s="584"/>
      <c r="VSW173" s="584"/>
      <c r="VSX173" s="584"/>
      <c r="VSY173" s="584"/>
      <c r="VSZ173" s="584"/>
      <c r="VTA173" s="584"/>
      <c r="VTB173" s="584"/>
      <c r="VTC173" s="584"/>
      <c r="VTD173" s="584"/>
      <c r="VTE173" s="584"/>
      <c r="VTF173" s="584"/>
      <c r="VTG173" s="584"/>
      <c r="VTH173" s="584"/>
      <c r="VTI173" s="584"/>
      <c r="VTJ173" s="584"/>
      <c r="VTK173" s="584"/>
      <c r="VTL173" s="584"/>
      <c r="VTM173" s="584"/>
      <c r="VTN173" s="584"/>
      <c r="VTO173" s="584"/>
      <c r="VTP173" s="584"/>
      <c r="VTQ173" s="584"/>
      <c r="VTR173" s="584"/>
      <c r="VTS173" s="584"/>
      <c r="VTT173" s="584"/>
      <c r="VTU173" s="584"/>
      <c r="VTV173" s="584"/>
      <c r="VTW173" s="584"/>
      <c r="VTX173" s="584"/>
      <c r="VTY173" s="584"/>
      <c r="VTZ173" s="584"/>
      <c r="VUA173" s="584"/>
      <c r="VUB173" s="584"/>
      <c r="VUC173" s="584"/>
      <c r="VUD173" s="584"/>
      <c r="VUE173" s="584"/>
      <c r="VUF173" s="584"/>
      <c r="VUG173" s="584"/>
      <c r="VUH173" s="584"/>
      <c r="VUI173" s="584"/>
      <c r="VUJ173" s="584"/>
      <c r="VUK173" s="584"/>
      <c r="VUL173" s="584"/>
      <c r="VUM173" s="584"/>
      <c r="VUN173" s="584"/>
      <c r="VUO173" s="584"/>
      <c r="VUP173" s="584"/>
      <c r="VUQ173" s="584"/>
      <c r="VUR173" s="584"/>
      <c r="VUS173" s="584"/>
      <c r="VUT173" s="584"/>
      <c r="VUU173" s="584"/>
      <c r="VUV173" s="584"/>
      <c r="VUW173" s="584"/>
      <c r="VUX173" s="584"/>
      <c r="VUY173" s="584"/>
      <c r="VUZ173" s="584"/>
      <c r="VVA173" s="584"/>
      <c r="VVB173" s="584"/>
      <c r="VVC173" s="584"/>
      <c r="VVD173" s="584"/>
      <c r="VVE173" s="584"/>
      <c r="VVF173" s="584"/>
      <c r="VVG173" s="584"/>
      <c r="VVH173" s="584"/>
      <c r="VVI173" s="584"/>
      <c r="VVJ173" s="584"/>
      <c r="VVK173" s="584"/>
      <c r="VVL173" s="584"/>
      <c r="VVM173" s="584"/>
      <c r="VVN173" s="584"/>
      <c r="VVO173" s="584"/>
      <c r="VVP173" s="584"/>
      <c r="VVQ173" s="584"/>
      <c r="VVR173" s="584"/>
      <c r="VVS173" s="584"/>
      <c r="VVT173" s="584"/>
      <c r="VVU173" s="584"/>
      <c r="VVV173" s="584"/>
      <c r="VVW173" s="584"/>
      <c r="VVX173" s="584"/>
      <c r="VVY173" s="584"/>
      <c r="VVZ173" s="584"/>
      <c r="VWA173" s="584"/>
      <c r="VWB173" s="584"/>
      <c r="VWC173" s="584"/>
      <c r="VWD173" s="584"/>
      <c r="VWE173" s="584"/>
      <c r="VWF173" s="584"/>
      <c r="VWG173" s="584"/>
      <c r="VWH173" s="584"/>
      <c r="VWI173" s="584"/>
      <c r="VWJ173" s="584"/>
      <c r="VWK173" s="584"/>
      <c r="VWL173" s="584"/>
      <c r="VWM173" s="584"/>
      <c r="VWN173" s="584"/>
      <c r="VWO173" s="584"/>
      <c r="VWP173" s="584"/>
      <c r="VWQ173" s="584"/>
      <c r="VWR173" s="584"/>
      <c r="VWS173" s="584"/>
      <c r="VWT173" s="584"/>
      <c r="VWU173" s="584"/>
      <c r="VWV173" s="584"/>
      <c r="VWW173" s="584"/>
      <c r="VWX173" s="584"/>
      <c r="VWY173" s="584"/>
      <c r="VWZ173" s="584"/>
      <c r="VXA173" s="584"/>
      <c r="VXB173" s="584"/>
      <c r="VXC173" s="584"/>
      <c r="VXD173" s="584"/>
      <c r="VXE173" s="584"/>
      <c r="VXF173" s="584"/>
      <c r="VXG173" s="584"/>
      <c r="VXH173" s="584"/>
      <c r="VXI173" s="584"/>
      <c r="VXJ173" s="584"/>
      <c r="VXK173" s="584"/>
      <c r="VXL173" s="584"/>
      <c r="VXM173" s="584"/>
      <c r="VXN173" s="584"/>
      <c r="VXO173" s="584"/>
      <c r="VXP173" s="584"/>
      <c r="VXQ173" s="584"/>
      <c r="VXR173" s="584"/>
      <c r="VXS173" s="584"/>
      <c r="VXT173" s="584"/>
      <c r="VXU173" s="584"/>
      <c r="VXV173" s="584"/>
      <c r="VXW173" s="584"/>
      <c r="VXX173" s="584"/>
      <c r="VXY173" s="584"/>
      <c r="VXZ173" s="584"/>
      <c r="VYA173" s="584"/>
      <c r="VYB173" s="584"/>
      <c r="VYC173" s="584"/>
      <c r="VYD173" s="584"/>
      <c r="VYE173" s="584"/>
      <c r="VYF173" s="584"/>
      <c r="VYG173" s="584"/>
      <c r="VYH173" s="584"/>
      <c r="VYI173" s="584"/>
      <c r="VYJ173" s="584"/>
      <c r="VYK173" s="584"/>
      <c r="VYL173" s="584"/>
      <c r="VYM173" s="584"/>
      <c r="VYN173" s="584"/>
      <c r="VYO173" s="584"/>
      <c r="VYP173" s="584"/>
      <c r="VYQ173" s="584"/>
      <c r="VYR173" s="584"/>
      <c r="VYS173" s="584"/>
      <c r="VYT173" s="584"/>
      <c r="VYU173" s="584"/>
      <c r="VYV173" s="584"/>
      <c r="VYW173" s="584"/>
      <c r="VYX173" s="584"/>
      <c r="VYY173" s="584"/>
      <c r="VYZ173" s="584"/>
      <c r="VZA173" s="584"/>
      <c r="VZB173" s="584"/>
      <c r="VZC173" s="584"/>
      <c r="VZD173" s="584"/>
      <c r="VZE173" s="584"/>
      <c r="VZF173" s="584"/>
      <c r="VZG173" s="584"/>
      <c r="VZH173" s="584"/>
      <c r="VZI173" s="584"/>
      <c r="VZJ173" s="584"/>
      <c r="VZK173" s="584"/>
      <c r="VZL173" s="584"/>
      <c r="VZM173" s="584"/>
      <c r="VZN173" s="584"/>
      <c r="VZO173" s="584"/>
      <c r="VZP173" s="584"/>
      <c r="VZQ173" s="584"/>
      <c r="VZR173" s="584"/>
      <c r="VZS173" s="584"/>
      <c r="VZT173" s="584"/>
      <c r="VZU173" s="584"/>
      <c r="VZV173" s="584"/>
      <c r="VZW173" s="584"/>
      <c r="VZX173" s="584"/>
      <c r="VZY173" s="584"/>
      <c r="VZZ173" s="584"/>
      <c r="WAA173" s="584"/>
      <c r="WAB173" s="584"/>
      <c r="WAC173" s="584"/>
      <c r="WAD173" s="584"/>
      <c r="WAE173" s="584"/>
      <c r="WAF173" s="584"/>
      <c r="WAG173" s="584"/>
      <c r="WAH173" s="584"/>
      <c r="WAI173" s="584"/>
      <c r="WAJ173" s="584"/>
      <c r="WAK173" s="584"/>
      <c r="WAL173" s="584"/>
      <c r="WAM173" s="584"/>
      <c r="WAN173" s="584"/>
      <c r="WAO173" s="584"/>
      <c r="WAP173" s="584"/>
      <c r="WAQ173" s="584"/>
      <c r="WAR173" s="584"/>
      <c r="WAS173" s="584"/>
      <c r="WAT173" s="584"/>
      <c r="WAU173" s="584"/>
      <c r="WAV173" s="584"/>
      <c r="WAW173" s="584"/>
      <c r="WAX173" s="584"/>
      <c r="WAY173" s="584"/>
      <c r="WAZ173" s="584"/>
      <c r="WBA173" s="584"/>
      <c r="WBB173" s="584"/>
      <c r="WBC173" s="584"/>
      <c r="WBD173" s="584"/>
      <c r="WBE173" s="584"/>
      <c r="WBF173" s="584"/>
      <c r="WBG173" s="584"/>
      <c r="WBH173" s="584"/>
      <c r="WBI173" s="584"/>
      <c r="WBJ173" s="584"/>
      <c r="WBK173" s="584"/>
      <c r="WBL173" s="584"/>
      <c r="WBM173" s="584"/>
      <c r="WBN173" s="584"/>
      <c r="WBO173" s="584"/>
      <c r="WBP173" s="584"/>
      <c r="WBQ173" s="584"/>
      <c r="WBR173" s="584"/>
      <c r="WBS173" s="584"/>
      <c r="WBT173" s="584"/>
      <c r="WBU173" s="584"/>
      <c r="WBV173" s="584"/>
      <c r="WBW173" s="584"/>
      <c r="WBX173" s="584"/>
      <c r="WBY173" s="584"/>
      <c r="WBZ173" s="584"/>
      <c r="WCA173" s="584"/>
      <c r="WCB173" s="584"/>
      <c r="WCC173" s="584"/>
      <c r="WCD173" s="584"/>
      <c r="WCE173" s="584"/>
      <c r="WCF173" s="584"/>
      <c r="WCG173" s="584"/>
      <c r="WCH173" s="584"/>
      <c r="WCI173" s="584"/>
      <c r="WCJ173" s="584"/>
      <c r="WCK173" s="584"/>
      <c r="WCL173" s="584"/>
      <c r="WCM173" s="584"/>
      <c r="WCN173" s="584"/>
      <c r="WCO173" s="584"/>
      <c r="WCP173" s="584"/>
      <c r="WCQ173" s="584"/>
      <c r="WCR173" s="584"/>
      <c r="WCS173" s="584"/>
      <c r="WCT173" s="584"/>
      <c r="WCU173" s="584"/>
      <c r="WCV173" s="584"/>
      <c r="WCW173" s="584"/>
      <c r="WCX173" s="584"/>
      <c r="WCY173" s="584"/>
      <c r="WCZ173" s="584"/>
      <c r="WDA173" s="584"/>
      <c r="WDB173" s="584"/>
      <c r="WDC173" s="584"/>
      <c r="WDD173" s="584"/>
      <c r="WDE173" s="584"/>
      <c r="WDF173" s="584"/>
      <c r="WDG173" s="584"/>
      <c r="WDH173" s="584"/>
      <c r="WDI173" s="584"/>
      <c r="WDJ173" s="584"/>
      <c r="WDK173" s="584"/>
      <c r="WDL173" s="584"/>
      <c r="WDM173" s="584"/>
      <c r="WDN173" s="584"/>
      <c r="WDO173" s="584"/>
      <c r="WDP173" s="584"/>
      <c r="WDQ173" s="584"/>
      <c r="WDR173" s="584"/>
      <c r="WDS173" s="584"/>
      <c r="WDT173" s="584"/>
      <c r="WDU173" s="584"/>
      <c r="WDV173" s="584"/>
      <c r="WDW173" s="584"/>
      <c r="WDX173" s="584"/>
      <c r="WDY173" s="584"/>
      <c r="WDZ173" s="584"/>
      <c r="WEA173" s="584"/>
      <c r="WEB173" s="584"/>
      <c r="WEC173" s="584"/>
      <c r="WED173" s="584"/>
      <c r="WEE173" s="584"/>
      <c r="WEF173" s="584"/>
      <c r="WEG173" s="584"/>
      <c r="WEH173" s="584"/>
      <c r="WEI173" s="584"/>
      <c r="WEJ173" s="584"/>
      <c r="WEK173" s="584"/>
      <c r="WEL173" s="584"/>
      <c r="WEM173" s="584"/>
      <c r="WEN173" s="584"/>
      <c r="WEO173" s="584"/>
      <c r="WEP173" s="584"/>
      <c r="WEQ173" s="584"/>
      <c r="WER173" s="584"/>
      <c r="WES173" s="584"/>
      <c r="WET173" s="584"/>
      <c r="WEU173" s="584"/>
      <c r="WEV173" s="584"/>
      <c r="WEW173" s="584"/>
      <c r="WEX173" s="584"/>
      <c r="WEY173" s="584"/>
      <c r="WEZ173" s="584"/>
      <c r="WFA173" s="584"/>
      <c r="WFB173" s="584"/>
      <c r="WFC173" s="584"/>
      <c r="WFD173" s="584"/>
      <c r="WFE173" s="584"/>
      <c r="WFF173" s="584"/>
      <c r="WFG173" s="584"/>
      <c r="WFH173" s="584"/>
      <c r="WFI173" s="584"/>
      <c r="WFJ173" s="584"/>
      <c r="WFK173" s="584"/>
      <c r="WFL173" s="584"/>
      <c r="WFM173" s="584"/>
      <c r="WFN173" s="584"/>
      <c r="WFO173" s="584"/>
      <c r="WFP173" s="584"/>
      <c r="WFQ173" s="584"/>
      <c r="WFR173" s="584"/>
      <c r="WFS173" s="584"/>
      <c r="WFT173" s="584"/>
      <c r="WFU173" s="584"/>
      <c r="WFV173" s="584"/>
      <c r="WFW173" s="584"/>
      <c r="WFX173" s="584"/>
      <c r="WFY173" s="584"/>
      <c r="WFZ173" s="584"/>
      <c r="WGA173" s="584"/>
      <c r="WGB173" s="584"/>
      <c r="WGC173" s="584"/>
      <c r="WGD173" s="584"/>
      <c r="WGE173" s="584"/>
      <c r="WGF173" s="584"/>
      <c r="WGG173" s="584"/>
      <c r="WGH173" s="584"/>
      <c r="WGI173" s="584"/>
      <c r="WGJ173" s="584"/>
      <c r="WGK173" s="584"/>
      <c r="WGL173" s="584"/>
      <c r="WGM173" s="584"/>
      <c r="WGN173" s="584"/>
      <c r="WGO173" s="584"/>
      <c r="WGP173" s="584"/>
      <c r="WGQ173" s="584"/>
      <c r="WGR173" s="584"/>
      <c r="WGS173" s="584"/>
      <c r="WGT173" s="584"/>
      <c r="WGU173" s="584"/>
      <c r="WGV173" s="584"/>
      <c r="WGW173" s="584"/>
      <c r="WGX173" s="584"/>
      <c r="WGY173" s="584"/>
      <c r="WGZ173" s="584"/>
      <c r="WHA173" s="584"/>
      <c r="WHB173" s="584"/>
      <c r="WHC173" s="584"/>
      <c r="WHD173" s="584"/>
      <c r="WHE173" s="584"/>
      <c r="WHF173" s="584"/>
      <c r="WHG173" s="584"/>
      <c r="WHH173" s="584"/>
      <c r="WHI173" s="584"/>
      <c r="WHJ173" s="584"/>
      <c r="WHK173" s="584"/>
      <c r="WHL173" s="584"/>
      <c r="WHM173" s="584"/>
      <c r="WHN173" s="584"/>
      <c r="WHO173" s="584"/>
      <c r="WHP173" s="584"/>
      <c r="WHQ173" s="584"/>
      <c r="WHR173" s="584"/>
      <c r="WHS173" s="584"/>
      <c r="WHT173" s="584"/>
      <c r="WHU173" s="584"/>
      <c r="WHV173" s="584"/>
      <c r="WHW173" s="584"/>
      <c r="WHX173" s="584"/>
      <c r="WHY173" s="584"/>
      <c r="WHZ173" s="584"/>
      <c r="WIA173" s="584"/>
      <c r="WIB173" s="584"/>
      <c r="WIC173" s="584"/>
      <c r="WID173" s="584"/>
      <c r="WIE173" s="584"/>
      <c r="WIF173" s="584"/>
      <c r="WIG173" s="584"/>
      <c r="WIH173" s="584"/>
      <c r="WII173" s="584"/>
      <c r="WIJ173" s="584"/>
      <c r="WIK173" s="584"/>
      <c r="WIL173" s="584"/>
      <c r="WIM173" s="584"/>
      <c r="WIN173" s="584"/>
      <c r="WIO173" s="584"/>
      <c r="WIP173" s="584"/>
      <c r="WIQ173" s="584"/>
      <c r="WIR173" s="584"/>
      <c r="WIS173" s="584"/>
      <c r="WIT173" s="584"/>
      <c r="WIU173" s="584"/>
      <c r="WIV173" s="584"/>
      <c r="WIW173" s="584"/>
      <c r="WIX173" s="584"/>
      <c r="WIY173" s="584"/>
      <c r="WIZ173" s="584"/>
      <c r="WJA173" s="584"/>
      <c r="WJB173" s="584"/>
      <c r="WJC173" s="584"/>
      <c r="WJD173" s="584"/>
      <c r="WJE173" s="584"/>
      <c r="WJF173" s="584"/>
      <c r="WJG173" s="584"/>
      <c r="WJH173" s="584"/>
      <c r="WJI173" s="584"/>
      <c r="WJJ173" s="584"/>
      <c r="WJK173" s="584"/>
      <c r="WJL173" s="584"/>
      <c r="WJM173" s="584"/>
      <c r="WJN173" s="584"/>
      <c r="WJO173" s="584"/>
      <c r="WJP173" s="584"/>
      <c r="WJQ173" s="584"/>
      <c r="WJR173" s="584"/>
      <c r="WJS173" s="584"/>
      <c r="WJT173" s="584"/>
      <c r="WJU173" s="584"/>
      <c r="WJV173" s="584"/>
      <c r="WJW173" s="584"/>
      <c r="WJX173" s="584"/>
      <c r="WJY173" s="584"/>
      <c r="WJZ173" s="584"/>
      <c r="WKA173" s="584"/>
      <c r="WKB173" s="584"/>
      <c r="WKC173" s="584"/>
      <c r="WKD173" s="584"/>
      <c r="WKE173" s="584"/>
      <c r="WKF173" s="584"/>
      <c r="WKG173" s="584"/>
      <c r="WKH173" s="584"/>
      <c r="WKI173" s="584"/>
      <c r="WKJ173" s="584"/>
      <c r="WKK173" s="584"/>
      <c r="WKL173" s="584"/>
      <c r="WKM173" s="584"/>
      <c r="WKN173" s="584"/>
      <c r="WKO173" s="584"/>
      <c r="WKP173" s="584"/>
      <c r="WKQ173" s="584"/>
      <c r="WKR173" s="584"/>
      <c r="WKS173" s="584"/>
      <c r="WKT173" s="584"/>
      <c r="WKU173" s="584"/>
      <c r="WKV173" s="584"/>
      <c r="WKW173" s="584"/>
      <c r="WKX173" s="584"/>
      <c r="WKY173" s="584"/>
      <c r="WKZ173" s="584"/>
      <c r="WLA173" s="584"/>
      <c r="WLB173" s="584"/>
      <c r="WLC173" s="584"/>
      <c r="WLD173" s="584"/>
      <c r="WLE173" s="584"/>
      <c r="WLF173" s="584"/>
      <c r="WLG173" s="584"/>
      <c r="WLH173" s="584"/>
      <c r="WLI173" s="584"/>
      <c r="WLJ173" s="584"/>
      <c r="WLK173" s="584"/>
      <c r="WLL173" s="584"/>
      <c r="WLM173" s="584"/>
      <c r="WLN173" s="584"/>
      <c r="WLO173" s="584"/>
      <c r="WLP173" s="584"/>
      <c r="WLQ173" s="584"/>
      <c r="WLR173" s="584"/>
      <c r="WLS173" s="584"/>
      <c r="WLT173" s="584"/>
      <c r="WLU173" s="584"/>
      <c r="WLV173" s="584"/>
      <c r="WLW173" s="584"/>
      <c r="WLX173" s="584"/>
      <c r="WLY173" s="584"/>
      <c r="WLZ173" s="584"/>
      <c r="WMA173" s="584"/>
      <c r="WMB173" s="584"/>
      <c r="WMC173" s="584"/>
      <c r="WMD173" s="584"/>
      <c r="WME173" s="584"/>
      <c r="WMF173" s="584"/>
      <c r="WMG173" s="584"/>
      <c r="WMH173" s="584"/>
      <c r="WMI173" s="584"/>
      <c r="WMJ173" s="584"/>
      <c r="WMK173" s="584"/>
      <c r="WML173" s="584"/>
      <c r="WMM173" s="584"/>
      <c r="WMN173" s="584"/>
      <c r="WMO173" s="584"/>
      <c r="WMP173" s="584"/>
      <c r="WMQ173" s="584"/>
      <c r="WMR173" s="584"/>
      <c r="WMS173" s="584"/>
      <c r="WMT173" s="584"/>
      <c r="WMU173" s="584"/>
      <c r="WMV173" s="584"/>
      <c r="WMW173" s="584"/>
      <c r="WMX173" s="584"/>
      <c r="WMY173" s="584"/>
      <c r="WMZ173" s="584"/>
      <c r="WNA173" s="584"/>
      <c r="WNB173" s="584"/>
      <c r="WNC173" s="584"/>
      <c r="WND173" s="584"/>
      <c r="WNE173" s="584"/>
      <c r="WNF173" s="584"/>
      <c r="WNG173" s="584"/>
      <c r="WNH173" s="584"/>
      <c r="WNI173" s="584"/>
      <c r="WNJ173" s="584"/>
      <c r="WNK173" s="584"/>
      <c r="WNL173" s="584"/>
      <c r="WNM173" s="584"/>
      <c r="WNN173" s="584"/>
      <c r="WNO173" s="584"/>
      <c r="WNP173" s="584"/>
      <c r="WNQ173" s="584"/>
      <c r="WNR173" s="584"/>
      <c r="WNS173" s="584"/>
      <c r="WNT173" s="584"/>
      <c r="WNU173" s="584"/>
      <c r="WNV173" s="584"/>
      <c r="WNW173" s="584"/>
      <c r="WNX173" s="584"/>
      <c r="WNY173" s="584"/>
      <c r="WNZ173" s="584"/>
      <c r="WOA173" s="584"/>
      <c r="WOB173" s="584"/>
      <c r="WOC173" s="584"/>
      <c r="WOD173" s="584"/>
      <c r="WOE173" s="584"/>
      <c r="WOF173" s="584"/>
      <c r="WOG173" s="584"/>
      <c r="WOH173" s="584"/>
      <c r="WOI173" s="584"/>
      <c r="WOJ173" s="584"/>
      <c r="WOK173" s="584"/>
      <c r="WOL173" s="584"/>
      <c r="WOM173" s="584"/>
      <c r="WON173" s="584"/>
      <c r="WOO173" s="584"/>
      <c r="WOP173" s="584"/>
      <c r="WOQ173" s="584"/>
      <c r="WOR173" s="584"/>
      <c r="WOS173" s="584"/>
      <c r="WOT173" s="584"/>
      <c r="WOU173" s="584"/>
      <c r="WOV173" s="584"/>
      <c r="WOW173" s="584"/>
      <c r="WOX173" s="584"/>
      <c r="WOY173" s="584"/>
      <c r="WOZ173" s="584"/>
      <c r="WPA173" s="584"/>
      <c r="WPB173" s="584"/>
      <c r="WPC173" s="584"/>
      <c r="WPD173" s="584"/>
      <c r="WPE173" s="584"/>
      <c r="WPF173" s="584"/>
      <c r="WPG173" s="584"/>
      <c r="WPH173" s="584"/>
      <c r="WPI173" s="584"/>
      <c r="WPJ173" s="584"/>
      <c r="WPK173" s="584"/>
      <c r="WPL173" s="584"/>
      <c r="WPM173" s="584"/>
      <c r="WPN173" s="584"/>
      <c r="WPO173" s="584"/>
      <c r="WPP173" s="584"/>
      <c r="WPQ173" s="584"/>
      <c r="WPR173" s="584"/>
      <c r="WPS173" s="584"/>
      <c r="WPT173" s="584"/>
      <c r="WPU173" s="584"/>
      <c r="WPV173" s="584"/>
      <c r="WPW173" s="584"/>
      <c r="WPX173" s="584"/>
      <c r="WPY173" s="584"/>
      <c r="WPZ173" s="584"/>
      <c r="WQA173" s="584"/>
      <c r="WQB173" s="584"/>
      <c r="WQC173" s="584"/>
      <c r="WQD173" s="584"/>
      <c r="WQE173" s="584"/>
      <c r="WQF173" s="584"/>
      <c r="WQG173" s="584"/>
      <c r="WQH173" s="584"/>
      <c r="WQI173" s="584"/>
      <c r="WQJ173" s="584"/>
      <c r="WQK173" s="584"/>
      <c r="WQL173" s="584"/>
      <c r="WQM173" s="584"/>
      <c r="WQN173" s="584"/>
      <c r="WQO173" s="584"/>
      <c r="WQP173" s="584"/>
      <c r="WQQ173" s="584"/>
      <c r="WQR173" s="584"/>
      <c r="WQS173" s="584"/>
      <c r="WQT173" s="584"/>
      <c r="WQU173" s="584"/>
      <c r="WQV173" s="584"/>
      <c r="WQW173" s="584"/>
      <c r="WQX173" s="584"/>
      <c r="WQY173" s="584"/>
      <c r="WQZ173" s="584"/>
      <c r="WRA173" s="584"/>
      <c r="WRB173" s="584"/>
      <c r="WRC173" s="584"/>
      <c r="WRD173" s="584"/>
      <c r="WRE173" s="584"/>
      <c r="WRF173" s="584"/>
      <c r="WRG173" s="584"/>
      <c r="WRH173" s="584"/>
      <c r="WRI173" s="584"/>
      <c r="WRJ173" s="584"/>
      <c r="WRK173" s="584"/>
      <c r="WRL173" s="584"/>
      <c r="WRM173" s="584"/>
      <c r="WRN173" s="584"/>
      <c r="WRO173" s="584"/>
      <c r="WRP173" s="584"/>
      <c r="WRQ173" s="584"/>
      <c r="WRR173" s="584"/>
      <c r="WRS173" s="584"/>
      <c r="WRT173" s="584"/>
      <c r="WRU173" s="584"/>
      <c r="WRV173" s="584"/>
      <c r="WRW173" s="584"/>
      <c r="WRX173" s="584"/>
      <c r="WRY173" s="584"/>
      <c r="WRZ173" s="584"/>
      <c r="WSA173" s="584"/>
      <c r="WSB173" s="584"/>
      <c r="WSC173" s="584"/>
      <c r="WSD173" s="584"/>
      <c r="WSE173" s="584"/>
      <c r="WSF173" s="584"/>
      <c r="WSG173" s="584"/>
      <c r="WSH173" s="584"/>
      <c r="WSI173" s="584"/>
      <c r="WSJ173" s="584"/>
      <c r="WSK173" s="584"/>
      <c r="WSL173" s="584"/>
      <c r="WSM173" s="584"/>
      <c r="WSN173" s="584"/>
      <c r="WSO173" s="584"/>
      <c r="WSP173" s="584"/>
      <c r="WSQ173" s="584"/>
      <c r="WSR173" s="584"/>
      <c r="WSS173" s="584"/>
      <c r="WST173" s="584"/>
      <c r="WSU173" s="584"/>
      <c r="WSV173" s="584"/>
      <c r="WSW173" s="584"/>
      <c r="WSX173" s="584"/>
      <c r="WSY173" s="584"/>
      <c r="WSZ173" s="584"/>
      <c r="WTA173" s="584"/>
      <c r="WTB173" s="584"/>
      <c r="WTC173" s="584"/>
      <c r="WTD173" s="584"/>
      <c r="WTE173" s="584"/>
      <c r="WTF173" s="584"/>
      <c r="WTG173" s="584"/>
      <c r="WTH173" s="584"/>
      <c r="WTI173" s="584"/>
      <c r="WTJ173" s="584"/>
      <c r="WTK173" s="584"/>
      <c r="WTL173" s="584"/>
      <c r="WTM173" s="584"/>
      <c r="WTN173" s="584"/>
      <c r="WTO173" s="584"/>
      <c r="WTP173" s="584"/>
      <c r="WTQ173" s="584"/>
      <c r="WTR173" s="584"/>
      <c r="WTS173" s="584"/>
      <c r="WTT173" s="584"/>
      <c r="WTU173" s="584"/>
      <c r="WTV173" s="584"/>
      <c r="WTW173" s="584"/>
      <c r="WTX173" s="584"/>
      <c r="WTY173" s="584"/>
      <c r="WTZ173" s="584"/>
      <c r="WUA173" s="584"/>
      <c r="WUB173" s="584"/>
      <c r="WUC173" s="584"/>
      <c r="WUD173" s="584"/>
      <c r="WUE173" s="584"/>
      <c r="WUF173" s="584"/>
      <c r="WUG173" s="584"/>
      <c r="WUH173" s="584"/>
      <c r="WUI173" s="584"/>
      <c r="WUJ173" s="584"/>
      <c r="WUK173" s="584"/>
      <c r="WUL173" s="584"/>
      <c r="WUM173" s="584"/>
      <c r="WUN173" s="584"/>
      <c r="WUO173" s="584"/>
      <c r="WUP173" s="584"/>
      <c r="WUQ173" s="584"/>
      <c r="WUR173" s="584"/>
      <c r="WUS173" s="584"/>
      <c r="WUT173" s="584"/>
      <c r="WUU173" s="584"/>
      <c r="WUV173" s="584"/>
      <c r="WUW173" s="584"/>
      <c r="WUX173" s="584"/>
      <c r="WUY173" s="584"/>
      <c r="WUZ173" s="584"/>
      <c r="WVA173" s="584"/>
      <c r="WVB173" s="584"/>
      <c r="WVC173" s="584"/>
      <c r="WVD173" s="584"/>
      <c r="WVE173" s="584"/>
      <c r="WVF173" s="584"/>
      <c r="WVG173" s="584"/>
      <c r="WVH173" s="584"/>
      <c r="WVI173" s="584"/>
      <c r="WVJ173" s="584"/>
      <c r="WVK173" s="584"/>
      <c r="WVL173" s="584"/>
      <c r="WVM173" s="584"/>
      <c r="WVN173" s="584"/>
      <c r="WVO173" s="584"/>
      <c r="WVP173" s="584"/>
      <c r="WVQ173" s="584"/>
      <c r="WVR173" s="584"/>
      <c r="WVS173" s="584"/>
      <c r="WVT173" s="584"/>
      <c r="WVU173" s="584"/>
      <c r="WVV173" s="584"/>
      <c r="WVW173" s="584"/>
    </row>
    <row r="174" spans="1:16143" s="583" customFormat="1" ht="17.45" customHeight="1">
      <c r="C174" s="584"/>
      <c r="D174" s="585"/>
      <c r="E174" s="586"/>
      <c r="F174" s="587"/>
      <c r="G174" s="585"/>
      <c r="H174" s="585"/>
      <c r="M174" s="585"/>
      <c r="N174" s="585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  <c r="Z174" s="584"/>
      <c r="AA174" s="584"/>
      <c r="AB174" s="584"/>
      <c r="AC174" s="584"/>
      <c r="AD174" s="584"/>
      <c r="AE174" s="584"/>
      <c r="AF174" s="584"/>
      <c r="AG174" s="584"/>
      <c r="AH174" s="584"/>
      <c r="AI174" s="584"/>
      <c r="AJ174" s="584"/>
      <c r="AK174" s="584"/>
      <c r="AL174" s="584"/>
      <c r="AM174" s="584"/>
      <c r="AN174" s="584"/>
      <c r="AO174" s="584"/>
      <c r="AP174" s="584"/>
      <c r="AQ174" s="584"/>
      <c r="AR174" s="584"/>
      <c r="AS174" s="584"/>
      <c r="AT174" s="584"/>
      <c r="AU174" s="584"/>
      <c r="AV174" s="584"/>
      <c r="AW174" s="584"/>
      <c r="AX174" s="584"/>
      <c r="AY174" s="584"/>
      <c r="AZ174" s="584"/>
      <c r="BA174" s="584"/>
      <c r="BB174" s="584"/>
      <c r="BC174" s="584"/>
      <c r="BD174" s="584"/>
      <c r="BE174" s="584"/>
      <c r="BF174" s="584"/>
      <c r="BG174" s="584"/>
      <c r="BH174" s="584"/>
      <c r="BI174" s="584"/>
      <c r="BJ174" s="584"/>
      <c r="BK174" s="584"/>
      <c r="BL174" s="584"/>
      <c r="BM174" s="584"/>
      <c r="BN174" s="584"/>
      <c r="BO174" s="584"/>
      <c r="BP174" s="584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4"/>
      <c r="CE174" s="584"/>
      <c r="CF174" s="584"/>
      <c r="CG174" s="584"/>
      <c r="CH174" s="584"/>
      <c r="CI174" s="584"/>
      <c r="CJ174" s="584"/>
      <c r="CK174" s="584"/>
      <c r="CL174" s="584"/>
      <c r="CM174" s="584"/>
      <c r="CN174" s="584"/>
      <c r="CO174" s="584"/>
      <c r="CP174" s="584"/>
      <c r="CQ174" s="584"/>
      <c r="CR174" s="584"/>
      <c r="CS174" s="584"/>
      <c r="CT174" s="584"/>
      <c r="CU174" s="584"/>
      <c r="CV174" s="584"/>
      <c r="CW174" s="584"/>
      <c r="CX174" s="584"/>
      <c r="CY174" s="584"/>
      <c r="CZ174" s="584"/>
      <c r="DA174" s="584"/>
      <c r="DB174" s="584"/>
      <c r="DC174" s="584"/>
      <c r="DD174" s="584"/>
      <c r="DE174" s="584"/>
      <c r="DF174" s="584"/>
      <c r="DG174" s="584"/>
      <c r="DH174" s="584"/>
      <c r="DI174" s="584"/>
      <c r="DJ174" s="584"/>
      <c r="DK174" s="584"/>
      <c r="DL174" s="584"/>
      <c r="DM174" s="584"/>
      <c r="DN174" s="584"/>
      <c r="DO174" s="584"/>
      <c r="DP174" s="584"/>
      <c r="DQ174" s="584"/>
      <c r="DR174" s="584"/>
      <c r="DS174" s="584"/>
      <c r="DT174" s="584"/>
      <c r="DU174" s="584"/>
      <c r="DV174" s="584"/>
      <c r="DW174" s="584"/>
      <c r="DX174" s="584"/>
      <c r="DY174" s="584"/>
      <c r="DZ174" s="584"/>
      <c r="EA174" s="584"/>
      <c r="EB174" s="584"/>
      <c r="EC174" s="584"/>
      <c r="ED174" s="584"/>
      <c r="EE174" s="584"/>
      <c r="EF174" s="584"/>
      <c r="EG174" s="584"/>
      <c r="EH174" s="584"/>
      <c r="EI174" s="584"/>
      <c r="EJ174" s="584"/>
      <c r="EK174" s="584"/>
      <c r="EL174" s="584"/>
      <c r="EM174" s="584"/>
      <c r="EN174" s="584"/>
      <c r="EO174" s="584"/>
      <c r="EP174" s="584"/>
      <c r="EQ174" s="584"/>
      <c r="ER174" s="584"/>
      <c r="ES174" s="584"/>
      <c r="ET174" s="584"/>
      <c r="EU174" s="584"/>
      <c r="EV174" s="584"/>
      <c r="EW174" s="584"/>
      <c r="EX174" s="584"/>
      <c r="EY174" s="584"/>
      <c r="EZ174" s="584"/>
      <c r="FA174" s="584"/>
      <c r="FB174" s="584"/>
      <c r="FC174" s="584"/>
      <c r="FD174" s="584"/>
      <c r="FE174" s="584"/>
      <c r="FF174" s="584"/>
      <c r="FG174" s="584"/>
      <c r="FH174" s="584"/>
      <c r="FI174" s="584"/>
      <c r="FJ174" s="584"/>
      <c r="FK174" s="584"/>
      <c r="FL174" s="584"/>
      <c r="FM174" s="584"/>
      <c r="FN174" s="584"/>
      <c r="FO174" s="584"/>
      <c r="FP174" s="584"/>
      <c r="FQ174" s="584"/>
      <c r="FR174" s="584"/>
      <c r="FS174" s="584"/>
      <c r="FT174" s="584"/>
      <c r="FU174" s="584"/>
      <c r="FV174" s="584"/>
      <c r="FW174" s="584"/>
      <c r="FX174" s="584"/>
      <c r="FY174" s="584"/>
      <c r="FZ174" s="584"/>
      <c r="GA174" s="584"/>
      <c r="GB174" s="584"/>
      <c r="GC174" s="584"/>
      <c r="GD174" s="584"/>
      <c r="GE174" s="584"/>
      <c r="GF174" s="584"/>
      <c r="GG174" s="584"/>
      <c r="GH174" s="584"/>
      <c r="GI174" s="584"/>
      <c r="GJ174" s="584"/>
      <c r="GK174" s="584"/>
      <c r="GL174" s="584"/>
      <c r="GM174" s="584"/>
      <c r="GN174" s="584"/>
      <c r="GO174" s="584"/>
      <c r="GP174" s="584"/>
      <c r="GQ174" s="584"/>
      <c r="GR174" s="584"/>
      <c r="GS174" s="584"/>
      <c r="GT174" s="584"/>
      <c r="GU174" s="584"/>
      <c r="GV174" s="584"/>
      <c r="GW174" s="584"/>
      <c r="GX174" s="584"/>
      <c r="GY174" s="584"/>
      <c r="GZ174" s="584"/>
      <c r="HA174" s="584"/>
      <c r="HB174" s="584"/>
      <c r="HC174" s="584"/>
      <c r="HD174" s="584"/>
      <c r="HE174" s="584"/>
      <c r="HF174" s="584"/>
      <c r="HG174" s="584"/>
      <c r="HH174" s="584"/>
      <c r="HI174" s="584"/>
      <c r="HJ174" s="584"/>
      <c r="HK174" s="584"/>
      <c r="HL174" s="584"/>
      <c r="HM174" s="584"/>
      <c r="HN174" s="584"/>
      <c r="HO174" s="584"/>
      <c r="HP174" s="584"/>
      <c r="HQ174" s="584"/>
      <c r="HR174" s="584"/>
      <c r="HS174" s="584"/>
      <c r="HT174" s="584"/>
      <c r="HU174" s="584"/>
      <c r="HV174" s="584"/>
      <c r="HW174" s="584"/>
      <c r="HX174" s="584"/>
      <c r="HY174" s="584"/>
      <c r="HZ174" s="584"/>
      <c r="IA174" s="584"/>
      <c r="IB174" s="584"/>
      <c r="IC174" s="584"/>
      <c r="ID174" s="584"/>
      <c r="IE174" s="584"/>
      <c r="IF174" s="584"/>
      <c r="IG174" s="584"/>
      <c r="IH174" s="584"/>
      <c r="II174" s="584"/>
      <c r="IJ174" s="584"/>
      <c r="IK174" s="584"/>
      <c r="IL174" s="584"/>
      <c r="IM174" s="584"/>
      <c r="IN174" s="584"/>
      <c r="IO174" s="584"/>
      <c r="IP174" s="584"/>
      <c r="IQ174" s="584"/>
      <c r="IR174" s="584"/>
      <c r="IS174" s="584"/>
      <c r="IT174" s="584"/>
      <c r="IU174" s="584"/>
      <c r="IV174" s="584"/>
      <c r="IW174" s="584"/>
      <c r="IX174" s="584"/>
      <c r="IY174" s="584"/>
      <c r="IZ174" s="584"/>
      <c r="JA174" s="584"/>
      <c r="JB174" s="584"/>
      <c r="JC174" s="584"/>
      <c r="JD174" s="584"/>
      <c r="JE174" s="584"/>
      <c r="JF174" s="584"/>
      <c r="JG174" s="584"/>
      <c r="JH174" s="584"/>
      <c r="JI174" s="584"/>
      <c r="JJ174" s="584"/>
      <c r="JK174" s="584"/>
      <c r="JL174" s="584"/>
      <c r="JM174" s="584"/>
      <c r="JN174" s="584"/>
      <c r="JO174" s="584"/>
      <c r="JP174" s="584"/>
      <c r="JQ174" s="584"/>
      <c r="JR174" s="584"/>
      <c r="JS174" s="584"/>
      <c r="JT174" s="584"/>
      <c r="JU174" s="584"/>
      <c r="JV174" s="584"/>
      <c r="JW174" s="584"/>
      <c r="JX174" s="584"/>
      <c r="JY174" s="584"/>
      <c r="JZ174" s="584"/>
      <c r="KA174" s="584"/>
      <c r="KB174" s="584"/>
      <c r="KC174" s="584"/>
      <c r="KD174" s="584"/>
      <c r="KE174" s="584"/>
      <c r="KF174" s="584"/>
      <c r="KG174" s="584"/>
      <c r="KH174" s="584"/>
      <c r="KI174" s="584"/>
      <c r="KJ174" s="584"/>
      <c r="KK174" s="584"/>
      <c r="KL174" s="584"/>
      <c r="KM174" s="584"/>
      <c r="KN174" s="584"/>
      <c r="KO174" s="584"/>
      <c r="KP174" s="584"/>
      <c r="KQ174" s="584"/>
      <c r="KR174" s="584"/>
      <c r="KS174" s="584"/>
      <c r="KT174" s="584"/>
      <c r="KU174" s="584"/>
      <c r="KV174" s="584"/>
      <c r="KW174" s="584"/>
      <c r="KX174" s="584"/>
      <c r="KY174" s="584"/>
      <c r="KZ174" s="584"/>
      <c r="LA174" s="584"/>
      <c r="LB174" s="584"/>
      <c r="LC174" s="584"/>
      <c r="LD174" s="584"/>
      <c r="LE174" s="584"/>
      <c r="LF174" s="584"/>
      <c r="LG174" s="584"/>
      <c r="LH174" s="584"/>
      <c r="LI174" s="584"/>
      <c r="LJ174" s="584"/>
      <c r="LK174" s="584"/>
      <c r="LL174" s="584"/>
      <c r="LM174" s="584"/>
      <c r="LN174" s="584"/>
      <c r="LO174" s="584"/>
      <c r="LP174" s="584"/>
      <c r="LQ174" s="584"/>
      <c r="LR174" s="584"/>
      <c r="LS174" s="584"/>
      <c r="LT174" s="584"/>
      <c r="LU174" s="584"/>
      <c r="LV174" s="584"/>
      <c r="LW174" s="584"/>
      <c r="LX174" s="584"/>
      <c r="LY174" s="584"/>
      <c r="LZ174" s="584"/>
      <c r="MA174" s="584"/>
      <c r="MB174" s="584"/>
      <c r="MC174" s="584"/>
      <c r="MD174" s="584"/>
      <c r="ME174" s="584"/>
      <c r="MF174" s="584"/>
      <c r="MG174" s="584"/>
      <c r="MH174" s="584"/>
      <c r="MI174" s="584"/>
      <c r="MJ174" s="584"/>
      <c r="MK174" s="584"/>
      <c r="ML174" s="584"/>
      <c r="MM174" s="584"/>
      <c r="MN174" s="584"/>
      <c r="MO174" s="584"/>
      <c r="MP174" s="584"/>
      <c r="MQ174" s="584"/>
      <c r="MR174" s="584"/>
      <c r="MS174" s="584"/>
      <c r="MT174" s="584"/>
      <c r="MU174" s="584"/>
      <c r="MV174" s="584"/>
      <c r="MW174" s="584"/>
      <c r="MX174" s="584"/>
      <c r="MY174" s="584"/>
      <c r="MZ174" s="584"/>
      <c r="NA174" s="584"/>
      <c r="NB174" s="584"/>
      <c r="NC174" s="584"/>
      <c r="ND174" s="584"/>
      <c r="NE174" s="584"/>
      <c r="NF174" s="584"/>
      <c r="NG174" s="584"/>
      <c r="NH174" s="584"/>
      <c r="NI174" s="584"/>
      <c r="NJ174" s="584"/>
      <c r="NK174" s="584"/>
      <c r="NL174" s="584"/>
      <c r="NM174" s="584"/>
      <c r="NN174" s="584"/>
      <c r="NO174" s="584"/>
      <c r="NP174" s="584"/>
      <c r="NQ174" s="584"/>
      <c r="NR174" s="584"/>
      <c r="NS174" s="584"/>
      <c r="NT174" s="584"/>
      <c r="NU174" s="584"/>
      <c r="NV174" s="584"/>
      <c r="NW174" s="584"/>
      <c r="NX174" s="584"/>
      <c r="NY174" s="584"/>
      <c r="NZ174" s="584"/>
      <c r="OA174" s="584"/>
      <c r="OB174" s="584"/>
      <c r="OC174" s="584"/>
      <c r="OD174" s="584"/>
      <c r="OE174" s="584"/>
      <c r="OF174" s="584"/>
      <c r="OG174" s="584"/>
      <c r="OH174" s="584"/>
      <c r="OI174" s="584"/>
      <c r="OJ174" s="584"/>
      <c r="OK174" s="584"/>
      <c r="OL174" s="584"/>
      <c r="OM174" s="584"/>
      <c r="ON174" s="584"/>
      <c r="OO174" s="584"/>
      <c r="OP174" s="584"/>
      <c r="OQ174" s="584"/>
      <c r="OR174" s="584"/>
      <c r="OS174" s="584"/>
      <c r="OT174" s="584"/>
      <c r="OU174" s="584"/>
      <c r="OV174" s="584"/>
      <c r="OW174" s="584"/>
      <c r="OX174" s="584"/>
      <c r="OY174" s="584"/>
      <c r="OZ174" s="584"/>
      <c r="PA174" s="584"/>
      <c r="PB174" s="584"/>
      <c r="PC174" s="584"/>
      <c r="PD174" s="584"/>
      <c r="PE174" s="584"/>
      <c r="PF174" s="584"/>
      <c r="PG174" s="584"/>
      <c r="PH174" s="584"/>
      <c r="PI174" s="584"/>
      <c r="PJ174" s="584"/>
      <c r="PK174" s="584"/>
      <c r="PL174" s="584"/>
      <c r="PM174" s="584"/>
      <c r="PN174" s="584"/>
      <c r="PO174" s="584"/>
      <c r="PP174" s="584"/>
      <c r="PQ174" s="584"/>
      <c r="PR174" s="584"/>
      <c r="PS174" s="584"/>
      <c r="PT174" s="584"/>
      <c r="PU174" s="584"/>
      <c r="PV174" s="584"/>
      <c r="PW174" s="584"/>
      <c r="PX174" s="584"/>
      <c r="PY174" s="584"/>
      <c r="PZ174" s="584"/>
      <c r="QA174" s="584"/>
      <c r="QB174" s="584"/>
      <c r="QC174" s="584"/>
      <c r="QD174" s="584"/>
      <c r="QE174" s="584"/>
      <c r="QF174" s="584"/>
      <c r="QG174" s="584"/>
      <c r="QH174" s="584"/>
      <c r="QI174" s="584"/>
      <c r="QJ174" s="584"/>
      <c r="QK174" s="584"/>
      <c r="QL174" s="584"/>
      <c r="QM174" s="584"/>
      <c r="QN174" s="584"/>
      <c r="QO174" s="584"/>
      <c r="QP174" s="584"/>
      <c r="QQ174" s="584"/>
      <c r="QR174" s="584"/>
      <c r="QS174" s="584"/>
      <c r="QT174" s="584"/>
      <c r="QU174" s="584"/>
      <c r="QV174" s="584"/>
      <c r="QW174" s="584"/>
      <c r="QX174" s="584"/>
      <c r="QY174" s="584"/>
      <c r="QZ174" s="584"/>
      <c r="RA174" s="584"/>
      <c r="RB174" s="584"/>
      <c r="RC174" s="584"/>
      <c r="RD174" s="584"/>
      <c r="RE174" s="584"/>
      <c r="RF174" s="584"/>
      <c r="RG174" s="584"/>
      <c r="RH174" s="584"/>
      <c r="RI174" s="584"/>
      <c r="RJ174" s="584"/>
      <c r="RK174" s="584"/>
      <c r="RL174" s="584"/>
      <c r="RM174" s="584"/>
      <c r="RN174" s="584"/>
      <c r="RO174" s="584"/>
      <c r="RP174" s="584"/>
      <c r="RQ174" s="584"/>
      <c r="RR174" s="584"/>
      <c r="RS174" s="584"/>
      <c r="RT174" s="584"/>
      <c r="RU174" s="584"/>
      <c r="RV174" s="584"/>
      <c r="RW174" s="584"/>
      <c r="RX174" s="584"/>
      <c r="RY174" s="584"/>
      <c r="RZ174" s="584"/>
      <c r="SA174" s="584"/>
      <c r="SB174" s="584"/>
      <c r="SC174" s="584"/>
      <c r="SD174" s="584"/>
      <c r="SE174" s="584"/>
      <c r="SF174" s="584"/>
      <c r="SG174" s="584"/>
      <c r="SH174" s="584"/>
      <c r="SI174" s="584"/>
      <c r="SJ174" s="584"/>
      <c r="SK174" s="584"/>
      <c r="SL174" s="584"/>
      <c r="SM174" s="584"/>
      <c r="SN174" s="584"/>
      <c r="SO174" s="584"/>
      <c r="SP174" s="584"/>
      <c r="SQ174" s="584"/>
      <c r="SR174" s="584"/>
      <c r="SS174" s="584"/>
      <c r="ST174" s="584"/>
      <c r="SU174" s="584"/>
      <c r="SV174" s="584"/>
      <c r="SW174" s="584"/>
      <c r="SX174" s="584"/>
      <c r="SY174" s="584"/>
      <c r="SZ174" s="584"/>
      <c r="TA174" s="584"/>
      <c r="TB174" s="584"/>
      <c r="TC174" s="584"/>
      <c r="TD174" s="584"/>
      <c r="TE174" s="584"/>
      <c r="TF174" s="584"/>
      <c r="TG174" s="584"/>
      <c r="TH174" s="584"/>
      <c r="TI174" s="584"/>
      <c r="TJ174" s="584"/>
      <c r="TK174" s="584"/>
      <c r="TL174" s="584"/>
      <c r="TM174" s="584"/>
      <c r="TN174" s="584"/>
      <c r="TO174" s="584"/>
      <c r="TP174" s="584"/>
      <c r="TQ174" s="584"/>
      <c r="TR174" s="584"/>
      <c r="TS174" s="584"/>
      <c r="TT174" s="584"/>
      <c r="TU174" s="584"/>
      <c r="TV174" s="584"/>
      <c r="TW174" s="584"/>
      <c r="TX174" s="584"/>
      <c r="TY174" s="584"/>
      <c r="TZ174" s="584"/>
      <c r="UA174" s="584"/>
      <c r="UB174" s="584"/>
      <c r="UC174" s="584"/>
      <c r="UD174" s="584"/>
      <c r="UE174" s="584"/>
      <c r="UF174" s="584"/>
      <c r="UG174" s="584"/>
      <c r="UH174" s="584"/>
      <c r="UI174" s="584"/>
      <c r="UJ174" s="584"/>
      <c r="UK174" s="584"/>
      <c r="UL174" s="584"/>
      <c r="UM174" s="584"/>
      <c r="UN174" s="584"/>
      <c r="UO174" s="584"/>
      <c r="UP174" s="584"/>
      <c r="UQ174" s="584"/>
      <c r="UR174" s="584"/>
      <c r="US174" s="584"/>
      <c r="UT174" s="584"/>
      <c r="UU174" s="584"/>
      <c r="UV174" s="584"/>
      <c r="UW174" s="584"/>
      <c r="UX174" s="584"/>
      <c r="UY174" s="584"/>
      <c r="UZ174" s="584"/>
      <c r="VA174" s="584"/>
      <c r="VB174" s="584"/>
      <c r="VC174" s="584"/>
      <c r="VD174" s="584"/>
      <c r="VE174" s="584"/>
      <c r="VF174" s="584"/>
      <c r="VG174" s="584"/>
      <c r="VH174" s="584"/>
      <c r="VI174" s="584"/>
      <c r="VJ174" s="584"/>
      <c r="VK174" s="584"/>
      <c r="VL174" s="584"/>
      <c r="VM174" s="584"/>
      <c r="VN174" s="584"/>
      <c r="VO174" s="584"/>
      <c r="VP174" s="584"/>
      <c r="VQ174" s="584"/>
      <c r="VR174" s="584"/>
      <c r="VS174" s="584"/>
      <c r="VT174" s="584"/>
      <c r="VU174" s="584"/>
      <c r="VV174" s="584"/>
      <c r="VW174" s="584"/>
      <c r="VX174" s="584"/>
      <c r="VY174" s="584"/>
      <c r="VZ174" s="584"/>
      <c r="WA174" s="584"/>
      <c r="WB174" s="584"/>
      <c r="WC174" s="584"/>
      <c r="WD174" s="584"/>
      <c r="WE174" s="584"/>
      <c r="WF174" s="584"/>
      <c r="WG174" s="584"/>
      <c r="WH174" s="584"/>
      <c r="WI174" s="584"/>
      <c r="WJ174" s="584"/>
      <c r="WK174" s="584"/>
      <c r="WL174" s="584"/>
      <c r="WM174" s="584"/>
      <c r="WN174" s="584"/>
      <c r="WO174" s="584"/>
      <c r="WP174" s="584"/>
      <c r="WQ174" s="584"/>
      <c r="WR174" s="584"/>
      <c r="WS174" s="584"/>
      <c r="WT174" s="584"/>
      <c r="WU174" s="584"/>
      <c r="WV174" s="584"/>
      <c r="WW174" s="584"/>
      <c r="WX174" s="584"/>
      <c r="WY174" s="584"/>
      <c r="WZ174" s="584"/>
      <c r="XA174" s="584"/>
      <c r="XB174" s="584"/>
      <c r="XC174" s="584"/>
      <c r="XD174" s="584"/>
      <c r="XE174" s="584"/>
      <c r="XF174" s="584"/>
      <c r="XG174" s="584"/>
      <c r="XH174" s="584"/>
      <c r="XI174" s="584"/>
      <c r="XJ174" s="584"/>
      <c r="XK174" s="584"/>
      <c r="XL174" s="584"/>
      <c r="XM174" s="584"/>
      <c r="XN174" s="584"/>
      <c r="XO174" s="584"/>
      <c r="XP174" s="584"/>
      <c r="XQ174" s="584"/>
      <c r="XR174" s="584"/>
      <c r="XS174" s="584"/>
      <c r="XT174" s="584"/>
      <c r="XU174" s="584"/>
      <c r="XV174" s="584"/>
      <c r="XW174" s="584"/>
      <c r="XX174" s="584"/>
      <c r="XY174" s="584"/>
      <c r="XZ174" s="584"/>
      <c r="YA174" s="584"/>
      <c r="YB174" s="584"/>
      <c r="YC174" s="584"/>
      <c r="YD174" s="584"/>
      <c r="YE174" s="584"/>
      <c r="YF174" s="584"/>
      <c r="YG174" s="584"/>
      <c r="YH174" s="584"/>
      <c r="YI174" s="584"/>
      <c r="YJ174" s="584"/>
      <c r="YK174" s="584"/>
      <c r="YL174" s="584"/>
      <c r="YM174" s="584"/>
      <c r="YN174" s="584"/>
      <c r="YO174" s="584"/>
      <c r="YP174" s="584"/>
      <c r="YQ174" s="584"/>
      <c r="YR174" s="584"/>
      <c r="YS174" s="584"/>
      <c r="YT174" s="584"/>
      <c r="YU174" s="584"/>
      <c r="YV174" s="584"/>
      <c r="YW174" s="584"/>
      <c r="YX174" s="584"/>
      <c r="YY174" s="584"/>
      <c r="YZ174" s="584"/>
      <c r="ZA174" s="584"/>
      <c r="ZB174" s="584"/>
      <c r="ZC174" s="584"/>
      <c r="ZD174" s="584"/>
      <c r="ZE174" s="584"/>
      <c r="ZF174" s="584"/>
      <c r="ZG174" s="584"/>
      <c r="ZH174" s="584"/>
      <c r="ZI174" s="584"/>
      <c r="ZJ174" s="584"/>
      <c r="ZK174" s="584"/>
      <c r="ZL174" s="584"/>
      <c r="ZM174" s="584"/>
      <c r="ZN174" s="584"/>
      <c r="ZO174" s="584"/>
      <c r="ZP174" s="584"/>
      <c r="ZQ174" s="584"/>
      <c r="ZR174" s="584"/>
      <c r="ZS174" s="584"/>
      <c r="ZT174" s="584"/>
      <c r="ZU174" s="584"/>
      <c r="ZV174" s="584"/>
      <c r="ZW174" s="584"/>
      <c r="ZX174" s="584"/>
      <c r="ZY174" s="584"/>
      <c r="ZZ174" s="584"/>
      <c r="AAA174" s="584"/>
      <c r="AAB174" s="584"/>
      <c r="AAC174" s="584"/>
      <c r="AAD174" s="584"/>
      <c r="AAE174" s="584"/>
      <c r="AAF174" s="584"/>
      <c r="AAG174" s="584"/>
      <c r="AAH174" s="584"/>
      <c r="AAI174" s="584"/>
      <c r="AAJ174" s="584"/>
      <c r="AAK174" s="584"/>
      <c r="AAL174" s="584"/>
      <c r="AAM174" s="584"/>
      <c r="AAN174" s="584"/>
      <c r="AAO174" s="584"/>
      <c r="AAP174" s="584"/>
      <c r="AAQ174" s="584"/>
      <c r="AAR174" s="584"/>
      <c r="AAS174" s="584"/>
      <c r="AAT174" s="584"/>
      <c r="AAU174" s="584"/>
      <c r="AAV174" s="584"/>
      <c r="AAW174" s="584"/>
      <c r="AAX174" s="584"/>
      <c r="AAY174" s="584"/>
      <c r="AAZ174" s="584"/>
      <c r="ABA174" s="584"/>
      <c r="ABB174" s="584"/>
      <c r="ABC174" s="584"/>
      <c r="ABD174" s="584"/>
      <c r="ABE174" s="584"/>
      <c r="ABF174" s="584"/>
      <c r="ABG174" s="584"/>
      <c r="ABH174" s="584"/>
      <c r="ABI174" s="584"/>
      <c r="ABJ174" s="584"/>
      <c r="ABK174" s="584"/>
      <c r="ABL174" s="584"/>
      <c r="ABM174" s="584"/>
      <c r="ABN174" s="584"/>
      <c r="ABO174" s="584"/>
      <c r="ABP174" s="584"/>
      <c r="ABQ174" s="584"/>
      <c r="ABR174" s="584"/>
      <c r="ABS174" s="584"/>
      <c r="ABT174" s="584"/>
      <c r="ABU174" s="584"/>
      <c r="ABV174" s="584"/>
      <c r="ABW174" s="584"/>
      <c r="ABX174" s="584"/>
      <c r="ABY174" s="584"/>
      <c r="ABZ174" s="584"/>
      <c r="ACA174" s="584"/>
      <c r="ACB174" s="584"/>
      <c r="ACC174" s="584"/>
      <c r="ACD174" s="584"/>
      <c r="ACE174" s="584"/>
      <c r="ACF174" s="584"/>
      <c r="ACG174" s="584"/>
      <c r="ACH174" s="584"/>
      <c r="ACI174" s="584"/>
      <c r="ACJ174" s="584"/>
      <c r="ACK174" s="584"/>
      <c r="ACL174" s="584"/>
      <c r="ACM174" s="584"/>
      <c r="ACN174" s="584"/>
      <c r="ACO174" s="584"/>
      <c r="ACP174" s="584"/>
      <c r="ACQ174" s="584"/>
      <c r="ACR174" s="584"/>
      <c r="ACS174" s="584"/>
      <c r="ACT174" s="584"/>
      <c r="ACU174" s="584"/>
      <c r="ACV174" s="584"/>
      <c r="ACW174" s="584"/>
      <c r="ACX174" s="584"/>
      <c r="ACY174" s="584"/>
      <c r="ACZ174" s="584"/>
      <c r="ADA174" s="584"/>
      <c r="ADB174" s="584"/>
      <c r="ADC174" s="584"/>
      <c r="ADD174" s="584"/>
      <c r="ADE174" s="584"/>
      <c r="ADF174" s="584"/>
      <c r="ADG174" s="584"/>
      <c r="ADH174" s="584"/>
      <c r="ADI174" s="584"/>
      <c r="ADJ174" s="584"/>
      <c r="ADK174" s="584"/>
      <c r="ADL174" s="584"/>
      <c r="ADM174" s="584"/>
      <c r="ADN174" s="584"/>
      <c r="ADO174" s="584"/>
      <c r="ADP174" s="584"/>
      <c r="ADQ174" s="584"/>
      <c r="ADR174" s="584"/>
      <c r="ADS174" s="584"/>
      <c r="ADT174" s="584"/>
      <c r="ADU174" s="584"/>
      <c r="ADV174" s="584"/>
      <c r="ADW174" s="584"/>
      <c r="ADX174" s="584"/>
      <c r="ADY174" s="584"/>
      <c r="ADZ174" s="584"/>
      <c r="AEA174" s="584"/>
      <c r="AEB174" s="584"/>
      <c r="AEC174" s="584"/>
      <c r="AED174" s="584"/>
      <c r="AEE174" s="584"/>
      <c r="AEF174" s="584"/>
      <c r="AEG174" s="584"/>
      <c r="AEH174" s="584"/>
      <c r="AEI174" s="584"/>
      <c r="AEJ174" s="584"/>
      <c r="AEK174" s="584"/>
      <c r="AEL174" s="584"/>
      <c r="AEM174" s="584"/>
      <c r="AEN174" s="584"/>
      <c r="AEO174" s="584"/>
      <c r="AEP174" s="584"/>
      <c r="AEQ174" s="584"/>
      <c r="AER174" s="584"/>
      <c r="AES174" s="584"/>
      <c r="AET174" s="584"/>
      <c r="AEU174" s="584"/>
      <c r="AEV174" s="584"/>
      <c r="AEW174" s="584"/>
      <c r="AEX174" s="584"/>
      <c r="AEY174" s="584"/>
      <c r="AEZ174" s="584"/>
      <c r="AFA174" s="584"/>
      <c r="AFB174" s="584"/>
      <c r="AFC174" s="584"/>
      <c r="AFD174" s="584"/>
      <c r="AFE174" s="584"/>
      <c r="AFF174" s="584"/>
      <c r="AFG174" s="584"/>
      <c r="AFH174" s="584"/>
      <c r="AFI174" s="584"/>
      <c r="AFJ174" s="584"/>
      <c r="AFK174" s="584"/>
      <c r="AFL174" s="584"/>
      <c r="AFM174" s="584"/>
      <c r="AFN174" s="584"/>
      <c r="AFO174" s="584"/>
      <c r="AFP174" s="584"/>
      <c r="AFQ174" s="584"/>
      <c r="AFR174" s="584"/>
      <c r="AFS174" s="584"/>
      <c r="AFT174" s="584"/>
      <c r="AFU174" s="584"/>
      <c r="AFV174" s="584"/>
      <c r="AFW174" s="584"/>
      <c r="AFX174" s="584"/>
      <c r="AFY174" s="584"/>
      <c r="AFZ174" s="584"/>
      <c r="AGA174" s="584"/>
      <c r="AGB174" s="584"/>
      <c r="AGC174" s="584"/>
      <c r="AGD174" s="584"/>
      <c r="AGE174" s="584"/>
      <c r="AGF174" s="584"/>
      <c r="AGG174" s="584"/>
      <c r="AGH174" s="584"/>
      <c r="AGI174" s="584"/>
      <c r="AGJ174" s="584"/>
      <c r="AGK174" s="584"/>
      <c r="AGL174" s="584"/>
      <c r="AGM174" s="584"/>
      <c r="AGN174" s="584"/>
      <c r="AGO174" s="584"/>
      <c r="AGP174" s="584"/>
      <c r="AGQ174" s="584"/>
      <c r="AGR174" s="584"/>
      <c r="AGS174" s="584"/>
      <c r="AGT174" s="584"/>
      <c r="AGU174" s="584"/>
      <c r="AGV174" s="584"/>
      <c r="AGW174" s="584"/>
      <c r="AGX174" s="584"/>
      <c r="AGY174" s="584"/>
      <c r="AGZ174" s="584"/>
      <c r="AHA174" s="584"/>
      <c r="AHB174" s="584"/>
      <c r="AHC174" s="584"/>
      <c r="AHD174" s="584"/>
      <c r="AHE174" s="584"/>
      <c r="AHF174" s="584"/>
      <c r="AHG174" s="584"/>
      <c r="AHH174" s="584"/>
      <c r="AHI174" s="584"/>
      <c r="AHJ174" s="584"/>
      <c r="AHK174" s="584"/>
      <c r="AHL174" s="584"/>
      <c r="AHM174" s="584"/>
      <c r="AHN174" s="584"/>
      <c r="AHO174" s="584"/>
      <c r="AHP174" s="584"/>
      <c r="AHQ174" s="584"/>
      <c r="AHR174" s="584"/>
      <c r="AHS174" s="584"/>
      <c r="AHT174" s="584"/>
      <c r="AHU174" s="584"/>
      <c r="AHV174" s="584"/>
      <c r="AHW174" s="584"/>
      <c r="AHX174" s="584"/>
      <c r="AHY174" s="584"/>
      <c r="AHZ174" s="584"/>
      <c r="AIA174" s="584"/>
      <c r="AIB174" s="584"/>
      <c r="AIC174" s="584"/>
      <c r="AID174" s="584"/>
      <c r="AIE174" s="584"/>
      <c r="AIF174" s="584"/>
      <c r="AIG174" s="584"/>
      <c r="AIH174" s="584"/>
      <c r="AII174" s="584"/>
      <c r="AIJ174" s="584"/>
      <c r="AIK174" s="584"/>
      <c r="AIL174" s="584"/>
      <c r="AIM174" s="584"/>
      <c r="AIN174" s="584"/>
      <c r="AIO174" s="584"/>
      <c r="AIP174" s="584"/>
      <c r="AIQ174" s="584"/>
      <c r="AIR174" s="584"/>
      <c r="AIS174" s="584"/>
      <c r="AIT174" s="584"/>
      <c r="AIU174" s="584"/>
      <c r="AIV174" s="584"/>
      <c r="AIW174" s="584"/>
      <c r="AIX174" s="584"/>
      <c r="AIY174" s="584"/>
      <c r="AIZ174" s="584"/>
      <c r="AJA174" s="584"/>
      <c r="AJB174" s="584"/>
      <c r="AJC174" s="584"/>
      <c r="AJD174" s="584"/>
      <c r="AJE174" s="584"/>
      <c r="AJF174" s="584"/>
      <c r="AJG174" s="584"/>
      <c r="AJH174" s="584"/>
      <c r="AJI174" s="584"/>
      <c r="AJJ174" s="584"/>
      <c r="AJK174" s="584"/>
      <c r="AJL174" s="584"/>
      <c r="AJM174" s="584"/>
      <c r="AJN174" s="584"/>
      <c r="AJO174" s="584"/>
      <c r="AJP174" s="584"/>
      <c r="AJQ174" s="584"/>
      <c r="AJR174" s="584"/>
      <c r="AJS174" s="584"/>
      <c r="AJT174" s="584"/>
      <c r="AJU174" s="584"/>
      <c r="AJV174" s="584"/>
      <c r="AJW174" s="584"/>
      <c r="AJX174" s="584"/>
      <c r="AJY174" s="584"/>
      <c r="AJZ174" s="584"/>
      <c r="AKA174" s="584"/>
      <c r="AKB174" s="584"/>
      <c r="AKC174" s="584"/>
      <c r="AKD174" s="584"/>
      <c r="AKE174" s="584"/>
      <c r="AKF174" s="584"/>
      <c r="AKG174" s="584"/>
      <c r="AKH174" s="584"/>
      <c r="AKI174" s="584"/>
      <c r="AKJ174" s="584"/>
      <c r="AKK174" s="584"/>
      <c r="AKL174" s="584"/>
      <c r="AKM174" s="584"/>
      <c r="AKN174" s="584"/>
      <c r="AKO174" s="584"/>
      <c r="AKP174" s="584"/>
      <c r="AKQ174" s="584"/>
      <c r="AKR174" s="584"/>
      <c r="AKS174" s="584"/>
      <c r="AKT174" s="584"/>
      <c r="AKU174" s="584"/>
      <c r="AKV174" s="584"/>
      <c r="AKW174" s="584"/>
      <c r="AKX174" s="584"/>
      <c r="AKY174" s="584"/>
      <c r="AKZ174" s="584"/>
      <c r="ALA174" s="584"/>
      <c r="ALB174" s="584"/>
      <c r="ALC174" s="584"/>
      <c r="ALD174" s="584"/>
      <c r="ALE174" s="584"/>
      <c r="ALF174" s="584"/>
      <c r="ALG174" s="584"/>
      <c r="ALH174" s="584"/>
      <c r="ALI174" s="584"/>
      <c r="ALJ174" s="584"/>
      <c r="ALK174" s="584"/>
      <c r="ALL174" s="584"/>
      <c r="ALM174" s="584"/>
      <c r="ALN174" s="584"/>
      <c r="ALO174" s="584"/>
      <c r="ALP174" s="584"/>
      <c r="ALQ174" s="584"/>
      <c r="ALR174" s="584"/>
      <c r="ALS174" s="584"/>
      <c r="ALT174" s="584"/>
      <c r="ALU174" s="584"/>
      <c r="ALV174" s="584"/>
      <c r="ALW174" s="584"/>
      <c r="ALX174" s="584"/>
      <c r="ALY174" s="584"/>
      <c r="ALZ174" s="584"/>
      <c r="AMA174" s="584"/>
      <c r="AMB174" s="584"/>
      <c r="AMC174" s="584"/>
      <c r="AMD174" s="584"/>
      <c r="AME174" s="584"/>
      <c r="AMF174" s="584"/>
      <c r="AMG174" s="584"/>
      <c r="AMH174" s="584"/>
      <c r="AMI174" s="584"/>
      <c r="AMJ174" s="584"/>
      <c r="AMK174" s="584"/>
      <c r="AML174" s="584"/>
      <c r="AMM174" s="584"/>
      <c r="AMN174" s="584"/>
      <c r="AMO174" s="584"/>
      <c r="AMP174" s="584"/>
      <c r="AMQ174" s="584"/>
      <c r="AMR174" s="584"/>
      <c r="AMS174" s="584"/>
      <c r="AMT174" s="584"/>
      <c r="AMU174" s="584"/>
      <c r="AMV174" s="584"/>
      <c r="AMW174" s="584"/>
      <c r="AMX174" s="584"/>
      <c r="AMY174" s="584"/>
      <c r="AMZ174" s="584"/>
      <c r="ANA174" s="584"/>
      <c r="ANB174" s="584"/>
      <c r="ANC174" s="584"/>
      <c r="AND174" s="584"/>
      <c r="ANE174" s="584"/>
      <c r="ANF174" s="584"/>
      <c r="ANG174" s="584"/>
      <c r="ANH174" s="584"/>
      <c r="ANI174" s="584"/>
      <c r="ANJ174" s="584"/>
      <c r="ANK174" s="584"/>
      <c r="ANL174" s="584"/>
      <c r="ANM174" s="584"/>
      <c r="ANN174" s="584"/>
      <c r="ANO174" s="584"/>
      <c r="ANP174" s="584"/>
      <c r="ANQ174" s="584"/>
      <c r="ANR174" s="584"/>
      <c r="ANS174" s="584"/>
      <c r="ANT174" s="584"/>
      <c r="ANU174" s="584"/>
      <c r="ANV174" s="584"/>
      <c r="ANW174" s="584"/>
      <c r="ANX174" s="584"/>
      <c r="ANY174" s="584"/>
      <c r="ANZ174" s="584"/>
      <c r="AOA174" s="584"/>
      <c r="AOB174" s="584"/>
      <c r="AOC174" s="584"/>
      <c r="AOD174" s="584"/>
      <c r="AOE174" s="584"/>
      <c r="AOF174" s="584"/>
      <c r="AOG174" s="584"/>
      <c r="AOH174" s="584"/>
      <c r="AOI174" s="584"/>
      <c r="AOJ174" s="584"/>
      <c r="AOK174" s="584"/>
      <c r="AOL174" s="584"/>
      <c r="AOM174" s="584"/>
      <c r="AON174" s="584"/>
      <c r="AOO174" s="584"/>
      <c r="AOP174" s="584"/>
      <c r="AOQ174" s="584"/>
      <c r="AOR174" s="584"/>
      <c r="AOS174" s="584"/>
      <c r="AOT174" s="584"/>
      <c r="AOU174" s="584"/>
      <c r="AOV174" s="584"/>
      <c r="AOW174" s="584"/>
      <c r="AOX174" s="584"/>
      <c r="AOY174" s="584"/>
      <c r="AOZ174" s="584"/>
      <c r="APA174" s="584"/>
      <c r="APB174" s="584"/>
      <c r="APC174" s="584"/>
      <c r="APD174" s="584"/>
      <c r="APE174" s="584"/>
      <c r="APF174" s="584"/>
      <c r="APG174" s="584"/>
      <c r="APH174" s="584"/>
      <c r="API174" s="584"/>
      <c r="APJ174" s="584"/>
      <c r="APK174" s="584"/>
      <c r="APL174" s="584"/>
      <c r="APM174" s="584"/>
      <c r="APN174" s="584"/>
      <c r="APO174" s="584"/>
      <c r="APP174" s="584"/>
      <c r="APQ174" s="584"/>
      <c r="APR174" s="584"/>
      <c r="APS174" s="584"/>
      <c r="APT174" s="584"/>
      <c r="APU174" s="584"/>
      <c r="APV174" s="584"/>
      <c r="APW174" s="584"/>
      <c r="APX174" s="584"/>
      <c r="APY174" s="584"/>
      <c r="APZ174" s="584"/>
      <c r="AQA174" s="584"/>
      <c r="AQB174" s="584"/>
      <c r="AQC174" s="584"/>
      <c r="AQD174" s="584"/>
      <c r="AQE174" s="584"/>
      <c r="AQF174" s="584"/>
      <c r="AQG174" s="584"/>
      <c r="AQH174" s="584"/>
      <c r="AQI174" s="584"/>
      <c r="AQJ174" s="584"/>
      <c r="AQK174" s="584"/>
      <c r="AQL174" s="584"/>
      <c r="AQM174" s="584"/>
      <c r="AQN174" s="584"/>
      <c r="AQO174" s="584"/>
      <c r="AQP174" s="584"/>
      <c r="AQQ174" s="584"/>
      <c r="AQR174" s="584"/>
      <c r="AQS174" s="584"/>
      <c r="AQT174" s="584"/>
      <c r="AQU174" s="584"/>
      <c r="AQV174" s="584"/>
      <c r="AQW174" s="584"/>
      <c r="AQX174" s="584"/>
      <c r="AQY174" s="584"/>
      <c r="AQZ174" s="584"/>
      <c r="ARA174" s="584"/>
      <c r="ARB174" s="584"/>
      <c r="ARC174" s="584"/>
      <c r="ARD174" s="584"/>
      <c r="ARE174" s="584"/>
      <c r="ARF174" s="584"/>
      <c r="ARG174" s="584"/>
      <c r="ARH174" s="584"/>
      <c r="ARI174" s="584"/>
      <c r="ARJ174" s="584"/>
      <c r="ARK174" s="584"/>
      <c r="ARL174" s="584"/>
      <c r="ARM174" s="584"/>
      <c r="ARN174" s="584"/>
      <c r="ARO174" s="584"/>
      <c r="ARP174" s="584"/>
      <c r="ARQ174" s="584"/>
      <c r="ARR174" s="584"/>
      <c r="ARS174" s="584"/>
      <c r="ART174" s="584"/>
      <c r="ARU174" s="584"/>
      <c r="ARV174" s="584"/>
      <c r="ARW174" s="584"/>
      <c r="ARX174" s="584"/>
      <c r="ARY174" s="584"/>
      <c r="ARZ174" s="584"/>
      <c r="ASA174" s="584"/>
      <c r="ASB174" s="584"/>
      <c r="ASC174" s="584"/>
      <c r="ASD174" s="584"/>
      <c r="ASE174" s="584"/>
      <c r="ASF174" s="584"/>
      <c r="ASG174" s="584"/>
      <c r="ASH174" s="584"/>
      <c r="ASI174" s="584"/>
      <c r="ASJ174" s="584"/>
      <c r="ASK174" s="584"/>
      <c r="ASL174" s="584"/>
      <c r="ASM174" s="584"/>
      <c r="ASN174" s="584"/>
      <c r="ASO174" s="584"/>
      <c r="ASP174" s="584"/>
      <c r="ASQ174" s="584"/>
      <c r="ASR174" s="584"/>
      <c r="ASS174" s="584"/>
      <c r="AST174" s="584"/>
      <c r="ASU174" s="584"/>
      <c r="ASV174" s="584"/>
      <c r="ASW174" s="584"/>
      <c r="ASX174" s="584"/>
      <c r="ASY174" s="584"/>
      <c r="ASZ174" s="584"/>
      <c r="ATA174" s="584"/>
      <c r="ATB174" s="584"/>
      <c r="ATC174" s="584"/>
      <c r="ATD174" s="584"/>
      <c r="ATE174" s="584"/>
      <c r="ATF174" s="584"/>
      <c r="ATG174" s="584"/>
      <c r="ATH174" s="584"/>
      <c r="ATI174" s="584"/>
      <c r="ATJ174" s="584"/>
      <c r="ATK174" s="584"/>
      <c r="ATL174" s="584"/>
      <c r="ATM174" s="584"/>
      <c r="ATN174" s="584"/>
      <c r="ATO174" s="584"/>
      <c r="ATP174" s="584"/>
      <c r="ATQ174" s="584"/>
      <c r="ATR174" s="584"/>
      <c r="ATS174" s="584"/>
      <c r="ATT174" s="584"/>
      <c r="ATU174" s="584"/>
      <c r="ATV174" s="584"/>
      <c r="ATW174" s="584"/>
      <c r="ATX174" s="584"/>
      <c r="ATY174" s="584"/>
      <c r="ATZ174" s="584"/>
      <c r="AUA174" s="584"/>
      <c r="AUB174" s="584"/>
      <c r="AUC174" s="584"/>
      <c r="AUD174" s="584"/>
      <c r="AUE174" s="584"/>
      <c r="AUF174" s="584"/>
      <c r="AUG174" s="584"/>
      <c r="AUH174" s="584"/>
      <c r="AUI174" s="584"/>
      <c r="AUJ174" s="584"/>
      <c r="AUK174" s="584"/>
      <c r="AUL174" s="584"/>
      <c r="AUM174" s="584"/>
      <c r="AUN174" s="584"/>
      <c r="AUO174" s="584"/>
      <c r="AUP174" s="584"/>
      <c r="AUQ174" s="584"/>
      <c r="AUR174" s="584"/>
      <c r="AUS174" s="584"/>
      <c r="AUT174" s="584"/>
      <c r="AUU174" s="584"/>
      <c r="AUV174" s="584"/>
      <c r="AUW174" s="584"/>
      <c r="AUX174" s="584"/>
      <c r="AUY174" s="584"/>
      <c r="AUZ174" s="584"/>
      <c r="AVA174" s="584"/>
      <c r="AVB174" s="584"/>
      <c r="AVC174" s="584"/>
      <c r="AVD174" s="584"/>
      <c r="AVE174" s="584"/>
      <c r="AVF174" s="584"/>
      <c r="AVG174" s="584"/>
      <c r="AVH174" s="584"/>
      <c r="AVI174" s="584"/>
      <c r="AVJ174" s="584"/>
      <c r="AVK174" s="584"/>
      <c r="AVL174" s="584"/>
      <c r="AVM174" s="584"/>
      <c r="AVN174" s="584"/>
      <c r="AVO174" s="584"/>
      <c r="AVP174" s="584"/>
      <c r="AVQ174" s="584"/>
      <c r="AVR174" s="584"/>
      <c r="AVS174" s="584"/>
      <c r="AVT174" s="584"/>
      <c r="AVU174" s="584"/>
      <c r="AVV174" s="584"/>
      <c r="AVW174" s="584"/>
      <c r="AVX174" s="584"/>
      <c r="AVY174" s="584"/>
      <c r="AVZ174" s="584"/>
      <c r="AWA174" s="584"/>
      <c r="AWB174" s="584"/>
      <c r="AWC174" s="584"/>
      <c r="AWD174" s="584"/>
      <c r="AWE174" s="584"/>
      <c r="AWF174" s="584"/>
      <c r="AWG174" s="584"/>
      <c r="AWH174" s="584"/>
      <c r="AWI174" s="584"/>
      <c r="AWJ174" s="584"/>
      <c r="AWK174" s="584"/>
      <c r="AWL174" s="584"/>
      <c r="AWM174" s="584"/>
      <c r="AWN174" s="584"/>
      <c r="AWO174" s="584"/>
      <c r="AWP174" s="584"/>
      <c r="AWQ174" s="584"/>
      <c r="AWR174" s="584"/>
      <c r="AWS174" s="584"/>
      <c r="AWT174" s="584"/>
      <c r="AWU174" s="584"/>
      <c r="AWV174" s="584"/>
      <c r="AWW174" s="584"/>
      <c r="AWX174" s="584"/>
      <c r="AWY174" s="584"/>
      <c r="AWZ174" s="584"/>
      <c r="AXA174" s="584"/>
      <c r="AXB174" s="584"/>
      <c r="AXC174" s="584"/>
      <c r="AXD174" s="584"/>
      <c r="AXE174" s="584"/>
      <c r="AXF174" s="584"/>
      <c r="AXG174" s="584"/>
      <c r="AXH174" s="584"/>
      <c r="AXI174" s="584"/>
      <c r="AXJ174" s="584"/>
      <c r="AXK174" s="584"/>
      <c r="AXL174" s="584"/>
      <c r="AXM174" s="584"/>
      <c r="AXN174" s="584"/>
      <c r="AXO174" s="584"/>
      <c r="AXP174" s="584"/>
      <c r="AXQ174" s="584"/>
      <c r="AXR174" s="584"/>
      <c r="AXS174" s="584"/>
      <c r="AXT174" s="584"/>
      <c r="AXU174" s="584"/>
      <c r="AXV174" s="584"/>
      <c r="AXW174" s="584"/>
      <c r="AXX174" s="584"/>
      <c r="AXY174" s="584"/>
      <c r="AXZ174" s="584"/>
      <c r="AYA174" s="584"/>
      <c r="AYB174" s="584"/>
      <c r="AYC174" s="584"/>
      <c r="AYD174" s="584"/>
      <c r="AYE174" s="584"/>
      <c r="AYF174" s="584"/>
      <c r="AYG174" s="584"/>
      <c r="AYH174" s="584"/>
      <c r="AYI174" s="584"/>
      <c r="AYJ174" s="584"/>
      <c r="AYK174" s="584"/>
      <c r="AYL174" s="584"/>
      <c r="AYM174" s="584"/>
      <c r="AYN174" s="584"/>
      <c r="AYO174" s="584"/>
      <c r="AYP174" s="584"/>
      <c r="AYQ174" s="584"/>
      <c r="AYR174" s="584"/>
      <c r="AYS174" s="584"/>
      <c r="AYT174" s="584"/>
      <c r="AYU174" s="584"/>
      <c r="AYV174" s="584"/>
      <c r="AYW174" s="584"/>
      <c r="AYX174" s="584"/>
      <c r="AYY174" s="584"/>
      <c r="AYZ174" s="584"/>
      <c r="AZA174" s="584"/>
      <c r="AZB174" s="584"/>
      <c r="AZC174" s="584"/>
      <c r="AZD174" s="584"/>
      <c r="AZE174" s="584"/>
      <c r="AZF174" s="584"/>
      <c r="AZG174" s="584"/>
      <c r="AZH174" s="584"/>
      <c r="AZI174" s="584"/>
      <c r="AZJ174" s="584"/>
      <c r="AZK174" s="584"/>
      <c r="AZL174" s="584"/>
      <c r="AZM174" s="584"/>
      <c r="AZN174" s="584"/>
      <c r="AZO174" s="584"/>
      <c r="AZP174" s="584"/>
      <c r="AZQ174" s="584"/>
      <c r="AZR174" s="584"/>
      <c r="AZS174" s="584"/>
      <c r="AZT174" s="584"/>
      <c r="AZU174" s="584"/>
      <c r="AZV174" s="584"/>
      <c r="AZW174" s="584"/>
      <c r="AZX174" s="584"/>
      <c r="AZY174" s="584"/>
      <c r="AZZ174" s="584"/>
      <c r="BAA174" s="584"/>
      <c r="BAB174" s="584"/>
      <c r="BAC174" s="584"/>
      <c r="BAD174" s="584"/>
      <c r="BAE174" s="584"/>
      <c r="BAF174" s="584"/>
      <c r="BAG174" s="584"/>
      <c r="BAH174" s="584"/>
      <c r="BAI174" s="584"/>
      <c r="BAJ174" s="584"/>
      <c r="BAK174" s="584"/>
      <c r="BAL174" s="584"/>
      <c r="BAM174" s="584"/>
      <c r="BAN174" s="584"/>
      <c r="BAO174" s="584"/>
      <c r="BAP174" s="584"/>
      <c r="BAQ174" s="584"/>
      <c r="BAR174" s="584"/>
      <c r="BAS174" s="584"/>
      <c r="BAT174" s="584"/>
      <c r="BAU174" s="584"/>
      <c r="BAV174" s="584"/>
      <c r="BAW174" s="584"/>
      <c r="BAX174" s="584"/>
      <c r="BAY174" s="584"/>
      <c r="BAZ174" s="584"/>
      <c r="BBA174" s="584"/>
      <c r="BBB174" s="584"/>
      <c r="BBC174" s="584"/>
      <c r="BBD174" s="584"/>
      <c r="BBE174" s="584"/>
      <c r="BBF174" s="584"/>
      <c r="BBG174" s="584"/>
      <c r="BBH174" s="584"/>
      <c r="BBI174" s="584"/>
      <c r="BBJ174" s="584"/>
      <c r="BBK174" s="584"/>
      <c r="BBL174" s="584"/>
      <c r="BBM174" s="584"/>
      <c r="BBN174" s="584"/>
      <c r="BBO174" s="584"/>
      <c r="BBP174" s="584"/>
      <c r="BBQ174" s="584"/>
      <c r="BBR174" s="584"/>
      <c r="BBS174" s="584"/>
      <c r="BBT174" s="584"/>
      <c r="BBU174" s="584"/>
      <c r="BBV174" s="584"/>
      <c r="BBW174" s="584"/>
      <c r="BBX174" s="584"/>
      <c r="BBY174" s="584"/>
      <c r="BBZ174" s="584"/>
      <c r="BCA174" s="584"/>
      <c r="BCB174" s="584"/>
      <c r="BCC174" s="584"/>
      <c r="BCD174" s="584"/>
      <c r="BCE174" s="584"/>
      <c r="BCF174" s="584"/>
      <c r="BCG174" s="584"/>
      <c r="BCH174" s="584"/>
      <c r="BCI174" s="584"/>
      <c r="BCJ174" s="584"/>
      <c r="BCK174" s="584"/>
      <c r="BCL174" s="584"/>
      <c r="BCM174" s="584"/>
      <c r="BCN174" s="584"/>
      <c r="BCO174" s="584"/>
      <c r="BCP174" s="584"/>
      <c r="BCQ174" s="584"/>
      <c r="BCR174" s="584"/>
      <c r="BCS174" s="584"/>
      <c r="BCT174" s="584"/>
      <c r="BCU174" s="584"/>
      <c r="BCV174" s="584"/>
      <c r="BCW174" s="584"/>
      <c r="BCX174" s="584"/>
      <c r="BCY174" s="584"/>
      <c r="BCZ174" s="584"/>
      <c r="BDA174" s="584"/>
      <c r="BDB174" s="584"/>
      <c r="BDC174" s="584"/>
      <c r="BDD174" s="584"/>
      <c r="BDE174" s="584"/>
      <c r="BDF174" s="584"/>
      <c r="BDG174" s="584"/>
      <c r="BDH174" s="584"/>
      <c r="BDI174" s="584"/>
      <c r="BDJ174" s="584"/>
      <c r="BDK174" s="584"/>
      <c r="BDL174" s="584"/>
      <c r="BDM174" s="584"/>
      <c r="BDN174" s="584"/>
      <c r="BDO174" s="584"/>
      <c r="BDP174" s="584"/>
      <c r="BDQ174" s="584"/>
      <c r="BDR174" s="584"/>
      <c r="BDS174" s="584"/>
      <c r="BDT174" s="584"/>
      <c r="BDU174" s="584"/>
      <c r="BDV174" s="584"/>
      <c r="BDW174" s="584"/>
      <c r="BDX174" s="584"/>
      <c r="BDY174" s="584"/>
      <c r="BDZ174" s="584"/>
      <c r="BEA174" s="584"/>
      <c r="BEB174" s="584"/>
      <c r="BEC174" s="584"/>
      <c r="BED174" s="584"/>
      <c r="BEE174" s="584"/>
      <c r="BEF174" s="584"/>
      <c r="BEG174" s="584"/>
      <c r="BEH174" s="584"/>
      <c r="BEI174" s="584"/>
      <c r="BEJ174" s="584"/>
      <c r="BEK174" s="584"/>
      <c r="BEL174" s="584"/>
      <c r="BEM174" s="584"/>
      <c r="BEN174" s="584"/>
      <c r="BEO174" s="584"/>
      <c r="BEP174" s="584"/>
      <c r="BEQ174" s="584"/>
      <c r="BER174" s="584"/>
      <c r="BES174" s="584"/>
      <c r="BET174" s="584"/>
      <c r="BEU174" s="584"/>
      <c r="BEV174" s="584"/>
      <c r="BEW174" s="584"/>
      <c r="BEX174" s="584"/>
      <c r="BEY174" s="584"/>
      <c r="BEZ174" s="584"/>
      <c r="BFA174" s="584"/>
      <c r="BFB174" s="584"/>
      <c r="BFC174" s="584"/>
      <c r="BFD174" s="584"/>
      <c r="BFE174" s="584"/>
      <c r="BFF174" s="584"/>
      <c r="BFG174" s="584"/>
      <c r="BFH174" s="584"/>
      <c r="BFI174" s="584"/>
      <c r="BFJ174" s="584"/>
      <c r="BFK174" s="584"/>
      <c r="BFL174" s="584"/>
      <c r="BFM174" s="584"/>
      <c r="BFN174" s="584"/>
      <c r="BFO174" s="584"/>
      <c r="BFP174" s="584"/>
      <c r="BFQ174" s="584"/>
      <c r="BFR174" s="584"/>
      <c r="BFS174" s="584"/>
      <c r="BFT174" s="584"/>
      <c r="BFU174" s="584"/>
      <c r="BFV174" s="584"/>
      <c r="BFW174" s="584"/>
      <c r="BFX174" s="584"/>
      <c r="BFY174" s="584"/>
      <c r="BFZ174" s="584"/>
      <c r="BGA174" s="584"/>
      <c r="BGB174" s="584"/>
      <c r="BGC174" s="584"/>
      <c r="BGD174" s="584"/>
      <c r="BGE174" s="584"/>
      <c r="BGF174" s="584"/>
      <c r="BGG174" s="584"/>
      <c r="BGH174" s="584"/>
      <c r="BGI174" s="584"/>
      <c r="BGJ174" s="584"/>
      <c r="BGK174" s="584"/>
      <c r="BGL174" s="584"/>
      <c r="BGM174" s="584"/>
      <c r="BGN174" s="584"/>
      <c r="BGO174" s="584"/>
      <c r="BGP174" s="584"/>
      <c r="BGQ174" s="584"/>
      <c r="BGR174" s="584"/>
      <c r="BGS174" s="584"/>
      <c r="BGT174" s="584"/>
      <c r="BGU174" s="584"/>
      <c r="BGV174" s="584"/>
      <c r="BGW174" s="584"/>
      <c r="BGX174" s="584"/>
      <c r="BGY174" s="584"/>
      <c r="BGZ174" s="584"/>
      <c r="BHA174" s="584"/>
      <c r="BHB174" s="584"/>
      <c r="BHC174" s="584"/>
      <c r="BHD174" s="584"/>
      <c r="BHE174" s="584"/>
      <c r="BHF174" s="584"/>
      <c r="BHG174" s="584"/>
      <c r="BHH174" s="584"/>
      <c r="BHI174" s="584"/>
      <c r="BHJ174" s="584"/>
      <c r="BHK174" s="584"/>
      <c r="BHL174" s="584"/>
      <c r="BHM174" s="584"/>
      <c r="BHN174" s="584"/>
      <c r="BHO174" s="584"/>
      <c r="BHP174" s="584"/>
      <c r="BHQ174" s="584"/>
      <c r="BHR174" s="584"/>
      <c r="BHS174" s="584"/>
      <c r="BHT174" s="584"/>
      <c r="BHU174" s="584"/>
      <c r="BHV174" s="584"/>
      <c r="BHW174" s="584"/>
      <c r="BHX174" s="584"/>
      <c r="BHY174" s="584"/>
      <c r="BHZ174" s="584"/>
      <c r="BIA174" s="584"/>
      <c r="BIB174" s="584"/>
      <c r="BIC174" s="584"/>
      <c r="BID174" s="584"/>
      <c r="BIE174" s="584"/>
      <c r="BIF174" s="584"/>
      <c r="BIG174" s="584"/>
      <c r="BIH174" s="584"/>
      <c r="BII174" s="584"/>
      <c r="BIJ174" s="584"/>
      <c r="BIK174" s="584"/>
      <c r="BIL174" s="584"/>
      <c r="BIM174" s="584"/>
      <c r="BIN174" s="584"/>
      <c r="BIO174" s="584"/>
      <c r="BIP174" s="584"/>
      <c r="BIQ174" s="584"/>
      <c r="BIR174" s="584"/>
      <c r="BIS174" s="584"/>
      <c r="BIT174" s="584"/>
      <c r="BIU174" s="584"/>
      <c r="BIV174" s="584"/>
      <c r="BIW174" s="584"/>
      <c r="BIX174" s="584"/>
      <c r="BIY174" s="584"/>
      <c r="BIZ174" s="584"/>
      <c r="BJA174" s="584"/>
      <c r="BJB174" s="584"/>
      <c r="BJC174" s="584"/>
      <c r="BJD174" s="584"/>
      <c r="BJE174" s="584"/>
      <c r="BJF174" s="584"/>
      <c r="BJG174" s="584"/>
      <c r="BJH174" s="584"/>
      <c r="BJI174" s="584"/>
      <c r="BJJ174" s="584"/>
      <c r="BJK174" s="584"/>
      <c r="BJL174" s="584"/>
      <c r="BJM174" s="584"/>
      <c r="BJN174" s="584"/>
      <c r="BJO174" s="584"/>
      <c r="BJP174" s="584"/>
      <c r="BJQ174" s="584"/>
      <c r="BJR174" s="584"/>
      <c r="BJS174" s="584"/>
      <c r="BJT174" s="584"/>
      <c r="BJU174" s="584"/>
      <c r="BJV174" s="584"/>
      <c r="BJW174" s="584"/>
      <c r="BJX174" s="584"/>
      <c r="BJY174" s="584"/>
      <c r="BJZ174" s="584"/>
      <c r="BKA174" s="584"/>
      <c r="BKB174" s="584"/>
      <c r="BKC174" s="584"/>
      <c r="BKD174" s="584"/>
      <c r="BKE174" s="584"/>
      <c r="BKF174" s="584"/>
      <c r="BKG174" s="584"/>
      <c r="BKH174" s="584"/>
      <c r="BKI174" s="584"/>
      <c r="BKJ174" s="584"/>
      <c r="BKK174" s="584"/>
      <c r="BKL174" s="584"/>
      <c r="BKM174" s="584"/>
      <c r="BKN174" s="584"/>
      <c r="BKO174" s="584"/>
      <c r="BKP174" s="584"/>
      <c r="BKQ174" s="584"/>
      <c r="BKR174" s="584"/>
      <c r="BKS174" s="584"/>
      <c r="BKT174" s="584"/>
      <c r="BKU174" s="584"/>
      <c r="BKV174" s="584"/>
      <c r="BKW174" s="584"/>
      <c r="BKX174" s="584"/>
      <c r="BKY174" s="584"/>
      <c r="BKZ174" s="584"/>
      <c r="BLA174" s="584"/>
      <c r="BLB174" s="584"/>
      <c r="BLC174" s="584"/>
      <c r="BLD174" s="584"/>
      <c r="BLE174" s="584"/>
      <c r="BLF174" s="584"/>
      <c r="BLG174" s="584"/>
      <c r="BLH174" s="584"/>
      <c r="BLI174" s="584"/>
      <c r="BLJ174" s="584"/>
      <c r="BLK174" s="584"/>
      <c r="BLL174" s="584"/>
      <c r="BLM174" s="584"/>
      <c r="BLN174" s="584"/>
      <c r="BLO174" s="584"/>
      <c r="BLP174" s="584"/>
      <c r="BLQ174" s="584"/>
      <c r="BLR174" s="584"/>
      <c r="BLS174" s="584"/>
      <c r="BLT174" s="584"/>
      <c r="BLU174" s="584"/>
      <c r="BLV174" s="584"/>
      <c r="BLW174" s="584"/>
      <c r="BLX174" s="584"/>
      <c r="BLY174" s="584"/>
      <c r="BLZ174" s="584"/>
      <c r="BMA174" s="584"/>
      <c r="BMB174" s="584"/>
      <c r="BMC174" s="584"/>
      <c r="BMD174" s="584"/>
      <c r="BME174" s="584"/>
      <c r="BMF174" s="584"/>
      <c r="BMG174" s="584"/>
      <c r="BMH174" s="584"/>
      <c r="BMI174" s="584"/>
      <c r="BMJ174" s="584"/>
      <c r="BMK174" s="584"/>
      <c r="BML174" s="584"/>
      <c r="BMM174" s="584"/>
      <c r="BMN174" s="584"/>
      <c r="BMO174" s="584"/>
      <c r="BMP174" s="584"/>
      <c r="BMQ174" s="584"/>
      <c r="BMR174" s="584"/>
      <c r="BMS174" s="584"/>
      <c r="BMT174" s="584"/>
      <c r="BMU174" s="584"/>
      <c r="BMV174" s="584"/>
      <c r="BMW174" s="584"/>
      <c r="BMX174" s="584"/>
      <c r="BMY174" s="584"/>
      <c r="BMZ174" s="584"/>
      <c r="BNA174" s="584"/>
      <c r="BNB174" s="584"/>
      <c r="BNC174" s="584"/>
      <c r="BND174" s="584"/>
      <c r="BNE174" s="584"/>
      <c r="BNF174" s="584"/>
      <c r="BNG174" s="584"/>
      <c r="BNH174" s="584"/>
      <c r="BNI174" s="584"/>
      <c r="BNJ174" s="584"/>
      <c r="BNK174" s="584"/>
      <c r="BNL174" s="584"/>
      <c r="BNM174" s="584"/>
      <c r="BNN174" s="584"/>
      <c r="BNO174" s="584"/>
      <c r="BNP174" s="584"/>
      <c r="BNQ174" s="584"/>
      <c r="BNR174" s="584"/>
      <c r="BNS174" s="584"/>
      <c r="BNT174" s="584"/>
      <c r="BNU174" s="584"/>
      <c r="BNV174" s="584"/>
      <c r="BNW174" s="584"/>
      <c r="BNX174" s="584"/>
      <c r="BNY174" s="584"/>
      <c r="BNZ174" s="584"/>
      <c r="BOA174" s="584"/>
      <c r="BOB174" s="584"/>
      <c r="BOC174" s="584"/>
      <c r="BOD174" s="584"/>
      <c r="BOE174" s="584"/>
      <c r="BOF174" s="584"/>
      <c r="BOG174" s="584"/>
      <c r="BOH174" s="584"/>
      <c r="BOI174" s="584"/>
      <c r="BOJ174" s="584"/>
      <c r="BOK174" s="584"/>
      <c r="BOL174" s="584"/>
      <c r="BOM174" s="584"/>
      <c r="BON174" s="584"/>
      <c r="BOO174" s="584"/>
      <c r="BOP174" s="584"/>
      <c r="BOQ174" s="584"/>
      <c r="BOR174" s="584"/>
      <c r="BOS174" s="584"/>
      <c r="BOT174" s="584"/>
      <c r="BOU174" s="584"/>
      <c r="BOV174" s="584"/>
      <c r="BOW174" s="584"/>
      <c r="BOX174" s="584"/>
      <c r="BOY174" s="584"/>
      <c r="BOZ174" s="584"/>
      <c r="BPA174" s="584"/>
      <c r="BPB174" s="584"/>
      <c r="BPC174" s="584"/>
      <c r="BPD174" s="584"/>
      <c r="BPE174" s="584"/>
      <c r="BPF174" s="584"/>
      <c r="BPG174" s="584"/>
      <c r="BPH174" s="584"/>
      <c r="BPI174" s="584"/>
      <c r="BPJ174" s="584"/>
      <c r="BPK174" s="584"/>
      <c r="BPL174" s="584"/>
      <c r="BPM174" s="584"/>
      <c r="BPN174" s="584"/>
      <c r="BPO174" s="584"/>
      <c r="BPP174" s="584"/>
      <c r="BPQ174" s="584"/>
      <c r="BPR174" s="584"/>
      <c r="BPS174" s="584"/>
      <c r="BPT174" s="584"/>
      <c r="BPU174" s="584"/>
      <c r="BPV174" s="584"/>
      <c r="BPW174" s="584"/>
      <c r="BPX174" s="584"/>
      <c r="BPY174" s="584"/>
      <c r="BPZ174" s="584"/>
      <c r="BQA174" s="584"/>
      <c r="BQB174" s="584"/>
      <c r="BQC174" s="584"/>
      <c r="BQD174" s="584"/>
      <c r="BQE174" s="584"/>
      <c r="BQF174" s="584"/>
      <c r="BQG174" s="584"/>
      <c r="BQH174" s="584"/>
      <c r="BQI174" s="584"/>
      <c r="BQJ174" s="584"/>
      <c r="BQK174" s="584"/>
      <c r="BQL174" s="584"/>
      <c r="BQM174" s="584"/>
      <c r="BQN174" s="584"/>
      <c r="BQO174" s="584"/>
      <c r="BQP174" s="584"/>
      <c r="BQQ174" s="584"/>
      <c r="BQR174" s="584"/>
      <c r="BQS174" s="584"/>
      <c r="BQT174" s="584"/>
      <c r="BQU174" s="584"/>
      <c r="BQV174" s="584"/>
      <c r="BQW174" s="584"/>
      <c r="BQX174" s="584"/>
      <c r="BQY174" s="584"/>
      <c r="BQZ174" s="584"/>
      <c r="BRA174" s="584"/>
      <c r="BRB174" s="584"/>
      <c r="BRC174" s="584"/>
      <c r="BRD174" s="584"/>
      <c r="BRE174" s="584"/>
      <c r="BRF174" s="584"/>
      <c r="BRG174" s="584"/>
      <c r="BRH174" s="584"/>
      <c r="BRI174" s="584"/>
      <c r="BRJ174" s="584"/>
      <c r="BRK174" s="584"/>
      <c r="BRL174" s="584"/>
      <c r="BRM174" s="584"/>
      <c r="BRN174" s="584"/>
      <c r="BRO174" s="584"/>
      <c r="BRP174" s="584"/>
      <c r="BRQ174" s="584"/>
      <c r="BRR174" s="584"/>
      <c r="BRS174" s="584"/>
      <c r="BRT174" s="584"/>
      <c r="BRU174" s="584"/>
      <c r="BRV174" s="584"/>
      <c r="BRW174" s="584"/>
      <c r="BRX174" s="584"/>
      <c r="BRY174" s="584"/>
      <c r="BRZ174" s="584"/>
      <c r="BSA174" s="584"/>
      <c r="BSB174" s="584"/>
      <c r="BSC174" s="584"/>
      <c r="BSD174" s="584"/>
      <c r="BSE174" s="584"/>
      <c r="BSF174" s="584"/>
      <c r="BSG174" s="584"/>
      <c r="BSH174" s="584"/>
      <c r="BSI174" s="584"/>
      <c r="BSJ174" s="584"/>
      <c r="BSK174" s="584"/>
      <c r="BSL174" s="584"/>
      <c r="BSM174" s="584"/>
      <c r="BSN174" s="584"/>
      <c r="BSO174" s="584"/>
      <c r="BSP174" s="584"/>
      <c r="BSQ174" s="584"/>
      <c r="BSR174" s="584"/>
      <c r="BSS174" s="584"/>
      <c r="BST174" s="584"/>
      <c r="BSU174" s="584"/>
      <c r="BSV174" s="584"/>
      <c r="BSW174" s="584"/>
      <c r="BSX174" s="584"/>
      <c r="BSY174" s="584"/>
      <c r="BSZ174" s="584"/>
      <c r="BTA174" s="584"/>
      <c r="BTB174" s="584"/>
      <c r="BTC174" s="584"/>
      <c r="BTD174" s="584"/>
      <c r="BTE174" s="584"/>
      <c r="BTF174" s="584"/>
      <c r="BTG174" s="584"/>
      <c r="BTH174" s="584"/>
      <c r="BTI174" s="584"/>
      <c r="BTJ174" s="584"/>
      <c r="BTK174" s="584"/>
      <c r="BTL174" s="584"/>
      <c r="BTM174" s="584"/>
      <c r="BTN174" s="584"/>
      <c r="BTO174" s="584"/>
      <c r="BTP174" s="584"/>
      <c r="BTQ174" s="584"/>
      <c r="BTR174" s="584"/>
      <c r="BTS174" s="584"/>
      <c r="BTT174" s="584"/>
      <c r="BTU174" s="584"/>
      <c r="BTV174" s="584"/>
      <c r="BTW174" s="584"/>
      <c r="BTX174" s="584"/>
      <c r="BTY174" s="584"/>
      <c r="BTZ174" s="584"/>
      <c r="BUA174" s="584"/>
      <c r="BUB174" s="584"/>
      <c r="BUC174" s="584"/>
      <c r="BUD174" s="584"/>
      <c r="BUE174" s="584"/>
      <c r="BUF174" s="584"/>
      <c r="BUG174" s="584"/>
      <c r="BUH174" s="584"/>
      <c r="BUI174" s="584"/>
      <c r="BUJ174" s="584"/>
      <c r="BUK174" s="584"/>
      <c r="BUL174" s="584"/>
      <c r="BUM174" s="584"/>
      <c r="BUN174" s="584"/>
      <c r="BUO174" s="584"/>
      <c r="BUP174" s="584"/>
      <c r="BUQ174" s="584"/>
      <c r="BUR174" s="584"/>
      <c r="BUS174" s="584"/>
      <c r="BUT174" s="584"/>
      <c r="BUU174" s="584"/>
      <c r="BUV174" s="584"/>
      <c r="BUW174" s="584"/>
      <c r="BUX174" s="584"/>
      <c r="BUY174" s="584"/>
      <c r="BUZ174" s="584"/>
      <c r="BVA174" s="584"/>
      <c r="BVB174" s="584"/>
      <c r="BVC174" s="584"/>
      <c r="BVD174" s="584"/>
      <c r="BVE174" s="584"/>
      <c r="BVF174" s="584"/>
      <c r="BVG174" s="584"/>
      <c r="BVH174" s="584"/>
      <c r="BVI174" s="584"/>
      <c r="BVJ174" s="584"/>
      <c r="BVK174" s="584"/>
      <c r="BVL174" s="584"/>
      <c r="BVM174" s="584"/>
      <c r="BVN174" s="584"/>
      <c r="BVO174" s="584"/>
      <c r="BVP174" s="584"/>
      <c r="BVQ174" s="584"/>
      <c r="BVR174" s="584"/>
      <c r="BVS174" s="584"/>
      <c r="BVT174" s="584"/>
      <c r="BVU174" s="584"/>
      <c r="BVV174" s="584"/>
      <c r="BVW174" s="584"/>
      <c r="BVX174" s="584"/>
      <c r="BVY174" s="584"/>
      <c r="BVZ174" s="584"/>
      <c r="BWA174" s="584"/>
      <c r="BWB174" s="584"/>
      <c r="BWC174" s="584"/>
      <c r="BWD174" s="584"/>
      <c r="BWE174" s="584"/>
      <c r="BWF174" s="584"/>
      <c r="BWG174" s="584"/>
      <c r="BWH174" s="584"/>
      <c r="BWI174" s="584"/>
      <c r="BWJ174" s="584"/>
      <c r="BWK174" s="584"/>
      <c r="BWL174" s="584"/>
      <c r="BWM174" s="584"/>
      <c r="BWN174" s="584"/>
      <c r="BWO174" s="584"/>
      <c r="BWP174" s="584"/>
      <c r="BWQ174" s="584"/>
      <c r="BWR174" s="584"/>
      <c r="BWS174" s="584"/>
      <c r="BWT174" s="584"/>
      <c r="BWU174" s="584"/>
      <c r="BWV174" s="584"/>
      <c r="BWW174" s="584"/>
      <c r="BWX174" s="584"/>
      <c r="BWY174" s="584"/>
      <c r="BWZ174" s="584"/>
      <c r="BXA174" s="584"/>
      <c r="BXB174" s="584"/>
      <c r="BXC174" s="584"/>
      <c r="BXD174" s="584"/>
      <c r="BXE174" s="584"/>
      <c r="BXF174" s="584"/>
      <c r="BXG174" s="584"/>
      <c r="BXH174" s="584"/>
      <c r="BXI174" s="584"/>
      <c r="BXJ174" s="584"/>
      <c r="BXK174" s="584"/>
      <c r="BXL174" s="584"/>
      <c r="BXM174" s="584"/>
      <c r="BXN174" s="584"/>
      <c r="BXO174" s="584"/>
      <c r="BXP174" s="584"/>
      <c r="BXQ174" s="584"/>
      <c r="BXR174" s="584"/>
      <c r="BXS174" s="584"/>
      <c r="BXT174" s="584"/>
      <c r="BXU174" s="584"/>
      <c r="BXV174" s="584"/>
      <c r="BXW174" s="584"/>
      <c r="BXX174" s="584"/>
      <c r="BXY174" s="584"/>
      <c r="BXZ174" s="584"/>
      <c r="BYA174" s="584"/>
      <c r="BYB174" s="584"/>
      <c r="BYC174" s="584"/>
      <c r="BYD174" s="584"/>
      <c r="BYE174" s="584"/>
      <c r="BYF174" s="584"/>
      <c r="BYG174" s="584"/>
      <c r="BYH174" s="584"/>
      <c r="BYI174" s="584"/>
      <c r="BYJ174" s="584"/>
      <c r="BYK174" s="584"/>
      <c r="BYL174" s="584"/>
      <c r="BYM174" s="584"/>
      <c r="BYN174" s="584"/>
      <c r="BYO174" s="584"/>
      <c r="BYP174" s="584"/>
      <c r="BYQ174" s="584"/>
      <c r="BYR174" s="584"/>
      <c r="BYS174" s="584"/>
      <c r="BYT174" s="584"/>
      <c r="BYU174" s="584"/>
      <c r="BYV174" s="584"/>
      <c r="BYW174" s="584"/>
      <c r="BYX174" s="584"/>
      <c r="BYY174" s="584"/>
      <c r="BYZ174" s="584"/>
      <c r="BZA174" s="584"/>
      <c r="BZB174" s="584"/>
      <c r="BZC174" s="584"/>
      <c r="BZD174" s="584"/>
      <c r="BZE174" s="584"/>
      <c r="BZF174" s="584"/>
      <c r="BZG174" s="584"/>
      <c r="BZH174" s="584"/>
      <c r="BZI174" s="584"/>
      <c r="BZJ174" s="584"/>
      <c r="BZK174" s="584"/>
      <c r="BZL174" s="584"/>
      <c r="BZM174" s="584"/>
      <c r="BZN174" s="584"/>
      <c r="BZO174" s="584"/>
      <c r="BZP174" s="584"/>
      <c r="BZQ174" s="584"/>
      <c r="BZR174" s="584"/>
      <c r="BZS174" s="584"/>
      <c r="BZT174" s="584"/>
      <c r="BZU174" s="584"/>
      <c r="BZV174" s="584"/>
      <c r="BZW174" s="584"/>
      <c r="BZX174" s="584"/>
      <c r="BZY174" s="584"/>
      <c r="BZZ174" s="584"/>
      <c r="CAA174" s="584"/>
      <c r="CAB174" s="584"/>
      <c r="CAC174" s="584"/>
      <c r="CAD174" s="584"/>
      <c r="CAE174" s="584"/>
      <c r="CAF174" s="584"/>
      <c r="CAG174" s="584"/>
      <c r="CAH174" s="584"/>
      <c r="CAI174" s="584"/>
      <c r="CAJ174" s="584"/>
      <c r="CAK174" s="584"/>
      <c r="CAL174" s="584"/>
      <c r="CAM174" s="584"/>
      <c r="CAN174" s="584"/>
      <c r="CAO174" s="584"/>
      <c r="CAP174" s="584"/>
      <c r="CAQ174" s="584"/>
      <c r="CAR174" s="584"/>
      <c r="CAS174" s="584"/>
      <c r="CAT174" s="584"/>
      <c r="CAU174" s="584"/>
      <c r="CAV174" s="584"/>
      <c r="CAW174" s="584"/>
      <c r="CAX174" s="584"/>
      <c r="CAY174" s="584"/>
      <c r="CAZ174" s="584"/>
      <c r="CBA174" s="584"/>
      <c r="CBB174" s="584"/>
      <c r="CBC174" s="584"/>
      <c r="CBD174" s="584"/>
      <c r="CBE174" s="584"/>
      <c r="CBF174" s="584"/>
      <c r="CBG174" s="584"/>
      <c r="CBH174" s="584"/>
      <c r="CBI174" s="584"/>
      <c r="CBJ174" s="584"/>
      <c r="CBK174" s="584"/>
      <c r="CBL174" s="584"/>
      <c r="CBM174" s="584"/>
      <c r="CBN174" s="584"/>
      <c r="CBO174" s="584"/>
      <c r="CBP174" s="584"/>
      <c r="CBQ174" s="584"/>
      <c r="CBR174" s="584"/>
      <c r="CBS174" s="584"/>
      <c r="CBT174" s="584"/>
      <c r="CBU174" s="584"/>
      <c r="CBV174" s="584"/>
      <c r="CBW174" s="584"/>
      <c r="CBX174" s="584"/>
      <c r="CBY174" s="584"/>
      <c r="CBZ174" s="584"/>
      <c r="CCA174" s="584"/>
      <c r="CCB174" s="584"/>
      <c r="CCC174" s="584"/>
      <c r="CCD174" s="584"/>
      <c r="CCE174" s="584"/>
      <c r="CCF174" s="584"/>
      <c r="CCG174" s="584"/>
      <c r="CCH174" s="584"/>
      <c r="CCI174" s="584"/>
      <c r="CCJ174" s="584"/>
      <c r="CCK174" s="584"/>
      <c r="CCL174" s="584"/>
      <c r="CCM174" s="584"/>
      <c r="CCN174" s="584"/>
      <c r="CCO174" s="584"/>
      <c r="CCP174" s="584"/>
      <c r="CCQ174" s="584"/>
      <c r="CCR174" s="584"/>
      <c r="CCS174" s="584"/>
      <c r="CCT174" s="584"/>
      <c r="CCU174" s="584"/>
      <c r="CCV174" s="584"/>
      <c r="CCW174" s="584"/>
      <c r="CCX174" s="584"/>
      <c r="CCY174" s="584"/>
      <c r="CCZ174" s="584"/>
      <c r="CDA174" s="584"/>
      <c r="CDB174" s="584"/>
      <c r="CDC174" s="584"/>
      <c r="CDD174" s="584"/>
      <c r="CDE174" s="584"/>
      <c r="CDF174" s="584"/>
      <c r="CDG174" s="584"/>
      <c r="CDH174" s="584"/>
      <c r="CDI174" s="584"/>
      <c r="CDJ174" s="584"/>
      <c r="CDK174" s="584"/>
      <c r="CDL174" s="584"/>
      <c r="CDM174" s="584"/>
      <c r="CDN174" s="584"/>
      <c r="CDO174" s="584"/>
      <c r="CDP174" s="584"/>
      <c r="CDQ174" s="584"/>
      <c r="CDR174" s="584"/>
      <c r="CDS174" s="584"/>
      <c r="CDT174" s="584"/>
      <c r="CDU174" s="584"/>
      <c r="CDV174" s="584"/>
      <c r="CDW174" s="584"/>
      <c r="CDX174" s="584"/>
      <c r="CDY174" s="584"/>
      <c r="CDZ174" s="584"/>
      <c r="CEA174" s="584"/>
      <c r="CEB174" s="584"/>
      <c r="CEC174" s="584"/>
      <c r="CED174" s="584"/>
      <c r="CEE174" s="584"/>
      <c r="CEF174" s="584"/>
      <c r="CEG174" s="584"/>
      <c r="CEH174" s="584"/>
      <c r="CEI174" s="584"/>
      <c r="CEJ174" s="584"/>
      <c r="CEK174" s="584"/>
      <c r="CEL174" s="584"/>
      <c r="CEM174" s="584"/>
      <c r="CEN174" s="584"/>
      <c r="CEO174" s="584"/>
      <c r="CEP174" s="584"/>
      <c r="CEQ174" s="584"/>
      <c r="CER174" s="584"/>
      <c r="CES174" s="584"/>
      <c r="CET174" s="584"/>
      <c r="CEU174" s="584"/>
      <c r="CEV174" s="584"/>
      <c r="CEW174" s="584"/>
      <c r="CEX174" s="584"/>
      <c r="CEY174" s="584"/>
      <c r="CEZ174" s="584"/>
      <c r="CFA174" s="584"/>
      <c r="CFB174" s="584"/>
      <c r="CFC174" s="584"/>
      <c r="CFD174" s="584"/>
      <c r="CFE174" s="584"/>
      <c r="CFF174" s="584"/>
      <c r="CFG174" s="584"/>
      <c r="CFH174" s="584"/>
      <c r="CFI174" s="584"/>
      <c r="CFJ174" s="584"/>
      <c r="CFK174" s="584"/>
      <c r="CFL174" s="584"/>
      <c r="CFM174" s="584"/>
      <c r="CFN174" s="584"/>
      <c r="CFO174" s="584"/>
      <c r="CFP174" s="584"/>
      <c r="CFQ174" s="584"/>
      <c r="CFR174" s="584"/>
      <c r="CFS174" s="584"/>
      <c r="CFT174" s="584"/>
      <c r="CFU174" s="584"/>
      <c r="CFV174" s="584"/>
      <c r="CFW174" s="584"/>
      <c r="CFX174" s="584"/>
      <c r="CFY174" s="584"/>
      <c r="CFZ174" s="584"/>
      <c r="CGA174" s="584"/>
      <c r="CGB174" s="584"/>
      <c r="CGC174" s="584"/>
      <c r="CGD174" s="584"/>
      <c r="CGE174" s="584"/>
      <c r="CGF174" s="584"/>
      <c r="CGG174" s="584"/>
      <c r="CGH174" s="584"/>
      <c r="CGI174" s="584"/>
      <c r="CGJ174" s="584"/>
      <c r="CGK174" s="584"/>
      <c r="CGL174" s="584"/>
      <c r="CGM174" s="584"/>
      <c r="CGN174" s="584"/>
      <c r="CGO174" s="584"/>
      <c r="CGP174" s="584"/>
      <c r="CGQ174" s="584"/>
      <c r="CGR174" s="584"/>
      <c r="CGS174" s="584"/>
      <c r="CGT174" s="584"/>
      <c r="CGU174" s="584"/>
      <c r="CGV174" s="584"/>
      <c r="CGW174" s="584"/>
      <c r="CGX174" s="584"/>
      <c r="CGY174" s="584"/>
      <c r="CGZ174" s="584"/>
      <c r="CHA174" s="584"/>
      <c r="CHB174" s="584"/>
      <c r="CHC174" s="584"/>
      <c r="CHD174" s="584"/>
      <c r="CHE174" s="584"/>
      <c r="CHF174" s="584"/>
      <c r="CHG174" s="584"/>
      <c r="CHH174" s="584"/>
      <c r="CHI174" s="584"/>
      <c r="CHJ174" s="584"/>
      <c r="CHK174" s="584"/>
      <c r="CHL174" s="584"/>
      <c r="CHM174" s="584"/>
      <c r="CHN174" s="584"/>
      <c r="CHO174" s="584"/>
      <c r="CHP174" s="584"/>
      <c r="CHQ174" s="584"/>
      <c r="CHR174" s="584"/>
      <c r="CHS174" s="584"/>
      <c r="CHT174" s="584"/>
      <c r="CHU174" s="584"/>
      <c r="CHV174" s="584"/>
      <c r="CHW174" s="584"/>
      <c r="CHX174" s="584"/>
      <c r="CHY174" s="584"/>
      <c r="CHZ174" s="584"/>
      <c r="CIA174" s="584"/>
      <c r="CIB174" s="584"/>
      <c r="CIC174" s="584"/>
      <c r="CID174" s="584"/>
      <c r="CIE174" s="584"/>
      <c r="CIF174" s="584"/>
      <c r="CIG174" s="584"/>
      <c r="CIH174" s="584"/>
      <c r="CII174" s="584"/>
      <c r="CIJ174" s="584"/>
      <c r="CIK174" s="584"/>
      <c r="CIL174" s="584"/>
      <c r="CIM174" s="584"/>
      <c r="CIN174" s="584"/>
      <c r="CIO174" s="584"/>
      <c r="CIP174" s="584"/>
      <c r="CIQ174" s="584"/>
      <c r="CIR174" s="584"/>
      <c r="CIS174" s="584"/>
      <c r="CIT174" s="584"/>
      <c r="CIU174" s="584"/>
      <c r="CIV174" s="584"/>
      <c r="CIW174" s="584"/>
      <c r="CIX174" s="584"/>
      <c r="CIY174" s="584"/>
      <c r="CIZ174" s="584"/>
      <c r="CJA174" s="584"/>
      <c r="CJB174" s="584"/>
      <c r="CJC174" s="584"/>
      <c r="CJD174" s="584"/>
      <c r="CJE174" s="584"/>
      <c r="CJF174" s="584"/>
      <c r="CJG174" s="584"/>
      <c r="CJH174" s="584"/>
      <c r="CJI174" s="584"/>
      <c r="CJJ174" s="584"/>
      <c r="CJK174" s="584"/>
      <c r="CJL174" s="584"/>
      <c r="CJM174" s="584"/>
      <c r="CJN174" s="584"/>
      <c r="CJO174" s="584"/>
      <c r="CJP174" s="584"/>
      <c r="CJQ174" s="584"/>
      <c r="CJR174" s="584"/>
      <c r="CJS174" s="584"/>
      <c r="CJT174" s="584"/>
      <c r="CJU174" s="584"/>
      <c r="CJV174" s="584"/>
      <c r="CJW174" s="584"/>
      <c r="CJX174" s="584"/>
      <c r="CJY174" s="584"/>
      <c r="CJZ174" s="584"/>
      <c r="CKA174" s="584"/>
      <c r="CKB174" s="584"/>
      <c r="CKC174" s="584"/>
      <c r="CKD174" s="584"/>
      <c r="CKE174" s="584"/>
      <c r="CKF174" s="584"/>
      <c r="CKG174" s="584"/>
      <c r="CKH174" s="584"/>
      <c r="CKI174" s="584"/>
      <c r="CKJ174" s="584"/>
      <c r="CKK174" s="584"/>
      <c r="CKL174" s="584"/>
      <c r="CKM174" s="584"/>
      <c r="CKN174" s="584"/>
      <c r="CKO174" s="584"/>
      <c r="CKP174" s="584"/>
      <c r="CKQ174" s="584"/>
      <c r="CKR174" s="584"/>
      <c r="CKS174" s="584"/>
      <c r="CKT174" s="584"/>
      <c r="CKU174" s="584"/>
      <c r="CKV174" s="584"/>
      <c r="CKW174" s="584"/>
      <c r="CKX174" s="584"/>
      <c r="CKY174" s="584"/>
      <c r="CKZ174" s="584"/>
      <c r="CLA174" s="584"/>
      <c r="CLB174" s="584"/>
      <c r="CLC174" s="584"/>
      <c r="CLD174" s="584"/>
      <c r="CLE174" s="584"/>
      <c r="CLF174" s="584"/>
      <c r="CLG174" s="584"/>
      <c r="CLH174" s="584"/>
      <c r="CLI174" s="584"/>
      <c r="CLJ174" s="584"/>
      <c r="CLK174" s="584"/>
      <c r="CLL174" s="584"/>
      <c r="CLM174" s="584"/>
      <c r="CLN174" s="584"/>
      <c r="CLO174" s="584"/>
      <c r="CLP174" s="584"/>
      <c r="CLQ174" s="584"/>
      <c r="CLR174" s="584"/>
      <c r="CLS174" s="584"/>
      <c r="CLT174" s="584"/>
      <c r="CLU174" s="584"/>
      <c r="CLV174" s="584"/>
      <c r="CLW174" s="584"/>
      <c r="CLX174" s="584"/>
      <c r="CLY174" s="584"/>
      <c r="CLZ174" s="584"/>
      <c r="CMA174" s="584"/>
      <c r="CMB174" s="584"/>
      <c r="CMC174" s="584"/>
      <c r="CMD174" s="584"/>
      <c r="CME174" s="584"/>
      <c r="CMF174" s="584"/>
      <c r="CMG174" s="584"/>
      <c r="CMH174" s="584"/>
      <c r="CMI174" s="584"/>
      <c r="CMJ174" s="584"/>
      <c r="CMK174" s="584"/>
      <c r="CML174" s="584"/>
      <c r="CMM174" s="584"/>
      <c r="CMN174" s="584"/>
      <c r="CMO174" s="584"/>
      <c r="CMP174" s="584"/>
      <c r="CMQ174" s="584"/>
      <c r="CMR174" s="584"/>
      <c r="CMS174" s="584"/>
      <c r="CMT174" s="584"/>
      <c r="CMU174" s="584"/>
      <c r="CMV174" s="584"/>
      <c r="CMW174" s="584"/>
      <c r="CMX174" s="584"/>
      <c r="CMY174" s="584"/>
      <c r="CMZ174" s="584"/>
      <c r="CNA174" s="584"/>
      <c r="CNB174" s="584"/>
      <c r="CNC174" s="584"/>
      <c r="CND174" s="584"/>
      <c r="CNE174" s="584"/>
      <c r="CNF174" s="584"/>
      <c r="CNG174" s="584"/>
      <c r="CNH174" s="584"/>
      <c r="CNI174" s="584"/>
      <c r="CNJ174" s="584"/>
      <c r="CNK174" s="584"/>
      <c r="CNL174" s="584"/>
      <c r="CNM174" s="584"/>
      <c r="CNN174" s="584"/>
      <c r="CNO174" s="584"/>
      <c r="CNP174" s="584"/>
      <c r="CNQ174" s="584"/>
      <c r="CNR174" s="584"/>
      <c r="CNS174" s="584"/>
      <c r="CNT174" s="584"/>
      <c r="CNU174" s="584"/>
      <c r="CNV174" s="584"/>
      <c r="CNW174" s="584"/>
      <c r="CNX174" s="584"/>
      <c r="CNY174" s="584"/>
      <c r="CNZ174" s="584"/>
      <c r="COA174" s="584"/>
      <c r="COB174" s="584"/>
      <c r="COC174" s="584"/>
      <c r="COD174" s="584"/>
      <c r="COE174" s="584"/>
      <c r="COF174" s="584"/>
      <c r="COG174" s="584"/>
      <c r="COH174" s="584"/>
      <c r="COI174" s="584"/>
      <c r="COJ174" s="584"/>
      <c r="COK174" s="584"/>
      <c r="COL174" s="584"/>
      <c r="COM174" s="584"/>
      <c r="CON174" s="584"/>
      <c r="COO174" s="584"/>
      <c r="COP174" s="584"/>
      <c r="COQ174" s="584"/>
      <c r="COR174" s="584"/>
      <c r="COS174" s="584"/>
      <c r="COT174" s="584"/>
      <c r="COU174" s="584"/>
      <c r="COV174" s="584"/>
      <c r="COW174" s="584"/>
      <c r="COX174" s="584"/>
      <c r="COY174" s="584"/>
      <c r="COZ174" s="584"/>
      <c r="CPA174" s="584"/>
      <c r="CPB174" s="584"/>
      <c r="CPC174" s="584"/>
      <c r="CPD174" s="584"/>
      <c r="CPE174" s="584"/>
      <c r="CPF174" s="584"/>
      <c r="CPG174" s="584"/>
      <c r="CPH174" s="584"/>
      <c r="CPI174" s="584"/>
      <c r="CPJ174" s="584"/>
      <c r="CPK174" s="584"/>
      <c r="CPL174" s="584"/>
      <c r="CPM174" s="584"/>
      <c r="CPN174" s="584"/>
      <c r="CPO174" s="584"/>
      <c r="CPP174" s="584"/>
      <c r="CPQ174" s="584"/>
      <c r="CPR174" s="584"/>
      <c r="CPS174" s="584"/>
      <c r="CPT174" s="584"/>
      <c r="CPU174" s="584"/>
      <c r="CPV174" s="584"/>
      <c r="CPW174" s="584"/>
      <c r="CPX174" s="584"/>
      <c r="CPY174" s="584"/>
      <c r="CPZ174" s="584"/>
      <c r="CQA174" s="584"/>
      <c r="CQB174" s="584"/>
      <c r="CQC174" s="584"/>
      <c r="CQD174" s="584"/>
      <c r="CQE174" s="584"/>
      <c r="CQF174" s="584"/>
      <c r="CQG174" s="584"/>
      <c r="CQH174" s="584"/>
      <c r="CQI174" s="584"/>
      <c r="CQJ174" s="584"/>
      <c r="CQK174" s="584"/>
      <c r="CQL174" s="584"/>
      <c r="CQM174" s="584"/>
      <c r="CQN174" s="584"/>
      <c r="CQO174" s="584"/>
      <c r="CQP174" s="584"/>
      <c r="CQQ174" s="584"/>
      <c r="CQR174" s="584"/>
      <c r="CQS174" s="584"/>
      <c r="CQT174" s="584"/>
      <c r="CQU174" s="584"/>
      <c r="CQV174" s="584"/>
      <c r="CQW174" s="584"/>
      <c r="CQX174" s="584"/>
      <c r="CQY174" s="584"/>
      <c r="CQZ174" s="584"/>
      <c r="CRA174" s="584"/>
      <c r="CRB174" s="584"/>
      <c r="CRC174" s="584"/>
      <c r="CRD174" s="584"/>
      <c r="CRE174" s="584"/>
      <c r="CRF174" s="584"/>
      <c r="CRG174" s="584"/>
      <c r="CRH174" s="584"/>
      <c r="CRI174" s="584"/>
      <c r="CRJ174" s="584"/>
      <c r="CRK174" s="584"/>
      <c r="CRL174" s="584"/>
      <c r="CRM174" s="584"/>
      <c r="CRN174" s="584"/>
      <c r="CRO174" s="584"/>
      <c r="CRP174" s="584"/>
      <c r="CRQ174" s="584"/>
      <c r="CRR174" s="584"/>
      <c r="CRS174" s="584"/>
      <c r="CRT174" s="584"/>
      <c r="CRU174" s="584"/>
      <c r="CRV174" s="584"/>
      <c r="CRW174" s="584"/>
      <c r="CRX174" s="584"/>
      <c r="CRY174" s="584"/>
      <c r="CRZ174" s="584"/>
      <c r="CSA174" s="584"/>
      <c r="CSB174" s="584"/>
      <c r="CSC174" s="584"/>
      <c r="CSD174" s="584"/>
      <c r="CSE174" s="584"/>
      <c r="CSF174" s="584"/>
      <c r="CSG174" s="584"/>
      <c r="CSH174" s="584"/>
      <c r="CSI174" s="584"/>
      <c r="CSJ174" s="584"/>
      <c r="CSK174" s="584"/>
      <c r="CSL174" s="584"/>
      <c r="CSM174" s="584"/>
      <c r="CSN174" s="584"/>
      <c r="CSO174" s="584"/>
      <c r="CSP174" s="584"/>
      <c r="CSQ174" s="584"/>
      <c r="CSR174" s="584"/>
      <c r="CSS174" s="584"/>
      <c r="CST174" s="584"/>
      <c r="CSU174" s="584"/>
      <c r="CSV174" s="584"/>
      <c r="CSW174" s="584"/>
      <c r="CSX174" s="584"/>
      <c r="CSY174" s="584"/>
      <c r="CSZ174" s="584"/>
      <c r="CTA174" s="584"/>
      <c r="CTB174" s="584"/>
      <c r="CTC174" s="584"/>
      <c r="CTD174" s="584"/>
      <c r="CTE174" s="584"/>
      <c r="CTF174" s="584"/>
      <c r="CTG174" s="584"/>
      <c r="CTH174" s="584"/>
      <c r="CTI174" s="584"/>
      <c r="CTJ174" s="584"/>
      <c r="CTK174" s="584"/>
      <c r="CTL174" s="584"/>
      <c r="CTM174" s="584"/>
      <c r="CTN174" s="584"/>
      <c r="CTO174" s="584"/>
      <c r="CTP174" s="584"/>
      <c r="CTQ174" s="584"/>
      <c r="CTR174" s="584"/>
      <c r="CTS174" s="584"/>
      <c r="CTT174" s="584"/>
      <c r="CTU174" s="584"/>
      <c r="CTV174" s="584"/>
      <c r="CTW174" s="584"/>
      <c r="CTX174" s="584"/>
      <c r="CTY174" s="584"/>
      <c r="CTZ174" s="584"/>
      <c r="CUA174" s="584"/>
      <c r="CUB174" s="584"/>
      <c r="CUC174" s="584"/>
      <c r="CUD174" s="584"/>
      <c r="CUE174" s="584"/>
      <c r="CUF174" s="584"/>
      <c r="CUG174" s="584"/>
      <c r="CUH174" s="584"/>
      <c r="CUI174" s="584"/>
      <c r="CUJ174" s="584"/>
      <c r="CUK174" s="584"/>
      <c r="CUL174" s="584"/>
      <c r="CUM174" s="584"/>
      <c r="CUN174" s="584"/>
      <c r="CUO174" s="584"/>
      <c r="CUP174" s="584"/>
      <c r="CUQ174" s="584"/>
      <c r="CUR174" s="584"/>
      <c r="CUS174" s="584"/>
      <c r="CUT174" s="584"/>
      <c r="CUU174" s="584"/>
      <c r="CUV174" s="584"/>
      <c r="CUW174" s="584"/>
      <c r="CUX174" s="584"/>
      <c r="CUY174" s="584"/>
      <c r="CUZ174" s="584"/>
      <c r="CVA174" s="584"/>
      <c r="CVB174" s="584"/>
      <c r="CVC174" s="584"/>
      <c r="CVD174" s="584"/>
      <c r="CVE174" s="584"/>
      <c r="CVF174" s="584"/>
      <c r="CVG174" s="584"/>
      <c r="CVH174" s="584"/>
      <c r="CVI174" s="584"/>
      <c r="CVJ174" s="584"/>
      <c r="CVK174" s="584"/>
      <c r="CVL174" s="584"/>
      <c r="CVM174" s="584"/>
      <c r="CVN174" s="584"/>
      <c r="CVO174" s="584"/>
      <c r="CVP174" s="584"/>
      <c r="CVQ174" s="584"/>
      <c r="CVR174" s="584"/>
      <c r="CVS174" s="584"/>
      <c r="CVT174" s="584"/>
      <c r="CVU174" s="584"/>
      <c r="CVV174" s="584"/>
      <c r="CVW174" s="584"/>
      <c r="CVX174" s="584"/>
      <c r="CVY174" s="584"/>
      <c r="CVZ174" s="584"/>
      <c r="CWA174" s="584"/>
      <c r="CWB174" s="584"/>
      <c r="CWC174" s="584"/>
      <c r="CWD174" s="584"/>
      <c r="CWE174" s="584"/>
      <c r="CWF174" s="584"/>
      <c r="CWG174" s="584"/>
      <c r="CWH174" s="584"/>
      <c r="CWI174" s="584"/>
      <c r="CWJ174" s="584"/>
      <c r="CWK174" s="584"/>
      <c r="CWL174" s="584"/>
      <c r="CWM174" s="584"/>
      <c r="CWN174" s="584"/>
      <c r="CWO174" s="584"/>
      <c r="CWP174" s="584"/>
      <c r="CWQ174" s="584"/>
      <c r="CWR174" s="584"/>
      <c r="CWS174" s="584"/>
      <c r="CWT174" s="584"/>
      <c r="CWU174" s="584"/>
      <c r="CWV174" s="584"/>
      <c r="CWW174" s="584"/>
      <c r="CWX174" s="584"/>
      <c r="CWY174" s="584"/>
      <c r="CWZ174" s="584"/>
      <c r="CXA174" s="584"/>
      <c r="CXB174" s="584"/>
      <c r="CXC174" s="584"/>
      <c r="CXD174" s="584"/>
      <c r="CXE174" s="584"/>
      <c r="CXF174" s="584"/>
      <c r="CXG174" s="584"/>
      <c r="CXH174" s="584"/>
      <c r="CXI174" s="584"/>
      <c r="CXJ174" s="584"/>
      <c r="CXK174" s="584"/>
      <c r="CXL174" s="584"/>
      <c r="CXM174" s="584"/>
      <c r="CXN174" s="584"/>
      <c r="CXO174" s="584"/>
      <c r="CXP174" s="584"/>
      <c r="CXQ174" s="584"/>
      <c r="CXR174" s="584"/>
      <c r="CXS174" s="584"/>
      <c r="CXT174" s="584"/>
      <c r="CXU174" s="584"/>
      <c r="CXV174" s="584"/>
      <c r="CXW174" s="584"/>
      <c r="CXX174" s="584"/>
      <c r="CXY174" s="584"/>
      <c r="CXZ174" s="584"/>
      <c r="CYA174" s="584"/>
      <c r="CYB174" s="584"/>
      <c r="CYC174" s="584"/>
      <c r="CYD174" s="584"/>
      <c r="CYE174" s="584"/>
      <c r="CYF174" s="584"/>
      <c r="CYG174" s="584"/>
      <c r="CYH174" s="584"/>
      <c r="CYI174" s="584"/>
      <c r="CYJ174" s="584"/>
      <c r="CYK174" s="584"/>
      <c r="CYL174" s="584"/>
      <c r="CYM174" s="584"/>
      <c r="CYN174" s="584"/>
      <c r="CYO174" s="584"/>
      <c r="CYP174" s="584"/>
      <c r="CYQ174" s="584"/>
      <c r="CYR174" s="584"/>
      <c r="CYS174" s="584"/>
      <c r="CYT174" s="584"/>
      <c r="CYU174" s="584"/>
      <c r="CYV174" s="584"/>
      <c r="CYW174" s="584"/>
      <c r="CYX174" s="584"/>
      <c r="CYY174" s="584"/>
      <c r="CYZ174" s="584"/>
      <c r="CZA174" s="584"/>
      <c r="CZB174" s="584"/>
      <c r="CZC174" s="584"/>
      <c r="CZD174" s="584"/>
      <c r="CZE174" s="584"/>
      <c r="CZF174" s="584"/>
      <c r="CZG174" s="584"/>
      <c r="CZH174" s="584"/>
      <c r="CZI174" s="584"/>
      <c r="CZJ174" s="584"/>
      <c r="CZK174" s="584"/>
      <c r="CZL174" s="584"/>
      <c r="CZM174" s="584"/>
      <c r="CZN174" s="584"/>
      <c r="CZO174" s="584"/>
      <c r="CZP174" s="584"/>
      <c r="CZQ174" s="584"/>
      <c r="CZR174" s="584"/>
      <c r="CZS174" s="584"/>
      <c r="CZT174" s="584"/>
      <c r="CZU174" s="584"/>
      <c r="CZV174" s="584"/>
      <c r="CZW174" s="584"/>
      <c r="CZX174" s="584"/>
      <c r="CZY174" s="584"/>
      <c r="CZZ174" s="584"/>
      <c r="DAA174" s="584"/>
      <c r="DAB174" s="584"/>
      <c r="DAC174" s="584"/>
      <c r="DAD174" s="584"/>
      <c r="DAE174" s="584"/>
      <c r="DAF174" s="584"/>
      <c r="DAG174" s="584"/>
      <c r="DAH174" s="584"/>
      <c r="DAI174" s="584"/>
      <c r="DAJ174" s="584"/>
      <c r="DAK174" s="584"/>
      <c r="DAL174" s="584"/>
      <c r="DAM174" s="584"/>
      <c r="DAN174" s="584"/>
      <c r="DAO174" s="584"/>
      <c r="DAP174" s="584"/>
      <c r="DAQ174" s="584"/>
      <c r="DAR174" s="584"/>
      <c r="DAS174" s="584"/>
      <c r="DAT174" s="584"/>
      <c r="DAU174" s="584"/>
      <c r="DAV174" s="584"/>
      <c r="DAW174" s="584"/>
      <c r="DAX174" s="584"/>
      <c r="DAY174" s="584"/>
      <c r="DAZ174" s="584"/>
      <c r="DBA174" s="584"/>
      <c r="DBB174" s="584"/>
      <c r="DBC174" s="584"/>
      <c r="DBD174" s="584"/>
      <c r="DBE174" s="584"/>
      <c r="DBF174" s="584"/>
      <c r="DBG174" s="584"/>
      <c r="DBH174" s="584"/>
      <c r="DBI174" s="584"/>
      <c r="DBJ174" s="584"/>
      <c r="DBK174" s="584"/>
      <c r="DBL174" s="584"/>
      <c r="DBM174" s="584"/>
      <c r="DBN174" s="584"/>
      <c r="DBO174" s="584"/>
      <c r="DBP174" s="584"/>
      <c r="DBQ174" s="584"/>
      <c r="DBR174" s="584"/>
      <c r="DBS174" s="584"/>
      <c r="DBT174" s="584"/>
      <c r="DBU174" s="584"/>
      <c r="DBV174" s="584"/>
      <c r="DBW174" s="584"/>
      <c r="DBX174" s="584"/>
      <c r="DBY174" s="584"/>
      <c r="DBZ174" s="584"/>
      <c r="DCA174" s="584"/>
      <c r="DCB174" s="584"/>
      <c r="DCC174" s="584"/>
      <c r="DCD174" s="584"/>
      <c r="DCE174" s="584"/>
      <c r="DCF174" s="584"/>
      <c r="DCG174" s="584"/>
      <c r="DCH174" s="584"/>
      <c r="DCI174" s="584"/>
      <c r="DCJ174" s="584"/>
      <c r="DCK174" s="584"/>
      <c r="DCL174" s="584"/>
      <c r="DCM174" s="584"/>
      <c r="DCN174" s="584"/>
      <c r="DCO174" s="584"/>
      <c r="DCP174" s="584"/>
      <c r="DCQ174" s="584"/>
      <c r="DCR174" s="584"/>
      <c r="DCS174" s="584"/>
      <c r="DCT174" s="584"/>
      <c r="DCU174" s="584"/>
      <c r="DCV174" s="584"/>
      <c r="DCW174" s="584"/>
      <c r="DCX174" s="584"/>
      <c r="DCY174" s="584"/>
      <c r="DCZ174" s="584"/>
      <c r="DDA174" s="584"/>
      <c r="DDB174" s="584"/>
      <c r="DDC174" s="584"/>
      <c r="DDD174" s="584"/>
      <c r="DDE174" s="584"/>
      <c r="DDF174" s="584"/>
      <c r="DDG174" s="584"/>
      <c r="DDH174" s="584"/>
      <c r="DDI174" s="584"/>
      <c r="DDJ174" s="584"/>
      <c r="DDK174" s="584"/>
      <c r="DDL174" s="584"/>
      <c r="DDM174" s="584"/>
      <c r="DDN174" s="584"/>
      <c r="DDO174" s="584"/>
      <c r="DDP174" s="584"/>
      <c r="DDQ174" s="584"/>
      <c r="DDR174" s="584"/>
      <c r="DDS174" s="584"/>
      <c r="DDT174" s="584"/>
      <c r="DDU174" s="584"/>
      <c r="DDV174" s="584"/>
      <c r="DDW174" s="584"/>
      <c r="DDX174" s="584"/>
      <c r="DDY174" s="584"/>
      <c r="DDZ174" s="584"/>
      <c r="DEA174" s="584"/>
      <c r="DEB174" s="584"/>
      <c r="DEC174" s="584"/>
      <c r="DED174" s="584"/>
      <c r="DEE174" s="584"/>
      <c r="DEF174" s="584"/>
      <c r="DEG174" s="584"/>
      <c r="DEH174" s="584"/>
      <c r="DEI174" s="584"/>
      <c r="DEJ174" s="584"/>
      <c r="DEK174" s="584"/>
      <c r="DEL174" s="584"/>
      <c r="DEM174" s="584"/>
      <c r="DEN174" s="584"/>
      <c r="DEO174" s="584"/>
      <c r="DEP174" s="584"/>
      <c r="DEQ174" s="584"/>
      <c r="DER174" s="584"/>
      <c r="DES174" s="584"/>
      <c r="DET174" s="584"/>
      <c r="DEU174" s="584"/>
      <c r="DEV174" s="584"/>
      <c r="DEW174" s="584"/>
      <c r="DEX174" s="584"/>
      <c r="DEY174" s="584"/>
      <c r="DEZ174" s="584"/>
      <c r="DFA174" s="584"/>
      <c r="DFB174" s="584"/>
      <c r="DFC174" s="584"/>
      <c r="DFD174" s="584"/>
      <c r="DFE174" s="584"/>
      <c r="DFF174" s="584"/>
      <c r="DFG174" s="584"/>
      <c r="DFH174" s="584"/>
      <c r="DFI174" s="584"/>
      <c r="DFJ174" s="584"/>
      <c r="DFK174" s="584"/>
      <c r="DFL174" s="584"/>
      <c r="DFM174" s="584"/>
      <c r="DFN174" s="584"/>
      <c r="DFO174" s="584"/>
      <c r="DFP174" s="584"/>
      <c r="DFQ174" s="584"/>
      <c r="DFR174" s="584"/>
      <c r="DFS174" s="584"/>
      <c r="DFT174" s="584"/>
      <c r="DFU174" s="584"/>
      <c r="DFV174" s="584"/>
      <c r="DFW174" s="584"/>
      <c r="DFX174" s="584"/>
      <c r="DFY174" s="584"/>
      <c r="DFZ174" s="584"/>
      <c r="DGA174" s="584"/>
      <c r="DGB174" s="584"/>
      <c r="DGC174" s="584"/>
      <c r="DGD174" s="584"/>
      <c r="DGE174" s="584"/>
      <c r="DGF174" s="584"/>
      <c r="DGG174" s="584"/>
      <c r="DGH174" s="584"/>
      <c r="DGI174" s="584"/>
      <c r="DGJ174" s="584"/>
      <c r="DGK174" s="584"/>
      <c r="DGL174" s="584"/>
      <c r="DGM174" s="584"/>
      <c r="DGN174" s="584"/>
      <c r="DGO174" s="584"/>
      <c r="DGP174" s="584"/>
      <c r="DGQ174" s="584"/>
      <c r="DGR174" s="584"/>
      <c r="DGS174" s="584"/>
      <c r="DGT174" s="584"/>
      <c r="DGU174" s="584"/>
      <c r="DGV174" s="584"/>
      <c r="DGW174" s="584"/>
      <c r="DGX174" s="584"/>
      <c r="DGY174" s="584"/>
      <c r="DGZ174" s="584"/>
      <c r="DHA174" s="584"/>
      <c r="DHB174" s="584"/>
      <c r="DHC174" s="584"/>
      <c r="DHD174" s="584"/>
      <c r="DHE174" s="584"/>
      <c r="DHF174" s="584"/>
      <c r="DHG174" s="584"/>
      <c r="DHH174" s="584"/>
      <c r="DHI174" s="584"/>
      <c r="DHJ174" s="584"/>
      <c r="DHK174" s="584"/>
      <c r="DHL174" s="584"/>
      <c r="DHM174" s="584"/>
      <c r="DHN174" s="584"/>
      <c r="DHO174" s="584"/>
      <c r="DHP174" s="584"/>
      <c r="DHQ174" s="584"/>
      <c r="DHR174" s="584"/>
      <c r="DHS174" s="584"/>
      <c r="DHT174" s="584"/>
      <c r="DHU174" s="584"/>
      <c r="DHV174" s="584"/>
      <c r="DHW174" s="584"/>
      <c r="DHX174" s="584"/>
      <c r="DHY174" s="584"/>
      <c r="DHZ174" s="584"/>
      <c r="DIA174" s="584"/>
      <c r="DIB174" s="584"/>
      <c r="DIC174" s="584"/>
      <c r="DID174" s="584"/>
      <c r="DIE174" s="584"/>
      <c r="DIF174" s="584"/>
      <c r="DIG174" s="584"/>
      <c r="DIH174" s="584"/>
      <c r="DII174" s="584"/>
      <c r="DIJ174" s="584"/>
      <c r="DIK174" s="584"/>
      <c r="DIL174" s="584"/>
      <c r="DIM174" s="584"/>
      <c r="DIN174" s="584"/>
      <c r="DIO174" s="584"/>
      <c r="DIP174" s="584"/>
      <c r="DIQ174" s="584"/>
      <c r="DIR174" s="584"/>
      <c r="DIS174" s="584"/>
      <c r="DIT174" s="584"/>
      <c r="DIU174" s="584"/>
      <c r="DIV174" s="584"/>
      <c r="DIW174" s="584"/>
      <c r="DIX174" s="584"/>
      <c r="DIY174" s="584"/>
      <c r="DIZ174" s="584"/>
      <c r="DJA174" s="584"/>
      <c r="DJB174" s="584"/>
      <c r="DJC174" s="584"/>
      <c r="DJD174" s="584"/>
      <c r="DJE174" s="584"/>
      <c r="DJF174" s="584"/>
      <c r="DJG174" s="584"/>
      <c r="DJH174" s="584"/>
      <c r="DJI174" s="584"/>
      <c r="DJJ174" s="584"/>
      <c r="DJK174" s="584"/>
      <c r="DJL174" s="584"/>
      <c r="DJM174" s="584"/>
      <c r="DJN174" s="584"/>
      <c r="DJO174" s="584"/>
      <c r="DJP174" s="584"/>
      <c r="DJQ174" s="584"/>
      <c r="DJR174" s="584"/>
      <c r="DJS174" s="584"/>
      <c r="DJT174" s="584"/>
      <c r="DJU174" s="584"/>
      <c r="DJV174" s="584"/>
      <c r="DJW174" s="584"/>
      <c r="DJX174" s="584"/>
      <c r="DJY174" s="584"/>
      <c r="DJZ174" s="584"/>
      <c r="DKA174" s="584"/>
      <c r="DKB174" s="584"/>
      <c r="DKC174" s="584"/>
      <c r="DKD174" s="584"/>
      <c r="DKE174" s="584"/>
      <c r="DKF174" s="584"/>
      <c r="DKG174" s="584"/>
      <c r="DKH174" s="584"/>
      <c r="DKI174" s="584"/>
      <c r="DKJ174" s="584"/>
      <c r="DKK174" s="584"/>
      <c r="DKL174" s="584"/>
      <c r="DKM174" s="584"/>
      <c r="DKN174" s="584"/>
      <c r="DKO174" s="584"/>
      <c r="DKP174" s="584"/>
      <c r="DKQ174" s="584"/>
      <c r="DKR174" s="584"/>
      <c r="DKS174" s="584"/>
      <c r="DKT174" s="584"/>
      <c r="DKU174" s="584"/>
      <c r="DKV174" s="584"/>
      <c r="DKW174" s="584"/>
      <c r="DKX174" s="584"/>
      <c r="DKY174" s="584"/>
      <c r="DKZ174" s="584"/>
      <c r="DLA174" s="584"/>
      <c r="DLB174" s="584"/>
      <c r="DLC174" s="584"/>
      <c r="DLD174" s="584"/>
      <c r="DLE174" s="584"/>
      <c r="DLF174" s="584"/>
      <c r="DLG174" s="584"/>
      <c r="DLH174" s="584"/>
      <c r="DLI174" s="584"/>
      <c r="DLJ174" s="584"/>
      <c r="DLK174" s="584"/>
      <c r="DLL174" s="584"/>
      <c r="DLM174" s="584"/>
      <c r="DLN174" s="584"/>
      <c r="DLO174" s="584"/>
      <c r="DLP174" s="584"/>
      <c r="DLQ174" s="584"/>
      <c r="DLR174" s="584"/>
      <c r="DLS174" s="584"/>
      <c r="DLT174" s="584"/>
      <c r="DLU174" s="584"/>
      <c r="DLV174" s="584"/>
      <c r="DLW174" s="584"/>
      <c r="DLX174" s="584"/>
      <c r="DLY174" s="584"/>
      <c r="DLZ174" s="584"/>
      <c r="DMA174" s="584"/>
      <c r="DMB174" s="584"/>
      <c r="DMC174" s="584"/>
      <c r="DMD174" s="584"/>
      <c r="DME174" s="584"/>
      <c r="DMF174" s="584"/>
      <c r="DMG174" s="584"/>
      <c r="DMH174" s="584"/>
      <c r="DMI174" s="584"/>
      <c r="DMJ174" s="584"/>
      <c r="DMK174" s="584"/>
      <c r="DML174" s="584"/>
      <c r="DMM174" s="584"/>
      <c r="DMN174" s="584"/>
      <c r="DMO174" s="584"/>
      <c r="DMP174" s="584"/>
      <c r="DMQ174" s="584"/>
      <c r="DMR174" s="584"/>
      <c r="DMS174" s="584"/>
      <c r="DMT174" s="584"/>
      <c r="DMU174" s="584"/>
      <c r="DMV174" s="584"/>
      <c r="DMW174" s="584"/>
      <c r="DMX174" s="584"/>
      <c r="DMY174" s="584"/>
      <c r="DMZ174" s="584"/>
      <c r="DNA174" s="584"/>
      <c r="DNB174" s="584"/>
      <c r="DNC174" s="584"/>
      <c r="DND174" s="584"/>
      <c r="DNE174" s="584"/>
      <c r="DNF174" s="584"/>
      <c r="DNG174" s="584"/>
      <c r="DNH174" s="584"/>
      <c r="DNI174" s="584"/>
      <c r="DNJ174" s="584"/>
      <c r="DNK174" s="584"/>
      <c r="DNL174" s="584"/>
      <c r="DNM174" s="584"/>
      <c r="DNN174" s="584"/>
      <c r="DNO174" s="584"/>
      <c r="DNP174" s="584"/>
      <c r="DNQ174" s="584"/>
      <c r="DNR174" s="584"/>
      <c r="DNS174" s="584"/>
      <c r="DNT174" s="584"/>
      <c r="DNU174" s="584"/>
      <c r="DNV174" s="584"/>
      <c r="DNW174" s="584"/>
      <c r="DNX174" s="584"/>
      <c r="DNY174" s="584"/>
      <c r="DNZ174" s="584"/>
      <c r="DOA174" s="584"/>
      <c r="DOB174" s="584"/>
      <c r="DOC174" s="584"/>
      <c r="DOD174" s="584"/>
      <c r="DOE174" s="584"/>
      <c r="DOF174" s="584"/>
      <c r="DOG174" s="584"/>
      <c r="DOH174" s="584"/>
      <c r="DOI174" s="584"/>
      <c r="DOJ174" s="584"/>
      <c r="DOK174" s="584"/>
      <c r="DOL174" s="584"/>
      <c r="DOM174" s="584"/>
      <c r="DON174" s="584"/>
      <c r="DOO174" s="584"/>
      <c r="DOP174" s="584"/>
      <c r="DOQ174" s="584"/>
      <c r="DOR174" s="584"/>
      <c r="DOS174" s="584"/>
      <c r="DOT174" s="584"/>
      <c r="DOU174" s="584"/>
      <c r="DOV174" s="584"/>
      <c r="DOW174" s="584"/>
      <c r="DOX174" s="584"/>
      <c r="DOY174" s="584"/>
      <c r="DOZ174" s="584"/>
      <c r="DPA174" s="584"/>
      <c r="DPB174" s="584"/>
      <c r="DPC174" s="584"/>
      <c r="DPD174" s="584"/>
      <c r="DPE174" s="584"/>
      <c r="DPF174" s="584"/>
      <c r="DPG174" s="584"/>
      <c r="DPH174" s="584"/>
      <c r="DPI174" s="584"/>
      <c r="DPJ174" s="584"/>
      <c r="DPK174" s="584"/>
      <c r="DPL174" s="584"/>
      <c r="DPM174" s="584"/>
      <c r="DPN174" s="584"/>
      <c r="DPO174" s="584"/>
      <c r="DPP174" s="584"/>
      <c r="DPQ174" s="584"/>
      <c r="DPR174" s="584"/>
      <c r="DPS174" s="584"/>
      <c r="DPT174" s="584"/>
      <c r="DPU174" s="584"/>
      <c r="DPV174" s="584"/>
      <c r="DPW174" s="584"/>
      <c r="DPX174" s="584"/>
      <c r="DPY174" s="584"/>
      <c r="DPZ174" s="584"/>
      <c r="DQA174" s="584"/>
      <c r="DQB174" s="584"/>
      <c r="DQC174" s="584"/>
      <c r="DQD174" s="584"/>
      <c r="DQE174" s="584"/>
      <c r="DQF174" s="584"/>
      <c r="DQG174" s="584"/>
      <c r="DQH174" s="584"/>
      <c r="DQI174" s="584"/>
      <c r="DQJ174" s="584"/>
      <c r="DQK174" s="584"/>
      <c r="DQL174" s="584"/>
      <c r="DQM174" s="584"/>
      <c r="DQN174" s="584"/>
      <c r="DQO174" s="584"/>
      <c r="DQP174" s="584"/>
      <c r="DQQ174" s="584"/>
      <c r="DQR174" s="584"/>
      <c r="DQS174" s="584"/>
      <c r="DQT174" s="584"/>
      <c r="DQU174" s="584"/>
      <c r="DQV174" s="584"/>
      <c r="DQW174" s="584"/>
      <c r="DQX174" s="584"/>
      <c r="DQY174" s="584"/>
      <c r="DQZ174" s="584"/>
      <c r="DRA174" s="584"/>
      <c r="DRB174" s="584"/>
      <c r="DRC174" s="584"/>
      <c r="DRD174" s="584"/>
      <c r="DRE174" s="584"/>
      <c r="DRF174" s="584"/>
      <c r="DRG174" s="584"/>
      <c r="DRH174" s="584"/>
      <c r="DRI174" s="584"/>
      <c r="DRJ174" s="584"/>
      <c r="DRK174" s="584"/>
      <c r="DRL174" s="584"/>
      <c r="DRM174" s="584"/>
      <c r="DRN174" s="584"/>
      <c r="DRO174" s="584"/>
      <c r="DRP174" s="584"/>
      <c r="DRQ174" s="584"/>
      <c r="DRR174" s="584"/>
      <c r="DRS174" s="584"/>
      <c r="DRT174" s="584"/>
      <c r="DRU174" s="584"/>
      <c r="DRV174" s="584"/>
      <c r="DRW174" s="584"/>
      <c r="DRX174" s="584"/>
      <c r="DRY174" s="584"/>
      <c r="DRZ174" s="584"/>
      <c r="DSA174" s="584"/>
      <c r="DSB174" s="584"/>
      <c r="DSC174" s="584"/>
      <c r="DSD174" s="584"/>
      <c r="DSE174" s="584"/>
      <c r="DSF174" s="584"/>
      <c r="DSG174" s="584"/>
      <c r="DSH174" s="584"/>
      <c r="DSI174" s="584"/>
      <c r="DSJ174" s="584"/>
      <c r="DSK174" s="584"/>
      <c r="DSL174" s="584"/>
      <c r="DSM174" s="584"/>
      <c r="DSN174" s="584"/>
      <c r="DSO174" s="584"/>
      <c r="DSP174" s="584"/>
      <c r="DSQ174" s="584"/>
      <c r="DSR174" s="584"/>
      <c r="DSS174" s="584"/>
      <c r="DST174" s="584"/>
      <c r="DSU174" s="584"/>
      <c r="DSV174" s="584"/>
      <c r="DSW174" s="584"/>
      <c r="DSX174" s="584"/>
      <c r="DSY174" s="584"/>
      <c r="DSZ174" s="584"/>
      <c r="DTA174" s="584"/>
      <c r="DTB174" s="584"/>
      <c r="DTC174" s="584"/>
      <c r="DTD174" s="584"/>
      <c r="DTE174" s="584"/>
      <c r="DTF174" s="584"/>
      <c r="DTG174" s="584"/>
      <c r="DTH174" s="584"/>
      <c r="DTI174" s="584"/>
      <c r="DTJ174" s="584"/>
      <c r="DTK174" s="584"/>
      <c r="DTL174" s="584"/>
      <c r="DTM174" s="584"/>
      <c r="DTN174" s="584"/>
      <c r="DTO174" s="584"/>
      <c r="DTP174" s="584"/>
      <c r="DTQ174" s="584"/>
      <c r="DTR174" s="584"/>
      <c r="DTS174" s="584"/>
      <c r="DTT174" s="584"/>
      <c r="DTU174" s="584"/>
      <c r="DTV174" s="584"/>
      <c r="DTW174" s="584"/>
      <c r="DTX174" s="584"/>
      <c r="DTY174" s="584"/>
      <c r="DTZ174" s="584"/>
      <c r="DUA174" s="584"/>
      <c r="DUB174" s="584"/>
      <c r="DUC174" s="584"/>
      <c r="DUD174" s="584"/>
      <c r="DUE174" s="584"/>
      <c r="DUF174" s="584"/>
      <c r="DUG174" s="584"/>
      <c r="DUH174" s="584"/>
      <c r="DUI174" s="584"/>
      <c r="DUJ174" s="584"/>
      <c r="DUK174" s="584"/>
      <c r="DUL174" s="584"/>
      <c r="DUM174" s="584"/>
      <c r="DUN174" s="584"/>
      <c r="DUO174" s="584"/>
      <c r="DUP174" s="584"/>
      <c r="DUQ174" s="584"/>
      <c r="DUR174" s="584"/>
      <c r="DUS174" s="584"/>
      <c r="DUT174" s="584"/>
      <c r="DUU174" s="584"/>
      <c r="DUV174" s="584"/>
      <c r="DUW174" s="584"/>
      <c r="DUX174" s="584"/>
      <c r="DUY174" s="584"/>
      <c r="DUZ174" s="584"/>
      <c r="DVA174" s="584"/>
      <c r="DVB174" s="584"/>
      <c r="DVC174" s="584"/>
      <c r="DVD174" s="584"/>
      <c r="DVE174" s="584"/>
      <c r="DVF174" s="584"/>
      <c r="DVG174" s="584"/>
      <c r="DVH174" s="584"/>
      <c r="DVI174" s="584"/>
      <c r="DVJ174" s="584"/>
      <c r="DVK174" s="584"/>
      <c r="DVL174" s="584"/>
      <c r="DVM174" s="584"/>
      <c r="DVN174" s="584"/>
      <c r="DVO174" s="584"/>
      <c r="DVP174" s="584"/>
      <c r="DVQ174" s="584"/>
      <c r="DVR174" s="584"/>
      <c r="DVS174" s="584"/>
      <c r="DVT174" s="584"/>
      <c r="DVU174" s="584"/>
      <c r="DVV174" s="584"/>
      <c r="DVW174" s="584"/>
      <c r="DVX174" s="584"/>
      <c r="DVY174" s="584"/>
      <c r="DVZ174" s="584"/>
      <c r="DWA174" s="584"/>
      <c r="DWB174" s="584"/>
      <c r="DWC174" s="584"/>
      <c r="DWD174" s="584"/>
      <c r="DWE174" s="584"/>
      <c r="DWF174" s="584"/>
      <c r="DWG174" s="584"/>
      <c r="DWH174" s="584"/>
      <c r="DWI174" s="584"/>
      <c r="DWJ174" s="584"/>
      <c r="DWK174" s="584"/>
      <c r="DWL174" s="584"/>
      <c r="DWM174" s="584"/>
      <c r="DWN174" s="584"/>
      <c r="DWO174" s="584"/>
      <c r="DWP174" s="584"/>
      <c r="DWQ174" s="584"/>
      <c r="DWR174" s="584"/>
      <c r="DWS174" s="584"/>
      <c r="DWT174" s="584"/>
      <c r="DWU174" s="584"/>
      <c r="DWV174" s="584"/>
      <c r="DWW174" s="584"/>
      <c r="DWX174" s="584"/>
      <c r="DWY174" s="584"/>
      <c r="DWZ174" s="584"/>
      <c r="DXA174" s="584"/>
      <c r="DXB174" s="584"/>
      <c r="DXC174" s="584"/>
      <c r="DXD174" s="584"/>
      <c r="DXE174" s="584"/>
      <c r="DXF174" s="584"/>
      <c r="DXG174" s="584"/>
      <c r="DXH174" s="584"/>
      <c r="DXI174" s="584"/>
      <c r="DXJ174" s="584"/>
      <c r="DXK174" s="584"/>
      <c r="DXL174" s="584"/>
      <c r="DXM174" s="584"/>
      <c r="DXN174" s="584"/>
      <c r="DXO174" s="584"/>
      <c r="DXP174" s="584"/>
      <c r="DXQ174" s="584"/>
      <c r="DXR174" s="584"/>
      <c r="DXS174" s="584"/>
      <c r="DXT174" s="584"/>
      <c r="DXU174" s="584"/>
      <c r="DXV174" s="584"/>
      <c r="DXW174" s="584"/>
      <c r="DXX174" s="584"/>
      <c r="DXY174" s="584"/>
      <c r="DXZ174" s="584"/>
      <c r="DYA174" s="584"/>
      <c r="DYB174" s="584"/>
      <c r="DYC174" s="584"/>
      <c r="DYD174" s="584"/>
      <c r="DYE174" s="584"/>
      <c r="DYF174" s="584"/>
      <c r="DYG174" s="584"/>
      <c r="DYH174" s="584"/>
      <c r="DYI174" s="584"/>
      <c r="DYJ174" s="584"/>
      <c r="DYK174" s="584"/>
      <c r="DYL174" s="584"/>
      <c r="DYM174" s="584"/>
      <c r="DYN174" s="584"/>
      <c r="DYO174" s="584"/>
      <c r="DYP174" s="584"/>
      <c r="DYQ174" s="584"/>
      <c r="DYR174" s="584"/>
      <c r="DYS174" s="584"/>
      <c r="DYT174" s="584"/>
      <c r="DYU174" s="584"/>
      <c r="DYV174" s="584"/>
      <c r="DYW174" s="584"/>
      <c r="DYX174" s="584"/>
      <c r="DYY174" s="584"/>
      <c r="DYZ174" s="584"/>
      <c r="DZA174" s="584"/>
      <c r="DZB174" s="584"/>
      <c r="DZC174" s="584"/>
      <c r="DZD174" s="584"/>
      <c r="DZE174" s="584"/>
      <c r="DZF174" s="584"/>
      <c r="DZG174" s="584"/>
      <c r="DZH174" s="584"/>
      <c r="DZI174" s="584"/>
      <c r="DZJ174" s="584"/>
      <c r="DZK174" s="584"/>
      <c r="DZL174" s="584"/>
      <c r="DZM174" s="584"/>
      <c r="DZN174" s="584"/>
      <c r="DZO174" s="584"/>
      <c r="DZP174" s="584"/>
      <c r="DZQ174" s="584"/>
      <c r="DZR174" s="584"/>
      <c r="DZS174" s="584"/>
      <c r="DZT174" s="584"/>
      <c r="DZU174" s="584"/>
      <c r="DZV174" s="584"/>
      <c r="DZW174" s="584"/>
      <c r="DZX174" s="584"/>
      <c r="DZY174" s="584"/>
      <c r="DZZ174" s="584"/>
      <c r="EAA174" s="584"/>
      <c r="EAB174" s="584"/>
      <c r="EAC174" s="584"/>
      <c r="EAD174" s="584"/>
      <c r="EAE174" s="584"/>
      <c r="EAF174" s="584"/>
      <c r="EAG174" s="584"/>
      <c r="EAH174" s="584"/>
      <c r="EAI174" s="584"/>
      <c r="EAJ174" s="584"/>
      <c r="EAK174" s="584"/>
      <c r="EAL174" s="584"/>
      <c r="EAM174" s="584"/>
      <c r="EAN174" s="584"/>
      <c r="EAO174" s="584"/>
      <c r="EAP174" s="584"/>
      <c r="EAQ174" s="584"/>
      <c r="EAR174" s="584"/>
      <c r="EAS174" s="584"/>
      <c r="EAT174" s="584"/>
      <c r="EAU174" s="584"/>
      <c r="EAV174" s="584"/>
      <c r="EAW174" s="584"/>
      <c r="EAX174" s="584"/>
      <c r="EAY174" s="584"/>
      <c r="EAZ174" s="584"/>
      <c r="EBA174" s="584"/>
      <c r="EBB174" s="584"/>
      <c r="EBC174" s="584"/>
      <c r="EBD174" s="584"/>
      <c r="EBE174" s="584"/>
      <c r="EBF174" s="584"/>
      <c r="EBG174" s="584"/>
      <c r="EBH174" s="584"/>
      <c r="EBI174" s="584"/>
      <c r="EBJ174" s="584"/>
      <c r="EBK174" s="584"/>
      <c r="EBL174" s="584"/>
      <c r="EBM174" s="584"/>
      <c r="EBN174" s="584"/>
      <c r="EBO174" s="584"/>
      <c r="EBP174" s="584"/>
      <c r="EBQ174" s="584"/>
      <c r="EBR174" s="584"/>
      <c r="EBS174" s="584"/>
      <c r="EBT174" s="584"/>
      <c r="EBU174" s="584"/>
      <c r="EBV174" s="584"/>
      <c r="EBW174" s="584"/>
      <c r="EBX174" s="584"/>
      <c r="EBY174" s="584"/>
      <c r="EBZ174" s="584"/>
      <c r="ECA174" s="584"/>
      <c r="ECB174" s="584"/>
      <c r="ECC174" s="584"/>
      <c r="ECD174" s="584"/>
      <c r="ECE174" s="584"/>
      <c r="ECF174" s="584"/>
      <c r="ECG174" s="584"/>
      <c r="ECH174" s="584"/>
      <c r="ECI174" s="584"/>
      <c r="ECJ174" s="584"/>
      <c r="ECK174" s="584"/>
      <c r="ECL174" s="584"/>
      <c r="ECM174" s="584"/>
      <c r="ECN174" s="584"/>
      <c r="ECO174" s="584"/>
      <c r="ECP174" s="584"/>
      <c r="ECQ174" s="584"/>
      <c r="ECR174" s="584"/>
      <c r="ECS174" s="584"/>
      <c r="ECT174" s="584"/>
      <c r="ECU174" s="584"/>
      <c r="ECV174" s="584"/>
      <c r="ECW174" s="584"/>
      <c r="ECX174" s="584"/>
      <c r="ECY174" s="584"/>
      <c r="ECZ174" s="584"/>
      <c r="EDA174" s="584"/>
      <c r="EDB174" s="584"/>
      <c r="EDC174" s="584"/>
      <c r="EDD174" s="584"/>
      <c r="EDE174" s="584"/>
      <c r="EDF174" s="584"/>
      <c r="EDG174" s="584"/>
      <c r="EDH174" s="584"/>
      <c r="EDI174" s="584"/>
      <c r="EDJ174" s="584"/>
      <c r="EDK174" s="584"/>
      <c r="EDL174" s="584"/>
      <c r="EDM174" s="584"/>
      <c r="EDN174" s="584"/>
      <c r="EDO174" s="584"/>
      <c r="EDP174" s="584"/>
      <c r="EDQ174" s="584"/>
      <c r="EDR174" s="584"/>
      <c r="EDS174" s="584"/>
      <c r="EDT174" s="584"/>
      <c r="EDU174" s="584"/>
      <c r="EDV174" s="584"/>
      <c r="EDW174" s="584"/>
      <c r="EDX174" s="584"/>
      <c r="EDY174" s="584"/>
      <c r="EDZ174" s="584"/>
      <c r="EEA174" s="584"/>
      <c r="EEB174" s="584"/>
      <c r="EEC174" s="584"/>
      <c r="EED174" s="584"/>
      <c r="EEE174" s="584"/>
      <c r="EEF174" s="584"/>
      <c r="EEG174" s="584"/>
      <c r="EEH174" s="584"/>
      <c r="EEI174" s="584"/>
      <c r="EEJ174" s="584"/>
      <c r="EEK174" s="584"/>
      <c r="EEL174" s="584"/>
      <c r="EEM174" s="584"/>
      <c r="EEN174" s="584"/>
      <c r="EEO174" s="584"/>
      <c r="EEP174" s="584"/>
      <c r="EEQ174" s="584"/>
      <c r="EER174" s="584"/>
      <c r="EES174" s="584"/>
      <c r="EET174" s="584"/>
      <c r="EEU174" s="584"/>
      <c r="EEV174" s="584"/>
      <c r="EEW174" s="584"/>
      <c r="EEX174" s="584"/>
      <c r="EEY174" s="584"/>
      <c r="EEZ174" s="584"/>
      <c r="EFA174" s="584"/>
      <c r="EFB174" s="584"/>
      <c r="EFC174" s="584"/>
      <c r="EFD174" s="584"/>
      <c r="EFE174" s="584"/>
      <c r="EFF174" s="584"/>
      <c r="EFG174" s="584"/>
      <c r="EFH174" s="584"/>
      <c r="EFI174" s="584"/>
      <c r="EFJ174" s="584"/>
      <c r="EFK174" s="584"/>
      <c r="EFL174" s="584"/>
      <c r="EFM174" s="584"/>
      <c r="EFN174" s="584"/>
      <c r="EFO174" s="584"/>
      <c r="EFP174" s="584"/>
      <c r="EFQ174" s="584"/>
      <c r="EFR174" s="584"/>
      <c r="EFS174" s="584"/>
      <c r="EFT174" s="584"/>
      <c r="EFU174" s="584"/>
      <c r="EFV174" s="584"/>
      <c r="EFW174" s="584"/>
      <c r="EFX174" s="584"/>
      <c r="EFY174" s="584"/>
      <c r="EFZ174" s="584"/>
      <c r="EGA174" s="584"/>
      <c r="EGB174" s="584"/>
      <c r="EGC174" s="584"/>
      <c r="EGD174" s="584"/>
      <c r="EGE174" s="584"/>
      <c r="EGF174" s="584"/>
      <c r="EGG174" s="584"/>
      <c r="EGH174" s="584"/>
      <c r="EGI174" s="584"/>
      <c r="EGJ174" s="584"/>
      <c r="EGK174" s="584"/>
      <c r="EGL174" s="584"/>
      <c r="EGM174" s="584"/>
      <c r="EGN174" s="584"/>
      <c r="EGO174" s="584"/>
      <c r="EGP174" s="584"/>
      <c r="EGQ174" s="584"/>
      <c r="EGR174" s="584"/>
      <c r="EGS174" s="584"/>
      <c r="EGT174" s="584"/>
      <c r="EGU174" s="584"/>
      <c r="EGV174" s="584"/>
      <c r="EGW174" s="584"/>
      <c r="EGX174" s="584"/>
      <c r="EGY174" s="584"/>
      <c r="EGZ174" s="584"/>
      <c r="EHA174" s="584"/>
      <c r="EHB174" s="584"/>
      <c r="EHC174" s="584"/>
      <c r="EHD174" s="584"/>
      <c r="EHE174" s="584"/>
      <c r="EHF174" s="584"/>
      <c r="EHG174" s="584"/>
      <c r="EHH174" s="584"/>
      <c r="EHI174" s="584"/>
      <c r="EHJ174" s="584"/>
      <c r="EHK174" s="584"/>
      <c r="EHL174" s="584"/>
      <c r="EHM174" s="584"/>
      <c r="EHN174" s="584"/>
      <c r="EHO174" s="584"/>
      <c r="EHP174" s="584"/>
      <c r="EHQ174" s="584"/>
      <c r="EHR174" s="584"/>
      <c r="EHS174" s="584"/>
      <c r="EHT174" s="584"/>
      <c r="EHU174" s="584"/>
      <c r="EHV174" s="584"/>
      <c r="EHW174" s="584"/>
      <c r="EHX174" s="584"/>
      <c r="EHY174" s="584"/>
      <c r="EHZ174" s="584"/>
      <c r="EIA174" s="584"/>
      <c r="EIB174" s="584"/>
      <c r="EIC174" s="584"/>
      <c r="EID174" s="584"/>
      <c r="EIE174" s="584"/>
      <c r="EIF174" s="584"/>
      <c r="EIG174" s="584"/>
      <c r="EIH174" s="584"/>
      <c r="EII174" s="584"/>
      <c r="EIJ174" s="584"/>
      <c r="EIK174" s="584"/>
      <c r="EIL174" s="584"/>
      <c r="EIM174" s="584"/>
      <c r="EIN174" s="584"/>
      <c r="EIO174" s="584"/>
      <c r="EIP174" s="584"/>
      <c r="EIQ174" s="584"/>
      <c r="EIR174" s="584"/>
      <c r="EIS174" s="584"/>
      <c r="EIT174" s="584"/>
      <c r="EIU174" s="584"/>
      <c r="EIV174" s="584"/>
      <c r="EIW174" s="584"/>
      <c r="EIX174" s="584"/>
      <c r="EIY174" s="584"/>
      <c r="EIZ174" s="584"/>
      <c r="EJA174" s="584"/>
      <c r="EJB174" s="584"/>
      <c r="EJC174" s="584"/>
      <c r="EJD174" s="584"/>
      <c r="EJE174" s="584"/>
      <c r="EJF174" s="584"/>
      <c r="EJG174" s="584"/>
      <c r="EJH174" s="584"/>
      <c r="EJI174" s="584"/>
      <c r="EJJ174" s="584"/>
      <c r="EJK174" s="584"/>
      <c r="EJL174" s="584"/>
      <c r="EJM174" s="584"/>
      <c r="EJN174" s="584"/>
      <c r="EJO174" s="584"/>
      <c r="EJP174" s="584"/>
      <c r="EJQ174" s="584"/>
      <c r="EJR174" s="584"/>
      <c r="EJS174" s="584"/>
      <c r="EJT174" s="584"/>
      <c r="EJU174" s="584"/>
      <c r="EJV174" s="584"/>
      <c r="EJW174" s="584"/>
      <c r="EJX174" s="584"/>
      <c r="EJY174" s="584"/>
      <c r="EJZ174" s="584"/>
      <c r="EKA174" s="584"/>
      <c r="EKB174" s="584"/>
      <c r="EKC174" s="584"/>
      <c r="EKD174" s="584"/>
      <c r="EKE174" s="584"/>
      <c r="EKF174" s="584"/>
      <c r="EKG174" s="584"/>
      <c r="EKH174" s="584"/>
      <c r="EKI174" s="584"/>
      <c r="EKJ174" s="584"/>
      <c r="EKK174" s="584"/>
      <c r="EKL174" s="584"/>
      <c r="EKM174" s="584"/>
      <c r="EKN174" s="584"/>
      <c r="EKO174" s="584"/>
      <c r="EKP174" s="584"/>
      <c r="EKQ174" s="584"/>
      <c r="EKR174" s="584"/>
      <c r="EKS174" s="584"/>
      <c r="EKT174" s="584"/>
      <c r="EKU174" s="584"/>
      <c r="EKV174" s="584"/>
      <c r="EKW174" s="584"/>
      <c r="EKX174" s="584"/>
      <c r="EKY174" s="584"/>
      <c r="EKZ174" s="584"/>
      <c r="ELA174" s="584"/>
      <c r="ELB174" s="584"/>
      <c r="ELC174" s="584"/>
      <c r="ELD174" s="584"/>
      <c r="ELE174" s="584"/>
      <c r="ELF174" s="584"/>
      <c r="ELG174" s="584"/>
      <c r="ELH174" s="584"/>
      <c r="ELI174" s="584"/>
      <c r="ELJ174" s="584"/>
      <c r="ELK174" s="584"/>
      <c r="ELL174" s="584"/>
      <c r="ELM174" s="584"/>
      <c r="ELN174" s="584"/>
      <c r="ELO174" s="584"/>
      <c r="ELP174" s="584"/>
      <c r="ELQ174" s="584"/>
      <c r="ELR174" s="584"/>
      <c r="ELS174" s="584"/>
      <c r="ELT174" s="584"/>
      <c r="ELU174" s="584"/>
      <c r="ELV174" s="584"/>
      <c r="ELW174" s="584"/>
      <c r="ELX174" s="584"/>
      <c r="ELY174" s="584"/>
      <c r="ELZ174" s="584"/>
      <c r="EMA174" s="584"/>
      <c r="EMB174" s="584"/>
      <c r="EMC174" s="584"/>
      <c r="EMD174" s="584"/>
      <c r="EME174" s="584"/>
      <c r="EMF174" s="584"/>
      <c r="EMG174" s="584"/>
      <c r="EMH174" s="584"/>
      <c r="EMI174" s="584"/>
      <c r="EMJ174" s="584"/>
      <c r="EMK174" s="584"/>
      <c r="EML174" s="584"/>
      <c r="EMM174" s="584"/>
      <c r="EMN174" s="584"/>
      <c r="EMO174" s="584"/>
      <c r="EMP174" s="584"/>
      <c r="EMQ174" s="584"/>
      <c r="EMR174" s="584"/>
      <c r="EMS174" s="584"/>
      <c r="EMT174" s="584"/>
      <c r="EMU174" s="584"/>
      <c r="EMV174" s="584"/>
      <c r="EMW174" s="584"/>
      <c r="EMX174" s="584"/>
      <c r="EMY174" s="584"/>
      <c r="EMZ174" s="584"/>
      <c r="ENA174" s="584"/>
      <c r="ENB174" s="584"/>
      <c r="ENC174" s="584"/>
      <c r="END174" s="584"/>
      <c r="ENE174" s="584"/>
      <c r="ENF174" s="584"/>
      <c r="ENG174" s="584"/>
      <c r="ENH174" s="584"/>
      <c r="ENI174" s="584"/>
      <c r="ENJ174" s="584"/>
      <c r="ENK174" s="584"/>
      <c r="ENL174" s="584"/>
      <c r="ENM174" s="584"/>
      <c r="ENN174" s="584"/>
      <c r="ENO174" s="584"/>
      <c r="ENP174" s="584"/>
      <c r="ENQ174" s="584"/>
      <c r="ENR174" s="584"/>
      <c r="ENS174" s="584"/>
      <c r="ENT174" s="584"/>
      <c r="ENU174" s="584"/>
      <c r="ENV174" s="584"/>
      <c r="ENW174" s="584"/>
      <c r="ENX174" s="584"/>
      <c r="ENY174" s="584"/>
      <c r="ENZ174" s="584"/>
      <c r="EOA174" s="584"/>
      <c r="EOB174" s="584"/>
      <c r="EOC174" s="584"/>
      <c r="EOD174" s="584"/>
      <c r="EOE174" s="584"/>
      <c r="EOF174" s="584"/>
      <c r="EOG174" s="584"/>
      <c r="EOH174" s="584"/>
      <c r="EOI174" s="584"/>
      <c r="EOJ174" s="584"/>
      <c r="EOK174" s="584"/>
      <c r="EOL174" s="584"/>
      <c r="EOM174" s="584"/>
      <c r="EON174" s="584"/>
      <c r="EOO174" s="584"/>
      <c r="EOP174" s="584"/>
      <c r="EOQ174" s="584"/>
      <c r="EOR174" s="584"/>
      <c r="EOS174" s="584"/>
      <c r="EOT174" s="584"/>
      <c r="EOU174" s="584"/>
      <c r="EOV174" s="584"/>
      <c r="EOW174" s="584"/>
      <c r="EOX174" s="584"/>
      <c r="EOY174" s="584"/>
      <c r="EOZ174" s="584"/>
      <c r="EPA174" s="584"/>
      <c r="EPB174" s="584"/>
      <c r="EPC174" s="584"/>
      <c r="EPD174" s="584"/>
      <c r="EPE174" s="584"/>
      <c r="EPF174" s="584"/>
      <c r="EPG174" s="584"/>
      <c r="EPH174" s="584"/>
      <c r="EPI174" s="584"/>
      <c r="EPJ174" s="584"/>
      <c r="EPK174" s="584"/>
      <c r="EPL174" s="584"/>
      <c r="EPM174" s="584"/>
      <c r="EPN174" s="584"/>
      <c r="EPO174" s="584"/>
      <c r="EPP174" s="584"/>
      <c r="EPQ174" s="584"/>
      <c r="EPR174" s="584"/>
      <c r="EPS174" s="584"/>
      <c r="EPT174" s="584"/>
      <c r="EPU174" s="584"/>
      <c r="EPV174" s="584"/>
      <c r="EPW174" s="584"/>
      <c r="EPX174" s="584"/>
      <c r="EPY174" s="584"/>
      <c r="EPZ174" s="584"/>
      <c r="EQA174" s="584"/>
      <c r="EQB174" s="584"/>
      <c r="EQC174" s="584"/>
      <c r="EQD174" s="584"/>
      <c r="EQE174" s="584"/>
      <c r="EQF174" s="584"/>
      <c r="EQG174" s="584"/>
      <c r="EQH174" s="584"/>
      <c r="EQI174" s="584"/>
      <c r="EQJ174" s="584"/>
      <c r="EQK174" s="584"/>
      <c r="EQL174" s="584"/>
      <c r="EQM174" s="584"/>
      <c r="EQN174" s="584"/>
      <c r="EQO174" s="584"/>
      <c r="EQP174" s="584"/>
      <c r="EQQ174" s="584"/>
      <c r="EQR174" s="584"/>
      <c r="EQS174" s="584"/>
      <c r="EQT174" s="584"/>
      <c r="EQU174" s="584"/>
      <c r="EQV174" s="584"/>
      <c r="EQW174" s="584"/>
      <c r="EQX174" s="584"/>
      <c r="EQY174" s="584"/>
      <c r="EQZ174" s="584"/>
      <c r="ERA174" s="584"/>
      <c r="ERB174" s="584"/>
      <c r="ERC174" s="584"/>
      <c r="ERD174" s="584"/>
      <c r="ERE174" s="584"/>
      <c r="ERF174" s="584"/>
      <c r="ERG174" s="584"/>
      <c r="ERH174" s="584"/>
      <c r="ERI174" s="584"/>
      <c r="ERJ174" s="584"/>
      <c r="ERK174" s="584"/>
      <c r="ERL174" s="584"/>
      <c r="ERM174" s="584"/>
      <c r="ERN174" s="584"/>
      <c r="ERO174" s="584"/>
      <c r="ERP174" s="584"/>
      <c r="ERQ174" s="584"/>
      <c r="ERR174" s="584"/>
      <c r="ERS174" s="584"/>
      <c r="ERT174" s="584"/>
      <c r="ERU174" s="584"/>
      <c r="ERV174" s="584"/>
      <c r="ERW174" s="584"/>
      <c r="ERX174" s="584"/>
      <c r="ERY174" s="584"/>
      <c r="ERZ174" s="584"/>
      <c r="ESA174" s="584"/>
      <c r="ESB174" s="584"/>
      <c r="ESC174" s="584"/>
      <c r="ESD174" s="584"/>
      <c r="ESE174" s="584"/>
      <c r="ESF174" s="584"/>
      <c r="ESG174" s="584"/>
      <c r="ESH174" s="584"/>
      <c r="ESI174" s="584"/>
      <c r="ESJ174" s="584"/>
      <c r="ESK174" s="584"/>
      <c r="ESL174" s="584"/>
      <c r="ESM174" s="584"/>
      <c r="ESN174" s="584"/>
      <c r="ESO174" s="584"/>
      <c r="ESP174" s="584"/>
      <c r="ESQ174" s="584"/>
      <c r="ESR174" s="584"/>
      <c r="ESS174" s="584"/>
      <c r="EST174" s="584"/>
      <c r="ESU174" s="584"/>
      <c r="ESV174" s="584"/>
      <c r="ESW174" s="584"/>
      <c r="ESX174" s="584"/>
      <c r="ESY174" s="584"/>
      <c r="ESZ174" s="584"/>
      <c r="ETA174" s="584"/>
      <c r="ETB174" s="584"/>
      <c r="ETC174" s="584"/>
      <c r="ETD174" s="584"/>
      <c r="ETE174" s="584"/>
      <c r="ETF174" s="584"/>
      <c r="ETG174" s="584"/>
      <c r="ETH174" s="584"/>
      <c r="ETI174" s="584"/>
      <c r="ETJ174" s="584"/>
      <c r="ETK174" s="584"/>
      <c r="ETL174" s="584"/>
      <c r="ETM174" s="584"/>
      <c r="ETN174" s="584"/>
      <c r="ETO174" s="584"/>
      <c r="ETP174" s="584"/>
      <c r="ETQ174" s="584"/>
      <c r="ETR174" s="584"/>
      <c r="ETS174" s="584"/>
      <c r="ETT174" s="584"/>
      <c r="ETU174" s="584"/>
      <c r="ETV174" s="584"/>
      <c r="ETW174" s="584"/>
      <c r="ETX174" s="584"/>
      <c r="ETY174" s="584"/>
      <c r="ETZ174" s="584"/>
      <c r="EUA174" s="584"/>
      <c r="EUB174" s="584"/>
      <c r="EUC174" s="584"/>
      <c r="EUD174" s="584"/>
      <c r="EUE174" s="584"/>
      <c r="EUF174" s="584"/>
      <c r="EUG174" s="584"/>
      <c r="EUH174" s="584"/>
      <c r="EUI174" s="584"/>
      <c r="EUJ174" s="584"/>
      <c r="EUK174" s="584"/>
      <c r="EUL174" s="584"/>
      <c r="EUM174" s="584"/>
      <c r="EUN174" s="584"/>
      <c r="EUO174" s="584"/>
      <c r="EUP174" s="584"/>
      <c r="EUQ174" s="584"/>
      <c r="EUR174" s="584"/>
      <c r="EUS174" s="584"/>
      <c r="EUT174" s="584"/>
      <c r="EUU174" s="584"/>
      <c r="EUV174" s="584"/>
      <c r="EUW174" s="584"/>
      <c r="EUX174" s="584"/>
      <c r="EUY174" s="584"/>
      <c r="EUZ174" s="584"/>
      <c r="EVA174" s="584"/>
      <c r="EVB174" s="584"/>
      <c r="EVC174" s="584"/>
      <c r="EVD174" s="584"/>
      <c r="EVE174" s="584"/>
      <c r="EVF174" s="584"/>
      <c r="EVG174" s="584"/>
      <c r="EVH174" s="584"/>
      <c r="EVI174" s="584"/>
      <c r="EVJ174" s="584"/>
      <c r="EVK174" s="584"/>
      <c r="EVL174" s="584"/>
      <c r="EVM174" s="584"/>
      <c r="EVN174" s="584"/>
      <c r="EVO174" s="584"/>
      <c r="EVP174" s="584"/>
      <c r="EVQ174" s="584"/>
      <c r="EVR174" s="584"/>
      <c r="EVS174" s="584"/>
      <c r="EVT174" s="584"/>
      <c r="EVU174" s="584"/>
      <c r="EVV174" s="584"/>
      <c r="EVW174" s="584"/>
      <c r="EVX174" s="584"/>
      <c r="EVY174" s="584"/>
      <c r="EVZ174" s="584"/>
      <c r="EWA174" s="584"/>
      <c r="EWB174" s="584"/>
      <c r="EWC174" s="584"/>
      <c r="EWD174" s="584"/>
      <c r="EWE174" s="584"/>
      <c r="EWF174" s="584"/>
      <c r="EWG174" s="584"/>
      <c r="EWH174" s="584"/>
      <c r="EWI174" s="584"/>
      <c r="EWJ174" s="584"/>
      <c r="EWK174" s="584"/>
      <c r="EWL174" s="584"/>
      <c r="EWM174" s="584"/>
      <c r="EWN174" s="584"/>
      <c r="EWO174" s="584"/>
      <c r="EWP174" s="584"/>
      <c r="EWQ174" s="584"/>
      <c r="EWR174" s="584"/>
      <c r="EWS174" s="584"/>
      <c r="EWT174" s="584"/>
      <c r="EWU174" s="584"/>
      <c r="EWV174" s="584"/>
      <c r="EWW174" s="584"/>
      <c r="EWX174" s="584"/>
      <c r="EWY174" s="584"/>
      <c r="EWZ174" s="584"/>
      <c r="EXA174" s="584"/>
      <c r="EXB174" s="584"/>
      <c r="EXC174" s="584"/>
      <c r="EXD174" s="584"/>
      <c r="EXE174" s="584"/>
      <c r="EXF174" s="584"/>
      <c r="EXG174" s="584"/>
      <c r="EXH174" s="584"/>
      <c r="EXI174" s="584"/>
      <c r="EXJ174" s="584"/>
      <c r="EXK174" s="584"/>
      <c r="EXL174" s="584"/>
      <c r="EXM174" s="584"/>
      <c r="EXN174" s="584"/>
      <c r="EXO174" s="584"/>
      <c r="EXP174" s="584"/>
      <c r="EXQ174" s="584"/>
      <c r="EXR174" s="584"/>
      <c r="EXS174" s="584"/>
      <c r="EXT174" s="584"/>
      <c r="EXU174" s="584"/>
      <c r="EXV174" s="584"/>
      <c r="EXW174" s="584"/>
      <c r="EXX174" s="584"/>
      <c r="EXY174" s="584"/>
      <c r="EXZ174" s="584"/>
      <c r="EYA174" s="584"/>
      <c r="EYB174" s="584"/>
      <c r="EYC174" s="584"/>
      <c r="EYD174" s="584"/>
      <c r="EYE174" s="584"/>
      <c r="EYF174" s="584"/>
      <c r="EYG174" s="584"/>
      <c r="EYH174" s="584"/>
      <c r="EYI174" s="584"/>
      <c r="EYJ174" s="584"/>
      <c r="EYK174" s="584"/>
      <c r="EYL174" s="584"/>
      <c r="EYM174" s="584"/>
      <c r="EYN174" s="584"/>
      <c r="EYO174" s="584"/>
      <c r="EYP174" s="584"/>
      <c r="EYQ174" s="584"/>
      <c r="EYR174" s="584"/>
      <c r="EYS174" s="584"/>
      <c r="EYT174" s="584"/>
      <c r="EYU174" s="584"/>
      <c r="EYV174" s="584"/>
      <c r="EYW174" s="584"/>
      <c r="EYX174" s="584"/>
      <c r="EYY174" s="584"/>
      <c r="EYZ174" s="584"/>
      <c r="EZA174" s="584"/>
      <c r="EZB174" s="584"/>
      <c r="EZC174" s="584"/>
      <c r="EZD174" s="584"/>
      <c r="EZE174" s="584"/>
      <c r="EZF174" s="584"/>
      <c r="EZG174" s="584"/>
      <c r="EZH174" s="584"/>
      <c r="EZI174" s="584"/>
      <c r="EZJ174" s="584"/>
      <c r="EZK174" s="584"/>
      <c r="EZL174" s="584"/>
      <c r="EZM174" s="584"/>
      <c r="EZN174" s="584"/>
      <c r="EZO174" s="584"/>
      <c r="EZP174" s="584"/>
      <c r="EZQ174" s="584"/>
      <c r="EZR174" s="584"/>
      <c r="EZS174" s="584"/>
      <c r="EZT174" s="584"/>
      <c r="EZU174" s="584"/>
      <c r="EZV174" s="584"/>
      <c r="EZW174" s="584"/>
      <c r="EZX174" s="584"/>
      <c r="EZY174" s="584"/>
      <c r="EZZ174" s="584"/>
      <c r="FAA174" s="584"/>
      <c r="FAB174" s="584"/>
      <c r="FAC174" s="584"/>
      <c r="FAD174" s="584"/>
      <c r="FAE174" s="584"/>
      <c r="FAF174" s="584"/>
      <c r="FAG174" s="584"/>
      <c r="FAH174" s="584"/>
      <c r="FAI174" s="584"/>
      <c r="FAJ174" s="584"/>
      <c r="FAK174" s="584"/>
      <c r="FAL174" s="584"/>
      <c r="FAM174" s="584"/>
      <c r="FAN174" s="584"/>
      <c r="FAO174" s="584"/>
      <c r="FAP174" s="584"/>
      <c r="FAQ174" s="584"/>
      <c r="FAR174" s="584"/>
      <c r="FAS174" s="584"/>
      <c r="FAT174" s="584"/>
      <c r="FAU174" s="584"/>
      <c r="FAV174" s="584"/>
      <c r="FAW174" s="584"/>
      <c r="FAX174" s="584"/>
      <c r="FAY174" s="584"/>
      <c r="FAZ174" s="584"/>
      <c r="FBA174" s="584"/>
      <c r="FBB174" s="584"/>
      <c r="FBC174" s="584"/>
      <c r="FBD174" s="584"/>
      <c r="FBE174" s="584"/>
      <c r="FBF174" s="584"/>
      <c r="FBG174" s="584"/>
      <c r="FBH174" s="584"/>
      <c r="FBI174" s="584"/>
      <c r="FBJ174" s="584"/>
      <c r="FBK174" s="584"/>
      <c r="FBL174" s="584"/>
      <c r="FBM174" s="584"/>
      <c r="FBN174" s="584"/>
      <c r="FBO174" s="584"/>
      <c r="FBP174" s="584"/>
      <c r="FBQ174" s="584"/>
      <c r="FBR174" s="584"/>
      <c r="FBS174" s="584"/>
      <c r="FBT174" s="584"/>
      <c r="FBU174" s="584"/>
      <c r="FBV174" s="584"/>
      <c r="FBW174" s="584"/>
      <c r="FBX174" s="584"/>
      <c r="FBY174" s="584"/>
      <c r="FBZ174" s="584"/>
      <c r="FCA174" s="584"/>
      <c r="FCB174" s="584"/>
      <c r="FCC174" s="584"/>
      <c r="FCD174" s="584"/>
      <c r="FCE174" s="584"/>
      <c r="FCF174" s="584"/>
      <c r="FCG174" s="584"/>
      <c r="FCH174" s="584"/>
      <c r="FCI174" s="584"/>
      <c r="FCJ174" s="584"/>
      <c r="FCK174" s="584"/>
      <c r="FCL174" s="584"/>
      <c r="FCM174" s="584"/>
      <c r="FCN174" s="584"/>
      <c r="FCO174" s="584"/>
      <c r="FCP174" s="584"/>
      <c r="FCQ174" s="584"/>
      <c r="FCR174" s="584"/>
      <c r="FCS174" s="584"/>
      <c r="FCT174" s="584"/>
      <c r="FCU174" s="584"/>
      <c r="FCV174" s="584"/>
      <c r="FCW174" s="584"/>
      <c r="FCX174" s="584"/>
      <c r="FCY174" s="584"/>
      <c r="FCZ174" s="584"/>
      <c r="FDA174" s="584"/>
      <c r="FDB174" s="584"/>
      <c r="FDC174" s="584"/>
      <c r="FDD174" s="584"/>
      <c r="FDE174" s="584"/>
      <c r="FDF174" s="584"/>
      <c r="FDG174" s="584"/>
      <c r="FDH174" s="584"/>
      <c r="FDI174" s="584"/>
      <c r="FDJ174" s="584"/>
      <c r="FDK174" s="584"/>
      <c r="FDL174" s="584"/>
      <c r="FDM174" s="584"/>
      <c r="FDN174" s="584"/>
      <c r="FDO174" s="584"/>
      <c r="FDP174" s="584"/>
      <c r="FDQ174" s="584"/>
      <c r="FDR174" s="584"/>
      <c r="FDS174" s="584"/>
      <c r="FDT174" s="584"/>
      <c r="FDU174" s="584"/>
      <c r="FDV174" s="584"/>
      <c r="FDW174" s="584"/>
      <c r="FDX174" s="584"/>
      <c r="FDY174" s="584"/>
      <c r="FDZ174" s="584"/>
      <c r="FEA174" s="584"/>
      <c r="FEB174" s="584"/>
      <c r="FEC174" s="584"/>
      <c r="FED174" s="584"/>
      <c r="FEE174" s="584"/>
      <c r="FEF174" s="584"/>
      <c r="FEG174" s="584"/>
      <c r="FEH174" s="584"/>
      <c r="FEI174" s="584"/>
      <c r="FEJ174" s="584"/>
      <c r="FEK174" s="584"/>
      <c r="FEL174" s="584"/>
      <c r="FEM174" s="584"/>
      <c r="FEN174" s="584"/>
      <c r="FEO174" s="584"/>
      <c r="FEP174" s="584"/>
      <c r="FEQ174" s="584"/>
      <c r="FER174" s="584"/>
      <c r="FES174" s="584"/>
      <c r="FET174" s="584"/>
      <c r="FEU174" s="584"/>
      <c r="FEV174" s="584"/>
      <c r="FEW174" s="584"/>
      <c r="FEX174" s="584"/>
      <c r="FEY174" s="584"/>
      <c r="FEZ174" s="584"/>
      <c r="FFA174" s="584"/>
      <c r="FFB174" s="584"/>
      <c r="FFC174" s="584"/>
      <c r="FFD174" s="584"/>
      <c r="FFE174" s="584"/>
      <c r="FFF174" s="584"/>
      <c r="FFG174" s="584"/>
      <c r="FFH174" s="584"/>
      <c r="FFI174" s="584"/>
      <c r="FFJ174" s="584"/>
      <c r="FFK174" s="584"/>
      <c r="FFL174" s="584"/>
      <c r="FFM174" s="584"/>
      <c r="FFN174" s="584"/>
      <c r="FFO174" s="584"/>
      <c r="FFP174" s="584"/>
      <c r="FFQ174" s="584"/>
      <c r="FFR174" s="584"/>
      <c r="FFS174" s="584"/>
      <c r="FFT174" s="584"/>
      <c r="FFU174" s="584"/>
      <c r="FFV174" s="584"/>
      <c r="FFW174" s="584"/>
      <c r="FFX174" s="584"/>
      <c r="FFY174" s="584"/>
      <c r="FFZ174" s="584"/>
      <c r="FGA174" s="584"/>
      <c r="FGB174" s="584"/>
      <c r="FGC174" s="584"/>
      <c r="FGD174" s="584"/>
      <c r="FGE174" s="584"/>
      <c r="FGF174" s="584"/>
      <c r="FGG174" s="584"/>
      <c r="FGH174" s="584"/>
      <c r="FGI174" s="584"/>
      <c r="FGJ174" s="584"/>
      <c r="FGK174" s="584"/>
      <c r="FGL174" s="584"/>
      <c r="FGM174" s="584"/>
      <c r="FGN174" s="584"/>
      <c r="FGO174" s="584"/>
      <c r="FGP174" s="584"/>
      <c r="FGQ174" s="584"/>
      <c r="FGR174" s="584"/>
      <c r="FGS174" s="584"/>
      <c r="FGT174" s="584"/>
      <c r="FGU174" s="584"/>
      <c r="FGV174" s="584"/>
      <c r="FGW174" s="584"/>
      <c r="FGX174" s="584"/>
      <c r="FGY174" s="584"/>
      <c r="FGZ174" s="584"/>
      <c r="FHA174" s="584"/>
      <c r="FHB174" s="584"/>
      <c r="FHC174" s="584"/>
      <c r="FHD174" s="584"/>
      <c r="FHE174" s="584"/>
      <c r="FHF174" s="584"/>
      <c r="FHG174" s="584"/>
      <c r="FHH174" s="584"/>
      <c r="FHI174" s="584"/>
      <c r="FHJ174" s="584"/>
      <c r="FHK174" s="584"/>
      <c r="FHL174" s="584"/>
      <c r="FHM174" s="584"/>
      <c r="FHN174" s="584"/>
      <c r="FHO174" s="584"/>
      <c r="FHP174" s="584"/>
      <c r="FHQ174" s="584"/>
      <c r="FHR174" s="584"/>
      <c r="FHS174" s="584"/>
      <c r="FHT174" s="584"/>
      <c r="FHU174" s="584"/>
      <c r="FHV174" s="584"/>
      <c r="FHW174" s="584"/>
      <c r="FHX174" s="584"/>
      <c r="FHY174" s="584"/>
      <c r="FHZ174" s="584"/>
      <c r="FIA174" s="584"/>
      <c r="FIB174" s="584"/>
      <c r="FIC174" s="584"/>
      <c r="FID174" s="584"/>
      <c r="FIE174" s="584"/>
      <c r="FIF174" s="584"/>
      <c r="FIG174" s="584"/>
      <c r="FIH174" s="584"/>
      <c r="FII174" s="584"/>
      <c r="FIJ174" s="584"/>
      <c r="FIK174" s="584"/>
      <c r="FIL174" s="584"/>
      <c r="FIM174" s="584"/>
      <c r="FIN174" s="584"/>
      <c r="FIO174" s="584"/>
      <c r="FIP174" s="584"/>
      <c r="FIQ174" s="584"/>
      <c r="FIR174" s="584"/>
      <c r="FIS174" s="584"/>
      <c r="FIT174" s="584"/>
      <c r="FIU174" s="584"/>
      <c r="FIV174" s="584"/>
      <c r="FIW174" s="584"/>
      <c r="FIX174" s="584"/>
      <c r="FIY174" s="584"/>
      <c r="FIZ174" s="584"/>
      <c r="FJA174" s="584"/>
      <c r="FJB174" s="584"/>
      <c r="FJC174" s="584"/>
      <c r="FJD174" s="584"/>
      <c r="FJE174" s="584"/>
      <c r="FJF174" s="584"/>
      <c r="FJG174" s="584"/>
      <c r="FJH174" s="584"/>
      <c r="FJI174" s="584"/>
      <c r="FJJ174" s="584"/>
      <c r="FJK174" s="584"/>
      <c r="FJL174" s="584"/>
      <c r="FJM174" s="584"/>
      <c r="FJN174" s="584"/>
      <c r="FJO174" s="584"/>
      <c r="FJP174" s="584"/>
      <c r="FJQ174" s="584"/>
      <c r="FJR174" s="584"/>
      <c r="FJS174" s="584"/>
      <c r="FJT174" s="584"/>
      <c r="FJU174" s="584"/>
      <c r="FJV174" s="584"/>
      <c r="FJW174" s="584"/>
      <c r="FJX174" s="584"/>
      <c r="FJY174" s="584"/>
      <c r="FJZ174" s="584"/>
      <c r="FKA174" s="584"/>
      <c r="FKB174" s="584"/>
      <c r="FKC174" s="584"/>
      <c r="FKD174" s="584"/>
      <c r="FKE174" s="584"/>
      <c r="FKF174" s="584"/>
      <c r="FKG174" s="584"/>
      <c r="FKH174" s="584"/>
      <c r="FKI174" s="584"/>
      <c r="FKJ174" s="584"/>
      <c r="FKK174" s="584"/>
      <c r="FKL174" s="584"/>
      <c r="FKM174" s="584"/>
      <c r="FKN174" s="584"/>
      <c r="FKO174" s="584"/>
      <c r="FKP174" s="584"/>
      <c r="FKQ174" s="584"/>
      <c r="FKR174" s="584"/>
      <c r="FKS174" s="584"/>
      <c r="FKT174" s="584"/>
      <c r="FKU174" s="584"/>
      <c r="FKV174" s="584"/>
      <c r="FKW174" s="584"/>
      <c r="FKX174" s="584"/>
      <c r="FKY174" s="584"/>
      <c r="FKZ174" s="584"/>
      <c r="FLA174" s="584"/>
      <c r="FLB174" s="584"/>
      <c r="FLC174" s="584"/>
      <c r="FLD174" s="584"/>
      <c r="FLE174" s="584"/>
      <c r="FLF174" s="584"/>
      <c r="FLG174" s="584"/>
      <c r="FLH174" s="584"/>
      <c r="FLI174" s="584"/>
      <c r="FLJ174" s="584"/>
      <c r="FLK174" s="584"/>
      <c r="FLL174" s="584"/>
      <c r="FLM174" s="584"/>
      <c r="FLN174" s="584"/>
      <c r="FLO174" s="584"/>
      <c r="FLP174" s="584"/>
      <c r="FLQ174" s="584"/>
      <c r="FLR174" s="584"/>
      <c r="FLS174" s="584"/>
      <c r="FLT174" s="584"/>
      <c r="FLU174" s="584"/>
      <c r="FLV174" s="584"/>
      <c r="FLW174" s="584"/>
      <c r="FLX174" s="584"/>
      <c r="FLY174" s="584"/>
      <c r="FLZ174" s="584"/>
      <c r="FMA174" s="584"/>
      <c r="FMB174" s="584"/>
      <c r="FMC174" s="584"/>
      <c r="FMD174" s="584"/>
      <c r="FME174" s="584"/>
      <c r="FMF174" s="584"/>
      <c r="FMG174" s="584"/>
      <c r="FMH174" s="584"/>
      <c r="FMI174" s="584"/>
      <c r="FMJ174" s="584"/>
      <c r="FMK174" s="584"/>
      <c r="FML174" s="584"/>
      <c r="FMM174" s="584"/>
      <c r="FMN174" s="584"/>
      <c r="FMO174" s="584"/>
      <c r="FMP174" s="584"/>
      <c r="FMQ174" s="584"/>
      <c r="FMR174" s="584"/>
      <c r="FMS174" s="584"/>
      <c r="FMT174" s="584"/>
      <c r="FMU174" s="584"/>
      <c r="FMV174" s="584"/>
      <c r="FMW174" s="584"/>
      <c r="FMX174" s="584"/>
      <c r="FMY174" s="584"/>
      <c r="FMZ174" s="584"/>
      <c r="FNA174" s="584"/>
      <c r="FNB174" s="584"/>
      <c r="FNC174" s="584"/>
      <c r="FND174" s="584"/>
      <c r="FNE174" s="584"/>
      <c r="FNF174" s="584"/>
      <c r="FNG174" s="584"/>
      <c r="FNH174" s="584"/>
      <c r="FNI174" s="584"/>
      <c r="FNJ174" s="584"/>
      <c r="FNK174" s="584"/>
      <c r="FNL174" s="584"/>
      <c r="FNM174" s="584"/>
      <c r="FNN174" s="584"/>
      <c r="FNO174" s="584"/>
      <c r="FNP174" s="584"/>
      <c r="FNQ174" s="584"/>
      <c r="FNR174" s="584"/>
      <c r="FNS174" s="584"/>
      <c r="FNT174" s="584"/>
      <c r="FNU174" s="584"/>
      <c r="FNV174" s="584"/>
      <c r="FNW174" s="584"/>
      <c r="FNX174" s="584"/>
      <c r="FNY174" s="584"/>
      <c r="FNZ174" s="584"/>
      <c r="FOA174" s="584"/>
      <c r="FOB174" s="584"/>
      <c r="FOC174" s="584"/>
      <c r="FOD174" s="584"/>
      <c r="FOE174" s="584"/>
      <c r="FOF174" s="584"/>
      <c r="FOG174" s="584"/>
      <c r="FOH174" s="584"/>
      <c r="FOI174" s="584"/>
      <c r="FOJ174" s="584"/>
      <c r="FOK174" s="584"/>
      <c r="FOL174" s="584"/>
      <c r="FOM174" s="584"/>
      <c r="FON174" s="584"/>
      <c r="FOO174" s="584"/>
      <c r="FOP174" s="584"/>
      <c r="FOQ174" s="584"/>
      <c r="FOR174" s="584"/>
      <c r="FOS174" s="584"/>
      <c r="FOT174" s="584"/>
      <c r="FOU174" s="584"/>
      <c r="FOV174" s="584"/>
      <c r="FOW174" s="584"/>
      <c r="FOX174" s="584"/>
      <c r="FOY174" s="584"/>
      <c r="FOZ174" s="584"/>
      <c r="FPA174" s="584"/>
      <c r="FPB174" s="584"/>
      <c r="FPC174" s="584"/>
      <c r="FPD174" s="584"/>
      <c r="FPE174" s="584"/>
      <c r="FPF174" s="584"/>
      <c r="FPG174" s="584"/>
      <c r="FPH174" s="584"/>
      <c r="FPI174" s="584"/>
      <c r="FPJ174" s="584"/>
      <c r="FPK174" s="584"/>
      <c r="FPL174" s="584"/>
      <c r="FPM174" s="584"/>
      <c r="FPN174" s="584"/>
      <c r="FPO174" s="584"/>
      <c r="FPP174" s="584"/>
      <c r="FPQ174" s="584"/>
      <c r="FPR174" s="584"/>
      <c r="FPS174" s="584"/>
      <c r="FPT174" s="584"/>
      <c r="FPU174" s="584"/>
      <c r="FPV174" s="584"/>
      <c r="FPW174" s="584"/>
      <c r="FPX174" s="584"/>
      <c r="FPY174" s="584"/>
      <c r="FPZ174" s="584"/>
      <c r="FQA174" s="584"/>
      <c r="FQB174" s="584"/>
      <c r="FQC174" s="584"/>
      <c r="FQD174" s="584"/>
      <c r="FQE174" s="584"/>
      <c r="FQF174" s="584"/>
      <c r="FQG174" s="584"/>
      <c r="FQH174" s="584"/>
      <c r="FQI174" s="584"/>
      <c r="FQJ174" s="584"/>
      <c r="FQK174" s="584"/>
      <c r="FQL174" s="584"/>
      <c r="FQM174" s="584"/>
      <c r="FQN174" s="584"/>
      <c r="FQO174" s="584"/>
      <c r="FQP174" s="584"/>
      <c r="FQQ174" s="584"/>
      <c r="FQR174" s="584"/>
      <c r="FQS174" s="584"/>
      <c r="FQT174" s="584"/>
      <c r="FQU174" s="584"/>
      <c r="FQV174" s="584"/>
      <c r="FQW174" s="584"/>
      <c r="FQX174" s="584"/>
      <c r="FQY174" s="584"/>
      <c r="FQZ174" s="584"/>
      <c r="FRA174" s="584"/>
      <c r="FRB174" s="584"/>
      <c r="FRC174" s="584"/>
      <c r="FRD174" s="584"/>
      <c r="FRE174" s="584"/>
      <c r="FRF174" s="584"/>
      <c r="FRG174" s="584"/>
      <c r="FRH174" s="584"/>
      <c r="FRI174" s="584"/>
      <c r="FRJ174" s="584"/>
      <c r="FRK174" s="584"/>
      <c r="FRL174" s="584"/>
      <c r="FRM174" s="584"/>
      <c r="FRN174" s="584"/>
      <c r="FRO174" s="584"/>
      <c r="FRP174" s="584"/>
      <c r="FRQ174" s="584"/>
      <c r="FRR174" s="584"/>
      <c r="FRS174" s="584"/>
      <c r="FRT174" s="584"/>
      <c r="FRU174" s="584"/>
      <c r="FRV174" s="584"/>
      <c r="FRW174" s="584"/>
      <c r="FRX174" s="584"/>
      <c r="FRY174" s="584"/>
      <c r="FRZ174" s="584"/>
      <c r="FSA174" s="584"/>
      <c r="FSB174" s="584"/>
      <c r="FSC174" s="584"/>
      <c r="FSD174" s="584"/>
      <c r="FSE174" s="584"/>
      <c r="FSF174" s="584"/>
      <c r="FSG174" s="584"/>
      <c r="FSH174" s="584"/>
      <c r="FSI174" s="584"/>
      <c r="FSJ174" s="584"/>
      <c r="FSK174" s="584"/>
      <c r="FSL174" s="584"/>
      <c r="FSM174" s="584"/>
      <c r="FSN174" s="584"/>
      <c r="FSO174" s="584"/>
      <c r="FSP174" s="584"/>
      <c r="FSQ174" s="584"/>
      <c r="FSR174" s="584"/>
      <c r="FSS174" s="584"/>
      <c r="FST174" s="584"/>
      <c r="FSU174" s="584"/>
      <c r="FSV174" s="584"/>
      <c r="FSW174" s="584"/>
      <c r="FSX174" s="584"/>
      <c r="FSY174" s="584"/>
      <c r="FSZ174" s="584"/>
      <c r="FTA174" s="584"/>
      <c r="FTB174" s="584"/>
      <c r="FTC174" s="584"/>
      <c r="FTD174" s="584"/>
      <c r="FTE174" s="584"/>
      <c r="FTF174" s="584"/>
      <c r="FTG174" s="584"/>
      <c r="FTH174" s="584"/>
      <c r="FTI174" s="584"/>
      <c r="FTJ174" s="584"/>
      <c r="FTK174" s="584"/>
      <c r="FTL174" s="584"/>
      <c r="FTM174" s="584"/>
      <c r="FTN174" s="584"/>
      <c r="FTO174" s="584"/>
      <c r="FTP174" s="584"/>
      <c r="FTQ174" s="584"/>
      <c r="FTR174" s="584"/>
      <c r="FTS174" s="584"/>
      <c r="FTT174" s="584"/>
      <c r="FTU174" s="584"/>
      <c r="FTV174" s="584"/>
      <c r="FTW174" s="584"/>
      <c r="FTX174" s="584"/>
      <c r="FTY174" s="584"/>
      <c r="FTZ174" s="584"/>
      <c r="FUA174" s="584"/>
      <c r="FUB174" s="584"/>
      <c r="FUC174" s="584"/>
      <c r="FUD174" s="584"/>
      <c r="FUE174" s="584"/>
      <c r="FUF174" s="584"/>
      <c r="FUG174" s="584"/>
      <c r="FUH174" s="584"/>
      <c r="FUI174" s="584"/>
      <c r="FUJ174" s="584"/>
      <c r="FUK174" s="584"/>
      <c r="FUL174" s="584"/>
      <c r="FUM174" s="584"/>
      <c r="FUN174" s="584"/>
      <c r="FUO174" s="584"/>
      <c r="FUP174" s="584"/>
      <c r="FUQ174" s="584"/>
      <c r="FUR174" s="584"/>
      <c r="FUS174" s="584"/>
      <c r="FUT174" s="584"/>
      <c r="FUU174" s="584"/>
      <c r="FUV174" s="584"/>
      <c r="FUW174" s="584"/>
      <c r="FUX174" s="584"/>
      <c r="FUY174" s="584"/>
      <c r="FUZ174" s="584"/>
      <c r="FVA174" s="584"/>
      <c r="FVB174" s="584"/>
      <c r="FVC174" s="584"/>
      <c r="FVD174" s="584"/>
      <c r="FVE174" s="584"/>
      <c r="FVF174" s="584"/>
      <c r="FVG174" s="584"/>
      <c r="FVH174" s="584"/>
      <c r="FVI174" s="584"/>
      <c r="FVJ174" s="584"/>
      <c r="FVK174" s="584"/>
      <c r="FVL174" s="584"/>
      <c r="FVM174" s="584"/>
      <c r="FVN174" s="584"/>
      <c r="FVO174" s="584"/>
      <c r="FVP174" s="584"/>
      <c r="FVQ174" s="584"/>
      <c r="FVR174" s="584"/>
      <c r="FVS174" s="584"/>
      <c r="FVT174" s="584"/>
      <c r="FVU174" s="584"/>
      <c r="FVV174" s="584"/>
      <c r="FVW174" s="584"/>
      <c r="FVX174" s="584"/>
      <c r="FVY174" s="584"/>
      <c r="FVZ174" s="584"/>
      <c r="FWA174" s="584"/>
      <c r="FWB174" s="584"/>
      <c r="FWC174" s="584"/>
      <c r="FWD174" s="584"/>
      <c r="FWE174" s="584"/>
      <c r="FWF174" s="584"/>
      <c r="FWG174" s="584"/>
      <c r="FWH174" s="584"/>
      <c r="FWI174" s="584"/>
      <c r="FWJ174" s="584"/>
      <c r="FWK174" s="584"/>
      <c r="FWL174" s="584"/>
      <c r="FWM174" s="584"/>
      <c r="FWN174" s="584"/>
      <c r="FWO174" s="584"/>
      <c r="FWP174" s="584"/>
      <c r="FWQ174" s="584"/>
      <c r="FWR174" s="584"/>
      <c r="FWS174" s="584"/>
      <c r="FWT174" s="584"/>
      <c r="FWU174" s="584"/>
      <c r="FWV174" s="584"/>
      <c r="FWW174" s="584"/>
      <c r="FWX174" s="584"/>
      <c r="FWY174" s="584"/>
      <c r="FWZ174" s="584"/>
      <c r="FXA174" s="584"/>
      <c r="FXB174" s="584"/>
      <c r="FXC174" s="584"/>
      <c r="FXD174" s="584"/>
      <c r="FXE174" s="584"/>
      <c r="FXF174" s="584"/>
      <c r="FXG174" s="584"/>
      <c r="FXH174" s="584"/>
      <c r="FXI174" s="584"/>
      <c r="FXJ174" s="584"/>
      <c r="FXK174" s="584"/>
      <c r="FXL174" s="584"/>
      <c r="FXM174" s="584"/>
      <c r="FXN174" s="584"/>
      <c r="FXO174" s="584"/>
      <c r="FXP174" s="584"/>
      <c r="FXQ174" s="584"/>
      <c r="FXR174" s="584"/>
      <c r="FXS174" s="584"/>
      <c r="FXT174" s="584"/>
      <c r="FXU174" s="584"/>
      <c r="FXV174" s="584"/>
      <c r="FXW174" s="584"/>
      <c r="FXX174" s="584"/>
      <c r="FXY174" s="584"/>
      <c r="FXZ174" s="584"/>
      <c r="FYA174" s="584"/>
      <c r="FYB174" s="584"/>
      <c r="FYC174" s="584"/>
      <c r="FYD174" s="584"/>
      <c r="FYE174" s="584"/>
      <c r="FYF174" s="584"/>
      <c r="FYG174" s="584"/>
      <c r="FYH174" s="584"/>
      <c r="FYI174" s="584"/>
      <c r="FYJ174" s="584"/>
      <c r="FYK174" s="584"/>
      <c r="FYL174" s="584"/>
      <c r="FYM174" s="584"/>
      <c r="FYN174" s="584"/>
      <c r="FYO174" s="584"/>
      <c r="FYP174" s="584"/>
      <c r="FYQ174" s="584"/>
      <c r="FYR174" s="584"/>
      <c r="FYS174" s="584"/>
      <c r="FYT174" s="584"/>
      <c r="FYU174" s="584"/>
      <c r="FYV174" s="584"/>
      <c r="FYW174" s="584"/>
      <c r="FYX174" s="584"/>
      <c r="FYY174" s="584"/>
      <c r="FYZ174" s="584"/>
      <c r="FZA174" s="584"/>
      <c r="FZB174" s="584"/>
      <c r="FZC174" s="584"/>
      <c r="FZD174" s="584"/>
      <c r="FZE174" s="584"/>
      <c r="FZF174" s="584"/>
      <c r="FZG174" s="584"/>
      <c r="FZH174" s="584"/>
      <c r="FZI174" s="584"/>
      <c r="FZJ174" s="584"/>
      <c r="FZK174" s="584"/>
      <c r="FZL174" s="584"/>
      <c r="FZM174" s="584"/>
      <c r="FZN174" s="584"/>
      <c r="FZO174" s="584"/>
      <c r="FZP174" s="584"/>
      <c r="FZQ174" s="584"/>
      <c r="FZR174" s="584"/>
      <c r="FZS174" s="584"/>
      <c r="FZT174" s="584"/>
      <c r="FZU174" s="584"/>
      <c r="FZV174" s="584"/>
      <c r="FZW174" s="584"/>
      <c r="FZX174" s="584"/>
      <c r="FZY174" s="584"/>
      <c r="FZZ174" s="584"/>
      <c r="GAA174" s="584"/>
      <c r="GAB174" s="584"/>
      <c r="GAC174" s="584"/>
      <c r="GAD174" s="584"/>
      <c r="GAE174" s="584"/>
      <c r="GAF174" s="584"/>
      <c r="GAG174" s="584"/>
      <c r="GAH174" s="584"/>
      <c r="GAI174" s="584"/>
      <c r="GAJ174" s="584"/>
      <c r="GAK174" s="584"/>
      <c r="GAL174" s="584"/>
      <c r="GAM174" s="584"/>
      <c r="GAN174" s="584"/>
      <c r="GAO174" s="584"/>
      <c r="GAP174" s="584"/>
      <c r="GAQ174" s="584"/>
      <c r="GAR174" s="584"/>
      <c r="GAS174" s="584"/>
      <c r="GAT174" s="584"/>
      <c r="GAU174" s="584"/>
      <c r="GAV174" s="584"/>
      <c r="GAW174" s="584"/>
      <c r="GAX174" s="584"/>
      <c r="GAY174" s="584"/>
      <c r="GAZ174" s="584"/>
      <c r="GBA174" s="584"/>
      <c r="GBB174" s="584"/>
      <c r="GBC174" s="584"/>
      <c r="GBD174" s="584"/>
      <c r="GBE174" s="584"/>
      <c r="GBF174" s="584"/>
      <c r="GBG174" s="584"/>
      <c r="GBH174" s="584"/>
      <c r="GBI174" s="584"/>
      <c r="GBJ174" s="584"/>
      <c r="GBK174" s="584"/>
      <c r="GBL174" s="584"/>
      <c r="GBM174" s="584"/>
      <c r="GBN174" s="584"/>
      <c r="GBO174" s="584"/>
      <c r="GBP174" s="584"/>
      <c r="GBQ174" s="584"/>
      <c r="GBR174" s="584"/>
      <c r="GBS174" s="584"/>
      <c r="GBT174" s="584"/>
      <c r="GBU174" s="584"/>
      <c r="GBV174" s="584"/>
      <c r="GBW174" s="584"/>
      <c r="GBX174" s="584"/>
      <c r="GBY174" s="584"/>
      <c r="GBZ174" s="584"/>
      <c r="GCA174" s="584"/>
      <c r="GCB174" s="584"/>
      <c r="GCC174" s="584"/>
      <c r="GCD174" s="584"/>
      <c r="GCE174" s="584"/>
      <c r="GCF174" s="584"/>
      <c r="GCG174" s="584"/>
      <c r="GCH174" s="584"/>
      <c r="GCI174" s="584"/>
      <c r="GCJ174" s="584"/>
      <c r="GCK174" s="584"/>
      <c r="GCL174" s="584"/>
      <c r="GCM174" s="584"/>
      <c r="GCN174" s="584"/>
      <c r="GCO174" s="584"/>
      <c r="GCP174" s="584"/>
      <c r="GCQ174" s="584"/>
      <c r="GCR174" s="584"/>
      <c r="GCS174" s="584"/>
      <c r="GCT174" s="584"/>
      <c r="GCU174" s="584"/>
      <c r="GCV174" s="584"/>
      <c r="GCW174" s="584"/>
      <c r="GCX174" s="584"/>
      <c r="GCY174" s="584"/>
      <c r="GCZ174" s="584"/>
      <c r="GDA174" s="584"/>
      <c r="GDB174" s="584"/>
      <c r="GDC174" s="584"/>
      <c r="GDD174" s="584"/>
      <c r="GDE174" s="584"/>
      <c r="GDF174" s="584"/>
      <c r="GDG174" s="584"/>
      <c r="GDH174" s="584"/>
      <c r="GDI174" s="584"/>
      <c r="GDJ174" s="584"/>
      <c r="GDK174" s="584"/>
      <c r="GDL174" s="584"/>
      <c r="GDM174" s="584"/>
      <c r="GDN174" s="584"/>
      <c r="GDO174" s="584"/>
      <c r="GDP174" s="584"/>
      <c r="GDQ174" s="584"/>
      <c r="GDR174" s="584"/>
      <c r="GDS174" s="584"/>
      <c r="GDT174" s="584"/>
      <c r="GDU174" s="584"/>
      <c r="GDV174" s="584"/>
      <c r="GDW174" s="584"/>
      <c r="GDX174" s="584"/>
      <c r="GDY174" s="584"/>
      <c r="GDZ174" s="584"/>
      <c r="GEA174" s="584"/>
      <c r="GEB174" s="584"/>
      <c r="GEC174" s="584"/>
      <c r="GED174" s="584"/>
      <c r="GEE174" s="584"/>
      <c r="GEF174" s="584"/>
      <c r="GEG174" s="584"/>
      <c r="GEH174" s="584"/>
      <c r="GEI174" s="584"/>
      <c r="GEJ174" s="584"/>
      <c r="GEK174" s="584"/>
      <c r="GEL174" s="584"/>
      <c r="GEM174" s="584"/>
      <c r="GEN174" s="584"/>
      <c r="GEO174" s="584"/>
      <c r="GEP174" s="584"/>
      <c r="GEQ174" s="584"/>
      <c r="GER174" s="584"/>
      <c r="GES174" s="584"/>
      <c r="GET174" s="584"/>
      <c r="GEU174" s="584"/>
      <c r="GEV174" s="584"/>
      <c r="GEW174" s="584"/>
      <c r="GEX174" s="584"/>
      <c r="GEY174" s="584"/>
      <c r="GEZ174" s="584"/>
      <c r="GFA174" s="584"/>
      <c r="GFB174" s="584"/>
      <c r="GFC174" s="584"/>
      <c r="GFD174" s="584"/>
      <c r="GFE174" s="584"/>
      <c r="GFF174" s="584"/>
      <c r="GFG174" s="584"/>
      <c r="GFH174" s="584"/>
      <c r="GFI174" s="584"/>
      <c r="GFJ174" s="584"/>
      <c r="GFK174" s="584"/>
      <c r="GFL174" s="584"/>
      <c r="GFM174" s="584"/>
      <c r="GFN174" s="584"/>
      <c r="GFO174" s="584"/>
      <c r="GFP174" s="584"/>
      <c r="GFQ174" s="584"/>
      <c r="GFR174" s="584"/>
      <c r="GFS174" s="584"/>
      <c r="GFT174" s="584"/>
      <c r="GFU174" s="584"/>
      <c r="GFV174" s="584"/>
      <c r="GFW174" s="584"/>
      <c r="GFX174" s="584"/>
      <c r="GFY174" s="584"/>
      <c r="GFZ174" s="584"/>
      <c r="GGA174" s="584"/>
      <c r="GGB174" s="584"/>
      <c r="GGC174" s="584"/>
      <c r="GGD174" s="584"/>
      <c r="GGE174" s="584"/>
      <c r="GGF174" s="584"/>
      <c r="GGG174" s="584"/>
      <c r="GGH174" s="584"/>
      <c r="GGI174" s="584"/>
      <c r="GGJ174" s="584"/>
      <c r="GGK174" s="584"/>
      <c r="GGL174" s="584"/>
      <c r="GGM174" s="584"/>
      <c r="GGN174" s="584"/>
      <c r="GGO174" s="584"/>
      <c r="GGP174" s="584"/>
      <c r="GGQ174" s="584"/>
      <c r="GGR174" s="584"/>
      <c r="GGS174" s="584"/>
      <c r="GGT174" s="584"/>
      <c r="GGU174" s="584"/>
      <c r="GGV174" s="584"/>
      <c r="GGW174" s="584"/>
      <c r="GGX174" s="584"/>
      <c r="GGY174" s="584"/>
      <c r="GGZ174" s="584"/>
      <c r="GHA174" s="584"/>
      <c r="GHB174" s="584"/>
      <c r="GHC174" s="584"/>
      <c r="GHD174" s="584"/>
      <c r="GHE174" s="584"/>
      <c r="GHF174" s="584"/>
      <c r="GHG174" s="584"/>
      <c r="GHH174" s="584"/>
      <c r="GHI174" s="584"/>
      <c r="GHJ174" s="584"/>
      <c r="GHK174" s="584"/>
      <c r="GHL174" s="584"/>
      <c r="GHM174" s="584"/>
      <c r="GHN174" s="584"/>
      <c r="GHO174" s="584"/>
      <c r="GHP174" s="584"/>
      <c r="GHQ174" s="584"/>
      <c r="GHR174" s="584"/>
      <c r="GHS174" s="584"/>
      <c r="GHT174" s="584"/>
      <c r="GHU174" s="584"/>
      <c r="GHV174" s="584"/>
      <c r="GHW174" s="584"/>
      <c r="GHX174" s="584"/>
      <c r="GHY174" s="584"/>
      <c r="GHZ174" s="584"/>
      <c r="GIA174" s="584"/>
      <c r="GIB174" s="584"/>
      <c r="GIC174" s="584"/>
      <c r="GID174" s="584"/>
      <c r="GIE174" s="584"/>
      <c r="GIF174" s="584"/>
      <c r="GIG174" s="584"/>
      <c r="GIH174" s="584"/>
      <c r="GII174" s="584"/>
      <c r="GIJ174" s="584"/>
      <c r="GIK174" s="584"/>
      <c r="GIL174" s="584"/>
      <c r="GIM174" s="584"/>
      <c r="GIN174" s="584"/>
      <c r="GIO174" s="584"/>
      <c r="GIP174" s="584"/>
      <c r="GIQ174" s="584"/>
      <c r="GIR174" s="584"/>
      <c r="GIS174" s="584"/>
      <c r="GIT174" s="584"/>
      <c r="GIU174" s="584"/>
      <c r="GIV174" s="584"/>
      <c r="GIW174" s="584"/>
      <c r="GIX174" s="584"/>
      <c r="GIY174" s="584"/>
      <c r="GIZ174" s="584"/>
      <c r="GJA174" s="584"/>
      <c r="GJB174" s="584"/>
      <c r="GJC174" s="584"/>
      <c r="GJD174" s="584"/>
      <c r="GJE174" s="584"/>
      <c r="GJF174" s="584"/>
      <c r="GJG174" s="584"/>
      <c r="GJH174" s="584"/>
      <c r="GJI174" s="584"/>
      <c r="GJJ174" s="584"/>
      <c r="GJK174" s="584"/>
      <c r="GJL174" s="584"/>
      <c r="GJM174" s="584"/>
      <c r="GJN174" s="584"/>
      <c r="GJO174" s="584"/>
      <c r="GJP174" s="584"/>
      <c r="GJQ174" s="584"/>
      <c r="GJR174" s="584"/>
      <c r="GJS174" s="584"/>
      <c r="GJT174" s="584"/>
      <c r="GJU174" s="584"/>
      <c r="GJV174" s="584"/>
      <c r="GJW174" s="584"/>
      <c r="GJX174" s="584"/>
      <c r="GJY174" s="584"/>
      <c r="GJZ174" s="584"/>
      <c r="GKA174" s="584"/>
      <c r="GKB174" s="584"/>
      <c r="GKC174" s="584"/>
      <c r="GKD174" s="584"/>
      <c r="GKE174" s="584"/>
      <c r="GKF174" s="584"/>
      <c r="GKG174" s="584"/>
      <c r="GKH174" s="584"/>
      <c r="GKI174" s="584"/>
      <c r="GKJ174" s="584"/>
      <c r="GKK174" s="584"/>
      <c r="GKL174" s="584"/>
      <c r="GKM174" s="584"/>
      <c r="GKN174" s="584"/>
      <c r="GKO174" s="584"/>
      <c r="GKP174" s="584"/>
      <c r="GKQ174" s="584"/>
      <c r="GKR174" s="584"/>
      <c r="GKS174" s="584"/>
      <c r="GKT174" s="584"/>
      <c r="GKU174" s="584"/>
      <c r="GKV174" s="584"/>
      <c r="GKW174" s="584"/>
      <c r="GKX174" s="584"/>
      <c r="GKY174" s="584"/>
      <c r="GKZ174" s="584"/>
      <c r="GLA174" s="584"/>
      <c r="GLB174" s="584"/>
      <c r="GLC174" s="584"/>
      <c r="GLD174" s="584"/>
      <c r="GLE174" s="584"/>
      <c r="GLF174" s="584"/>
      <c r="GLG174" s="584"/>
      <c r="GLH174" s="584"/>
      <c r="GLI174" s="584"/>
      <c r="GLJ174" s="584"/>
      <c r="GLK174" s="584"/>
      <c r="GLL174" s="584"/>
      <c r="GLM174" s="584"/>
      <c r="GLN174" s="584"/>
      <c r="GLO174" s="584"/>
      <c r="GLP174" s="584"/>
      <c r="GLQ174" s="584"/>
      <c r="GLR174" s="584"/>
      <c r="GLS174" s="584"/>
      <c r="GLT174" s="584"/>
      <c r="GLU174" s="584"/>
      <c r="GLV174" s="584"/>
      <c r="GLW174" s="584"/>
      <c r="GLX174" s="584"/>
      <c r="GLY174" s="584"/>
      <c r="GLZ174" s="584"/>
      <c r="GMA174" s="584"/>
      <c r="GMB174" s="584"/>
      <c r="GMC174" s="584"/>
      <c r="GMD174" s="584"/>
      <c r="GME174" s="584"/>
      <c r="GMF174" s="584"/>
      <c r="GMG174" s="584"/>
      <c r="GMH174" s="584"/>
      <c r="GMI174" s="584"/>
      <c r="GMJ174" s="584"/>
      <c r="GMK174" s="584"/>
      <c r="GML174" s="584"/>
      <c r="GMM174" s="584"/>
      <c r="GMN174" s="584"/>
      <c r="GMO174" s="584"/>
      <c r="GMP174" s="584"/>
      <c r="GMQ174" s="584"/>
      <c r="GMR174" s="584"/>
      <c r="GMS174" s="584"/>
      <c r="GMT174" s="584"/>
      <c r="GMU174" s="584"/>
      <c r="GMV174" s="584"/>
      <c r="GMW174" s="584"/>
      <c r="GMX174" s="584"/>
      <c r="GMY174" s="584"/>
      <c r="GMZ174" s="584"/>
      <c r="GNA174" s="584"/>
      <c r="GNB174" s="584"/>
      <c r="GNC174" s="584"/>
      <c r="GND174" s="584"/>
      <c r="GNE174" s="584"/>
      <c r="GNF174" s="584"/>
      <c r="GNG174" s="584"/>
      <c r="GNH174" s="584"/>
      <c r="GNI174" s="584"/>
      <c r="GNJ174" s="584"/>
      <c r="GNK174" s="584"/>
      <c r="GNL174" s="584"/>
      <c r="GNM174" s="584"/>
      <c r="GNN174" s="584"/>
      <c r="GNO174" s="584"/>
      <c r="GNP174" s="584"/>
      <c r="GNQ174" s="584"/>
      <c r="GNR174" s="584"/>
      <c r="GNS174" s="584"/>
      <c r="GNT174" s="584"/>
      <c r="GNU174" s="584"/>
      <c r="GNV174" s="584"/>
      <c r="GNW174" s="584"/>
      <c r="GNX174" s="584"/>
      <c r="GNY174" s="584"/>
      <c r="GNZ174" s="584"/>
      <c r="GOA174" s="584"/>
      <c r="GOB174" s="584"/>
      <c r="GOC174" s="584"/>
      <c r="GOD174" s="584"/>
      <c r="GOE174" s="584"/>
      <c r="GOF174" s="584"/>
      <c r="GOG174" s="584"/>
      <c r="GOH174" s="584"/>
      <c r="GOI174" s="584"/>
      <c r="GOJ174" s="584"/>
      <c r="GOK174" s="584"/>
      <c r="GOL174" s="584"/>
      <c r="GOM174" s="584"/>
      <c r="GON174" s="584"/>
      <c r="GOO174" s="584"/>
      <c r="GOP174" s="584"/>
      <c r="GOQ174" s="584"/>
      <c r="GOR174" s="584"/>
      <c r="GOS174" s="584"/>
      <c r="GOT174" s="584"/>
      <c r="GOU174" s="584"/>
      <c r="GOV174" s="584"/>
      <c r="GOW174" s="584"/>
      <c r="GOX174" s="584"/>
      <c r="GOY174" s="584"/>
      <c r="GOZ174" s="584"/>
      <c r="GPA174" s="584"/>
      <c r="GPB174" s="584"/>
      <c r="GPC174" s="584"/>
      <c r="GPD174" s="584"/>
      <c r="GPE174" s="584"/>
      <c r="GPF174" s="584"/>
      <c r="GPG174" s="584"/>
      <c r="GPH174" s="584"/>
      <c r="GPI174" s="584"/>
      <c r="GPJ174" s="584"/>
      <c r="GPK174" s="584"/>
      <c r="GPL174" s="584"/>
      <c r="GPM174" s="584"/>
      <c r="GPN174" s="584"/>
      <c r="GPO174" s="584"/>
      <c r="GPP174" s="584"/>
      <c r="GPQ174" s="584"/>
      <c r="GPR174" s="584"/>
      <c r="GPS174" s="584"/>
      <c r="GPT174" s="584"/>
      <c r="GPU174" s="584"/>
      <c r="GPV174" s="584"/>
      <c r="GPW174" s="584"/>
      <c r="GPX174" s="584"/>
      <c r="GPY174" s="584"/>
      <c r="GPZ174" s="584"/>
      <c r="GQA174" s="584"/>
      <c r="GQB174" s="584"/>
      <c r="GQC174" s="584"/>
      <c r="GQD174" s="584"/>
      <c r="GQE174" s="584"/>
      <c r="GQF174" s="584"/>
      <c r="GQG174" s="584"/>
      <c r="GQH174" s="584"/>
      <c r="GQI174" s="584"/>
      <c r="GQJ174" s="584"/>
      <c r="GQK174" s="584"/>
      <c r="GQL174" s="584"/>
      <c r="GQM174" s="584"/>
      <c r="GQN174" s="584"/>
      <c r="GQO174" s="584"/>
      <c r="GQP174" s="584"/>
      <c r="GQQ174" s="584"/>
      <c r="GQR174" s="584"/>
      <c r="GQS174" s="584"/>
      <c r="GQT174" s="584"/>
      <c r="GQU174" s="584"/>
      <c r="GQV174" s="584"/>
      <c r="GQW174" s="584"/>
      <c r="GQX174" s="584"/>
      <c r="GQY174" s="584"/>
      <c r="GQZ174" s="584"/>
      <c r="GRA174" s="584"/>
      <c r="GRB174" s="584"/>
      <c r="GRC174" s="584"/>
      <c r="GRD174" s="584"/>
      <c r="GRE174" s="584"/>
      <c r="GRF174" s="584"/>
      <c r="GRG174" s="584"/>
      <c r="GRH174" s="584"/>
      <c r="GRI174" s="584"/>
      <c r="GRJ174" s="584"/>
      <c r="GRK174" s="584"/>
      <c r="GRL174" s="584"/>
      <c r="GRM174" s="584"/>
      <c r="GRN174" s="584"/>
      <c r="GRO174" s="584"/>
      <c r="GRP174" s="584"/>
      <c r="GRQ174" s="584"/>
      <c r="GRR174" s="584"/>
      <c r="GRS174" s="584"/>
      <c r="GRT174" s="584"/>
      <c r="GRU174" s="584"/>
      <c r="GRV174" s="584"/>
      <c r="GRW174" s="584"/>
      <c r="GRX174" s="584"/>
      <c r="GRY174" s="584"/>
      <c r="GRZ174" s="584"/>
      <c r="GSA174" s="584"/>
      <c r="GSB174" s="584"/>
      <c r="GSC174" s="584"/>
      <c r="GSD174" s="584"/>
      <c r="GSE174" s="584"/>
      <c r="GSF174" s="584"/>
      <c r="GSG174" s="584"/>
      <c r="GSH174" s="584"/>
      <c r="GSI174" s="584"/>
      <c r="GSJ174" s="584"/>
      <c r="GSK174" s="584"/>
      <c r="GSL174" s="584"/>
      <c r="GSM174" s="584"/>
      <c r="GSN174" s="584"/>
      <c r="GSO174" s="584"/>
      <c r="GSP174" s="584"/>
      <c r="GSQ174" s="584"/>
      <c r="GSR174" s="584"/>
      <c r="GSS174" s="584"/>
      <c r="GST174" s="584"/>
      <c r="GSU174" s="584"/>
      <c r="GSV174" s="584"/>
      <c r="GSW174" s="584"/>
      <c r="GSX174" s="584"/>
      <c r="GSY174" s="584"/>
      <c r="GSZ174" s="584"/>
      <c r="GTA174" s="584"/>
      <c r="GTB174" s="584"/>
      <c r="GTC174" s="584"/>
      <c r="GTD174" s="584"/>
      <c r="GTE174" s="584"/>
      <c r="GTF174" s="584"/>
      <c r="GTG174" s="584"/>
      <c r="GTH174" s="584"/>
      <c r="GTI174" s="584"/>
      <c r="GTJ174" s="584"/>
      <c r="GTK174" s="584"/>
      <c r="GTL174" s="584"/>
      <c r="GTM174" s="584"/>
      <c r="GTN174" s="584"/>
      <c r="GTO174" s="584"/>
      <c r="GTP174" s="584"/>
      <c r="GTQ174" s="584"/>
      <c r="GTR174" s="584"/>
      <c r="GTS174" s="584"/>
      <c r="GTT174" s="584"/>
      <c r="GTU174" s="584"/>
      <c r="GTV174" s="584"/>
      <c r="GTW174" s="584"/>
      <c r="GTX174" s="584"/>
      <c r="GTY174" s="584"/>
      <c r="GTZ174" s="584"/>
      <c r="GUA174" s="584"/>
      <c r="GUB174" s="584"/>
      <c r="GUC174" s="584"/>
      <c r="GUD174" s="584"/>
      <c r="GUE174" s="584"/>
      <c r="GUF174" s="584"/>
      <c r="GUG174" s="584"/>
      <c r="GUH174" s="584"/>
      <c r="GUI174" s="584"/>
      <c r="GUJ174" s="584"/>
      <c r="GUK174" s="584"/>
      <c r="GUL174" s="584"/>
      <c r="GUM174" s="584"/>
      <c r="GUN174" s="584"/>
      <c r="GUO174" s="584"/>
      <c r="GUP174" s="584"/>
      <c r="GUQ174" s="584"/>
      <c r="GUR174" s="584"/>
      <c r="GUS174" s="584"/>
      <c r="GUT174" s="584"/>
      <c r="GUU174" s="584"/>
      <c r="GUV174" s="584"/>
      <c r="GUW174" s="584"/>
      <c r="GUX174" s="584"/>
      <c r="GUY174" s="584"/>
      <c r="GUZ174" s="584"/>
      <c r="GVA174" s="584"/>
      <c r="GVB174" s="584"/>
      <c r="GVC174" s="584"/>
      <c r="GVD174" s="584"/>
      <c r="GVE174" s="584"/>
      <c r="GVF174" s="584"/>
      <c r="GVG174" s="584"/>
      <c r="GVH174" s="584"/>
      <c r="GVI174" s="584"/>
      <c r="GVJ174" s="584"/>
      <c r="GVK174" s="584"/>
      <c r="GVL174" s="584"/>
      <c r="GVM174" s="584"/>
      <c r="GVN174" s="584"/>
      <c r="GVO174" s="584"/>
      <c r="GVP174" s="584"/>
      <c r="GVQ174" s="584"/>
      <c r="GVR174" s="584"/>
      <c r="GVS174" s="584"/>
      <c r="GVT174" s="584"/>
      <c r="GVU174" s="584"/>
      <c r="GVV174" s="584"/>
      <c r="GVW174" s="584"/>
      <c r="GVX174" s="584"/>
      <c r="GVY174" s="584"/>
      <c r="GVZ174" s="584"/>
      <c r="GWA174" s="584"/>
      <c r="GWB174" s="584"/>
      <c r="GWC174" s="584"/>
      <c r="GWD174" s="584"/>
      <c r="GWE174" s="584"/>
      <c r="GWF174" s="584"/>
      <c r="GWG174" s="584"/>
      <c r="GWH174" s="584"/>
      <c r="GWI174" s="584"/>
      <c r="GWJ174" s="584"/>
      <c r="GWK174" s="584"/>
      <c r="GWL174" s="584"/>
      <c r="GWM174" s="584"/>
      <c r="GWN174" s="584"/>
      <c r="GWO174" s="584"/>
      <c r="GWP174" s="584"/>
      <c r="GWQ174" s="584"/>
      <c r="GWR174" s="584"/>
      <c r="GWS174" s="584"/>
      <c r="GWT174" s="584"/>
      <c r="GWU174" s="584"/>
      <c r="GWV174" s="584"/>
      <c r="GWW174" s="584"/>
      <c r="GWX174" s="584"/>
      <c r="GWY174" s="584"/>
      <c r="GWZ174" s="584"/>
      <c r="GXA174" s="584"/>
      <c r="GXB174" s="584"/>
      <c r="GXC174" s="584"/>
      <c r="GXD174" s="584"/>
      <c r="GXE174" s="584"/>
      <c r="GXF174" s="584"/>
      <c r="GXG174" s="584"/>
      <c r="GXH174" s="584"/>
      <c r="GXI174" s="584"/>
      <c r="GXJ174" s="584"/>
      <c r="GXK174" s="584"/>
      <c r="GXL174" s="584"/>
      <c r="GXM174" s="584"/>
      <c r="GXN174" s="584"/>
      <c r="GXO174" s="584"/>
      <c r="GXP174" s="584"/>
      <c r="GXQ174" s="584"/>
      <c r="GXR174" s="584"/>
      <c r="GXS174" s="584"/>
      <c r="GXT174" s="584"/>
      <c r="GXU174" s="584"/>
      <c r="GXV174" s="584"/>
      <c r="GXW174" s="584"/>
      <c r="GXX174" s="584"/>
      <c r="GXY174" s="584"/>
      <c r="GXZ174" s="584"/>
      <c r="GYA174" s="584"/>
      <c r="GYB174" s="584"/>
      <c r="GYC174" s="584"/>
      <c r="GYD174" s="584"/>
      <c r="GYE174" s="584"/>
      <c r="GYF174" s="584"/>
      <c r="GYG174" s="584"/>
      <c r="GYH174" s="584"/>
      <c r="GYI174" s="584"/>
      <c r="GYJ174" s="584"/>
      <c r="GYK174" s="584"/>
      <c r="GYL174" s="584"/>
      <c r="GYM174" s="584"/>
      <c r="GYN174" s="584"/>
      <c r="GYO174" s="584"/>
      <c r="GYP174" s="584"/>
      <c r="GYQ174" s="584"/>
      <c r="GYR174" s="584"/>
      <c r="GYS174" s="584"/>
      <c r="GYT174" s="584"/>
      <c r="GYU174" s="584"/>
      <c r="GYV174" s="584"/>
      <c r="GYW174" s="584"/>
      <c r="GYX174" s="584"/>
      <c r="GYY174" s="584"/>
      <c r="GYZ174" s="584"/>
      <c r="GZA174" s="584"/>
      <c r="GZB174" s="584"/>
      <c r="GZC174" s="584"/>
      <c r="GZD174" s="584"/>
      <c r="GZE174" s="584"/>
      <c r="GZF174" s="584"/>
      <c r="GZG174" s="584"/>
      <c r="GZH174" s="584"/>
      <c r="GZI174" s="584"/>
      <c r="GZJ174" s="584"/>
      <c r="GZK174" s="584"/>
      <c r="GZL174" s="584"/>
      <c r="GZM174" s="584"/>
      <c r="GZN174" s="584"/>
      <c r="GZO174" s="584"/>
      <c r="GZP174" s="584"/>
      <c r="GZQ174" s="584"/>
      <c r="GZR174" s="584"/>
      <c r="GZS174" s="584"/>
      <c r="GZT174" s="584"/>
      <c r="GZU174" s="584"/>
      <c r="GZV174" s="584"/>
      <c r="GZW174" s="584"/>
      <c r="GZX174" s="584"/>
      <c r="GZY174" s="584"/>
      <c r="GZZ174" s="584"/>
      <c r="HAA174" s="584"/>
      <c r="HAB174" s="584"/>
      <c r="HAC174" s="584"/>
      <c r="HAD174" s="584"/>
      <c r="HAE174" s="584"/>
      <c r="HAF174" s="584"/>
      <c r="HAG174" s="584"/>
      <c r="HAH174" s="584"/>
      <c r="HAI174" s="584"/>
      <c r="HAJ174" s="584"/>
      <c r="HAK174" s="584"/>
      <c r="HAL174" s="584"/>
      <c r="HAM174" s="584"/>
      <c r="HAN174" s="584"/>
      <c r="HAO174" s="584"/>
      <c r="HAP174" s="584"/>
      <c r="HAQ174" s="584"/>
      <c r="HAR174" s="584"/>
      <c r="HAS174" s="584"/>
      <c r="HAT174" s="584"/>
      <c r="HAU174" s="584"/>
      <c r="HAV174" s="584"/>
      <c r="HAW174" s="584"/>
      <c r="HAX174" s="584"/>
      <c r="HAY174" s="584"/>
      <c r="HAZ174" s="584"/>
      <c r="HBA174" s="584"/>
      <c r="HBB174" s="584"/>
      <c r="HBC174" s="584"/>
      <c r="HBD174" s="584"/>
      <c r="HBE174" s="584"/>
      <c r="HBF174" s="584"/>
      <c r="HBG174" s="584"/>
      <c r="HBH174" s="584"/>
      <c r="HBI174" s="584"/>
      <c r="HBJ174" s="584"/>
      <c r="HBK174" s="584"/>
      <c r="HBL174" s="584"/>
      <c r="HBM174" s="584"/>
      <c r="HBN174" s="584"/>
      <c r="HBO174" s="584"/>
      <c r="HBP174" s="584"/>
      <c r="HBQ174" s="584"/>
      <c r="HBR174" s="584"/>
      <c r="HBS174" s="584"/>
      <c r="HBT174" s="584"/>
      <c r="HBU174" s="584"/>
      <c r="HBV174" s="584"/>
      <c r="HBW174" s="584"/>
      <c r="HBX174" s="584"/>
      <c r="HBY174" s="584"/>
      <c r="HBZ174" s="584"/>
      <c r="HCA174" s="584"/>
      <c r="HCB174" s="584"/>
      <c r="HCC174" s="584"/>
      <c r="HCD174" s="584"/>
      <c r="HCE174" s="584"/>
      <c r="HCF174" s="584"/>
      <c r="HCG174" s="584"/>
      <c r="HCH174" s="584"/>
      <c r="HCI174" s="584"/>
      <c r="HCJ174" s="584"/>
      <c r="HCK174" s="584"/>
      <c r="HCL174" s="584"/>
      <c r="HCM174" s="584"/>
      <c r="HCN174" s="584"/>
      <c r="HCO174" s="584"/>
      <c r="HCP174" s="584"/>
      <c r="HCQ174" s="584"/>
      <c r="HCR174" s="584"/>
      <c r="HCS174" s="584"/>
      <c r="HCT174" s="584"/>
      <c r="HCU174" s="584"/>
      <c r="HCV174" s="584"/>
      <c r="HCW174" s="584"/>
      <c r="HCX174" s="584"/>
      <c r="HCY174" s="584"/>
      <c r="HCZ174" s="584"/>
      <c r="HDA174" s="584"/>
      <c r="HDB174" s="584"/>
      <c r="HDC174" s="584"/>
      <c r="HDD174" s="584"/>
      <c r="HDE174" s="584"/>
      <c r="HDF174" s="584"/>
      <c r="HDG174" s="584"/>
      <c r="HDH174" s="584"/>
      <c r="HDI174" s="584"/>
      <c r="HDJ174" s="584"/>
      <c r="HDK174" s="584"/>
      <c r="HDL174" s="584"/>
      <c r="HDM174" s="584"/>
      <c r="HDN174" s="584"/>
      <c r="HDO174" s="584"/>
      <c r="HDP174" s="584"/>
      <c r="HDQ174" s="584"/>
      <c r="HDR174" s="584"/>
      <c r="HDS174" s="584"/>
      <c r="HDT174" s="584"/>
      <c r="HDU174" s="584"/>
      <c r="HDV174" s="584"/>
      <c r="HDW174" s="584"/>
      <c r="HDX174" s="584"/>
      <c r="HDY174" s="584"/>
      <c r="HDZ174" s="584"/>
      <c r="HEA174" s="584"/>
      <c r="HEB174" s="584"/>
      <c r="HEC174" s="584"/>
      <c r="HED174" s="584"/>
      <c r="HEE174" s="584"/>
      <c r="HEF174" s="584"/>
      <c r="HEG174" s="584"/>
      <c r="HEH174" s="584"/>
      <c r="HEI174" s="584"/>
      <c r="HEJ174" s="584"/>
      <c r="HEK174" s="584"/>
      <c r="HEL174" s="584"/>
      <c r="HEM174" s="584"/>
      <c r="HEN174" s="584"/>
      <c r="HEO174" s="584"/>
      <c r="HEP174" s="584"/>
      <c r="HEQ174" s="584"/>
      <c r="HER174" s="584"/>
      <c r="HES174" s="584"/>
      <c r="HET174" s="584"/>
      <c r="HEU174" s="584"/>
      <c r="HEV174" s="584"/>
      <c r="HEW174" s="584"/>
      <c r="HEX174" s="584"/>
      <c r="HEY174" s="584"/>
      <c r="HEZ174" s="584"/>
      <c r="HFA174" s="584"/>
      <c r="HFB174" s="584"/>
      <c r="HFC174" s="584"/>
      <c r="HFD174" s="584"/>
      <c r="HFE174" s="584"/>
      <c r="HFF174" s="584"/>
      <c r="HFG174" s="584"/>
      <c r="HFH174" s="584"/>
      <c r="HFI174" s="584"/>
      <c r="HFJ174" s="584"/>
      <c r="HFK174" s="584"/>
      <c r="HFL174" s="584"/>
      <c r="HFM174" s="584"/>
      <c r="HFN174" s="584"/>
      <c r="HFO174" s="584"/>
      <c r="HFP174" s="584"/>
      <c r="HFQ174" s="584"/>
      <c r="HFR174" s="584"/>
      <c r="HFS174" s="584"/>
      <c r="HFT174" s="584"/>
      <c r="HFU174" s="584"/>
      <c r="HFV174" s="584"/>
      <c r="HFW174" s="584"/>
      <c r="HFX174" s="584"/>
      <c r="HFY174" s="584"/>
      <c r="HFZ174" s="584"/>
      <c r="HGA174" s="584"/>
      <c r="HGB174" s="584"/>
      <c r="HGC174" s="584"/>
      <c r="HGD174" s="584"/>
      <c r="HGE174" s="584"/>
      <c r="HGF174" s="584"/>
      <c r="HGG174" s="584"/>
      <c r="HGH174" s="584"/>
      <c r="HGI174" s="584"/>
      <c r="HGJ174" s="584"/>
      <c r="HGK174" s="584"/>
      <c r="HGL174" s="584"/>
      <c r="HGM174" s="584"/>
      <c r="HGN174" s="584"/>
      <c r="HGO174" s="584"/>
      <c r="HGP174" s="584"/>
      <c r="HGQ174" s="584"/>
      <c r="HGR174" s="584"/>
      <c r="HGS174" s="584"/>
      <c r="HGT174" s="584"/>
      <c r="HGU174" s="584"/>
      <c r="HGV174" s="584"/>
      <c r="HGW174" s="584"/>
      <c r="HGX174" s="584"/>
      <c r="HGY174" s="584"/>
      <c r="HGZ174" s="584"/>
      <c r="HHA174" s="584"/>
      <c r="HHB174" s="584"/>
      <c r="HHC174" s="584"/>
      <c r="HHD174" s="584"/>
      <c r="HHE174" s="584"/>
      <c r="HHF174" s="584"/>
      <c r="HHG174" s="584"/>
      <c r="HHH174" s="584"/>
      <c r="HHI174" s="584"/>
      <c r="HHJ174" s="584"/>
      <c r="HHK174" s="584"/>
      <c r="HHL174" s="584"/>
      <c r="HHM174" s="584"/>
      <c r="HHN174" s="584"/>
      <c r="HHO174" s="584"/>
      <c r="HHP174" s="584"/>
      <c r="HHQ174" s="584"/>
      <c r="HHR174" s="584"/>
      <c r="HHS174" s="584"/>
      <c r="HHT174" s="584"/>
      <c r="HHU174" s="584"/>
      <c r="HHV174" s="584"/>
      <c r="HHW174" s="584"/>
      <c r="HHX174" s="584"/>
      <c r="HHY174" s="584"/>
      <c r="HHZ174" s="584"/>
      <c r="HIA174" s="584"/>
      <c r="HIB174" s="584"/>
      <c r="HIC174" s="584"/>
      <c r="HID174" s="584"/>
      <c r="HIE174" s="584"/>
      <c r="HIF174" s="584"/>
      <c r="HIG174" s="584"/>
      <c r="HIH174" s="584"/>
      <c r="HII174" s="584"/>
      <c r="HIJ174" s="584"/>
      <c r="HIK174" s="584"/>
      <c r="HIL174" s="584"/>
      <c r="HIM174" s="584"/>
      <c r="HIN174" s="584"/>
      <c r="HIO174" s="584"/>
      <c r="HIP174" s="584"/>
      <c r="HIQ174" s="584"/>
      <c r="HIR174" s="584"/>
      <c r="HIS174" s="584"/>
      <c r="HIT174" s="584"/>
      <c r="HIU174" s="584"/>
      <c r="HIV174" s="584"/>
      <c r="HIW174" s="584"/>
      <c r="HIX174" s="584"/>
      <c r="HIY174" s="584"/>
      <c r="HIZ174" s="584"/>
      <c r="HJA174" s="584"/>
      <c r="HJB174" s="584"/>
      <c r="HJC174" s="584"/>
      <c r="HJD174" s="584"/>
      <c r="HJE174" s="584"/>
      <c r="HJF174" s="584"/>
      <c r="HJG174" s="584"/>
      <c r="HJH174" s="584"/>
      <c r="HJI174" s="584"/>
      <c r="HJJ174" s="584"/>
      <c r="HJK174" s="584"/>
      <c r="HJL174" s="584"/>
      <c r="HJM174" s="584"/>
      <c r="HJN174" s="584"/>
      <c r="HJO174" s="584"/>
      <c r="HJP174" s="584"/>
      <c r="HJQ174" s="584"/>
      <c r="HJR174" s="584"/>
      <c r="HJS174" s="584"/>
      <c r="HJT174" s="584"/>
      <c r="HJU174" s="584"/>
      <c r="HJV174" s="584"/>
      <c r="HJW174" s="584"/>
      <c r="HJX174" s="584"/>
      <c r="HJY174" s="584"/>
      <c r="HJZ174" s="584"/>
      <c r="HKA174" s="584"/>
      <c r="HKB174" s="584"/>
      <c r="HKC174" s="584"/>
      <c r="HKD174" s="584"/>
      <c r="HKE174" s="584"/>
      <c r="HKF174" s="584"/>
      <c r="HKG174" s="584"/>
      <c r="HKH174" s="584"/>
      <c r="HKI174" s="584"/>
      <c r="HKJ174" s="584"/>
      <c r="HKK174" s="584"/>
      <c r="HKL174" s="584"/>
      <c r="HKM174" s="584"/>
      <c r="HKN174" s="584"/>
      <c r="HKO174" s="584"/>
      <c r="HKP174" s="584"/>
      <c r="HKQ174" s="584"/>
      <c r="HKR174" s="584"/>
      <c r="HKS174" s="584"/>
      <c r="HKT174" s="584"/>
      <c r="HKU174" s="584"/>
      <c r="HKV174" s="584"/>
      <c r="HKW174" s="584"/>
      <c r="HKX174" s="584"/>
      <c r="HKY174" s="584"/>
      <c r="HKZ174" s="584"/>
      <c r="HLA174" s="584"/>
      <c r="HLB174" s="584"/>
      <c r="HLC174" s="584"/>
      <c r="HLD174" s="584"/>
      <c r="HLE174" s="584"/>
      <c r="HLF174" s="584"/>
      <c r="HLG174" s="584"/>
      <c r="HLH174" s="584"/>
      <c r="HLI174" s="584"/>
      <c r="HLJ174" s="584"/>
      <c r="HLK174" s="584"/>
      <c r="HLL174" s="584"/>
      <c r="HLM174" s="584"/>
      <c r="HLN174" s="584"/>
      <c r="HLO174" s="584"/>
      <c r="HLP174" s="584"/>
      <c r="HLQ174" s="584"/>
      <c r="HLR174" s="584"/>
      <c r="HLS174" s="584"/>
      <c r="HLT174" s="584"/>
      <c r="HLU174" s="584"/>
      <c r="HLV174" s="584"/>
      <c r="HLW174" s="584"/>
      <c r="HLX174" s="584"/>
      <c r="HLY174" s="584"/>
      <c r="HLZ174" s="584"/>
      <c r="HMA174" s="584"/>
      <c r="HMB174" s="584"/>
      <c r="HMC174" s="584"/>
      <c r="HMD174" s="584"/>
      <c r="HME174" s="584"/>
      <c r="HMF174" s="584"/>
      <c r="HMG174" s="584"/>
      <c r="HMH174" s="584"/>
      <c r="HMI174" s="584"/>
      <c r="HMJ174" s="584"/>
      <c r="HMK174" s="584"/>
      <c r="HML174" s="584"/>
      <c r="HMM174" s="584"/>
      <c r="HMN174" s="584"/>
      <c r="HMO174" s="584"/>
      <c r="HMP174" s="584"/>
      <c r="HMQ174" s="584"/>
      <c r="HMR174" s="584"/>
      <c r="HMS174" s="584"/>
      <c r="HMT174" s="584"/>
      <c r="HMU174" s="584"/>
      <c r="HMV174" s="584"/>
      <c r="HMW174" s="584"/>
      <c r="HMX174" s="584"/>
      <c r="HMY174" s="584"/>
      <c r="HMZ174" s="584"/>
      <c r="HNA174" s="584"/>
      <c r="HNB174" s="584"/>
      <c r="HNC174" s="584"/>
      <c r="HND174" s="584"/>
      <c r="HNE174" s="584"/>
      <c r="HNF174" s="584"/>
      <c r="HNG174" s="584"/>
      <c r="HNH174" s="584"/>
      <c r="HNI174" s="584"/>
      <c r="HNJ174" s="584"/>
      <c r="HNK174" s="584"/>
      <c r="HNL174" s="584"/>
      <c r="HNM174" s="584"/>
      <c r="HNN174" s="584"/>
      <c r="HNO174" s="584"/>
      <c r="HNP174" s="584"/>
      <c r="HNQ174" s="584"/>
      <c r="HNR174" s="584"/>
      <c r="HNS174" s="584"/>
      <c r="HNT174" s="584"/>
      <c r="HNU174" s="584"/>
      <c r="HNV174" s="584"/>
      <c r="HNW174" s="584"/>
      <c r="HNX174" s="584"/>
      <c r="HNY174" s="584"/>
      <c r="HNZ174" s="584"/>
      <c r="HOA174" s="584"/>
      <c r="HOB174" s="584"/>
      <c r="HOC174" s="584"/>
      <c r="HOD174" s="584"/>
      <c r="HOE174" s="584"/>
      <c r="HOF174" s="584"/>
      <c r="HOG174" s="584"/>
      <c r="HOH174" s="584"/>
      <c r="HOI174" s="584"/>
      <c r="HOJ174" s="584"/>
      <c r="HOK174" s="584"/>
      <c r="HOL174" s="584"/>
      <c r="HOM174" s="584"/>
      <c r="HON174" s="584"/>
      <c r="HOO174" s="584"/>
      <c r="HOP174" s="584"/>
      <c r="HOQ174" s="584"/>
      <c r="HOR174" s="584"/>
      <c r="HOS174" s="584"/>
      <c r="HOT174" s="584"/>
      <c r="HOU174" s="584"/>
      <c r="HOV174" s="584"/>
      <c r="HOW174" s="584"/>
      <c r="HOX174" s="584"/>
      <c r="HOY174" s="584"/>
      <c r="HOZ174" s="584"/>
      <c r="HPA174" s="584"/>
      <c r="HPB174" s="584"/>
      <c r="HPC174" s="584"/>
      <c r="HPD174" s="584"/>
      <c r="HPE174" s="584"/>
      <c r="HPF174" s="584"/>
      <c r="HPG174" s="584"/>
      <c r="HPH174" s="584"/>
      <c r="HPI174" s="584"/>
      <c r="HPJ174" s="584"/>
      <c r="HPK174" s="584"/>
      <c r="HPL174" s="584"/>
      <c r="HPM174" s="584"/>
      <c r="HPN174" s="584"/>
      <c r="HPO174" s="584"/>
      <c r="HPP174" s="584"/>
      <c r="HPQ174" s="584"/>
      <c r="HPR174" s="584"/>
      <c r="HPS174" s="584"/>
      <c r="HPT174" s="584"/>
      <c r="HPU174" s="584"/>
      <c r="HPV174" s="584"/>
      <c r="HPW174" s="584"/>
      <c r="HPX174" s="584"/>
      <c r="HPY174" s="584"/>
      <c r="HPZ174" s="584"/>
      <c r="HQA174" s="584"/>
      <c r="HQB174" s="584"/>
      <c r="HQC174" s="584"/>
      <c r="HQD174" s="584"/>
      <c r="HQE174" s="584"/>
      <c r="HQF174" s="584"/>
      <c r="HQG174" s="584"/>
      <c r="HQH174" s="584"/>
      <c r="HQI174" s="584"/>
      <c r="HQJ174" s="584"/>
      <c r="HQK174" s="584"/>
      <c r="HQL174" s="584"/>
      <c r="HQM174" s="584"/>
      <c r="HQN174" s="584"/>
      <c r="HQO174" s="584"/>
      <c r="HQP174" s="584"/>
      <c r="HQQ174" s="584"/>
      <c r="HQR174" s="584"/>
      <c r="HQS174" s="584"/>
      <c r="HQT174" s="584"/>
      <c r="HQU174" s="584"/>
      <c r="HQV174" s="584"/>
      <c r="HQW174" s="584"/>
      <c r="HQX174" s="584"/>
      <c r="HQY174" s="584"/>
      <c r="HQZ174" s="584"/>
      <c r="HRA174" s="584"/>
      <c r="HRB174" s="584"/>
      <c r="HRC174" s="584"/>
      <c r="HRD174" s="584"/>
      <c r="HRE174" s="584"/>
      <c r="HRF174" s="584"/>
      <c r="HRG174" s="584"/>
      <c r="HRH174" s="584"/>
      <c r="HRI174" s="584"/>
      <c r="HRJ174" s="584"/>
      <c r="HRK174" s="584"/>
      <c r="HRL174" s="584"/>
      <c r="HRM174" s="584"/>
      <c r="HRN174" s="584"/>
      <c r="HRO174" s="584"/>
      <c r="HRP174" s="584"/>
      <c r="HRQ174" s="584"/>
      <c r="HRR174" s="584"/>
      <c r="HRS174" s="584"/>
      <c r="HRT174" s="584"/>
      <c r="HRU174" s="584"/>
      <c r="HRV174" s="584"/>
      <c r="HRW174" s="584"/>
      <c r="HRX174" s="584"/>
      <c r="HRY174" s="584"/>
      <c r="HRZ174" s="584"/>
      <c r="HSA174" s="584"/>
      <c r="HSB174" s="584"/>
      <c r="HSC174" s="584"/>
      <c r="HSD174" s="584"/>
      <c r="HSE174" s="584"/>
      <c r="HSF174" s="584"/>
      <c r="HSG174" s="584"/>
      <c r="HSH174" s="584"/>
      <c r="HSI174" s="584"/>
      <c r="HSJ174" s="584"/>
      <c r="HSK174" s="584"/>
      <c r="HSL174" s="584"/>
      <c r="HSM174" s="584"/>
      <c r="HSN174" s="584"/>
      <c r="HSO174" s="584"/>
      <c r="HSP174" s="584"/>
      <c r="HSQ174" s="584"/>
      <c r="HSR174" s="584"/>
      <c r="HSS174" s="584"/>
      <c r="HST174" s="584"/>
      <c r="HSU174" s="584"/>
      <c r="HSV174" s="584"/>
      <c r="HSW174" s="584"/>
      <c r="HSX174" s="584"/>
      <c r="HSY174" s="584"/>
      <c r="HSZ174" s="584"/>
      <c r="HTA174" s="584"/>
      <c r="HTB174" s="584"/>
      <c r="HTC174" s="584"/>
      <c r="HTD174" s="584"/>
      <c r="HTE174" s="584"/>
      <c r="HTF174" s="584"/>
      <c r="HTG174" s="584"/>
      <c r="HTH174" s="584"/>
      <c r="HTI174" s="584"/>
      <c r="HTJ174" s="584"/>
      <c r="HTK174" s="584"/>
      <c r="HTL174" s="584"/>
      <c r="HTM174" s="584"/>
      <c r="HTN174" s="584"/>
      <c r="HTO174" s="584"/>
      <c r="HTP174" s="584"/>
      <c r="HTQ174" s="584"/>
      <c r="HTR174" s="584"/>
      <c r="HTS174" s="584"/>
      <c r="HTT174" s="584"/>
      <c r="HTU174" s="584"/>
      <c r="HTV174" s="584"/>
      <c r="HTW174" s="584"/>
      <c r="HTX174" s="584"/>
      <c r="HTY174" s="584"/>
      <c r="HTZ174" s="584"/>
      <c r="HUA174" s="584"/>
      <c r="HUB174" s="584"/>
      <c r="HUC174" s="584"/>
      <c r="HUD174" s="584"/>
      <c r="HUE174" s="584"/>
      <c r="HUF174" s="584"/>
      <c r="HUG174" s="584"/>
      <c r="HUH174" s="584"/>
      <c r="HUI174" s="584"/>
      <c r="HUJ174" s="584"/>
      <c r="HUK174" s="584"/>
      <c r="HUL174" s="584"/>
      <c r="HUM174" s="584"/>
      <c r="HUN174" s="584"/>
      <c r="HUO174" s="584"/>
      <c r="HUP174" s="584"/>
      <c r="HUQ174" s="584"/>
      <c r="HUR174" s="584"/>
      <c r="HUS174" s="584"/>
      <c r="HUT174" s="584"/>
      <c r="HUU174" s="584"/>
      <c r="HUV174" s="584"/>
      <c r="HUW174" s="584"/>
      <c r="HUX174" s="584"/>
      <c r="HUY174" s="584"/>
      <c r="HUZ174" s="584"/>
      <c r="HVA174" s="584"/>
      <c r="HVB174" s="584"/>
      <c r="HVC174" s="584"/>
      <c r="HVD174" s="584"/>
      <c r="HVE174" s="584"/>
      <c r="HVF174" s="584"/>
      <c r="HVG174" s="584"/>
      <c r="HVH174" s="584"/>
      <c r="HVI174" s="584"/>
      <c r="HVJ174" s="584"/>
      <c r="HVK174" s="584"/>
      <c r="HVL174" s="584"/>
      <c r="HVM174" s="584"/>
      <c r="HVN174" s="584"/>
      <c r="HVO174" s="584"/>
      <c r="HVP174" s="584"/>
      <c r="HVQ174" s="584"/>
      <c r="HVR174" s="584"/>
      <c r="HVS174" s="584"/>
      <c r="HVT174" s="584"/>
      <c r="HVU174" s="584"/>
      <c r="HVV174" s="584"/>
      <c r="HVW174" s="584"/>
      <c r="HVX174" s="584"/>
      <c r="HVY174" s="584"/>
      <c r="HVZ174" s="584"/>
      <c r="HWA174" s="584"/>
      <c r="HWB174" s="584"/>
      <c r="HWC174" s="584"/>
      <c r="HWD174" s="584"/>
      <c r="HWE174" s="584"/>
      <c r="HWF174" s="584"/>
      <c r="HWG174" s="584"/>
      <c r="HWH174" s="584"/>
      <c r="HWI174" s="584"/>
      <c r="HWJ174" s="584"/>
      <c r="HWK174" s="584"/>
      <c r="HWL174" s="584"/>
      <c r="HWM174" s="584"/>
      <c r="HWN174" s="584"/>
      <c r="HWO174" s="584"/>
      <c r="HWP174" s="584"/>
      <c r="HWQ174" s="584"/>
      <c r="HWR174" s="584"/>
      <c r="HWS174" s="584"/>
      <c r="HWT174" s="584"/>
      <c r="HWU174" s="584"/>
      <c r="HWV174" s="584"/>
      <c r="HWW174" s="584"/>
      <c r="HWX174" s="584"/>
      <c r="HWY174" s="584"/>
      <c r="HWZ174" s="584"/>
      <c r="HXA174" s="584"/>
      <c r="HXB174" s="584"/>
      <c r="HXC174" s="584"/>
      <c r="HXD174" s="584"/>
      <c r="HXE174" s="584"/>
      <c r="HXF174" s="584"/>
      <c r="HXG174" s="584"/>
      <c r="HXH174" s="584"/>
      <c r="HXI174" s="584"/>
      <c r="HXJ174" s="584"/>
      <c r="HXK174" s="584"/>
      <c r="HXL174" s="584"/>
      <c r="HXM174" s="584"/>
      <c r="HXN174" s="584"/>
      <c r="HXO174" s="584"/>
      <c r="HXP174" s="584"/>
      <c r="HXQ174" s="584"/>
      <c r="HXR174" s="584"/>
      <c r="HXS174" s="584"/>
      <c r="HXT174" s="584"/>
      <c r="HXU174" s="584"/>
      <c r="HXV174" s="584"/>
      <c r="HXW174" s="584"/>
      <c r="HXX174" s="584"/>
      <c r="HXY174" s="584"/>
      <c r="HXZ174" s="584"/>
      <c r="HYA174" s="584"/>
      <c r="HYB174" s="584"/>
      <c r="HYC174" s="584"/>
      <c r="HYD174" s="584"/>
      <c r="HYE174" s="584"/>
      <c r="HYF174" s="584"/>
      <c r="HYG174" s="584"/>
      <c r="HYH174" s="584"/>
      <c r="HYI174" s="584"/>
      <c r="HYJ174" s="584"/>
      <c r="HYK174" s="584"/>
      <c r="HYL174" s="584"/>
      <c r="HYM174" s="584"/>
      <c r="HYN174" s="584"/>
      <c r="HYO174" s="584"/>
      <c r="HYP174" s="584"/>
      <c r="HYQ174" s="584"/>
      <c r="HYR174" s="584"/>
      <c r="HYS174" s="584"/>
      <c r="HYT174" s="584"/>
      <c r="HYU174" s="584"/>
      <c r="HYV174" s="584"/>
      <c r="HYW174" s="584"/>
      <c r="HYX174" s="584"/>
      <c r="HYY174" s="584"/>
      <c r="HYZ174" s="584"/>
      <c r="HZA174" s="584"/>
      <c r="HZB174" s="584"/>
      <c r="HZC174" s="584"/>
      <c r="HZD174" s="584"/>
      <c r="HZE174" s="584"/>
      <c r="HZF174" s="584"/>
      <c r="HZG174" s="584"/>
      <c r="HZH174" s="584"/>
      <c r="HZI174" s="584"/>
      <c r="HZJ174" s="584"/>
      <c r="HZK174" s="584"/>
      <c r="HZL174" s="584"/>
      <c r="HZM174" s="584"/>
      <c r="HZN174" s="584"/>
      <c r="HZO174" s="584"/>
      <c r="HZP174" s="584"/>
      <c r="HZQ174" s="584"/>
      <c r="HZR174" s="584"/>
      <c r="HZS174" s="584"/>
      <c r="HZT174" s="584"/>
      <c r="HZU174" s="584"/>
      <c r="HZV174" s="584"/>
      <c r="HZW174" s="584"/>
      <c r="HZX174" s="584"/>
      <c r="HZY174" s="584"/>
      <c r="HZZ174" s="584"/>
      <c r="IAA174" s="584"/>
      <c r="IAB174" s="584"/>
      <c r="IAC174" s="584"/>
      <c r="IAD174" s="584"/>
      <c r="IAE174" s="584"/>
      <c r="IAF174" s="584"/>
      <c r="IAG174" s="584"/>
      <c r="IAH174" s="584"/>
      <c r="IAI174" s="584"/>
      <c r="IAJ174" s="584"/>
      <c r="IAK174" s="584"/>
      <c r="IAL174" s="584"/>
      <c r="IAM174" s="584"/>
      <c r="IAN174" s="584"/>
      <c r="IAO174" s="584"/>
      <c r="IAP174" s="584"/>
      <c r="IAQ174" s="584"/>
      <c r="IAR174" s="584"/>
      <c r="IAS174" s="584"/>
      <c r="IAT174" s="584"/>
      <c r="IAU174" s="584"/>
      <c r="IAV174" s="584"/>
      <c r="IAW174" s="584"/>
      <c r="IAX174" s="584"/>
      <c r="IAY174" s="584"/>
      <c r="IAZ174" s="584"/>
      <c r="IBA174" s="584"/>
      <c r="IBB174" s="584"/>
      <c r="IBC174" s="584"/>
      <c r="IBD174" s="584"/>
      <c r="IBE174" s="584"/>
      <c r="IBF174" s="584"/>
      <c r="IBG174" s="584"/>
      <c r="IBH174" s="584"/>
      <c r="IBI174" s="584"/>
      <c r="IBJ174" s="584"/>
      <c r="IBK174" s="584"/>
      <c r="IBL174" s="584"/>
      <c r="IBM174" s="584"/>
      <c r="IBN174" s="584"/>
      <c r="IBO174" s="584"/>
      <c r="IBP174" s="584"/>
      <c r="IBQ174" s="584"/>
      <c r="IBR174" s="584"/>
      <c r="IBS174" s="584"/>
      <c r="IBT174" s="584"/>
      <c r="IBU174" s="584"/>
      <c r="IBV174" s="584"/>
      <c r="IBW174" s="584"/>
      <c r="IBX174" s="584"/>
      <c r="IBY174" s="584"/>
      <c r="IBZ174" s="584"/>
      <c r="ICA174" s="584"/>
      <c r="ICB174" s="584"/>
      <c r="ICC174" s="584"/>
      <c r="ICD174" s="584"/>
      <c r="ICE174" s="584"/>
      <c r="ICF174" s="584"/>
      <c r="ICG174" s="584"/>
      <c r="ICH174" s="584"/>
      <c r="ICI174" s="584"/>
      <c r="ICJ174" s="584"/>
      <c r="ICK174" s="584"/>
      <c r="ICL174" s="584"/>
      <c r="ICM174" s="584"/>
      <c r="ICN174" s="584"/>
      <c r="ICO174" s="584"/>
      <c r="ICP174" s="584"/>
      <c r="ICQ174" s="584"/>
      <c r="ICR174" s="584"/>
      <c r="ICS174" s="584"/>
      <c r="ICT174" s="584"/>
      <c r="ICU174" s="584"/>
      <c r="ICV174" s="584"/>
      <c r="ICW174" s="584"/>
      <c r="ICX174" s="584"/>
      <c r="ICY174" s="584"/>
      <c r="ICZ174" s="584"/>
      <c r="IDA174" s="584"/>
      <c r="IDB174" s="584"/>
      <c r="IDC174" s="584"/>
      <c r="IDD174" s="584"/>
      <c r="IDE174" s="584"/>
      <c r="IDF174" s="584"/>
      <c r="IDG174" s="584"/>
      <c r="IDH174" s="584"/>
      <c r="IDI174" s="584"/>
      <c r="IDJ174" s="584"/>
      <c r="IDK174" s="584"/>
      <c r="IDL174" s="584"/>
      <c r="IDM174" s="584"/>
      <c r="IDN174" s="584"/>
      <c r="IDO174" s="584"/>
      <c r="IDP174" s="584"/>
      <c r="IDQ174" s="584"/>
      <c r="IDR174" s="584"/>
      <c r="IDS174" s="584"/>
      <c r="IDT174" s="584"/>
      <c r="IDU174" s="584"/>
      <c r="IDV174" s="584"/>
      <c r="IDW174" s="584"/>
      <c r="IDX174" s="584"/>
      <c r="IDY174" s="584"/>
      <c r="IDZ174" s="584"/>
      <c r="IEA174" s="584"/>
      <c r="IEB174" s="584"/>
      <c r="IEC174" s="584"/>
      <c r="IED174" s="584"/>
      <c r="IEE174" s="584"/>
      <c r="IEF174" s="584"/>
      <c r="IEG174" s="584"/>
      <c r="IEH174" s="584"/>
      <c r="IEI174" s="584"/>
      <c r="IEJ174" s="584"/>
      <c r="IEK174" s="584"/>
      <c r="IEL174" s="584"/>
      <c r="IEM174" s="584"/>
      <c r="IEN174" s="584"/>
      <c r="IEO174" s="584"/>
      <c r="IEP174" s="584"/>
      <c r="IEQ174" s="584"/>
      <c r="IER174" s="584"/>
      <c r="IES174" s="584"/>
      <c r="IET174" s="584"/>
      <c r="IEU174" s="584"/>
      <c r="IEV174" s="584"/>
      <c r="IEW174" s="584"/>
      <c r="IEX174" s="584"/>
      <c r="IEY174" s="584"/>
      <c r="IEZ174" s="584"/>
      <c r="IFA174" s="584"/>
      <c r="IFB174" s="584"/>
      <c r="IFC174" s="584"/>
      <c r="IFD174" s="584"/>
      <c r="IFE174" s="584"/>
      <c r="IFF174" s="584"/>
      <c r="IFG174" s="584"/>
      <c r="IFH174" s="584"/>
      <c r="IFI174" s="584"/>
      <c r="IFJ174" s="584"/>
      <c r="IFK174" s="584"/>
      <c r="IFL174" s="584"/>
      <c r="IFM174" s="584"/>
      <c r="IFN174" s="584"/>
      <c r="IFO174" s="584"/>
      <c r="IFP174" s="584"/>
      <c r="IFQ174" s="584"/>
      <c r="IFR174" s="584"/>
      <c r="IFS174" s="584"/>
      <c r="IFT174" s="584"/>
      <c r="IFU174" s="584"/>
      <c r="IFV174" s="584"/>
      <c r="IFW174" s="584"/>
      <c r="IFX174" s="584"/>
      <c r="IFY174" s="584"/>
      <c r="IFZ174" s="584"/>
      <c r="IGA174" s="584"/>
      <c r="IGB174" s="584"/>
      <c r="IGC174" s="584"/>
      <c r="IGD174" s="584"/>
      <c r="IGE174" s="584"/>
      <c r="IGF174" s="584"/>
      <c r="IGG174" s="584"/>
      <c r="IGH174" s="584"/>
      <c r="IGI174" s="584"/>
      <c r="IGJ174" s="584"/>
      <c r="IGK174" s="584"/>
      <c r="IGL174" s="584"/>
      <c r="IGM174" s="584"/>
      <c r="IGN174" s="584"/>
      <c r="IGO174" s="584"/>
      <c r="IGP174" s="584"/>
      <c r="IGQ174" s="584"/>
      <c r="IGR174" s="584"/>
      <c r="IGS174" s="584"/>
      <c r="IGT174" s="584"/>
      <c r="IGU174" s="584"/>
      <c r="IGV174" s="584"/>
      <c r="IGW174" s="584"/>
      <c r="IGX174" s="584"/>
      <c r="IGY174" s="584"/>
      <c r="IGZ174" s="584"/>
      <c r="IHA174" s="584"/>
      <c r="IHB174" s="584"/>
      <c r="IHC174" s="584"/>
      <c r="IHD174" s="584"/>
      <c r="IHE174" s="584"/>
      <c r="IHF174" s="584"/>
      <c r="IHG174" s="584"/>
      <c r="IHH174" s="584"/>
      <c r="IHI174" s="584"/>
      <c r="IHJ174" s="584"/>
      <c r="IHK174" s="584"/>
      <c r="IHL174" s="584"/>
      <c r="IHM174" s="584"/>
      <c r="IHN174" s="584"/>
      <c r="IHO174" s="584"/>
      <c r="IHP174" s="584"/>
      <c r="IHQ174" s="584"/>
      <c r="IHR174" s="584"/>
      <c r="IHS174" s="584"/>
      <c r="IHT174" s="584"/>
      <c r="IHU174" s="584"/>
      <c r="IHV174" s="584"/>
      <c r="IHW174" s="584"/>
      <c r="IHX174" s="584"/>
      <c r="IHY174" s="584"/>
      <c r="IHZ174" s="584"/>
      <c r="IIA174" s="584"/>
      <c r="IIB174" s="584"/>
      <c r="IIC174" s="584"/>
      <c r="IID174" s="584"/>
      <c r="IIE174" s="584"/>
      <c r="IIF174" s="584"/>
      <c r="IIG174" s="584"/>
      <c r="IIH174" s="584"/>
      <c r="III174" s="584"/>
      <c r="IIJ174" s="584"/>
      <c r="IIK174" s="584"/>
      <c r="IIL174" s="584"/>
      <c r="IIM174" s="584"/>
      <c r="IIN174" s="584"/>
      <c r="IIO174" s="584"/>
      <c r="IIP174" s="584"/>
      <c r="IIQ174" s="584"/>
      <c r="IIR174" s="584"/>
      <c r="IIS174" s="584"/>
      <c r="IIT174" s="584"/>
      <c r="IIU174" s="584"/>
      <c r="IIV174" s="584"/>
      <c r="IIW174" s="584"/>
      <c r="IIX174" s="584"/>
      <c r="IIY174" s="584"/>
      <c r="IIZ174" s="584"/>
      <c r="IJA174" s="584"/>
      <c r="IJB174" s="584"/>
      <c r="IJC174" s="584"/>
      <c r="IJD174" s="584"/>
      <c r="IJE174" s="584"/>
      <c r="IJF174" s="584"/>
      <c r="IJG174" s="584"/>
      <c r="IJH174" s="584"/>
      <c r="IJI174" s="584"/>
      <c r="IJJ174" s="584"/>
      <c r="IJK174" s="584"/>
      <c r="IJL174" s="584"/>
      <c r="IJM174" s="584"/>
      <c r="IJN174" s="584"/>
      <c r="IJO174" s="584"/>
      <c r="IJP174" s="584"/>
      <c r="IJQ174" s="584"/>
      <c r="IJR174" s="584"/>
      <c r="IJS174" s="584"/>
      <c r="IJT174" s="584"/>
      <c r="IJU174" s="584"/>
      <c r="IJV174" s="584"/>
      <c r="IJW174" s="584"/>
      <c r="IJX174" s="584"/>
      <c r="IJY174" s="584"/>
      <c r="IJZ174" s="584"/>
      <c r="IKA174" s="584"/>
      <c r="IKB174" s="584"/>
      <c r="IKC174" s="584"/>
      <c r="IKD174" s="584"/>
      <c r="IKE174" s="584"/>
      <c r="IKF174" s="584"/>
      <c r="IKG174" s="584"/>
      <c r="IKH174" s="584"/>
      <c r="IKI174" s="584"/>
      <c r="IKJ174" s="584"/>
      <c r="IKK174" s="584"/>
      <c r="IKL174" s="584"/>
      <c r="IKM174" s="584"/>
      <c r="IKN174" s="584"/>
      <c r="IKO174" s="584"/>
      <c r="IKP174" s="584"/>
      <c r="IKQ174" s="584"/>
      <c r="IKR174" s="584"/>
      <c r="IKS174" s="584"/>
      <c r="IKT174" s="584"/>
      <c r="IKU174" s="584"/>
      <c r="IKV174" s="584"/>
      <c r="IKW174" s="584"/>
      <c r="IKX174" s="584"/>
      <c r="IKY174" s="584"/>
      <c r="IKZ174" s="584"/>
      <c r="ILA174" s="584"/>
      <c r="ILB174" s="584"/>
      <c r="ILC174" s="584"/>
      <c r="ILD174" s="584"/>
      <c r="ILE174" s="584"/>
      <c r="ILF174" s="584"/>
      <c r="ILG174" s="584"/>
      <c r="ILH174" s="584"/>
      <c r="ILI174" s="584"/>
      <c r="ILJ174" s="584"/>
      <c r="ILK174" s="584"/>
      <c r="ILL174" s="584"/>
      <c r="ILM174" s="584"/>
      <c r="ILN174" s="584"/>
      <c r="ILO174" s="584"/>
      <c r="ILP174" s="584"/>
      <c r="ILQ174" s="584"/>
      <c r="ILR174" s="584"/>
      <c r="ILS174" s="584"/>
      <c r="ILT174" s="584"/>
      <c r="ILU174" s="584"/>
      <c r="ILV174" s="584"/>
      <c r="ILW174" s="584"/>
      <c r="ILX174" s="584"/>
      <c r="ILY174" s="584"/>
      <c r="ILZ174" s="584"/>
      <c r="IMA174" s="584"/>
      <c r="IMB174" s="584"/>
      <c r="IMC174" s="584"/>
      <c r="IMD174" s="584"/>
      <c r="IME174" s="584"/>
      <c r="IMF174" s="584"/>
      <c r="IMG174" s="584"/>
      <c r="IMH174" s="584"/>
      <c r="IMI174" s="584"/>
      <c r="IMJ174" s="584"/>
      <c r="IMK174" s="584"/>
      <c r="IML174" s="584"/>
      <c r="IMM174" s="584"/>
      <c r="IMN174" s="584"/>
      <c r="IMO174" s="584"/>
      <c r="IMP174" s="584"/>
      <c r="IMQ174" s="584"/>
      <c r="IMR174" s="584"/>
      <c r="IMS174" s="584"/>
      <c r="IMT174" s="584"/>
      <c r="IMU174" s="584"/>
      <c r="IMV174" s="584"/>
      <c r="IMW174" s="584"/>
      <c r="IMX174" s="584"/>
      <c r="IMY174" s="584"/>
      <c r="IMZ174" s="584"/>
      <c r="INA174" s="584"/>
      <c r="INB174" s="584"/>
      <c r="INC174" s="584"/>
      <c r="IND174" s="584"/>
      <c r="INE174" s="584"/>
      <c r="INF174" s="584"/>
      <c r="ING174" s="584"/>
      <c r="INH174" s="584"/>
      <c r="INI174" s="584"/>
      <c r="INJ174" s="584"/>
      <c r="INK174" s="584"/>
      <c r="INL174" s="584"/>
      <c r="INM174" s="584"/>
      <c r="INN174" s="584"/>
      <c r="INO174" s="584"/>
      <c r="INP174" s="584"/>
      <c r="INQ174" s="584"/>
      <c r="INR174" s="584"/>
      <c r="INS174" s="584"/>
      <c r="INT174" s="584"/>
      <c r="INU174" s="584"/>
      <c r="INV174" s="584"/>
      <c r="INW174" s="584"/>
      <c r="INX174" s="584"/>
      <c r="INY174" s="584"/>
      <c r="INZ174" s="584"/>
      <c r="IOA174" s="584"/>
      <c r="IOB174" s="584"/>
      <c r="IOC174" s="584"/>
      <c r="IOD174" s="584"/>
      <c r="IOE174" s="584"/>
      <c r="IOF174" s="584"/>
      <c r="IOG174" s="584"/>
      <c r="IOH174" s="584"/>
      <c r="IOI174" s="584"/>
      <c r="IOJ174" s="584"/>
      <c r="IOK174" s="584"/>
      <c r="IOL174" s="584"/>
      <c r="IOM174" s="584"/>
      <c r="ION174" s="584"/>
      <c r="IOO174" s="584"/>
      <c r="IOP174" s="584"/>
      <c r="IOQ174" s="584"/>
      <c r="IOR174" s="584"/>
      <c r="IOS174" s="584"/>
      <c r="IOT174" s="584"/>
      <c r="IOU174" s="584"/>
      <c r="IOV174" s="584"/>
      <c r="IOW174" s="584"/>
      <c r="IOX174" s="584"/>
      <c r="IOY174" s="584"/>
      <c r="IOZ174" s="584"/>
      <c r="IPA174" s="584"/>
      <c r="IPB174" s="584"/>
      <c r="IPC174" s="584"/>
      <c r="IPD174" s="584"/>
      <c r="IPE174" s="584"/>
      <c r="IPF174" s="584"/>
      <c r="IPG174" s="584"/>
      <c r="IPH174" s="584"/>
      <c r="IPI174" s="584"/>
      <c r="IPJ174" s="584"/>
      <c r="IPK174" s="584"/>
      <c r="IPL174" s="584"/>
      <c r="IPM174" s="584"/>
      <c r="IPN174" s="584"/>
      <c r="IPO174" s="584"/>
      <c r="IPP174" s="584"/>
      <c r="IPQ174" s="584"/>
      <c r="IPR174" s="584"/>
      <c r="IPS174" s="584"/>
      <c r="IPT174" s="584"/>
      <c r="IPU174" s="584"/>
      <c r="IPV174" s="584"/>
      <c r="IPW174" s="584"/>
      <c r="IPX174" s="584"/>
      <c r="IPY174" s="584"/>
      <c r="IPZ174" s="584"/>
      <c r="IQA174" s="584"/>
      <c r="IQB174" s="584"/>
      <c r="IQC174" s="584"/>
      <c r="IQD174" s="584"/>
      <c r="IQE174" s="584"/>
      <c r="IQF174" s="584"/>
      <c r="IQG174" s="584"/>
      <c r="IQH174" s="584"/>
      <c r="IQI174" s="584"/>
      <c r="IQJ174" s="584"/>
      <c r="IQK174" s="584"/>
      <c r="IQL174" s="584"/>
      <c r="IQM174" s="584"/>
      <c r="IQN174" s="584"/>
      <c r="IQO174" s="584"/>
      <c r="IQP174" s="584"/>
      <c r="IQQ174" s="584"/>
      <c r="IQR174" s="584"/>
      <c r="IQS174" s="584"/>
      <c r="IQT174" s="584"/>
      <c r="IQU174" s="584"/>
      <c r="IQV174" s="584"/>
      <c r="IQW174" s="584"/>
      <c r="IQX174" s="584"/>
      <c r="IQY174" s="584"/>
      <c r="IQZ174" s="584"/>
      <c r="IRA174" s="584"/>
      <c r="IRB174" s="584"/>
      <c r="IRC174" s="584"/>
      <c r="IRD174" s="584"/>
      <c r="IRE174" s="584"/>
      <c r="IRF174" s="584"/>
      <c r="IRG174" s="584"/>
      <c r="IRH174" s="584"/>
      <c r="IRI174" s="584"/>
      <c r="IRJ174" s="584"/>
      <c r="IRK174" s="584"/>
      <c r="IRL174" s="584"/>
      <c r="IRM174" s="584"/>
      <c r="IRN174" s="584"/>
      <c r="IRO174" s="584"/>
      <c r="IRP174" s="584"/>
      <c r="IRQ174" s="584"/>
      <c r="IRR174" s="584"/>
      <c r="IRS174" s="584"/>
      <c r="IRT174" s="584"/>
      <c r="IRU174" s="584"/>
      <c r="IRV174" s="584"/>
      <c r="IRW174" s="584"/>
      <c r="IRX174" s="584"/>
      <c r="IRY174" s="584"/>
      <c r="IRZ174" s="584"/>
      <c r="ISA174" s="584"/>
      <c r="ISB174" s="584"/>
      <c r="ISC174" s="584"/>
      <c r="ISD174" s="584"/>
      <c r="ISE174" s="584"/>
      <c r="ISF174" s="584"/>
      <c r="ISG174" s="584"/>
      <c r="ISH174" s="584"/>
      <c r="ISI174" s="584"/>
      <c r="ISJ174" s="584"/>
      <c r="ISK174" s="584"/>
      <c r="ISL174" s="584"/>
      <c r="ISM174" s="584"/>
      <c r="ISN174" s="584"/>
      <c r="ISO174" s="584"/>
      <c r="ISP174" s="584"/>
      <c r="ISQ174" s="584"/>
      <c r="ISR174" s="584"/>
      <c r="ISS174" s="584"/>
      <c r="IST174" s="584"/>
      <c r="ISU174" s="584"/>
      <c r="ISV174" s="584"/>
      <c r="ISW174" s="584"/>
      <c r="ISX174" s="584"/>
      <c r="ISY174" s="584"/>
      <c r="ISZ174" s="584"/>
      <c r="ITA174" s="584"/>
      <c r="ITB174" s="584"/>
      <c r="ITC174" s="584"/>
      <c r="ITD174" s="584"/>
      <c r="ITE174" s="584"/>
      <c r="ITF174" s="584"/>
      <c r="ITG174" s="584"/>
      <c r="ITH174" s="584"/>
      <c r="ITI174" s="584"/>
      <c r="ITJ174" s="584"/>
      <c r="ITK174" s="584"/>
      <c r="ITL174" s="584"/>
      <c r="ITM174" s="584"/>
      <c r="ITN174" s="584"/>
      <c r="ITO174" s="584"/>
      <c r="ITP174" s="584"/>
      <c r="ITQ174" s="584"/>
      <c r="ITR174" s="584"/>
      <c r="ITS174" s="584"/>
      <c r="ITT174" s="584"/>
      <c r="ITU174" s="584"/>
      <c r="ITV174" s="584"/>
      <c r="ITW174" s="584"/>
      <c r="ITX174" s="584"/>
      <c r="ITY174" s="584"/>
      <c r="ITZ174" s="584"/>
      <c r="IUA174" s="584"/>
      <c r="IUB174" s="584"/>
      <c r="IUC174" s="584"/>
      <c r="IUD174" s="584"/>
      <c r="IUE174" s="584"/>
      <c r="IUF174" s="584"/>
      <c r="IUG174" s="584"/>
      <c r="IUH174" s="584"/>
      <c r="IUI174" s="584"/>
      <c r="IUJ174" s="584"/>
      <c r="IUK174" s="584"/>
      <c r="IUL174" s="584"/>
      <c r="IUM174" s="584"/>
      <c r="IUN174" s="584"/>
      <c r="IUO174" s="584"/>
      <c r="IUP174" s="584"/>
      <c r="IUQ174" s="584"/>
      <c r="IUR174" s="584"/>
      <c r="IUS174" s="584"/>
      <c r="IUT174" s="584"/>
      <c r="IUU174" s="584"/>
      <c r="IUV174" s="584"/>
      <c r="IUW174" s="584"/>
      <c r="IUX174" s="584"/>
      <c r="IUY174" s="584"/>
      <c r="IUZ174" s="584"/>
      <c r="IVA174" s="584"/>
      <c r="IVB174" s="584"/>
      <c r="IVC174" s="584"/>
      <c r="IVD174" s="584"/>
      <c r="IVE174" s="584"/>
      <c r="IVF174" s="584"/>
      <c r="IVG174" s="584"/>
      <c r="IVH174" s="584"/>
      <c r="IVI174" s="584"/>
      <c r="IVJ174" s="584"/>
      <c r="IVK174" s="584"/>
      <c r="IVL174" s="584"/>
      <c r="IVM174" s="584"/>
      <c r="IVN174" s="584"/>
      <c r="IVO174" s="584"/>
      <c r="IVP174" s="584"/>
      <c r="IVQ174" s="584"/>
      <c r="IVR174" s="584"/>
      <c r="IVS174" s="584"/>
      <c r="IVT174" s="584"/>
      <c r="IVU174" s="584"/>
      <c r="IVV174" s="584"/>
      <c r="IVW174" s="584"/>
      <c r="IVX174" s="584"/>
      <c r="IVY174" s="584"/>
      <c r="IVZ174" s="584"/>
      <c r="IWA174" s="584"/>
      <c r="IWB174" s="584"/>
      <c r="IWC174" s="584"/>
      <c r="IWD174" s="584"/>
      <c r="IWE174" s="584"/>
      <c r="IWF174" s="584"/>
      <c r="IWG174" s="584"/>
      <c r="IWH174" s="584"/>
      <c r="IWI174" s="584"/>
      <c r="IWJ174" s="584"/>
      <c r="IWK174" s="584"/>
      <c r="IWL174" s="584"/>
      <c r="IWM174" s="584"/>
      <c r="IWN174" s="584"/>
      <c r="IWO174" s="584"/>
      <c r="IWP174" s="584"/>
      <c r="IWQ174" s="584"/>
      <c r="IWR174" s="584"/>
      <c r="IWS174" s="584"/>
      <c r="IWT174" s="584"/>
      <c r="IWU174" s="584"/>
      <c r="IWV174" s="584"/>
      <c r="IWW174" s="584"/>
      <c r="IWX174" s="584"/>
      <c r="IWY174" s="584"/>
      <c r="IWZ174" s="584"/>
      <c r="IXA174" s="584"/>
      <c r="IXB174" s="584"/>
      <c r="IXC174" s="584"/>
      <c r="IXD174" s="584"/>
      <c r="IXE174" s="584"/>
      <c r="IXF174" s="584"/>
      <c r="IXG174" s="584"/>
      <c r="IXH174" s="584"/>
      <c r="IXI174" s="584"/>
      <c r="IXJ174" s="584"/>
      <c r="IXK174" s="584"/>
      <c r="IXL174" s="584"/>
      <c r="IXM174" s="584"/>
      <c r="IXN174" s="584"/>
      <c r="IXO174" s="584"/>
      <c r="IXP174" s="584"/>
      <c r="IXQ174" s="584"/>
      <c r="IXR174" s="584"/>
      <c r="IXS174" s="584"/>
      <c r="IXT174" s="584"/>
      <c r="IXU174" s="584"/>
      <c r="IXV174" s="584"/>
      <c r="IXW174" s="584"/>
      <c r="IXX174" s="584"/>
      <c r="IXY174" s="584"/>
      <c r="IXZ174" s="584"/>
      <c r="IYA174" s="584"/>
      <c r="IYB174" s="584"/>
      <c r="IYC174" s="584"/>
      <c r="IYD174" s="584"/>
      <c r="IYE174" s="584"/>
      <c r="IYF174" s="584"/>
      <c r="IYG174" s="584"/>
      <c r="IYH174" s="584"/>
      <c r="IYI174" s="584"/>
      <c r="IYJ174" s="584"/>
      <c r="IYK174" s="584"/>
      <c r="IYL174" s="584"/>
      <c r="IYM174" s="584"/>
      <c r="IYN174" s="584"/>
      <c r="IYO174" s="584"/>
      <c r="IYP174" s="584"/>
      <c r="IYQ174" s="584"/>
      <c r="IYR174" s="584"/>
      <c r="IYS174" s="584"/>
      <c r="IYT174" s="584"/>
      <c r="IYU174" s="584"/>
      <c r="IYV174" s="584"/>
      <c r="IYW174" s="584"/>
      <c r="IYX174" s="584"/>
      <c r="IYY174" s="584"/>
      <c r="IYZ174" s="584"/>
      <c r="IZA174" s="584"/>
      <c r="IZB174" s="584"/>
      <c r="IZC174" s="584"/>
      <c r="IZD174" s="584"/>
      <c r="IZE174" s="584"/>
      <c r="IZF174" s="584"/>
      <c r="IZG174" s="584"/>
      <c r="IZH174" s="584"/>
      <c r="IZI174" s="584"/>
      <c r="IZJ174" s="584"/>
      <c r="IZK174" s="584"/>
      <c r="IZL174" s="584"/>
      <c r="IZM174" s="584"/>
      <c r="IZN174" s="584"/>
      <c r="IZO174" s="584"/>
      <c r="IZP174" s="584"/>
      <c r="IZQ174" s="584"/>
      <c r="IZR174" s="584"/>
      <c r="IZS174" s="584"/>
      <c r="IZT174" s="584"/>
      <c r="IZU174" s="584"/>
      <c r="IZV174" s="584"/>
      <c r="IZW174" s="584"/>
      <c r="IZX174" s="584"/>
      <c r="IZY174" s="584"/>
      <c r="IZZ174" s="584"/>
      <c r="JAA174" s="584"/>
      <c r="JAB174" s="584"/>
      <c r="JAC174" s="584"/>
      <c r="JAD174" s="584"/>
      <c r="JAE174" s="584"/>
      <c r="JAF174" s="584"/>
      <c r="JAG174" s="584"/>
      <c r="JAH174" s="584"/>
      <c r="JAI174" s="584"/>
      <c r="JAJ174" s="584"/>
      <c r="JAK174" s="584"/>
      <c r="JAL174" s="584"/>
      <c r="JAM174" s="584"/>
      <c r="JAN174" s="584"/>
      <c r="JAO174" s="584"/>
      <c r="JAP174" s="584"/>
      <c r="JAQ174" s="584"/>
      <c r="JAR174" s="584"/>
      <c r="JAS174" s="584"/>
      <c r="JAT174" s="584"/>
      <c r="JAU174" s="584"/>
      <c r="JAV174" s="584"/>
      <c r="JAW174" s="584"/>
      <c r="JAX174" s="584"/>
      <c r="JAY174" s="584"/>
      <c r="JAZ174" s="584"/>
      <c r="JBA174" s="584"/>
      <c r="JBB174" s="584"/>
      <c r="JBC174" s="584"/>
      <c r="JBD174" s="584"/>
      <c r="JBE174" s="584"/>
      <c r="JBF174" s="584"/>
      <c r="JBG174" s="584"/>
      <c r="JBH174" s="584"/>
      <c r="JBI174" s="584"/>
      <c r="JBJ174" s="584"/>
      <c r="JBK174" s="584"/>
      <c r="JBL174" s="584"/>
      <c r="JBM174" s="584"/>
      <c r="JBN174" s="584"/>
      <c r="JBO174" s="584"/>
      <c r="JBP174" s="584"/>
      <c r="JBQ174" s="584"/>
      <c r="JBR174" s="584"/>
      <c r="JBS174" s="584"/>
      <c r="JBT174" s="584"/>
      <c r="JBU174" s="584"/>
      <c r="JBV174" s="584"/>
      <c r="JBW174" s="584"/>
      <c r="JBX174" s="584"/>
      <c r="JBY174" s="584"/>
      <c r="JBZ174" s="584"/>
      <c r="JCA174" s="584"/>
      <c r="JCB174" s="584"/>
      <c r="JCC174" s="584"/>
      <c r="JCD174" s="584"/>
      <c r="JCE174" s="584"/>
      <c r="JCF174" s="584"/>
      <c r="JCG174" s="584"/>
      <c r="JCH174" s="584"/>
      <c r="JCI174" s="584"/>
      <c r="JCJ174" s="584"/>
      <c r="JCK174" s="584"/>
      <c r="JCL174" s="584"/>
      <c r="JCM174" s="584"/>
      <c r="JCN174" s="584"/>
      <c r="JCO174" s="584"/>
      <c r="JCP174" s="584"/>
      <c r="JCQ174" s="584"/>
      <c r="JCR174" s="584"/>
      <c r="JCS174" s="584"/>
      <c r="JCT174" s="584"/>
      <c r="JCU174" s="584"/>
      <c r="JCV174" s="584"/>
      <c r="JCW174" s="584"/>
      <c r="JCX174" s="584"/>
      <c r="JCY174" s="584"/>
      <c r="JCZ174" s="584"/>
      <c r="JDA174" s="584"/>
      <c r="JDB174" s="584"/>
      <c r="JDC174" s="584"/>
      <c r="JDD174" s="584"/>
      <c r="JDE174" s="584"/>
      <c r="JDF174" s="584"/>
      <c r="JDG174" s="584"/>
      <c r="JDH174" s="584"/>
      <c r="JDI174" s="584"/>
      <c r="JDJ174" s="584"/>
      <c r="JDK174" s="584"/>
      <c r="JDL174" s="584"/>
      <c r="JDM174" s="584"/>
      <c r="JDN174" s="584"/>
      <c r="JDO174" s="584"/>
      <c r="JDP174" s="584"/>
      <c r="JDQ174" s="584"/>
      <c r="JDR174" s="584"/>
      <c r="JDS174" s="584"/>
      <c r="JDT174" s="584"/>
      <c r="JDU174" s="584"/>
      <c r="JDV174" s="584"/>
      <c r="JDW174" s="584"/>
      <c r="JDX174" s="584"/>
      <c r="JDY174" s="584"/>
      <c r="JDZ174" s="584"/>
      <c r="JEA174" s="584"/>
      <c r="JEB174" s="584"/>
      <c r="JEC174" s="584"/>
      <c r="JED174" s="584"/>
      <c r="JEE174" s="584"/>
      <c r="JEF174" s="584"/>
      <c r="JEG174" s="584"/>
      <c r="JEH174" s="584"/>
      <c r="JEI174" s="584"/>
      <c r="JEJ174" s="584"/>
      <c r="JEK174" s="584"/>
      <c r="JEL174" s="584"/>
      <c r="JEM174" s="584"/>
      <c r="JEN174" s="584"/>
      <c r="JEO174" s="584"/>
      <c r="JEP174" s="584"/>
      <c r="JEQ174" s="584"/>
      <c r="JER174" s="584"/>
      <c r="JES174" s="584"/>
      <c r="JET174" s="584"/>
      <c r="JEU174" s="584"/>
      <c r="JEV174" s="584"/>
      <c r="JEW174" s="584"/>
      <c r="JEX174" s="584"/>
      <c r="JEY174" s="584"/>
      <c r="JEZ174" s="584"/>
      <c r="JFA174" s="584"/>
      <c r="JFB174" s="584"/>
      <c r="JFC174" s="584"/>
      <c r="JFD174" s="584"/>
      <c r="JFE174" s="584"/>
      <c r="JFF174" s="584"/>
      <c r="JFG174" s="584"/>
      <c r="JFH174" s="584"/>
      <c r="JFI174" s="584"/>
      <c r="JFJ174" s="584"/>
      <c r="JFK174" s="584"/>
      <c r="JFL174" s="584"/>
      <c r="JFM174" s="584"/>
      <c r="JFN174" s="584"/>
      <c r="JFO174" s="584"/>
      <c r="JFP174" s="584"/>
      <c r="JFQ174" s="584"/>
      <c r="JFR174" s="584"/>
      <c r="JFS174" s="584"/>
      <c r="JFT174" s="584"/>
      <c r="JFU174" s="584"/>
      <c r="JFV174" s="584"/>
      <c r="JFW174" s="584"/>
      <c r="JFX174" s="584"/>
      <c r="JFY174" s="584"/>
      <c r="JFZ174" s="584"/>
      <c r="JGA174" s="584"/>
      <c r="JGB174" s="584"/>
      <c r="JGC174" s="584"/>
      <c r="JGD174" s="584"/>
      <c r="JGE174" s="584"/>
      <c r="JGF174" s="584"/>
      <c r="JGG174" s="584"/>
      <c r="JGH174" s="584"/>
      <c r="JGI174" s="584"/>
      <c r="JGJ174" s="584"/>
      <c r="JGK174" s="584"/>
      <c r="JGL174" s="584"/>
      <c r="JGM174" s="584"/>
      <c r="JGN174" s="584"/>
      <c r="JGO174" s="584"/>
      <c r="JGP174" s="584"/>
      <c r="JGQ174" s="584"/>
      <c r="JGR174" s="584"/>
      <c r="JGS174" s="584"/>
      <c r="JGT174" s="584"/>
      <c r="JGU174" s="584"/>
      <c r="JGV174" s="584"/>
      <c r="JGW174" s="584"/>
      <c r="JGX174" s="584"/>
      <c r="JGY174" s="584"/>
      <c r="JGZ174" s="584"/>
      <c r="JHA174" s="584"/>
      <c r="JHB174" s="584"/>
      <c r="JHC174" s="584"/>
      <c r="JHD174" s="584"/>
      <c r="JHE174" s="584"/>
      <c r="JHF174" s="584"/>
      <c r="JHG174" s="584"/>
      <c r="JHH174" s="584"/>
      <c r="JHI174" s="584"/>
      <c r="JHJ174" s="584"/>
      <c r="JHK174" s="584"/>
      <c r="JHL174" s="584"/>
      <c r="JHM174" s="584"/>
      <c r="JHN174" s="584"/>
      <c r="JHO174" s="584"/>
      <c r="JHP174" s="584"/>
      <c r="JHQ174" s="584"/>
      <c r="JHR174" s="584"/>
      <c r="JHS174" s="584"/>
      <c r="JHT174" s="584"/>
      <c r="JHU174" s="584"/>
      <c r="JHV174" s="584"/>
      <c r="JHW174" s="584"/>
      <c r="JHX174" s="584"/>
      <c r="JHY174" s="584"/>
      <c r="JHZ174" s="584"/>
      <c r="JIA174" s="584"/>
      <c r="JIB174" s="584"/>
      <c r="JIC174" s="584"/>
      <c r="JID174" s="584"/>
      <c r="JIE174" s="584"/>
      <c r="JIF174" s="584"/>
      <c r="JIG174" s="584"/>
      <c r="JIH174" s="584"/>
      <c r="JII174" s="584"/>
      <c r="JIJ174" s="584"/>
      <c r="JIK174" s="584"/>
      <c r="JIL174" s="584"/>
      <c r="JIM174" s="584"/>
      <c r="JIN174" s="584"/>
      <c r="JIO174" s="584"/>
      <c r="JIP174" s="584"/>
      <c r="JIQ174" s="584"/>
      <c r="JIR174" s="584"/>
      <c r="JIS174" s="584"/>
      <c r="JIT174" s="584"/>
      <c r="JIU174" s="584"/>
      <c r="JIV174" s="584"/>
      <c r="JIW174" s="584"/>
      <c r="JIX174" s="584"/>
      <c r="JIY174" s="584"/>
      <c r="JIZ174" s="584"/>
      <c r="JJA174" s="584"/>
      <c r="JJB174" s="584"/>
      <c r="JJC174" s="584"/>
      <c r="JJD174" s="584"/>
      <c r="JJE174" s="584"/>
      <c r="JJF174" s="584"/>
      <c r="JJG174" s="584"/>
      <c r="JJH174" s="584"/>
      <c r="JJI174" s="584"/>
      <c r="JJJ174" s="584"/>
      <c r="JJK174" s="584"/>
      <c r="JJL174" s="584"/>
      <c r="JJM174" s="584"/>
      <c r="JJN174" s="584"/>
      <c r="JJO174" s="584"/>
      <c r="JJP174" s="584"/>
      <c r="JJQ174" s="584"/>
      <c r="JJR174" s="584"/>
      <c r="JJS174" s="584"/>
      <c r="JJT174" s="584"/>
      <c r="JJU174" s="584"/>
      <c r="JJV174" s="584"/>
      <c r="JJW174" s="584"/>
      <c r="JJX174" s="584"/>
      <c r="JJY174" s="584"/>
      <c r="JJZ174" s="584"/>
      <c r="JKA174" s="584"/>
      <c r="JKB174" s="584"/>
      <c r="JKC174" s="584"/>
      <c r="JKD174" s="584"/>
      <c r="JKE174" s="584"/>
      <c r="JKF174" s="584"/>
      <c r="JKG174" s="584"/>
      <c r="JKH174" s="584"/>
      <c r="JKI174" s="584"/>
      <c r="JKJ174" s="584"/>
      <c r="JKK174" s="584"/>
      <c r="JKL174" s="584"/>
      <c r="JKM174" s="584"/>
      <c r="JKN174" s="584"/>
      <c r="JKO174" s="584"/>
      <c r="JKP174" s="584"/>
      <c r="JKQ174" s="584"/>
      <c r="JKR174" s="584"/>
      <c r="JKS174" s="584"/>
      <c r="JKT174" s="584"/>
      <c r="JKU174" s="584"/>
      <c r="JKV174" s="584"/>
      <c r="JKW174" s="584"/>
      <c r="JKX174" s="584"/>
      <c r="JKY174" s="584"/>
      <c r="JKZ174" s="584"/>
      <c r="JLA174" s="584"/>
      <c r="JLB174" s="584"/>
      <c r="JLC174" s="584"/>
      <c r="JLD174" s="584"/>
      <c r="JLE174" s="584"/>
      <c r="JLF174" s="584"/>
      <c r="JLG174" s="584"/>
      <c r="JLH174" s="584"/>
      <c r="JLI174" s="584"/>
      <c r="JLJ174" s="584"/>
      <c r="JLK174" s="584"/>
      <c r="JLL174" s="584"/>
      <c r="JLM174" s="584"/>
      <c r="JLN174" s="584"/>
      <c r="JLO174" s="584"/>
      <c r="JLP174" s="584"/>
      <c r="JLQ174" s="584"/>
      <c r="JLR174" s="584"/>
      <c r="JLS174" s="584"/>
      <c r="JLT174" s="584"/>
      <c r="JLU174" s="584"/>
      <c r="JLV174" s="584"/>
      <c r="JLW174" s="584"/>
      <c r="JLX174" s="584"/>
      <c r="JLY174" s="584"/>
      <c r="JLZ174" s="584"/>
      <c r="JMA174" s="584"/>
      <c r="JMB174" s="584"/>
      <c r="JMC174" s="584"/>
      <c r="JMD174" s="584"/>
      <c r="JME174" s="584"/>
      <c r="JMF174" s="584"/>
      <c r="JMG174" s="584"/>
      <c r="JMH174" s="584"/>
      <c r="JMI174" s="584"/>
      <c r="JMJ174" s="584"/>
      <c r="JMK174" s="584"/>
      <c r="JML174" s="584"/>
      <c r="JMM174" s="584"/>
      <c r="JMN174" s="584"/>
      <c r="JMO174" s="584"/>
      <c r="JMP174" s="584"/>
      <c r="JMQ174" s="584"/>
      <c r="JMR174" s="584"/>
      <c r="JMS174" s="584"/>
      <c r="JMT174" s="584"/>
      <c r="JMU174" s="584"/>
      <c r="JMV174" s="584"/>
      <c r="JMW174" s="584"/>
      <c r="JMX174" s="584"/>
      <c r="JMY174" s="584"/>
      <c r="JMZ174" s="584"/>
      <c r="JNA174" s="584"/>
      <c r="JNB174" s="584"/>
      <c r="JNC174" s="584"/>
      <c r="JND174" s="584"/>
      <c r="JNE174" s="584"/>
      <c r="JNF174" s="584"/>
      <c r="JNG174" s="584"/>
      <c r="JNH174" s="584"/>
      <c r="JNI174" s="584"/>
      <c r="JNJ174" s="584"/>
      <c r="JNK174" s="584"/>
      <c r="JNL174" s="584"/>
      <c r="JNM174" s="584"/>
      <c r="JNN174" s="584"/>
      <c r="JNO174" s="584"/>
      <c r="JNP174" s="584"/>
      <c r="JNQ174" s="584"/>
      <c r="JNR174" s="584"/>
      <c r="JNS174" s="584"/>
      <c r="JNT174" s="584"/>
      <c r="JNU174" s="584"/>
      <c r="JNV174" s="584"/>
      <c r="JNW174" s="584"/>
      <c r="JNX174" s="584"/>
      <c r="JNY174" s="584"/>
      <c r="JNZ174" s="584"/>
      <c r="JOA174" s="584"/>
      <c r="JOB174" s="584"/>
      <c r="JOC174" s="584"/>
      <c r="JOD174" s="584"/>
      <c r="JOE174" s="584"/>
      <c r="JOF174" s="584"/>
      <c r="JOG174" s="584"/>
      <c r="JOH174" s="584"/>
      <c r="JOI174" s="584"/>
      <c r="JOJ174" s="584"/>
      <c r="JOK174" s="584"/>
      <c r="JOL174" s="584"/>
      <c r="JOM174" s="584"/>
      <c r="JON174" s="584"/>
      <c r="JOO174" s="584"/>
      <c r="JOP174" s="584"/>
      <c r="JOQ174" s="584"/>
      <c r="JOR174" s="584"/>
      <c r="JOS174" s="584"/>
      <c r="JOT174" s="584"/>
      <c r="JOU174" s="584"/>
      <c r="JOV174" s="584"/>
      <c r="JOW174" s="584"/>
      <c r="JOX174" s="584"/>
      <c r="JOY174" s="584"/>
      <c r="JOZ174" s="584"/>
      <c r="JPA174" s="584"/>
      <c r="JPB174" s="584"/>
      <c r="JPC174" s="584"/>
      <c r="JPD174" s="584"/>
      <c r="JPE174" s="584"/>
      <c r="JPF174" s="584"/>
      <c r="JPG174" s="584"/>
      <c r="JPH174" s="584"/>
      <c r="JPI174" s="584"/>
      <c r="JPJ174" s="584"/>
      <c r="JPK174" s="584"/>
      <c r="JPL174" s="584"/>
      <c r="JPM174" s="584"/>
      <c r="JPN174" s="584"/>
      <c r="JPO174" s="584"/>
      <c r="JPP174" s="584"/>
      <c r="JPQ174" s="584"/>
      <c r="JPR174" s="584"/>
      <c r="JPS174" s="584"/>
      <c r="JPT174" s="584"/>
      <c r="JPU174" s="584"/>
      <c r="JPV174" s="584"/>
      <c r="JPW174" s="584"/>
      <c r="JPX174" s="584"/>
      <c r="JPY174" s="584"/>
      <c r="JPZ174" s="584"/>
      <c r="JQA174" s="584"/>
      <c r="JQB174" s="584"/>
      <c r="JQC174" s="584"/>
      <c r="JQD174" s="584"/>
      <c r="JQE174" s="584"/>
      <c r="JQF174" s="584"/>
      <c r="JQG174" s="584"/>
      <c r="JQH174" s="584"/>
      <c r="JQI174" s="584"/>
      <c r="JQJ174" s="584"/>
      <c r="JQK174" s="584"/>
      <c r="JQL174" s="584"/>
      <c r="JQM174" s="584"/>
      <c r="JQN174" s="584"/>
      <c r="JQO174" s="584"/>
      <c r="JQP174" s="584"/>
      <c r="JQQ174" s="584"/>
      <c r="JQR174" s="584"/>
      <c r="JQS174" s="584"/>
      <c r="JQT174" s="584"/>
      <c r="JQU174" s="584"/>
      <c r="JQV174" s="584"/>
      <c r="JQW174" s="584"/>
      <c r="JQX174" s="584"/>
      <c r="JQY174" s="584"/>
      <c r="JQZ174" s="584"/>
      <c r="JRA174" s="584"/>
      <c r="JRB174" s="584"/>
      <c r="JRC174" s="584"/>
      <c r="JRD174" s="584"/>
      <c r="JRE174" s="584"/>
      <c r="JRF174" s="584"/>
      <c r="JRG174" s="584"/>
      <c r="JRH174" s="584"/>
      <c r="JRI174" s="584"/>
      <c r="JRJ174" s="584"/>
      <c r="JRK174" s="584"/>
      <c r="JRL174" s="584"/>
      <c r="JRM174" s="584"/>
      <c r="JRN174" s="584"/>
      <c r="JRO174" s="584"/>
      <c r="JRP174" s="584"/>
      <c r="JRQ174" s="584"/>
      <c r="JRR174" s="584"/>
      <c r="JRS174" s="584"/>
      <c r="JRT174" s="584"/>
      <c r="JRU174" s="584"/>
      <c r="JRV174" s="584"/>
      <c r="JRW174" s="584"/>
      <c r="JRX174" s="584"/>
      <c r="JRY174" s="584"/>
      <c r="JRZ174" s="584"/>
      <c r="JSA174" s="584"/>
      <c r="JSB174" s="584"/>
      <c r="JSC174" s="584"/>
      <c r="JSD174" s="584"/>
      <c r="JSE174" s="584"/>
      <c r="JSF174" s="584"/>
      <c r="JSG174" s="584"/>
      <c r="JSH174" s="584"/>
      <c r="JSI174" s="584"/>
      <c r="JSJ174" s="584"/>
      <c r="JSK174" s="584"/>
      <c r="JSL174" s="584"/>
      <c r="JSM174" s="584"/>
      <c r="JSN174" s="584"/>
      <c r="JSO174" s="584"/>
      <c r="JSP174" s="584"/>
      <c r="JSQ174" s="584"/>
      <c r="JSR174" s="584"/>
      <c r="JSS174" s="584"/>
      <c r="JST174" s="584"/>
      <c r="JSU174" s="584"/>
      <c r="JSV174" s="584"/>
      <c r="JSW174" s="584"/>
      <c r="JSX174" s="584"/>
      <c r="JSY174" s="584"/>
      <c r="JSZ174" s="584"/>
      <c r="JTA174" s="584"/>
      <c r="JTB174" s="584"/>
      <c r="JTC174" s="584"/>
      <c r="JTD174" s="584"/>
      <c r="JTE174" s="584"/>
      <c r="JTF174" s="584"/>
      <c r="JTG174" s="584"/>
      <c r="JTH174" s="584"/>
      <c r="JTI174" s="584"/>
      <c r="JTJ174" s="584"/>
      <c r="JTK174" s="584"/>
      <c r="JTL174" s="584"/>
      <c r="JTM174" s="584"/>
      <c r="JTN174" s="584"/>
      <c r="JTO174" s="584"/>
      <c r="JTP174" s="584"/>
      <c r="JTQ174" s="584"/>
      <c r="JTR174" s="584"/>
      <c r="JTS174" s="584"/>
      <c r="JTT174" s="584"/>
      <c r="JTU174" s="584"/>
      <c r="JTV174" s="584"/>
      <c r="JTW174" s="584"/>
      <c r="JTX174" s="584"/>
      <c r="JTY174" s="584"/>
      <c r="JTZ174" s="584"/>
      <c r="JUA174" s="584"/>
      <c r="JUB174" s="584"/>
      <c r="JUC174" s="584"/>
      <c r="JUD174" s="584"/>
      <c r="JUE174" s="584"/>
      <c r="JUF174" s="584"/>
      <c r="JUG174" s="584"/>
      <c r="JUH174" s="584"/>
      <c r="JUI174" s="584"/>
      <c r="JUJ174" s="584"/>
      <c r="JUK174" s="584"/>
      <c r="JUL174" s="584"/>
      <c r="JUM174" s="584"/>
      <c r="JUN174" s="584"/>
      <c r="JUO174" s="584"/>
      <c r="JUP174" s="584"/>
      <c r="JUQ174" s="584"/>
      <c r="JUR174" s="584"/>
      <c r="JUS174" s="584"/>
      <c r="JUT174" s="584"/>
      <c r="JUU174" s="584"/>
      <c r="JUV174" s="584"/>
      <c r="JUW174" s="584"/>
      <c r="JUX174" s="584"/>
      <c r="JUY174" s="584"/>
      <c r="JUZ174" s="584"/>
      <c r="JVA174" s="584"/>
      <c r="JVB174" s="584"/>
      <c r="JVC174" s="584"/>
      <c r="JVD174" s="584"/>
      <c r="JVE174" s="584"/>
      <c r="JVF174" s="584"/>
      <c r="JVG174" s="584"/>
      <c r="JVH174" s="584"/>
      <c r="JVI174" s="584"/>
      <c r="JVJ174" s="584"/>
      <c r="JVK174" s="584"/>
      <c r="JVL174" s="584"/>
      <c r="JVM174" s="584"/>
      <c r="JVN174" s="584"/>
      <c r="JVO174" s="584"/>
      <c r="JVP174" s="584"/>
      <c r="JVQ174" s="584"/>
      <c r="JVR174" s="584"/>
      <c r="JVS174" s="584"/>
      <c r="JVT174" s="584"/>
      <c r="JVU174" s="584"/>
      <c r="JVV174" s="584"/>
      <c r="JVW174" s="584"/>
      <c r="JVX174" s="584"/>
      <c r="JVY174" s="584"/>
      <c r="JVZ174" s="584"/>
      <c r="JWA174" s="584"/>
      <c r="JWB174" s="584"/>
      <c r="JWC174" s="584"/>
      <c r="JWD174" s="584"/>
      <c r="JWE174" s="584"/>
      <c r="JWF174" s="584"/>
      <c r="JWG174" s="584"/>
      <c r="JWH174" s="584"/>
      <c r="JWI174" s="584"/>
      <c r="JWJ174" s="584"/>
      <c r="JWK174" s="584"/>
      <c r="JWL174" s="584"/>
      <c r="JWM174" s="584"/>
      <c r="JWN174" s="584"/>
      <c r="JWO174" s="584"/>
      <c r="JWP174" s="584"/>
      <c r="JWQ174" s="584"/>
      <c r="JWR174" s="584"/>
      <c r="JWS174" s="584"/>
      <c r="JWT174" s="584"/>
      <c r="JWU174" s="584"/>
      <c r="JWV174" s="584"/>
      <c r="JWW174" s="584"/>
      <c r="JWX174" s="584"/>
      <c r="JWY174" s="584"/>
      <c r="JWZ174" s="584"/>
      <c r="JXA174" s="584"/>
      <c r="JXB174" s="584"/>
      <c r="JXC174" s="584"/>
      <c r="JXD174" s="584"/>
      <c r="JXE174" s="584"/>
      <c r="JXF174" s="584"/>
      <c r="JXG174" s="584"/>
      <c r="JXH174" s="584"/>
      <c r="JXI174" s="584"/>
      <c r="JXJ174" s="584"/>
      <c r="JXK174" s="584"/>
      <c r="JXL174" s="584"/>
      <c r="JXM174" s="584"/>
      <c r="JXN174" s="584"/>
      <c r="JXO174" s="584"/>
      <c r="JXP174" s="584"/>
      <c r="JXQ174" s="584"/>
      <c r="JXR174" s="584"/>
      <c r="JXS174" s="584"/>
      <c r="JXT174" s="584"/>
      <c r="JXU174" s="584"/>
      <c r="JXV174" s="584"/>
      <c r="JXW174" s="584"/>
      <c r="JXX174" s="584"/>
      <c r="JXY174" s="584"/>
      <c r="JXZ174" s="584"/>
      <c r="JYA174" s="584"/>
      <c r="JYB174" s="584"/>
      <c r="JYC174" s="584"/>
      <c r="JYD174" s="584"/>
      <c r="JYE174" s="584"/>
      <c r="JYF174" s="584"/>
      <c r="JYG174" s="584"/>
      <c r="JYH174" s="584"/>
      <c r="JYI174" s="584"/>
      <c r="JYJ174" s="584"/>
      <c r="JYK174" s="584"/>
      <c r="JYL174" s="584"/>
      <c r="JYM174" s="584"/>
      <c r="JYN174" s="584"/>
      <c r="JYO174" s="584"/>
      <c r="JYP174" s="584"/>
      <c r="JYQ174" s="584"/>
      <c r="JYR174" s="584"/>
      <c r="JYS174" s="584"/>
      <c r="JYT174" s="584"/>
      <c r="JYU174" s="584"/>
      <c r="JYV174" s="584"/>
      <c r="JYW174" s="584"/>
      <c r="JYX174" s="584"/>
      <c r="JYY174" s="584"/>
      <c r="JYZ174" s="584"/>
      <c r="JZA174" s="584"/>
      <c r="JZB174" s="584"/>
      <c r="JZC174" s="584"/>
      <c r="JZD174" s="584"/>
      <c r="JZE174" s="584"/>
      <c r="JZF174" s="584"/>
      <c r="JZG174" s="584"/>
      <c r="JZH174" s="584"/>
      <c r="JZI174" s="584"/>
      <c r="JZJ174" s="584"/>
      <c r="JZK174" s="584"/>
      <c r="JZL174" s="584"/>
      <c r="JZM174" s="584"/>
      <c r="JZN174" s="584"/>
      <c r="JZO174" s="584"/>
      <c r="JZP174" s="584"/>
      <c r="JZQ174" s="584"/>
      <c r="JZR174" s="584"/>
      <c r="JZS174" s="584"/>
      <c r="JZT174" s="584"/>
      <c r="JZU174" s="584"/>
      <c r="JZV174" s="584"/>
      <c r="JZW174" s="584"/>
      <c r="JZX174" s="584"/>
      <c r="JZY174" s="584"/>
      <c r="JZZ174" s="584"/>
      <c r="KAA174" s="584"/>
      <c r="KAB174" s="584"/>
      <c r="KAC174" s="584"/>
      <c r="KAD174" s="584"/>
      <c r="KAE174" s="584"/>
      <c r="KAF174" s="584"/>
      <c r="KAG174" s="584"/>
      <c r="KAH174" s="584"/>
      <c r="KAI174" s="584"/>
      <c r="KAJ174" s="584"/>
      <c r="KAK174" s="584"/>
      <c r="KAL174" s="584"/>
      <c r="KAM174" s="584"/>
      <c r="KAN174" s="584"/>
      <c r="KAO174" s="584"/>
      <c r="KAP174" s="584"/>
      <c r="KAQ174" s="584"/>
      <c r="KAR174" s="584"/>
      <c r="KAS174" s="584"/>
      <c r="KAT174" s="584"/>
      <c r="KAU174" s="584"/>
      <c r="KAV174" s="584"/>
      <c r="KAW174" s="584"/>
      <c r="KAX174" s="584"/>
      <c r="KAY174" s="584"/>
      <c r="KAZ174" s="584"/>
      <c r="KBA174" s="584"/>
      <c r="KBB174" s="584"/>
      <c r="KBC174" s="584"/>
      <c r="KBD174" s="584"/>
      <c r="KBE174" s="584"/>
      <c r="KBF174" s="584"/>
      <c r="KBG174" s="584"/>
      <c r="KBH174" s="584"/>
      <c r="KBI174" s="584"/>
      <c r="KBJ174" s="584"/>
      <c r="KBK174" s="584"/>
      <c r="KBL174" s="584"/>
      <c r="KBM174" s="584"/>
      <c r="KBN174" s="584"/>
      <c r="KBO174" s="584"/>
      <c r="KBP174" s="584"/>
      <c r="KBQ174" s="584"/>
      <c r="KBR174" s="584"/>
      <c r="KBS174" s="584"/>
      <c r="KBT174" s="584"/>
      <c r="KBU174" s="584"/>
      <c r="KBV174" s="584"/>
      <c r="KBW174" s="584"/>
      <c r="KBX174" s="584"/>
      <c r="KBY174" s="584"/>
      <c r="KBZ174" s="584"/>
      <c r="KCA174" s="584"/>
      <c r="KCB174" s="584"/>
      <c r="KCC174" s="584"/>
      <c r="KCD174" s="584"/>
      <c r="KCE174" s="584"/>
      <c r="KCF174" s="584"/>
      <c r="KCG174" s="584"/>
      <c r="KCH174" s="584"/>
      <c r="KCI174" s="584"/>
      <c r="KCJ174" s="584"/>
      <c r="KCK174" s="584"/>
      <c r="KCL174" s="584"/>
      <c r="KCM174" s="584"/>
      <c r="KCN174" s="584"/>
      <c r="KCO174" s="584"/>
      <c r="KCP174" s="584"/>
      <c r="KCQ174" s="584"/>
      <c r="KCR174" s="584"/>
      <c r="KCS174" s="584"/>
      <c r="KCT174" s="584"/>
      <c r="KCU174" s="584"/>
      <c r="KCV174" s="584"/>
      <c r="KCW174" s="584"/>
      <c r="KCX174" s="584"/>
      <c r="KCY174" s="584"/>
      <c r="KCZ174" s="584"/>
      <c r="KDA174" s="584"/>
      <c r="KDB174" s="584"/>
      <c r="KDC174" s="584"/>
      <c r="KDD174" s="584"/>
      <c r="KDE174" s="584"/>
      <c r="KDF174" s="584"/>
      <c r="KDG174" s="584"/>
      <c r="KDH174" s="584"/>
      <c r="KDI174" s="584"/>
      <c r="KDJ174" s="584"/>
      <c r="KDK174" s="584"/>
      <c r="KDL174" s="584"/>
      <c r="KDM174" s="584"/>
      <c r="KDN174" s="584"/>
      <c r="KDO174" s="584"/>
      <c r="KDP174" s="584"/>
      <c r="KDQ174" s="584"/>
      <c r="KDR174" s="584"/>
      <c r="KDS174" s="584"/>
      <c r="KDT174" s="584"/>
      <c r="KDU174" s="584"/>
      <c r="KDV174" s="584"/>
      <c r="KDW174" s="584"/>
      <c r="KDX174" s="584"/>
      <c r="KDY174" s="584"/>
      <c r="KDZ174" s="584"/>
      <c r="KEA174" s="584"/>
      <c r="KEB174" s="584"/>
      <c r="KEC174" s="584"/>
      <c r="KED174" s="584"/>
      <c r="KEE174" s="584"/>
      <c r="KEF174" s="584"/>
      <c r="KEG174" s="584"/>
      <c r="KEH174" s="584"/>
      <c r="KEI174" s="584"/>
      <c r="KEJ174" s="584"/>
      <c r="KEK174" s="584"/>
      <c r="KEL174" s="584"/>
      <c r="KEM174" s="584"/>
      <c r="KEN174" s="584"/>
      <c r="KEO174" s="584"/>
      <c r="KEP174" s="584"/>
      <c r="KEQ174" s="584"/>
      <c r="KER174" s="584"/>
      <c r="KES174" s="584"/>
      <c r="KET174" s="584"/>
      <c r="KEU174" s="584"/>
      <c r="KEV174" s="584"/>
      <c r="KEW174" s="584"/>
      <c r="KEX174" s="584"/>
      <c r="KEY174" s="584"/>
      <c r="KEZ174" s="584"/>
      <c r="KFA174" s="584"/>
      <c r="KFB174" s="584"/>
      <c r="KFC174" s="584"/>
      <c r="KFD174" s="584"/>
      <c r="KFE174" s="584"/>
      <c r="KFF174" s="584"/>
      <c r="KFG174" s="584"/>
      <c r="KFH174" s="584"/>
      <c r="KFI174" s="584"/>
      <c r="KFJ174" s="584"/>
      <c r="KFK174" s="584"/>
      <c r="KFL174" s="584"/>
      <c r="KFM174" s="584"/>
      <c r="KFN174" s="584"/>
      <c r="KFO174" s="584"/>
      <c r="KFP174" s="584"/>
      <c r="KFQ174" s="584"/>
      <c r="KFR174" s="584"/>
      <c r="KFS174" s="584"/>
      <c r="KFT174" s="584"/>
      <c r="KFU174" s="584"/>
      <c r="KFV174" s="584"/>
      <c r="KFW174" s="584"/>
      <c r="KFX174" s="584"/>
      <c r="KFY174" s="584"/>
      <c r="KFZ174" s="584"/>
      <c r="KGA174" s="584"/>
      <c r="KGB174" s="584"/>
      <c r="KGC174" s="584"/>
      <c r="KGD174" s="584"/>
      <c r="KGE174" s="584"/>
      <c r="KGF174" s="584"/>
      <c r="KGG174" s="584"/>
      <c r="KGH174" s="584"/>
      <c r="KGI174" s="584"/>
      <c r="KGJ174" s="584"/>
      <c r="KGK174" s="584"/>
      <c r="KGL174" s="584"/>
      <c r="KGM174" s="584"/>
      <c r="KGN174" s="584"/>
      <c r="KGO174" s="584"/>
      <c r="KGP174" s="584"/>
      <c r="KGQ174" s="584"/>
      <c r="KGR174" s="584"/>
      <c r="KGS174" s="584"/>
      <c r="KGT174" s="584"/>
      <c r="KGU174" s="584"/>
      <c r="KGV174" s="584"/>
      <c r="KGW174" s="584"/>
      <c r="KGX174" s="584"/>
      <c r="KGY174" s="584"/>
      <c r="KGZ174" s="584"/>
      <c r="KHA174" s="584"/>
      <c r="KHB174" s="584"/>
      <c r="KHC174" s="584"/>
      <c r="KHD174" s="584"/>
      <c r="KHE174" s="584"/>
      <c r="KHF174" s="584"/>
      <c r="KHG174" s="584"/>
      <c r="KHH174" s="584"/>
      <c r="KHI174" s="584"/>
      <c r="KHJ174" s="584"/>
      <c r="KHK174" s="584"/>
      <c r="KHL174" s="584"/>
      <c r="KHM174" s="584"/>
      <c r="KHN174" s="584"/>
      <c r="KHO174" s="584"/>
      <c r="KHP174" s="584"/>
      <c r="KHQ174" s="584"/>
      <c r="KHR174" s="584"/>
      <c r="KHS174" s="584"/>
      <c r="KHT174" s="584"/>
      <c r="KHU174" s="584"/>
      <c r="KHV174" s="584"/>
      <c r="KHW174" s="584"/>
      <c r="KHX174" s="584"/>
      <c r="KHY174" s="584"/>
      <c r="KHZ174" s="584"/>
      <c r="KIA174" s="584"/>
      <c r="KIB174" s="584"/>
      <c r="KIC174" s="584"/>
      <c r="KID174" s="584"/>
      <c r="KIE174" s="584"/>
      <c r="KIF174" s="584"/>
      <c r="KIG174" s="584"/>
      <c r="KIH174" s="584"/>
      <c r="KII174" s="584"/>
      <c r="KIJ174" s="584"/>
      <c r="KIK174" s="584"/>
      <c r="KIL174" s="584"/>
      <c r="KIM174" s="584"/>
      <c r="KIN174" s="584"/>
      <c r="KIO174" s="584"/>
      <c r="KIP174" s="584"/>
      <c r="KIQ174" s="584"/>
      <c r="KIR174" s="584"/>
      <c r="KIS174" s="584"/>
      <c r="KIT174" s="584"/>
      <c r="KIU174" s="584"/>
      <c r="KIV174" s="584"/>
      <c r="KIW174" s="584"/>
      <c r="KIX174" s="584"/>
      <c r="KIY174" s="584"/>
      <c r="KIZ174" s="584"/>
      <c r="KJA174" s="584"/>
      <c r="KJB174" s="584"/>
      <c r="KJC174" s="584"/>
      <c r="KJD174" s="584"/>
      <c r="KJE174" s="584"/>
      <c r="KJF174" s="584"/>
      <c r="KJG174" s="584"/>
      <c r="KJH174" s="584"/>
      <c r="KJI174" s="584"/>
      <c r="KJJ174" s="584"/>
      <c r="KJK174" s="584"/>
      <c r="KJL174" s="584"/>
      <c r="KJM174" s="584"/>
      <c r="KJN174" s="584"/>
      <c r="KJO174" s="584"/>
      <c r="KJP174" s="584"/>
      <c r="KJQ174" s="584"/>
      <c r="KJR174" s="584"/>
      <c r="KJS174" s="584"/>
      <c r="KJT174" s="584"/>
      <c r="KJU174" s="584"/>
      <c r="KJV174" s="584"/>
      <c r="KJW174" s="584"/>
      <c r="KJX174" s="584"/>
      <c r="KJY174" s="584"/>
      <c r="KJZ174" s="584"/>
      <c r="KKA174" s="584"/>
      <c r="KKB174" s="584"/>
      <c r="KKC174" s="584"/>
      <c r="KKD174" s="584"/>
      <c r="KKE174" s="584"/>
      <c r="KKF174" s="584"/>
      <c r="KKG174" s="584"/>
      <c r="KKH174" s="584"/>
      <c r="KKI174" s="584"/>
      <c r="KKJ174" s="584"/>
      <c r="KKK174" s="584"/>
      <c r="KKL174" s="584"/>
      <c r="KKM174" s="584"/>
      <c r="KKN174" s="584"/>
      <c r="KKO174" s="584"/>
      <c r="KKP174" s="584"/>
      <c r="KKQ174" s="584"/>
      <c r="KKR174" s="584"/>
      <c r="KKS174" s="584"/>
      <c r="KKT174" s="584"/>
      <c r="KKU174" s="584"/>
      <c r="KKV174" s="584"/>
      <c r="KKW174" s="584"/>
      <c r="KKX174" s="584"/>
      <c r="KKY174" s="584"/>
      <c r="KKZ174" s="584"/>
      <c r="KLA174" s="584"/>
      <c r="KLB174" s="584"/>
      <c r="KLC174" s="584"/>
      <c r="KLD174" s="584"/>
      <c r="KLE174" s="584"/>
      <c r="KLF174" s="584"/>
      <c r="KLG174" s="584"/>
      <c r="KLH174" s="584"/>
      <c r="KLI174" s="584"/>
      <c r="KLJ174" s="584"/>
      <c r="KLK174" s="584"/>
      <c r="KLL174" s="584"/>
      <c r="KLM174" s="584"/>
      <c r="KLN174" s="584"/>
      <c r="KLO174" s="584"/>
      <c r="KLP174" s="584"/>
      <c r="KLQ174" s="584"/>
      <c r="KLR174" s="584"/>
      <c r="KLS174" s="584"/>
      <c r="KLT174" s="584"/>
      <c r="KLU174" s="584"/>
      <c r="KLV174" s="584"/>
      <c r="KLW174" s="584"/>
      <c r="KLX174" s="584"/>
      <c r="KLY174" s="584"/>
      <c r="KLZ174" s="584"/>
      <c r="KMA174" s="584"/>
      <c r="KMB174" s="584"/>
      <c r="KMC174" s="584"/>
      <c r="KMD174" s="584"/>
      <c r="KME174" s="584"/>
      <c r="KMF174" s="584"/>
      <c r="KMG174" s="584"/>
      <c r="KMH174" s="584"/>
      <c r="KMI174" s="584"/>
      <c r="KMJ174" s="584"/>
      <c r="KMK174" s="584"/>
      <c r="KML174" s="584"/>
      <c r="KMM174" s="584"/>
      <c r="KMN174" s="584"/>
      <c r="KMO174" s="584"/>
      <c r="KMP174" s="584"/>
      <c r="KMQ174" s="584"/>
      <c r="KMR174" s="584"/>
      <c r="KMS174" s="584"/>
      <c r="KMT174" s="584"/>
      <c r="KMU174" s="584"/>
      <c r="KMV174" s="584"/>
      <c r="KMW174" s="584"/>
      <c r="KMX174" s="584"/>
      <c r="KMY174" s="584"/>
      <c r="KMZ174" s="584"/>
      <c r="KNA174" s="584"/>
      <c r="KNB174" s="584"/>
      <c r="KNC174" s="584"/>
      <c r="KND174" s="584"/>
      <c r="KNE174" s="584"/>
      <c r="KNF174" s="584"/>
      <c r="KNG174" s="584"/>
      <c r="KNH174" s="584"/>
      <c r="KNI174" s="584"/>
      <c r="KNJ174" s="584"/>
      <c r="KNK174" s="584"/>
      <c r="KNL174" s="584"/>
      <c r="KNM174" s="584"/>
      <c r="KNN174" s="584"/>
      <c r="KNO174" s="584"/>
      <c r="KNP174" s="584"/>
      <c r="KNQ174" s="584"/>
      <c r="KNR174" s="584"/>
      <c r="KNS174" s="584"/>
      <c r="KNT174" s="584"/>
      <c r="KNU174" s="584"/>
      <c r="KNV174" s="584"/>
      <c r="KNW174" s="584"/>
      <c r="KNX174" s="584"/>
      <c r="KNY174" s="584"/>
      <c r="KNZ174" s="584"/>
      <c r="KOA174" s="584"/>
      <c r="KOB174" s="584"/>
      <c r="KOC174" s="584"/>
      <c r="KOD174" s="584"/>
      <c r="KOE174" s="584"/>
      <c r="KOF174" s="584"/>
      <c r="KOG174" s="584"/>
      <c r="KOH174" s="584"/>
      <c r="KOI174" s="584"/>
      <c r="KOJ174" s="584"/>
      <c r="KOK174" s="584"/>
      <c r="KOL174" s="584"/>
      <c r="KOM174" s="584"/>
      <c r="KON174" s="584"/>
      <c r="KOO174" s="584"/>
      <c r="KOP174" s="584"/>
      <c r="KOQ174" s="584"/>
      <c r="KOR174" s="584"/>
      <c r="KOS174" s="584"/>
      <c r="KOT174" s="584"/>
      <c r="KOU174" s="584"/>
      <c r="KOV174" s="584"/>
      <c r="KOW174" s="584"/>
      <c r="KOX174" s="584"/>
      <c r="KOY174" s="584"/>
      <c r="KOZ174" s="584"/>
      <c r="KPA174" s="584"/>
      <c r="KPB174" s="584"/>
      <c r="KPC174" s="584"/>
      <c r="KPD174" s="584"/>
      <c r="KPE174" s="584"/>
      <c r="KPF174" s="584"/>
      <c r="KPG174" s="584"/>
      <c r="KPH174" s="584"/>
      <c r="KPI174" s="584"/>
      <c r="KPJ174" s="584"/>
      <c r="KPK174" s="584"/>
      <c r="KPL174" s="584"/>
      <c r="KPM174" s="584"/>
      <c r="KPN174" s="584"/>
      <c r="KPO174" s="584"/>
      <c r="KPP174" s="584"/>
      <c r="KPQ174" s="584"/>
      <c r="KPR174" s="584"/>
      <c r="KPS174" s="584"/>
      <c r="KPT174" s="584"/>
      <c r="KPU174" s="584"/>
      <c r="KPV174" s="584"/>
      <c r="KPW174" s="584"/>
      <c r="KPX174" s="584"/>
      <c r="KPY174" s="584"/>
      <c r="KPZ174" s="584"/>
      <c r="KQA174" s="584"/>
      <c r="KQB174" s="584"/>
      <c r="KQC174" s="584"/>
      <c r="KQD174" s="584"/>
      <c r="KQE174" s="584"/>
      <c r="KQF174" s="584"/>
      <c r="KQG174" s="584"/>
      <c r="KQH174" s="584"/>
      <c r="KQI174" s="584"/>
      <c r="KQJ174" s="584"/>
      <c r="KQK174" s="584"/>
      <c r="KQL174" s="584"/>
      <c r="KQM174" s="584"/>
      <c r="KQN174" s="584"/>
      <c r="KQO174" s="584"/>
      <c r="KQP174" s="584"/>
      <c r="KQQ174" s="584"/>
      <c r="KQR174" s="584"/>
      <c r="KQS174" s="584"/>
      <c r="KQT174" s="584"/>
      <c r="KQU174" s="584"/>
      <c r="KQV174" s="584"/>
      <c r="KQW174" s="584"/>
      <c r="KQX174" s="584"/>
      <c r="KQY174" s="584"/>
      <c r="KQZ174" s="584"/>
      <c r="KRA174" s="584"/>
      <c r="KRB174" s="584"/>
      <c r="KRC174" s="584"/>
      <c r="KRD174" s="584"/>
      <c r="KRE174" s="584"/>
      <c r="KRF174" s="584"/>
      <c r="KRG174" s="584"/>
      <c r="KRH174" s="584"/>
      <c r="KRI174" s="584"/>
      <c r="KRJ174" s="584"/>
      <c r="KRK174" s="584"/>
      <c r="KRL174" s="584"/>
      <c r="KRM174" s="584"/>
      <c r="KRN174" s="584"/>
      <c r="KRO174" s="584"/>
      <c r="KRP174" s="584"/>
      <c r="KRQ174" s="584"/>
      <c r="KRR174" s="584"/>
      <c r="KRS174" s="584"/>
      <c r="KRT174" s="584"/>
      <c r="KRU174" s="584"/>
      <c r="KRV174" s="584"/>
      <c r="KRW174" s="584"/>
      <c r="KRX174" s="584"/>
      <c r="KRY174" s="584"/>
      <c r="KRZ174" s="584"/>
      <c r="KSA174" s="584"/>
      <c r="KSB174" s="584"/>
      <c r="KSC174" s="584"/>
      <c r="KSD174" s="584"/>
      <c r="KSE174" s="584"/>
      <c r="KSF174" s="584"/>
      <c r="KSG174" s="584"/>
      <c r="KSH174" s="584"/>
      <c r="KSI174" s="584"/>
      <c r="KSJ174" s="584"/>
      <c r="KSK174" s="584"/>
      <c r="KSL174" s="584"/>
      <c r="KSM174" s="584"/>
      <c r="KSN174" s="584"/>
      <c r="KSO174" s="584"/>
      <c r="KSP174" s="584"/>
      <c r="KSQ174" s="584"/>
      <c r="KSR174" s="584"/>
      <c r="KSS174" s="584"/>
      <c r="KST174" s="584"/>
      <c r="KSU174" s="584"/>
      <c r="KSV174" s="584"/>
      <c r="KSW174" s="584"/>
      <c r="KSX174" s="584"/>
      <c r="KSY174" s="584"/>
      <c r="KSZ174" s="584"/>
      <c r="KTA174" s="584"/>
      <c r="KTB174" s="584"/>
      <c r="KTC174" s="584"/>
      <c r="KTD174" s="584"/>
      <c r="KTE174" s="584"/>
      <c r="KTF174" s="584"/>
      <c r="KTG174" s="584"/>
      <c r="KTH174" s="584"/>
      <c r="KTI174" s="584"/>
      <c r="KTJ174" s="584"/>
      <c r="KTK174" s="584"/>
      <c r="KTL174" s="584"/>
      <c r="KTM174" s="584"/>
      <c r="KTN174" s="584"/>
      <c r="KTO174" s="584"/>
      <c r="KTP174" s="584"/>
      <c r="KTQ174" s="584"/>
      <c r="KTR174" s="584"/>
      <c r="KTS174" s="584"/>
      <c r="KTT174" s="584"/>
      <c r="KTU174" s="584"/>
      <c r="KTV174" s="584"/>
      <c r="KTW174" s="584"/>
      <c r="KTX174" s="584"/>
      <c r="KTY174" s="584"/>
      <c r="KTZ174" s="584"/>
      <c r="KUA174" s="584"/>
      <c r="KUB174" s="584"/>
      <c r="KUC174" s="584"/>
      <c r="KUD174" s="584"/>
      <c r="KUE174" s="584"/>
      <c r="KUF174" s="584"/>
      <c r="KUG174" s="584"/>
      <c r="KUH174" s="584"/>
      <c r="KUI174" s="584"/>
      <c r="KUJ174" s="584"/>
      <c r="KUK174" s="584"/>
      <c r="KUL174" s="584"/>
      <c r="KUM174" s="584"/>
      <c r="KUN174" s="584"/>
      <c r="KUO174" s="584"/>
      <c r="KUP174" s="584"/>
      <c r="KUQ174" s="584"/>
      <c r="KUR174" s="584"/>
      <c r="KUS174" s="584"/>
      <c r="KUT174" s="584"/>
      <c r="KUU174" s="584"/>
      <c r="KUV174" s="584"/>
      <c r="KUW174" s="584"/>
      <c r="KUX174" s="584"/>
      <c r="KUY174" s="584"/>
      <c r="KUZ174" s="584"/>
      <c r="KVA174" s="584"/>
      <c r="KVB174" s="584"/>
      <c r="KVC174" s="584"/>
      <c r="KVD174" s="584"/>
      <c r="KVE174" s="584"/>
      <c r="KVF174" s="584"/>
      <c r="KVG174" s="584"/>
      <c r="KVH174" s="584"/>
      <c r="KVI174" s="584"/>
      <c r="KVJ174" s="584"/>
      <c r="KVK174" s="584"/>
      <c r="KVL174" s="584"/>
      <c r="KVM174" s="584"/>
      <c r="KVN174" s="584"/>
      <c r="KVO174" s="584"/>
      <c r="KVP174" s="584"/>
      <c r="KVQ174" s="584"/>
      <c r="KVR174" s="584"/>
      <c r="KVS174" s="584"/>
      <c r="KVT174" s="584"/>
      <c r="KVU174" s="584"/>
      <c r="KVV174" s="584"/>
      <c r="KVW174" s="584"/>
      <c r="KVX174" s="584"/>
      <c r="KVY174" s="584"/>
      <c r="KVZ174" s="584"/>
      <c r="KWA174" s="584"/>
      <c r="KWB174" s="584"/>
      <c r="KWC174" s="584"/>
      <c r="KWD174" s="584"/>
      <c r="KWE174" s="584"/>
      <c r="KWF174" s="584"/>
      <c r="KWG174" s="584"/>
      <c r="KWH174" s="584"/>
      <c r="KWI174" s="584"/>
      <c r="KWJ174" s="584"/>
      <c r="KWK174" s="584"/>
      <c r="KWL174" s="584"/>
      <c r="KWM174" s="584"/>
      <c r="KWN174" s="584"/>
      <c r="KWO174" s="584"/>
      <c r="KWP174" s="584"/>
      <c r="KWQ174" s="584"/>
      <c r="KWR174" s="584"/>
      <c r="KWS174" s="584"/>
      <c r="KWT174" s="584"/>
      <c r="KWU174" s="584"/>
      <c r="KWV174" s="584"/>
      <c r="KWW174" s="584"/>
      <c r="KWX174" s="584"/>
      <c r="KWY174" s="584"/>
      <c r="KWZ174" s="584"/>
      <c r="KXA174" s="584"/>
      <c r="KXB174" s="584"/>
      <c r="KXC174" s="584"/>
      <c r="KXD174" s="584"/>
      <c r="KXE174" s="584"/>
      <c r="KXF174" s="584"/>
      <c r="KXG174" s="584"/>
      <c r="KXH174" s="584"/>
      <c r="KXI174" s="584"/>
      <c r="KXJ174" s="584"/>
      <c r="KXK174" s="584"/>
      <c r="KXL174" s="584"/>
      <c r="KXM174" s="584"/>
      <c r="KXN174" s="584"/>
      <c r="KXO174" s="584"/>
      <c r="KXP174" s="584"/>
      <c r="KXQ174" s="584"/>
      <c r="KXR174" s="584"/>
      <c r="KXS174" s="584"/>
      <c r="KXT174" s="584"/>
      <c r="KXU174" s="584"/>
      <c r="KXV174" s="584"/>
      <c r="KXW174" s="584"/>
      <c r="KXX174" s="584"/>
      <c r="KXY174" s="584"/>
      <c r="KXZ174" s="584"/>
      <c r="KYA174" s="584"/>
      <c r="KYB174" s="584"/>
      <c r="KYC174" s="584"/>
      <c r="KYD174" s="584"/>
      <c r="KYE174" s="584"/>
      <c r="KYF174" s="584"/>
      <c r="KYG174" s="584"/>
      <c r="KYH174" s="584"/>
      <c r="KYI174" s="584"/>
      <c r="KYJ174" s="584"/>
      <c r="KYK174" s="584"/>
      <c r="KYL174" s="584"/>
      <c r="KYM174" s="584"/>
      <c r="KYN174" s="584"/>
      <c r="KYO174" s="584"/>
      <c r="KYP174" s="584"/>
      <c r="KYQ174" s="584"/>
      <c r="KYR174" s="584"/>
      <c r="KYS174" s="584"/>
      <c r="KYT174" s="584"/>
      <c r="KYU174" s="584"/>
      <c r="KYV174" s="584"/>
      <c r="KYW174" s="584"/>
      <c r="KYX174" s="584"/>
      <c r="KYY174" s="584"/>
      <c r="KYZ174" s="584"/>
      <c r="KZA174" s="584"/>
      <c r="KZB174" s="584"/>
      <c r="KZC174" s="584"/>
      <c r="KZD174" s="584"/>
      <c r="KZE174" s="584"/>
      <c r="KZF174" s="584"/>
      <c r="KZG174" s="584"/>
      <c r="KZH174" s="584"/>
      <c r="KZI174" s="584"/>
      <c r="KZJ174" s="584"/>
      <c r="KZK174" s="584"/>
      <c r="KZL174" s="584"/>
      <c r="KZM174" s="584"/>
      <c r="KZN174" s="584"/>
      <c r="KZO174" s="584"/>
      <c r="KZP174" s="584"/>
      <c r="KZQ174" s="584"/>
      <c r="KZR174" s="584"/>
      <c r="KZS174" s="584"/>
      <c r="KZT174" s="584"/>
      <c r="KZU174" s="584"/>
      <c r="KZV174" s="584"/>
      <c r="KZW174" s="584"/>
      <c r="KZX174" s="584"/>
      <c r="KZY174" s="584"/>
      <c r="KZZ174" s="584"/>
      <c r="LAA174" s="584"/>
      <c r="LAB174" s="584"/>
      <c r="LAC174" s="584"/>
      <c r="LAD174" s="584"/>
      <c r="LAE174" s="584"/>
      <c r="LAF174" s="584"/>
      <c r="LAG174" s="584"/>
      <c r="LAH174" s="584"/>
      <c r="LAI174" s="584"/>
      <c r="LAJ174" s="584"/>
      <c r="LAK174" s="584"/>
      <c r="LAL174" s="584"/>
      <c r="LAM174" s="584"/>
      <c r="LAN174" s="584"/>
      <c r="LAO174" s="584"/>
      <c r="LAP174" s="584"/>
      <c r="LAQ174" s="584"/>
      <c r="LAR174" s="584"/>
      <c r="LAS174" s="584"/>
      <c r="LAT174" s="584"/>
      <c r="LAU174" s="584"/>
      <c r="LAV174" s="584"/>
      <c r="LAW174" s="584"/>
      <c r="LAX174" s="584"/>
      <c r="LAY174" s="584"/>
      <c r="LAZ174" s="584"/>
      <c r="LBA174" s="584"/>
      <c r="LBB174" s="584"/>
      <c r="LBC174" s="584"/>
      <c r="LBD174" s="584"/>
      <c r="LBE174" s="584"/>
      <c r="LBF174" s="584"/>
      <c r="LBG174" s="584"/>
      <c r="LBH174" s="584"/>
      <c r="LBI174" s="584"/>
      <c r="LBJ174" s="584"/>
      <c r="LBK174" s="584"/>
      <c r="LBL174" s="584"/>
      <c r="LBM174" s="584"/>
      <c r="LBN174" s="584"/>
      <c r="LBO174" s="584"/>
      <c r="LBP174" s="584"/>
      <c r="LBQ174" s="584"/>
      <c r="LBR174" s="584"/>
      <c r="LBS174" s="584"/>
      <c r="LBT174" s="584"/>
      <c r="LBU174" s="584"/>
      <c r="LBV174" s="584"/>
      <c r="LBW174" s="584"/>
      <c r="LBX174" s="584"/>
      <c r="LBY174" s="584"/>
      <c r="LBZ174" s="584"/>
      <c r="LCA174" s="584"/>
      <c r="LCB174" s="584"/>
      <c r="LCC174" s="584"/>
      <c r="LCD174" s="584"/>
      <c r="LCE174" s="584"/>
      <c r="LCF174" s="584"/>
      <c r="LCG174" s="584"/>
      <c r="LCH174" s="584"/>
      <c r="LCI174" s="584"/>
      <c r="LCJ174" s="584"/>
      <c r="LCK174" s="584"/>
      <c r="LCL174" s="584"/>
      <c r="LCM174" s="584"/>
      <c r="LCN174" s="584"/>
      <c r="LCO174" s="584"/>
      <c r="LCP174" s="584"/>
      <c r="LCQ174" s="584"/>
      <c r="LCR174" s="584"/>
      <c r="LCS174" s="584"/>
      <c r="LCT174" s="584"/>
      <c r="LCU174" s="584"/>
      <c r="LCV174" s="584"/>
      <c r="LCW174" s="584"/>
      <c r="LCX174" s="584"/>
      <c r="LCY174" s="584"/>
      <c r="LCZ174" s="584"/>
      <c r="LDA174" s="584"/>
      <c r="LDB174" s="584"/>
      <c r="LDC174" s="584"/>
      <c r="LDD174" s="584"/>
      <c r="LDE174" s="584"/>
      <c r="LDF174" s="584"/>
      <c r="LDG174" s="584"/>
      <c r="LDH174" s="584"/>
      <c r="LDI174" s="584"/>
      <c r="LDJ174" s="584"/>
      <c r="LDK174" s="584"/>
      <c r="LDL174" s="584"/>
      <c r="LDM174" s="584"/>
      <c r="LDN174" s="584"/>
      <c r="LDO174" s="584"/>
      <c r="LDP174" s="584"/>
      <c r="LDQ174" s="584"/>
      <c r="LDR174" s="584"/>
      <c r="LDS174" s="584"/>
      <c r="LDT174" s="584"/>
      <c r="LDU174" s="584"/>
      <c r="LDV174" s="584"/>
      <c r="LDW174" s="584"/>
      <c r="LDX174" s="584"/>
      <c r="LDY174" s="584"/>
      <c r="LDZ174" s="584"/>
      <c r="LEA174" s="584"/>
      <c r="LEB174" s="584"/>
      <c r="LEC174" s="584"/>
      <c r="LED174" s="584"/>
      <c r="LEE174" s="584"/>
      <c r="LEF174" s="584"/>
      <c r="LEG174" s="584"/>
      <c r="LEH174" s="584"/>
      <c r="LEI174" s="584"/>
      <c r="LEJ174" s="584"/>
      <c r="LEK174" s="584"/>
      <c r="LEL174" s="584"/>
      <c r="LEM174" s="584"/>
      <c r="LEN174" s="584"/>
      <c r="LEO174" s="584"/>
      <c r="LEP174" s="584"/>
      <c r="LEQ174" s="584"/>
      <c r="LER174" s="584"/>
      <c r="LES174" s="584"/>
      <c r="LET174" s="584"/>
      <c r="LEU174" s="584"/>
      <c r="LEV174" s="584"/>
      <c r="LEW174" s="584"/>
      <c r="LEX174" s="584"/>
      <c r="LEY174" s="584"/>
      <c r="LEZ174" s="584"/>
      <c r="LFA174" s="584"/>
      <c r="LFB174" s="584"/>
      <c r="LFC174" s="584"/>
      <c r="LFD174" s="584"/>
      <c r="LFE174" s="584"/>
      <c r="LFF174" s="584"/>
      <c r="LFG174" s="584"/>
      <c r="LFH174" s="584"/>
      <c r="LFI174" s="584"/>
      <c r="LFJ174" s="584"/>
      <c r="LFK174" s="584"/>
      <c r="LFL174" s="584"/>
      <c r="LFM174" s="584"/>
      <c r="LFN174" s="584"/>
      <c r="LFO174" s="584"/>
      <c r="LFP174" s="584"/>
      <c r="LFQ174" s="584"/>
      <c r="LFR174" s="584"/>
      <c r="LFS174" s="584"/>
      <c r="LFT174" s="584"/>
      <c r="LFU174" s="584"/>
      <c r="LFV174" s="584"/>
      <c r="LFW174" s="584"/>
      <c r="LFX174" s="584"/>
      <c r="LFY174" s="584"/>
      <c r="LFZ174" s="584"/>
      <c r="LGA174" s="584"/>
      <c r="LGB174" s="584"/>
      <c r="LGC174" s="584"/>
      <c r="LGD174" s="584"/>
      <c r="LGE174" s="584"/>
      <c r="LGF174" s="584"/>
      <c r="LGG174" s="584"/>
      <c r="LGH174" s="584"/>
      <c r="LGI174" s="584"/>
      <c r="LGJ174" s="584"/>
      <c r="LGK174" s="584"/>
      <c r="LGL174" s="584"/>
      <c r="LGM174" s="584"/>
      <c r="LGN174" s="584"/>
      <c r="LGO174" s="584"/>
      <c r="LGP174" s="584"/>
      <c r="LGQ174" s="584"/>
      <c r="LGR174" s="584"/>
      <c r="LGS174" s="584"/>
      <c r="LGT174" s="584"/>
      <c r="LGU174" s="584"/>
      <c r="LGV174" s="584"/>
      <c r="LGW174" s="584"/>
      <c r="LGX174" s="584"/>
      <c r="LGY174" s="584"/>
      <c r="LGZ174" s="584"/>
      <c r="LHA174" s="584"/>
      <c r="LHB174" s="584"/>
      <c r="LHC174" s="584"/>
      <c r="LHD174" s="584"/>
      <c r="LHE174" s="584"/>
      <c r="LHF174" s="584"/>
      <c r="LHG174" s="584"/>
      <c r="LHH174" s="584"/>
      <c r="LHI174" s="584"/>
      <c r="LHJ174" s="584"/>
      <c r="LHK174" s="584"/>
      <c r="LHL174" s="584"/>
      <c r="LHM174" s="584"/>
      <c r="LHN174" s="584"/>
      <c r="LHO174" s="584"/>
      <c r="LHP174" s="584"/>
      <c r="LHQ174" s="584"/>
      <c r="LHR174" s="584"/>
      <c r="LHS174" s="584"/>
      <c r="LHT174" s="584"/>
      <c r="LHU174" s="584"/>
      <c r="LHV174" s="584"/>
      <c r="LHW174" s="584"/>
      <c r="LHX174" s="584"/>
      <c r="LHY174" s="584"/>
      <c r="LHZ174" s="584"/>
      <c r="LIA174" s="584"/>
      <c r="LIB174" s="584"/>
      <c r="LIC174" s="584"/>
      <c r="LID174" s="584"/>
      <c r="LIE174" s="584"/>
      <c r="LIF174" s="584"/>
      <c r="LIG174" s="584"/>
      <c r="LIH174" s="584"/>
      <c r="LII174" s="584"/>
      <c r="LIJ174" s="584"/>
      <c r="LIK174" s="584"/>
      <c r="LIL174" s="584"/>
      <c r="LIM174" s="584"/>
      <c r="LIN174" s="584"/>
      <c r="LIO174" s="584"/>
      <c r="LIP174" s="584"/>
      <c r="LIQ174" s="584"/>
      <c r="LIR174" s="584"/>
      <c r="LIS174" s="584"/>
      <c r="LIT174" s="584"/>
      <c r="LIU174" s="584"/>
      <c r="LIV174" s="584"/>
      <c r="LIW174" s="584"/>
      <c r="LIX174" s="584"/>
      <c r="LIY174" s="584"/>
      <c r="LIZ174" s="584"/>
      <c r="LJA174" s="584"/>
      <c r="LJB174" s="584"/>
      <c r="LJC174" s="584"/>
      <c r="LJD174" s="584"/>
      <c r="LJE174" s="584"/>
      <c r="LJF174" s="584"/>
      <c r="LJG174" s="584"/>
      <c r="LJH174" s="584"/>
      <c r="LJI174" s="584"/>
      <c r="LJJ174" s="584"/>
      <c r="LJK174" s="584"/>
      <c r="LJL174" s="584"/>
      <c r="LJM174" s="584"/>
      <c r="LJN174" s="584"/>
      <c r="LJO174" s="584"/>
      <c r="LJP174" s="584"/>
      <c r="LJQ174" s="584"/>
      <c r="LJR174" s="584"/>
      <c r="LJS174" s="584"/>
      <c r="LJT174" s="584"/>
      <c r="LJU174" s="584"/>
      <c r="LJV174" s="584"/>
      <c r="LJW174" s="584"/>
      <c r="LJX174" s="584"/>
      <c r="LJY174" s="584"/>
      <c r="LJZ174" s="584"/>
      <c r="LKA174" s="584"/>
      <c r="LKB174" s="584"/>
      <c r="LKC174" s="584"/>
      <c r="LKD174" s="584"/>
      <c r="LKE174" s="584"/>
      <c r="LKF174" s="584"/>
      <c r="LKG174" s="584"/>
      <c r="LKH174" s="584"/>
      <c r="LKI174" s="584"/>
      <c r="LKJ174" s="584"/>
      <c r="LKK174" s="584"/>
      <c r="LKL174" s="584"/>
      <c r="LKM174" s="584"/>
      <c r="LKN174" s="584"/>
      <c r="LKO174" s="584"/>
      <c r="LKP174" s="584"/>
      <c r="LKQ174" s="584"/>
      <c r="LKR174" s="584"/>
      <c r="LKS174" s="584"/>
      <c r="LKT174" s="584"/>
      <c r="LKU174" s="584"/>
      <c r="LKV174" s="584"/>
      <c r="LKW174" s="584"/>
      <c r="LKX174" s="584"/>
      <c r="LKY174" s="584"/>
      <c r="LKZ174" s="584"/>
      <c r="LLA174" s="584"/>
      <c r="LLB174" s="584"/>
      <c r="LLC174" s="584"/>
      <c r="LLD174" s="584"/>
      <c r="LLE174" s="584"/>
      <c r="LLF174" s="584"/>
      <c r="LLG174" s="584"/>
      <c r="LLH174" s="584"/>
      <c r="LLI174" s="584"/>
      <c r="LLJ174" s="584"/>
      <c r="LLK174" s="584"/>
      <c r="LLL174" s="584"/>
      <c r="LLM174" s="584"/>
      <c r="LLN174" s="584"/>
      <c r="LLO174" s="584"/>
      <c r="LLP174" s="584"/>
      <c r="LLQ174" s="584"/>
      <c r="LLR174" s="584"/>
      <c r="LLS174" s="584"/>
      <c r="LLT174" s="584"/>
      <c r="LLU174" s="584"/>
      <c r="LLV174" s="584"/>
      <c r="LLW174" s="584"/>
      <c r="LLX174" s="584"/>
      <c r="LLY174" s="584"/>
      <c r="LLZ174" s="584"/>
      <c r="LMA174" s="584"/>
      <c r="LMB174" s="584"/>
      <c r="LMC174" s="584"/>
      <c r="LMD174" s="584"/>
      <c r="LME174" s="584"/>
      <c r="LMF174" s="584"/>
      <c r="LMG174" s="584"/>
      <c r="LMH174" s="584"/>
      <c r="LMI174" s="584"/>
      <c r="LMJ174" s="584"/>
      <c r="LMK174" s="584"/>
      <c r="LML174" s="584"/>
      <c r="LMM174" s="584"/>
      <c r="LMN174" s="584"/>
      <c r="LMO174" s="584"/>
      <c r="LMP174" s="584"/>
      <c r="LMQ174" s="584"/>
      <c r="LMR174" s="584"/>
      <c r="LMS174" s="584"/>
      <c r="LMT174" s="584"/>
      <c r="LMU174" s="584"/>
      <c r="LMV174" s="584"/>
      <c r="LMW174" s="584"/>
      <c r="LMX174" s="584"/>
      <c r="LMY174" s="584"/>
      <c r="LMZ174" s="584"/>
      <c r="LNA174" s="584"/>
      <c r="LNB174" s="584"/>
      <c r="LNC174" s="584"/>
      <c r="LND174" s="584"/>
      <c r="LNE174" s="584"/>
      <c r="LNF174" s="584"/>
      <c r="LNG174" s="584"/>
      <c r="LNH174" s="584"/>
      <c r="LNI174" s="584"/>
      <c r="LNJ174" s="584"/>
      <c r="LNK174" s="584"/>
      <c r="LNL174" s="584"/>
      <c r="LNM174" s="584"/>
      <c r="LNN174" s="584"/>
      <c r="LNO174" s="584"/>
      <c r="LNP174" s="584"/>
      <c r="LNQ174" s="584"/>
      <c r="LNR174" s="584"/>
      <c r="LNS174" s="584"/>
      <c r="LNT174" s="584"/>
      <c r="LNU174" s="584"/>
      <c r="LNV174" s="584"/>
      <c r="LNW174" s="584"/>
      <c r="LNX174" s="584"/>
      <c r="LNY174" s="584"/>
      <c r="LNZ174" s="584"/>
      <c r="LOA174" s="584"/>
      <c r="LOB174" s="584"/>
      <c r="LOC174" s="584"/>
      <c r="LOD174" s="584"/>
      <c r="LOE174" s="584"/>
      <c r="LOF174" s="584"/>
      <c r="LOG174" s="584"/>
      <c r="LOH174" s="584"/>
      <c r="LOI174" s="584"/>
      <c r="LOJ174" s="584"/>
      <c r="LOK174" s="584"/>
      <c r="LOL174" s="584"/>
      <c r="LOM174" s="584"/>
      <c r="LON174" s="584"/>
      <c r="LOO174" s="584"/>
      <c r="LOP174" s="584"/>
      <c r="LOQ174" s="584"/>
      <c r="LOR174" s="584"/>
      <c r="LOS174" s="584"/>
      <c r="LOT174" s="584"/>
      <c r="LOU174" s="584"/>
      <c r="LOV174" s="584"/>
      <c r="LOW174" s="584"/>
      <c r="LOX174" s="584"/>
      <c r="LOY174" s="584"/>
      <c r="LOZ174" s="584"/>
      <c r="LPA174" s="584"/>
      <c r="LPB174" s="584"/>
      <c r="LPC174" s="584"/>
      <c r="LPD174" s="584"/>
      <c r="LPE174" s="584"/>
      <c r="LPF174" s="584"/>
      <c r="LPG174" s="584"/>
      <c r="LPH174" s="584"/>
      <c r="LPI174" s="584"/>
      <c r="LPJ174" s="584"/>
      <c r="LPK174" s="584"/>
      <c r="LPL174" s="584"/>
      <c r="LPM174" s="584"/>
      <c r="LPN174" s="584"/>
      <c r="LPO174" s="584"/>
      <c r="LPP174" s="584"/>
      <c r="LPQ174" s="584"/>
      <c r="LPR174" s="584"/>
      <c r="LPS174" s="584"/>
      <c r="LPT174" s="584"/>
      <c r="LPU174" s="584"/>
      <c r="LPV174" s="584"/>
      <c r="LPW174" s="584"/>
      <c r="LPX174" s="584"/>
      <c r="LPY174" s="584"/>
      <c r="LPZ174" s="584"/>
      <c r="LQA174" s="584"/>
      <c r="LQB174" s="584"/>
      <c r="LQC174" s="584"/>
      <c r="LQD174" s="584"/>
      <c r="LQE174" s="584"/>
      <c r="LQF174" s="584"/>
      <c r="LQG174" s="584"/>
      <c r="LQH174" s="584"/>
      <c r="LQI174" s="584"/>
      <c r="LQJ174" s="584"/>
      <c r="LQK174" s="584"/>
      <c r="LQL174" s="584"/>
      <c r="LQM174" s="584"/>
      <c r="LQN174" s="584"/>
      <c r="LQO174" s="584"/>
      <c r="LQP174" s="584"/>
      <c r="LQQ174" s="584"/>
      <c r="LQR174" s="584"/>
      <c r="LQS174" s="584"/>
      <c r="LQT174" s="584"/>
      <c r="LQU174" s="584"/>
      <c r="LQV174" s="584"/>
      <c r="LQW174" s="584"/>
      <c r="LQX174" s="584"/>
      <c r="LQY174" s="584"/>
      <c r="LQZ174" s="584"/>
      <c r="LRA174" s="584"/>
      <c r="LRB174" s="584"/>
      <c r="LRC174" s="584"/>
      <c r="LRD174" s="584"/>
      <c r="LRE174" s="584"/>
      <c r="LRF174" s="584"/>
      <c r="LRG174" s="584"/>
      <c r="LRH174" s="584"/>
      <c r="LRI174" s="584"/>
      <c r="LRJ174" s="584"/>
      <c r="LRK174" s="584"/>
      <c r="LRL174" s="584"/>
      <c r="LRM174" s="584"/>
      <c r="LRN174" s="584"/>
      <c r="LRO174" s="584"/>
      <c r="LRP174" s="584"/>
      <c r="LRQ174" s="584"/>
      <c r="LRR174" s="584"/>
      <c r="LRS174" s="584"/>
      <c r="LRT174" s="584"/>
      <c r="LRU174" s="584"/>
      <c r="LRV174" s="584"/>
      <c r="LRW174" s="584"/>
      <c r="LRX174" s="584"/>
      <c r="LRY174" s="584"/>
      <c r="LRZ174" s="584"/>
      <c r="LSA174" s="584"/>
      <c r="LSB174" s="584"/>
      <c r="LSC174" s="584"/>
      <c r="LSD174" s="584"/>
      <c r="LSE174" s="584"/>
      <c r="LSF174" s="584"/>
      <c r="LSG174" s="584"/>
      <c r="LSH174" s="584"/>
      <c r="LSI174" s="584"/>
      <c r="LSJ174" s="584"/>
      <c r="LSK174" s="584"/>
      <c r="LSL174" s="584"/>
      <c r="LSM174" s="584"/>
      <c r="LSN174" s="584"/>
      <c r="LSO174" s="584"/>
      <c r="LSP174" s="584"/>
      <c r="LSQ174" s="584"/>
      <c r="LSR174" s="584"/>
      <c r="LSS174" s="584"/>
      <c r="LST174" s="584"/>
      <c r="LSU174" s="584"/>
      <c r="LSV174" s="584"/>
      <c r="LSW174" s="584"/>
      <c r="LSX174" s="584"/>
      <c r="LSY174" s="584"/>
      <c r="LSZ174" s="584"/>
      <c r="LTA174" s="584"/>
      <c r="LTB174" s="584"/>
      <c r="LTC174" s="584"/>
      <c r="LTD174" s="584"/>
      <c r="LTE174" s="584"/>
      <c r="LTF174" s="584"/>
      <c r="LTG174" s="584"/>
      <c r="LTH174" s="584"/>
      <c r="LTI174" s="584"/>
      <c r="LTJ174" s="584"/>
      <c r="LTK174" s="584"/>
      <c r="LTL174" s="584"/>
      <c r="LTM174" s="584"/>
      <c r="LTN174" s="584"/>
      <c r="LTO174" s="584"/>
      <c r="LTP174" s="584"/>
      <c r="LTQ174" s="584"/>
      <c r="LTR174" s="584"/>
      <c r="LTS174" s="584"/>
      <c r="LTT174" s="584"/>
      <c r="LTU174" s="584"/>
      <c r="LTV174" s="584"/>
      <c r="LTW174" s="584"/>
      <c r="LTX174" s="584"/>
      <c r="LTY174" s="584"/>
      <c r="LTZ174" s="584"/>
      <c r="LUA174" s="584"/>
      <c r="LUB174" s="584"/>
      <c r="LUC174" s="584"/>
      <c r="LUD174" s="584"/>
      <c r="LUE174" s="584"/>
      <c r="LUF174" s="584"/>
      <c r="LUG174" s="584"/>
      <c r="LUH174" s="584"/>
      <c r="LUI174" s="584"/>
      <c r="LUJ174" s="584"/>
      <c r="LUK174" s="584"/>
      <c r="LUL174" s="584"/>
      <c r="LUM174" s="584"/>
      <c r="LUN174" s="584"/>
      <c r="LUO174" s="584"/>
      <c r="LUP174" s="584"/>
      <c r="LUQ174" s="584"/>
      <c r="LUR174" s="584"/>
      <c r="LUS174" s="584"/>
      <c r="LUT174" s="584"/>
      <c r="LUU174" s="584"/>
      <c r="LUV174" s="584"/>
      <c r="LUW174" s="584"/>
      <c r="LUX174" s="584"/>
      <c r="LUY174" s="584"/>
      <c r="LUZ174" s="584"/>
      <c r="LVA174" s="584"/>
      <c r="LVB174" s="584"/>
      <c r="LVC174" s="584"/>
      <c r="LVD174" s="584"/>
      <c r="LVE174" s="584"/>
      <c r="LVF174" s="584"/>
      <c r="LVG174" s="584"/>
      <c r="LVH174" s="584"/>
      <c r="LVI174" s="584"/>
      <c r="LVJ174" s="584"/>
      <c r="LVK174" s="584"/>
      <c r="LVL174" s="584"/>
      <c r="LVM174" s="584"/>
      <c r="LVN174" s="584"/>
      <c r="LVO174" s="584"/>
      <c r="LVP174" s="584"/>
      <c r="LVQ174" s="584"/>
      <c r="LVR174" s="584"/>
      <c r="LVS174" s="584"/>
      <c r="LVT174" s="584"/>
      <c r="LVU174" s="584"/>
      <c r="LVV174" s="584"/>
      <c r="LVW174" s="584"/>
      <c r="LVX174" s="584"/>
      <c r="LVY174" s="584"/>
      <c r="LVZ174" s="584"/>
      <c r="LWA174" s="584"/>
      <c r="LWB174" s="584"/>
      <c r="LWC174" s="584"/>
      <c r="LWD174" s="584"/>
      <c r="LWE174" s="584"/>
      <c r="LWF174" s="584"/>
      <c r="LWG174" s="584"/>
      <c r="LWH174" s="584"/>
      <c r="LWI174" s="584"/>
      <c r="LWJ174" s="584"/>
      <c r="LWK174" s="584"/>
      <c r="LWL174" s="584"/>
      <c r="LWM174" s="584"/>
      <c r="LWN174" s="584"/>
      <c r="LWO174" s="584"/>
      <c r="LWP174" s="584"/>
      <c r="LWQ174" s="584"/>
      <c r="LWR174" s="584"/>
      <c r="LWS174" s="584"/>
      <c r="LWT174" s="584"/>
      <c r="LWU174" s="584"/>
      <c r="LWV174" s="584"/>
      <c r="LWW174" s="584"/>
      <c r="LWX174" s="584"/>
      <c r="LWY174" s="584"/>
      <c r="LWZ174" s="584"/>
      <c r="LXA174" s="584"/>
      <c r="LXB174" s="584"/>
      <c r="LXC174" s="584"/>
      <c r="LXD174" s="584"/>
      <c r="LXE174" s="584"/>
      <c r="LXF174" s="584"/>
      <c r="LXG174" s="584"/>
      <c r="LXH174" s="584"/>
      <c r="LXI174" s="584"/>
      <c r="LXJ174" s="584"/>
      <c r="LXK174" s="584"/>
      <c r="LXL174" s="584"/>
      <c r="LXM174" s="584"/>
      <c r="LXN174" s="584"/>
      <c r="LXO174" s="584"/>
      <c r="LXP174" s="584"/>
      <c r="LXQ174" s="584"/>
      <c r="LXR174" s="584"/>
      <c r="LXS174" s="584"/>
      <c r="LXT174" s="584"/>
      <c r="LXU174" s="584"/>
      <c r="LXV174" s="584"/>
      <c r="LXW174" s="584"/>
      <c r="LXX174" s="584"/>
      <c r="LXY174" s="584"/>
      <c r="LXZ174" s="584"/>
      <c r="LYA174" s="584"/>
      <c r="LYB174" s="584"/>
      <c r="LYC174" s="584"/>
      <c r="LYD174" s="584"/>
      <c r="LYE174" s="584"/>
      <c r="LYF174" s="584"/>
      <c r="LYG174" s="584"/>
      <c r="LYH174" s="584"/>
      <c r="LYI174" s="584"/>
      <c r="LYJ174" s="584"/>
      <c r="LYK174" s="584"/>
      <c r="LYL174" s="584"/>
      <c r="LYM174" s="584"/>
      <c r="LYN174" s="584"/>
      <c r="LYO174" s="584"/>
      <c r="LYP174" s="584"/>
      <c r="LYQ174" s="584"/>
      <c r="LYR174" s="584"/>
      <c r="LYS174" s="584"/>
      <c r="LYT174" s="584"/>
      <c r="LYU174" s="584"/>
      <c r="LYV174" s="584"/>
      <c r="LYW174" s="584"/>
      <c r="LYX174" s="584"/>
      <c r="LYY174" s="584"/>
      <c r="LYZ174" s="584"/>
      <c r="LZA174" s="584"/>
      <c r="LZB174" s="584"/>
      <c r="LZC174" s="584"/>
      <c r="LZD174" s="584"/>
      <c r="LZE174" s="584"/>
      <c r="LZF174" s="584"/>
      <c r="LZG174" s="584"/>
      <c r="LZH174" s="584"/>
      <c r="LZI174" s="584"/>
      <c r="LZJ174" s="584"/>
      <c r="LZK174" s="584"/>
      <c r="LZL174" s="584"/>
      <c r="LZM174" s="584"/>
      <c r="LZN174" s="584"/>
      <c r="LZO174" s="584"/>
      <c r="LZP174" s="584"/>
      <c r="LZQ174" s="584"/>
      <c r="LZR174" s="584"/>
      <c r="LZS174" s="584"/>
      <c r="LZT174" s="584"/>
      <c r="LZU174" s="584"/>
      <c r="LZV174" s="584"/>
      <c r="LZW174" s="584"/>
      <c r="LZX174" s="584"/>
      <c r="LZY174" s="584"/>
      <c r="LZZ174" s="584"/>
      <c r="MAA174" s="584"/>
      <c r="MAB174" s="584"/>
      <c r="MAC174" s="584"/>
      <c r="MAD174" s="584"/>
      <c r="MAE174" s="584"/>
      <c r="MAF174" s="584"/>
      <c r="MAG174" s="584"/>
      <c r="MAH174" s="584"/>
      <c r="MAI174" s="584"/>
      <c r="MAJ174" s="584"/>
      <c r="MAK174" s="584"/>
      <c r="MAL174" s="584"/>
      <c r="MAM174" s="584"/>
      <c r="MAN174" s="584"/>
      <c r="MAO174" s="584"/>
      <c r="MAP174" s="584"/>
      <c r="MAQ174" s="584"/>
      <c r="MAR174" s="584"/>
      <c r="MAS174" s="584"/>
      <c r="MAT174" s="584"/>
      <c r="MAU174" s="584"/>
      <c r="MAV174" s="584"/>
      <c r="MAW174" s="584"/>
      <c r="MAX174" s="584"/>
      <c r="MAY174" s="584"/>
      <c r="MAZ174" s="584"/>
      <c r="MBA174" s="584"/>
      <c r="MBB174" s="584"/>
      <c r="MBC174" s="584"/>
      <c r="MBD174" s="584"/>
      <c r="MBE174" s="584"/>
      <c r="MBF174" s="584"/>
      <c r="MBG174" s="584"/>
      <c r="MBH174" s="584"/>
      <c r="MBI174" s="584"/>
      <c r="MBJ174" s="584"/>
      <c r="MBK174" s="584"/>
      <c r="MBL174" s="584"/>
      <c r="MBM174" s="584"/>
      <c r="MBN174" s="584"/>
      <c r="MBO174" s="584"/>
      <c r="MBP174" s="584"/>
      <c r="MBQ174" s="584"/>
      <c r="MBR174" s="584"/>
      <c r="MBS174" s="584"/>
      <c r="MBT174" s="584"/>
      <c r="MBU174" s="584"/>
      <c r="MBV174" s="584"/>
      <c r="MBW174" s="584"/>
      <c r="MBX174" s="584"/>
      <c r="MBY174" s="584"/>
      <c r="MBZ174" s="584"/>
      <c r="MCA174" s="584"/>
      <c r="MCB174" s="584"/>
      <c r="MCC174" s="584"/>
      <c r="MCD174" s="584"/>
      <c r="MCE174" s="584"/>
      <c r="MCF174" s="584"/>
      <c r="MCG174" s="584"/>
      <c r="MCH174" s="584"/>
      <c r="MCI174" s="584"/>
      <c r="MCJ174" s="584"/>
      <c r="MCK174" s="584"/>
      <c r="MCL174" s="584"/>
      <c r="MCM174" s="584"/>
      <c r="MCN174" s="584"/>
      <c r="MCO174" s="584"/>
      <c r="MCP174" s="584"/>
      <c r="MCQ174" s="584"/>
      <c r="MCR174" s="584"/>
      <c r="MCS174" s="584"/>
      <c r="MCT174" s="584"/>
      <c r="MCU174" s="584"/>
      <c r="MCV174" s="584"/>
      <c r="MCW174" s="584"/>
      <c r="MCX174" s="584"/>
      <c r="MCY174" s="584"/>
      <c r="MCZ174" s="584"/>
      <c r="MDA174" s="584"/>
      <c r="MDB174" s="584"/>
      <c r="MDC174" s="584"/>
      <c r="MDD174" s="584"/>
      <c r="MDE174" s="584"/>
      <c r="MDF174" s="584"/>
      <c r="MDG174" s="584"/>
      <c r="MDH174" s="584"/>
      <c r="MDI174" s="584"/>
      <c r="MDJ174" s="584"/>
      <c r="MDK174" s="584"/>
      <c r="MDL174" s="584"/>
      <c r="MDM174" s="584"/>
      <c r="MDN174" s="584"/>
      <c r="MDO174" s="584"/>
      <c r="MDP174" s="584"/>
      <c r="MDQ174" s="584"/>
      <c r="MDR174" s="584"/>
      <c r="MDS174" s="584"/>
      <c r="MDT174" s="584"/>
      <c r="MDU174" s="584"/>
      <c r="MDV174" s="584"/>
      <c r="MDW174" s="584"/>
      <c r="MDX174" s="584"/>
      <c r="MDY174" s="584"/>
      <c r="MDZ174" s="584"/>
      <c r="MEA174" s="584"/>
      <c r="MEB174" s="584"/>
      <c r="MEC174" s="584"/>
      <c r="MED174" s="584"/>
      <c r="MEE174" s="584"/>
      <c r="MEF174" s="584"/>
      <c r="MEG174" s="584"/>
      <c r="MEH174" s="584"/>
      <c r="MEI174" s="584"/>
      <c r="MEJ174" s="584"/>
      <c r="MEK174" s="584"/>
      <c r="MEL174" s="584"/>
      <c r="MEM174" s="584"/>
      <c r="MEN174" s="584"/>
      <c r="MEO174" s="584"/>
      <c r="MEP174" s="584"/>
      <c r="MEQ174" s="584"/>
      <c r="MER174" s="584"/>
      <c r="MES174" s="584"/>
      <c r="MET174" s="584"/>
      <c r="MEU174" s="584"/>
      <c r="MEV174" s="584"/>
      <c r="MEW174" s="584"/>
      <c r="MEX174" s="584"/>
      <c r="MEY174" s="584"/>
      <c r="MEZ174" s="584"/>
      <c r="MFA174" s="584"/>
      <c r="MFB174" s="584"/>
      <c r="MFC174" s="584"/>
      <c r="MFD174" s="584"/>
      <c r="MFE174" s="584"/>
      <c r="MFF174" s="584"/>
      <c r="MFG174" s="584"/>
      <c r="MFH174" s="584"/>
      <c r="MFI174" s="584"/>
      <c r="MFJ174" s="584"/>
      <c r="MFK174" s="584"/>
      <c r="MFL174" s="584"/>
      <c r="MFM174" s="584"/>
      <c r="MFN174" s="584"/>
      <c r="MFO174" s="584"/>
      <c r="MFP174" s="584"/>
      <c r="MFQ174" s="584"/>
      <c r="MFR174" s="584"/>
      <c r="MFS174" s="584"/>
      <c r="MFT174" s="584"/>
      <c r="MFU174" s="584"/>
      <c r="MFV174" s="584"/>
      <c r="MFW174" s="584"/>
      <c r="MFX174" s="584"/>
      <c r="MFY174" s="584"/>
      <c r="MFZ174" s="584"/>
      <c r="MGA174" s="584"/>
      <c r="MGB174" s="584"/>
      <c r="MGC174" s="584"/>
      <c r="MGD174" s="584"/>
      <c r="MGE174" s="584"/>
      <c r="MGF174" s="584"/>
      <c r="MGG174" s="584"/>
      <c r="MGH174" s="584"/>
      <c r="MGI174" s="584"/>
      <c r="MGJ174" s="584"/>
      <c r="MGK174" s="584"/>
      <c r="MGL174" s="584"/>
      <c r="MGM174" s="584"/>
      <c r="MGN174" s="584"/>
      <c r="MGO174" s="584"/>
      <c r="MGP174" s="584"/>
      <c r="MGQ174" s="584"/>
      <c r="MGR174" s="584"/>
      <c r="MGS174" s="584"/>
      <c r="MGT174" s="584"/>
      <c r="MGU174" s="584"/>
      <c r="MGV174" s="584"/>
      <c r="MGW174" s="584"/>
      <c r="MGX174" s="584"/>
      <c r="MGY174" s="584"/>
      <c r="MGZ174" s="584"/>
      <c r="MHA174" s="584"/>
      <c r="MHB174" s="584"/>
      <c r="MHC174" s="584"/>
      <c r="MHD174" s="584"/>
      <c r="MHE174" s="584"/>
      <c r="MHF174" s="584"/>
      <c r="MHG174" s="584"/>
      <c r="MHH174" s="584"/>
      <c r="MHI174" s="584"/>
      <c r="MHJ174" s="584"/>
      <c r="MHK174" s="584"/>
      <c r="MHL174" s="584"/>
      <c r="MHM174" s="584"/>
      <c r="MHN174" s="584"/>
      <c r="MHO174" s="584"/>
      <c r="MHP174" s="584"/>
      <c r="MHQ174" s="584"/>
      <c r="MHR174" s="584"/>
      <c r="MHS174" s="584"/>
      <c r="MHT174" s="584"/>
      <c r="MHU174" s="584"/>
      <c r="MHV174" s="584"/>
      <c r="MHW174" s="584"/>
      <c r="MHX174" s="584"/>
      <c r="MHY174" s="584"/>
      <c r="MHZ174" s="584"/>
      <c r="MIA174" s="584"/>
      <c r="MIB174" s="584"/>
      <c r="MIC174" s="584"/>
      <c r="MID174" s="584"/>
      <c r="MIE174" s="584"/>
      <c r="MIF174" s="584"/>
      <c r="MIG174" s="584"/>
      <c r="MIH174" s="584"/>
      <c r="MII174" s="584"/>
      <c r="MIJ174" s="584"/>
      <c r="MIK174" s="584"/>
      <c r="MIL174" s="584"/>
      <c r="MIM174" s="584"/>
      <c r="MIN174" s="584"/>
      <c r="MIO174" s="584"/>
      <c r="MIP174" s="584"/>
      <c r="MIQ174" s="584"/>
      <c r="MIR174" s="584"/>
      <c r="MIS174" s="584"/>
      <c r="MIT174" s="584"/>
      <c r="MIU174" s="584"/>
      <c r="MIV174" s="584"/>
      <c r="MIW174" s="584"/>
      <c r="MIX174" s="584"/>
      <c r="MIY174" s="584"/>
      <c r="MIZ174" s="584"/>
      <c r="MJA174" s="584"/>
      <c r="MJB174" s="584"/>
      <c r="MJC174" s="584"/>
      <c r="MJD174" s="584"/>
      <c r="MJE174" s="584"/>
      <c r="MJF174" s="584"/>
      <c r="MJG174" s="584"/>
      <c r="MJH174" s="584"/>
      <c r="MJI174" s="584"/>
      <c r="MJJ174" s="584"/>
      <c r="MJK174" s="584"/>
      <c r="MJL174" s="584"/>
      <c r="MJM174" s="584"/>
      <c r="MJN174" s="584"/>
      <c r="MJO174" s="584"/>
      <c r="MJP174" s="584"/>
      <c r="MJQ174" s="584"/>
      <c r="MJR174" s="584"/>
      <c r="MJS174" s="584"/>
      <c r="MJT174" s="584"/>
      <c r="MJU174" s="584"/>
      <c r="MJV174" s="584"/>
      <c r="MJW174" s="584"/>
      <c r="MJX174" s="584"/>
      <c r="MJY174" s="584"/>
      <c r="MJZ174" s="584"/>
      <c r="MKA174" s="584"/>
      <c r="MKB174" s="584"/>
      <c r="MKC174" s="584"/>
      <c r="MKD174" s="584"/>
      <c r="MKE174" s="584"/>
      <c r="MKF174" s="584"/>
      <c r="MKG174" s="584"/>
      <c r="MKH174" s="584"/>
      <c r="MKI174" s="584"/>
      <c r="MKJ174" s="584"/>
      <c r="MKK174" s="584"/>
      <c r="MKL174" s="584"/>
      <c r="MKM174" s="584"/>
      <c r="MKN174" s="584"/>
      <c r="MKO174" s="584"/>
      <c r="MKP174" s="584"/>
      <c r="MKQ174" s="584"/>
      <c r="MKR174" s="584"/>
      <c r="MKS174" s="584"/>
      <c r="MKT174" s="584"/>
      <c r="MKU174" s="584"/>
      <c r="MKV174" s="584"/>
      <c r="MKW174" s="584"/>
      <c r="MKX174" s="584"/>
      <c r="MKY174" s="584"/>
      <c r="MKZ174" s="584"/>
      <c r="MLA174" s="584"/>
      <c r="MLB174" s="584"/>
      <c r="MLC174" s="584"/>
      <c r="MLD174" s="584"/>
      <c r="MLE174" s="584"/>
      <c r="MLF174" s="584"/>
      <c r="MLG174" s="584"/>
      <c r="MLH174" s="584"/>
      <c r="MLI174" s="584"/>
      <c r="MLJ174" s="584"/>
      <c r="MLK174" s="584"/>
      <c r="MLL174" s="584"/>
      <c r="MLM174" s="584"/>
      <c r="MLN174" s="584"/>
      <c r="MLO174" s="584"/>
      <c r="MLP174" s="584"/>
      <c r="MLQ174" s="584"/>
      <c r="MLR174" s="584"/>
      <c r="MLS174" s="584"/>
      <c r="MLT174" s="584"/>
      <c r="MLU174" s="584"/>
      <c r="MLV174" s="584"/>
      <c r="MLW174" s="584"/>
      <c r="MLX174" s="584"/>
      <c r="MLY174" s="584"/>
      <c r="MLZ174" s="584"/>
      <c r="MMA174" s="584"/>
      <c r="MMB174" s="584"/>
      <c r="MMC174" s="584"/>
      <c r="MMD174" s="584"/>
      <c r="MME174" s="584"/>
      <c r="MMF174" s="584"/>
      <c r="MMG174" s="584"/>
      <c r="MMH174" s="584"/>
      <c r="MMI174" s="584"/>
      <c r="MMJ174" s="584"/>
      <c r="MMK174" s="584"/>
      <c r="MML174" s="584"/>
      <c r="MMM174" s="584"/>
      <c r="MMN174" s="584"/>
      <c r="MMO174" s="584"/>
      <c r="MMP174" s="584"/>
      <c r="MMQ174" s="584"/>
      <c r="MMR174" s="584"/>
      <c r="MMS174" s="584"/>
      <c r="MMT174" s="584"/>
      <c r="MMU174" s="584"/>
      <c r="MMV174" s="584"/>
      <c r="MMW174" s="584"/>
      <c r="MMX174" s="584"/>
      <c r="MMY174" s="584"/>
      <c r="MMZ174" s="584"/>
      <c r="MNA174" s="584"/>
      <c r="MNB174" s="584"/>
      <c r="MNC174" s="584"/>
      <c r="MND174" s="584"/>
      <c r="MNE174" s="584"/>
      <c r="MNF174" s="584"/>
      <c r="MNG174" s="584"/>
      <c r="MNH174" s="584"/>
      <c r="MNI174" s="584"/>
      <c r="MNJ174" s="584"/>
      <c r="MNK174" s="584"/>
      <c r="MNL174" s="584"/>
      <c r="MNM174" s="584"/>
      <c r="MNN174" s="584"/>
      <c r="MNO174" s="584"/>
      <c r="MNP174" s="584"/>
      <c r="MNQ174" s="584"/>
      <c r="MNR174" s="584"/>
      <c r="MNS174" s="584"/>
      <c r="MNT174" s="584"/>
      <c r="MNU174" s="584"/>
      <c r="MNV174" s="584"/>
      <c r="MNW174" s="584"/>
      <c r="MNX174" s="584"/>
      <c r="MNY174" s="584"/>
      <c r="MNZ174" s="584"/>
      <c r="MOA174" s="584"/>
      <c r="MOB174" s="584"/>
      <c r="MOC174" s="584"/>
      <c r="MOD174" s="584"/>
      <c r="MOE174" s="584"/>
      <c r="MOF174" s="584"/>
      <c r="MOG174" s="584"/>
      <c r="MOH174" s="584"/>
      <c r="MOI174" s="584"/>
      <c r="MOJ174" s="584"/>
      <c r="MOK174" s="584"/>
      <c r="MOL174" s="584"/>
      <c r="MOM174" s="584"/>
      <c r="MON174" s="584"/>
      <c r="MOO174" s="584"/>
      <c r="MOP174" s="584"/>
      <c r="MOQ174" s="584"/>
      <c r="MOR174" s="584"/>
      <c r="MOS174" s="584"/>
      <c r="MOT174" s="584"/>
      <c r="MOU174" s="584"/>
      <c r="MOV174" s="584"/>
      <c r="MOW174" s="584"/>
      <c r="MOX174" s="584"/>
      <c r="MOY174" s="584"/>
      <c r="MOZ174" s="584"/>
      <c r="MPA174" s="584"/>
      <c r="MPB174" s="584"/>
      <c r="MPC174" s="584"/>
      <c r="MPD174" s="584"/>
      <c r="MPE174" s="584"/>
      <c r="MPF174" s="584"/>
      <c r="MPG174" s="584"/>
      <c r="MPH174" s="584"/>
      <c r="MPI174" s="584"/>
      <c r="MPJ174" s="584"/>
      <c r="MPK174" s="584"/>
      <c r="MPL174" s="584"/>
      <c r="MPM174" s="584"/>
      <c r="MPN174" s="584"/>
      <c r="MPO174" s="584"/>
      <c r="MPP174" s="584"/>
      <c r="MPQ174" s="584"/>
      <c r="MPR174" s="584"/>
      <c r="MPS174" s="584"/>
      <c r="MPT174" s="584"/>
      <c r="MPU174" s="584"/>
      <c r="MPV174" s="584"/>
      <c r="MPW174" s="584"/>
      <c r="MPX174" s="584"/>
      <c r="MPY174" s="584"/>
      <c r="MPZ174" s="584"/>
      <c r="MQA174" s="584"/>
      <c r="MQB174" s="584"/>
      <c r="MQC174" s="584"/>
      <c r="MQD174" s="584"/>
      <c r="MQE174" s="584"/>
      <c r="MQF174" s="584"/>
      <c r="MQG174" s="584"/>
      <c r="MQH174" s="584"/>
      <c r="MQI174" s="584"/>
      <c r="MQJ174" s="584"/>
      <c r="MQK174" s="584"/>
      <c r="MQL174" s="584"/>
      <c r="MQM174" s="584"/>
      <c r="MQN174" s="584"/>
      <c r="MQO174" s="584"/>
      <c r="MQP174" s="584"/>
      <c r="MQQ174" s="584"/>
      <c r="MQR174" s="584"/>
      <c r="MQS174" s="584"/>
      <c r="MQT174" s="584"/>
      <c r="MQU174" s="584"/>
      <c r="MQV174" s="584"/>
      <c r="MQW174" s="584"/>
      <c r="MQX174" s="584"/>
      <c r="MQY174" s="584"/>
      <c r="MQZ174" s="584"/>
      <c r="MRA174" s="584"/>
      <c r="MRB174" s="584"/>
      <c r="MRC174" s="584"/>
      <c r="MRD174" s="584"/>
      <c r="MRE174" s="584"/>
      <c r="MRF174" s="584"/>
      <c r="MRG174" s="584"/>
      <c r="MRH174" s="584"/>
      <c r="MRI174" s="584"/>
      <c r="MRJ174" s="584"/>
      <c r="MRK174" s="584"/>
      <c r="MRL174" s="584"/>
      <c r="MRM174" s="584"/>
      <c r="MRN174" s="584"/>
      <c r="MRO174" s="584"/>
      <c r="MRP174" s="584"/>
      <c r="MRQ174" s="584"/>
      <c r="MRR174" s="584"/>
      <c r="MRS174" s="584"/>
      <c r="MRT174" s="584"/>
      <c r="MRU174" s="584"/>
      <c r="MRV174" s="584"/>
      <c r="MRW174" s="584"/>
      <c r="MRX174" s="584"/>
      <c r="MRY174" s="584"/>
      <c r="MRZ174" s="584"/>
      <c r="MSA174" s="584"/>
      <c r="MSB174" s="584"/>
      <c r="MSC174" s="584"/>
      <c r="MSD174" s="584"/>
      <c r="MSE174" s="584"/>
      <c r="MSF174" s="584"/>
      <c r="MSG174" s="584"/>
      <c r="MSH174" s="584"/>
      <c r="MSI174" s="584"/>
      <c r="MSJ174" s="584"/>
      <c r="MSK174" s="584"/>
      <c r="MSL174" s="584"/>
      <c r="MSM174" s="584"/>
      <c r="MSN174" s="584"/>
      <c r="MSO174" s="584"/>
      <c r="MSP174" s="584"/>
      <c r="MSQ174" s="584"/>
      <c r="MSR174" s="584"/>
      <c r="MSS174" s="584"/>
      <c r="MST174" s="584"/>
      <c r="MSU174" s="584"/>
      <c r="MSV174" s="584"/>
      <c r="MSW174" s="584"/>
      <c r="MSX174" s="584"/>
      <c r="MSY174" s="584"/>
      <c r="MSZ174" s="584"/>
      <c r="MTA174" s="584"/>
      <c r="MTB174" s="584"/>
      <c r="MTC174" s="584"/>
      <c r="MTD174" s="584"/>
      <c r="MTE174" s="584"/>
      <c r="MTF174" s="584"/>
      <c r="MTG174" s="584"/>
      <c r="MTH174" s="584"/>
      <c r="MTI174" s="584"/>
      <c r="MTJ174" s="584"/>
      <c r="MTK174" s="584"/>
      <c r="MTL174" s="584"/>
      <c r="MTM174" s="584"/>
      <c r="MTN174" s="584"/>
      <c r="MTO174" s="584"/>
      <c r="MTP174" s="584"/>
      <c r="MTQ174" s="584"/>
      <c r="MTR174" s="584"/>
      <c r="MTS174" s="584"/>
      <c r="MTT174" s="584"/>
      <c r="MTU174" s="584"/>
      <c r="MTV174" s="584"/>
      <c r="MTW174" s="584"/>
      <c r="MTX174" s="584"/>
      <c r="MTY174" s="584"/>
      <c r="MTZ174" s="584"/>
      <c r="MUA174" s="584"/>
      <c r="MUB174" s="584"/>
      <c r="MUC174" s="584"/>
      <c r="MUD174" s="584"/>
      <c r="MUE174" s="584"/>
      <c r="MUF174" s="584"/>
      <c r="MUG174" s="584"/>
      <c r="MUH174" s="584"/>
      <c r="MUI174" s="584"/>
      <c r="MUJ174" s="584"/>
      <c r="MUK174" s="584"/>
      <c r="MUL174" s="584"/>
      <c r="MUM174" s="584"/>
      <c r="MUN174" s="584"/>
      <c r="MUO174" s="584"/>
      <c r="MUP174" s="584"/>
      <c r="MUQ174" s="584"/>
      <c r="MUR174" s="584"/>
      <c r="MUS174" s="584"/>
      <c r="MUT174" s="584"/>
      <c r="MUU174" s="584"/>
      <c r="MUV174" s="584"/>
      <c r="MUW174" s="584"/>
      <c r="MUX174" s="584"/>
      <c r="MUY174" s="584"/>
      <c r="MUZ174" s="584"/>
      <c r="MVA174" s="584"/>
      <c r="MVB174" s="584"/>
      <c r="MVC174" s="584"/>
      <c r="MVD174" s="584"/>
      <c r="MVE174" s="584"/>
      <c r="MVF174" s="584"/>
      <c r="MVG174" s="584"/>
      <c r="MVH174" s="584"/>
      <c r="MVI174" s="584"/>
      <c r="MVJ174" s="584"/>
      <c r="MVK174" s="584"/>
      <c r="MVL174" s="584"/>
      <c r="MVM174" s="584"/>
      <c r="MVN174" s="584"/>
      <c r="MVO174" s="584"/>
      <c r="MVP174" s="584"/>
      <c r="MVQ174" s="584"/>
      <c r="MVR174" s="584"/>
      <c r="MVS174" s="584"/>
      <c r="MVT174" s="584"/>
      <c r="MVU174" s="584"/>
      <c r="MVV174" s="584"/>
      <c r="MVW174" s="584"/>
      <c r="MVX174" s="584"/>
      <c r="MVY174" s="584"/>
      <c r="MVZ174" s="584"/>
      <c r="MWA174" s="584"/>
      <c r="MWB174" s="584"/>
      <c r="MWC174" s="584"/>
      <c r="MWD174" s="584"/>
      <c r="MWE174" s="584"/>
      <c r="MWF174" s="584"/>
      <c r="MWG174" s="584"/>
      <c r="MWH174" s="584"/>
      <c r="MWI174" s="584"/>
      <c r="MWJ174" s="584"/>
      <c r="MWK174" s="584"/>
      <c r="MWL174" s="584"/>
      <c r="MWM174" s="584"/>
      <c r="MWN174" s="584"/>
      <c r="MWO174" s="584"/>
      <c r="MWP174" s="584"/>
      <c r="MWQ174" s="584"/>
      <c r="MWR174" s="584"/>
      <c r="MWS174" s="584"/>
      <c r="MWT174" s="584"/>
      <c r="MWU174" s="584"/>
      <c r="MWV174" s="584"/>
      <c r="MWW174" s="584"/>
      <c r="MWX174" s="584"/>
      <c r="MWY174" s="584"/>
      <c r="MWZ174" s="584"/>
      <c r="MXA174" s="584"/>
      <c r="MXB174" s="584"/>
      <c r="MXC174" s="584"/>
      <c r="MXD174" s="584"/>
      <c r="MXE174" s="584"/>
      <c r="MXF174" s="584"/>
      <c r="MXG174" s="584"/>
      <c r="MXH174" s="584"/>
      <c r="MXI174" s="584"/>
      <c r="MXJ174" s="584"/>
      <c r="MXK174" s="584"/>
      <c r="MXL174" s="584"/>
      <c r="MXM174" s="584"/>
      <c r="MXN174" s="584"/>
      <c r="MXO174" s="584"/>
      <c r="MXP174" s="584"/>
      <c r="MXQ174" s="584"/>
      <c r="MXR174" s="584"/>
      <c r="MXS174" s="584"/>
      <c r="MXT174" s="584"/>
      <c r="MXU174" s="584"/>
      <c r="MXV174" s="584"/>
      <c r="MXW174" s="584"/>
      <c r="MXX174" s="584"/>
      <c r="MXY174" s="584"/>
      <c r="MXZ174" s="584"/>
      <c r="MYA174" s="584"/>
      <c r="MYB174" s="584"/>
      <c r="MYC174" s="584"/>
      <c r="MYD174" s="584"/>
      <c r="MYE174" s="584"/>
      <c r="MYF174" s="584"/>
      <c r="MYG174" s="584"/>
      <c r="MYH174" s="584"/>
      <c r="MYI174" s="584"/>
      <c r="MYJ174" s="584"/>
      <c r="MYK174" s="584"/>
      <c r="MYL174" s="584"/>
      <c r="MYM174" s="584"/>
      <c r="MYN174" s="584"/>
      <c r="MYO174" s="584"/>
      <c r="MYP174" s="584"/>
      <c r="MYQ174" s="584"/>
      <c r="MYR174" s="584"/>
      <c r="MYS174" s="584"/>
      <c r="MYT174" s="584"/>
      <c r="MYU174" s="584"/>
      <c r="MYV174" s="584"/>
      <c r="MYW174" s="584"/>
      <c r="MYX174" s="584"/>
      <c r="MYY174" s="584"/>
      <c r="MYZ174" s="584"/>
      <c r="MZA174" s="584"/>
      <c r="MZB174" s="584"/>
      <c r="MZC174" s="584"/>
      <c r="MZD174" s="584"/>
      <c r="MZE174" s="584"/>
      <c r="MZF174" s="584"/>
      <c r="MZG174" s="584"/>
      <c r="MZH174" s="584"/>
      <c r="MZI174" s="584"/>
      <c r="MZJ174" s="584"/>
      <c r="MZK174" s="584"/>
      <c r="MZL174" s="584"/>
      <c r="MZM174" s="584"/>
      <c r="MZN174" s="584"/>
      <c r="MZO174" s="584"/>
      <c r="MZP174" s="584"/>
      <c r="MZQ174" s="584"/>
      <c r="MZR174" s="584"/>
      <c r="MZS174" s="584"/>
      <c r="MZT174" s="584"/>
      <c r="MZU174" s="584"/>
      <c r="MZV174" s="584"/>
      <c r="MZW174" s="584"/>
      <c r="MZX174" s="584"/>
      <c r="MZY174" s="584"/>
      <c r="MZZ174" s="584"/>
      <c r="NAA174" s="584"/>
      <c r="NAB174" s="584"/>
      <c r="NAC174" s="584"/>
      <c r="NAD174" s="584"/>
      <c r="NAE174" s="584"/>
      <c r="NAF174" s="584"/>
      <c r="NAG174" s="584"/>
      <c r="NAH174" s="584"/>
      <c r="NAI174" s="584"/>
      <c r="NAJ174" s="584"/>
      <c r="NAK174" s="584"/>
      <c r="NAL174" s="584"/>
      <c r="NAM174" s="584"/>
      <c r="NAN174" s="584"/>
      <c r="NAO174" s="584"/>
      <c r="NAP174" s="584"/>
      <c r="NAQ174" s="584"/>
      <c r="NAR174" s="584"/>
      <c r="NAS174" s="584"/>
      <c r="NAT174" s="584"/>
      <c r="NAU174" s="584"/>
      <c r="NAV174" s="584"/>
      <c r="NAW174" s="584"/>
      <c r="NAX174" s="584"/>
      <c r="NAY174" s="584"/>
      <c r="NAZ174" s="584"/>
      <c r="NBA174" s="584"/>
      <c r="NBB174" s="584"/>
      <c r="NBC174" s="584"/>
      <c r="NBD174" s="584"/>
      <c r="NBE174" s="584"/>
      <c r="NBF174" s="584"/>
      <c r="NBG174" s="584"/>
      <c r="NBH174" s="584"/>
      <c r="NBI174" s="584"/>
      <c r="NBJ174" s="584"/>
      <c r="NBK174" s="584"/>
      <c r="NBL174" s="584"/>
      <c r="NBM174" s="584"/>
      <c r="NBN174" s="584"/>
      <c r="NBO174" s="584"/>
      <c r="NBP174" s="584"/>
      <c r="NBQ174" s="584"/>
      <c r="NBR174" s="584"/>
      <c r="NBS174" s="584"/>
      <c r="NBT174" s="584"/>
      <c r="NBU174" s="584"/>
      <c r="NBV174" s="584"/>
      <c r="NBW174" s="584"/>
      <c r="NBX174" s="584"/>
      <c r="NBY174" s="584"/>
      <c r="NBZ174" s="584"/>
      <c r="NCA174" s="584"/>
      <c r="NCB174" s="584"/>
      <c r="NCC174" s="584"/>
      <c r="NCD174" s="584"/>
      <c r="NCE174" s="584"/>
      <c r="NCF174" s="584"/>
      <c r="NCG174" s="584"/>
      <c r="NCH174" s="584"/>
      <c r="NCI174" s="584"/>
      <c r="NCJ174" s="584"/>
      <c r="NCK174" s="584"/>
      <c r="NCL174" s="584"/>
      <c r="NCM174" s="584"/>
      <c r="NCN174" s="584"/>
      <c r="NCO174" s="584"/>
      <c r="NCP174" s="584"/>
      <c r="NCQ174" s="584"/>
      <c r="NCR174" s="584"/>
      <c r="NCS174" s="584"/>
      <c r="NCT174" s="584"/>
      <c r="NCU174" s="584"/>
      <c r="NCV174" s="584"/>
      <c r="NCW174" s="584"/>
      <c r="NCX174" s="584"/>
      <c r="NCY174" s="584"/>
      <c r="NCZ174" s="584"/>
      <c r="NDA174" s="584"/>
      <c r="NDB174" s="584"/>
      <c r="NDC174" s="584"/>
      <c r="NDD174" s="584"/>
      <c r="NDE174" s="584"/>
      <c r="NDF174" s="584"/>
      <c r="NDG174" s="584"/>
      <c r="NDH174" s="584"/>
      <c r="NDI174" s="584"/>
      <c r="NDJ174" s="584"/>
      <c r="NDK174" s="584"/>
      <c r="NDL174" s="584"/>
      <c r="NDM174" s="584"/>
      <c r="NDN174" s="584"/>
      <c r="NDO174" s="584"/>
      <c r="NDP174" s="584"/>
      <c r="NDQ174" s="584"/>
      <c r="NDR174" s="584"/>
      <c r="NDS174" s="584"/>
      <c r="NDT174" s="584"/>
      <c r="NDU174" s="584"/>
      <c r="NDV174" s="584"/>
      <c r="NDW174" s="584"/>
      <c r="NDX174" s="584"/>
      <c r="NDY174" s="584"/>
      <c r="NDZ174" s="584"/>
      <c r="NEA174" s="584"/>
      <c r="NEB174" s="584"/>
      <c r="NEC174" s="584"/>
      <c r="NED174" s="584"/>
      <c r="NEE174" s="584"/>
      <c r="NEF174" s="584"/>
      <c r="NEG174" s="584"/>
      <c r="NEH174" s="584"/>
      <c r="NEI174" s="584"/>
      <c r="NEJ174" s="584"/>
      <c r="NEK174" s="584"/>
      <c r="NEL174" s="584"/>
      <c r="NEM174" s="584"/>
      <c r="NEN174" s="584"/>
      <c r="NEO174" s="584"/>
      <c r="NEP174" s="584"/>
      <c r="NEQ174" s="584"/>
      <c r="NER174" s="584"/>
      <c r="NES174" s="584"/>
      <c r="NET174" s="584"/>
      <c r="NEU174" s="584"/>
      <c r="NEV174" s="584"/>
      <c r="NEW174" s="584"/>
      <c r="NEX174" s="584"/>
      <c r="NEY174" s="584"/>
      <c r="NEZ174" s="584"/>
      <c r="NFA174" s="584"/>
      <c r="NFB174" s="584"/>
      <c r="NFC174" s="584"/>
      <c r="NFD174" s="584"/>
      <c r="NFE174" s="584"/>
      <c r="NFF174" s="584"/>
      <c r="NFG174" s="584"/>
      <c r="NFH174" s="584"/>
      <c r="NFI174" s="584"/>
      <c r="NFJ174" s="584"/>
      <c r="NFK174" s="584"/>
      <c r="NFL174" s="584"/>
      <c r="NFM174" s="584"/>
      <c r="NFN174" s="584"/>
      <c r="NFO174" s="584"/>
      <c r="NFP174" s="584"/>
      <c r="NFQ174" s="584"/>
      <c r="NFR174" s="584"/>
      <c r="NFS174" s="584"/>
      <c r="NFT174" s="584"/>
      <c r="NFU174" s="584"/>
      <c r="NFV174" s="584"/>
      <c r="NFW174" s="584"/>
      <c r="NFX174" s="584"/>
      <c r="NFY174" s="584"/>
      <c r="NFZ174" s="584"/>
      <c r="NGA174" s="584"/>
      <c r="NGB174" s="584"/>
      <c r="NGC174" s="584"/>
      <c r="NGD174" s="584"/>
      <c r="NGE174" s="584"/>
      <c r="NGF174" s="584"/>
      <c r="NGG174" s="584"/>
      <c r="NGH174" s="584"/>
      <c r="NGI174" s="584"/>
      <c r="NGJ174" s="584"/>
      <c r="NGK174" s="584"/>
      <c r="NGL174" s="584"/>
      <c r="NGM174" s="584"/>
      <c r="NGN174" s="584"/>
      <c r="NGO174" s="584"/>
      <c r="NGP174" s="584"/>
      <c r="NGQ174" s="584"/>
      <c r="NGR174" s="584"/>
      <c r="NGS174" s="584"/>
      <c r="NGT174" s="584"/>
      <c r="NGU174" s="584"/>
      <c r="NGV174" s="584"/>
      <c r="NGW174" s="584"/>
      <c r="NGX174" s="584"/>
      <c r="NGY174" s="584"/>
      <c r="NGZ174" s="584"/>
      <c r="NHA174" s="584"/>
      <c r="NHB174" s="584"/>
      <c r="NHC174" s="584"/>
      <c r="NHD174" s="584"/>
      <c r="NHE174" s="584"/>
      <c r="NHF174" s="584"/>
      <c r="NHG174" s="584"/>
      <c r="NHH174" s="584"/>
      <c r="NHI174" s="584"/>
      <c r="NHJ174" s="584"/>
      <c r="NHK174" s="584"/>
      <c r="NHL174" s="584"/>
      <c r="NHM174" s="584"/>
      <c r="NHN174" s="584"/>
      <c r="NHO174" s="584"/>
      <c r="NHP174" s="584"/>
      <c r="NHQ174" s="584"/>
      <c r="NHR174" s="584"/>
      <c r="NHS174" s="584"/>
      <c r="NHT174" s="584"/>
      <c r="NHU174" s="584"/>
      <c r="NHV174" s="584"/>
      <c r="NHW174" s="584"/>
      <c r="NHX174" s="584"/>
      <c r="NHY174" s="584"/>
      <c r="NHZ174" s="584"/>
      <c r="NIA174" s="584"/>
      <c r="NIB174" s="584"/>
      <c r="NIC174" s="584"/>
      <c r="NID174" s="584"/>
      <c r="NIE174" s="584"/>
      <c r="NIF174" s="584"/>
      <c r="NIG174" s="584"/>
      <c r="NIH174" s="584"/>
      <c r="NII174" s="584"/>
      <c r="NIJ174" s="584"/>
      <c r="NIK174" s="584"/>
      <c r="NIL174" s="584"/>
      <c r="NIM174" s="584"/>
      <c r="NIN174" s="584"/>
      <c r="NIO174" s="584"/>
      <c r="NIP174" s="584"/>
      <c r="NIQ174" s="584"/>
      <c r="NIR174" s="584"/>
      <c r="NIS174" s="584"/>
      <c r="NIT174" s="584"/>
      <c r="NIU174" s="584"/>
      <c r="NIV174" s="584"/>
      <c r="NIW174" s="584"/>
      <c r="NIX174" s="584"/>
      <c r="NIY174" s="584"/>
      <c r="NIZ174" s="584"/>
      <c r="NJA174" s="584"/>
      <c r="NJB174" s="584"/>
      <c r="NJC174" s="584"/>
      <c r="NJD174" s="584"/>
      <c r="NJE174" s="584"/>
      <c r="NJF174" s="584"/>
      <c r="NJG174" s="584"/>
      <c r="NJH174" s="584"/>
      <c r="NJI174" s="584"/>
      <c r="NJJ174" s="584"/>
      <c r="NJK174" s="584"/>
      <c r="NJL174" s="584"/>
      <c r="NJM174" s="584"/>
      <c r="NJN174" s="584"/>
      <c r="NJO174" s="584"/>
      <c r="NJP174" s="584"/>
      <c r="NJQ174" s="584"/>
      <c r="NJR174" s="584"/>
      <c r="NJS174" s="584"/>
      <c r="NJT174" s="584"/>
      <c r="NJU174" s="584"/>
      <c r="NJV174" s="584"/>
      <c r="NJW174" s="584"/>
      <c r="NJX174" s="584"/>
      <c r="NJY174" s="584"/>
      <c r="NJZ174" s="584"/>
      <c r="NKA174" s="584"/>
      <c r="NKB174" s="584"/>
      <c r="NKC174" s="584"/>
      <c r="NKD174" s="584"/>
      <c r="NKE174" s="584"/>
      <c r="NKF174" s="584"/>
      <c r="NKG174" s="584"/>
      <c r="NKH174" s="584"/>
      <c r="NKI174" s="584"/>
      <c r="NKJ174" s="584"/>
      <c r="NKK174" s="584"/>
      <c r="NKL174" s="584"/>
      <c r="NKM174" s="584"/>
      <c r="NKN174" s="584"/>
      <c r="NKO174" s="584"/>
      <c r="NKP174" s="584"/>
      <c r="NKQ174" s="584"/>
      <c r="NKR174" s="584"/>
      <c r="NKS174" s="584"/>
      <c r="NKT174" s="584"/>
      <c r="NKU174" s="584"/>
      <c r="NKV174" s="584"/>
      <c r="NKW174" s="584"/>
      <c r="NKX174" s="584"/>
      <c r="NKY174" s="584"/>
      <c r="NKZ174" s="584"/>
      <c r="NLA174" s="584"/>
      <c r="NLB174" s="584"/>
      <c r="NLC174" s="584"/>
      <c r="NLD174" s="584"/>
      <c r="NLE174" s="584"/>
      <c r="NLF174" s="584"/>
      <c r="NLG174" s="584"/>
      <c r="NLH174" s="584"/>
      <c r="NLI174" s="584"/>
      <c r="NLJ174" s="584"/>
      <c r="NLK174" s="584"/>
      <c r="NLL174" s="584"/>
      <c r="NLM174" s="584"/>
      <c r="NLN174" s="584"/>
      <c r="NLO174" s="584"/>
      <c r="NLP174" s="584"/>
      <c r="NLQ174" s="584"/>
      <c r="NLR174" s="584"/>
      <c r="NLS174" s="584"/>
      <c r="NLT174" s="584"/>
      <c r="NLU174" s="584"/>
      <c r="NLV174" s="584"/>
      <c r="NLW174" s="584"/>
      <c r="NLX174" s="584"/>
      <c r="NLY174" s="584"/>
      <c r="NLZ174" s="584"/>
      <c r="NMA174" s="584"/>
      <c r="NMB174" s="584"/>
      <c r="NMC174" s="584"/>
      <c r="NMD174" s="584"/>
      <c r="NME174" s="584"/>
      <c r="NMF174" s="584"/>
      <c r="NMG174" s="584"/>
      <c r="NMH174" s="584"/>
      <c r="NMI174" s="584"/>
      <c r="NMJ174" s="584"/>
      <c r="NMK174" s="584"/>
      <c r="NML174" s="584"/>
      <c r="NMM174" s="584"/>
      <c r="NMN174" s="584"/>
      <c r="NMO174" s="584"/>
      <c r="NMP174" s="584"/>
      <c r="NMQ174" s="584"/>
      <c r="NMR174" s="584"/>
      <c r="NMS174" s="584"/>
      <c r="NMT174" s="584"/>
      <c r="NMU174" s="584"/>
      <c r="NMV174" s="584"/>
      <c r="NMW174" s="584"/>
      <c r="NMX174" s="584"/>
      <c r="NMY174" s="584"/>
      <c r="NMZ174" s="584"/>
      <c r="NNA174" s="584"/>
      <c r="NNB174" s="584"/>
      <c r="NNC174" s="584"/>
      <c r="NND174" s="584"/>
      <c r="NNE174" s="584"/>
      <c r="NNF174" s="584"/>
      <c r="NNG174" s="584"/>
      <c r="NNH174" s="584"/>
      <c r="NNI174" s="584"/>
      <c r="NNJ174" s="584"/>
      <c r="NNK174" s="584"/>
      <c r="NNL174" s="584"/>
      <c r="NNM174" s="584"/>
      <c r="NNN174" s="584"/>
      <c r="NNO174" s="584"/>
      <c r="NNP174" s="584"/>
      <c r="NNQ174" s="584"/>
      <c r="NNR174" s="584"/>
      <c r="NNS174" s="584"/>
      <c r="NNT174" s="584"/>
      <c r="NNU174" s="584"/>
      <c r="NNV174" s="584"/>
      <c r="NNW174" s="584"/>
      <c r="NNX174" s="584"/>
      <c r="NNY174" s="584"/>
      <c r="NNZ174" s="584"/>
      <c r="NOA174" s="584"/>
      <c r="NOB174" s="584"/>
      <c r="NOC174" s="584"/>
      <c r="NOD174" s="584"/>
      <c r="NOE174" s="584"/>
      <c r="NOF174" s="584"/>
      <c r="NOG174" s="584"/>
      <c r="NOH174" s="584"/>
      <c r="NOI174" s="584"/>
      <c r="NOJ174" s="584"/>
      <c r="NOK174" s="584"/>
      <c r="NOL174" s="584"/>
      <c r="NOM174" s="584"/>
      <c r="NON174" s="584"/>
      <c r="NOO174" s="584"/>
      <c r="NOP174" s="584"/>
      <c r="NOQ174" s="584"/>
      <c r="NOR174" s="584"/>
      <c r="NOS174" s="584"/>
      <c r="NOT174" s="584"/>
      <c r="NOU174" s="584"/>
      <c r="NOV174" s="584"/>
      <c r="NOW174" s="584"/>
      <c r="NOX174" s="584"/>
      <c r="NOY174" s="584"/>
      <c r="NOZ174" s="584"/>
      <c r="NPA174" s="584"/>
      <c r="NPB174" s="584"/>
      <c r="NPC174" s="584"/>
      <c r="NPD174" s="584"/>
      <c r="NPE174" s="584"/>
      <c r="NPF174" s="584"/>
      <c r="NPG174" s="584"/>
      <c r="NPH174" s="584"/>
      <c r="NPI174" s="584"/>
      <c r="NPJ174" s="584"/>
      <c r="NPK174" s="584"/>
      <c r="NPL174" s="584"/>
      <c r="NPM174" s="584"/>
      <c r="NPN174" s="584"/>
      <c r="NPO174" s="584"/>
      <c r="NPP174" s="584"/>
      <c r="NPQ174" s="584"/>
      <c r="NPR174" s="584"/>
      <c r="NPS174" s="584"/>
      <c r="NPT174" s="584"/>
      <c r="NPU174" s="584"/>
      <c r="NPV174" s="584"/>
      <c r="NPW174" s="584"/>
      <c r="NPX174" s="584"/>
      <c r="NPY174" s="584"/>
      <c r="NPZ174" s="584"/>
      <c r="NQA174" s="584"/>
      <c r="NQB174" s="584"/>
      <c r="NQC174" s="584"/>
      <c r="NQD174" s="584"/>
      <c r="NQE174" s="584"/>
      <c r="NQF174" s="584"/>
      <c r="NQG174" s="584"/>
      <c r="NQH174" s="584"/>
      <c r="NQI174" s="584"/>
      <c r="NQJ174" s="584"/>
      <c r="NQK174" s="584"/>
      <c r="NQL174" s="584"/>
      <c r="NQM174" s="584"/>
      <c r="NQN174" s="584"/>
      <c r="NQO174" s="584"/>
      <c r="NQP174" s="584"/>
      <c r="NQQ174" s="584"/>
      <c r="NQR174" s="584"/>
      <c r="NQS174" s="584"/>
      <c r="NQT174" s="584"/>
      <c r="NQU174" s="584"/>
      <c r="NQV174" s="584"/>
      <c r="NQW174" s="584"/>
      <c r="NQX174" s="584"/>
      <c r="NQY174" s="584"/>
      <c r="NQZ174" s="584"/>
      <c r="NRA174" s="584"/>
      <c r="NRB174" s="584"/>
      <c r="NRC174" s="584"/>
      <c r="NRD174" s="584"/>
      <c r="NRE174" s="584"/>
      <c r="NRF174" s="584"/>
      <c r="NRG174" s="584"/>
      <c r="NRH174" s="584"/>
      <c r="NRI174" s="584"/>
      <c r="NRJ174" s="584"/>
      <c r="NRK174" s="584"/>
      <c r="NRL174" s="584"/>
      <c r="NRM174" s="584"/>
      <c r="NRN174" s="584"/>
      <c r="NRO174" s="584"/>
      <c r="NRP174" s="584"/>
      <c r="NRQ174" s="584"/>
      <c r="NRR174" s="584"/>
      <c r="NRS174" s="584"/>
      <c r="NRT174" s="584"/>
      <c r="NRU174" s="584"/>
      <c r="NRV174" s="584"/>
      <c r="NRW174" s="584"/>
      <c r="NRX174" s="584"/>
      <c r="NRY174" s="584"/>
      <c r="NRZ174" s="584"/>
      <c r="NSA174" s="584"/>
      <c r="NSB174" s="584"/>
      <c r="NSC174" s="584"/>
      <c r="NSD174" s="584"/>
      <c r="NSE174" s="584"/>
      <c r="NSF174" s="584"/>
      <c r="NSG174" s="584"/>
      <c r="NSH174" s="584"/>
      <c r="NSI174" s="584"/>
      <c r="NSJ174" s="584"/>
      <c r="NSK174" s="584"/>
      <c r="NSL174" s="584"/>
      <c r="NSM174" s="584"/>
      <c r="NSN174" s="584"/>
      <c r="NSO174" s="584"/>
      <c r="NSP174" s="584"/>
      <c r="NSQ174" s="584"/>
      <c r="NSR174" s="584"/>
      <c r="NSS174" s="584"/>
      <c r="NST174" s="584"/>
      <c r="NSU174" s="584"/>
      <c r="NSV174" s="584"/>
      <c r="NSW174" s="584"/>
      <c r="NSX174" s="584"/>
      <c r="NSY174" s="584"/>
      <c r="NSZ174" s="584"/>
      <c r="NTA174" s="584"/>
      <c r="NTB174" s="584"/>
      <c r="NTC174" s="584"/>
      <c r="NTD174" s="584"/>
      <c r="NTE174" s="584"/>
      <c r="NTF174" s="584"/>
      <c r="NTG174" s="584"/>
      <c r="NTH174" s="584"/>
      <c r="NTI174" s="584"/>
      <c r="NTJ174" s="584"/>
      <c r="NTK174" s="584"/>
      <c r="NTL174" s="584"/>
      <c r="NTM174" s="584"/>
      <c r="NTN174" s="584"/>
      <c r="NTO174" s="584"/>
      <c r="NTP174" s="584"/>
      <c r="NTQ174" s="584"/>
      <c r="NTR174" s="584"/>
      <c r="NTS174" s="584"/>
      <c r="NTT174" s="584"/>
      <c r="NTU174" s="584"/>
      <c r="NTV174" s="584"/>
      <c r="NTW174" s="584"/>
      <c r="NTX174" s="584"/>
      <c r="NTY174" s="584"/>
      <c r="NTZ174" s="584"/>
      <c r="NUA174" s="584"/>
      <c r="NUB174" s="584"/>
      <c r="NUC174" s="584"/>
      <c r="NUD174" s="584"/>
      <c r="NUE174" s="584"/>
      <c r="NUF174" s="584"/>
      <c r="NUG174" s="584"/>
      <c r="NUH174" s="584"/>
      <c r="NUI174" s="584"/>
      <c r="NUJ174" s="584"/>
      <c r="NUK174" s="584"/>
      <c r="NUL174" s="584"/>
      <c r="NUM174" s="584"/>
      <c r="NUN174" s="584"/>
      <c r="NUO174" s="584"/>
      <c r="NUP174" s="584"/>
      <c r="NUQ174" s="584"/>
      <c r="NUR174" s="584"/>
      <c r="NUS174" s="584"/>
      <c r="NUT174" s="584"/>
      <c r="NUU174" s="584"/>
      <c r="NUV174" s="584"/>
      <c r="NUW174" s="584"/>
      <c r="NUX174" s="584"/>
      <c r="NUY174" s="584"/>
      <c r="NUZ174" s="584"/>
      <c r="NVA174" s="584"/>
      <c r="NVB174" s="584"/>
      <c r="NVC174" s="584"/>
      <c r="NVD174" s="584"/>
      <c r="NVE174" s="584"/>
      <c r="NVF174" s="584"/>
      <c r="NVG174" s="584"/>
      <c r="NVH174" s="584"/>
      <c r="NVI174" s="584"/>
      <c r="NVJ174" s="584"/>
      <c r="NVK174" s="584"/>
      <c r="NVL174" s="584"/>
      <c r="NVM174" s="584"/>
      <c r="NVN174" s="584"/>
      <c r="NVO174" s="584"/>
      <c r="NVP174" s="584"/>
      <c r="NVQ174" s="584"/>
      <c r="NVR174" s="584"/>
      <c r="NVS174" s="584"/>
      <c r="NVT174" s="584"/>
      <c r="NVU174" s="584"/>
      <c r="NVV174" s="584"/>
      <c r="NVW174" s="584"/>
      <c r="NVX174" s="584"/>
      <c r="NVY174" s="584"/>
      <c r="NVZ174" s="584"/>
      <c r="NWA174" s="584"/>
      <c r="NWB174" s="584"/>
      <c r="NWC174" s="584"/>
      <c r="NWD174" s="584"/>
      <c r="NWE174" s="584"/>
      <c r="NWF174" s="584"/>
      <c r="NWG174" s="584"/>
      <c r="NWH174" s="584"/>
      <c r="NWI174" s="584"/>
      <c r="NWJ174" s="584"/>
      <c r="NWK174" s="584"/>
      <c r="NWL174" s="584"/>
      <c r="NWM174" s="584"/>
      <c r="NWN174" s="584"/>
      <c r="NWO174" s="584"/>
      <c r="NWP174" s="584"/>
      <c r="NWQ174" s="584"/>
      <c r="NWR174" s="584"/>
      <c r="NWS174" s="584"/>
      <c r="NWT174" s="584"/>
      <c r="NWU174" s="584"/>
      <c r="NWV174" s="584"/>
      <c r="NWW174" s="584"/>
      <c r="NWX174" s="584"/>
      <c r="NWY174" s="584"/>
      <c r="NWZ174" s="584"/>
      <c r="NXA174" s="584"/>
      <c r="NXB174" s="584"/>
      <c r="NXC174" s="584"/>
      <c r="NXD174" s="584"/>
      <c r="NXE174" s="584"/>
      <c r="NXF174" s="584"/>
      <c r="NXG174" s="584"/>
      <c r="NXH174" s="584"/>
      <c r="NXI174" s="584"/>
      <c r="NXJ174" s="584"/>
      <c r="NXK174" s="584"/>
      <c r="NXL174" s="584"/>
      <c r="NXM174" s="584"/>
      <c r="NXN174" s="584"/>
      <c r="NXO174" s="584"/>
      <c r="NXP174" s="584"/>
      <c r="NXQ174" s="584"/>
      <c r="NXR174" s="584"/>
      <c r="NXS174" s="584"/>
      <c r="NXT174" s="584"/>
      <c r="NXU174" s="584"/>
      <c r="NXV174" s="584"/>
      <c r="NXW174" s="584"/>
      <c r="NXX174" s="584"/>
      <c r="NXY174" s="584"/>
      <c r="NXZ174" s="584"/>
      <c r="NYA174" s="584"/>
      <c r="NYB174" s="584"/>
      <c r="NYC174" s="584"/>
      <c r="NYD174" s="584"/>
      <c r="NYE174" s="584"/>
      <c r="NYF174" s="584"/>
      <c r="NYG174" s="584"/>
      <c r="NYH174" s="584"/>
      <c r="NYI174" s="584"/>
      <c r="NYJ174" s="584"/>
      <c r="NYK174" s="584"/>
      <c r="NYL174" s="584"/>
      <c r="NYM174" s="584"/>
      <c r="NYN174" s="584"/>
      <c r="NYO174" s="584"/>
      <c r="NYP174" s="584"/>
      <c r="NYQ174" s="584"/>
      <c r="NYR174" s="584"/>
      <c r="NYS174" s="584"/>
      <c r="NYT174" s="584"/>
      <c r="NYU174" s="584"/>
      <c r="NYV174" s="584"/>
      <c r="NYW174" s="584"/>
      <c r="NYX174" s="584"/>
      <c r="NYY174" s="584"/>
      <c r="NYZ174" s="584"/>
      <c r="NZA174" s="584"/>
      <c r="NZB174" s="584"/>
      <c r="NZC174" s="584"/>
      <c r="NZD174" s="584"/>
      <c r="NZE174" s="584"/>
      <c r="NZF174" s="584"/>
      <c r="NZG174" s="584"/>
      <c r="NZH174" s="584"/>
      <c r="NZI174" s="584"/>
      <c r="NZJ174" s="584"/>
      <c r="NZK174" s="584"/>
      <c r="NZL174" s="584"/>
      <c r="NZM174" s="584"/>
      <c r="NZN174" s="584"/>
      <c r="NZO174" s="584"/>
      <c r="NZP174" s="584"/>
      <c r="NZQ174" s="584"/>
      <c r="NZR174" s="584"/>
      <c r="NZS174" s="584"/>
      <c r="NZT174" s="584"/>
      <c r="NZU174" s="584"/>
      <c r="NZV174" s="584"/>
      <c r="NZW174" s="584"/>
      <c r="NZX174" s="584"/>
      <c r="NZY174" s="584"/>
      <c r="NZZ174" s="584"/>
      <c r="OAA174" s="584"/>
      <c r="OAB174" s="584"/>
      <c r="OAC174" s="584"/>
      <c r="OAD174" s="584"/>
      <c r="OAE174" s="584"/>
      <c r="OAF174" s="584"/>
      <c r="OAG174" s="584"/>
      <c r="OAH174" s="584"/>
      <c r="OAI174" s="584"/>
      <c r="OAJ174" s="584"/>
      <c r="OAK174" s="584"/>
      <c r="OAL174" s="584"/>
      <c r="OAM174" s="584"/>
      <c r="OAN174" s="584"/>
      <c r="OAO174" s="584"/>
      <c r="OAP174" s="584"/>
      <c r="OAQ174" s="584"/>
      <c r="OAR174" s="584"/>
      <c r="OAS174" s="584"/>
      <c r="OAT174" s="584"/>
      <c r="OAU174" s="584"/>
      <c r="OAV174" s="584"/>
      <c r="OAW174" s="584"/>
      <c r="OAX174" s="584"/>
      <c r="OAY174" s="584"/>
      <c r="OAZ174" s="584"/>
      <c r="OBA174" s="584"/>
      <c r="OBB174" s="584"/>
      <c r="OBC174" s="584"/>
      <c r="OBD174" s="584"/>
      <c r="OBE174" s="584"/>
      <c r="OBF174" s="584"/>
      <c r="OBG174" s="584"/>
      <c r="OBH174" s="584"/>
      <c r="OBI174" s="584"/>
      <c r="OBJ174" s="584"/>
      <c r="OBK174" s="584"/>
      <c r="OBL174" s="584"/>
      <c r="OBM174" s="584"/>
      <c r="OBN174" s="584"/>
      <c r="OBO174" s="584"/>
      <c r="OBP174" s="584"/>
      <c r="OBQ174" s="584"/>
      <c r="OBR174" s="584"/>
      <c r="OBS174" s="584"/>
      <c r="OBT174" s="584"/>
      <c r="OBU174" s="584"/>
      <c r="OBV174" s="584"/>
      <c r="OBW174" s="584"/>
      <c r="OBX174" s="584"/>
      <c r="OBY174" s="584"/>
      <c r="OBZ174" s="584"/>
      <c r="OCA174" s="584"/>
      <c r="OCB174" s="584"/>
      <c r="OCC174" s="584"/>
      <c r="OCD174" s="584"/>
      <c r="OCE174" s="584"/>
      <c r="OCF174" s="584"/>
      <c r="OCG174" s="584"/>
      <c r="OCH174" s="584"/>
      <c r="OCI174" s="584"/>
      <c r="OCJ174" s="584"/>
      <c r="OCK174" s="584"/>
      <c r="OCL174" s="584"/>
      <c r="OCM174" s="584"/>
      <c r="OCN174" s="584"/>
      <c r="OCO174" s="584"/>
      <c r="OCP174" s="584"/>
      <c r="OCQ174" s="584"/>
      <c r="OCR174" s="584"/>
      <c r="OCS174" s="584"/>
      <c r="OCT174" s="584"/>
      <c r="OCU174" s="584"/>
      <c r="OCV174" s="584"/>
      <c r="OCW174" s="584"/>
      <c r="OCX174" s="584"/>
      <c r="OCY174" s="584"/>
      <c r="OCZ174" s="584"/>
      <c r="ODA174" s="584"/>
      <c r="ODB174" s="584"/>
      <c r="ODC174" s="584"/>
      <c r="ODD174" s="584"/>
      <c r="ODE174" s="584"/>
      <c r="ODF174" s="584"/>
      <c r="ODG174" s="584"/>
      <c r="ODH174" s="584"/>
      <c r="ODI174" s="584"/>
      <c r="ODJ174" s="584"/>
      <c r="ODK174" s="584"/>
      <c r="ODL174" s="584"/>
      <c r="ODM174" s="584"/>
      <c r="ODN174" s="584"/>
      <c r="ODO174" s="584"/>
      <c r="ODP174" s="584"/>
      <c r="ODQ174" s="584"/>
      <c r="ODR174" s="584"/>
      <c r="ODS174" s="584"/>
      <c r="ODT174" s="584"/>
      <c r="ODU174" s="584"/>
      <c r="ODV174" s="584"/>
      <c r="ODW174" s="584"/>
      <c r="ODX174" s="584"/>
      <c r="ODY174" s="584"/>
      <c r="ODZ174" s="584"/>
      <c r="OEA174" s="584"/>
      <c r="OEB174" s="584"/>
      <c r="OEC174" s="584"/>
      <c r="OED174" s="584"/>
      <c r="OEE174" s="584"/>
      <c r="OEF174" s="584"/>
      <c r="OEG174" s="584"/>
      <c r="OEH174" s="584"/>
      <c r="OEI174" s="584"/>
      <c r="OEJ174" s="584"/>
      <c r="OEK174" s="584"/>
      <c r="OEL174" s="584"/>
      <c r="OEM174" s="584"/>
      <c r="OEN174" s="584"/>
      <c r="OEO174" s="584"/>
      <c r="OEP174" s="584"/>
      <c r="OEQ174" s="584"/>
      <c r="OER174" s="584"/>
      <c r="OES174" s="584"/>
      <c r="OET174" s="584"/>
      <c r="OEU174" s="584"/>
      <c r="OEV174" s="584"/>
      <c r="OEW174" s="584"/>
      <c r="OEX174" s="584"/>
      <c r="OEY174" s="584"/>
      <c r="OEZ174" s="584"/>
      <c r="OFA174" s="584"/>
      <c r="OFB174" s="584"/>
      <c r="OFC174" s="584"/>
      <c r="OFD174" s="584"/>
      <c r="OFE174" s="584"/>
      <c r="OFF174" s="584"/>
      <c r="OFG174" s="584"/>
      <c r="OFH174" s="584"/>
      <c r="OFI174" s="584"/>
      <c r="OFJ174" s="584"/>
      <c r="OFK174" s="584"/>
      <c r="OFL174" s="584"/>
      <c r="OFM174" s="584"/>
      <c r="OFN174" s="584"/>
      <c r="OFO174" s="584"/>
      <c r="OFP174" s="584"/>
      <c r="OFQ174" s="584"/>
      <c r="OFR174" s="584"/>
      <c r="OFS174" s="584"/>
      <c r="OFT174" s="584"/>
      <c r="OFU174" s="584"/>
      <c r="OFV174" s="584"/>
      <c r="OFW174" s="584"/>
      <c r="OFX174" s="584"/>
      <c r="OFY174" s="584"/>
      <c r="OFZ174" s="584"/>
      <c r="OGA174" s="584"/>
      <c r="OGB174" s="584"/>
      <c r="OGC174" s="584"/>
      <c r="OGD174" s="584"/>
      <c r="OGE174" s="584"/>
      <c r="OGF174" s="584"/>
      <c r="OGG174" s="584"/>
      <c r="OGH174" s="584"/>
      <c r="OGI174" s="584"/>
      <c r="OGJ174" s="584"/>
      <c r="OGK174" s="584"/>
      <c r="OGL174" s="584"/>
      <c r="OGM174" s="584"/>
      <c r="OGN174" s="584"/>
      <c r="OGO174" s="584"/>
      <c r="OGP174" s="584"/>
      <c r="OGQ174" s="584"/>
      <c r="OGR174" s="584"/>
      <c r="OGS174" s="584"/>
      <c r="OGT174" s="584"/>
      <c r="OGU174" s="584"/>
      <c r="OGV174" s="584"/>
      <c r="OGW174" s="584"/>
      <c r="OGX174" s="584"/>
      <c r="OGY174" s="584"/>
      <c r="OGZ174" s="584"/>
      <c r="OHA174" s="584"/>
      <c r="OHB174" s="584"/>
      <c r="OHC174" s="584"/>
      <c r="OHD174" s="584"/>
      <c r="OHE174" s="584"/>
      <c r="OHF174" s="584"/>
      <c r="OHG174" s="584"/>
      <c r="OHH174" s="584"/>
      <c r="OHI174" s="584"/>
      <c r="OHJ174" s="584"/>
      <c r="OHK174" s="584"/>
      <c r="OHL174" s="584"/>
      <c r="OHM174" s="584"/>
      <c r="OHN174" s="584"/>
      <c r="OHO174" s="584"/>
      <c r="OHP174" s="584"/>
      <c r="OHQ174" s="584"/>
      <c r="OHR174" s="584"/>
      <c r="OHS174" s="584"/>
      <c r="OHT174" s="584"/>
      <c r="OHU174" s="584"/>
      <c r="OHV174" s="584"/>
      <c r="OHW174" s="584"/>
      <c r="OHX174" s="584"/>
      <c r="OHY174" s="584"/>
      <c r="OHZ174" s="584"/>
      <c r="OIA174" s="584"/>
      <c r="OIB174" s="584"/>
      <c r="OIC174" s="584"/>
      <c r="OID174" s="584"/>
      <c r="OIE174" s="584"/>
      <c r="OIF174" s="584"/>
      <c r="OIG174" s="584"/>
      <c r="OIH174" s="584"/>
      <c r="OII174" s="584"/>
      <c r="OIJ174" s="584"/>
      <c r="OIK174" s="584"/>
      <c r="OIL174" s="584"/>
      <c r="OIM174" s="584"/>
      <c r="OIN174" s="584"/>
      <c r="OIO174" s="584"/>
      <c r="OIP174" s="584"/>
      <c r="OIQ174" s="584"/>
      <c r="OIR174" s="584"/>
      <c r="OIS174" s="584"/>
      <c r="OIT174" s="584"/>
      <c r="OIU174" s="584"/>
      <c r="OIV174" s="584"/>
      <c r="OIW174" s="584"/>
      <c r="OIX174" s="584"/>
      <c r="OIY174" s="584"/>
      <c r="OIZ174" s="584"/>
      <c r="OJA174" s="584"/>
      <c r="OJB174" s="584"/>
      <c r="OJC174" s="584"/>
      <c r="OJD174" s="584"/>
      <c r="OJE174" s="584"/>
      <c r="OJF174" s="584"/>
      <c r="OJG174" s="584"/>
      <c r="OJH174" s="584"/>
      <c r="OJI174" s="584"/>
      <c r="OJJ174" s="584"/>
      <c r="OJK174" s="584"/>
      <c r="OJL174" s="584"/>
      <c r="OJM174" s="584"/>
      <c r="OJN174" s="584"/>
      <c r="OJO174" s="584"/>
      <c r="OJP174" s="584"/>
      <c r="OJQ174" s="584"/>
      <c r="OJR174" s="584"/>
      <c r="OJS174" s="584"/>
      <c r="OJT174" s="584"/>
      <c r="OJU174" s="584"/>
      <c r="OJV174" s="584"/>
      <c r="OJW174" s="584"/>
      <c r="OJX174" s="584"/>
      <c r="OJY174" s="584"/>
      <c r="OJZ174" s="584"/>
      <c r="OKA174" s="584"/>
      <c r="OKB174" s="584"/>
      <c r="OKC174" s="584"/>
      <c r="OKD174" s="584"/>
      <c r="OKE174" s="584"/>
      <c r="OKF174" s="584"/>
      <c r="OKG174" s="584"/>
      <c r="OKH174" s="584"/>
      <c r="OKI174" s="584"/>
      <c r="OKJ174" s="584"/>
      <c r="OKK174" s="584"/>
      <c r="OKL174" s="584"/>
      <c r="OKM174" s="584"/>
      <c r="OKN174" s="584"/>
      <c r="OKO174" s="584"/>
      <c r="OKP174" s="584"/>
      <c r="OKQ174" s="584"/>
      <c r="OKR174" s="584"/>
      <c r="OKS174" s="584"/>
      <c r="OKT174" s="584"/>
      <c r="OKU174" s="584"/>
      <c r="OKV174" s="584"/>
      <c r="OKW174" s="584"/>
      <c r="OKX174" s="584"/>
      <c r="OKY174" s="584"/>
      <c r="OKZ174" s="584"/>
      <c r="OLA174" s="584"/>
      <c r="OLB174" s="584"/>
      <c r="OLC174" s="584"/>
      <c r="OLD174" s="584"/>
      <c r="OLE174" s="584"/>
      <c r="OLF174" s="584"/>
      <c r="OLG174" s="584"/>
      <c r="OLH174" s="584"/>
      <c r="OLI174" s="584"/>
      <c r="OLJ174" s="584"/>
      <c r="OLK174" s="584"/>
      <c r="OLL174" s="584"/>
      <c r="OLM174" s="584"/>
      <c r="OLN174" s="584"/>
      <c r="OLO174" s="584"/>
      <c r="OLP174" s="584"/>
      <c r="OLQ174" s="584"/>
      <c r="OLR174" s="584"/>
      <c r="OLS174" s="584"/>
      <c r="OLT174" s="584"/>
      <c r="OLU174" s="584"/>
      <c r="OLV174" s="584"/>
      <c r="OLW174" s="584"/>
      <c r="OLX174" s="584"/>
      <c r="OLY174" s="584"/>
      <c r="OLZ174" s="584"/>
      <c r="OMA174" s="584"/>
      <c r="OMB174" s="584"/>
      <c r="OMC174" s="584"/>
      <c r="OMD174" s="584"/>
      <c r="OME174" s="584"/>
      <c r="OMF174" s="584"/>
      <c r="OMG174" s="584"/>
      <c r="OMH174" s="584"/>
      <c r="OMI174" s="584"/>
      <c r="OMJ174" s="584"/>
      <c r="OMK174" s="584"/>
      <c r="OML174" s="584"/>
      <c r="OMM174" s="584"/>
      <c r="OMN174" s="584"/>
      <c r="OMO174" s="584"/>
      <c r="OMP174" s="584"/>
      <c r="OMQ174" s="584"/>
      <c r="OMR174" s="584"/>
      <c r="OMS174" s="584"/>
      <c r="OMT174" s="584"/>
      <c r="OMU174" s="584"/>
      <c r="OMV174" s="584"/>
      <c r="OMW174" s="584"/>
      <c r="OMX174" s="584"/>
      <c r="OMY174" s="584"/>
      <c r="OMZ174" s="584"/>
      <c r="ONA174" s="584"/>
      <c r="ONB174" s="584"/>
      <c r="ONC174" s="584"/>
      <c r="OND174" s="584"/>
      <c r="ONE174" s="584"/>
      <c r="ONF174" s="584"/>
      <c r="ONG174" s="584"/>
      <c r="ONH174" s="584"/>
      <c r="ONI174" s="584"/>
      <c r="ONJ174" s="584"/>
      <c r="ONK174" s="584"/>
      <c r="ONL174" s="584"/>
      <c r="ONM174" s="584"/>
      <c r="ONN174" s="584"/>
      <c r="ONO174" s="584"/>
      <c r="ONP174" s="584"/>
      <c r="ONQ174" s="584"/>
      <c r="ONR174" s="584"/>
      <c r="ONS174" s="584"/>
      <c r="ONT174" s="584"/>
      <c r="ONU174" s="584"/>
      <c r="ONV174" s="584"/>
      <c r="ONW174" s="584"/>
      <c r="ONX174" s="584"/>
      <c r="ONY174" s="584"/>
      <c r="ONZ174" s="584"/>
      <c r="OOA174" s="584"/>
      <c r="OOB174" s="584"/>
      <c r="OOC174" s="584"/>
      <c r="OOD174" s="584"/>
      <c r="OOE174" s="584"/>
      <c r="OOF174" s="584"/>
      <c r="OOG174" s="584"/>
      <c r="OOH174" s="584"/>
      <c r="OOI174" s="584"/>
      <c r="OOJ174" s="584"/>
      <c r="OOK174" s="584"/>
      <c r="OOL174" s="584"/>
      <c r="OOM174" s="584"/>
      <c r="OON174" s="584"/>
      <c r="OOO174" s="584"/>
      <c r="OOP174" s="584"/>
      <c r="OOQ174" s="584"/>
      <c r="OOR174" s="584"/>
      <c r="OOS174" s="584"/>
      <c r="OOT174" s="584"/>
      <c r="OOU174" s="584"/>
      <c r="OOV174" s="584"/>
      <c r="OOW174" s="584"/>
      <c r="OOX174" s="584"/>
      <c r="OOY174" s="584"/>
      <c r="OOZ174" s="584"/>
      <c r="OPA174" s="584"/>
      <c r="OPB174" s="584"/>
      <c r="OPC174" s="584"/>
      <c r="OPD174" s="584"/>
      <c r="OPE174" s="584"/>
      <c r="OPF174" s="584"/>
      <c r="OPG174" s="584"/>
      <c r="OPH174" s="584"/>
      <c r="OPI174" s="584"/>
      <c r="OPJ174" s="584"/>
      <c r="OPK174" s="584"/>
      <c r="OPL174" s="584"/>
      <c r="OPM174" s="584"/>
      <c r="OPN174" s="584"/>
      <c r="OPO174" s="584"/>
      <c r="OPP174" s="584"/>
      <c r="OPQ174" s="584"/>
      <c r="OPR174" s="584"/>
      <c r="OPS174" s="584"/>
      <c r="OPT174" s="584"/>
      <c r="OPU174" s="584"/>
      <c r="OPV174" s="584"/>
      <c r="OPW174" s="584"/>
      <c r="OPX174" s="584"/>
      <c r="OPY174" s="584"/>
      <c r="OPZ174" s="584"/>
      <c r="OQA174" s="584"/>
      <c r="OQB174" s="584"/>
      <c r="OQC174" s="584"/>
      <c r="OQD174" s="584"/>
      <c r="OQE174" s="584"/>
      <c r="OQF174" s="584"/>
      <c r="OQG174" s="584"/>
      <c r="OQH174" s="584"/>
      <c r="OQI174" s="584"/>
      <c r="OQJ174" s="584"/>
      <c r="OQK174" s="584"/>
      <c r="OQL174" s="584"/>
      <c r="OQM174" s="584"/>
      <c r="OQN174" s="584"/>
      <c r="OQO174" s="584"/>
      <c r="OQP174" s="584"/>
      <c r="OQQ174" s="584"/>
      <c r="OQR174" s="584"/>
      <c r="OQS174" s="584"/>
      <c r="OQT174" s="584"/>
      <c r="OQU174" s="584"/>
      <c r="OQV174" s="584"/>
      <c r="OQW174" s="584"/>
      <c r="OQX174" s="584"/>
      <c r="OQY174" s="584"/>
      <c r="OQZ174" s="584"/>
      <c r="ORA174" s="584"/>
      <c r="ORB174" s="584"/>
      <c r="ORC174" s="584"/>
      <c r="ORD174" s="584"/>
      <c r="ORE174" s="584"/>
      <c r="ORF174" s="584"/>
      <c r="ORG174" s="584"/>
      <c r="ORH174" s="584"/>
      <c r="ORI174" s="584"/>
      <c r="ORJ174" s="584"/>
      <c r="ORK174" s="584"/>
      <c r="ORL174" s="584"/>
      <c r="ORM174" s="584"/>
      <c r="ORN174" s="584"/>
      <c r="ORO174" s="584"/>
      <c r="ORP174" s="584"/>
      <c r="ORQ174" s="584"/>
      <c r="ORR174" s="584"/>
      <c r="ORS174" s="584"/>
      <c r="ORT174" s="584"/>
      <c r="ORU174" s="584"/>
      <c r="ORV174" s="584"/>
      <c r="ORW174" s="584"/>
      <c r="ORX174" s="584"/>
      <c r="ORY174" s="584"/>
      <c r="ORZ174" s="584"/>
      <c r="OSA174" s="584"/>
      <c r="OSB174" s="584"/>
      <c r="OSC174" s="584"/>
      <c r="OSD174" s="584"/>
      <c r="OSE174" s="584"/>
      <c r="OSF174" s="584"/>
      <c r="OSG174" s="584"/>
      <c r="OSH174" s="584"/>
      <c r="OSI174" s="584"/>
      <c r="OSJ174" s="584"/>
      <c r="OSK174" s="584"/>
      <c r="OSL174" s="584"/>
      <c r="OSM174" s="584"/>
      <c r="OSN174" s="584"/>
      <c r="OSO174" s="584"/>
      <c r="OSP174" s="584"/>
      <c r="OSQ174" s="584"/>
      <c r="OSR174" s="584"/>
      <c r="OSS174" s="584"/>
      <c r="OST174" s="584"/>
      <c r="OSU174" s="584"/>
      <c r="OSV174" s="584"/>
      <c r="OSW174" s="584"/>
      <c r="OSX174" s="584"/>
      <c r="OSY174" s="584"/>
      <c r="OSZ174" s="584"/>
      <c r="OTA174" s="584"/>
      <c r="OTB174" s="584"/>
      <c r="OTC174" s="584"/>
      <c r="OTD174" s="584"/>
      <c r="OTE174" s="584"/>
      <c r="OTF174" s="584"/>
      <c r="OTG174" s="584"/>
      <c r="OTH174" s="584"/>
      <c r="OTI174" s="584"/>
      <c r="OTJ174" s="584"/>
      <c r="OTK174" s="584"/>
      <c r="OTL174" s="584"/>
      <c r="OTM174" s="584"/>
      <c r="OTN174" s="584"/>
      <c r="OTO174" s="584"/>
      <c r="OTP174" s="584"/>
      <c r="OTQ174" s="584"/>
      <c r="OTR174" s="584"/>
      <c r="OTS174" s="584"/>
      <c r="OTT174" s="584"/>
      <c r="OTU174" s="584"/>
      <c r="OTV174" s="584"/>
      <c r="OTW174" s="584"/>
      <c r="OTX174" s="584"/>
      <c r="OTY174" s="584"/>
      <c r="OTZ174" s="584"/>
      <c r="OUA174" s="584"/>
      <c r="OUB174" s="584"/>
      <c r="OUC174" s="584"/>
      <c r="OUD174" s="584"/>
      <c r="OUE174" s="584"/>
      <c r="OUF174" s="584"/>
      <c r="OUG174" s="584"/>
      <c r="OUH174" s="584"/>
      <c r="OUI174" s="584"/>
      <c r="OUJ174" s="584"/>
      <c r="OUK174" s="584"/>
      <c r="OUL174" s="584"/>
      <c r="OUM174" s="584"/>
      <c r="OUN174" s="584"/>
      <c r="OUO174" s="584"/>
      <c r="OUP174" s="584"/>
      <c r="OUQ174" s="584"/>
      <c r="OUR174" s="584"/>
      <c r="OUS174" s="584"/>
      <c r="OUT174" s="584"/>
      <c r="OUU174" s="584"/>
      <c r="OUV174" s="584"/>
      <c r="OUW174" s="584"/>
      <c r="OUX174" s="584"/>
      <c r="OUY174" s="584"/>
      <c r="OUZ174" s="584"/>
      <c r="OVA174" s="584"/>
      <c r="OVB174" s="584"/>
      <c r="OVC174" s="584"/>
      <c r="OVD174" s="584"/>
      <c r="OVE174" s="584"/>
      <c r="OVF174" s="584"/>
      <c r="OVG174" s="584"/>
      <c r="OVH174" s="584"/>
      <c r="OVI174" s="584"/>
      <c r="OVJ174" s="584"/>
      <c r="OVK174" s="584"/>
      <c r="OVL174" s="584"/>
      <c r="OVM174" s="584"/>
      <c r="OVN174" s="584"/>
      <c r="OVO174" s="584"/>
      <c r="OVP174" s="584"/>
      <c r="OVQ174" s="584"/>
      <c r="OVR174" s="584"/>
      <c r="OVS174" s="584"/>
      <c r="OVT174" s="584"/>
      <c r="OVU174" s="584"/>
      <c r="OVV174" s="584"/>
      <c r="OVW174" s="584"/>
      <c r="OVX174" s="584"/>
      <c r="OVY174" s="584"/>
      <c r="OVZ174" s="584"/>
      <c r="OWA174" s="584"/>
      <c r="OWB174" s="584"/>
      <c r="OWC174" s="584"/>
      <c r="OWD174" s="584"/>
      <c r="OWE174" s="584"/>
      <c r="OWF174" s="584"/>
      <c r="OWG174" s="584"/>
      <c r="OWH174" s="584"/>
      <c r="OWI174" s="584"/>
      <c r="OWJ174" s="584"/>
      <c r="OWK174" s="584"/>
      <c r="OWL174" s="584"/>
      <c r="OWM174" s="584"/>
      <c r="OWN174" s="584"/>
      <c r="OWO174" s="584"/>
      <c r="OWP174" s="584"/>
      <c r="OWQ174" s="584"/>
      <c r="OWR174" s="584"/>
      <c r="OWS174" s="584"/>
      <c r="OWT174" s="584"/>
      <c r="OWU174" s="584"/>
      <c r="OWV174" s="584"/>
      <c r="OWW174" s="584"/>
      <c r="OWX174" s="584"/>
      <c r="OWY174" s="584"/>
      <c r="OWZ174" s="584"/>
      <c r="OXA174" s="584"/>
      <c r="OXB174" s="584"/>
      <c r="OXC174" s="584"/>
      <c r="OXD174" s="584"/>
      <c r="OXE174" s="584"/>
      <c r="OXF174" s="584"/>
      <c r="OXG174" s="584"/>
      <c r="OXH174" s="584"/>
      <c r="OXI174" s="584"/>
      <c r="OXJ174" s="584"/>
      <c r="OXK174" s="584"/>
      <c r="OXL174" s="584"/>
      <c r="OXM174" s="584"/>
      <c r="OXN174" s="584"/>
      <c r="OXO174" s="584"/>
      <c r="OXP174" s="584"/>
      <c r="OXQ174" s="584"/>
      <c r="OXR174" s="584"/>
      <c r="OXS174" s="584"/>
      <c r="OXT174" s="584"/>
      <c r="OXU174" s="584"/>
      <c r="OXV174" s="584"/>
      <c r="OXW174" s="584"/>
      <c r="OXX174" s="584"/>
      <c r="OXY174" s="584"/>
      <c r="OXZ174" s="584"/>
      <c r="OYA174" s="584"/>
      <c r="OYB174" s="584"/>
      <c r="OYC174" s="584"/>
      <c r="OYD174" s="584"/>
      <c r="OYE174" s="584"/>
      <c r="OYF174" s="584"/>
      <c r="OYG174" s="584"/>
      <c r="OYH174" s="584"/>
      <c r="OYI174" s="584"/>
      <c r="OYJ174" s="584"/>
      <c r="OYK174" s="584"/>
      <c r="OYL174" s="584"/>
      <c r="OYM174" s="584"/>
      <c r="OYN174" s="584"/>
      <c r="OYO174" s="584"/>
      <c r="OYP174" s="584"/>
      <c r="OYQ174" s="584"/>
      <c r="OYR174" s="584"/>
      <c r="OYS174" s="584"/>
      <c r="OYT174" s="584"/>
      <c r="OYU174" s="584"/>
      <c r="OYV174" s="584"/>
      <c r="OYW174" s="584"/>
      <c r="OYX174" s="584"/>
      <c r="OYY174" s="584"/>
      <c r="OYZ174" s="584"/>
      <c r="OZA174" s="584"/>
      <c r="OZB174" s="584"/>
      <c r="OZC174" s="584"/>
      <c r="OZD174" s="584"/>
      <c r="OZE174" s="584"/>
      <c r="OZF174" s="584"/>
      <c r="OZG174" s="584"/>
      <c r="OZH174" s="584"/>
      <c r="OZI174" s="584"/>
      <c r="OZJ174" s="584"/>
      <c r="OZK174" s="584"/>
      <c r="OZL174" s="584"/>
      <c r="OZM174" s="584"/>
      <c r="OZN174" s="584"/>
      <c r="OZO174" s="584"/>
      <c r="OZP174" s="584"/>
      <c r="OZQ174" s="584"/>
      <c r="OZR174" s="584"/>
      <c r="OZS174" s="584"/>
      <c r="OZT174" s="584"/>
      <c r="OZU174" s="584"/>
      <c r="OZV174" s="584"/>
      <c r="OZW174" s="584"/>
      <c r="OZX174" s="584"/>
      <c r="OZY174" s="584"/>
      <c r="OZZ174" s="584"/>
      <c r="PAA174" s="584"/>
      <c r="PAB174" s="584"/>
      <c r="PAC174" s="584"/>
      <c r="PAD174" s="584"/>
      <c r="PAE174" s="584"/>
      <c r="PAF174" s="584"/>
      <c r="PAG174" s="584"/>
      <c r="PAH174" s="584"/>
      <c r="PAI174" s="584"/>
      <c r="PAJ174" s="584"/>
      <c r="PAK174" s="584"/>
      <c r="PAL174" s="584"/>
      <c r="PAM174" s="584"/>
      <c r="PAN174" s="584"/>
      <c r="PAO174" s="584"/>
      <c r="PAP174" s="584"/>
      <c r="PAQ174" s="584"/>
      <c r="PAR174" s="584"/>
      <c r="PAS174" s="584"/>
      <c r="PAT174" s="584"/>
      <c r="PAU174" s="584"/>
      <c r="PAV174" s="584"/>
      <c r="PAW174" s="584"/>
      <c r="PAX174" s="584"/>
      <c r="PAY174" s="584"/>
      <c r="PAZ174" s="584"/>
      <c r="PBA174" s="584"/>
      <c r="PBB174" s="584"/>
      <c r="PBC174" s="584"/>
      <c r="PBD174" s="584"/>
      <c r="PBE174" s="584"/>
      <c r="PBF174" s="584"/>
      <c r="PBG174" s="584"/>
      <c r="PBH174" s="584"/>
      <c r="PBI174" s="584"/>
      <c r="PBJ174" s="584"/>
      <c r="PBK174" s="584"/>
      <c r="PBL174" s="584"/>
      <c r="PBM174" s="584"/>
      <c r="PBN174" s="584"/>
      <c r="PBO174" s="584"/>
      <c r="PBP174" s="584"/>
      <c r="PBQ174" s="584"/>
      <c r="PBR174" s="584"/>
      <c r="PBS174" s="584"/>
      <c r="PBT174" s="584"/>
      <c r="PBU174" s="584"/>
      <c r="PBV174" s="584"/>
      <c r="PBW174" s="584"/>
      <c r="PBX174" s="584"/>
      <c r="PBY174" s="584"/>
      <c r="PBZ174" s="584"/>
      <c r="PCA174" s="584"/>
      <c r="PCB174" s="584"/>
      <c r="PCC174" s="584"/>
      <c r="PCD174" s="584"/>
      <c r="PCE174" s="584"/>
      <c r="PCF174" s="584"/>
      <c r="PCG174" s="584"/>
      <c r="PCH174" s="584"/>
      <c r="PCI174" s="584"/>
      <c r="PCJ174" s="584"/>
      <c r="PCK174" s="584"/>
      <c r="PCL174" s="584"/>
      <c r="PCM174" s="584"/>
      <c r="PCN174" s="584"/>
      <c r="PCO174" s="584"/>
      <c r="PCP174" s="584"/>
      <c r="PCQ174" s="584"/>
      <c r="PCR174" s="584"/>
      <c r="PCS174" s="584"/>
      <c r="PCT174" s="584"/>
      <c r="PCU174" s="584"/>
      <c r="PCV174" s="584"/>
      <c r="PCW174" s="584"/>
      <c r="PCX174" s="584"/>
      <c r="PCY174" s="584"/>
      <c r="PCZ174" s="584"/>
      <c r="PDA174" s="584"/>
      <c r="PDB174" s="584"/>
      <c r="PDC174" s="584"/>
      <c r="PDD174" s="584"/>
      <c r="PDE174" s="584"/>
      <c r="PDF174" s="584"/>
      <c r="PDG174" s="584"/>
      <c r="PDH174" s="584"/>
      <c r="PDI174" s="584"/>
      <c r="PDJ174" s="584"/>
      <c r="PDK174" s="584"/>
      <c r="PDL174" s="584"/>
      <c r="PDM174" s="584"/>
      <c r="PDN174" s="584"/>
      <c r="PDO174" s="584"/>
      <c r="PDP174" s="584"/>
      <c r="PDQ174" s="584"/>
      <c r="PDR174" s="584"/>
      <c r="PDS174" s="584"/>
      <c r="PDT174" s="584"/>
      <c r="PDU174" s="584"/>
      <c r="PDV174" s="584"/>
      <c r="PDW174" s="584"/>
      <c r="PDX174" s="584"/>
      <c r="PDY174" s="584"/>
      <c r="PDZ174" s="584"/>
      <c r="PEA174" s="584"/>
      <c r="PEB174" s="584"/>
      <c r="PEC174" s="584"/>
      <c r="PED174" s="584"/>
      <c r="PEE174" s="584"/>
      <c r="PEF174" s="584"/>
      <c r="PEG174" s="584"/>
      <c r="PEH174" s="584"/>
      <c r="PEI174" s="584"/>
      <c r="PEJ174" s="584"/>
      <c r="PEK174" s="584"/>
      <c r="PEL174" s="584"/>
      <c r="PEM174" s="584"/>
      <c r="PEN174" s="584"/>
      <c r="PEO174" s="584"/>
      <c r="PEP174" s="584"/>
      <c r="PEQ174" s="584"/>
      <c r="PER174" s="584"/>
      <c r="PES174" s="584"/>
      <c r="PET174" s="584"/>
      <c r="PEU174" s="584"/>
      <c r="PEV174" s="584"/>
      <c r="PEW174" s="584"/>
      <c r="PEX174" s="584"/>
      <c r="PEY174" s="584"/>
      <c r="PEZ174" s="584"/>
      <c r="PFA174" s="584"/>
      <c r="PFB174" s="584"/>
      <c r="PFC174" s="584"/>
      <c r="PFD174" s="584"/>
      <c r="PFE174" s="584"/>
      <c r="PFF174" s="584"/>
      <c r="PFG174" s="584"/>
      <c r="PFH174" s="584"/>
      <c r="PFI174" s="584"/>
      <c r="PFJ174" s="584"/>
      <c r="PFK174" s="584"/>
      <c r="PFL174" s="584"/>
      <c r="PFM174" s="584"/>
      <c r="PFN174" s="584"/>
      <c r="PFO174" s="584"/>
      <c r="PFP174" s="584"/>
      <c r="PFQ174" s="584"/>
      <c r="PFR174" s="584"/>
      <c r="PFS174" s="584"/>
      <c r="PFT174" s="584"/>
      <c r="PFU174" s="584"/>
      <c r="PFV174" s="584"/>
      <c r="PFW174" s="584"/>
      <c r="PFX174" s="584"/>
      <c r="PFY174" s="584"/>
      <c r="PFZ174" s="584"/>
      <c r="PGA174" s="584"/>
      <c r="PGB174" s="584"/>
      <c r="PGC174" s="584"/>
      <c r="PGD174" s="584"/>
      <c r="PGE174" s="584"/>
      <c r="PGF174" s="584"/>
      <c r="PGG174" s="584"/>
      <c r="PGH174" s="584"/>
      <c r="PGI174" s="584"/>
      <c r="PGJ174" s="584"/>
      <c r="PGK174" s="584"/>
      <c r="PGL174" s="584"/>
      <c r="PGM174" s="584"/>
      <c r="PGN174" s="584"/>
      <c r="PGO174" s="584"/>
      <c r="PGP174" s="584"/>
      <c r="PGQ174" s="584"/>
      <c r="PGR174" s="584"/>
      <c r="PGS174" s="584"/>
      <c r="PGT174" s="584"/>
      <c r="PGU174" s="584"/>
      <c r="PGV174" s="584"/>
      <c r="PGW174" s="584"/>
      <c r="PGX174" s="584"/>
      <c r="PGY174" s="584"/>
      <c r="PGZ174" s="584"/>
      <c r="PHA174" s="584"/>
      <c r="PHB174" s="584"/>
      <c r="PHC174" s="584"/>
      <c r="PHD174" s="584"/>
      <c r="PHE174" s="584"/>
      <c r="PHF174" s="584"/>
      <c r="PHG174" s="584"/>
      <c r="PHH174" s="584"/>
      <c r="PHI174" s="584"/>
      <c r="PHJ174" s="584"/>
      <c r="PHK174" s="584"/>
      <c r="PHL174" s="584"/>
      <c r="PHM174" s="584"/>
      <c r="PHN174" s="584"/>
      <c r="PHO174" s="584"/>
      <c r="PHP174" s="584"/>
      <c r="PHQ174" s="584"/>
      <c r="PHR174" s="584"/>
      <c r="PHS174" s="584"/>
      <c r="PHT174" s="584"/>
      <c r="PHU174" s="584"/>
      <c r="PHV174" s="584"/>
      <c r="PHW174" s="584"/>
      <c r="PHX174" s="584"/>
      <c r="PHY174" s="584"/>
      <c r="PHZ174" s="584"/>
      <c r="PIA174" s="584"/>
      <c r="PIB174" s="584"/>
      <c r="PIC174" s="584"/>
      <c r="PID174" s="584"/>
      <c r="PIE174" s="584"/>
      <c r="PIF174" s="584"/>
      <c r="PIG174" s="584"/>
      <c r="PIH174" s="584"/>
      <c r="PII174" s="584"/>
      <c r="PIJ174" s="584"/>
      <c r="PIK174" s="584"/>
      <c r="PIL174" s="584"/>
      <c r="PIM174" s="584"/>
      <c r="PIN174" s="584"/>
      <c r="PIO174" s="584"/>
      <c r="PIP174" s="584"/>
      <c r="PIQ174" s="584"/>
      <c r="PIR174" s="584"/>
      <c r="PIS174" s="584"/>
      <c r="PIT174" s="584"/>
      <c r="PIU174" s="584"/>
      <c r="PIV174" s="584"/>
      <c r="PIW174" s="584"/>
      <c r="PIX174" s="584"/>
      <c r="PIY174" s="584"/>
      <c r="PIZ174" s="584"/>
      <c r="PJA174" s="584"/>
      <c r="PJB174" s="584"/>
      <c r="PJC174" s="584"/>
      <c r="PJD174" s="584"/>
      <c r="PJE174" s="584"/>
      <c r="PJF174" s="584"/>
      <c r="PJG174" s="584"/>
      <c r="PJH174" s="584"/>
      <c r="PJI174" s="584"/>
      <c r="PJJ174" s="584"/>
      <c r="PJK174" s="584"/>
      <c r="PJL174" s="584"/>
      <c r="PJM174" s="584"/>
      <c r="PJN174" s="584"/>
      <c r="PJO174" s="584"/>
      <c r="PJP174" s="584"/>
      <c r="PJQ174" s="584"/>
      <c r="PJR174" s="584"/>
      <c r="PJS174" s="584"/>
      <c r="PJT174" s="584"/>
      <c r="PJU174" s="584"/>
      <c r="PJV174" s="584"/>
      <c r="PJW174" s="584"/>
      <c r="PJX174" s="584"/>
      <c r="PJY174" s="584"/>
      <c r="PJZ174" s="584"/>
      <c r="PKA174" s="584"/>
      <c r="PKB174" s="584"/>
      <c r="PKC174" s="584"/>
      <c r="PKD174" s="584"/>
      <c r="PKE174" s="584"/>
      <c r="PKF174" s="584"/>
      <c r="PKG174" s="584"/>
      <c r="PKH174" s="584"/>
      <c r="PKI174" s="584"/>
      <c r="PKJ174" s="584"/>
      <c r="PKK174" s="584"/>
      <c r="PKL174" s="584"/>
      <c r="PKM174" s="584"/>
      <c r="PKN174" s="584"/>
      <c r="PKO174" s="584"/>
      <c r="PKP174" s="584"/>
      <c r="PKQ174" s="584"/>
      <c r="PKR174" s="584"/>
      <c r="PKS174" s="584"/>
      <c r="PKT174" s="584"/>
      <c r="PKU174" s="584"/>
      <c r="PKV174" s="584"/>
      <c r="PKW174" s="584"/>
      <c r="PKX174" s="584"/>
      <c r="PKY174" s="584"/>
      <c r="PKZ174" s="584"/>
      <c r="PLA174" s="584"/>
      <c r="PLB174" s="584"/>
      <c r="PLC174" s="584"/>
      <c r="PLD174" s="584"/>
      <c r="PLE174" s="584"/>
      <c r="PLF174" s="584"/>
      <c r="PLG174" s="584"/>
      <c r="PLH174" s="584"/>
      <c r="PLI174" s="584"/>
      <c r="PLJ174" s="584"/>
      <c r="PLK174" s="584"/>
      <c r="PLL174" s="584"/>
      <c r="PLM174" s="584"/>
      <c r="PLN174" s="584"/>
      <c r="PLO174" s="584"/>
      <c r="PLP174" s="584"/>
      <c r="PLQ174" s="584"/>
      <c r="PLR174" s="584"/>
      <c r="PLS174" s="584"/>
      <c r="PLT174" s="584"/>
      <c r="PLU174" s="584"/>
      <c r="PLV174" s="584"/>
      <c r="PLW174" s="584"/>
      <c r="PLX174" s="584"/>
      <c r="PLY174" s="584"/>
      <c r="PLZ174" s="584"/>
      <c r="PMA174" s="584"/>
      <c r="PMB174" s="584"/>
      <c r="PMC174" s="584"/>
      <c r="PMD174" s="584"/>
      <c r="PME174" s="584"/>
      <c r="PMF174" s="584"/>
      <c r="PMG174" s="584"/>
      <c r="PMH174" s="584"/>
      <c r="PMI174" s="584"/>
      <c r="PMJ174" s="584"/>
      <c r="PMK174" s="584"/>
      <c r="PML174" s="584"/>
      <c r="PMM174" s="584"/>
      <c r="PMN174" s="584"/>
      <c r="PMO174" s="584"/>
      <c r="PMP174" s="584"/>
      <c r="PMQ174" s="584"/>
      <c r="PMR174" s="584"/>
      <c r="PMS174" s="584"/>
      <c r="PMT174" s="584"/>
      <c r="PMU174" s="584"/>
      <c r="PMV174" s="584"/>
      <c r="PMW174" s="584"/>
      <c r="PMX174" s="584"/>
      <c r="PMY174" s="584"/>
      <c r="PMZ174" s="584"/>
      <c r="PNA174" s="584"/>
      <c r="PNB174" s="584"/>
      <c r="PNC174" s="584"/>
      <c r="PND174" s="584"/>
      <c r="PNE174" s="584"/>
      <c r="PNF174" s="584"/>
      <c r="PNG174" s="584"/>
      <c r="PNH174" s="584"/>
      <c r="PNI174" s="584"/>
      <c r="PNJ174" s="584"/>
      <c r="PNK174" s="584"/>
      <c r="PNL174" s="584"/>
      <c r="PNM174" s="584"/>
      <c r="PNN174" s="584"/>
      <c r="PNO174" s="584"/>
      <c r="PNP174" s="584"/>
      <c r="PNQ174" s="584"/>
      <c r="PNR174" s="584"/>
      <c r="PNS174" s="584"/>
      <c r="PNT174" s="584"/>
      <c r="PNU174" s="584"/>
      <c r="PNV174" s="584"/>
      <c r="PNW174" s="584"/>
      <c r="PNX174" s="584"/>
      <c r="PNY174" s="584"/>
      <c r="PNZ174" s="584"/>
      <c r="POA174" s="584"/>
      <c r="POB174" s="584"/>
      <c r="POC174" s="584"/>
      <c r="POD174" s="584"/>
      <c r="POE174" s="584"/>
      <c r="POF174" s="584"/>
      <c r="POG174" s="584"/>
      <c r="POH174" s="584"/>
      <c r="POI174" s="584"/>
      <c r="POJ174" s="584"/>
      <c r="POK174" s="584"/>
      <c r="POL174" s="584"/>
      <c r="POM174" s="584"/>
      <c r="PON174" s="584"/>
      <c r="POO174" s="584"/>
      <c r="POP174" s="584"/>
      <c r="POQ174" s="584"/>
      <c r="POR174" s="584"/>
      <c r="POS174" s="584"/>
      <c r="POT174" s="584"/>
      <c r="POU174" s="584"/>
      <c r="POV174" s="584"/>
      <c r="POW174" s="584"/>
      <c r="POX174" s="584"/>
      <c r="POY174" s="584"/>
      <c r="POZ174" s="584"/>
      <c r="PPA174" s="584"/>
      <c r="PPB174" s="584"/>
      <c r="PPC174" s="584"/>
      <c r="PPD174" s="584"/>
      <c r="PPE174" s="584"/>
      <c r="PPF174" s="584"/>
      <c r="PPG174" s="584"/>
      <c r="PPH174" s="584"/>
      <c r="PPI174" s="584"/>
      <c r="PPJ174" s="584"/>
      <c r="PPK174" s="584"/>
      <c r="PPL174" s="584"/>
      <c r="PPM174" s="584"/>
      <c r="PPN174" s="584"/>
      <c r="PPO174" s="584"/>
      <c r="PPP174" s="584"/>
      <c r="PPQ174" s="584"/>
      <c r="PPR174" s="584"/>
      <c r="PPS174" s="584"/>
      <c r="PPT174" s="584"/>
      <c r="PPU174" s="584"/>
      <c r="PPV174" s="584"/>
      <c r="PPW174" s="584"/>
      <c r="PPX174" s="584"/>
      <c r="PPY174" s="584"/>
      <c r="PPZ174" s="584"/>
      <c r="PQA174" s="584"/>
      <c r="PQB174" s="584"/>
      <c r="PQC174" s="584"/>
      <c r="PQD174" s="584"/>
      <c r="PQE174" s="584"/>
      <c r="PQF174" s="584"/>
      <c r="PQG174" s="584"/>
      <c r="PQH174" s="584"/>
      <c r="PQI174" s="584"/>
      <c r="PQJ174" s="584"/>
      <c r="PQK174" s="584"/>
      <c r="PQL174" s="584"/>
      <c r="PQM174" s="584"/>
      <c r="PQN174" s="584"/>
      <c r="PQO174" s="584"/>
      <c r="PQP174" s="584"/>
      <c r="PQQ174" s="584"/>
      <c r="PQR174" s="584"/>
      <c r="PQS174" s="584"/>
      <c r="PQT174" s="584"/>
      <c r="PQU174" s="584"/>
      <c r="PQV174" s="584"/>
      <c r="PQW174" s="584"/>
      <c r="PQX174" s="584"/>
      <c r="PQY174" s="584"/>
      <c r="PQZ174" s="584"/>
      <c r="PRA174" s="584"/>
      <c r="PRB174" s="584"/>
      <c r="PRC174" s="584"/>
      <c r="PRD174" s="584"/>
      <c r="PRE174" s="584"/>
      <c r="PRF174" s="584"/>
      <c r="PRG174" s="584"/>
      <c r="PRH174" s="584"/>
      <c r="PRI174" s="584"/>
      <c r="PRJ174" s="584"/>
      <c r="PRK174" s="584"/>
      <c r="PRL174" s="584"/>
      <c r="PRM174" s="584"/>
      <c r="PRN174" s="584"/>
      <c r="PRO174" s="584"/>
      <c r="PRP174" s="584"/>
      <c r="PRQ174" s="584"/>
      <c r="PRR174" s="584"/>
      <c r="PRS174" s="584"/>
      <c r="PRT174" s="584"/>
      <c r="PRU174" s="584"/>
      <c r="PRV174" s="584"/>
      <c r="PRW174" s="584"/>
      <c r="PRX174" s="584"/>
      <c r="PRY174" s="584"/>
      <c r="PRZ174" s="584"/>
      <c r="PSA174" s="584"/>
      <c r="PSB174" s="584"/>
      <c r="PSC174" s="584"/>
      <c r="PSD174" s="584"/>
      <c r="PSE174" s="584"/>
      <c r="PSF174" s="584"/>
      <c r="PSG174" s="584"/>
      <c r="PSH174" s="584"/>
      <c r="PSI174" s="584"/>
      <c r="PSJ174" s="584"/>
      <c r="PSK174" s="584"/>
      <c r="PSL174" s="584"/>
      <c r="PSM174" s="584"/>
      <c r="PSN174" s="584"/>
      <c r="PSO174" s="584"/>
      <c r="PSP174" s="584"/>
      <c r="PSQ174" s="584"/>
      <c r="PSR174" s="584"/>
      <c r="PSS174" s="584"/>
      <c r="PST174" s="584"/>
      <c r="PSU174" s="584"/>
      <c r="PSV174" s="584"/>
      <c r="PSW174" s="584"/>
      <c r="PSX174" s="584"/>
      <c r="PSY174" s="584"/>
      <c r="PSZ174" s="584"/>
      <c r="PTA174" s="584"/>
      <c r="PTB174" s="584"/>
      <c r="PTC174" s="584"/>
      <c r="PTD174" s="584"/>
      <c r="PTE174" s="584"/>
      <c r="PTF174" s="584"/>
      <c r="PTG174" s="584"/>
      <c r="PTH174" s="584"/>
      <c r="PTI174" s="584"/>
      <c r="PTJ174" s="584"/>
      <c r="PTK174" s="584"/>
      <c r="PTL174" s="584"/>
      <c r="PTM174" s="584"/>
      <c r="PTN174" s="584"/>
      <c r="PTO174" s="584"/>
      <c r="PTP174" s="584"/>
      <c r="PTQ174" s="584"/>
      <c r="PTR174" s="584"/>
      <c r="PTS174" s="584"/>
      <c r="PTT174" s="584"/>
      <c r="PTU174" s="584"/>
      <c r="PTV174" s="584"/>
      <c r="PTW174" s="584"/>
      <c r="PTX174" s="584"/>
      <c r="PTY174" s="584"/>
      <c r="PTZ174" s="584"/>
      <c r="PUA174" s="584"/>
      <c r="PUB174" s="584"/>
      <c r="PUC174" s="584"/>
      <c r="PUD174" s="584"/>
      <c r="PUE174" s="584"/>
      <c r="PUF174" s="584"/>
      <c r="PUG174" s="584"/>
      <c r="PUH174" s="584"/>
      <c r="PUI174" s="584"/>
      <c r="PUJ174" s="584"/>
      <c r="PUK174" s="584"/>
      <c r="PUL174" s="584"/>
      <c r="PUM174" s="584"/>
      <c r="PUN174" s="584"/>
      <c r="PUO174" s="584"/>
      <c r="PUP174" s="584"/>
      <c r="PUQ174" s="584"/>
      <c r="PUR174" s="584"/>
      <c r="PUS174" s="584"/>
      <c r="PUT174" s="584"/>
      <c r="PUU174" s="584"/>
      <c r="PUV174" s="584"/>
      <c r="PUW174" s="584"/>
      <c r="PUX174" s="584"/>
      <c r="PUY174" s="584"/>
      <c r="PUZ174" s="584"/>
      <c r="PVA174" s="584"/>
      <c r="PVB174" s="584"/>
      <c r="PVC174" s="584"/>
      <c r="PVD174" s="584"/>
      <c r="PVE174" s="584"/>
      <c r="PVF174" s="584"/>
      <c r="PVG174" s="584"/>
      <c r="PVH174" s="584"/>
      <c r="PVI174" s="584"/>
      <c r="PVJ174" s="584"/>
      <c r="PVK174" s="584"/>
      <c r="PVL174" s="584"/>
      <c r="PVM174" s="584"/>
      <c r="PVN174" s="584"/>
      <c r="PVO174" s="584"/>
      <c r="PVP174" s="584"/>
      <c r="PVQ174" s="584"/>
      <c r="PVR174" s="584"/>
      <c r="PVS174" s="584"/>
      <c r="PVT174" s="584"/>
      <c r="PVU174" s="584"/>
      <c r="PVV174" s="584"/>
      <c r="PVW174" s="584"/>
      <c r="PVX174" s="584"/>
      <c r="PVY174" s="584"/>
      <c r="PVZ174" s="584"/>
      <c r="PWA174" s="584"/>
      <c r="PWB174" s="584"/>
      <c r="PWC174" s="584"/>
      <c r="PWD174" s="584"/>
      <c r="PWE174" s="584"/>
      <c r="PWF174" s="584"/>
      <c r="PWG174" s="584"/>
      <c r="PWH174" s="584"/>
      <c r="PWI174" s="584"/>
      <c r="PWJ174" s="584"/>
      <c r="PWK174" s="584"/>
      <c r="PWL174" s="584"/>
      <c r="PWM174" s="584"/>
      <c r="PWN174" s="584"/>
      <c r="PWO174" s="584"/>
      <c r="PWP174" s="584"/>
      <c r="PWQ174" s="584"/>
      <c r="PWR174" s="584"/>
      <c r="PWS174" s="584"/>
      <c r="PWT174" s="584"/>
      <c r="PWU174" s="584"/>
      <c r="PWV174" s="584"/>
      <c r="PWW174" s="584"/>
      <c r="PWX174" s="584"/>
      <c r="PWY174" s="584"/>
      <c r="PWZ174" s="584"/>
      <c r="PXA174" s="584"/>
      <c r="PXB174" s="584"/>
      <c r="PXC174" s="584"/>
      <c r="PXD174" s="584"/>
      <c r="PXE174" s="584"/>
      <c r="PXF174" s="584"/>
      <c r="PXG174" s="584"/>
      <c r="PXH174" s="584"/>
      <c r="PXI174" s="584"/>
      <c r="PXJ174" s="584"/>
      <c r="PXK174" s="584"/>
      <c r="PXL174" s="584"/>
      <c r="PXM174" s="584"/>
      <c r="PXN174" s="584"/>
      <c r="PXO174" s="584"/>
      <c r="PXP174" s="584"/>
      <c r="PXQ174" s="584"/>
      <c r="PXR174" s="584"/>
      <c r="PXS174" s="584"/>
      <c r="PXT174" s="584"/>
      <c r="PXU174" s="584"/>
      <c r="PXV174" s="584"/>
      <c r="PXW174" s="584"/>
      <c r="PXX174" s="584"/>
      <c r="PXY174" s="584"/>
      <c r="PXZ174" s="584"/>
      <c r="PYA174" s="584"/>
      <c r="PYB174" s="584"/>
      <c r="PYC174" s="584"/>
      <c r="PYD174" s="584"/>
      <c r="PYE174" s="584"/>
      <c r="PYF174" s="584"/>
      <c r="PYG174" s="584"/>
      <c r="PYH174" s="584"/>
      <c r="PYI174" s="584"/>
      <c r="PYJ174" s="584"/>
      <c r="PYK174" s="584"/>
      <c r="PYL174" s="584"/>
      <c r="PYM174" s="584"/>
      <c r="PYN174" s="584"/>
      <c r="PYO174" s="584"/>
      <c r="PYP174" s="584"/>
      <c r="PYQ174" s="584"/>
      <c r="PYR174" s="584"/>
      <c r="PYS174" s="584"/>
      <c r="PYT174" s="584"/>
      <c r="PYU174" s="584"/>
      <c r="PYV174" s="584"/>
      <c r="PYW174" s="584"/>
      <c r="PYX174" s="584"/>
      <c r="PYY174" s="584"/>
      <c r="PYZ174" s="584"/>
      <c r="PZA174" s="584"/>
      <c r="PZB174" s="584"/>
      <c r="PZC174" s="584"/>
      <c r="PZD174" s="584"/>
      <c r="PZE174" s="584"/>
      <c r="PZF174" s="584"/>
      <c r="PZG174" s="584"/>
      <c r="PZH174" s="584"/>
      <c r="PZI174" s="584"/>
      <c r="PZJ174" s="584"/>
      <c r="PZK174" s="584"/>
      <c r="PZL174" s="584"/>
      <c r="PZM174" s="584"/>
      <c r="PZN174" s="584"/>
      <c r="PZO174" s="584"/>
      <c r="PZP174" s="584"/>
      <c r="PZQ174" s="584"/>
      <c r="PZR174" s="584"/>
      <c r="PZS174" s="584"/>
      <c r="PZT174" s="584"/>
      <c r="PZU174" s="584"/>
      <c r="PZV174" s="584"/>
      <c r="PZW174" s="584"/>
      <c r="PZX174" s="584"/>
      <c r="PZY174" s="584"/>
      <c r="PZZ174" s="584"/>
      <c r="QAA174" s="584"/>
      <c r="QAB174" s="584"/>
      <c r="QAC174" s="584"/>
      <c r="QAD174" s="584"/>
      <c r="QAE174" s="584"/>
      <c r="QAF174" s="584"/>
      <c r="QAG174" s="584"/>
      <c r="QAH174" s="584"/>
      <c r="QAI174" s="584"/>
      <c r="QAJ174" s="584"/>
      <c r="QAK174" s="584"/>
      <c r="QAL174" s="584"/>
      <c r="QAM174" s="584"/>
      <c r="QAN174" s="584"/>
      <c r="QAO174" s="584"/>
      <c r="QAP174" s="584"/>
      <c r="QAQ174" s="584"/>
      <c r="QAR174" s="584"/>
      <c r="QAS174" s="584"/>
      <c r="QAT174" s="584"/>
      <c r="QAU174" s="584"/>
      <c r="QAV174" s="584"/>
      <c r="QAW174" s="584"/>
      <c r="QAX174" s="584"/>
      <c r="QAY174" s="584"/>
      <c r="QAZ174" s="584"/>
      <c r="QBA174" s="584"/>
      <c r="QBB174" s="584"/>
      <c r="QBC174" s="584"/>
      <c r="QBD174" s="584"/>
      <c r="QBE174" s="584"/>
      <c r="QBF174" s="584"/>
      <c r="QBG174" s="584"/>
      <c r="QBH174" s="584"/>
      <c r="QBI174" s="584"/>
      <c r="QBJ174" s="584"/>
      <c r="QBK174" s="584"/>
      <c r="QBL174" s="584"/>
      <c r="QBM174" s="584"/>
      <c r="QBN174" s="584"/>
      <c r="QBO174" s="584"/>
      <c r="QBP174" s="584"/>
      <c r="QBQ174" s="584"/>
      <c r="QBR174" s="584"/>
      <c r="QBS174" s="584"/>
      <c r="QBT174" s="584"/>
      <c r="QBU174" s="584"/>
      <c r="QBV174" s="584"/>
      <c r="QBW174" s="584"/>
      <c r="QBX174" s="584"/>
      <c r="QBY174" s="584"/>
      <c r="QBZ174" s="584"/>
      <c r="QCA174" s="584"/>
      <c r="QCB174" s="584"/>
      <c r="QCC174" s="584"/>
      <c r="QCD174" s="584"/>
      <c r="QCE174" s="584"/>
      <c r="QCF174" s="584"/>
      <c r="QCG174" s="584"/>
      <c r="QCH174" s="584"/>
      <c r="QCI174" s="584"/>
      <c r="QCJ174" s="584"/>
      <c r="QCK174" s="584"/>
      <c r="QCL174" s="584"/>
      <c r="QCM174" s="584"/>
      <c r="QCN174" s="584"/>
      <c r="QCO174" s="584"/>
      <c r="QCP174" s="584"/>
      <c r="QCQ174" s="584"/>
      <c r="QCR174" s="584"/>
      <c r="QCS174" s="584"/>
      <c r="QCT174" s="584"/>
      <c r="QCU174" s="584"/>
      <c r="QCV174" s="584"/>
      <c r="QCW174" s="584"/>
      <c r="QCX174" s="584"/>
      <c r="QCY174" s="584"/>
      <c r="QCZ174" s="584"/>
      <c r="QDA174" s="584"/>
      <c r="QDB174" s="584"/>
      <c r="QDC174" s="584"/>
      <c r="QDD174" s="584"/>
      <c r="QDE174" s="584"/>
      <c r="QDF174" s="584"/>
      <c r="QDG174" s="584"/>
      <c r="QDH174" s="584"/>
      <c r="QDI174" s="584"/>
      <c r="QDJ174" s="584"/>
      <c r="QDK174" s="584"/>
      <c r="QDL174" s="584"/>
      <c r="QDM174" s="584"/>
      <c r="QDN174" s="584"/>
      <c r="QDO174" s="584"/>
      <c r="QDP174" s="584"/>
      <c r="QDQ174" s="584"/>
      <c r="QDR174" s="584"/>
      <c r="QDS174" s="584"/>
      <c r="QDT174" s="584"/>
      <c r="QDU174" s="584"/>
      <c r="QDV174" s="584"/>
      <c r="QDW174" s="584"/>
      <c r="QDX174" s="584"/>
      <c r="QDY174" s="584"/>
      <c r="QDZ174" s="584"/>
      <c r="QEA174" s="584"/>
      <c r="QEB174" s="584"/>
      <c r="QEC174" s="584"/>
      <c r="QED174" s="584"/>
      <c r="QEE174" s="584"/>
      <c r="QEF174" s="584"/>
      <c r="QEG174" s="584"/>
      <c r="QEH174" s="584"/>
      <c r="QEI174" s="584"/>
      <c r="QEJ174" s="584"/>
      <c r="QEK174" s="584"/>
      <c r="QEL174" s="584"/>
      <c r="QEM174" s="584"/>
      <c r="QEN174" s="584"/>
      <c r="QEO174" s="584"/>
      <c r="QEP174" s="584"/>
      <c r="QEQ174" s="584"/>
      <c r="QER174" s="584"/>
      <c r="QES174" s="584"/>
      <c r="QET174" s="584"/>
      <c r="QEU174" s="584"/>
      <c r="QEV174" s="584"/>
      <c r="QEW174" s="584"/>
      <c r="QEX174" s="584"/>
      <c r="QEY174" s="584"/>
      <c r="QEZ174" s="584"/>
      <c r="QFA174" s="584"/>
      <c r="QFB174" s="584"/>
      <c r="QFC174" s="584"/>
      <c r="QFD174" s="584"/>
      <c r="QFE174" s="584"/>
      <c r="QFF174" s="584"/>
      <c r="QFG174" s="584"/>
      <c r="QFH174" s="584"/>
      <c r="QFI174" s="584"/>
      <c r="QFJ174" s="584"/>
      <c r="QFK174" s="584"/>
      <c r="QFL174" s="584"/>
      <c r="QFM174" s="584"/>
      <c r="QFN174" s="584"/>
      <c r="QFO174" s="584"/>
      <c r="QFP174" s="584"/>
      <c r="QFQ174" s="584"/>
      <c r="QFR174" s="584"/>
      <c r="QFS174" s="584"/>
      <c r="QFT174" s="584"/>
      <c r="QFU174" s="584"/>
      <c r="QFV174" s="584"/>
      <c r="QFW174" s="584"/>
      <c r="QFX174" s="584"/>
      <c r="QFY174" s="584"/>
      <c r="QFZ174" s="584"/>
      <c r="QGA174" s="584"/>
      <c r="QGB174" s="584"/>
      <c r="QGC174" s="584"/>
      <c r="QGD174" s="584"/>
      <c r="QGE174" s="584"/>
      <c r="QGF174" s="584"/>
      <c r="QGG174" s="584"/>
      <c r="QGH174" s="584"/>
      <c r="QGI174" s="584"/>
      <c r="QGJ174" s="584"/>
      <c r="QGK174" s="584"/>
      <c r="QGL174" s="584"/>
      <c r="QGM174" s="584"/>
      <c r="QGN174" s="584"/>
      <c r="QGO174" s="584"/>
      <c r="QGP174" s="584"/>
      <c r="QGQ174" s="584"/>
      <c r="QGR174" s="584"/>
      <c r="QGS174" s="584"/>
      <c r="QGT174" s="584"/>
      <c r="QGU174" s="584"/>
      <c r="QGV174" s="584"/>
      <c r="QGW174" s="584"/>
      <c r="QGX174" s="584"/>
      <c r="QGY174" s="584"/>
      <c r="QGZ174" s="584"/>
      <c r="QHA174" s="584"/>
      <c r="QHB174" s="584"/>
      <c r="QHC174" s="584"/>
      <c r="QHD174" s="584"/>
      <c r="QHE174" s="584"/>
      <c r="QHF174" s="584"/>
      <c r="QHG174" s="584"/>
      <c r="QHH174" s="584"/>
      <c r="QHI174" s="584"/>
      <c r="QHJ174" s="584"/>
      <c r="QHK174" s="584"/>
      <c r="QHL174" s="584"/>
      <c r="QHM174" s="584"/>
      <c r="QHN174" s="584"/>
      <c r="QHO174" s="584"/>
      <c r="QHP174" s="584"/>
      <c r="QHQ174" s="584"/>
      <c r="QHR174" s="584"/>
      <c r="QHS174" s="584"/>
      <c r="QHT174" s="584"/>
      <c r="QHU174" s="584"/>
      <c r="QHV174" s="584"/>
      <c r="QHW174" s="584"/>
      <c r="QHX174" s="584"/>
      <c r="QHY174" s="584"/>
      <c r="QHZ174" s="584"/>
      <c r="QIA174" s="584"/>
      <c r="QIB174" s="584"/>
      <c r="QIC174" s="584"/>
      <c r="QID174" s="584"/>
      <c r="QIE174" s="584"/>
      <c r="QIF174" s="584"/>
      <c r="QIG174" s="584"/>
      <c r="QIH174" s="584"/>
      <c r="QII174" s="584"/>
      <c r="QIJ174" s="584"/>
      <c r="QIK174" s="584"/>
      <c r="QIL174" s="584"/>
      <c r="QIM174" s="584"/>
      <c r="QIN174" s="584"/>
      <c r="QIO174" s="584"/>
      <c r="QIP174" s="584"/>
      <c r="QIQ174" s="584"/>
      <c r="QIR174" s="584"/>
      <c r="QIS174" s="584"/>
      <c r="QIT174" s="584"/>
      <c r="QIU174" s="584"/>
      <c r="QIV174" s="584"/>
      <c r="QIW174" s="584"/>
      <c r="QIX174" s="584"/>
      <c r="QIY174" s="584"/>
      <c r="QIZ174" s="584"/>
      <c r="QJA174" s="584"/>
      <c r="QJB174" s="584"/>
      <c r="QJC174" s="584"/>
      <c r="QJD174" s="584"/>
      <c r="QJE174" s="584"/>
      <c r="QJF174" s="584"/>
      <c r="QJG174" s="584"/>
      <c r="QJH174" s="584"/>
      <c r="QJI174" s="584"/>
      <c r="QJJ174" s="584"/>
      <c r="QJK174" s="584"/>
      <c r="QJL174" s="584"/>
      <c r="QJM174" s="584"/>
      <c r="QJN174" s="584"/>
      <c r="QJO174" s="584"/>
      <c r="QJP174" s="584"/>
      <c r="QJQ174" s="584"/>
      <c r="QJR174" s="584"/>
      <c r="QJS174" s="584"/>
      <c r="QJT174" s="584"/>
      <c r="QJU174" s="584"/>
      <c r="QJV174" s="584"/>
      <c r="QJW174" s="584"/>
      <c r="QJX174" s="584"/>
      <c r="QJY174" s="584"/>
      <c r="QJZ174" s="584"/>
      <c r="QKA174" s="584"/>
      <c r="QKB174" s="584"/>
      <c r="QKC174" s="584"/>
      <c r="QKD174" s="584"/>
      <c r="QKE174" s="584"/>
      <c r="QKF174" s="584"/>
      <c r="QKG174" s="584"/>
      <c r="QKH174" s="584"/>
      <c r="QKI174" s="584"/>
      <c r="QKJ174" s="584"/>
      <c r="QKK174" s="584"/>
      <c r="QKL174" s="584"/>
      <c r="QKM174" s="584"/>
      <c r="QKN174" s="584"/>
      <c r="QKO174" s="584"/>
      <c r="QKP174" s="584"/>
      <c r="QKQ174" s="584"/>
      <c r="QKR174" s="584"/>
      <c r="QKS174" s="584"/>
      <c r="QKT174" s="584"/>
      <c r="QKU174" s="584"/>
      <c r="QKV174" s="584"/>
      <c r="QKW174" s="584"/>
      <c r="QKX174" s="584"/>
      <c r="QKY174" s="584"/>
      <c r="QKZ174" s="584"/>
      <c r="QLA174" s="584"/>
      <c r="QLB174" s="584"/>
      <c r="QLC174" s="584"/>
      <c r="QLD174" s="584"/>
      <c r="QLE174" s="584"/>
      <c r="QLF174" s="584"/>
      <c r="QLG174" s="584"/>
      <c r="QLH174" s="584"/>
      <c r="QLI174" s="584"/>
      <c r="QLJ174" s="584"/>
      <c r="QLK174" s="584"/>
      <c r="QLL174" s="584"/>
      <c r="QLM174" s="584"/>
      <c r="QLN174" s="584"/>
      <c r="QLO174" s="584"/>
      <c r="QLP174" s="584"/>
      <c r="QLQ174" s="584"/>
      <c r="QLR174" s="584"/>
      <c r="QLS174" s="584"/>
      <c r="QLT174" s="584"/>
      <c r="QLU174" s="584"/>
      <c r="QLV174" s="584"/>
      <c r="QLW174" s="584"/>
      <c r="QLX174" s="584"/>
      <c r="QLY174" s="584"/>
      <c r="QLZ174" s="584"/>
      <c r="QMA174" s="584"/>
      <c r="QMB174" s="584"/>
      <c r="QMC174" s="584"/>
      <c r="QMD174" s="584"/>
      <c r="QME174" s="584"/>
      <c r="QMF174" s="584"/>
      <c r="QMG174" s="584"/>
      <c r="QMH174" s="584"/>
      <c r="QMI174" s="584"/>
      <c r="QMJ174" s="584"/>
      <c r="QMK174" s="584"/>
      <c r="QML174" s="584"/>
      <c r="QMM174" s="584"/>
      <c r="QMN174" s="584"/>
      <c r="QMO174" s="584"/>
      <c r="QMP174" s="584"/>
      <c r="QMQ174" s="584"/>
      <c r="QMR174" s="584"/>
      <c r="QMS174" s="584"/>
      <c r="QMT174" s="584"/>
      <c r="QMU174" s="584"/>
      <c r="QMV174" s="584"/>
      <c r="QMW174" s="584"/>
      <c r="QMX174" s="584"/>
      <c r="QMY174" s="584"/>
      <c r="QMZ174" s="584"/>
      <c r="QNA174" s="584"/>
      <c r="QNB174" s="584"/>
      <c r="QNC174" s="584"/>
      <c r="QND174" s="584"/>
      <c r="QNE174" s="584"/>
      <c r="QNF174" s="584"/>
      <c r="QNG174" s="584"/>
      <c r="QNH174" s="584"/>
      <c r="QNI174" s="584"/>
      <c r="QNJ174" s="584"/>
      <c r="QNK174" s="584"/>
      <c r="QNL174" s="584"/>
      <c r="QNM174" s="584"/>
      <c r="QNN174" s="584"/>
      <c r="QNO174" s="584"/>
      <c r="QNP174" s="584"/>
      <c r="QNQ174" s="584"/>
      <c r="QNR174" s="584"/>
      <c r="QNS174" s="584"/>
      <c r="QNT174" s="584"/>
      <c r="QNU174" s="584"/>
      <c r="QNV174" s="584"/>
      <c r="QNW174" s="584"/>
      <c r="QNX174" s="584"/>
      <c r="QNY174" s="584"/>
      <c r="QNZ174" s="584"/>
      <c r="QOA174" s="584"/>
      <c r="QOB174" s="584"/>
      <c r="QOC174" s="584"/>
      <c r="QOD174" s="584"/>
      <c r="QOE174" s="584"/>
      <c r="QOF174" s="584"/>
      <c r="QOG174" s="584"/>
      <c r="QOH174" s="584"/>
      <c r="QOI174" s="584"/>
      <c r="QOJ174" s="584"/>
      <c r="QOK174" s="584"/>
      <c r="QOL174" s="584"/>
      <c r="QOM174" s="584"/>
      <c r="QON174" s="584"/>
      <c r="QOO174" s="584"/>
      <c r="QOP174" s="584"/>
      <c r="QOQ174" s="584"/>
      <c r="QOR174" s="584"/>
      <c r="QOS174" s="584"/>
      <c r="QOT174" s="584"/>
      <c r="QOU174" s="584"/>
      <c r="QOV174" s="584"/>
      <c r="QOW174" s="584"/>
      <c r="QOX174" s="584"/>
      <c r="QOY174" s="584"/>
      <c r="QOZ174" s="584"/>
      <c r="QPA174" s="584"/>
      <c r="QPB174" s="584"/>
      <c r="QPC174" s="584"/>
      <c r="QPD174" s="584"/>
      <c r="QPE174" s="584"/>
      <c r="QPF174" s="584"/>
      <c r="QPG174" s="584"/>
      <c r="QPH174" s="584"/>
      <c r="QPI174" s="584"/>
      <c r="QPJ174" s="584"/>
      <c r="QPK174" s="584"/>
      <c r="QPL174" s="584"/>
      <c r="QPM174" s="584"/>
      <c r="QPN174" s="584"/>
      <c r="QPO174" s="584"/>
      <c r="QPP174" s="584"/>
      <c r="QPQ174" s="584"/>
      <c r="QPR174" s="584"/>
      <c r="QPS174" s="584"/>
      <c r="QPT174" s="584"/>
      <c r="QPU174" s="584"/>
      <c r="QPV174" s="584"/>
      <c r="QPW174" s="584"/>
      <c r="QPX174" s="584"/>
      <c r="QPY174" s="584"/>
      <c r="QPZ174" s="584"/>
      <c r="QQA174" s="584"/>
      <c r="QQB174" s="584"/>
      <c r="QQC174" s="584"/>
      <c r="QQD174" s="584"/>
      <c r="QQE174" s="584"/>
      <c r="QQF174" s="584"/>
      <c r="QQG174" s="584"/>
      <c r="QQH174" s="584"/>
      <c r="QQI174" s="584"/>
      <c r="QQJ174" s="584"/>
      <c r="QQK174" s="584"/>
      <c r="QQL174" s="584"/>
      <c r="QQM174" s="584"/>
      <c r="QQN174" s="584"/>
      <c r="QQO174" s="584"/>
      <c r="QQP174" s="584"/>
      <c r="QQQ174" s="584"/>
      <c r="QQR174" s="584"/>
      <c r="QQS174" s="584"/>
      <c r="QQT174" s="584"/>
      <c r="QQU174" s="584"/>
      <c r="QQV174" s="584"/>
      <c r="QQW174" s="584"/>
      <c r="QQX174" s="584"/>
      <c r="QQY174" s="584"/>
      <c r="QQZ174" s="584"/>
      <c r="QRA174" s="584"/>
      <c r="QRB174" s="584"/>
      <c r="QRC174" s="584"/>
      <c r="QRD174" s="584"/>
      <c r="QRE174" s="584"/>
      <c r="QRF174" s="584"/>
      <c r="QRG174" s="584"/>
      <c r="QRH174" s="584"/>
      <c r="QRI174" s="584"/>
      <c r="QRJ174" s="584"/>
      <c r="QRK174" s="584"/>
      <c r="QRL174" s="584"/>
      <c r="QRM174" s="584"/>
      <c r="QRN174" s="584"/>
      <c r="QRO174" s="584"/>
      <c r="QRP174" s="584"/>
      <c r="QRQ174" s="584"/>
      <c r="QRR174" s="584"/>
      <c r="QRS174" s="584"/>
      <c r="QRT174" s="584"/>
      <c r="QRU174" s="584"/>
      <c r="QRV174" s="584"/>
      <c r="QRW174" s="584"/>
      <c r="QRX174" s="584"/>
      <c r="QRY174" s="584"/>
      <c r="QRZ174" s="584"/>
      <c r="QSA174" s="584"/>
      <c r="QSB174" s="584"/>
      <c r="QSC174" s="584"/>
      <c r="QSD174" s="584"/>
      <c r="QSE174" s="584"/>
      <c r="QSF174" s="584"/>
      <c r="QSG174" s="584"/>
      <c r="QSH174" s="584"/>
      <c r="QSI174" s="584"/>
      <c r="QSJ174" s="584"/>
      <c r="QSK174" s="584"/>
      <c r="QSL174" s="584"/>
      <c r="QSM174" s="584"/>
      <c r="QSN174" s="584"/>
      <c r="QSO174" s="584"/>
      <c r="QSP174" s="584"/>
      <c r="QSQ174" s="584"/>
      <c r="QSR174" s="584"/>
      <c r="QSS174" s="584"/>
      <c r="QST174" s="584"/>
      <c r="QSU174" s="584"/>
      <c r="QSV174" s="584"/>
      <c r="QSW174" s="584"/>
      <c r="QSX174" s="584"/>
      <c r="QSY174" s="584"/>
      <c r="QSZ174" s="584"/>
      <c r="QTA174" s="584"/>
      <c r="QTB174" s="584"/>
      <c r="QTC174" s="584"/>
      <c r="QTD174" s="584"/>
      <c r="QTE174" s="584"/>
      <c r="QTF174" s="584"/>
      <c r="QTG174" s="584"/>
      <c r="QTH174" s="584"/>
      <c r="QTI174" s="584"/>
      <c r="QTJ174" s="584"/>
      <c r="QTK174" s="584"/>
      <c r="QTL174" s="584"/>
      <c r="QTM174" s="584"/>
      <c r="QTN174" s="584"/>
      <c r="QTO174" s="584"/>
      <c r="QTP174" s="584"/>
      <c r="QTQ174" s="584"/>
      <c r="QTR174" s="584"/>
      <c r="QTS174" s="584"/>
      <c r="QTT174" s="584"/>
      <c r="QTU174" s="584"/>
      <c r="QTV174" s="584"/>
      <c r="QTW174" s="584"/>
      <c r="QTX174" s="584"/>
      <c r="QTY174" s="584"/>
      <c r="QTZ174" s="584"/>
      <c r="QUA174" s="584"/>
      <c r="QUB174" s="584"/>
      <c r="QUC174" s="584"/>
      <c r="QUD174" s="584"/>
      <c r="QUE174" s="584"/>
      <c r="QUF174" s="584"/>
      <c r="QUG174" s="584"/>
      <c r="QUH174" s="584"/>
      <c r="QUI174" s="584"/>
      <c r="QUJ174" s="584"/>
      <c r="QUK174" s="584"/>
      <c r="QUL174" s="584"/>
      <c r="QUM174" s="584"/>
      <c r="QUN174" s="584"/>
      <c r="QUO174" s="584"/>
      <c r="QUP174" s="584"/>
      <c r="QUQ174" s="584"/>
      <c r="QUR174" s="584"/>
      <c r="QUS174" s="584"/>
      <c r="QUT174" s="584"/>
      <c r="QUU174" s="584"/>
      <c r="QUV174" s="584"/>
      <c r="QUW174" s="584"/>
      <c r="QUX174" s="584"/>
      <c r="QUY174" s="584"/>
      <c r="QUZ174" s="584"/>
      <c r="QVA174" s="584"/>
      <c r="QVB174" s="584"/>
      <c r="QVC174" s="584"/>
      <c r="QVD174" s="584"/>
      <c r="QVE174" s="584"/>
      <c r="QVF174" s="584"/>
      <c r="QVG174" s="584"/>
      <c r="QVH174" s="584"/>
      <c r="QVI174" s="584"/>
      <c r="QVJ174" s="584"/>
      <c r="QVK174" s="584"/>
      <c r="QVL174" s="584"/>
      <c r="QVM174" s="584"/>
      <c r="QVN174" s="584"/>
      <c r="QVO174" s="584"/>
      <c r="QVP174" s="584"/>
      <c r="QVQ174" s="584"/>
      <c r="QVR174" s="584"/>
      <c r="QVS174" s="584"/>
      <c r="QVT174" s="584"/>
      <c r="QVU174" s="584"/>
      <c r="QVV174" s="584"/>
      <c r="QVW174" s="584"/>
      <c r="QVX174" s="584"/>
      <c r="QVY174" s="584"/>
      <c r="QVZ174" s="584"/>
      <c r="QWA174" s="584"/>
      <c r="QWB174" s="584"/>
      <c r="QWC174" s="584"/>
      <c r="QWD174" s="584"/>
      <c r="QWE174" s="584"/>
      <c r="QWF174" s="584"/>
      <c r="QWG174" s="584"/>
      <c r="QWH174" s="584"/>
      <c r="QWI174" s="584"/>
      <c r="QWJ174" s="584"/>
      <c r="QWK174" s="584"/>
      <c r="QWL174" s="584"/>
      <c r="QWM174" s="584"/>
      <c r="QWN174" s="584"/>
      <c r="QWO174" s="584"/>
      <c r="QWP174" s="584"/>
      <c r="QWQ174" s="584"/>
      <c r="QWR174" s="584"/>
      <c r="QWS174" s="584"/>
      <c r="QWT174" s="584"/>
      <c r="QWU174" s="584"/>
      <c r="QWV174" s="584"/>
      <c r="QWW174" s="584"/>
      <c r="QWX174" s="584"/>
      <c r="QWY174" s="584"/>
      <c r="QWZ174" s="584"/>
      <c r="QXA174" s="584"/>
      <c r="QXB174" s="584"/>
      <c r="QXC174" s="584"/>
      <c r="QXD174" s="584"/>
      <c r="QXE174" s="584"/>
      <c r="QXF174" s="584"/>
      <c r="QXG174" s="584"/>
      <c r="QXH174" s="584"/>
      <c r="QXI174" s="584"/>
      <c r="QXJ174" s="584"/>
      <c r="QXK174" s="584"/>
      <c r="QXL174" s="584"/>
      <c r="QXM174" s="584"/>
      <c r="QXN174" s="584"/>
      <c r="QXO174" s="584"/>
      <c r="QXP174" s="584"/>
      <c r="QXQ174" s="584"/>
      <c r="QXR174" s="584"/>
      <c r="QXS174" s="584"/>
      <c r="QXT174" s="584"/>
      <c r="QXU174" s="584"/>
      <c r="QXV174" s="584"/>
      <c r="QXW174" s="584"/>
      <c r="QXX174" s="584"/>
      <c r="QXY174" s="584"/>
      <c r="QXZ174" s="584"/>
      <c r="QYA174" s="584"/>
      <c r="QYB174" s="584"/>
      <c r="QYC174" s="584"/>
      <c r="QYD174" s="584"/>
      <c r="QYE174" s="584"/>
      <c r="QYF174" s="584"/>
      <c r="QYG174" s="584"/>
      <c r="QYH174" s="584"/>
      <c r="QYI174" s="584"/>
      <c r="QYJ174" s="584"/>
      <c r="QYK174" s="584"/>
      <c r="QYL174" s="584"/>
      <c r="QYM174" s="584"/>
      <c r="QYN174" s="584"/>
      <c r="QYO174" s="584"/>
      <c r="QYP174" s="584"/>
      <c r="QYQ174" s="584"/>
      <c r="QYR174" s="584"/>
      <c r="QYS174" s="584"/>
      <c r="QYT174" s="584"/>
      <c r="QYU174" s="584"/>
      <c r="QYV174" s="584"/>
      <c r="QYW174" s="584"/>
      <c r="QYX174" s="584"/>
      <c r="QYY174" s="584"/>
      <c r="QYZ174" s="584"/>
      <c r="QZA174" s="584"/>
      <c r="QZB174" s="584"/>
      <c r="QZC174" s="584"/>
      <c r="QZD174" s="584"/>
      <c r="QZE174" s="584"/>
      <c r="QZF174" s="584"/>
      <c r="QZG174" s="584"/>
      <c r="QZH174" s="584"/>
      <c r="QZI174" s="584"/>
      <c r="QZJ174" s="584"/>
      <c r="QZK174" s="584"/>
      <c r="QZL174" s="584"/>
      <c r="QZM174" s="584"/>
      <c r="QZN174" s="584"/>
      <c r="QZO174" s="584"/>
      <c r="QZP174" s="584"/>
      <c r="QZQ174" s="584"/>
      <c r="QZR174" s="584"/>
      <c r="QZS174" s="584"/>
      <c r="QZT174" s="584"/>
      <c r="QZU174" s="584"/>
      <c r="QZV174" s="584"/>
      <c r="QZW174" s="584"/>
      <c r="QZX174" s="584"/>
      <c r="QZY174" s="584"/>
      <c r="QZZ174" s="584"/>
      <c r="RAA174" s="584"/>
      <c r="RAB174" s="584"/>
      <c r="RAC174" s="584"/>
      <c r="RAD174" s="584"/>
      <c r="RAE174" s="584"/>
      <c r="RAF174" s="584"/>
      <c r="RAG174" s="584"/>
      <c r="RAH174" s="584"/>
      <c r="RAI174" s="584"/>
      <c r="RAJ174" s="584"/>
      <c r="RAK174" s="584"/>
      <c r="RAL174" s="584"/>
      <c r="RAM174" s="584"/>
      <c r="RAN174" s="584"/>
      <c r="RAO174" s="584"/>
      <c r="RAP174" s="584"/>
      <c r="RAQ174" s="584"/>
      <c r="RAR174" s="584"/>
      <c r="RAS174" s="584"/>
      <c r="RAT174" s="584"/>
      <c r="RAU174" s="584"/>
      <c r="RAV174" s="584"/>
      <c r="RAW174" s="584"/>
      <c r="RAX174" s="584"/>
      <c r="RAY174" s="584"/>
      <c r="RAZ174" s="584"/>
      <c r="RBA174" s="584"/>
      <c r="RBB174" s="584"/>
      <c r="RBC174" s="584"/>
      <c r="RBD174" s="584"/>
      <c r="RBE174" s="584"/>
      <c r="RBF174" s="584"/>
      <c r="RBG174" s="584"/>
      <c r="RBH174" s="584"/>
      <c r="RBI174" s="584"/>
      <c r="RBJ174" s="584"/>
      <c r="RBK174" s="584"/>
      <c r="RBL174" s="584"/>
      <c r="RBM174" s="584"/>
      <c r="RBN174" s="584"/>
      <c r="RBO174" s="584"/>
      <c r="RBP174" s="584"/>
      <c r="RBQ174" s="584"/>
      <c r="RBR174" s="584"/>
      <c r="RBS174" s="584"/>
      <c r="RBT174" s="584"/>
      <c r="RBU174" s="584"/>
      <c r="RBV174" s="584"/>
      <c r="RBW174" s="584"/>
      <c r="RBX174" s="584"/>
      <c r="RBY174" s="584"/>
      <c r="RBZ174" s="584"/>
      <c r="RCA174" s="584"/>
      <c r="RCB174" s="584"/>
      <c r="RCC174" s="584"/>
      <c r="RCD174" s="584"/>
      <c r="RCE174" s="584"/>
      <c r="RCF174" s="584"/>
      <c r="RCG174" s="584"/>
      <c r="RCH174" s="584"/>
      <c r="RCI174" s="584"/>
      <c r="RCJ174" s="584"/>
      <c r="RCK174" s="584"/>
      <c r="RCL174" s="584"/>
      <c r="RCM174" s="584"/>
      <c r="RCN174" s="584"/>
      <c r="RCO174" s="584"/>
      <c r="RCP174" s="584"/>
      <c r="RCQ174" s="584"/>
      <c r="RCR174" s="584"/>
      <c r="RCS174" s="584"/>
      <c r="RCT174" s="584"/>
      <c r="RCU174" s="584"/>
      <c r="RCV174" s="584"/>
      <c r="RCW174" s="584"/>
      <c r="RCX174" s="584"/>
      <c r="RCY174" s="584"/>
      <c r="RCZ174" s="584"/>
      <c r="RDA174" s="584"/>
      <c r="RDB174" s="584"/>
      <c r="RDC174" s="584"/>
      <c r="RDD174" s="584"/>
      <c r="RDE174" s="584"/>
      <c r="RDF174" s="584"/>
      <c r="RDG174" s="584"/>
      <c r="RDH174" s="584"/>
      <c r="RDI174" s="584"/>
      <c r="RDJ174" s="584"/>
      <c r="RDK174" s="584"/>
      <c r="RDL174" s="584"/>
      <c r="RDM174" s="584"/>
      <c r="RDN174" s="584"/>
      <c r="RDO174" s="584"/>
      <c r="RDP174" s="584"/>
      <c r="RDQ174" s="584"/>
      <c r="RDR174" s="584"/>
      <c r="RDS174" s="584"/>
      <c r="RDT174" s="584"/>
      <c r="RDU174" s="584"/>
      <c r="RDV174" s="584"/>
      <c r="RDW174" s="584"/>
      <c r="RDX174" s="584"/>
      <c r="RDY174" s="584"/>
      <c r="RDZ174" s="584"/>
      <c r="REA174" s="584"/>
      <c r="REB174" s="584"/>
      <c r="REC174" s="584"/>
      <c r="RED174" s="584"/>
      <c r="REE174" s="584"/>
      <c r="REF174" s="584"/>
      <c r="REG174" s="584"/>
      <c r="REH174" s="584"/>
      <c r="REI174" s="584"/>
      <c r="REJ174" s="584"/>
      <c r="REK174" s="584"/>
      <c r="REL174" s="584"/>
      <c r="REM174" s="584"/>
      <c r="REN174" s="584"/>
      <c r="REO174" s="584"/>
      <c r="REP174" s="584"/>
      <c r="REQ174" s="584"/>
      <c r="RER174" s="584"/>
      <c r="RES174" s="584"/>
      <c r="RET174" s="584"/>
      <c r="REU174" s="584"/>
      <c r="REV174" s="584"/>
      <c r="REW174" s="584"/>
      <c r="REX174" s="584"/>
      <c r="REY174" s="584"/>
      <c r="REZ174" s="584"/>
      <c r="RFA174" s="584"/>
      <c r="RFB174" s="584"/>
      <c r="RFC174" s="584"/>
      <c r="RFD174" s="584"/>
      <c r="RFE174" s="584"/>
      <c r="RFF174" s="584"/>
      <c r="RFG174" s="584"/>
      <c r="RFH174" s="584"/>
      <c r="RFI174" s="584"/>
      <c r="RFJ174" s="584"/>
      <c r="RFK174" s="584"/>
      <c r="RFL174" s="584"/>
      <c r="RFM174" s="584"/>
      <c r="RFN174" s="584"/>
      <c r="RFO174" s="584"/>
      <c r="RFP174" s="584"/>
      <c r="RFQ174" s="584"/>
      <c r="RFR174" s="584"/>
      <c r="RFS174" s="584"/>
      <c r="RFT174" s="584"/>
      <c r="RFU174" s="584"/>
      <c r="RFV174" s="584"/>
      <c r="RFW174" s="584"/>
      <c r="RFX174" s="584"/>
      <c r="RFY174" s="584"/>
      <c r="RFZ174" s="584"/>
      <c r="RGA174" s="584"/>
      <c r="RGB174" s="584"/>
      <c r="RGC174" s="584"/>
      <c r="RGD174" s="584"/>
      <c r="RGE174" s="584"/>
      <c r="RGF174" s="584"/>
      <c r="RGG174" s="584"/>
      <c r="RGH174" s="584"/>
      <c r="RGI174" s="584"/>
      <c r="RGJ174" s="584"/>
      <c r="RGK174" s="584"/>
      <c r="RGL174" s="584"/>
      <c r="RGM174" s="584"/>
      <c r="RGN174" s="584"/>
      <c r="RGO174" s="584"/>
      <c r="RGP174" s="584"/>
      <c r="RGQ174" s="584"/>
      <c r="RGR174" s="584"/>
      <c r="RGS174" s="584"/>
      <c r="RGT174" s="584"/>
      <c r="RGU174" s="584"/>
      <c r="RGV174" s="584"/>
      <c r="RGW174" s="584"/>
      <c r="RGX174" s="584"/>
      <c r="RGY174" s="584"/>
      <c r="RGZ174" s="584"/>
      <c r="RHA174" s="584"/>
      <c r="RHB174" s="584"/>
      <c r="RHC174" s="584"/>
      <c r="RHD174" s="584"/>
      <c r="RHE174" s="584"/>
      <c r="RHF174" s="584"/>
      <c r="RHG174" s="584"/>
      <c r="RHH174" s="584"/>
      <c r="RHI174" s="584"/>
      <c r="RHJ174" s="584"/>
      <c r="RHK174" s="584"/>
      <c r="RHL174" s="584"/>
      <c r="RHM174" s="584"/>
      <c r="RHN174" s="584"/>
      <c r="RHO174" s="584"/>
      <c r="RHP174" s="584"/>
      <c r="RHQ174" s="584"/>
      <c r="RHR174" s="584"/>
      <c r="RHS174" s="584"/>
      <c r="RHT174" s="584"/>
      <c r="RHU174" s="584"/>
      <c r="RHV174" s="584"/>
      <c r="RHW174" s="584"/>
      <c r="RHX174" s="584"/>
      <c r="RHY174" s="584"/>
      <c r="RHZ174" s="584"/>
      <c r="RIA174" s="584"/>
      <c r="RIB174" s="584"/>
      <c r="RIC174" s="584"/>
      <c r="RID174" s="584"/>
      <c r="RIE174" s="584"/>
      <c r="RIF174" s="584"/>
      <c r="RIG174" s="584"/>
      <c r="RIH174" s="584"/>
      <c r="RII174" s="584"/>
      <c r="RIJ174" s="584"/>
      <c r="RIK174" s="584"/>
      <c r="RIL174" s="584"/>
      <c r="RIM174" s="584"/>
      <c r="RIN174" s="584"/>
      <c r="RIO174" s="584"/>
      <c r="RIP174" s="584"/>
      <c r="RIQ174" s="584"/>
      <c r="RIR174" s="584"/>
      <c r="RIS174" s="584"/>
      <c r="RIT174" s="584"/>
      <c r="RIU174" s="584"/>
      <c r="RIV174" s="584"/>
      <c r="RIW174" s="584"/>
      <c r="RIX174" s="584"/>
      <c r="RIY174" s="584"/>
      <c r="RIZ174" s="584"/>
      <c r="RJA174" s="584"/>
      <c r="RJB174" s="584"/>
      <c r="RJC174" s="584"/>
      <c r="RJD174" s="584"/>
      <c r="RJE174" s="584"/>
      <c r="RJF174" s="584"/>
      <c r="RJG174" s="584"/>
      <c r="RJH174" s="584"/>
      <c r="RJI174" s="584"/>
      <c r="RJJ174" s="584"/>
      <c r="RJK174" s="584"/>
      <c r="RJL174" s="584"/>
      <c r="RJM174" s="584"/>
      <c r="RJN174" s="584"/>
      <c r="RJO174" s="584"/>
      <c r="RJP174" s="584"/>
      <c r="RJQ174" s="584"/>
      <c r="RJR174" s="584"/>
      <c r="RJS174" s="584"/>
      <c r="RJT174" s="584"/>
      <c r="RJU174" s="584"/>
      <c r="RJV174" s="584"/>
      <c r="RJW174" s="584"/>
      <c r="RJX174" s="584"/>
      <c r="RJY174" s="584"/>
      <c r="RJZ174" s="584"/>
      <c r="RKA174" s="584"/>
      <c r="RKB174" s="584"/>
      <c r="RKC174" s="584"/>
      <c r="RKD174" s="584"/>
      <c r="RKE174" s="584"/>
      <c r="RKF174" s="584"/>
      <c r="RKG174" s="584"/>
      <c r="RKH174" s="584"/>
      <c r="RKI174" s="584"/>
      <c r="RKJ174" s="584"/>
      <c r="RKK174" s="584"/>
      <c r="RKL174" s="584"/>
      <c r="RKM174" s="584"/>
      <c r="RKN174" s="584"/>
      <c r="RKO174" s="584"/>
      <c r="RKP174" s="584"/>
      <c r="RKQ174" s="584"/>
      <c r="RKR174" s="584"/>
      <c r="RKS174" s="584"/>
      <c r="RKT174" s="584"/>
      <c r="RKU174" s="584"/>
      <c r="RKV174" s="584"/>
      <c r="RKW174" s="584"/>
      <c r="RKX174" s="584"/>
      <c r="RKY174" s="584"/>
      <c r="RKZ174" s="584"/>
      <c r="RLA174" s="584"/>
      <c r="RLB174" s="584"/>
      <c r="RLC174" s="584"/>
      <c r="RLD174" s="584"/>
      <c r="RLE174" s="584"/>
      <c r="RLF174" s="584"/>
      <c r="RLG174" s="584"/>
      <c r="RLH174" s="584"/>
      <c r="RLI174" s="584"/>
      <c r="RLJ174" s="584"/>
      <c r="RLK174" s="584"/>
      <c r="RLL174" s="584"/>
      <c r="RLM174" s="584"/>
      <c r="RLN174" s="584"/>
      <c r="RLO174" s="584"/>
      <c r="RLP174" s="584"/>
      <c r="RLQ174" s="584"/>
      <c r="RLR174" s="584"/>
      <c r="RLS174" s="584"/>
      <c r="RLT174" s="584"/>
      <c r="RLU174" s="584"/>
      <c r="RLV174" s="584"/>
      <c r="RLW174" s="584"/>
      <c r="RLX174" s="584"/>
      <c r="RLY174" s="584"/>
      <c r="RLZ174" s="584"/>
      <c r="RMA174" s="584"/>
      <c r="RMB174" s="584"/>
      <c r="RMC174" s="584"/>
      <c r="RMD174" s="584"/>
      <c r="RME174" s="584"/>
      <c r="RMF174" s="584"/>
      <c r="RMG174" s="584"/>
      <c r="RMH174" s="584"/>
      <c r="RMI174" s="584"/>
      <c r="RMJ174" s="584"/>
      <c r="RMK174" s="584"/>
      <c r="RML174" s="584"/>
      <c r="RMM174" s="584"/>
      <c r="RMN174" s="584"/>
      <c r="RMO174" s="584"/>
      <c r="RMP174" s="584"/>
      <c r="RMQ174" s="584"/>
      <c r="RMR174" s="584"/>
      <c r="RMS174" s="584"/>
      <c r="RMT174" s="584"/>
      <c r="RMU174" s="584"/>
      <c r="RMV174" s="584"/>
      <c r="RMW174" s="584"/>
      <c r="RMX174" s="584"/>
      <c r="RMY174" s="584"/>
      <c r="RMZ174" s="584"/>
      <c r="RNA174" s="584"/>
      <c r="RNB174" s="584"/>
      <c r="RNC174" s="584"/>
      <c r="RND174" s="584"/>
      <c r="RNE174" s="584"/>
      <c r="RNF174" s="584"/>
      <c r="RNG174" s="584"/>
      <c r="RNH174" s="584"/>
      <c r="RNI174" s="584"/>
      <c r="RNJ174" s="584"/>
      <c r="RNK174" s="584"/>
      <c r="RNL174" s="584"/>
      <c r="RNM174" s="584"/>
      <c r="RNN174" s="584"/>
      <c r="RNO174" s="584"/>
      <c r="RNP174" s="584"/>
      <c r="RNQ174" s="584"/>
      <c r="RNR174" s="584"/>
      <c r="RNS174" s="584"/>
      <c r="RNT174" s="584"/>
      <c r="RNU174" s="584"/>
      <c r="RNV174" s="584"/>
      <c r="RNW174" s="584"/>
      <c r="RNX174" s="584"/>
      <c r="RNY174" s="584"/>
      <c r="RNZ174" s="584"/>
      <c r="ROA174" s="584"/>
      <c r="ROB174" s="584"/>
      <c r="ROC174" s="584"/>
      <c r="ROD174" s="584"/>
      <c r="ROE174" s="584"/>
      <c r="ROF174" s="584"/>
      <c r="ROG174" s="584"/>
      <c r="ROH174" s="584"/>
      <c r="ROI174" s="584"/>
      <c r="ROJ174" s="584"/>
      <c r="ROK174" s="584"/>
      <c r="ROL174" s="584"/>
      <c r="ROM174" s="584"/>
      <c r="RON174" s="584"/>
      <c r="ROO174" s="584"/>
      <c r="ROP174" s="584"/>
      <c r="ROQ174" s="584"/>
      <c r="ROR174" s="584"/>
      <c r="ROS174" s="584"/>
      <c r="ROT174" s="584"/>
      <c r="ROU174" s="584"/>
      <c r="ROV174" s="584"/>
      <c r="ROW174" s="584"/>
      <c r="ROX174" s="584"/>
      <c r="ROY174" s="584"/>
      <c r="ROZ174" s="584"/>
      <c r="RPA174" s="584"/>
      <c r="RPB174" s="584"/>
      <c r="RPC174" s="584"/>
      <c r="RPD174" s="584"/>
      <c r="RPE174" s="584"/>
      <c r="RPF174" s="584"/>
      <c r="RPG174" s="584"/>
      <c r="RPH174" s="584"/>
      <c r="RPI174" s="584"/>
      <c r="RPJ174" s="584"/>
      <c r="RPK174" s="584"/>
      <c r="RPL174" s="584"/>
      <c r="RPM174" s="584"/>
      <c r="RPN174" s="584"/>
      <c r="RPO174" s="584"/>
      <c r="RPP174" s="584"/>
      <c r="RPQ174" s="584"/>
      <c r="RPR174" s="584"/>
      <c r="RPS174" s="584"/>
      <c r="RPT174" s="584"/>
      <c r="RPU174" s="584"/>
      <c r="RPV174" s="584"/>
      <c r="RPW174" s="584"/>
      <c r="RPX174" s="584"/>
      <c r="RPY174" s="584"/>
      <c r="RPZ174" s="584"/>
      <c r="RQA174" s="584"/>
      <c r="RQB174" s="584"/>
      <c r="RQC174" s="584"/>
      <c r="RQD174" s="584"/>
      <c r="RQE174" s="584"/>
      <c r="RQF174" s="584"/>
      <c r="RQG174" s="584"/>
      <c r="RQH174" s="584"/>
      <c r="RQI174" s="584"/>
      <c r="RQJ174" s="584"/>
      <c r="RQK174" s="584"/>
      <c r="RQL174" s="584"/>
      <c r="RQM174" s="584"/>
      <c r="RQN174" s="584"/>
      <c r="RQO174" s="584"/>
      <c r="RQP174" s="584"/>
      <c r="RQQ174" s="584"/>
      <c r="RQR174" s="584"/>
      <c r="RQS174" s="584"/>
      <c r="RQT174" s="584"/>
      <c r="RQU174" s="584"/>
      <c r="RQV174" s="584"/>
      <c r="RQW174" s="584"/>
      <c r="RQX174" s="584"/>
      <c r="RQY174" s="584"/>
      <c r="RQZ174" s="584"/>
      <c r="RRA174" s="584"/>
      <c r="RRB174" s="584"/>
      <c r="RRC174" s="584"/>
      <c r="RRD174" s="584"/>
      <c r="RRE174" s="584"/>
      <c r="RRF174" s="584"/>
      <c r="RRG174" s="584"/>
      <c r="RRH174" s="584"/>
      <c r="RRI174" s="584"/>
      <c r="RRJ174" s="584"/>
      <c r="RRK174" s="584"/>
      <c r="RRL174" s="584"/>
      <c r="RRM174" s="584"/>
      <c r="RRN174" s="584"/>
      <c r="RRO174" s="584"/>
      <c r="RRP174" s="584"/>
      <c r="RRQ174" s="584"/>
      <c r="RRR174" s="584"/>
      <c r="RRS174" s="584"/>
      <c r="RRT174" s="584"/>
      <c r="RRU174" s="584"/>
      <c r="RRV174" s="584"/>
      <c r="RRW174" s="584"/>
      <c r="RRX174" s="584"/>
      <c r="RRY174" s="584"/>
      <c r="RRZ174" s="584"/>
      <c r="RSA174" s="584"/>
      <c r="RSB174" s="584"/>
      <c r="RSC174" s="584"/>
      <c r="RSD174" s="584"/>
      <c r="RSE174" s="584"/>
      <c r="RSF174" s="584"/>
      <c r="RSG174" s="584"/>
      <c r="RSH174" s="584"/>
      <c r="RSI174" s="584"/>
      <c r="RSJ174" s="584"/>
      <c r="RSK174" s="584"/>
      <c r="RSL174" s="584"/>
      <c r="RSM174" s="584"/>
      <c r="RSN174" s="584"/>
      <c r="RSO174" s="584"/>
      <c r="RSP174" s="584"/>
      <c r="RSQ174" s="584"/>
      <c r="RSR174" s="584"/>
      <c r="RSS174" s="584"/>
      <c r="RST174" s="584"/>
      <c r="RSU174" s="584"/>
      <c r="RSV174" s="584"/>
      <c r="RSW174" s="584"/>
      <c r="RSX174" s="584"/>
      <c r="RSY174" s="584"/>
      <c r="RSZ174" s="584"/>
      <c r="RTA174" s="584"/>
      <c r="RTB174" s="584"/>
      <c r="RTC174" s="584"/>
      <c r="RTD174" s="584"/>
      <c r="RTE174" s="584"/>
      <c r="RTF174" s="584"/>
      <c r="RTG174" s="584"/>
      <c r="RTH174" s="584"/>
      <c r="RTI174" s="584"/>
      <c r="RTJ174" s="584"/>
      <c r="RTK174" s="584"/>
      <c r="RTL174" s="584"/>
      <c r="RTM174" s="584"/>
      <c r="RTN174" s="584"/>
      <c r="RTO174" s="584"/>
      <c r="RTP174" s="584"/>
      <c r="RTQ174" s="584"/>
      <c r="RTR174" s="584"/>
      <c r="RTS174" s="584"/>
      <c r="RTT174" s="584"/>
      <c r="RTU174" s="584"/>
      <c r="RTV174" s="584"/>
      <c r="RTW174" s="584"/>
      <c r="RTX174" s="584"/>
      <c r="RTY174" s="584"/>
      <c r="RTZ174" s="584"/>
      <c r="RUA174" s="584"/>
      <c r="RUB174" s="584"/>
      <c r="RUC174" s="584"/>
      <c r="RUD174" s="584"/>
      <c r="RUE174" s="584"/>
      <c r="RUF174" s="584"/>
      <c r="RUG174" s="584"/>
      <c r="RUH174" s="584"/>
      <c r="RUI174" s="584"/>
      <c r="RUJ174" s="584"/>
      <c r="RUK174" s="584"/>
      <c r="RUL174" s="584"/>
      <c r="RUM174" s="584"/>
      <c r="RUN174" s="584"/>
      <c r="RUO174" s="584"/>
      <c r="RUP174" s="584"/>
      <c r="RUQ174" s="584"/>
      <c r="RUR174" s="584"/>
      <c r="RUS174" s="584"/>
      <c r="RUT174" s="584"/>
      <c r="RUU174" s="584"/>
      <c r="RUV174" s="584"/>
      <c r="RUW174" s="584"/>
      <c r="RUX174" s="584"/>
      <c r="RUY174" s="584"/>
      <c r="RUZ174" s="584"/>
      <c r="RVA174" s="584"/>
      <c r="RVB174" s="584"/>
      <c r="RVC174" s="584"/>
      <c r="RVD174" s="584"/>
      <c r="RVE174" s="584"/>
      <c r="RVF174" s="584"/>
      <c r="RVG174" s="584"/>
      <c r="RVH174" s="584"/>
      <c r="RVI174" s="584"/>
      <c r="RVJ174" s="584"/>
      <c r="RVK174" s="584"/>
      <c r="RVL174" s="584"/>
      <c r="RVM174" s="584"/>
      <c r="RVN174" s="584"/>
      <c r="RVO174" s="584"/>
      <c r="RVP174" s="584"/>
      <c r="RVQ174" s="584"/>
      <c r="RVR174" s="584"/>
      <c r="RVS174" s="584"/>
      <c r="RVT174" s="584"/>
      <c r="RVU174" s="584"/>
      <c r="RVV174" s="584"/>
      <c r="RVW174" s="584"/>
      <c r="RVX174" s="584"/>
      <c r="RVY174" s="584"/>
      <c r="RVZ174" s="584"/>
      <c r="RWA174" s="584"/>
      <c r="RWB174" s="584"/>
      <c r="RWC174" s="584"/>
      <c r="RWD174" s="584"/>
      <c r="RWE174" s="584"/>
      <c r="RWF174" s="584"/>
      <c r="RWG174" s="584"/>
      <c r="RWH174" s="584"/>
      <c r="RWI174" s="584"/>
      <c r="RWJ174" s="584"/>
      <c r="RWK174" s="584"/>
      <c r="RWL174" s="584"/>
      <c r="RWM174" s="584"/>
      <c r="RWN174" s="584"/>
      <c r="RWO174" s="584"/>
      <c r="RWP174" s="584"/>
      <c r="RWQ174" s="584"/>
      <c r="RWR174" s="584"/>
      <c r="RWS174" s="584"/>
      <c r="RWT174" s="584"/>
      <c r="RWU174" s="584"/>
      <c r="RWV174" s="584"/>
      <c r="RWW174" s="584"/>
      <c r="RWX174" s="584"/>
      <c r="RWY174" s="584"/>
      <c r="RWZ174" s="584"/>
      <c r="RXA174" s="584"/>
      <c r="RXB174" s="584"/>
      <c r="RXC174" s="584"/>
      <c r="RXD174" s="584"/>
      <c r="RXE174" s="584"/>
      <c r="RXF174" s="584"/>
      <c r="RXG174" s="584"/>
      <c r="RXH174" s="584"/>
      <c r="RXI174" s="584"/>
      <c r="RXJ174" s="584"/>
      <c r="RXK174" s="584"/>
      <c r="RXL174" s="584"/>
      <c r="RXM174" s="584"/>
      <c r="RXN174" s="584"/>
      <c r="RXO174" s="584"/>
      <c r="RXP174" s="584"/>
      <c r="RXQ174" s="584"/>
      <c r="RXR174" s="584"/>
      <c r="RXS174" s="584"/>
      <c r="RXT174" s="584"/>
      <c r="RXU174" s="584"/>
      <c r="RXV174" s="584"/>
      <c r="RXW174" s="584"/>
      <c r="RXX174" s="584"/>
      <c r="RXY174" s="584"/>
      <c r="RXZ174" s="584"/>
      <c r="RYA174" s="584"/>
      <c r="RYB174" s="584"/>
      <c r="RYC174" s="584"/>
      <c r="RYD174" s="584"/>
      <c r="RYE174" s="584"/>
      <c r="RYF174" s="584"/>
      <c r="RYG174" s="584"/>
      <c r="RYH174" s="584"/>
      <c r="RYI174" s="584"/>
      <c r="RYJ174" s="584"/>
      <c r="RYK174" s="584"/>
      <c r="RYL174" s="584"/>
      <c r="RYM174" s="584"/>
      <c r="RYN174" s="584"/>
      <c r="RYO174" s="584"/>
      <c r="RYP174" s="584"/>
      <c r="RYQ174" s="584"/>
      <c r="RYR174" s="584"/>
      <c r="RYS174" s="584"/>
      <c r="RYT174" s="584"/>
      <c r="RYU174" s="584"/>
      <c r="RYV174" s="584"/>
      <c r="RYW174" s="584"/>
      <c r="RYX174" s="584"/>
      <c r="RYY174" s="584"/>
      <c r="RYZ174" s="584"/>
      <c r="RZA174" s="584"/>
      <c r="RZB174" s="584"/>
      <c r="RZC174" s="584"/>
      <c r="RZD174" s="584"/>
      <c r="RZE174" s="584"/>
      <c r="RZF174" s="584"/>
      <c r="RZG174" s="584"/>
      <c r="RZH174" s="584"/>
      <c r="RZI174" s="584"/>
      <c r="RZJ174" s="584"/>
      <c r="RZK174" s="584"/>
      <c r="RZL174" s="584"/>
      <c r="RZM174" s="584"/>
      <c r="RZN174" s="584"/>
      <c r="RZO174" s="584"/>
      <c r="RZP174" s="584"/>
      <c r="RZQ174" s="584"/>
      <c r="RZR174" s="584"/>
      <c r="RZS174" s="584"/>
      <c r="RZT174" s="584"/>
      <c r="RZU174" s="584"/>
      <c r="RZV174" s="584"/>
      <c r="RZW174" s="584"/>
      <c r="RZX174" s="584"/>
      <c r="RZY174" s="584"/>
      <c r="RZZ174" s="584"/>
      <c r="SAA174" s="584"/>
      <c r="SAB174" s="584"/>
      <c r="SAC174" s="584"/>
      <c r="SAD174" s="584"/>
      <c r="SAE174" s="584"/>
      <c r="SAF174" s="584"/>
      <c r="SAG174" s="584"/>
      <c r="SAH174" s="584"/>
      <c r="SAI174" s="584"/>
      <c r="SAJ174" s="584"/>
      <c r="SAK174" s="584"/>
      <c r="SAL174" s="584"/>
      <c r="SAM174" s="584"/>
      <c r="SAN174" s="584"/>
      <c r="SAO174" s="584"/>
      <c r="SAP174" s="584"/>
      <c r="SAQ174" s="584"/>
      <c r="SAR174" s="584"/>
      <c r="SAS174" s="584"/>
      <c r="SAT174" s="584"/>
      <c r="SAU174" s="584"/>
      <c r="SAV174" s="584"/>
      <c r="SAW174" s="584"/>
      <c r="SAX174" s="584"/>
      <c r="SAY174" s="584"/>
      <c r="SAZ174" s="584"/>
      <c r="SBA174" s="584"/>
      <c r="SBB174" s="584"/>
      <c r="SBC174" s="584"/>
      <c r="SBD174" s="584"/>
      <c r="SBE174" s="584"/>
      <c r="SBF174" s="584"/>
      <c r="SBG174" s="584"/>
      <c r="SBH174" s="584"/>
      <c r="SBI174" s="584"/>
      <c r="SBJ174" s="584"/>
      <c r="SBK174" s="584"/>
      <c r="SBL174" s="584"/>
      <c r="SBM174" s="584"/>
      <c r="SBN174" s="584"/>
      <c r="SBO174" s="584"/>
      <c r="SBP174" s="584"/>
      <c r="SBQ174" s="584"/>
      <c r="SBR174" s="584"/>
      <c r="SBS174" s="584"/>
      <c r="SBT174" s="584"/>
      <c r="SBU174" s="584"/>
      <c r="SBV174" s="584"/>
      <c r="SBW174" s="584"/>
      <c r="SBX174" s="584"/>
      <c r="SBY174" s="584"/>
      <c r="SBZ174" s="584"/>
      <c r="SCA174" s="584"/>
      <c r="SCB174" s="584"/>
      <c r="SCC174" s="584"/>
      <c r="SCD174" s="584"/>
      <c r="SCE174" s="584"/>
      <c r="SCF174" s="584"/>
      <c r="SCG174" s="584"/>
      <c r="SCH174" s="584"/>
      <c r="SCI174" s="584"/>
      <c r="SCJ174" s="584"/>
      <c r="SCK174" s="584"/>
      <c r="SCL174" s="584"/>
      <c r="SCM174" s="584"/>
      <c r="SCN174" s="584"/>
      <c r="SCO174" s="584"/>
      <c r="SCP174" s="584"/>
      <c r="SCQ174" s="584"/>
      <c r="SCR174" s="584"/>
      <c r="SCS174" s="584"/>
      <c r="SCT174" s="584"/>
      <c r="SCU174" s="584"/>
      <c r="SCV174" s="584"/>
      <c r="SCW174" s="584"/>
      <c r="SCX174" s="584"/>
      <c r="SCY174" s="584"/>
      <c r="SCZ174" s="584"/>
      <c r="SDA174" s="584"/>
      <c r="SDB174" s="584"/>
      <c r="SDC174" s="584"/>
      <c r="SDD174" s="584"/>
      <c r="SDE174" s="584"/>
      <c r="SDF174" s="584"/>
      <c r="SDG174" s="584"/>
      <c r="SDH174" s="584"/>
      <c r="SDI174" s="584"/>
      <c r="SDJ174" s="584"/>
      <c r="SDK174" s="584"/>
      <c r="SDL174" s="584"/>
      <c r="SDM174" s="584"/>
      <c r="SDN174" s="584"/>
      <c r="SDO174" s="584"/>
      <c r="SDP174" s="584"/>
      <c r="SDQ174" s="584"/>
      <c r="SDR174" s="584"/>
      <c r="SDS174" s="584"/>
      <c r="SDT174" s="584"/>
      <c r="SDU174" s="584"/>
      <c r="SDV174" s="584"/>
      <c r="SDW174" s="584"/>
      <c r="SDX174" s="584"/>
      <c r="SDY174" s="584"/>
      <c r="SDZ174" s="584"/>
      <c r="SEA174" s="584"/>
      <c r="SEB174" s="584"/>
      <c r="SEC174" s="584"/>
      <c r="SED174" s="584"/>
      <c r="SEE174" s="584"/>
      <c r="SEF174" s="584"/>
      <c r="SEG174" s="584"/>
      <c r="SEH174" s="584"/>
      <c r="SEI174" s="584"/>
      <c r="SEJ174" s="584"/>
      <c r="SEK174" s="584"/>
      <c r="SEL174" s="584"/>
      <c r="SEM174" s="584"/>
      <c r="SEN174" s="584"/>
      <c r="SEO174" s="584"/>
      <c r="SEP174" s="584"/>
      <c r="SEQ174" s="584"/>
      <c r="SER174" s="584"/>
      <c r="SES174" s="584"/>
      <c r="SET174" s="584"/>
      <c r="SEU174" s="584"/>
      <c r="SEV174" s="584"/>
      <c r="SEW174" s="584"/>
      <c r="SEX174" s="584"/>
      <c r="SEY174" s="584"/>
      <c r="SEZ174" s="584"/>
      <c r="SFA174" s="584"/>
      <c r="SFB174" s="584"/>
      <c r="SFC174" s="584"/>
      <c r="SFD174" s="584"/>
      <c r="SFE174" s="584"/>
      <c r="SFF174" s="584"/>
      <c r="SFG174" s="584"/>
      <c r="SFH174" s="584"/>
      <c r="SFI174" s="584"/>
      <c r="SFJ174" s="584"/>
      <c r="SFK174" s="584"/>
      <c r="SFL174" s="584"/>
      <c r="SFM174" s="584"/>
      <c r="SFN174" s="584"/>
      <c r="SFO174" s="584"/>
      <c r="SFP174" s="584"/>
      <c r="SFQ174" s="584"/>
      <c r="SFR174" s="584"/>
      <c r="SFS174" s="584"/>
      <c r="SFT174" s="584"/>
      <c r="SFU174" s="584"/>
      <c r="SFV174" s="584"/>
      <c r="SFW174" s="584"/>
      <c r="SFX174" s="584"/>
      <c r="SFY174" s="584"/>
      <c r="SFZ174" s="584"/>
      <c r="SGA174" s="584"/>
      <c r="SGB174" s="584"/>
      <c r="SGC174" s="584"/>
      <c r="SGD174" s="584"/>
      <c r="SGE174" s="584"/>
      <c r="SGF174" s="584"/>
      <c r="SGG174" s="584"/>
      <c r="SGH174" s="584"/>
      <c r="SGI174" s="584"/>
      <c r="SGJ174" s="584"/>
      <c r="SGK174" s="584"/>
      <c r="SGL174" s="584"/>
      <c r="SGM174" s="584"/>
      <c r="SGN174" s="584"/>
      <c r="SGO174" s="584"/>
      <c r="SGP174" s="584"/>
      <c r="SGQ174" s="584"/>
      <c r="SGR174" s="584"/>
      <c r="SGS174" s="584"/>
      <c r="SGT174" s="584"/>
      <c r="SGU174" s="584"/>
      <c r="SGV174" s="584"/>
      <c r="SGW174" s="584"/>
      <c r="SGX174" s="584"/>
      <c r="SGY174" s="584"/>
      <c r="SGZ174" s="584"/>
      <c r="SHA174" s="584"/>
      <c r="SHB174" s="584"/>
      <c r="SHC174" s="584"/>
      <c r="SHD174" s="584"/>
      <c r="SHE174" s="584"/>
      <c r="SHF174" s="584"/>
      <c r="SHG174" s="584"/>
      <c r="SHH174" s="584"/>
      <c r="SHI174" s="584"/>
      <c r="SHJ174" s="584"/>
      <c r="SHK174" s="584"/>
      <c r="SHL174" s="584"/>
      <c r="SHM174" s="584"/>
      <c r="SHN174" s="584"/>
      <c r="SHO174" s="584"/>
      <c r="SHP174" s="584"/>
      <c r="SHQ174" s="584"/>
      <c r="SHR174" s="584"/>
      <c r="SHS174" s="584"/>
      <c r="SHT174" s="584"/>
      <c r="SHU174" s="584"/>
      <c r="SHV174" s="584"/>
      <c r="SHW174" s="584"/>
      <c r="SHX174" s="584"/>
      <c r="SHY174" s="584"/>
      <c r="SHZ174" s="584"/>
      <c r="SIA174" s="584"/>
      <c r="SIB174" s="584"/>
      <c r="SIC174" s="584"/>
      <c r="SID174" s="584"/>
      <c r="SIE174" s="584"/>
      <c r="SIF174" s="584"/>
      <c r="SIG174" s="584"/>
      <c r="SIH174" s="584"/>
      <c r="SII174" s="584"/>
      <c r="SIJ174" s="584"/>
      <c r="SIK174" s="584"/>
      <c r="SIL174" s="584"/>
      <c r="SIM174" s="584"/>
      <c r="SIN174" s="584"/>
      <c r="SIO174" s="584"/>
      <c r="SIP174" s="584"/>
      <c r="SIQ174" s="584"/>
      <c r="SIR174" s="584"/>
      <c r="SIS174" s="584"/>
      <c r="SIT174" s="584"/>
      <c r="SIU174" s="584"/>
      <c r="SIV174" s="584"/>
      <c r="SIW174" s="584"/>
      <c r="SIX174" s="584"/>
      <c r="SIY174" s="584"/>
      <c r="SIZ174" s="584"/>
      <c r="SJA174" s="584"/>
      <c r="SJB174" s="584"/>
      <c r="SJC174" s="584"/>
      <c r="SJD174" s="584"/>
      <c r="SJE174" s="584"/>
      <c r="SJF174" s="584"/>
      <c r="SJG174" s="584"/>
      <c r="SJH174" s="584"/>
      <c r="SJI174" s="584"/>
      <c r="SJJ174" s="584"/>
      <c r="SJK174" s="584"/>
      <c r="SJL174" s="584"/>
      <c r="SJM174" s="584"/>
      <c r="SJN174" s="584"/>
      <c r="SJO174" s="584"/>
      <c r="SJP174" s="584"/>
      <c r="SJQ174" s="584"/>
      <c r="SJR174" s="584"/>
      <c r="SJS174" s="584"/>
      <c r="SJT174" s="584"/>
      <c r="SJU174" s="584"/>
      <c r="SJV174" s="584"/>
      <c r="SJW174" s="584"/>
      <c r="SJX174" s="584"/>
      <c r="SJY174" s="584"/>
      <c r="SJZ174" s="584"/>
      <c r="SKA174" s="584"/>
      <c r="SKB174" s="584"/>
      <c r="SKC174" s="584"/>
      <c r="SKD174" s="584"/>
      <c r="SKE174" s="584"/>
      <c r="SKF174" s="584"/>
      <c r="SKG174" s="584"/>
      <c r="SKH174" s="584"/>
      <c r="SKI174" s="584"/>
      <c r="SKJ174" s="584"/>
      <c r="SKK174" s="584"/>
      <c r="SKL174" s="584"/>
      <c r="SKM174" s="584"/>
      <c r="SKN174" s="584"/>
      <c r="SKO174" s="584"/>
      <c r="SKP174" s="584"/>
      <c r="SKQ174" s="584"/>
      <c r="SKR174" s="584"/>
      <c r="SKS174" s="584"/>
      <c r="SKT174" s="584"/>
      <c r="SKU174" s="584"/>
      <c r="SKV174" s="584"/>
      <c r="SKW174" s="584"/>
      <c r="SKX174" s="584"/>
      <c r="SKY174" s="584"/>
      <c r="SKZ174" s="584"/>
      <c r="SLA174" s="584"/>
      <c r="SLB174" s="584"/>
      <c r="SLC174" s="584"/>
      <c r="SLD174" s="584"/>
      <c r="SLE174" s="584"/>
      <c r="SLF174" s="584"/>
      <c r="SLG174" s="584"/>
      <c r="SLH174" s="584"/>
      <c r="SLI174" s="584"/>
      <c r="SLJ174" s="584"/>
      <c r="SLK174" s="584"/>
      <c r="SLL174" s="584"/>
      <c r="SLM174" s="584"/>
      <c r="SLN174" s="584"/>
      <c r="SLO174" s="584"/>
      <c r="SLP174" s="584"/>
      <c r="SLQ174" s="584"/>
      <c r="SLR174" s="584"/>
      <c r="SLS174" s="584"/>
      <c r="SLT174" s="584"/>
      <c r="SLU174" s="584"/>
      <c r="SLV174" s="584"/>
      <c r="SLW174" s="584"/>
      <c r="SLX174" s="584"/>
      <c r="SLY174" s="584"/>
      <c r="SLZ174" s="584"/>
      <c r="SMA174" s="584"/>
      <c r="SMB174" s="584"/>
      <c r="SMC174" s="584"/>
      <c r="SMD174" s="584"/>
      <c r="SME174" s="584"/>
      <c r="SMF174" s="584"/>
      <c r="SMG174" s="584"/>
      <c r="SMH174" s="584"/>
      <c r="SMI174" s="584"/>
      <c r="SMJ174" s="584"/>
      <c r="SMK174" s="584"/>
      <c r="SML174" s="584"/>
      <c r="SMM174" s="584"/>
      <c r="SMN174" s="584"/>
      <c r="SMO174" s="584"/>
      <c r="SMP174" s="584"/>
      <c r="SMQ174" s="584"/>
      <c r="SMR174" s="584"/>
      <c r="SMS174" s="584"/>
      <c r="SMT174" s="584"/>
      <c r="SMU174" s="584"/>
      <c r="SMV174" s="584"/>
      <c r="SMW174" s="584"/>
      <c r="SMX174" s="584"/>
      <c r="SMY174" s="584"/>
      <c r="SMZ174" s="584"/>
      <c r="SNA174" s="584"/>
      <c r="SNB174" s="584"/>
      <c r="SNC174" s="584"/>
      <c r="SND174" s="584"/>
      <c r="SNE174" s="584"/>
      <c r="SNF174" s="584"/>
      <c r="SNG174" s="584"/>
      <c r="SNH174" s="584"/>
      <c r="SNI174" s="584"/>
      <c r="SNJ174" s="584"/>
      <c r="SNK174" s="584"/>
      <c r="SNL174" s="584"/>
      <c r="SNM174" s="584"/>
      <c r="SNN174" s="584"/>
      <c r="SNO174" s="584"/>
      <c r="SNP174" s="584"/>
      <c r="SNQ174" s="584"/>
      <c r="SNR174" s="584"/>
      <c r="SNS174" s="584"/>
      <c r="SNT174" s="584"/>
      <c r="SNU174" s="584"/>
      <c r="SNV174" s="584"/>
      <c r="SNW174" s="584"/>
      <c r="SNX174" s="584"/>
      <c r="SNY174" s="584"/>
      <c r="SNZ174" s="584"/>
      <c r="SOA174" s="584"/>
      <c r="SOB174" s="584"/>
      <c r="SOC174" s="584"/>
      <c r="SOD174" s="584"/>
      <c r="SOE174" s="584"/>
      <c r="SOF174" s="584"/>
      <c r="SOG174" s="584"/>
      <c r="SOH174" s="584"/>
      <c r="SOI174" s="584"/>
      <c r="SOJ174" s="584"/>
      <c r="SOK174" s="584"/>
      <c r="SOL174" s="584"/>
      <c r="SOM174" s="584"/>
      <c r="SON174" s="584"/>
      <c r="SOO174" s="584"/>
      <c r="SOP174" s="584"/>
      <c r="SOQ174" s="584"/>
      <c r="SOR174" s="584"/>
      <c r="SOS174" s="584"/>
      <c r="SOT174" s="584"/>
      <c r="SOU174" s="584"/>
      <c r="SOV174" s="584"/>
      <c r="SOW174" s="584"/>
      <c r="SOX174" s="584"/>
      <c r="SOY174" s="584"/>
      <c r="SOZ174" s="584"/>
      <c r="SPA174" s="584"/>
      <c r="SPB174" s="584"/>
      <c r="SPC174" s="584"/>
      <c r="SPD174" s="584"/>
      <c r="SPE174" s="584"/>
      <c r="SPF174" s="584"/>
      <c r="SPG174" s="584"/>
      <c r="SPH174" s="584"/>
      <c r="SPI174" s="584"/>
      <c r="SPJ174" s="584"/>
      <c r="SPK174" s="584"/>
      <c r="SPL174" s="584"/>
      <c r="SPM174" s="584"/>
      <c r="SPN174" s="584"/>
      <c r="SPO174" s="584"/>
      <c r="SPP174" s="584"/>
      <c r="SPQ174" s="584"/>
      <c r="SPR174" s="584"/>
      <c r="SPS174" s="584"/>
      <c r="SPT174" s="584"/>
      <c r="SPU174" s="584"/>
      <c r="SPV174" s="584"/>
      <c r="SPW174" s="584"/>
      <c r="SPX174" s="584"/>
      <c r="SPY174" s="584"/>
      <c r="SPZ174" s="584"/>
      <c r="SQA174" s="584"/>
      <c r="SQB174" s="584"/>
      <c r="SQC174" s="584"/>
      <c r="SQD174" s="584"/>
      <c r="SQE174" s="584"/>
      <c r="SQF174" s="584"/>
      <c r="SQG174" s="584"/>
      <c r="SQH174" s="584"/>
      <c r="SQI174" s="584"/>
      <c r="SQJ174" s="584"/>
      <c r="SQK174" s="584"/>
      <c r="SQL174" s="584"/>
      <c r="SQM174" s="584"/>
      <c r="SQN174" s="584"/>
      <c r="SQO174" s="584"/>
      <c r="SQP174" s="584"/>
      <c r="SQQ174" s="584"/>
      <c r="SQR174" s="584"/>
      <c r="SQS174" s="584"/>
      <c r="SQT174" s="584"/>
      <c r="SQU174" s="584"/>
      <c r="SQV174" s="584"/>
      <c r="SQW174" s="584"/>
      <c r="SQX174" s="584"/>
      <c r="SQY174" s="584"/>
      <c r="SQZ174" s="584"/>
      <c r="SRA174" s="584"/>
      <c r="SRB174" s="584"/>
      <c r="SRC174" s="584"/>
      <c r="SRD174" s="584"/>
      <c r="SRE174" s="584"/>
      <c r="SRF174" s="584"/>
      <c r="SRG174" s="584"/>
      <c r="SRH174" s="584"/>
      <c r="SRI174" s="584"/>
      <c r="SRJ174" s="584"/>
      <c r="SRK174" s="584"/>
      <c r="SRL174" s="584"/>
      <c r="SRM174" s="584"/>
      <c r="SRN174" s="584"/>
      <c r="SRO174" s="584"/>
      <c r="SRP174" s="584"/>
      <c r="SRQ174" s="584"/>
      <c r="SRR174" s="584"/>
      <c r="SRS174" s="584"/>
      <c r="SRT174" s="584"/>
      <c r="SRU174" s="584"/>
      <c r="SRV174" s="584"/>
      <c r="SRW174" s="584"/>
      <c r="SRX174" s="584"/>
      <c r="SRY174" s="584"/>
      <c r="SRZ174" s="584"/>
      <c r="SSA174" s="584"/>
      <c r="SSB174" s="584"/>
      <c r="SSC174" s="584"/>
      <c r="SSD174" s="584"/>
      <c r="SSE174" s="584"/>
      <c r="SSF174" s="584"/>
      <c r="SSG174" s="584"/>
      <c r="SSH174" s="584"/>
      <c r="SSI174" s="584"/>
      <c r="SSJ174" s="584"/>
      <c r="SSK174" s="584"/>
      <c r="SSL174" s="584"/>
      <c r="SSM174" s="584"/>
      <c r="SSN174" s="584"/>
      <c r="SSO174" s="584"/>
      <c r="SSP174" s="584"/>
      <c r="SSQ174" s="584"/>
      <c r="SSR174" s="584"/>
      <c r="SSS174" s="584"/>
      <c r="SST174" s="584"/>
      <c r="SSU174" s="584"/>
      <c r="SSV174" s="584"/>
      <c r="SSW174" s="584"/>
      <c r="SSX174" s="584"/>
      <c r="SSY174" s="584"/>
      <c r="SSZ174" s="584"/>
      <c r="STA174" s="584"/>
      <c r="STB174" s="584"/>
      <c r="STC174" s="584"/>
      <c r="STD174" s="584"/>
      <c r="STE174" s="584"/>
      <c r="STF174" s="584"/>
      <c r="STG174" s="584"/>
      <c r="STH174" s="584"/>
      <c r="STI174" s="584"/>
      <c r="STJ174" s="584"/>
      <c r="STK174" s="584"/>
      <c r="STL174" s="584"/>
      <c r="STM174" s="584"/>
      <c r="STN174" s="584"/>
      <c r="STO174" s="584"/>
      <c r="STP174" s="584"/>
      <c r="STQ174" s="584"/>
      <c r="STR174" s="584"/>
      <c r="STS174" s="584"/>
      <c r="STT174" s="584"/>
      <c r="STU174" s="584"/>
      <c r="STV174" s="584"/>
      <c r="STW174" s="584"/>
      <c r="STX174" s="584"/>
      <c r="STY174" s="584"/>
      <c r="STZ174" s="584"/>
      <c r="SUA174" s="584"/>
      <c r="SUB174" s="584"/>
      <c r="SUC174" s="584"/>
      <c r="SUD174" s="584"/>
      <c r="SUE174" s="584"/>
      <c r="SUF174" s="584"/>
      <c r="SUG174" s="584"/>
      <c r="SUH174" s="584"/>
      <c r="SUI174" s="584"/>
      <c r="SUJ174" s="584"/>
      <c r="SUK174" s="584"/>
      <c r="SUL174" s="584"/>
      <c r="SUM174" s="584"/>
      <c r="SUN174" s="584"/>
      <c r="SUO174" s="584"/>
      <c r="SUP174" s="584"/>
      <c r="SUQ174" s="584"/>
      <c r="SUR174" s="584"/>
      <c r="SUS174" s="584"/>
      <c r="SUT174" s="584"/>
      <c r="SUU174" s="584"/>
      <c r="SUV174" s="584"/>
      <c r="SUW174" s="584"/>
      <c r="SUX174" s="584"/>
      <c r="SUY174" s="584"/>
      <c r="SUZ174" s="584"/>
      <c r="SVA174" s="584"/>
      <c r="SVB174" s="584"/>
      <c r="SVC174" s="584"/>
      <c r="SVD174" s="584"/>
      <c r="SVE174" s="584"/>
      <c r="SVF174" s="584"/>
      <c r="SVG174" s="584"/>
      <c r="SVH174" s="584"/>
      <c r="SVI174" s="584"/>
      <c r="SVJ174" s="584"/>
      <c r="SVK174" s="584"/>
      <c r="SVL174" s="584"/>
      <c r="SVM174" s="584"/>
      <c r="SVN174" s="584"/>
      <c r="SVO174" s="584"/>
      <c r="SVP174" s="584"/>
      <c r="SVQ174" s="584"/>
      <c r="SVR174" s="584"/>
      <c r="SVS174" s="584"/>
      <c r="SVT174" s="584"/>
      <c r="SVU174" s="584"/>
      <c r="SVV174" s="584"/>
      <c r="SVW174" s="584"/>
      <c r="SVX174" s="584"/>
      <c r="SVY174" s="584"/>
      <c r="SVZ174" s="584"/>
      <c r="SWA174" s="584"/>
      <c r="SWB174" s="584"/>
      <c r="SWC174" s="584"/>
      <c r="SWD174" s="584"/>
      <c r="SWE174" s="584"/>
      <c r="SWF174" s="584"/>
      <c r="SWG174" s="584"/>
      <c r="SWH174" s="584"/>
      <c r="SWI174" s="584"/>
      <c r="SWJ174" s="584"/>
      <c r="SWK174" s="584"/>
      <c r="SWL174" s="584"/>
      <c r="SWM174" s="584"/>
      <c r="SWN174" s="584"/>
      <c r="SWO174" s="584"/>
      <c r="SWP174" s="584"/>
      <c r="SWQ174" s="584"/>
      <c r="SWR174" s="584"/>
      <c r="SWS174" s="584"/>
      <c r="SWT174" s="584"/>
      <c r="SWU174" s="584"/>
      <c r="SWV174" s="584"/>
      <c r="SWW174" s="584"/>
      <c r="SWX174" s="584"/>
      <c r="SWY174" s="584"/>
      <c r="SWZ174" s="584"/>
      <c r="SXA174" s="584"/>
      <c r="SXB174" s="584"/>
      <c r="SXC174" s="584"/>
      <c r="SXD174" s="584"/>
      <c r="SXE174" s="584"/>
      <c r="SXF174" s="584"/>
      <c r="SXG174" s="584"/>
      <c r="SXH174" s="584"/>
      <c r="SXI174" s="584"/>
      <c r="SXJ174" s="584"/>
      <c r="SXK174" s="584"/>
      <c r="SXL174" s="584"/>
      <c r="SXM174" s="584"/>
      <c r="SXN174" s="584"/>
      <c r="SXO174" s="584"/>
      <c r="SXP174" s="584"/>
      <c r="SXQ174" s="584"/>
      <c r="SXR174" s="584"/>
      <c r="SXS174" s="584"/>
      <c r="SXT174" s="584"/>
      <c r="SXU174" s="584"/>
      <c r="SXV174" s="584"/>
      <c r="SXW174" s="584"/>
      <c r="SXX174" s="584"/>
      <c r="SXY174" s="584"/>
      <c r="SXZ174" s="584"/>
      <c r="SYA174" s="584"/>
      <c r="SYB174" s="584"/>
      <c r="SYC174" s="584"/>
      <c r="SYD174" s="584"/>
      <c r="SYE174" s="584"/>
      <c r="SYF174" s="584"/>
      <c r="SYG174" s="584"/>
      <c r="SYH174" s="584"/>
      <c r="SYI174" s="584"/>
      <c r="SYJ174" s="584"/>
      <c r="SYK174" s="584"/>
      <c r="SYL174" s="584"/>
      <c r="SYM174" s="584"/>
      <c r="SYN174" s="584"/>
      <c r="SYO174" s="584"/>
      <c r="SYP174" s="584"/>
      <c r="SYQ174" s="584"/>
      <c r="SYR174" s="584"/>
      <c r="SYS174" s="584"/>
      <c r="SYT174" s="584"/>
      <c r="SYU174" s="584"/>
      <c r="SYV174" s="584"/>
      <c r="SYW174" s="584"/>
      <c r="SYX174" s="584"/>
      <c r="SYY174" s="584"/>
      <c r="SYZ174" s="584"/>
      <c r="SZA174" s="584"/>
      <c r="SZB174" s="584"/>
      <c r="SZC174" s="584"/>
      <c r="SZD174" s="584"/>
      <c r="SZE174" s="584"/>
      <c r="SZF174" s="584"/>
      <c r="SZG174" s="584"/>
      <c r="SZH174" s="584"/>
      <c r="SZI174" s="584"/>
      <c r="SZJ174" s="584"/>
      <c r="SZK174" s="584"/>
      <c r="SZL174" s="584"/>
      <c r="SZM174" s="584"/>
      <c r="SZN174" s="584"/>
      <c r="SZO174" s="584"/>
      <c r="SZP174" s="584"/>
      <c r="SZQ174" s="584"/>
      <c r="SZR174" s="584"/>
      <c r="SZS174" s="584"/>
      <c r="SZT174" s="584"/>
      <c r="SZU174" s="584"/>
      <c r="SZV174" s="584"/>
      <c r="SZW174" s="584"/>
      <c r="SZX174" s="584"/>
      <c r="SZY174" s="584"/>
      <c r="SZZ174" s="584"/>
      <c r="TAA174" s="584"/>
      <c r="TAB174" s="584"/>
      <c r="TAC174" s="584"/>
      <c r="TAD174" s="584"/>
      <c r="TAE174" s="584"/>
      <c r="TAF174" s="584"/>
      <c r="TAG174" s="584"/>
      <c r="TAH174" s="584"/>
      <c r="TAI174" s="584"/>
      <c r="TAJ174" s="584"/>
      <c r="TAK174" s="584"/>
      <c r="TAL174" s="584"/>
      <c r="TAM174" s="584"/>
      <c r="TAN174" s="584"/>
      <c r="TAO174" s="584"/>
      <c r="TAP174" s="584"/>
      <c r="TAQ174" s="584"/>
      <c r="TAR174" s="584"/>
      <c r="TAS174" s="584"/>
      <c r="TAT174" s="584"/>
      <c r="TAU174" s="584"/>
      <c r="TAV174" s="584"/>
      <c r="TAW174" s="584"/>
      <c r="TAX174" s="584"/>
      <c r="TAY174" s="584"/>
      <c r="TAZ174" s="584"/>
      <c r="TBA174" s="584"/>
      <c r="TBB174" s="584"/>
      <c r="TBC174" s="584"/>
      <c r="TBD174" s="584"/>
      <c r="TBE174" s="584"/>
      <c r="TBF174" s="584"/>
      <c r="TBG174" s="584"/>
      <c r="TBH174" s="584"/>
      <c r="TBI174" s="584"/>
      <c r="TBJ174" s="584"/>
      <c r="TBK174" s="584"/>
      <c r="TBL174" s="584"/>
      <c r="TBM174" s="584"/>
      <c r="TBN174" s="584"/>
      <c r="TBO174" s="584"/>
      <c r="TBP174" s="584"/>
      <c r="TBQ174" s="584"/>
      <c r="TBR174" s="584"/>
      <c r="TBS174" s="584"/>
      <c r="TBT174" s="584"/>
      <c r="TBU174" s="584"/>
      <c r="TBV174" s="584"/>
      <c r="TBW174" s="584"/>
      <c r="TBX174" s="584"/>
      <c r="TBY174" s="584"/>
      <c r="TBZ174" s="584"/>
      <c r="TCA174" s="584"/>
      <c r="TCB174" s="584"/>
      <c r="TCC174" s="584"/>
      <c r="TCD174" s="584"/>
      <c r="TCE174" s="584"/>
      <c r="TCF174" s="584"/>
      <c r="TCG174" s="584"/>
      <c r="TCH174" s="584"/>
      <c r="TCI174" s="584"/>
      <c r="TCJ174" s="584"/>
      <c r="TCK174" s="584"/>
      <c r="TCL174" s="584"/>
      <c r="TCM174" s="584"/>
      <c r="TCN174" s="584"/>
      <c r="TCO174" s="584"/>
      <c r="TCP174" s="584"/>
      <c r="TCQ174" s="584"/>
      <c r="TCR174" s="584"/>
      <c r="TCS174" s="584"/>
      <c r="TCT174" s="584"/>
      <c r="TCU174" s="584"/>
      <c r="TCV174" s="584"/>
      <c r="TCW174" s="584"/>
      <c r="TCX174" s="584"/>
      <c r="TCY174" s="584"/>
      <c r="TCZ174" s="584"/>
      <c r="TDA174" s="584"/>
      <c r="TDB174" s="584"/>
      <c r="TDC174" s="584"/>
      <c r="TDD174" s="584"/>
      <c r="TDE174" s="584"/>
      <c r="TDF174" s="584"/>
      <c r="TDG174" s="584"/>
      <c r="TDH174" s="584"/>
      <c r="TDI174" s="584"/>
      <c r="TDJ174" s="584"/>
      <c r="TDK174" s="584"/>
      <c r="TDL174" s="584"/>
      <c r="TDM174" s="584"/>
      <c r="TDN174" s="584"/>
      <c r="TDO174" s="584"/>
      <c r="TDP174" s="584"/>
      <c r="TDQ174" s="584"/>
      <c r="TDR174" s="584"/>
      <c r="TDS174" s="584"/>
      <c r="TDT174" s="584"/>
      <c r="TDU174" s="584"/>
      <c r="TDV174" s="584"/>
      <c r="TDW174" s="584"/>
      <c r="TDX174" s="584"/>
      <c r="TDY174" s="584"/>
      <c r="TDZ174" s="584"/>
      <c r="TEA174" s="584"/>
      <c r="TEB174" s="584"/>
      <c r="TEC174" s="584"/>
      <c r="TED174" s="584"/>
      <c r="TEE174" s="584"/>
      <c r="TEF174" s="584"/>
      <c r="TEG174" s="584"/>
      <c r="TEH174" s="584"/>
      <c r="TEI174" s="584"/>
      <c r="TEJ174" s="584"/>
      <c r="TEK174" s="584"/>
      <c r="TEL174" s="584"/>
      <c r="TEM174" s="584"/>
      <c r="TEN174" s="584"/>
      <c r="TEO174" s="584"/>
      <c r="TEP174" s="584"/>
      <c r="TEQ174" s="584"/>
      <c r="TER174" s="584"/>
      <c r="TES174" s="584"/>
      <c r="TET174" s="584"/>
      <c r="TEU174" s="584"/>
      <c r="TEV174" s="584"/>
      <c r="TEW174" s="584"/>
      <c r="TEX174" s="584"/>
      <c r="TEY174" s="584"/>
      <c r="TEZ174" s="584"/>
      <c r="TFA174" s="584"/>
      <c r="TFB174" s="584"/>
      <c r="TFC174" s="584"/>
      <c r="TFD174" s="584"/>
      <c r="TFE174" s="584"/>
      <c r="TFF174" s="584"/>
      <c r="TFG174" s="584"/>
      <c r="TFH174" s="584"/>
      <c r="TFI174" s="584"/>
      <c r="TFJ174" s="584"/>
      <c r="TFK174" s="584"/>
      <c r="TFL174" s="584"/>
      <c r="TFM174" s="584"/>
      <c r="TFN174" s="584"/>
      <c r="TFO174" s="584"/>
      <c r="TFP174" s="584"/>
      <c r="TFQ174" s="584"/>
      <c r="TFR174" s="584"/>
      <c r="TFS174" s="584"/>
      <c r="TFT174" s="584"/>
      <c r="TFU174" s="584"/>
      <c r="TFV174" s="584"/>
      <c r="TFW174" s="584"/>
      <c r="TFX174" s="584"/>
      <c r="TFY174" s="584"/>
      <c r="TFZ174" s="584"/>
      <c r="TGA174" s="584"/>
      <c r="TGB174" s="584"/>
      <c r="TGC174" s="584"/>
      <c r="TGD174" s="584"/>
      <c r="TGE174" s="584"/>
      <c r="TGF174" s="584"/>
      <c r="TGG174" s="584"/>
      <c r="TGH174" s="584"/>
      <c r="TGI174" s="584"/>
      <c r="TGJ174" s="584"/>
      <c r="TGK174" s="584"/>
      <c r="TGL174" s="584"/>
      <c r="TGM174" s="584"/>
      <c r="TGN174" s="584"/>
      <c r="TGO174" s="584"/>
      <c r="TGP174" s="584"/>
      <c r="TGQ174" s="584"/>
      <c r="TGR174" s="584"/>
      <c r="TGS174" s="584"/>
      <c r="TGT174" s="584"/>
      <c r="TGU174" s="584"/>
      <c r="TGV174" s="584"/>
      <c r="TGW174" s="584"/>
      <c r="TGX174" s="584"/>
      <c r="TGY174" s="584"/>
      <c r="TGZ174" s="584"/>
      <c r="THA174" s="584"/>
      <c r="THB174" s="584"/>
      <c r="THC174" s="584"/>
      <c r="THD174" s="584"/>
      <c r="THE174" s="584"/>
      <c r="THF174" s="584"/>
      <c r="THG174" s="584"/>
      <c r="THH174" s="584"/>
      <c r="THI174" s="584"/>
      <c r="THJ174" s="584"/>
      <c r="THK174" s="584"/>
      <c r="THL174" s="584"/>
      <c r="THM174" s="584"/>
      <c r="THN174" s="584"/>
      <c r="THO174" s="584"/>
      <c r="THP174" s="584"/>
      <c r="THQ174" s="584"/>
      <c r="THR174" s="584"/>
      <c r="THS174" s="584"/>
      <c r="THT174" s="584"/>
      <c r="THU174" s="584"/>
      <c r="THV174" s="584"/>
      <c r="THW174" s="584"/>
      <c r="THX174" s="584"/>
      <c r="THY174" s="584"/>
      <c r="THZ174" s="584"/>
      <c r="TIA174" s="584"/>
      <c r="TIB174" s="584"/>
      <c r="TIC174" s="584"/>
      <c r="TID174" s="584"/>
      <c r="TIE174" s="584"/>
      <c r="TIF174" s="584"/>
      <c r="TIG174" s="584"/>
      <c r="TIH174" s="584"/>
      <c r="TII174" s="584"/>
      <c r="TIJ174" s="584"/>
      <c r="TIK174" s="584"/>
      <c r="TIL174" s="584"/>
      <c r="TIM174" s="584"/>
      <c r="TIN174" s="584"/>
      <c r="TIO174" s="584"/>
      <c r="TIP174" s="584"/>
      <c r="TIQ174" s="584"/>
      <c r="TIR174" s="584"/>
      <c r="TIS174" s="584"/>
      <c r="TIT174" s="584"/>
      <c r="TIU174" s="584"/>
      <c r="TIV174" s="584"/>
      <c r="TIW174" s="584"/>
      <c r="TIX174" s="584"/>
      <c r="TIY174" s="584"/>
      <c r="TIZ174" s="584"/>
      <c r="TJA174" s="584"/>
      <c r="TJB174" s="584"/>
      <c r="TJC174" s="584"/>
      <c r="TJD174" s="584"/>
      <c r="TJE174" s="584"/>
      <c r="TJF174" s="584"/>
      <c r="TJG174" s="584"/>
      <c r="TJH174" s="584"/>
      <c r="TJI174" s="584"/>
      <c r="TJJ174" s="584"/>
      <c r="TJK174" s="584"/>
      <c r="TJL174" s="584"/>
      <c r="TJM174" s="584"/>
      <c r="TJN174" s="584"/>
      <c r="TJO174" s="584"/>
      <c r="TJP174" s="584"/>
      <c r="TJQ174" s="584"/>
      <c r="TJR174" s="584"/>
      <c r="TJS174" s="584"/>
      <c r="TJT174" s="584"/>
      <c r="TJU174" s="584"/>
      <c r="TJV174" s="584"/>
      <c r="TJW174" s="584"/>
      <c r="TJX174" s="584"/>
      <c r="TJY174" s="584"/>
      <c r="TJZ174" s="584"/>
      <c r="TKA174" s="584"/>
      <c r="TKB174" s="584"/>
      <c r="TKC174" s="584"/>
      <c r="TKD174" s="584"/>
      <c r="TKE174" s="584"/>
      <c r="TKF174" s="584"/>
      <c r="TKG174" s="584"/>
      <c r="TKH174" s="584"/>
      <c r="TKI174" s="584"/>
      <c r="TKJ174" s="584"/>
      <c r="TKK174" s="584"/>
      <c r="TKL174" s="584"/>
      <c r="TKM174" s="584"/>
      <c r="TKN174" s="584"/>
      <c r="TKO174" s="584"/>
      <c r="TKP174" s="584"/>
      <c r="TKQ174" s="584"/>
      <c r="TKR174" s="584"/>
      <c r="TKS174" s="584"/>
      <c r="TKT174" s="584"/>
      <c r="TKU174" s="584"/>
      <c r="TKV174" s="584"/>
      <c r="TKW174" s="584"/>
      <c r="TKX174" s="584"/>
      <c r="TKY174" s="584"/>
      <c r="TKZ174" s="584"/>
      <c r="TLA174" s="584"/>
      <c r="TLB174" s="584"/>
      <c r="TLC174" s="584"/>
      <c r="TLD174" s="584"/>
      <c r="TLE174" s="584"/>
      <c r="TLF174" s="584"/>
      <c r="TLG174" s="584"/>
      <c r="TLH174" s="584"/>
      <c r="TLI174" s="584"/>
      <c r="TLJ174" s="584"/>
      <c r="TLK174" s="584"/>
      <c r="TLL174" s="584"/>
      <c r="TLM174" s="584"/>
      <c r="TLN174" s="584"/>
      <c r="TLO174" s="584"/>
      <c r="TLP174" s="584"/>
      <c r="TLQ174" s="584"/>
      <c r="TLR174" s="584"/>
      <c r="TLS174" s="584"/>
      <c r="TLT174" s="584"/>
      <c r="TLU174" s="584"/>
      <c r="TLV174" s="584"/>
      <c r="TLW174" s="584"/>
      <c r="TLX174" s="584"/>
      <c r="TLY174" s="584"/>
      <c r="TLZ174" s="584"/>
      <c r="TMA174" s="584"/>
      <c r="TMB174" s="584"/>
      <c r="TMC174" s="584"/>
      <c r="TMD174" s="584"/>
      <c r="TME174" s="584"/>
      <c r="TMF174" s="584"/>
      <c r="TMG174" s="584"/>
      <c r="TMH174" s="584"/>
      <c r="TMI174" s="584"/>
      <c r="TMJ174" s="584"/>
      <c r="TMK174" s="584"/>
      <c r="TML174" s="584"/>
      <c r="TMM174" s="584"/>
      <c r="TMN174" s="584"/>
      <c r="TMO174" s="584"/>
      <c r="TMP174" s="584"/>
      <c r="TMQ174" s="584"/>
      <c r="TMR174" s="584"/>
      <c r="TMS174" s="584"/>
      <c r="TMT174" s="584"/>
      <c r="TMU174" s="584"/>
      <c r="TMV174" s="584"/>
      <c r="TMW174" s="584"/>
      <c r="TMX174" s="584"/>
      <c r="TMY174" s="584"/>
      <c r="TMZ174" s="584"/>
      <c r="TNA174" s="584"/>
      <c r="TNB174" s="584"/>
      <c r="TNC174" s="584"/>
      <c r="TND174" s="584"/>
      <c r="TNE174" s="584"/>
      <c r="TNF174" s="584"/>
      <c r="TNG174" s="584"/>
      <c r="TNH174" s="584"/>
      <c r="TNI174" s="584"/>
      <c r="TNJ174" s="584"/>
      <c r="TNK174" s="584"/>
      <c r="TNL174" s="584"/>
      <c r="TNM174" s="584"/>
      <c r="TNN174" s="584"/>
      <c r="TNO174" s="584"/>
      <c r="TNP174" s="584"/>
      <c r="TNQ174" s="584"/>
      <c r="TNR174" s="584"/>
      <c r="TNS174" s="584"/>
      <c r="TNT174" s="584"/>
      <c r="TNU174" s="584"/>
      <c r="TNV174" s="584"/>
      <c r="TNW174" s="584"/>
      <c r="TNX174" s="584"/>
      <c r="TNY174" s="584"/>
      <c r="TNZ174" s="584"/>
      <c r="TOA174" s="584"/>
      <c r="TOB174" s="584"/>
      <c r="TOC174" s="584"/>
      <c r="TOD174" s="584"/>
      <c r="TOE174" s="584"/>
      <c r="TOF174" s="584"/>
      <c r="TOG174" s="584"/>
      <c r="TOH174" s="584"/>
      <c r="TOI174" s="584"/>
      <c r="TOJ174" s="584"/>
      <c r="TOK174" s="584"/>
      <c r="TOL174" s="584"/>
      <c r="TOM174" s="584"/>
      <c r="TON174" s="584"/>
      <c r="TOO174" s="584"/>
      <c r="TOP174" s="584"/>
      <c r="TOQ174" s="584"/>
      <c r="TOR174" s="584"/>
      <c r="TOS174" s="584"/>
      <c r="TOT174" s="584"/>
      <c r="TOU174" s="584"/>
      <c r="TOV174" s="584"/>
      <c r="TOW174" s="584"/>
      <c r="TOX174" s="584"/>
      <c r="TOY174" s="584"/>
      <c r="TOZ174" s="584"/>
      <c r="TPA174" s="584"/>
      <c r="TPB174" s="584"/>
      <c r="TPC174" s="584"/>
      <c r="TPD174" s="584"/>
      <c r="TPE174" s="584"/>
      <c r="TPF174" s="584"/>
      <c r="TPG174" s="584"/>
      <c r="TPH174" s="584"/>
      <c r="TPI174" s="584"/>
      <c r="TPJ174" s="584"/>
      <c r="TPK174" s="584"/>
      <c r="TPL174" s="584"/>
      <c r="TPM174" s="584"/>
      <c r="TPN174" s="584"/>
      <c r="TPO174" s="584"/>
      <c r="TPP174" s="584"/>
      <c r="TPQ174" s="584"/>
      <c r="TPR174" s="584"/>
      <c r="TPS174" s="584"/>
      <c r="TPT174" s="584"/>
      <c r="TPU174" s="584"/>
      <c r="TPV174" s="584"/>
      <c r="TPW174" s="584"/>
      <c r="TPX174" s="584"/>
      <c r="TPY174" s="584"/>
      <c r="TPZ174" s="584"/>
      <c r="TQA174" s="584"/>
      <c r="TQB174" s="584"/>
      <c r="TQC174" s="584"/>
      <c r="TQD174" s="584"/>
      <c r="TQE174" s="584"/>
      <c r="TQF174" s="584"/>
      <c r="TQG174" s="584"/>
      <c r="TQH174" s="584"/>
      <c r="TQI174" s="584"/>
      <c r="TQJ174" s="584"/>
      <c r="TQK174" s="584"/>
      <c r="TQL174" s="584"/>
      <c r="TQM174" s="584"/>
      <c r="TQN174" s="584"/>
      <c r="TQO174" s="584"/>
      <c r="TQP174" s="584"/>
      <c r="TQQ174" s="584"/>
      <c r="TQR174" s="584"/>
      <c r="TQS174" s="584"/>
      <c r="TQT174" s="584"/>
      <c r="TQU174" s="584"/>
      <c r="TQV174" s="584"/>
      <c r="TQW174" s="584"/>
      <c r="TQX174" s="584"/>
      <c r="TQY174" s="584"/>
      <c r="TQZ174" s="584"/>
      <c r="TRA174" s="584"/>
      <c r="TRB174" s="584"/>
      <c r="TRC174" s="584"/>
      <c r="TRD174" s="584"/>
      <c r="TRE174" s="584"/>
      <c r="TRF174" s="584"/>
      <c r="TRG174" s="584"/>
      <c r="TRH174" s="584"/>
      <c r="TRI174" s="584"/>
      <c r="TRJ174" s="584"/>
      <c r="TRK174" s="584"/>
      <c r="TRL174" s="584"/>
      <c r="TRM174" s="584"/>
      <c r="TRN174" s="584"/>
      <c r="TRO174" s="584"/>
      <c r="TRP174" s="584"/>
      <c r="TRQ174" s="584"/>
      <c r="TRR174" s="584"/>
      <c r="TRS174" s="584"/>
      <c r="TRT174" s="584"/>
      <c r="TRU174" s="584"/>
      <c r="TRV174" s="584"/>
      <c r="TRW174" s="584"/>
      <c r="TRX174" s="584"/>
      <c r="TRY174" s="584"/>
      <c r="TRZ174" s="584"/>
      <c r="TSA174" s="584"/>
      <c r="TSB174" s="584"/>
      <c r="TSC174" s="584"/>
      <c r="TSD174" s="584"/>
      <c r="TSE174" s="584"/>
      <c r="TSF174" s="584"/>
      <c r="TSG174" s="584"/>
      <c r="TSH174" s="584"/>
      <c r="TSI174" s="584"/>
      <c r="TSJ174" s="584"/>
      <c r="TSK174" s="584"/>
      <c r="TSL174" s="584"/>
      <c r="TSM174" s="584"/>
      <c r="TSN174" s="584"/>
      <c r="TSO174" s="584"/>
      <c r="TSP174" s="584"/>
      <c r="TSQ174" s="584"/>
      <c r="TSR174" s="584"/>
      <c r="TSS174" s="584"/>
      <c r="TST174" s="584"/>
      <c r="TSU174" s="584"/>
      <c r="TSV174" s="584"/>
      <c r="TSW174" s="584"/>
      <c r="TSX174" s="584"/>
      <c r="TSY174" s="584"/>
      <c r="TSZ174" s="584"/>
      <c r="TTA174" s="584"/>
      <c r="TTB174" s="584"/>
      <c r="TTC174" s="584"/>
      <c r="TTD174" s="584"/>
      <c r="TTE174" s="584"/>
      <c r="TTF174" s="584"/>
      <c r="TTG174" s="584"/>
      <c r="TTH174" s="584"/>
      <c r="TTI174" s="584"/>
      <c r="TTJ174" s="584"/>
      <c r="TTK174" s="584"/>
      <c r="TTL174" s="584"/>
      <c r="TTM174" s="584"/>
      <c r="TTN174" s="584"/>
      <c r="TTO174" s="584"/>
      <c r="TTP174" s="584"/>
      <c r="TTQ174" s="584"/>
      <c r="TTR174" s="584"/>
      <c r="TTS174" s="584"/>
      <c r="TTT174" s="584"/>
      <c r="TTU174" s="584"/>
      <c r="TTV174" s="584"/>
      <c r="TTW174" s="584"/>
      <c r="TTX174" s="584"/>
      <c r="TTY174" s="584"/>
      <c r="TTZ174" s="584"/>
      <c r="TUA174" s="584"/>
      <c r="TUB174" s="584"/>
      <c r="TUC174" s="584"/>
      <c r="TUD174" s="584"/>
      <c r="TUE174" s="584"/>
      <c r="TUF174" s="584"/>
      <c r="TUG174" s="584"/>
      <c r="TUH174" s="584"/>
      <c r="TUI174" s="584"/>
      <c r="TUJ174" s="584"/>
      <c r="TUK174" s="584"/>
      <c r="TUL174" s="584"/>
      <c r="TUM174" s="584"/>
      <c r="TUN174" s="584"/>
      <c r="TUO174" s="584"/>
      <c r="TUP174" s="584"/>
      <c r="TUQ174" s="584"/>
      <c r="TUR174" s="584"/>
      <c r="TUS174" s="584"/>
      <c r="TUT174" s="584"/>
      <c r="TUU174" s="584"/>
      <c r="TUV174" s="584"/>
      <c r="TUW174" s="584"/>
      <c r="TUX174" s="584"/>
      <c r="TUY174" s="584"/>
      <c r="TUZ174" s="584"/>
      <c r="TVA174" s="584"/>
      <c r="TVB174" s="584"/>
      <c r="TVC174" s="584"/>
      <c r="TVD174" s="584"/>
      <c r="TVE174" s="584"/>
      <c r="TVF174" s="584"/>
      <c r="TVG174" s="584"/>
      <c r="TVH174" s="584"/>
      <c r="TVI174" s="584"/>
      <c r="TVJ174" s="584"/>
      <c r="TVK174" s="584"/>
      <c r="TVL174" s="584"/>
      <c r="TVM174" s="584"/>
      <c r="TVN174" s="584"/>
      <c r="TVO174" s="584"/>
      <c r="TVP174" s="584"/>
      <c r="TVQ174" s="584"/>
      <c r="TVR174" s="584"/>
      <c r="TVS174" s="584"/>
      <c r="TVT174" s="584"/>
      <c r="TVU174" s="584"/>
      <c r="TVV174" s="584"/>
      <c r="TVW174" s="584"/>
      <c r="TVX174" s="584"/>
      <c r="TVY174" s="584"/>
      <c r="TVZ174" s="584"/>
      <c r="TWA174" s="584"/>
      <c r="TWB174" s="584"/>
      <c r="TWC174" s="584"/>
      <c r="TWD174" s="584"/>
      <c r="TWE174" s="584"/>
      <c r="TWF174" s="584"/>
      <c r="TWG174" s="584"/>
      <c r="TWH174" s="584"/>
      <c r="TWI174" s="584"/>
      <c r="TWJ174" s="584"/>
      <c r="TWK174" s="584"/>
      <c r="TWL174" s="584"/>
      <c r="TWM174" s="584"/>
      <c r="TWN174" s="584"/>
      <c r="TWO174" s="584"/>
      <c r="TWP174" s="584"/>
      <c r="TWQ174" s="584"/>
      <c r="TWR174" s="584"/>
      <c r="TWS174" s="584"/>
      <c r="TWT174" s="584"/>
      <c r="TWU174" s="584"/>
      <c r="TWV174" s="584"/>
      <c r="TWW174" s="584"/>
      <c r="TWX174" s="584"/>
      <c r="TWY174" s="584"/>
      <c r="TWZ174" s="584"/>
      <c r="TXA174" s="584"/>
      <c r="TXB174" s="584"/>
      <c r="TXC174" s="584"/>
      <c r="TXD174" s="584"/>
      <c r="TXE174" s="584"/>
      <c r="TXF174" s="584"/>
      <c r="TXG174" s="584"/>
      <c r="TXH174" s="584"/>
      <c r="TXI174" s="584"/>
      <c r="TXJ174" s="584"/>
      <c r="TXK174" s="584"/>
      <c r="TXL174" s="584"/>
      <c r="TXM174" s="584"/>
      <c r="TXN174" s="584"/>
      <c r="TXO174" s="584"/>
      <c r="TXP174" s="584"/>
      <c r="TXQ174" s="584"/>
      <c r="TXR174" s="584"/>
      <c r="TXS174" s="584"/>
      <c r="TXT174" s="584"/>
      <c r="TXU174" s="584"/>
      <c r="TXV174" s="584"/>
      <c r="TXW174" s="584"/>
      <c r="TXX174" s="584"/>
      <c r="TXY174" s="584"/>
      <c r="TXZ174" s="584"/>
      <c r="TYA174" s="584"/>
      <c r="TYB174" s="584"/>
      <c r="TYC174" s="584"/>
      <c r="TYD174" s="584"/>
      <c r="TYE174" s="584"/>
      <c r="TYF174" s="584"/>
      <c r="TYG174" s="584"/>
      <c r="TYH174" s="584"/>
      <c r="TYI174" s="584"/>
      <c r="TYJ174" s="584"/>
      <c r="TYK174" s="584"/>
      <c r="TYL174" s="584"/>
      <c r="TYM174" s="584"/>
      <c r="TYN174" s="584"/>
      <c r="TYO174" s="584"/>
      <c r="TYP174" s="584"/>
      <c r="TYQ174" s="584"/>
      <c r="TYR174" s="584"/>
      <c r="TYS174" s="584"/>
      <c r="TYT174" s="584"/>
      <c r="TYU174" s="584"/>
      <c r="TYV174" s="584"/>
      <c r="TYW174" s="584"/>
      <c r="TYX174" s="584"/>
      <c r="TYY174" s="584"/>
      <c r="TYZ174" s="584"/>
      <c r="TZA174" s="584"/>
      <c r="TZB174" s="584"/>
      <c r="TZC174" s="584"/>
      <c r="TZD174" s="584"/>
      <c r="TZE174" s="584"/>
      <c r="TZF174" s="584"/>
      <c r="TZG174" s="584"/>
      <c r="TZH174" s="584"/>
      <c r="TZI174" s="584"/>
      <c r="TZJ174" s="584"/>
      <c r="TZK174" s="584"/>
      <c r="TZL174" s="584"/>
      <c r="TZM174" s="584"/>
      <c r="TZN174" s="584"/>
      <c r="TZO174" s="584"/>
      <c r="TZP174" s="584"/>
      <c r="TZQ174" s="584"/>
      <c r="TZR174" s="584"/>
      <c r="TZS174" s="584"/>
      <c r="TZT174" s="584"/>
      <c r="TZU174" s="584"/>
      <c r="TZV174" s="584"/>
      <c r="TZW174" s="584"/>
      <c r="TZX174" s="584"/>
      <c r="TZY174" s="584"/>
      <c r="TZZ174" s="584"/>
      <c r="UAA174" s="584"/>
      <c r="UAB174" s="584"/>
      <c r="UAC174" s="584"/>
      <c r="UAD174" s="584"/>
      <c r="UAE174" s="584"/>
      <c r="UAF174" s="584"/>
      <c r="UAG174" s="584"/>
      <c r="UAH174" s="584"/>
      <c r="UAI174" s="584"/>
      <c r="UAJ174" s="584"/>
      <c r="UAK174" s="584"/>
      <c r="UAL174" s="584"/>
      <c r="UAM174" s="584"/>
      <c r="UAN174" s="584"/>
      <c r="UAO174" s="584"/>
      <c r="UAP174" s="584"/>
      <c r="UAQ174" s="584"/>
      <c r="UAR174" s="584"/>
      <c r="UAS174" s="584"/>
      <c r="UAT174" s="584"/>
      <c r="UAU174" s="584"/>
      <c r="UAV174" s="584"/>
      <c r="UAW174" s="584"/>
      <c r="UAX174" s="584"/>
      <c r="UAY174" s="584"/>
      <c r="UAZ174" s="584"/>
      <c r="UBA174" s="584"/>
      <c r="UBB174" s="584"/>
      <c r="UBC174" s="584"/>
      <c r="UBD174" s="584"/>
      <c r="UBE174" s="584"/>
      <c r="UBF174" s="584"/>
      <c r="UBG174" s="584"/>
      <c r="UBH174" s="584"/>
      <c r="UBI174" s="584"/>
      <c r="UBJ174" s="584"/>
      <c r="UBK174" s="584"/>
      <c r="UBL174" s="584"/>
      <c r="UBM174" s="584"/>
      <c r="UBN174" s="584"/>
      <c r="UBO174" s="584"/>
      <c r="UBP174" s="584"/>
      <c r="UBQ174" s="584"/>
      <c r="UBR174" s="584"/>
      <c r="UBS174" s="584"/>
      <c r="UBT174" s="584"/>
      <c r="UBU174" s="584"/>
      <c r="UBV174" s="584"/>
      <c r="UBW174" s="584"/>
      <c r="UBX174" s="584"/>
      <c r="UBY174" s="584"/>
      <c r="UBZ174" s="584"/>
      <c r="UCA174" s="584"/>
      <c r="UCB174" s="584"/>
      <c r="UCC174" s="584"/>
      <c r="UCD174" s="584"/>
      <c r="UCE174" s="584"/>
      <c r="UCF174" s="584"/>
      <c r="UCG174" s="584"/>
      <c r="UCH174" s="584"/>
      <c r="UCI174" s="584"/>
      <c r="UCJ174" s="584"/>
      <c r="UCK174" s="584"/>
      <c r="UCL174" s="584"/>
      <c r="UCM174" s="584"/>
      <c r="UCN174" s="584"/>
      <c r="UCO174" s="584"/>
      <c r="UCP174" s="584"/>
      <c r="UCQ174" s="584"/>
      <c r="UCR174" s="584"/>
      <c r="UCS174" s="584"/>
      <c r="UCT174" s="584"/>
      <c r="UCU174" s="584"/>
      <c r="UCV174" s="584"/>
      <c r="UCW174" s="584"/>
      <c r="UCX174" s="584"/>
      <c r="UCY174" s="584"/>
      <c r="UCZ174" s="584"/>
      <c r="UDA174" s="584"/>
      <c r="UDB174" s="584"/>
      <c r="UDC174" s="584"/>
      <c r="UDD174" s="584"/>
      <c r="UDE174" s="584"/>
      <c r="UDF174" s="584"/>
      <c r="UDG174" s="584"/>
      <c r="UDH174" s="584"/>
      <c r="UDI174" s="584"/>
      <c r="UDJ174" s="584"/>
      <c r="UDK174" s="584"/>
      <c r="UDL174" s="584"/>
      <c r="UDM174" s="584"/>
      <c r="UDN174" s="584"/>
      <c r="UDO174" s="584"/>
      <c r="UDP174" s="584"/>
      <c r="UDQ174" s="584"/>
      <c r="UDR174" s="584"/>
      <c r="UDS174" s="584"/>
      <c r="UDT174" s="584"/>
      <c r="UDU174" s="584"/>
      <c r="UDV174" s="584"/>
      <c r="UDW174" s="584"/>
      <c r="UDX174" s="584"/>
      <c r="UDY174" s="584"/>
      <c r="UDZ174" s="584"/>
      <c r="UEA174" s="584"/>
      <c r="UEB174" s="584"/>
      <c r="UEC174" s="584"/>
      <c r="UED174" s="584"/>
      <c r="UEE174" s="584"/>
      <c r="UEF174" s="584"/>
      <c r="UEG174" s="584"/>
      <c r="UEH174" s="584"/>
      <c r="UEI174" s="584"/>
      <c r="UEJ174" s="584"/>
      <c r="UEK174" s="584"/>
      <c r="UEL174" s="584"/>
      <c r="UEM174" s="584"/>
      <c r="UEN174" s="584"/>
      <c r="UEO174" s="584"/>
      <c r="UEP174" s="584"/>
      <c r="UEQ174" s="584"/>
      <c r="UER174" s="584"/>
      <c r="UES174" s="584"/>
      <c r="UET174" s="584"/>
      <c r="UEU174" s="584"/>
      <c r="UEV174" s="584"/>
      <c r="UEW174" s="584"/>
      <c r="UEX174" s="584"/>
      <c r="UEY174" s="584"/>
      <c r="UEZ174" s="584"/>
      <c r="UFA174" s="584"/>
      <c r="UFB174" s="584"/>
      <c r="UFC174" s="584"/>
      <c r="UFD174" s="584"/>
      <c r="UFE174" s="584"/>
      <c r="UFF174" s="584"/>
      <c r="UFG174" s="584"/>
      <c r="UFH174" s="584"/>
      <c r="UFI174" s="584"/>
      <c r="UFJ174" s="584"/>
      <c r="UFK174" s="584"/>
      <c r="UFL174" s="584"/>
      <c r="UFM174" s="584"/>
      <c r="UFN174" s="584"/>
      <c r="UFO174" s="584"/>
      <c r="UFP174" s="584"/>
      <c r="UFQ174" s="584"/>
      <c r="UFR174" s="584"/>
      <c r="UFS174" s="584"/>
      <c r="UFT174" s="584"/>
      <c r="UFU174" s="584"/>
      <c r="UFV174" s="584"/>
      <c r="UFW174" s="584"/>
      <c r="UFX174" s="584"/>
      <c r="UFY174" s="584"/>
      <c r="UFZ174" s="584"/>
      <c r="UGA174" s="584"/>
      <c r="UGB174" s="584"/>
      <c r="UGC174" s="584"/>
      <c r="UGD174" s="584"/>
      <c r="UGE174" s="584"/>
      <c r="UGF174" s="584"/>
      <c r="UGG174" s="584"/>
      <c r="UGH174" s="584"/>
      <c r="UGI174" s="584"/>
      <c r="UGJ174" s="584"/>
      <c r="UGK174" s="584"/>
      <c r="UGL174" s="584"/>
      <c r="UGM174" s="584"/>
      <c r="UGN174" s="584"/>
      <c r="UGO174" s="584"/>
      <c r="UGP174" s="584"/>
      <c r="UGQ174" s="584"/>
      <c r="UGR174" s="584"/>
      <c r="UGS174" s="584"/>
      <c r="UGT174" s="584"/>
      <c r="UGU174" s="584"/>
      <c r="UGV174" s="584"/>
      <c r="UGW174" s="584"/>
      <c r="UGX174" s="584"/>
      <c r="UGY174" s="584"/>
      <c r="UGZ174" s="584"/>
      <c r="UHA174" s="584"/>
      <c r="UHB174" s="584"/>
      <c r="UHC174" s="584"/>
      <c r="UHD174" s="584"/>
      <c r="UHE174" s="584"/>
      <c r="UHF174" s="584"/>
      <c r="UHG174" s="584"/>
      <c r="UHH174" s="584"/>
      <c r="UHI174" s="584"/>
      <c r="UHJ174" s="584"/>
      <c r="UHK174" s="584"/>
      <c r="UHL174" s="584"/>
      <c r="UHM174" s="584"/>
      <c r="UHN174" s="584"/>
      <c r="UHO174" s="584"/>
      <c r="UHP174" s="584"/>
      <c r="UHQ174" s="584"/>
      <c r="UHR174" s="584"/>
      <c r="UHS174" s="584"/>
      <c r="UHT174" s="584"/>
      <c r="UHU174" s="584"/>
      <c r="UHV174" s="584"/>
      <c r="UHW174" s="584"/>
      <c r="UHX174" s="584"/>
      <c r="UHY174" s="584"/>
      <c r="UHZ174" s="584"/>
      <c r="UIA174" s="584"/>
      <c r="UIB174" s="584"/>
      <c r="UIC174" s="584"/>
      <c r="UID174" s="584"/>
      <c r="UIE174" s="584"/>
      <c r="UIF174" s="584"/>
      <c r="UIG174" s="584"/>
      <c r="UIH174" s="584"/>
      <c r="UII174" s="584"/>
      <c r="UIJ174" s="584"/>
      <c r="UIK174" s="584"/>
      <c r="UIL174" s="584"/>
      <c r="UIM174" s="584"/>
      <c r="UIN174" s="584"/>
      <c r="UIO174" s="584"/>
      <c r="UIP174" s="584"/>
      <c r="UIQ174" s="584"/>
      <c r="UIR174" s="584"/>
      <c r="UIS174" s="584"/>
      <c r="UIT174" s="584"/>
      <c r="UIU174" s="584"/>
      <c r="UIV174" s="584"/>
      <c r="UIW174" s="584"/>
      <c r="UIX174" s="584"/>
      <c r="UIY174" s="584"/>
      <c r="UIZ174" s="584"/>
      <c r="UJA174" s="584"/>
      <c r="UJB174" s="584"/>
      <c r="UJC174" s="584"/>
      <c r="UJD174" s="584"/>
      <c r="UJE174" s="584"/>
      <c r="UJF174" s="584"/>
      <c r="UJG174" s="584"/>
      <c r="UJH174" s="584"/>
      <c r="UJI174" s="584"/>
      <c r="UJJ174" s="584"/>
      <c r="UJK174" s="584"/>
      <c r="UJL174" s="584"/>
      <c r="UJM174" s="584"/>
      <c r="UJN174" s="584"/>
      <c r="UJO174" s="584"/>
      <c r="UJP174" s="584"/>
      <c r="UJQ174" s="584"/>
      <c r="UJR174" s="584"/>
      <c r="UJS174" s="584"/>
      <c r="UJT174" s="584"/>
      <c r="UJU174" s="584"/>
      <c r="UJV174" s="584"/>
      <c r="UJW174" s="584"/>
      <c r="UJX174" s="584"/>
      <c r="UJY174" s="584"/>
      <c r="UJZ174" s="584"/>
      <c r="UKA174" s="584"/>
      <c r="UKB174" s="584"/>
      <c r="UKC174" s="584"/>
      <c r="UKD174" s="584"/>
      <c r="UKE174" s="584"/>
      <c r="UKF174" s="584"/>
      <c r="UKG174" s="584"/>
      <c r="UKH174" s="584"/>
      <c r="UKI174" s="584"/>
      <c r="UKJ174" s="584"/>
      <c r="UKK174" s="584"/>
      <c r="UKL174" s="584"/>
      <c r="UKM174" s="584"/>
      <c r="UKN174" s="584"/>
      <c r="UKO174" s="584"/>
      <c r="UKP174" s="584"/>
      <c r="UKQ174" s="584"/>
      <c r="UKR174" s="584"/>
      <c r="UKS174" s="584"/>
      <c r="UKT174" s="584"/>
      <c r="UKU174" s="584"/>
      <c r="UKV174" s="584"/>
      <c r="UKW174" s="584"/>
      <c r="UKX174" s="584"/>
      <c r="UKY174" s="584"/>
      <c r="UKZ174" s="584"/>
      <c r="ULA174" s="584"/>
      <c r="ULB174" s="584"/>
      <c r="ULC174" s="584"/>
      <c r="ULD174" s="584"/>
      <c r="ULE174" s="584"/>
      <c r="ULF174" s="584"/>
      <c r="ULG174" s="584"/>
      <c r="ULH174" s="584"/>
      <c r="ULI174" s="584"/>
      <c r="ULJ174" s="584"/>
      <c r="ULK174" s="584"/>
      <c r="ULL174" s="584"/>
      <c r="ULM174" s="584"/>
      <c r="ULN174" s="584"/>
      <c r="ULO174" s="584"/>
      <c r="ULP174" s="584"/>
      <c r="ULQ174" s="584"/>
      <c r="ULR174" s="584"/>
      <c r="ULS174" s="584"/>
      <c r="ULT174" s="584"/>
      <c r="ULU174" s="584"/>
      <c r="ULV174" s="584"/>
      <c r="ULW174" s="584"/>
      <c r="ULX174" s="584"/>
      <c r="ULY174" s="584"/>
      <c r="ULZ174" s="584"/>
      <c r="UMA174" s="584"/>
      <c r="UMB174" s="584"/>
      <c r="UMC174" s="584"/>
      <c r="UMD174" s="584"/>
      <c r="UME174" s="584"/>
      <c r="UMF174" s="584"/>
      <c r="UMG174" s="584"/>
      <c r="UMH174" s="584"/>
      <c r="UMI174" s="584"/>
      <c r="UMJ174" s="584"/>
      <c r="UMK174" s="584"/>
      <c r="UML174" s="584"/>
      <c r="UMM174" s="584"/>
      <c r="UMN174" s="584"/>
      <c r="UMO174" s="584"/>
      <c r="UMP174" s="584"/>
      <c r="UMQ174" s="584"/>
      <c r="UMR174" s="584"/>
      <c r="UMS174" s="584"/>
      <c r="UMT174" s="584"/>
      <c r="UMU174" s="584"/>
      <c r="UMV174" s="584"/>
      <c r="UMW174" s="584"/>
      <c r="UMX174" s="584"/>
      <c r="UMY174" s="584"/>
      <c r="UMZ174" s="584"/>
      <c r="UNA174" s="584"/>
      <c r="UNB174" s="584"/>
      <c r="UNC174" s="584"/>
      <c r="UND174" s="584"/>
      <c r="UNE174" s="584"/>
      <c r="UNF174" s="584"/>
      <c r="UNG174" s="584"/>
      <c r="UNH174" s="584"/>
      <c r="UNI174" s="584"/>
      <c r="UNJ174" s="584"/>
      <c r="UNK174" s="584"/>
      <c r="UNL174" s="584"/>
      <c r="UNM174" s="584"/>
      <c r="UNN174" s="584"/>
      <c r="UNO174" s="584"/>
      <c r="UNP174" s="584"/>
      <c r="UNQ174" s="584"/>
      <c r="UNR174" s="584"/>
      <c r="UNS174" s="584"/>
      <c r="UNT174" s="584"/>
      <c r="UNU174" s="584"/>
      <c r="UNV174" s="584"/>
      <c r="UNW174" s="584"/>
      <c r="UNX174" s="584"/>
      <c r="UNY174" s="584"/>
      <c r="UNZ174" s="584"/>
      <c r="UOA174" s="584"/>
      <c r="UOB174" s="584"/>
      <c r="UOC174" s="584"/>
      <c r="UOD174" s="584"/>
      <c r="UOE174" s="584"/>
      <c r="UOF174" s="584"/>
      <c r="UOG174" s="584"/>
      <c r="UOH174" s="584"/>
      <c r="UOI174" s="584"/>
      <c r="UOJ174" s="584"/>
      <c r="UOK174" s="584"/>
      <c r="UOL174" s="584"/>
      <c r="UOM174" s="584"/>
      <c r="UON174" s="584"/>
      <c r="UOO174" s="584"/>
      <c r="UOP174" s="584"/>
      <c r="UOQ174" s="584"/>
      <c r="UOR174" s="584"/>
      <c r="UOS174" s="584"/>
      <c r="UOT174" s="584"/>
      <c r="UOU174" s="584"/>
      <c r="UOV174" s="584"/>
      <c r="UOW174" s="584"/>
      <c r="UOX174" s="584"/>
      <c r="UOY174" s="584"/>
      <c r="UOZ174" s="584"/>
      <c r="UPA174" s="584"/>
      <c r="UPB174" s="584"/>
      <c r="UPC174" s="584"/>
      <c r="UPD174" s="584"/>
      <c r="UPE174" s="584"/>
      <c r="UPF174" s="584"/>
      <c r="UPG174" s="584"/>
      <c r="UPH174" s="584"/>
      <c r="UPI174" s="584"/>
      <c r="UPJ174" s="584"/>
      <c r="UPK174" s="584"/>
      <c r="UPL174" s="584"/>
      <c r="UPM174" s="584"/>
      <c r="UPN174" s="584"/>
      <c r="UPO174" s="584"/>
      <c r="UPP174" s="584"/>
      <c r="UPQ174" s="584"/>
      <c r="UPR174" s="584"/>
      <c r="UPS174" s="584"/>
      <c r="UPT174" s="584"/>
      <c r="UPU174" s="584"/>
      <c r="UPV174" s="584"/>
      <c r="UPW174" s="584"/>
      <c r="UPX174" s="584"/>
      <c r="UPY174" s="584"/>
      <c r="UPZ174" s="584"/>
      <c r="UQA174" s="584"/>
      <c r="UQB174" s="584"/>
      <c r="UQC174" s="584"/>
      <c r="UQD174" s="584"/>
      <c r="UQE174" s="584"/>
      <c r="UQF174" s="584"/>
      <c r="UQG174" s="584"/>
      <c r="UQH174" s="584"/>
      <c r="UQI174" s="584"/>
      <c r="UQJ174" s="584"/>
      <c r="UQK174" s="584"/>
      <c r="UQL174" s="584"/>
      <c r="UQM174" s="584"/>
      <c r="UQN174" s="584"/>
      <c r="UQO174" s="584"/>
      <c r="UQP174" s="584"/>
      <c r="UQQ174" s="584"/>
      <c r="UQR174" s="584"/>
      <c r="UQS174" s="584"/>
      <c r="UQT174" s="584"/>
      <c r="UQU174" s="584"/>
      <c r="UQV174" s="584"/>
      <c r="UQW174" s="584"/>
      <c r="UQX174" s="584"/>
      <c r="UQY174" s="584"/>
      <c r="UQZ174" s="584"/>
      <c r="URA174" s="584"/>
      <c r="URB174" s="584"/>
      <c r="URC174" s="584"/>
      <c r="URD174" s="584"/>
      <c r="URE174" s="584"/>
      <c r="URF174" s="584"/>
      <c r="URG174" s="584"/>
      <c r="URH174" s="584"/>
      <c r="URI174" s="584"/>
      <c r="URJ174" s="584"/>
      <c r="URK174" s="584"/>
      <c r="URL174" s="584"/>
      <c r="URM174" s="584"/>
      <c r="URN174" s="584"/>
      <c r="URO174" s="584"/>
      <c r="URP174" s="584"/>
      <c r="URQ174" s="584"/>
      <c r="URR174" s="584"/>
      <c r="URS174" s="584"/>
      <c r="URT174" s="584"/>
      <c r="URU174" s="584"/>
      <c r="URV174" s="584"/>
      <c r="URW174" s="584"/>
      <c r="URX174" s="584"/>
      <c r="URY174" s="584"/>
      <c r="URZ174" s="584"/>
      <c r="USA174" s="584"/>
      <c r="USB174" s="584"/>
      <c r="USC174" s="584"/>
      <c r="USD174" s="584"/>
      <c r="USE174" s="584"/>
      <c r="USF174" s="584"/>
      <c r="USG174" s="584"/>
      <c r="USH174" s="584"/>
      <c r="USI174" s="584"/>
      <c r="USJ174" s="584"/>
      <c r="USK174" s="584"/>
      <c r="USL174" s="584"/>
      <c r="USM174" s="584"/>
      <c r="USN174" s="584"/>
      <c r="USO174" s="584"/>
      <c r="USP174" s="584"/>
      <c r="USQ174" s="584"/>
      <c r="USR174" s="584"/>
      <c r="USS174" s="584"/>
      <c r="UST174" s="584"/>
      <c r="USU174" s="584"/>
      <c r="USV174" s="584"/>
      <c r="USW174" s="584"/>
      <c r="USX174" s="584"/>
      <c r="USY174" s="584"/>
      <c r="USZ174" s="584"/>
      <c r="UTA174" s="584"/>
      <c r="UTB174" s="584"/>
      <c r="UTC174" s="584"/>
      <c r="UTD174" s="584"/>
      <c r="UTE174" s="584"/>
      <c r="UTF174" s="584"/>
      <c r="UTG174" s="584"/>
      <c r="UTH174" s="584"/>
      <c r="UTI174" s="584"/>
      <c r="UTJ174" s="584"/>
      <c r="UTK174" s="584"/>
      <c r="UTL174" s="584"/>
      <c r="UTM174" s="584"/>
      <c r="UTN174" s="584"/>
      <c r="UTO174" s="584"/>
      <c r="UTP174" s="584"/>
      <c r="UTQ174" s="584"/>
      <c r="UTR174" s="584"/>
      <c r="UTS174" s="584"/>
      <c r="UTT174" s="584"/>
      <c r="UTU174" s="584"/>
      <c r="UTV174" s="584"/>
      <c r="UTW174" s="584"/>
      <c r="UTX174" s="584"/>
      <c r="UTY174" s="584"/>
      <c r="UTZ174" s="584"/>
      <c r="UUA174" s="584"/>
      <c r="UUB174" s="584"/>
      <c r="UUC174" s="584"/>
      <c r="UUD174" s="584"/>
      <c r="UUE174" s="584"/>
      <c r="UUF174" s="584"/>
      <c r="UUG174" s="584"/>
      <c r="UUH174" s="584"/>
      <c r="UUI174" s="584"/>
      <c r="UUJ174" s="584"/>
      <c r="UUK174" s="584"/>
      <c r="UUL174" s="584"/>
      <c r="UUM174" s="584"/>
      <c r="UUN174" s="584"/>
      <c r="UUO174" s="584"/>
      <c r="UUP174" s="584"/>
      <c r="UUQ174" s="584"/>
      <c r="UUR174" s="584"/>
      <c r="UUS174" s="584"/>
      <c r="UUT174" s="584"/>
      <c r="UUU174" s="584"/>
      <c r="UUV174" s="584"/>
      <c r="UUW174" s="584"/>
      <c r="UUX174" s="584"/>
      <c r="UUY174" s="584"/>
      <c r="UUZ174" s="584"/>
      <c r="UVA174" s="584"/>
      <c r="UVB174" s="584"/>
      <c r="UVC174" s="584"/>
      <c r="UVD174" s="584"/>
      <c r="UVE174" s="584"/>
      <c r="UVF174" s="584"/>
      <c r="UVG174" s="584"/>
      <c r="UVH174" s="584"/>
      <c r="UVI174" s="584"/>
      <c r="UVJ174" s="584"/>
      <c r="UVK174" s="584"/>
      <c r="UVL174" s="584"/>
      <c r="UVM174" s="584"/>
      <c r="UVN174" s="584"/>
      <c r="UVO174" s="584"/>
      <c r="UVP174" s="584"/>
      <c r="UVQ174" s="584"/>
      <c r="UVR174" s="584"/>
      <c r="UVS174" s="584"/>
      <c r="UVT174" s="584"/>
      <c r="UVU174" s="584"/>
      <c r="UVV174" s="584"/>
      <c r="UVW174" s="584"/>
      <c r="UVX174" s="584"/>
      <c r="UVY174" s="584"/>
      <c r="UVZ174" s="584"/>
      <c r="UWA174" s="584"/>
      <c r="UWB174" s="584"/>
      <c r="UWC174" s="584"/>
      <c r="UWD174" s="584"/>
      <c r="UWE174" s="584"/>
      <c r="UWF174" s="584"/>
      <c r="UWG174" s="584"/>
      <c r="UWH174" s="584"/>
      <c r="UWI174" s="584"/>
      <c r="UWJ174" s="584"/>
      <c r="UWK174" s="584"/>
      <c r="UWL174" s="584"/>
      <c r="UWM174" s="584"/>
      <c r="UWN174" s="584"/>
      <c r="UWO174" s="584"/>
      <c r="UWP174" s="584"/>
      <c r="UWQ174" s="584"/>
      <c r="UWR174" s="584"/>
      <c r="UWS174" s="584"/>
      <c r="UWT174" s="584"/>
      <c r="UWU174" s="584"/>
      <c r="UWV174" s="584"/>
      <c r="UWW174" s="584"/>
      <c r="UWX174" s="584"/>
      <c r="UWY174" s="584"/>
      <c r="UWZ174" s="584"/>
      <c r="UXA174" s="584"/>
      <c r="UXB174" s="584"/>
      <c r="UXC174" s="584"/>
      <c r="UXD174" s="584"/>
      <c r="UXE174" s="584"/>
      <c r="UXF174" s="584"/>
      <c r="UXG174" s="584"/>
      <c r="UXH174" s="584"/>
      <c r="UXI174" s="584"/>
      <c r="UXJ174" s="584"/>
      <c r="UXK174" s="584"/>
      <c r="UXL174" s="584"/>
      <c r="UXM174" s="584"/>
      <c r="UXN174" s="584"/>
      <c r="UXO174" s="584"/>
      <c r="UXP174" s="584"/>
      <c r="UXQ174" s="584"/>
      <c r="UXR174" s="584"/>
      <c r="UXS174" s="584"/>
      <c r="UXT174" s="584"/>
      <c r="UXU174" s="584"/>
      <c r="UXV174" s="584"/>
      <c r="UXW174" s="584"/>
      <c r="UXX174" s="584"/>
      <c r="UXY174" s="584"/>
      <c r="UXZ174" s="584"/>
      <c r="UYA174" s="584"/>
      <c r="UYB174" s="584"/>
      <c r="UYC174" s="584"/>
      <c r="UYD174" s="584"/>
      <c r="UYE174" s="584"/>
      <c r="UYF174" s="584"/>
      <c r="UYG174" s="584"/>
      <c r="UYH174" s="584"/>
      <c r="UYI174" s="584"/>
      <c r="UYJ174" s="584"/>
      <c r="UYK174" s="584"/>
      <c r="UYL174" s="584"/>
      <c r="UYM174" s="584"/>
      <c r="UYN174" s="584"/>
      <c r="UYO174" s="584"/>
      <c r="UYP174" s="584"/>
      <c r="UYQ174" s="584"/>
      <c r="UYR174" s="584"/>
      <c r="UYS174" s="584"/>
      <c r="UYT174" s="584"/>
      <c r="UYU174" s="584"/>
      <c r="UYV174" s="584"/>
      <c r="UYW174" s="584"/>
      <c r="UYX174" s="584"/>
      <c r="UYY174" s="584"/>
      <c r="UYZ174" s="584"/>
      <c r="UZA174" s="584"/>
      <c r="UZB174" s="584"/>
      <c r="UZC174" s="584"/>
      <c r="UZD174" s="584"/>
      <c r="UZE174" s="584"/>
      <c r="UZF174" s="584"/>
      <c r="UZG174" s="584"/>
      <c r="UZH174" s="584"/>
      <c r="UZI174" s="584"/>
      <c r="UZJ174" s="584"/>
      <c r="UZK174" s="584"/>
      <c r="UZL174" s="584"/>
      <c r="UZM174" s="584"/>
      <c r="UZN174" s="584"/>
      <c r="UZO174" s="584"/>
      <c r="UZP174" s="584"/>
      <c r="UZQ174" s="584"/>
      <c r="UZR174" s="584"/>
      <c r="UZS174" s="584"/>
      <c r="UZT174" s="584"/>
      <c r="UZU174" s="584"/>
      <c r="UZV174" s="584"/>
      <c r="UZW174" s="584"/>
      <c r="UZX174" s="584"/>
      <c r="UZY174" s="584"/>
      <c r="UZZ174" s="584"/>
      <c r="VAA174" s="584"/>
      <c r="VAB174" s="584"/>
      <c r="VAC174" s="584"/>
      <c r="VAD174" s="584"/>
      <c r="VAE174" s="584"/>
      <c r="VAF174" s="584"/>
      <c r="VAG174" s="584"/>
      <c r="VAH174" s="584"/>
      <c r="VAI174" s="584"/>
      <c r="VAJ174" s="584"/>
      <c r="VAK174" s="584"/>
      <c r="VAL174" s="584"/>
      <c r="VAM174" s="584"/>
      <c r="VAN174" s="584"/>
      <c r="VAO174" s="584"/>
      <c r="VAP174" s="584"/>
      <c r="VAQ174" s="584"/>
      <c r="VAR174" s="584"/>
      <c r="VAS174" s="584"/>
      <c r="VAT174" s="584"/>
      <c r="VAU174" s="584"/>
      <c r="VAV174" s="584"/>
      <c r="VAW174" s="584"/>
      <c r="VAX174" s="584"/>
      <c r="VAY174" s="584"/>
      <c r="VAZ174" s="584"/>
      <c r="VBA174" s="584"/>
      <c r="VBB174" s="584"/>
      <c r="VBC174" s="584"/>
      <c r="VBD174" s="584"/>
      <c r="VBE174" s="584"/>
      <c r="VBF174" s="584"/>
      <c r="VBG174" s="584"/>
      <c r="VBH174" s="584"/>
      <c r="VBI174" s="584"/>
      <c r="VBJ174" s="584"/>
      <c r="VBK174" s="584"/>
      <c r="VBL174" s="584"/>
      <c r="VBM174" s="584"/>
      <c r="VBN174" s="584"/>
      <c r="VBO174" s="584"/>
      <c r="VBP174" s="584"/>
      <c r="VBQ174" s="584"/>
      <c r="VBR174" s="584"/>
      <c r="VBS174" s="584"/>
      <c r="VBT174" s="584"/>
      <c r="VBU174" s="584"/>
      <c r="VBV174" s="584"/>
      <c r="VBW174" s="584"/>
      <c r="VBX174" s="584"/>
      <c r="VBY174" s="584"/>
      <c r="VBZ174" s="584"/>
      <c r="VCA174" s="584"/>
      <c r="VCB174" s="584"/>
      <c r="VCC174" s="584"/>
      <c r="VCD174" s="584"/>
      <c r="VCE174" s="584"/>
      <c r="VCF174" s="584"/>
      <c r="VCG174" s="584"/>
      <c r="VCH174" s="584"/>
      <c r="VCI174" s="584"/>
      <c r="VCJ174" s="584"/>
      <c r="VCK174" s="584"/>
      <c r="VCL174" s="584"/>
      <c r="VCM174" s="584"/>
      <c r="VCN174" s="584"/>
      <c r="VCO174" s="584"/>
      <c r="VCP174" s="584"/>
      <c r="VCQ174" s="584"/>
      <c r="VCR174" s="584"/>
      <c r="VCS174" s="584"/>
      <c r="VCT174" s="584"/>
      <c r="VCU174" s="584"/>
      <c r="VCV174" s="584"/>
      <c r="VCW174" s="584"/>
      <c r="VCX174" s="584"/>
      <c r="VCY174" s="584"/>
      <c r="VCZ174" s="584"/>
      <c r="VDA174" s="584"/>
      <c r="VDB174" s="584"/>
      <c r="VDC174" s="584"/>
      <c r="VDD174" s="584"/>
      <c r="VDE174" s="584"/>
      <c r="VDF174" s="584"/>
      <c r="VDG174" s="584"/>
      <c r="VDH174" s="584"/>
      <c r="VDI174" s="584"/>
      <c r="VDJ174" s="584"/>
      <c r="VDK174" s="584"/>
      <c r="VDL174" s="584"/>
      <c r="VDM174" s="584"/>
      <c r="VDN174" s="584"/>
      <c r="VDO174" s="584"/>
      <c r="VDP174" s="584"/>
      <c r="VDQ174" s="584"/>
      <c r="VDR174" s="584"/>
      <c r="VDS174" s="584"/>
      <c r="VDT174" s="584"/>
      <c r="VDU174" s="584"/>
      <c r="VDV174" s="584"/>
      <c r="VDW174" s="584"/>
      <c r="VDX174" s="584"/>
      <c r="VDY174" s="584"/>
      <c r="VDZ174" s="584"/>
      <c r="VEA174" s="584"/>
      <c r="VEB174" s="584"/>
      <c r="VEC174" s="584"/>
      <c r="VED174" s="584"/>
      <c r="VEE174" s="584"/>
      <c r="VEF174" s="584"/>
      <c r="VEG174" s="584"/>
      <c r="VEH174" s="584"/>
      <c r="VEI174" s="584"/>
      <c r="VEJ174" s="584"/>
      <c r="VEK174" s="584"/>
      <c r="VEL174" s="584"/>
      <c r="VEM174" s="584"/>
      <c r="VEN174" s="584"/>
      <c r="VEO174" s="584"/>
      <c r="VEP174" s="584"/>
      <c r="VEQ174" s="584"/>
      <c r="VER174" s="584"/>
      <c r="VES174" s="584"/>
      <c r="VET174" s="584"/>
      <c r="VEU174" s="584"/>
      <c r="VEV174" s="584"/>
      <c r="VEW174" s="584"/>
      <c r="VEX174" s="584"/>
      <c r="VEY174" s="584"/>
      <c r="VEZ174" s="584"/>
      <c r="VFA174" s="584"/>
      <c r="VFB174" s="584"/>
      <c r="VFC174" s="584"/>
      <c r="VFD174" s="584"/>
      <c r="VFE174" s="584"/>
      <c r="VFF174" s="584"/>
      <c r="VFG174" s="584"/>
      <c r="VFH174" s="584"/>
      <c r="VFI174" s="584"/>
      <c r="VFJ174" s="584"/>
      <c r="VFK174" s="584"/>
      <c r="VFL174" s="584"/>
      <c r="VFM174" s="584"/>
      <c r="VFN174" s="584"/>
      <c r="VFO174" s="584"/>
      <c r="VFP174" s="584"/>
      <c r="VFQ174" s="584"/>
      <c r="VFR174" s="584"/>
      <c r="VFS174" s="584"/>
      <c r="VFT174" s="584"/>
      <c r="VFU174" s="584"/>
      <c r="VFV174" s="584"/>
      <c r="VFW174" s="584"/>
      <c r="VFX174" s="584"/>
      <c r="VFY174" s="584"/>
      <c r="VFZ174" s="584"/>
      <c r="VGA174" s="584"/>
      <c r="VGB174" s="584"/>
      <c r="VGC174" s="584"/>
      <c r="VGD174" s="584"/>
      <c r="VGE174" s="584"/>
      <c r="VGF174" s="584"/>
      <c r="VGG174" s="584"/>
      <c r="VGH174" s="584"/>
      <c r="VGI174" s="584"/>
      <c r="VGJ174" s="584"/>
      <c r="VGK174" s="584"/>
      <c r="VGL174" s="584"/>
      <c r="VGM174" s="584"/>
      <c r="VGN174" s="584"/>
      <c r="VGO174" s="584"/>
      <c r="VGP174" s="584"/>
      <c r="VGQ174" s="584"/>
      <c r="VGR174" s="584"/>
      <c r="VGS174" s="584"/>
      <c r="VGT174" s="584"/>
      <c r="VGU174" s="584"/>
      <c r="VGV174" s="584"/>
      <c r="VGW174" s="584"/>
      <c r="VGX174" s="584"/>
      <c r="VGY174" s="584"/>
      <c r="VGZ174" s="584"/>
      <c r="VHA174" s="584"/>
      <c r="VHB174" s="584"/>
      <c r="VHC174" s="584"/>
      <c r="VHD174" s="584"/>
      <c r="VHE174" s="584"/>
      <c r="VHF174" s="584"/>
      <c r="VHG174" s="584"/>
      <c r="VHH174" s="584"/>
      <c r="VHI174" s="584"/>
      <c r="VHJ174" s="584"/>
      <c r="VHK174" s="584"/>
      <c r="VHL174" s="584"/>
      <c r="VHM174" s="584"/>
      <c r="VHN174" s="584"/>
      <c r="VHO174" s="584"/>
      <c r="VHP174" s="584"/>
      <c r="VHQ174" s="584"/>
      <c r="VHR174" s="584"/>
      <c r="VHS174" s="584"/>
      <c r="VHT174" s="584"/>
      <c r="VHU174" s="584"/>
      <c r="VHV174" s="584"/>
      <c r="VHW174" s="584"/>
      <c r="VHX174" s="584"/>
      <c r="VHY174" s="584"/>
      <c r="VHZ174" s="584"/>
      <c r="VIA174" s="584"/>
      <c r="VIB174" s="584"/>
      <c r="VIC174" s="584"/>
      <c r="VID174" s="584"/>
      <c r="VIE174" s="584"/>
      <c r="VIF174" s="584"/>
      <c r="VIG174" s="584"/>
      <c r="VIH174" s="584"/>
      <c r="VII174" s="584"/>
      <c r="VIJ174" s="584"/>
      <c r="VIK174" s="584"/>
      <c r="VIL174" s="584"/>
      <c r="VIM174" s="584"/>
      <c r="VIN174" s="584"/>
      <c r="VIO174" s="584"/>
      <c r="VIP174" s="584"/>
      <c r="VIQ174" s="584"/>
      <c r="VIR174" s="584"/>
      <c r="VIS174" s="584"/>
      <c r="VIT174" s="584"/>
      <c r="VIU174" s="584"/>
      <c r="VIV174" s="584"/>
      <c r="VIW174" s="584"/>
      <c r="VIX174" s="584"/>
      <c r="VIY174" s="584"/>
      <c r="VIZ174" s="584"/>
      <c r="VJA174" s="584"/>
      <c r="VJB174" s="584"/>
      <c r="VJC174" s="584"/>
      <c r="VJD174" s="584"/>
      <c r="VJE174" s="584"/>
      <c r="VJF174" s="584"/>
      <c r="VJG174" s="584"/>
      <c r="VJH174" s="584"/>
      <c r="VJI174" s="584"/>
      <c r="VJJ174" s="584"/>
      <c r="VJK174" s="584"/>
      <c r="VJL174" s="584"/>
      <c r="VJM174" s="584"/>
      <c r="VJN174" s="584"/>
      <c r="VJO174" s="584"/>
      <c r="VJP174" s="584"/>
      <c r="VJQ174" s="584"/>
      <c r="VJR174" s="584"/>
      <c r="VJS174" s="584"/>
      <c r="VJT174" s="584"/>
      <c r="VJU174" s="584"/>
      <c r="VJV174" s="584"/>
      <c r="VJW174" s="584"/>
      <c r="VJX174" s="584"/>
      <c r="VJY174" s="584"/>
      <c r="VJZ174" s="584"/>
      <c r="VKA174" s="584"/>
      <c r="VKB174" s="584"/>
      <c r="VKC174" s="584"/>
      <c r="VKD174" s="584"/>
      <c r="VKE174" s="584"/>
      <c r="VKF174" s="584"/>
      <c r="VKG174" s="584"/>
      <c r="VKH174" s="584"/>
      <c r="VKI174" s="584"/>
      <c r="VKJ174" s="584"/>
      <c r="VKK174" s="584"/>
      <c r="VKL174" s="584"/>
      <c r="VKM174" s="584"/>
      <c r="VKN174" s="584"/>
      <c r="VKO174" s="584"/>
      <c r="VKP174" s="584"/>
      <c r="VKQ174" s="584"/>
      <c r="VKR174" s="584"/>
      <c r="VKS174" s="584"/>
      <c r="VKT174" s="584"/>
      <c r="VKU174" s="584"/>
      <c r="VKV174" s="584"/>
      <c r="VKW174" s="584"/>
      <c r="VKX174" s="584"/>
      <c r="VKY174" s="584"/>
      <c r="VKZ174" s="584"/>
      <c r="VLA174" s="584"/>
      <c r="VLB174" s="584"/>
      <c r="VLC174" s="584"/>
      <c r="VLD174" s="584"/>
      <c r="VLE174" s="584"/>
      <c r="VLF174" s="584"/>
      <c r="VLG174" s="584"/>
      <c r="VLH174" s="584"/>
      <c r="VLI174" s="584"/>
      <c r="VLJ174" s="584"/>
      <c r="VLK174" s="584"/>
      <c r="VLL174" s="584"/>
      <c r="VLM174" s="584"/>
      <c r="VLN174" s="584"/>
      <c r="VLO174" s="584"/>
      <c r="VLP174" s="584"/>
      <c r="VLQ174" s="584"/>
      <c r="VLR174" s="584"/>
      <c r="VLS174" s="584"/>
      <c r="VLT174" s="584"/>
      <c r="VLU174" s="584"/>
      <c r="VLV174" s="584"/>
      <c r="VLW174" s="584"/>
      <c r="VLX174" s="584"/>
      <c r="VLY174" s="584"/>
      <c r="VLZ174" s="584"/>
      <c r="VMA174" s="584"/>
      <c r="VMB174" s="584"/>
      <c r="VMC174" s="584"/>
      <c r="VMD174" s="584"/>
      <c r="VME174" s="584"/>
      <c r="VMF174" s="584"/>
      <c r="VMG174" s="584"/>
      <c r="VMH174" s="584"/>
      <c r="VMI174" s="584"/>
      <c r="VMJ174" s="584"/>
      <c r="VMK174" s="584"/>
      <c r="VML174" s="584"/>
      <c r="VMM174" s="584"/>
      <c r="VMN174" s="584"/>
      <c r="VMO174" s="584"/>
      <c r="VMP174" s="584"/>
      <c r="VMQ174" s="584"/>
      <c r="VMR174" s="584"/>
      <c r="VMS174" s="584"/>
      <c r="VMT174" s="584"/>
      <c r="VMU174" s="584"/>
      <c r="VMV174" s="584"/>
      <c r="VMW174" s="584"/>
      <c r="VMX174" s="584"/>
      <c r="VMY174" s="584"/>
      <c r="VMZ174" s="584"/>
      <c r="VNA174" s="584"/>
      <c r="VNB174" s="584"/>
      <c r="VNC174" s="584"/>
      <c r="VND174" s="584"/>
      <c r="VNE174" s="584"/>
      <c r="VNF174" s="584"/>
      <c r="VNG174" s="584"/>
      <c r="VNH174" s="584"/>
      <c r="VNI174" s="584"/>
      <c r="VNJ174" s="584"/>
      <c r="VNK174" s="584"/>
      <c r="VNL174" s="584"/>
      <c r="VNM174" s="584"/>
      <c r="VNN174" s="584"/>
      <c r="VNO174" s="584"/>
      <c r="VNP174" s="584"/>
      <c r="VNQ174" s="584"/>
      <c r="VNR174" s="584"/>
      <c r="VNS174" s="584"/>
      <c r="VNT174" s="584"/>
      <c r="VNU174" s="584"/>
      <c r="VNV174" s="584"/>
      <c r="VNW174" s="584"/>
      <c r="VNX174" s="584"/>
      <c r="VNY174" s="584"/>
      <c r="VNZ174" s="584"/>
      <c r="VOA174" s="584"/>
      <c r="VOB174" s="584"/>
      <c r="VOC174" s="584"/>
      <c r="VOD174" s="584"/>
      <c r="VOE174" s="584"/>
      <c r="VOF174" s="584"/>
      <c r="VOG174" s="584"/>
      <c r="VOH174" s="584"/>
      <c r="VOI174" s="584"/>
      <c r="VOJ174" s="584"/>
      <c r="VOK174" s="584"/>
      <c r="VOL174" s="584"/>
      <c r="VOM174" s="584"/>
      <c r="VON174" s="584"/>
      <c r="VOO174" s="584"/>
      <c r="VOP174" s="584"/>
      <c r="VOQ174" s="584"/>
      <c r="VOR174" s="584"/>
      <c r="VOS174" s="584"/>
      <c r="VOT174" s="584"/>
      <c r="VOU174" s="584"/>
      <c r="VOV174" s="584"/>
      <c r="VOW174" s="584"/>
      <c r="VOX174" s="584"/>
      <c r="VOY174" s="584"/>
      <c r="VOZ174" s="584"/>
      <c r="VPA174" s="584"/>
      <c r="VPB174" s="584"/>
      <c r="VPC174" s="584"/>
      <c r="VPD174" s="584"/>
      <c r="VPE174" s="584"/>
      <c r="VPF174" s="584"/>
      <c r="VPG174" s="584"/>
      <c r="VPH174" s="584"/>
      <c r="VPI174" s="584"/>
      <c r="VPJ174" s="584"/>
      <c r="VPK174" s="584"/>
      <c r="VPL174" s="584"/>
      <c r="VPM174" s="584"/>
      <c r="VPN174" s="584"/>
      <c r="VPO174" s="584"/>
      <c r="VPP174" s="584"/>
      <c r="VPQ174" s="584"/>
      <c r="VPR174" s="584"/>
      <c r="VPS174" s="584"/>
      <c r="VPT174" s="584"/>
      <c r="VPU174" s="584"/>
      <c r="VPV174" s="584"/>
      <c r="VPW174" s="584"/>
      <c r="VPX174" s="584"/>
      <c r="VPY174" s="584"/>
      <c r="VPZ174" s="584"/>
      <c r="VQA174" s="584"/>
      <c r="VQB174" s="584"/>
      <c r="VQC174" s="584"/>
      <c r="VQD174" s="584"/>
      <c r="VQE174" s="584"/>
      <c r="VQF174" s="584"/>
      <c r="VQG174" s="584"/>
      <c r="VQH174" s="584"/>
      <c r="VQI174" s="584"/>
      <c r="VQJ174" s="584"/>
      <c r="VQK174" s="584"/>
      <c r="VQL174" s="584"/>
      <c r="VQM174" s="584"/>
      <c r="VQN174" s="584"/>
      <c r="VQO174" s="584"/>
      <c r="VQP174" s="584"/>
      <c r="VQQ174" s="584"/>
      <c r="VQR174" s="584"/>
      <c r="VQS174" s="584"/>
      <c r="VQT174" s="584"/>
      <c r="VQU174" s="584"/>
      <c r="VQV174" s="584"/>
      <c r="VQW174" s="584"/>
      <c r="VQX174" s="584"/>
      <c r="VQY174" s="584"/>
      <c r="VQZ174" s="584"/>
      <c r="VRA174" s="584"/>
      <c r="VRB174" s="584"/>
      <c r="VRC174" s="584"/>
      <c r="VRD174" s="584"/>
      <c r="VRE174" s="584"/>
      <c r="VRF174" s="584"/>
      <c r="VRG174" s="584"/>
      <c r="VRH174" s="584"/>
      <c r="VRI174" s="584"/>
      <c r="VRJ174" s="584"/>
      <c r="VRK174" s="584"/>
      <c r="VRL174" s="584"/>
      <c r="VRM174" s="584"/>
      <c r="VRN174" s="584"/>
      <c r="VRO174" s="584"/>
      <c r="VRP174" s="584"/>
      <c r="VRQ174" s="584"/>
      <c r="VRR174" s="584"/>
      <c r="VRS174" s="584"/>
      <c r="VRT174" s="584"/>
      <c r="VRU174" s="584"/>
      <c r="VRV174" s="584"/>
      <c r="VRW174" s="584"/>
      <c r="VRX174" s="584"/>
      <c r="VRY174" s="584"/>
      <c r="VRZ174" s="584"/>
      <c r="VSA174" s="584"/>
      <c r="VSB174" s="584"/>
      <c r="VSC174" s="584"/>
      <c r="VSD174" s="584"/>
      <c r="VSE174" s="584"/>
      <c r="VSF174" s="584"/>
      <c r="VSG174" s="584"/>
      <c r="VSH174" s="584"/>
      <c r="VSI174" s="584"/>
      <c r="VSJ174" s="584"/>
      <c r="VSK174" s="584"/>
      <c r="VSL174" s="584"/>
      <c r="VSM174" s="584"/>
      <c r="VSN174" s="584"/>
      <c r="VSO174" s="584"/>
      <c r="VSP174" s="584"/>
      <c r="VSQ174" s="584"/>
      <c r="VSR174" s="584"/>
      <c r="VSS174" s="584"/>
      <c r="VST174" s="584"/>
      <c r="VSU174" s="584"/>
      <c r="VSV174" s="584"/>
      <c r="VSW174" s="584"/>
      <c r="VSX174" s="584"/>
      <c r="VSY174" s="584"/>
      <c r="VSZ174" s="584"/>
      <c r="VTA174" s="584"/>
      <c r="VTB174" s="584"/>
      <c r="VTC174" s="584"/>
      <c r="VTD174" s="584"/>
      <c r="VTE174" s="584"/>
      <c r="VTF174" s="584"/>
      <c r="VTG174" s="584"/>
      <c r="VTH174" s="584"/>
      <c r="VTI174" s="584"/>
      <c r="VTJ174" s="584"/>
      <c r="VTK174" s="584"/>
      <c r="VTL174" s="584"/>
      <c r="VTM174" s="584"/>
      <c r="VTN174" s="584"/>
      <c r="VTO174" s="584"/>
      <c r="VTP174" s="584"/>
      <c r="VTQ174" s="584"/>
      <c r="VTR174" s="584"/>
      <c r="VTS174" s="584"/>
      <c r="VTT174" s="584"/>
      <c r="VTU174" s="584"/>
      <c r="VTV174" s="584"/>
      <c r="VTW174" s="584"/>
      <c r="VTX174" s="584"/>
      <c r="VTY174" s="584"/>
      <c r="VTZ174" s="584"/>
      <c r="VUA174" s="584"/>
      <c r="VUB174" s="584"/>
      <c r="VUC174" s="584"/>
      <c r="VUD174" s="584"/>
      <c r="VUE174" s="584"/>
      <c r="VUF174" s="584"/>
      <c r="VUG174" s="584"/>
      <c r="VUH174" s="584"/>
      <c r="VUI174" s="584"/>
      <c r="VUJ174" s="584"/>
      <c r="VUK174" s="584"/>
      <c r="VUL174" s="584"/>
      <c r="VUM174" s="584"/>
      <c r="VUN174" s="584"/>
      <c r="VUO174" s="584"/>
      <c r="VUP174" s="584"/>
      <c r="VUQ174" s="584"/>
      <c r="VUR174" s="584"/>
      <c r="VUS174" s="584"/>
      <c r="VUT174" s="584"/>
      <c r="VUU174" s="584"/>
      <c r="VUV174" s="584"/>
      <c r="VUW174" s="584"/>
      <c r="VUX174" s="584"/>
      <c r="VUY174" s="584"/>
      <c r="VUZ174" s="584"/>
      <c r="VVA174" s="584"/>
      <c r="VVB174" s="584"/>
      <c r="VVC174" s="584"/>
      <c r="VVD174" s="584"/>
      <c r="VVE174" s="584"/>
      <c r="VVF174" s="584"/>
      <c r="VVG174" s="584"/>
      <c r="VVH174" s="584"/>
      <c r="VVI174" s="584"/>
      <c r="VVJ174" s="584"/>
      <c r="VVK174" s="584"/>
      <c r="VVL174" s="584"/>
      <c r="VVM174" s="584"/>
      <c r="VVN174" s="584"/>
      <c r="VVO174" s="584"/>
      <c r="VVP174" s="584"/>
      <c r="VVQ174" s="584"/>
      <c r="VVR174" s="584"/>
      <c r="VVS174" s="584"/>
      <c r="VVT174" s="584"/>
      <c r="VVU174" s="584"/>
      <c r="VVV174" s="584"/>
      <c r="VVW174" s="584"/>
      <c r="VVX174" s="584"/>
      <c r="VVY174" s="584"/>
      <c r="VVZ174" s="584"/>
      <c r="VWA174" s="584"/>
      <c r="VWB174" s="584"/>
      <c r="VWC174" s="584"/>
      <c r="VWD174" s="584"/>
      <c r="VWE174" s="584"/>
      <c r="VWF174" s="584"/>
      <c r="VWG174" s="584"/>
      <c r="VWH174" s="584"/>
      <c r="VWI174" s="584"/>
      <c r="VWJ174" s="584"/>
      <c r="VWK174" s="584"/>
      <c r="VWL174" s="584"/>
      <c r="VWM174" s="584"/>
      <c r="VWN174" s="584"/>
      <c r="VWO174" s="584"/>
      <c r="VWP174" s="584"/>
      <c r="VWQ174" s="584"/>
      <c r="VWR174" s="584"/>
      <c r="VWS174" s="584"/>
      <c r="VWT174" s="584"/>
      <c r="VWU174" s="584"/>
      <c r="VWV174" s="584"/>
      <c r="VWW174" s="584"/>
      <c r="VWX174" s="584"/>
      <c r="VWY174" s="584"/>
      <c r="VWZ174" s="584"/>
      <c r="VXA174" s="584"/>
      <c r="VXB174" s="584"/>
      <c r="VXC174" s="584"/>
      <c r="VXD174" s="584"/>
      <c r="VXE174" s="584"/>
      <c r="VXF174" s="584"/>
      <c r="VXG174" s="584"/>
      <c r="VXH174" s="584"/>
      <c r="VXI174" s="584"/>
      <c r="VXJ174" s="584"/>
      <c r="VXK174" s="584"/>
      <c r="VXL174" s="584"/>
      <c r="VXM174" s="584"/>
      <c r="VXN174" s="584"/>
      <c r="VXO174" s="584"/>
      <c r="VXP174" s="584"/>
      <c r="VXQ174" s="584"/>
      <c r="VXR174" s="584"/>
      <c r="VXS174" s="584"/>
      <c r="VXT174" s="584"/>
      <c r="VXU174" s="584"/>
      <c r="VXV174" s="584"/>
      <c r="VXW174" s="584"/>
      <c r="VXX174" s="584"/>
      <c r="VXY174" s="584"/>
      <c r="VXZ174" s="584"/>
      <c r="VYA174" s="584"/>
      <c r="VYB174" s="584"/>
      <c r="VYC174" s="584"/>
      <c r="VYD174" s="584"/>
      <c r="VYE174" s="584"/>
      <c r="VYF174" s="584"/>
      <c r="VYG174" s="584"/>
      <c r="VYH174" s="584"/>
      <c r="VYI174" s="584"/>
      <c r="VYJ174" s="584"/>
      <c r="VYK174" s="584"/>
      <c r="VYL174" s="584"/>
      <c r="VYM174" s="584"/>
      <c r="VYN174" s="584"/>
      <c r="VYO174" s="584"/>
      <c r="VYP174" s="584"/>
      <c r="VYQ174" s="584"/>
      <c r="VYR174" s="584"/>
      <c r="VYS174" s="584"/>
      <c r="VYT174" s="584"/>
      <c r="VYU174" s="584"/>
      <c r="VYV174" s="584"/>
      <c r="VYW174" s="584"/>
      <c r="VYX174" s="584"/>
      <c r="VYY174" s="584"/>
      <c r="VYZ174" s="584"/>
      <c r="VZA174" s="584"/>
      <c r="VZB174" s="584"/>
      <c r="VZC174" s="584"/>
      <c r="VZD174" s="584"/>
      <c r="VZE174" s="584"/>
      <c r="VZF174" s="584"/>
      <c r="VZG174" s="584"/>
      <c r="VZH174" s="584"/>
      <c r="VZI174" s="584"/>
      <c r="VZJ174" s="584"/>
      <c r="VZK174" s="584"/>
      <c r="VZL174" s="584"/>
      <c r="VZM174" s="584"/>
      <c r="VZN174" s="584"/>
      <c r="VZO174" s="584"/>
      <c r="VZP174" s="584"/>
      <c r="VZQ174" s="584"/>
      <c r="VZR174" s="584"/>
      <c r="VZS174" s="584"/>
      <c r="VZT174" s="584"/>
      <c r="VZU174" s="584"/>
      <c r="VZV174" s="584"/>
      <c r="VZW174" s="584"/>
      <c r="VZX174" s="584"/>
      <c r="VZY174" s="584"/>
      <c r="VZZ174" s="584"/>
      <c r="WAA174" s="584"/>
      <c r="WAB174" s="584"/>
      <c r="WAC174" s="584"/>
      <c r="WAD174" s="584"/>
      <c r="WAE174" s="584"/>
      <c r="WAF174" s="584"/>
      <c r="WAG174" s="584"/>
      <c r="WAH174" s="584"/>
      <c r="WAI174" s="584"/>
      <c r="WAJ174" s="584"/>
      <c r="WAK174" s="584"/>
      <c r="WAL174" s="584"/>
      <c r="WAM174" s="584"/>
      <c r="WAN174" s="584"/>
      <c r="WAO174" s="584"/>
      <c r="WAP174" s="584"/>
      <c r="WAQ174" s="584"/>
      <c r="WAR174" s="584"/>
      <c r="WAS174" s="584"/>
      <c r="WAT174" s="584"/>
      <c r="WAU174" s="584"/>
      <c r="WAV174" s="584"/>
      <c r="WAW174" s="584"/>
      <c r="WAX174" s="584"/>
      <c r="WAY174" s="584"/>
      <c r="WAZ174" s="584"/>
      <c r="WBA174" s="584"/>
      <c r="WBB174" s="584"/>
      <c r="WBC174" s="584"/>
      <c r="WBD174" s="584"/>
      <c r="WBE174" s="584"/>
      <c r="WBF174" s="584"/>
      <c r="WBG174" s="584"/>
      <c r="WBH174" s="584"/>
      <c r="WBI174" s="584"/>
      <c r="WBJ174" s="584"/>
      <c r="WBK174" s="584"/>
      <c r="WBL174" s="584"/>
      <c r="WBM174" s="584"/>
      <c r="WBN174" s="584"/>
      <c r="WBO174" s="584"/>
      <c r="WBP174" s="584"/>
      <c r="WBQ174" s="584"/>
      <c r="WBR174" s="584"/>
      <c r="WBS174" s="584"/>
      <c r="WBT174" s="584"/>
      <c r="WBU174" s="584"/>
      <c r="WBV174" s="584"/>
      <c r="WBW174" s="584"/>
      <c r="WBX174" s="584"/>
      <c r="WBY174" s="584"/>
      <c r="WBZ174" s="584"/>
      <c r="WCA174" s="584"/>
      <c r="WCB174" s="584"/>
      <c r="WCC174" s="584"/>
      <c r="WCD174" s="584"/>
      <c r="WCE174" s="584"/>
      <c r="WCF174" s="584"/>
      <c r="WCG174" s="584"/>
      <c r="WCH174" s="584"/>
      <c r="WCI174" s="584"/>
      <c r="WCJ174" s="584"/>
      <c r="WCK174" s="584"/>
      <c r="WCL174" s="584"/>
      <c r="WCM174" s="584"/>
      <c r="WCN174" s="584"/>
      <c r="WCO174" s="584"/>
      <c r="WCP174" s="584"/>
      <c r="WCQ174" s="584"/>
      <c r="WCR174" s="584"/>
      <c r="WCS174" s="584"/>
      <c r="WCT174" s="584"/>
      <c r="WCU174" s="584"/>
      <c r="WCV174" s="584"/>
      <c r="WCW174" s="584"/>
      <c r="WCX174" s="584"/>
      <c r="WCY174" s="584"/>
      <c r="WCZ174" s="584"/>
      <c r="WDA174" s="584"/>
      <c r="WDB174" s="584"/>
      <c r="WDC174" s="584"/>
      <c r="WDD174" s="584"/>
      <c r="WDE174" s="584"/>
      <c r="WDF174" s="584"/>
      <c r="WDG174" s="584"/>
      <c r="WDH174" s="584"/>
      <c r="WDI174" s="584"/>
      <c r="WDJ174" s="584"/>
      <c r="WDK174" s="584"/>
      <c r="WDL174" s="584"/>
      <c r="WDM174" s="584"/>
      <c r="WDN174" s="584"/>
      <c r="WDO174" s="584"/>
      <c r="WDP174" s="584"/>
      <c r="WDQ174" s="584"/>
      <c r="WDR174" s="584"/>
      <c r="WDS174" s="584"/>
      <c r="WDT174" s="584"/>
      <c r="WDU174" s="584"/>
      <c r="WDV174" s="584"/>
      <c r="WDW174" s="584"/>
      <c r="WDX174" s="584"/>
      <c r="WDY174" s="584"/>
      <c r="WDZ174" s="584"/>
      <c r="WEA174" s="584"/>
      <c r="WEB174" s="584"/>
      <c r="WEC174" s="584"/>
      <c r="WED174" s="584"/>
      <c r="WEE174" s="584"/>
      <c r="WEF174" s="584"/>
      <c r="WEG174" s="584"/>
      <c r="WEH174" s="584"/>
      <c r="WEI174" s="584"/>
      <c r="WEJ174" s="584"/>
      <c r="WEK174" s="584"/>
      <c r="WEL174" s="584"/>
      <c r="WEM174" s="584"/>
      <c r="WEN174" s="584"/>
      <c r="WEO174" s="584"/>
      <c r="WEP174" s="584"/>
      <c r="WEQ174" s="584"/>
      <c r="WER174" s="584"/>
      <c r="WES174" s="584"/>
      <c r="WET174" s="584"/>
      <c r="WEU174" s="584"/>
      <c r="WEV174" s="584"/>
      <c r="WEW174" s="584"/>
      <c r="WEX174" s="584"/>
      <c r="WEY174" s="584"/>
      <c r="WEZ174" s="584"/>
      <c r="WFA174" s="584"/>
      <c r="WFB174" s="584"/>
      <c r="WFC174" s="584"/>
      <c r="WFD174" s="584"/>
      <c r="WFE174" s="584"/>
      <c r="WFF174" s="584"/>
      <c r="WFG174" s="584"/>
      <c r="WFH174" s="584"/>
      <c r="WFI174" s="584"/>
      <c r="WFJ174" s="584"/>
      <c r="WFK174" s="584"/>
      <c r="WFL174" s="584"/>
      <c r="WFM174" s="584"/>
      <c r="WFN174" s="584"/>
      <c r="WFO174" s="584"/>
      <c r="WFP174" s="584"/>
      <c r="WFQ174" s="584"/>
      <c r="WFR174" s="584"/>
      <c r="WFS174" s="584"/>
      <c r="WFT174" s="584"/>
      <c r="WFU174" s="584"/>
      <c r="WFV174" s="584"/>
      <c r="WFW174" s="584"/>
      <c r="WFX174" s="584"/>
      <c r="WFY174" s="584"/>
      <c r="WFZ174" s="584"/>
      <c r="WGA174" s="584"/>
      <c r="WGB174" s="584"/>
      <c r="WGC174" s="584"/>
      <c r="WGD174" s="584"/>
      <c r="WGE174" s="584"/>
      <c r="WGF174" s="584"/>
      <c r="WGG174" s="584"/>
      <c r="WGH174" s="584"/>
      <c r="WGI174" s="584"/>
      <c r="WGJ174" s="584"/>
      <c r="WGK174" s="584"/>
      <c r="WGL174" s="584"/>
      <c r="WGM174" s="584"/>
      <c r="WGN174" s="584"/>
      <c r="WGO174" s="584"/>
      <c r="WGP174" s="584"/>
      <c r="WGQ174" s="584"/>
      <c r="WGR174" s="584"/>
      <c r="WGS174" s="584"/>
      <c r="WGT174" s="584"/>
      <c r="WGU174" s="584"/>
      <c r="WGV174" s="584"/>
      <c r="WGW174" s="584"/>
      <c r="WGX174" s="584"/>
      <c r="WGY174" s="584"/>
      <c r="WGZ174" s="584"/>
      <c r="WHA174" s="584"/>
      <c r="WHB174" s="584"/>
      <c r="WHC174" s="584"/>
      <c r="WHD174" s="584"/>
      <c r="WHE174" s="584"/>
      <c r="WHF174" s="584"/>
      <c r="WHG174" s="584"/>
      <c r="WHH174" s="584"/>
      <c r="WHI174" s="584"/>
      <c r="WHJ174" s="584"/>
      <c r="WHK174" s="584"/>
      <c r="WHL174" s="584"/>
      <c r="WHM174" s="584"/>
      <c r="WHN174" s="584"/>
      <c r="WHO174" s="584"/>
      <c r="WHP174" s="584"/>
      <c r="WHQ174" s="584"/>
      <c r="WHR174" s="584"/>
      <c r="WHS174" s="584"/>
      <c r="WHT174" s="584"/>
      <c r="WHU174" s="584"/>
      <c r="WHV174" s="584"/>
      <c r="WHW174" s="584"/>
      <c r="WHX174" s="584"/>
      <c r="WHY174" s="584"/>
      <c r="WHZ174" s="584"/>
      <c r="WIA174" s="584"/>
      <c r="WIB174" s="584"/>
      <c r="WIC174" s="584"/>
      <c r="WID174" s="584"/>
      <c r="WIE174" s="584"/>
      <c r="WIF174" s="584"/>
      <c r="WIG174" s="584"/>
      <c r="WIH174" s="584"/>
      <c r="WII174" s="584"/>
      <c r="WIJ174" s="584"/>
      <c r="WIK174" s="584"/>
      <c r="WIL174" s="584"/>
      <c r="WIM174" s="584"/>
      <c r="WIN174" s="584"/>
      <c r="WIO174" s="584"/>
      <c r="WIP174" s="584"/>
      <c r="WIQ174" s="584"/>
      <c r="WIR174" s="584"/>
      <c r="WIS174" s="584"/>
      <c r="WIT174" s="584"/>
      <c r="WIU174" s="584"/>
      <c r="WIV174" s="584"/>
      <c r="WIW174" s="584"/>
      <c r="WIX174" s="584"/>
      <c r="WIY174" s="584"/>
      <c r="WIZ174" s="584"/>
      <c r="WJA174" s="584"/>
      <c r="WJB174" s="584"/>
      <c r="WJC174" s="584"/>
      <c r="WJD174" s="584"/>
      <c r="WJE174" s="584"/>
      <c r="WJF174" s="584"/>
      <c r="WJG174" s="584"/>
      <c r="WJH174" s="584"/>
      <c r="WJI174" s="584"/>
      <c r="WJJ174" s="584"/>
      <c r="WJK174" s="584"/>
      <c r="WJL174" s="584"/>
      <c r="WJM174" s="584"/>
      <c r="WJN174" s="584"/>
      <c r="WJO174" s="584"/>
      <c r="WJP174" s="584"/>
      <c r="WJQ174" s="584"/>
      <c r="WJR174" s="584"/>
      <c r="WJS174" s="584"/>
      <c r="WJT174" s="584"/>
      <c r="WJU174" s="584"/>
      <c r="WJV174" s="584"/>
      <c r="WJW174" s="584"/>
      <c r="WJX174" s="584"/>
      <c r="WJY174" s="584"/>
      <c r="WJZ174" s="584"/>
      <c r="WKA174" s="584"/>
      <c r="WKB174" s="584"/>
      <c r="WKC174" s="584"/>
      <c r="WKD174" s="584"/>
      <c r="WKE174" s="584"/>
      <c r="WKF174" s="584"/>
      <c r="WKG174" s="584"/>
      <c r="WKH174" s="584"/>
      <c r="WKI174" s="584"/>
      <c r="WKJ174" s="584"/>
      <c r="WKK174" s="584"/>
      <c r="WKL174" s="584"/>
      <c r="WKM174" s="584"/>
      <c r="WKN174" s="584"/>
      <c r="WKO174" s="584"/>
      <c r="WKP174" s="584"/>
      <c r="WKQ174" s="584"/>
      <c r="WKR174" s="584"/>
      <c r="WKS174" s="584"/>
      <c r="WKT174" s="584"/>
      <c r="WKU174" s="584"/>
      <c r="WKV174" s="584"/>
      <c r="WKW174" s="584"/>
      <c r="WKX174" s="584"/>
      <c r="WKY174" s="584"/>
      <c r="WKZ174" s="584"/>
      <c r="WLA174" s="584"/>
      <c r="WLB174" s="584"/>
      <c r="WLC174" s="584"/>
      <c r="WLD174" s="584"/>
      <c r="WLE174" s="584"/>
      <c r="WLF174" s="584"/>
      <c r="WLG174" s="584"/>
      <c r="WLH174" s="584"/>
      <c r="WLI174" s="584"/>
      <c r="WLJ174" s="584"/>
      <c r="WLK174" s="584"/>
      <c r="WLL174" s="584"/>
      <c r="WLM174" s="584"/>
      <c r="WLN174" s="584"/>
      <c r="WLO174" s="584"/>
      <c r="WLP174" s="584"/>
      <c r="WLQ174" s="584"/>
      <c r="WLR174" s="584"/>
      <c r="WLS174" s="584"/>
      <c r="WLT174" s="584"/>
      <c r="WLU174" s="584"/>
      <c r="WLV174" s="584"/>
      <c r="WLW174" s="584"/>
      <c r="WLX174" s="584"/>
      <c r="WLY174" s="584"/>
      <c r="WLZ174" s="584"/>
      <c r="WMA174" s="584"/>
      <c r="WMB174" s="584"/>
      <c r="WMC174" s="584"/>
      <c r="WMD174" s="584"/>
      <c r="WME174" s="584"/>
      <c r="WMF174" s="584"/>
      <c r="WMG174" s="584"/>
      <c r="WMH174" s="584"/>
      <c r="WMI174" s="584"/>
      <c r="WMJ174" s="584"/>
      <c r="WMK174" s="584"/>
      <c r="WML174" s="584"/>
      <c r="WMM174" s="584"/>
      <c r="WMN174" s="584"/>
      <c r="WMO174" s="584"/>
      <c r="WMP174" s="584"/>
      <c r="WMQ174" s="584"/>
      <c r="WMR174" s="584"/>
      <c r="WMS174" s="584"/>
      <c r="WMT174" s="584"/>
      <c r="WMU174" s="584"/>
      <c r="WMV174" s="584"/>
      <c r="WMW174" s="584"/>
      <c r="WMX174" s="584"/>
      <c r="WMY174" s="584"/>
      <c r="WMZ174" s="584"/>
      <c r="WNA174" s="584"/>
      <c r="WNB174" s="584"/>
      <c r="WNC174" s="584"/>
      <c r="WND174" s="584"/>
      <c r="WNE174" s="584"/>
      <c r="WNF174" s="584"/>
      <c r="WNG174" s="584"/>
      <c r="WNH174" s="584"/>
      <c r="WNI174" s="584"/>
      <c r="WNJ174" s="584"/>
      <c r="WNK174" s="584"/>
      <c r="WNL174" s="584"/>
      <c r="WNM174" s="584"/>
      <c r="WNN174" s="584"/>
      <c r="WNO174" s="584"/>
      <c r="WNP174" s="584"/>
      <c r="WNQ174" s="584"/>
      <c r="WNR174" s="584"/>
      <c r="WNS174" s="584"/>
      <c r="WNT174" s="584"/>
      <c r="WNU174" s="584"/>
      <c r="WNV174" s="584"/>
      <c r="WNW174" s="584"/>
      <c r="WNX174" s="584"/>
      <c r="WNY174" s="584"/>
      <c r="WNZ174" s="584"/>
      <c r="WOA174" s="584"/>
      <c r="WOB174" s="584"/>
      <c r="WOC174" s="584"/>
      <c r="WOD174" s="584"/>
      <c r="WOE174" s="584"/>
      <c r="WOF174" s="584"/>
      <c r="WOG174" s="584"/>
      <c r="WOH174" s="584"/>
      <c r="WOI174" s="584"/>
      <c r="WOJ174" s="584"/>
      <c r="WOK174" s="584"/>
      <c r="WOL174" s="584"/>
      <c r="WOM174" s="584"/>
      <c r="WON174" s="584"/>
      <c r="WOO174" s="584"/>
      <c r="WOP174" s="584"/>
      <c r="WOQ174" s="584"/>
      <c r="WOR174" s="584"/>
      <c r="WOS174" s="584"/>
      <c r="WOT174" s="584"/>
      <c r="WOU174" s="584"/>
      <c r="WOV174" s="584"/>
      <c r="WOW174" s="584"/>
      <c r="WOX174" s="584"/>
      <c r="WOY174" s="584"/>
      <c r="WOZ174" s="584"/>
      <c r="WPA174" s="584"/>
      <c r="WPB174" s="584"/>
      <c r="WPC174" s="584"/>
      <c r="WPD174" s="584"/>
      <c r="WPE174" s="584"/>
      <c r="WPF174" s="584"/>
      <c r="WPG174" s="584"/>
      <c r="WPH174" s="584"/>
      <c r="WPI174" s="584"/>
      <c r="WPJ174" s="584"/>
      <c r="WPK174" s="584"/>
      <c r="WPL174" s="584"/>
      <c r="WPM174" s="584"/>
      <c r="WPN174" s="584"/>
      <c r="WPO174" s="584"/>
      <c r="WPP174" s="584"/>
      <c r="WPQ174" s="584"/>
      <c r="WPR174" s="584"/>
      <c r="WPS174" s="584"/>
      <c r="WPT174" s="584"/>
      <c r="WPU174" s="584"/>
      <c r="WPV174" s="584"/>
      <c r="WPW174" s="584"/>
      <c r="WPX174" s="584"/>
      <c r="WPY174" s="584"/>
      <c r="WPZ174" s="584"/>
      <c r="WQA174" s="584"/>
      <c r="WQB174" s="584"/>
      <c r="WQC174" s="584"/>
      <c r="WQD174" s="584"/>
      <c r="WQE174" s="584"/>
      <c r="WQF174" s="584"/>
      <c r="WQG174" s="584"/>
      <c r="WQH174" s="584"/>
      <c r="WQI174" s="584"/>
      <c r="WQJ174" s="584"/>
      <c r="WQK174" s="584"/>
      <c r="WQL174" s="584"/>
      <c r="WQM174" s="584"/>
      <c r="WQN174" s="584"/>
      <c r="WQO174" s="584"/>
      <c r="WQP174" s="584"/>
      <c r="WQQ174" s="584"/>
      <c r="WQR174" s="584"/>
      <c r="WQS174" s="584"/>
      <c r="WQT174" s="584"/>
      <c r="WQU174" s="584"/>
      <c r="WQV174" s="584"/>
      <c r="WQW174" s="584"/>
      <c r="WQX174" s="584"/>
      <c r="WQY174" s="584"/>
      <c r="WQZ174" s="584"/>
      <c r="WRA174" s="584"/>
      <c r="WRB174" s="584"/>
      <c r="WRC174" s="584"/>
      <c r="WRD174" s="584"/>
      <c r="WRE174" s="584"/>
      <c r="WRF174" s="584"/>
      <c r="WRG174" s="584"/>
      <c r="WRH174" s="584"/>
      <c r="WRI174" s="584"/>
      <c r="WRJ174" s="584"/>
      <c r="WRK174" s="584"/>
      <c r="WRL174" s="584"/>
      <c r="WRM174" s="584"/>
      <c r="WRN174" s="584"/>
      <c r="WRO174" s="584"/>
      <c r="WRP174" s="584"/>
      <c r="WRQ174" s="584"/>
      <c r="WRR174" s="584"/>
      <c r="WRS174" s="584"/>
      <c r="WRT174" s="584"/>
      <c r="WRU174" s="584"/>
      <c r="WRV174" s="584"/>
      <c r="WRW174" s="584"/>
      <c r="WRX174" s="584"/>
      <c r="WRY174" s="584"/>
      <c r="WRZ174" s="584"/>
      <c r="WSA174" s="584"/>
      <c r="WSB174" s="584"/>
      <c r="WSC174" s="584"/>
      <c r="WSD174" s="584"/>
      <c r="WSE174" s="584"/>
      <c r="WSF174" s="584"/>
      <c r="WSG174" s="584"/>
      <c r="WSH174" s="584"/>
      <c r="WSI174" s="584"/>
      <c r="WSJ174" s="584"/>
      <c r="WSK174" s="584"/>
      <c r="WSL174" s="584"/>
      <c r="WSM174" s="584"/>
      <c r="WSN174" s="584"/>
      <c r="WSO174" s="584"/>
      <c r="WSP174" s="584"/>
      <c r="WSQ174" s="584"/>
      <c r="WSR174" s="584"/>
      <c r="WSS174" s="584"/>
      <c r="WST174" s="584"/>
      <c r="WSU174" s="584"/>
      <c r="WSV174" s="584"/>
      <c r="WSW174" s="584"/>
      <c r="WSX174" s="584"/>
      <c r="WSY174" s="584"/>
      <c r="WSZ174" s="584"/>
      <c r="WTA174" s="584"/>
      <c r="WTB174" s="584"/>
      <c r="WTC174" s="584"/>
      <c r="WTD174" s="584"/>
      <c r="WTE174" s="584"/>
      <c r="WTF174" s="584"/>
      <c r="WTG174" s="584"/>
      <c r="WTH174" s="584"/>
      <c r="WTI174" s="584"/>
      <c r="WTJ174" s="584"/>
      <c r="WTK174" s="584"/>
      <c r="WTL174" s="584"/>
      <c r="WTM174" s="584"/>
      <c r="WTN174" s="584"/>
      <c r="WTO174" s="584"/>
      <c r="WTP174" s="584"/>
      <c r="WTQ174" s="584"/>
      <c r="WTR174" s="584"/>
      <c r="WTS174" s="584"/>
      <c r="WTT174" s="584"/>
      <c r="WTU174" s="584"/>
      <c r="WTV174" s="584"/>
      <c r="WTW174" s="584"/>
      <c r="WTX174" s="584"/>
      <c r="WTY174" s="584"/>
      <c r="WTZ174" s="584"/>
      <c r="WUA174" s="584"/>
      <c r="WUB174" s="584"/>
      <c r="WUC174" s="584"/>
      <c r="WUD174" s="584"/>
      <c r="WUE174" s="584"/>
      <c r="WUF174" s="584"/>
      <c r="WUG174" s="584"/>
      <c r="WUH174" s="584"/>
      <c r="WUI174" s="584"/>
      <c r="WUJ174" s="584"/>
      <c r="WUK174" s="584"/>
      <c r="WUL174" s="584"/>
      <c r="WUM174" s="584"/>
      <c r="WUN174" s="584"/>
      <c r="WUO174" s="584"/>
      <c r="WUP174" s="584"/>
      <c r="WUQ174" s="584"/>
      <c r="WUR174" s="584"/>
      <c r="WUS174" s="584"/>
      <c r="WUT174" s="584"/>
      <c r="WUU174" s="584"/>
      <c r="WUV174" s="584"/>
      <c r="WUW174" s="584"/>
      <c r="WUX174" s="584"/>
      <c r="WUY174" s="584"/>
      <c r="WUZ174" s="584"/>
      <c r="WVA174" s="584"/>
      <c r="WVB174" s="584"/>
      <c r="WVC174" s="584"/>
      <c r="WVD174" s="584"/>
      <c r="WVE174" s="584"/>
      <c r="WVF174" s="584"/>
      <c r="WVG174" s="584"/>
      <c r="WVH174" s="584"/>
      <c r="WVI174" s="584"/>
      <c r="WVJ174" s="584"/>
      <c r="WVK174" s="584"/>
      <c r="WVL174" s="584"/>
      <c r="WVM174" s="584"/>
      <c r="WVN174" s="584"/>
      <c r="WVO174" s="584"/>
      <c r="WVP174" s="584"/>
      <c r="WVQ174" s="584"/>
      <c r="WVR174" s="584"/>
      <c r="WVS174" s="584"/>
      <c r="WVT174" s="584"/>
      <c r="WVU174" s="584"/>
      <c r="WVV174" s="584"/>
      <c r="WVW174" s="584"/>
    </row>
    <row r="175" spans="1:16143" s="583" customFormat="1" ht="17.45" customHeight="1">
      <c r="C175" s="584"/>
      <c r="D175" s="585"/>
      <c r="E175" s="586"/>
      <c r="F175" s="587"/>
      <c r="G175" s="585"/>
      <c r="H175" s="585"/>
      <c r="M175" s="585"/>
      <c r="N175" s="585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  <c r="Z175" s="584"/>
      <c r="AA175" s="584"/>
      <c r="AB175" s="584"/>
      <c r="AC175" s="584"/>
      <c r="AD175" s="584"/>
      <c r="AE175" s="584"/>
      <c r="AF175" s="584"/>
      <c r="AG175" s="584"/>
      <c r="AH175" s="584"/>
      <c r="AI175" s="584"/>
      <c r="AJ175" s="584"/>
      <c r="AK175" s="584"/>
      <c r="AL175" s="584"/>
      <c r="AM175" s="584"/>
      <c r="AN175" s="584"/>
      <c r="AO175" s="584"/>
      <c r="AP175" s="584"/>
      <c r="AQ175" s="584"/>
      <c r="AR175" s="584"/>
      <c r="AS175" s="584"/>
      <c r="AT175" s="584"/>
      <c r="AU175" s="584"/>
      <c r="AV175" s="584"/>
      <c r="AW175" s="584"/>
      <c r="AX175" s="584"/>
      <c r="AY175" s="584"/>
      <c r="AZ175" s="584"/>
      <c r="BA175" s="584"/>
      <c r="BB175" s="584"/>
      <c r="BC175" s="584"/>
      <c r="BD175" s="584"/>
      <c r="BE175" s="584"/>
      <c r="BF175" s="584"/>
      <c r="BG175" s="584"/>
      <c r="BH175" s="584"/>
      <c r="BI175" s="584"/>
      <c r="BJ175" s="584"/>
      <c r="BK175" s="584"/>
      <c r="BL175" s="584"/>
      <c r="BM175" s="584"/>
      <c r="BN175" s="584"/>
      <c r="BO175" s="584"/>
      <c r="BP175" s="584"/>
      <c r="BQ175" s="584"/>
      <c r="BR175" s="584"/>
      <c r="BS175" s="584"/>
      <c r="BT175" s="584"/>
      <c r="BU175" s="584"/>
      <c r="BV175" s="584"/>
      <c r="BW175" s="584"/>
      <c r="BX175" s="584"/>
      <c r="BY175" s="584"/>
      <c r="BZ175" s="584"/>
      <c r="CA175" s="584"/>
      <c r="CB175" s="584"/>
      <c r="CC175" s="584"/>
      <c r="CD175" s="584"/>
      <c r="CE175" s="584"/>
      <c r="CF175" s="584"/>
      <c r="CG175" s="584"/>
      <c r="CH175" s="584"/>
      <c r="CI175" s="584"/>
      <c r="CJ175" s="584"/>
      <c r="CK175" s="584"/>
      <c r="CL175" s="584"/>
      <c r="CM175" s="584"/>
      <c r="CN175" s="584"/>
      <c r="CO175" s="584"/>
      <c r="CP175" s="584"/>
      <c r="CQ175" s="584"/>
      <c r="CR175" s="584"/>
      <c r="CS175" s="584"/>
      <c r="CT175" s="584"/>
      <c r="CU175" s="584"/>
      <c r="CV175" s="584"/>
      <c r="CW175" s="584"/>
      <c r="CX175" s="584"/>
      <c r="CY175" s="584"/>
      <c r="CZ175" s="584"/>
      <c r="DA175" s="584"/>
      <c r="DB175" s="584"/>
      <c r="DC175" s="584"/>
      <c r="DD175" s="584"/>
      <c r="DE175" s="584"/>
      <c r="DF175" s="584"/>
      <c r="DG175" s="584"/>
      <c r="DH175" s="584"/>
      <c r="DI175" s="584"/>
      <c r="DJ175" s="584"/>
      <c r="DK175" s="584"/>
      <c r="DL175" s="584"/>
      <c r="DM175" s="584"/>
      <c r="DN175" s="584"/>
      <c r="DO175" s="584"/>
      <c r="DP175" s="584"/>
      <c r="DQ175" s="584"/>
      <c r="DR175" s="584"/>
      <c r="DS175" s="584"/>
      <c r="DT175" s="584"/>
      <c r="DU175" s="584"/>
      <c r="DV175" s="584"/>
      <c r="DW175" s="584"/>
      <c r="DX175" s="584"/>
      <c r="DY175" s="584"/>
      <c r="DZ175" s="584"/>
      <c r="EA175" s="584"/>
      <c r="EB175" s="584"/>
      <c r="EC175" s="584"/>
      <c r="ED175" s="584"/>
      <c r="EE175" s="584"/>
      <c r="EF175" s="584"/>
      <c r="EG175" s="584"/>
      <c r="EH175" s="584"/>
      <c r="EI175" s="584"/>
      <c r="EJ175" s="584"/>
      <c r="EK175" s="584"/>
      <c r="EL175" s="584"/>
      <c r="EM175" s="584"/>
      <c r="EN175" s="584"/>
      <c r="EO175" s="584"/>
      <c r="EP175" s="584"/>
      <c r="EQ175" s="584"/>
      <c r="ER175" s="584"/>
      <c r="ES175" s="584"/>
      <c r="ET175" s="584"/>
      <c r="EU175" s="584"/>
      <c r="EV175" s="584"/>
      <c r="EW175" s="584"/>
      <c r="EX175" s="584"/>
      <c r="EY175" s="584"/>
      <c r="EZ175" s="584"/>
      <c r="FA175" s="584"/>
      <c r="FB175" s="584"/>
      <c r="FC175" s="584"/>
      <c r="FD175" s="584"/>
      <c r="FE175" s="584"/>
      <c r="FF175" s="584"/>
      <c r="FG175" s="584"/>
      <c r="FH175" s="584"/>
      <c r="FI175" s="584"/>
      <c r="FJ175" s="584"/>
      <c r="FK175" s="584"/>
      <c r="FL175" s="584"/>
      <c r="FM175" s="584"/>
      <c r="FN175" s="584"/>
      <c r="FO175" s="584"/>
      <c r="FP175" s="584"/>
      <c r="FQ175" s="584"/>
      <c r="FR175" s="584"/>
      <c r="FS175" s="584"/>
      <c r="FT175" s="584"/>
      <c r="FU175" s="584"/>
      <c r="FV175" s="584"/>
      <c r="FW175" s="584"/>
      <c r="FX175" s="584"/>
      <c r="FY175" s="584"/>
      <c r="FZ175" s="584"/>
      <c r="GA175" s="584"/>
      <c r="GB175" s="584"/>
      <c r="GC175" s="584"/>
      <c r="GD175" s="584"/>
      <c r="GE175" s="584"/>
      <c r="GF175" s="584"/>
      <c r="GG175" s="584"/>
      <c r="GH175" s="584"/>
      <c r="GI175" s="584"/>
      <c r="GJ175" s="584"/>
      <c r="GK175" s="584"/>
      <c r="GL175" s="584"/>
      <c r="GM175" s="584"/>
      <c r="GN175" s="584"/>
      <c r="GO175" s="584"/>
      <c r="GP175" s="584"/>
      <c r="GQ175" s="584"/>
      <c r="GR175" s="584"/>
      <c r="GS175" s="584"/>
      <c r="GT175" s="584"/>
      <c r="GU175" s="584"/>
      <c r="GV175" s="584"/>
      <c r="GW175" s="584"/>
      <c r="GX175" s="584"/>
      <c r="GY175" s="584"/>
      <c r="GZ175" s="584"/>
      <c r="HA175" s="584"/>
      <c r="HB175" s="584"/>
      <c r="HC175" s="584"/>
      <c r="HD175" s="584"/>
      <c r="HE175" s="584"/>
      <c r="HF175" s="584"/>
      <c r="HG175" s="584"/>
      <c r="HH175" s="584"/>
      <c r="HI175" s="584"/>
      <c r="HJ175" s="584"/>
      <c r="HK175" s="584"/>
      <c r="HL175" s="584"/>
      <c r="HM175" s="584"/>
      <c r="HN175" s="584"/>
      <c r="HO175" s="584"/>
      <c r="HP175" s="584"/>
      <c r="HQ175" s="584"/>
      <c r="HR175" s="584"/>
      <c r="HS175" s="584"/>
      <c r="HT175" s="584"/>
      <c r="HU175" s="584"/>
      <c r="HV175" s="584"/>
      <c r="HW175" s="584"/>
      <c r="HX175" s="584"/>
      <c r="HY175" s="584"/>
      <c r="HZ175" s="584"/>
      <c r="IA175" s="584"/>
      <c r="IB175" s="584"/>
      <c r="IC175" s="584"/>
      <c r="ID175" s="584"/>
      <c r="IE175" s="584"/>
      <c r="IF175" s="584"/>
      <c r="IG175" s="584"/>
      <c r="IH175" s="584"/>
      <c r="II175" s="584"/>
      <c r="IJ175" s="584"/>
      <c r="IK175" s="584"/>
      <c r="IL175" s="584"/>
      <c r="IM175" s="584"/>
      <c r="IN175" s="584"/>
      <c r="IO175" s="584"/>
      <c r="IP175" s="584"/>
      <c r="IQ175" s="584"/>
      <c r="IR175" s="584"/>
      <c r="IS175" s="584"/>
      <c r="IT175" s="584"/>
      <c r="IU175" s="584"/>
      <c r="IV175" s="584"/>
      <c r="IW175" s="584"/>
      <c r="IX175" s="584"/>
      <c r="IY175" s="584"/>
      <c r="IZ175" s="584"/>
      <c r="JA175" s="584"/>
      <c r="JB175" s="584"/>
      <c r="JC175" s="584"/>
      <c r="JD175" s="584"/>
      <c r="JE175" s="584"/>
      <c r="JF175" s="584"/>
      <c r="JG175" s="584"/>
      <c r="JH175" s="584"/>
      <c r="JI175" s="584"/>
      <c r="JJ175" s="584"/>
      <c r="JK175" s="584"/>
      <c r="JL175" s="584"/>
      <c r="JM175" s="584"/>
      <c r="JN175" s="584"/>
      <c r="JO175" s="584"/>
      <c r="JP175" s="584"/>
      <c r="JQ175" s="584"/>
      <c r="JR175" s="584"/>
      <c r="JS175" s="584"/>
      <c r="JT175" s="584"/>
      <c r="JU175" s="584"/>
      <c r="JV175" s="584"/>
      <c r="JW175" s="584"/>
      <c r="JX175" s="584"/>
      <c r="JY175" s="584"/>
      <c r="JZ175" s="584"/>
      <c r="KA175" s="584"/>
      <c r="KB175" s="584"/>
      <c r="KC175" s="584"/>
      <c r="KD175" s="584"/>
      <c r="KE175" s="584"/>
      <c r="KF175" s="584"/>
      <c r="KG175" s="584"/>
      <c r="KH175" s="584"/>
      <c r="KI175" s="584"/>
      <c r="KJ175" s="584"/>
      <c r="KK175" s="584"/>
      <c r="KL175" s="584"/>
      <c r="KM175" s="584"/>
      <c r="KN175" s="584"/>
      <c r="KO175" s="584"/>
      <c r="KP175" s="584"/>
      <c r="KQ175" s="584"/>
      <c r="KR175" s="584"/>
      <c r="KS175" s="584"/>
      <c r="KT175" s="584"/>
      <c r="KU175" s="584"/>
      <c r="KV175" s="584"/>
      <c r="KW175" s="584"/>
      <c r="KX175" s="584"/>
      <c r="KY175" s="584"/>
      <c r="KZ175" s="584"/>
      <c r="LA175" s="584"/>
      <c r="LB175" s="584"/>
      <c r="LC175" s="584"/>
      <c r="LD175" s="584"/>
      <c r="LE175" s="584"/>
      <c r="LF175" s="584"/>
      <c r="LG175" s="584"/>
      <c r="LH175" s="584"/>
      <c r="LI175" s="584"/>
      <c r="LJ175" s="584"/>
      <c r="LK175" s="584"/>
      <c r="LL175" s="584"/>
      <c r="LM175" s="584"/>
      <c r="LN175" s="584"/>
      <c r="LO175" s="584"/>
      <c r="LP175" s="584"/>
      <c r="LQ175" s="584"/>
      <c r="LR175" s="584"/>
      <c r="LS175" s="584"/>
      <c r="LT175" s="584"/>
      <c r="LU175" s="584"/>
      <c r="LV175" s="584"/>
      <c r="LW175" s="584"/>
      <c r="LX175" s="584"/>
      <c r="LY175" s="584"/>
      <c r="LZ175" s="584"/>
      <c r="MA175" s="584"/>
      <c r="MB175" s="584"/>
      <c r="MC175" s="584"/>
      <c r="MD175" s="584"/>
      <c r="ME175" s="584"/>
      <c r="MF175" s="584"/>
      <c r="MG175" s="584"/>
      <c r="MH175" s="584"/>
      <c r="MI175" s="584"/>
      <c r="MJ175" s="584"/>
      <c r="MK175" s="584"/>
      <c r="ML175" s="584"/>
      <c r="MM175" s="584"/>
      <c r="MN175" s="584"/>
      <c r="MO175" s="584"/>
      <c r="MP175" s="584"/>
      <c r="MQ175" s="584"/>
      <c r="MR175" s="584"/>
      <c r="MS175" s="584"/>
      <c r="MT175" s="584"/>
      <c r="MU175" s="584"/>
      <c r="MV175" s="584"/>
      <c r="MW175" s="584"/>
      <c r="MX175" s="584"/>
      <c r="MY175" s="584"/>
      <c r="MZ175" s="584"/>
      <c r="NA175" s="584"/>
      <c r="NB175" s="584"/>
      <c r="NC175" s="584"/>
      <c r="ND175" s="584"/>
      <c r="NE175" s="584"/>
      <c r="NF175" s="584"/>
      <c r="NG175" s="584"/>
      <c r="NH175" s="584"/>
      <c r="NI175" s="584"/>
      <c r="NJ175" s="584"/>
      <c r="NK175" s="584"/>
      <c r="NL175" s="584"/>
      <c r="NM175" s="584"/>
      <c r="NN175" s="584"/>
      <c r="NO175" s="584"/>
      <c r="NP175" s="584"/>
      <c r="NQ175" s="584"/>
      <c r="NR175" s="584"/>
      <c r="NS175" s="584"/>
      <c r="NT175" s="584"/>
      <c r="NU175" s="584"/>
      <c r="NV175" s="584"/>
      <c r="NW175" s="584"/>
      <c r="NX175" s="584"/>
      <c r="NY175" s="584"/>
      <c r="NZ175" s="584"/>
      <c r="OA175" s="584"/>
      <c r="OB175" s="584"/>
      <c r="OC175" s="584"/>
      <c r="OD175" s="584"/>
      <c r="OE175" s="584"/>
      <c r="OF175" s="584"/>
      <c r="OG175" s="584"/>
      <c r="OH175" s="584"/>
      <c r="OI175" s="584"/>
      <c r="OJ175" s="584"/>
      <c r="OK175" s="584"/>
      <c r="OL175" s="584"/>
      <c r="OM175" s="584"/>
      <c r="ON175" s="584"/>
      <c r="OO175" s="584"/>
      <c r="OP175" s="584"/>
      <c r="OQ175" s="584"/>
      <c r="OR175" s="584"/>
      <c r="OS175" s="584"/>
      <c r="OT175" s="584"/>
      <c r="OU175" s="584"/>
      <c r="OV175" s="584"/>
      <c r="OW175" s="584"/>
      <c r="OX175" s="584"/>
      <c r="OY175" s="584"/>
      <c r="OZ175" s="584"/>
      <c r="PA175" s="584"/>
      <c r="PB175" s="584"/>
      <c r="PC175" s="584"/>
      <c r="PD175" s="584"/>
      <c r="PE175" s="584"/>
      <c r="PF175" s="584"/>
      <c r="PG175" s="584"/>
      <c r="PH175" s="584"/>
      <c r="PI175" s="584"/>
      <c r="PJ175" s="584"/>
      <c r="PK175" s="584"/>
      <c r="PL175" s="584"/>
      <c r="PM175" s="584"/>
      <c r="PN175" s="584"/>
      <c r="PO175" s="584"/>
      <c r="PP175" s="584"/>
      <c r="PQ175" s="584"/>
      <c r="PR175" s="584"/>
      <c r="PS175" s="584"/>
      <c r="PT175" s="584"/>
      <c r="PU175" s="584"/>
      <c r="PV175" s="584"/>
      <c r="PW175" s="584"/>
      <c r="PX175" s="584"/>
      <c r="PY175" s="584"/>
      <c r="PZ175" s="584"/>
      <c r="QA175" s="584"/>
      <c r="QB175" s="584"/>
      <c r="QC175" s="584"/>
      <c r="QD175" s="584"/>
      <c r="QE175" s="584"/>
      <c r="QF175" s="584"/>
      <c r="QG175" s="584"/>
      <c r="QH175" s="584"/>
      <c r="QI175" s="584"/>
      <c r="QJ175" s="584"/>
      <c r="QK175" s="584"/>
      <c r="QL175" s="584"/>
      <c r="QM175" s="584"/>
      <c r="QN175" s="584"/>
      <c r="QO175" s="584"/>
      <c r="QP175" s="584"/>
      <c r="QQ175" s="584"/>
      <c r="QR175" s="584"/>
      <c r="QS175" s="584"/>
      <c r="QT175" s="584"/>
      <c r="QU175" s="584"/>
      <c r="QV175" s="584"/>
      <c r="QW175" s="584"/>
      <c r="QX175" s="584"/>
      <c r="QY175" s="584"/>
      <c r="QZ175" s="584"/>
      <c r="RA175" s="584"/>
      <c r="RB175" s="584"/>
      <c r="RC175" s="584"/>
      <c r="RD175" s="584"/>
      <c r="RE175" s="584"/>
      <c r="RF175" s="584"/>
      <c r="RG175" s="584"/>
      <c r="RH175" s="584"/>
      <c r="RI175" s="584"/>
      <c r="RJ175" s="584"/>
      <c r="RK175" s="584"/>
      <c r="RL175" s="584"/>
      <c r="RM175" s="584"/>
      <c r="RN175" s="584"/>
      <c r="RO175" s="584"/>
      <c r="RP175" s="584"/>
      <c r="RQ175" s="584"/>
      <c r="RR175" s="584"/>
      <c r="RS175" s="584"/>
      <c r="RT175" s="584"/>
      <c r="RU175" s="584"/>
      <c r="RV175" s="584"/>
      <c r="RW175" s="584"/>
      <c r="RX175" s="584"/>
      <c r="RY175" s="584"/>
      <c r="RZ175" s="584"/>
      <c r="SA175" s="584"/>
      <c r="SB175" s="584"/>
      <c r="SC175" s="584"/>
      <c r="SD175" s="584"/>
      <c r="SE175" s="584"/>
      <c r="SF175" s="584"/>
      <c r="SG175" s="584"/>
      <c r="SH175" s="584"/>
      <c r="SI175" s="584"/>
      <c r="SJ175" s="584"/>
      <c r="SK175" s="584"/>
      <c r="SL175" s="584"/>
      <c r="SM175" s="584"/>
      <c r="SN175" s="584"/>
      <c r="SO175" s="584"/>
      <c r="SP175" s="584"/>
      <c r="SQ175" s="584"/>
      <c r="SR175" s="584"/>
      <c r="SS175" s="584"/>
      <c r="ST175" s="584"/>
      <c r="SU175" s="584"/>
      <c r="SV175" s="584"/>
      <c r="SW175" s="584"/>
      <c r="SX175" s="584"/>
      <c r="SY175" s="584"/>
      <c r="SZ175" s="584"/>
      <c r="TA175" s="584"/>
      <c r="TB175" s="584"/>
      <c r="TC175" s="584"/>
      <c r="TD175" s="584"/>
      <c r="TE175" s="584"/>
      <c r="TF175" s="584"/>
      <c r="TG175" s="584"/>
      <c r="TH175" s="584"/>
      <c r="TI175" s="584"/>
      <c r="TJ175" s="584"/>
      <c r="TK175" s="584"/>
      <c r="TL175" s="584"/>
      <c r="TM175" s="584"/>
      <c r="TN175" s="584"/>
      <c r="TO175" s="584"/>
      <c r="TP175" s="584"/>
      <c r="TQ175" s="584"/>
      <c r="TR175" s="584"/>
      <c r="TS175" s="584"/>
      <c r="TT175" s="584"/>
      <c r="TU175" s="584"/>
      <c r="TV175" s="584"/>
      <c r="TW175" s="584"/>
      <c r="TX175" s="584"/>
      <c r="TY175" s="584"/>
      <c r="TZ175" s="584"/>
      <c r="UA175" s="584"/>
      <c r="UB175" s="584"/>
      <c r="UC175" s="584"/>
      <c r="UD175" s="584"/>
      <c r="UE175" s="584"/>
      <c r="UF175" s="584"/>
      <c r="UG175" s="584"/>
      <c r="UH175" s="584"/>
      <c r="UI175" s="584"/>
      <c r="UJ175" s="584"/>
      <c r="UK175" s="584"/>
      <c r="UL175" s="584"/>
      <c r="UM175" s="584"/>
      <c r="UN175" s="584"/>
      <c r="UO175" s="584"/>
      <c r="UP175" s="584"/>
      <c r="UQ175" s="584"/>
      <c r="UR175" s="584"/>
      <c r="US175" s="584"/>
      <c r="UT175" s="584"/>
      <c r="UU175" s="584"/>
      <c r="UV175" s="584"/>
      <c r="UW175" s="584"/>
      <c r="UX175" s="584"/>
      <c r="UY175" s="584"/>
      <c r="UZ175" s="584"/>
      <c r="VA175" s="584"/>
      <c r="VB175" s="584"/>
      <c r="VC175" s="584"/>
      <c r="VD175" s="584"/>
      <c r="VE175" s="584"/>
      <c r="VF175" s="584"/>
      <c r="VG175" s="584"/>
      <c r="VH175" s="584"/>
      <c r="VI175" s="584"/>
      <c r="VJ175" s="584"/>
      <c r="VK175" s="584"/>
      <c r="VL175" s="584"/>
      <c r="VM175" s="584"/>
      <c r="VN175" s="584"/>
      <c r="VO175" s="584"/>
      <c r="VP175" s="584"/>
      <c r="VQ175" s="584"/>
      <c r="VR175" s="584"/>
      <c r="VS175" s="584"/>
      <c r="VT175" s="584"/>
      <c r="VU175" s="584"/>
      <c r="VV175" s="584"/>
      <c r="VW175" s="584"/>
      <c r="VX175" s="584"/>
      <c r="VY175" s="584"/>
      <c r="VZ175" s="584"/>
      <c r="WA175" s="584"/>
      <c r="WB175" s="584"/>
      <c r="WC175" s="584"/>
      <c r="WD175" s="584"/>
      <c r="WE175" s="584"/>
      <c r="WF175" s="584"/>
      <c r="WG175" s="584"/>
      <c r="WH175" s="584"/>
      <c r="WI175" s="584"/>
      <c r="WJ175" s="584"/>
      <c r="WK175" s="584"/>
      <c r="WL175" s="584"/>
      <c r="WM175" s="584"/>
      <c r="WN175" s="584"/>
      <c r="WO175" s="584"/>
      <c r="WP175" s="584"/>
      <c r="WQ175" s="584"/>
      <c r="WR175" s="584"/>
      <c r="WS175" s="584"/>
      <c r="WT175" s="584"/>
      <c r="WU175" s="584"/>
      <c r="WV175" s="584"/>
      <c r="WW175" s="584"/>
      <c r="WX175" s="584"/>
      <c r="WY175" s="584"/>
      <c r="WZ175" s="584"/>
      <c r="XA175" s="584"/>
      <c r="XB175" s="584"/>
      <c r="XC175" s="584"/>
      <c r="XD175" s="584"/>
      <c r="XE175" s="584"/>
      <c r="XF175" s="584"/>
      <c r="XG175" s="584"/>
      <c r="XH175" s="584"/>
      <c r="XI175" s="584"/>
      <c r="XJ175" s="584"/>
      <c r="XK175" s="584"/>
      <c r="XL175" s="584"/>
      <c r="XM175" s="584"/>
      <c r="XN175" s="584"/>
      <c r="XO175" s="584"/>
      <c r="XP175" s="584"/>
      <c r="XQ175" s="584"/>
      <c r="XR175" s="584"/>
      <c r="XS175" s="584"/>
      <c r="XT175" s="584"/>
      <c r="XU175" s="584"/>
      <c r="XV175" s="584"/>
      <c r="XW175" s="584"/>
      <c r="XX175" s="584"/>
      <c r="XY175" s="584"/>
      <c r="XZ175" s="584"/>
      <c r="YA175" s="584"/>
      <c r="YB175" s="584"/>
      <c r="YC175" s="584"/>
      <c r="YD175" s="584"/>
      <c r="YE175" s="584"/>
      <c r="YF175" s="584"/>
      <c r="YG175" s="584"/>
      <c r="YH175" s="584"/>
      <c r="YI175" s="584"/>
      <c r="YJ175" s="584"/>
      <c r="YK175" s="584"/>
      <c r="YL175" s="584"/>
      <c r="YM175" s="584"/>
      <c r="YN175" s="584"/>
      <c r="YO175" s="584"/>
      <c r="YP175" s="584"/>
      <c r="YQ175" s="584"/>
      <c r="YR175" s="584"/>
      <c r="YS175" s="584"/>
      <c r="YT175" s="584"/>
      <c r="YU175" s="584"/>
      <c r="YV175" s="584"/>
      <c r="YW175" s="584"/>
      <c r="YX175" s="584"/>
      <c r="YY175" s="584"/>
      <c r="YZ175" s="584"/>
      <c r="ZA175" s="584"/>
      <c r="ZB175" s="584"/>
      <c r="ZC175" s="584"/>
      <c r="ZD175" s="584"/>
      <c r="ZE175" s="584"/>
      <c r="ZF175" s="584"/>
      <c r="ZG175" s="584"/>
      <c r="ZH175" s="584"/>
      <c r="ZI175" s="584"/>
      <c r="ZJ175" s="584"/>
      <c r="ZK175" s="584"/>
      <c r="ZL175" s="584"/>
      <c r="ZM175" s="584"/>
      <c r="ZN175" s="584"/>
      <c r="ZO175" s="584"/>
      <c r="ZP175" s="584"/>
      <c r="ZQ175" s="584"/>
      <c r="ZR175" s="584"/>
      <c r="ZS175" s="584"/>
      <c r="ZT175" s="584"/>
      <c r="ZU175" s="584"/>
      <c r="ZV175" s="584"/>
      <c r="ZW175" s="584"/>
      <c r="ZX175" s="584"/>
      <c r="ZY175" s="584"/>
      <c r="ZZ175" s="584"/>
      <c r="AAA175" s="584"/>
      <c r="AAB175" s="584"/>
      <c r="AAC175" s="584"/>
      <c r="AAD175" s="584"/>
      <c r="AAE175" s="584"/>
      <c r="AAF175" s="584"/>
      <c r="AAG175" s="584"/>
      <c r="AAH175" s="584"/>
      <c r="AAI175" s="584"/>
      <c r="AAJ175" s="584"/>
      <c r="AAK175" s="584"/>
      <c r="AAL175" s="584"/>
      <c r="AAM175" s="584"/>
      <c r="AAN175" s="584"/>
      <c r="AAO175" s="584"/>
      <c r="AAP175" s="584"/>
      <c r="AAQ175" s="584"/>
      <c r="AAR175" s="584"/>
      <c r="AAS175" s="584"/>
      <c r="AAT175" s="584"/>
      <c r="AAU175" s="584"/>
      <c r="AAV175" s="584"/>
      <c r="AAW175" s="584"/>
      <c r="AAX175" s="584"/>
      <c r="AAY175" s="584"/>
      <c r="AAZ175" s="584"/>
      <c r="ABA175" s="584"/>
      <c r="ABB175" s="584"/>
      <c r="ABC175" s="584"/>
      <c r="ABD175" s="584"/>
      <c r="ABE175" s="584"/>
      <c r="ABF175" s="584"/>
      <c r="ABG175" s="584"/>
      <c r="ABH175" s="584"/>
      <c r="ABI175" s="584"/>
      <c r="ABJ175" s="584"/>
      <c r="ABK175" s="584"/>
      <c r="ABL175" s="584"/>
      <c r="ABM175" s="584"/>
      <c r="ABN175" s="584"/>
      <c r="ABO175" s="584"/>
      <c r="ABP175" s="584"/>
      <c r="ABQ175" s="584"/>
      <c r="ABR175" s="584"/>
      <c r="ABS175" s="584"/>
      <c r="ABT175" s="584"/>
      <c r="ABU175" s="584"/>
      <c r="ABV175" s="584"/>
      <c r="ABW175" s="584"/>
      <c r="ABX175" s="584"/>
      <c r="ABY175" s="584"/>
      <c r="ABZ175" s="584"/>
      <c r="ACA175" s="584"/>
      <c r="ACB175" s="584"/>
      <c r="ACC175" s="584"/>
      <c r="ACD175" s="584"/>
      <c r="ACE175" s="584"/>
      <c r="ACF175" s="584"/>
      <c r="ACG175" s="584"/>
      <c r="ACH175" s="584"/>
      <c r="ACI175" s="584"/>
      <c r="ACJ175" s="584"/>
      <c r="ACK175" s="584"/>
      <c r="ACL175" s="584"/>
      <c r="ACM175" s="584"/>
      <c r="ACN175" s="584"/>
      <c r="ACO175" s="584"/>
      <c r="ACP175" s="584"/>
      <c r="ACQ175" s="584"/>
      <c r="ACR175" s="584"/>
      <c r="ACS175" s="584"/>
      <c r="ACT175" s="584"/>
      <c r="ACU175" s="584"/>
      <c r="ACV175" s="584"/>
      <c r="ACW175" s="584"/>
      <c r="ACX175" s="584"/>
      <c r="ACY175" s="584"/>
      <c r="ACZ175" s="584"/>
      <c r="ADA175" s="584"/>
      <c r="ADB175" s="584"/>
      <c r="ADC175" s="584"/>
      <c r="ADD175" s="584"/>
      <c r="ADE175" s="584"/>
      <c r="ADF175" s="584"/>
      <c r="ADG175" s="584"/>
      <c r="ADH175" s="584"/>
      <c r="ADI175" s="584"/>
      <c r="ADJ175" s="584"/>
      <c r="ADK175" s="584"/>
      <c r="ADL175" s="584"/>
      <c r="ADM175" s="584"/>
      <c r="ADN175" s="584"/>
      <c r="ADO175" s="584"/>
      <c r="ADP175" s="584"/>
      <c r="ADQ175" s="584"/>
      <c r="ADR175" s="584"/>
      <c r="ADS175" s="584"/>
      <c r="ADT175" s="584"/>
      <c r="ADU175" s="584"/>
      <c r="ADV175" s="584"/>
      <c r="ADW175" s="584"/>
      <c r="ADX175" s="584"/>
      <c r="ADY175" s="584"/>
      <c r="ADZ175" s="584"/>
      <c r="AEA175" s="584"/>
      <c r="AEB175" s="584"/>
      <c r="AEC175" s="584"/>
      <c r="AED175" s="584"/>
      <c r="AEE175" s="584"/>
      <c r="AEF175" s="584"/>
      <c r="AEG175" s="584"/>
      <c r="AEH175" s="584"/>
      <c r="AEI175" s="584"/>
      <c r="AEJ175" s="584"/>
      <c r="AEK175" s="584"/>
      <c r="AEL175" s="584"/>
      <c r="AEM175" s="584"/>
      <c r="AEN175" s="584"/>
      <c r="AEO175" s="584"/>
      <c r="AEP175" s="584"/>
      <c r="AEQ175" s="584"/>
      <c r="AER175" s="584"/>
      <c r="AES175" s="584"/>
      <c r="AET175" s="584"/>
      <c r="AEU175" s="584"/>
      <c r="AEV175" s="584"/>
      <c r="AEW175" s="584"/>
      <c r="AEX175" s="584"/>
      <c r="AEY175" s="584"/>
      <c r="AEZ175" s="584"/>
      <c r="AFA175" s="584"/>
      <c r="AFB175" s="584"/>
      <c r="AFC175" s="584"/>
      <c r="AFD175" s="584"/>
      <c r="AFE175" s="584"/>
      <c r="AFF175" s="584"/>
      <c r="AFG175" s="584"/>
      <c r="AFH175" s="584"/>
      <c r="AFI175" s="584"/>
      <c r="AFJ175" s="584"/>
      <c r="AFK175" s="584"/>
      <c r="AFL175" s="584"/>
      <c r="AFM175" s="584"/>
      <c r="AFN175" s="584"/>
      <c r="AFO175" s="584"/>
      <c r="AFP175" s="584"/>
      <c r="AFQ175" s="584"/>
      <c r="AFR175" s="584"/>
      <c r="AFS175" s="584"/>
      <c r="AFT175" s="584"/>
      <c r="AFU175" s="584"/>
      <c r="AFV175" s="584"/>
      <c r="AFW175" s="584"/>
      <c r="AFX175" s="584"/>
      <c r="AFY175" s="584"/>
      <c r="AFZ175" s="584"/>
      <c r="AGA175" s="584"/>
      <c r="AGB175" s="584"/>
      <c r="AGC175" s="584"/>
      <c r="AGD175" s="584"/>
      <c r="AGE175" s="584"/>
      <c r="AGF175" s="584"/>
      <c r="AGG175" s="584"/>
      <c r="AGH175" s="584"/>
      <c r="AGI175" s="584"/>
      <c r="AGJ175" s="584"/>
      <c r="AGK175" s="584"/>
      <c r="AGL175" s="584"/>
      <c r="AGM175" s="584"/>
      <c r="AGN175" s="584"/>
      <c r="AGO175" s="584"/>
      <c r="AGP175" s="584"/>
      <c r="AGQ175" s="584"/>
      <c r="AGR175" s="584"/>
      <c r="AGS175" s="584"/>
      <c r="AGT175" s="584"/>
      <c r="AGU175" s="584"/>
      <c r="AGV175" s="584"/>
      <c r="AGW175" s="584"/>
      <c r="AGX175" s="584"/>
      <c r="AGY175" s="584"/>
      <c r="AGZ175" s="584"/>
      <c r="AHA175" s="584"/>
      <c r="AHB175" s="584"/>
      <c r="AHC175" s="584"/>
      <c r="AHD175" s="584"/>
      <c r="AHE175" s="584"/>
      <c r="AHF175" s="584"/>
      <c r="AHG175" s="584"/>
      <c r="AHH175" s="584"/>
      <c r="AHI175" s="584"/>
      <c r="AHJ175" s="584"/>
      <c r="AHK175" s="584"/>
      <c r="AHL175" s="584"/>
      <c r="AHM175" s="584"/>
      <c r="AHN175" s="584"/>
      <c r="AHO175" s="584"/>
      <c r="AHP175" s="584"/>
      <c r="AHQ175" s="584"/>
      <c r="AHR175" s="584"/>
      <c r="AHS175" s="584"/>
      <c r="AHT175" s="584"/>
      <c r="AHU175" s="584"/>
      <c r="AHV175" s="584"/>
      <c r="AHW175" s="584"/>
      <c r="AHX175" s="584"/>
      <c r="AHY175" s="584"/>
      <c r="AHZ175" s="584"/>
      <c r="AIA175" s="584"/>
      <c r="AIB175" s="584"/>
      <c r="AIC175" s="584"/>
      <c r="AID175" s="584"/>
      <c r="AIE175" s="584"/>
      <c r="AIF175" s="584"/>
      <c r="AIG175" s="584"/>
      <c r="AIH175" s="584"/>
      <c r="AII175" s="584"/>
      <c r="AIJ175" s="584"/>
      <c r="AIK175" s="584"/>
      <c r="AIL175" s="584"/>
      <c r="AIM175" s="584"/>
      <c r="AIN175" s="584"/>
      <c r="AIO175" s="584"/>
      <c r="AIP175" s="584"/>
      <c r="AIQ175" s="584"/>
      <c r="AIR175" s="584"/>
      <c r="AIS175" s="584"/>
      <c r="AIT175" s="584"/>
      <c r="AIU175" s="584"/>
      <c r="AIV175" s="584"/>
      <c r="AIW175" s="584"/>
      <c r="AIX175" s="584"/>
      <c r="AIY175" s="584"/>
      <c r="AIZ175" s="584"/>
      <c r="AJA175" s="584"/>
      <c r="AJB175" s="584"/>
      <c r="AJC175" s="584"/>
      <c r="AJD175" s="584"/>
      <c r="AJE175" s="584"/>
      <c r="AJF175" s="584"/>
      <c r="AJG175" s="584"/>
      <c r="AJH175" s="584"/>
      <c r="AJI175" s="584"/>
      <c r="AJJ175" s="584"/>
      <c r="AJK175" s="584"/>
      <c r="AJL175" s="584"/>
      <c r="AJM175" s="584"/>
      <c r="AJN175" s="584"/>
      <c r="AJO175" s="584"/>
      <c r="AJP175" s="584"/>
      <c r="AJQ175" s="584"/>
      <c r="AJR175" s="584"/>
      <c r="AJS175" s="584"/>
      <c r="AJT175" s="584"/>
      <c r="AJU175" s="584"/>
      <c r="AJV175" s="584"/>
      <c r="AJW175" s="584"/>
      <c r="AJX175" s="584"/>
      <c r="AJY175" s="584"/>
      <c r="AJZ175" s="584"/>
      <c r="AKA175" s="584"/>
      <c r="AKB175" s="584"/>
      <c r="AKC175" s="584"/>
      <c r="AKD175" s="584"/>
      <c r="AKE175" s="584"/>
      <c r="AKF175" s="584"/>
      <c r="AKG175" s="584"/>
      <c r="AKH175" s="584"/>
      <c r="AKI175" s="584"/>
      <c r="AKJ175" s="584"/>
      <c r="AKK175" s="584"/>
      <c r="AKL175" s="584"/>
      <c r="AKM175" s="584"/>
      <c r="AKN175" s="584"/>
      <c r="AKO175" s="584"/>
      <c r="AKP175" s="584"/>
      <c r="AKQ175" s="584"/>
      <c r="AKR175" s="584"/>
      <c r="AKS175" s="584"/>
      <c r="AKT175" s="584"/>
      <c r="AKU175" s="584"/>
      <c r="AKV175" s="584"/>
      <c r="AKW175" s="584"/>
      <c r="AKX175" s="584"/>
      <c r="AKY175" s="584"/>
      <c r="AKZ175" s="584"/>
      <c r="ALA175" s="584"/>
      <c r="ALB175" s="584"/>
      <c r="ALC175" s="584"/>
      <c r="ALD175" s="584"/>
      <c r="ALE175" s="584"/>
      <c r="ALF175" s="584"/>
      <c r="ALG175" s="584"/>
      <c r="ALH175" s="584"/>
      <c r="ALI175" s="584"/>
      <c r="ALJ175" s="584"/>
      <c r="ALK175" s="584"/>
      <c r="ALL175" s="584"/>
      <c r="ALM175" s="584"/>
      <c r="ALN175" s="584"/>
      <c r="ALO175" s="584"/>
      <c r="ALP175" s="584"/>
      <c r="ALQ175" s="584"/>
      <c r="ALR175" s="584"/>
      <c r="ALS175" s="584"/>
      <c r="ALT175" s="584"/>
      <c r="ALU175" s="584"/>
      <c r="ALV175" s="584"/>
      <c r="ALW175" s="584"/>
      <c r="ALX175" s="584"/>
      <c r="ALY175" s="584"/>
      <c r="ALZ175" s="584"/>
      <c r="AMA175" s="584"/>
      <c r="AMB175" s="584"/>
      <c r="AMC175" s="584"/>
      <c r="AMD175" s="584"/>
      <c r="AME175" s="584"/>
      <c r="AMF175" s="584"/>
      <c r="AMG175" s="584"/>
      <c r="AMH175" s="584"/>
      <c r="AMI175" s="584"/>
      <c r="AMJ175" s="584"/>
      <c r="AMK175" s="584"/>
      <c r="AML175" s="584"/>
      <c r="AMM175" s="584"/>
      <c r="AMN175" s="584"/>
      <c r="AMO175" s="584"/>
      <c r="AMP175" s="584"/>
      <c r="AMQ175" s="584"/>
      <c r="AMR175" s="584"/>
      <c r="AMS175" s="584"/>
      <c r="AMT175" s="584"/>
      <c r="AMU175" s="584"/>
      <c r="AMV175" s="584"/>
      <c r="AMW175" s="584"/>
      <c r="AMX175" s="584"/>
      <c r="AMY175" s="584"/>
      <c r="AMZ175" s="584"/>
      <c r="ANA175" s="584"/>
      <c r="ANB175" s="584"/>
      <c r="ANC175" s="584"/>
      <c r="AND175" s="584"/>
      <c r="ANE175" s="584"/>
      <c r="ANF175" s="584"/>
      <c r="ANG175" s="584"/>
      <c r="ANH175" s="584"/>
      <c r="ANI175" s="584"/>
      <c r="ANJ175" s="584"/>
      <c r="ANK175" s="584"/>
      <c r="ANL175" s="584"/>
      <c r="ANM175" s="584"/>
      <c r="ANN175" s="584"/>
      <c r="ANO175" s="584"/>
      <c r="ANP175" s="584"/>
      <c r="ANQ175" s="584"/>
      <c r="ANR175" s="584"/>
      <c r="ANS175" s="584"/>
      <c r="ANT175" s="584"/>
      <c r="ANU175" s="584"/>
      <c r="ANV175" s="584"/>
      <c r="ANW175" s="584"/>
      <c r="ANX175" s="584"/>
      <c r="ANY175" s="584"/>
      <c r="ANZ175" s="584"/>
      <c r="AOA175" s="584"/>
      <c r="AOB175" s="584"/>
      <c r="AOC175" s="584"/>
      <c r="AOD175" s="584"/>
      <c r="AOE175" s="584"/>
      <c r="AOF175" s="584"/>
      <c r="AOG175" s="584"/>
      <c r="AOH175" s="584"/>
      <c r="AOI175" s="584"/>
      <c r="AOJ175" s="584"/>
      <c r="AOK175" s="584"/>
      <c r="AOL175" s="584"/>
      <c r="AOM175" s="584"/>
      <c r="AON175" s="584"/>
      <c r="AOO175" s="584"/>
      <c r="AOP175" s="584"/>
      <c r="AOQ175" s="584"/>
      <c r="AOR175" s="584"/>
      <c r="AOS175" s="584"/>
      <c r="AOT175" s="584"/>
      <c r="AOU175" s="584"/>
      <c r="AOV175" s="584"/>
      <c r="AOW175" s="584"/>
      <c r="AOX175" s="584"/>
      <c r="AOY175" s="584"/>
      <c r="AOZ175" s="584"/>
      <c r="APA175" s="584"/>
      <c r="APB175" s="584"/>
      <c r="APC175" s="584"/>
      <c r="APD175" s="584"/>
      <c r="APE175" s="584"/>
      <c r="APF175" s="584"/>
      <c r="APG175" s="584"/>
      <c r="APH175" s="584"/>
      <c r="API175" s="584"/>
      <c r="APJ175" s="584"/>
      <c r="APK175" s="584"/>
      <c r="APL175" s="584"/>
      <c r="APM175" s="584"/>
      <c r="APN175" s="584"/>
      <c r="APO175" s="584"/>
      <c r="APP175" s="584"/>
      <c r="APQ175" s="584"/>
      <c r="APR175" s="584"/>
      <c r="APS175" s="584"/>
      <c r="APT175" s="584"/>
      <c r="APU175" s="584"/>
      <c r="APV175" s="584"/>
      <c r="APW175" s="584"/>
      <c r="APX175" s="584"/>
      <c r="APY175" s="584"/>
      <c r="APZ175" s="584"/>
      <c r="AQA175" s="584"/>
      <c r="AQB175" s="584"/>
      <c r="AQC175" s="584"/>
      <c r="AQD175" s="584"/>
      <c r="AQE175" s="584"/>
      <c r="AQF175" s="584"/>
      <c r="AQG175" s="584"/>
      <c r="AQH175" s="584"/>
      <c r="AQI175" s="584"/>
      <c r="AQJ175" s="584"/>
      <c r="AQK175" s="584"/>
      <c r="AQL175" s="584"/>
      <c r="AQM175" s="584"/>
      <c r="AQN175" s="584"/>
      <c r="AQO175" s="584"/>
      <c r="AQP175" s="584"/>
      <c r="AQQ175" s="584"/>
      <c r="AQR175" s="584"/>
      <c r="AQS175" s="584"/>
      <c r="AQT175" s="584"/>
      <c r="AQU175" s="584"/>
      <c r="AQV175" s="584"/>
      <c r="AQW175" s="584"/>
      <c r="AQX175" s="584"/>
      <c r="AQY175" s="584"/>
      <c r="AQZ175" s="584"/>
      <c r="ARA175" s="584"/>
      <c r="ARB175" s="584"/>
      <c r="ARC175" s="584"/>
      <c r="ARD175" s="584"/>
      <c r="ARE175" s="584"/>
      <c r="ARF175" s="584"/>
      <c r="ARG175" s="584"/>
      <c r="ARH175" s="584"/>
      <c r="ARI175" s="584"/>
      <c r="ARJ175" s="584"/>
      <c r="ARK175" s="584"/>
      <c r="ARL175" s="584"/>
      <c r="ARM175" s="584"/>
      <c r="ARN175" s="584"/>
      <c r="ARO175" s="584"/>
      <c r="ARP175" s="584"/>
      <c r="ARQ175" s="584"/>
      <c r="ARR175" s="584"/>
      <c r="ARS175" s="584"/>
      <c r="ART175" s="584"/>
      <c r="ARU175" s="584"/>
      <c r="ARV175" s="584"/>
      <c r="ARW175" s="584"/>
      <c r="ARX175" s="584"/>
      <c r="ARY175" s="584"/>
      <c r="ARZ175" s="584"/>
      <c r="ASA175" s="584"/>
      <c r="ASB175" s="584"/>
      <c r="ASC175" s="584"/>
      <c r="ASD175" s="584"/>
      <c r="ASE175" s="584"/>
      <c r="ASF175" s="584"/>
      <c r="ASG175" s="584"/>
      <c r="ASH175" s="584"/>
      <c r="ASI175" s="584"/>
      <c r="ASJ175" s="584"/>
      <c r="ASK175" s="584"/>
      <c r="ASL175" s="584"/>
      <c r="ASM175" s="584"/>
      <c r="ASN175" s="584"/>
      <c r="ASO175" s="584"/>
      <c r="ASP175" s="584"/>
      <c r="ASQ175" s="584"/>
      <c r="ASR175" s="584"/>
      <c r="ASS175" s="584"/>
      <c r="AST175" s="584"/>
      <c r="ASU175" s="584"/>
      <c r="ASV175" s="584"/>
      <c r="ASW175" s="584"/>
      <c r="ASX175" s="584"/>
      <c r="ASY175" s="584"/>
      <c r="ASZ175" s="584"/>
      <c r="ATA175" s="584"/>
      <c r="ATB175" s="584"/>
      <c r="ATC175" s="584"/>
      <c r="ATD175" s="584"/>
      <c r="ATE175" s="584"/>
      <c r="ATF175" s="584"/>
      <c r="ATG175" s="584"/>
      <c r="ATH175" s="584"/>
      <c r="ATI175" s="584"/>
      <c r="ATJ175" s="584"/>
      <c r="ATK175" s="584"/>
      <c r="ATL175" s="584"/>
      <c r="ATM175" s="584"/>
      <c r="ATN175" s="584"/>
      <c r="ATO175" s="584"/>
      <c r="ATP175" s="584"/>
      <c r="ATQ175" s="584"/>
      <c r="ATR175" s="584"/>
      <c r="ATS175" s="584"/>
      <c r="ATT175" s="584"/>
      <c r="ATU175" s="584"/>
      <c r="ATV175" s="584"/>
      <c r="ATW175" s="584"/>
      <c r="ATX175" s="584"/>
      <c r="ATY175" s="584"/>
      <c r="ATZ175" s="584"/>
      <c r="AUA175" s="584"/>
      <c r="AUB175" s="584"/>
      <c r="AUC175" s="584"/>
      <c r="AUD175" s="584"/>
      <c r="AUE175" s="584"/>
      <c r="AUF175" s="584"/>
      <c r="AUG175" s="584"/>
      <c r="AUH175" s="584"/>
      <c r="AUI175" s="584"/>
      <c r="AUJ175" s="584"/>
      <c r="AUK175" s="584"/>
      <c r="AUL175" s="584"/>
      <c r="AUM175" s="584"/>
      <c r="AUN175" s="584"/>
      <c r="AUO175" s="584"/>
      <c r="AUP175" s="584"/>
      <c r="AUQ175" s="584"/>
      <c r="AUR175" s="584"/>
      <c r="AUS175" s="584"/>
      <c r="AUT175" s="584"/>
      <c r="AUU175" s="584"/>
      <c r="AUV175" s="584"/>
      <c r="AUW175" s="584"/>
      <c r="AUX175" s="584"/>
      <c r="AUY175" s="584"/>
      <c r="AUZ175" s="584"/>
      <c r="AVA175" s="584"/>
      <c r="AVB175" s="584"/>
      <c r="AVC175" s="584"/>
      <c r="AVD175" s="584"/>
      <c r="AVE175" s="584"/>
      <c r="AVF175" s="584"/>
      <c r="AVG175" s="584"/>
      <c r="AVH175" s="584"/>
      <c r="AVI175" s="584"/>
      <c r="AVJ175" s="584"/>
      <c r="AVK175" s="584"/>
      <c r="AVL175" s="584"/>
      <c r="AVM175" s="584"/>
      <c r="AVN175" s="584"/>
      <c r="AVO175" s="584"/>
      <c r="AVP175" s="584"/>
      <c r="AVQ175" s="584"/>
      <c r="AVR175" s="584"/>
      <c r="AVS175" s="584"/>
      <c r="AVT175" s="584"/>
      <c r="AVU175" s="584"/>
      <c r="AVV175" s="584"/>
      <c r="AVW175" s="584"/>
      <c r="AVX175" s="584"/>
      <c r="AVY175" s="584"/>
      <c r="AVZ175" s="584"/>
      <c r="AWA175" s="584"/>
      <c r="AWB175" s="584"/>
      <c r="AWC175" s="584"/>
      <c r="AWD175" s="584"/>
      <c r="AWE175" s="584"/>
      <c r="AWF175" s="584"/>
      <c r="AWG175" s="584"/>
      <c r="AWH175" s="584"/>
      <c r="AWI175" s="584"/>
      <c r="AWJ175" s="584"/>
      <c r="AWK175" s="584"/>
      <c r="AWL175" s="584"/>
      <c r="AWM175" s="584"/>
      <c r="AWN175" s="584"/>
      <c r="AWO175" s="584"/>
      <c r="AWP175" s="584"/>
      <c r="AWQ175" s="584"/>
      <c r="AWR175" s="584"/>
      <c r="AWS175" s="584"/>
      <c r="AWT175" s="584"/>
      <c r="AWU175" s="584"/>
      <c r="AWV175" s="584"/>
      <c r="AWW175" s="584"/>
      <c r="AWX175" s="584"/>
      <c r="AWY175" s="584"/>
      <c r="AWZ175" s="584"/>
      <c r="AXA175" s="584"/>
      <c r="AXB175" s="584"/>
      <c r="AXC175" s="584"/>
      <c r="AXD175" s="584"/>
      <c r="AXE175" s="584"/>
      <c r="AXF175" s="584"/>
      <c r="AXG175" s="584"/>
      <c r="AXH175" s="584"/>
      <c r="AXI175" s="584"/>
      <c r="AXJ175" s="584"/>
      <c r="AXK175" s="584"/>
      <c r="AXL175" s="584"/>
      <c r="AXM175" s="584"/>
      <c r="AXN175" s="584"/>
      <c r="AXO175" s="584"/>
      <c r="AXP175" s="584"/>
      <c r="AXQ175" s="584"/>
      <c r="AXR175" s="584"/>
      <c r="AXS175" s="584"/>
      <c r="AXT175" s="584"/>
      <c r="AXU175" s="584"/>
      <c r="AXV175" s="584"/>
      <c r="AXW175" s="584"/>
      <c r="AXX175" s="584"/>
      <c r="AXY175" s="584"/>
      <c r="AXZ175" s="584"/>
      <c r="AYA175" s="584"/>
      <c r="AYB175" s="584"/>
      <c r="AYC175" s="584"/>
      <c r="AYD175" s="584"/>
      <c r="AYE175" s="584"/>
      <c r="AYF175" s="584"/>
      <c r="AYG175" s="584"/>
      <c r="AYH175" s="584"/>
      <c r="AYI175" s="584"/>
      <c r="AYJ175" s="584"/>
      <c r="AYK175" s="584"/>
      <c r="AYL175" s="584"/>
      <c r="AYM175" s="584"/>
      <c r="AYN175" s="584"/>
      <c r="AYO175" s="584"/>
      <c r="AYP175" s="584"/>
      <c r="AYQ175" s="584"/>
      <c r="AYR175" s="584"/>
      <c r="AYS175" s="584"/>
      <c r="AYT175" s="584"/>
      <c r="AYU175" s="584"/>
      <c r="AYV175" s="584"/>
      <c r="AYW175" s="584"/>
      <c r="AYX175" s="584"/>
      <c r="AYY175" s="584"/>
      <c r="AYZ175" s="584"/>
      <c r="AZA175" s="584"/>
      <c r="AZB175" s="584"/>
      <c r="AZC175" s="584"/>
      <c r="AZD175" s="584"/>
      <c r="AZE175" s="584"/>
      <c r="AZF175" s="584"/>
      <c r="AZG175" s="584"/>
      <c r="AZH175" s="584"/>
      <c r="AZI175" s="584"/>
      <c r="AZJ175" s="584"/>
      <c r="AZK175" s="584"/>
      <c r="AZL175" s="584"/>
      <c r="AZM175" s="584"/>
      <c r="AZN175" s="584"/>
      <c r="AZO175" s="584"/>
      <c r="AZP175" s="584"/>
      <c r="AZQ175" s="584"/>
      <c r="AZR175" s="584"/>
      <c r="AZS175" s="584"/>
      <c r="AZT175" s="584"/>
      <c r="AZU175" s="584"/>
      <c r="AZV175" s="584"/>
      <c r="AZW175" s="584"/>
      <c r="AZX175" s="584"/>
      <c r="AZY175" s="584"/>
      <c r="AZZ175" s="584"/>
      <c r="BAA175" s="584"/>
      <c r="BAB175" s="584"/>
      <c r="BAC175" s="584"/>
      <c r="BAD175" s="584"/>
      <c r="BAE175" s="584"/>
      <c r="BAF175" s="584"/>
      <c r="BAG175" s="584"/>
      <c r="BAH175" s="584"/>
      <c r="BAI175" s="584"/>
      <c r="BAJ175" s="584"/>
      <c r="BAK175" s="584"/>
      <c r="BAL175" s="584"/>
      <c r="BAM175" s="584"/>
      <c r="BAN175" s="584"/>
      <c r="BAO175" s="584"/>
      <c r="BAP175" s="584"/>
      <c r="BAQ175" s="584"/>
      <c r="BAR175" s="584"/>
      <c r="BAS175" s="584"/>
      <c r="BAT175" s="584"/>
      <c r="BAU175" s="584"/>
      <c r="BAV175" s="584"/>
      <c r="BAW175" s="584"/>
      <c r="BAX175" s="584"/>
      <c r="BAY175" s="584"/>
      <c r="BAZ175" s="584"/>
      <c r="BBA175" s="584"/>
      <c r="BBB175" s="584"/>
      <c r="BBC175" s="584"/>
      <c r="BBD175" s="584"/>
      <c r="BBE175" s="584"/>
      <c r="BBF175" s="584"/>
      <c r="BBG175" s="584"/>
      <c r="BBH175" s="584"/>
      <c r="BBI175" s="584"/>
      <c r="BBJ175" s="584"/>
      <c r="BBK175" s="584"/>
      <c r="BBL175" s="584"/>
      <c r="BBM175" s="584"/>
      <c r="BBN175" s="584"/>
      <c r="BBO175" s="584"/>
      <c r="BBP175" s="584"/>
      <c r="BBQ175" s="584"/>
      <c r="BBR175" s="584"/>
      <c r="BBS175" s="584"/>
      <c r="BBT175" s="584"/>
      <c r="BBU175" s="584"/>
      <c r="BBV175" s="584"/>
      <c r="BBW175" s="584"/>
      <c r="BBX175" s="584"/>
      <c r="BBY175" s="584"/>
      <c r="BBZ175" s="584"/>
      <c r="BCA175" s="584"/>
      <c r="BCB175" s="584"/>
      <c r="BCC175" s="584"/>
      <c r="BCD175" s="584"/>
      <c r="BCE175" s="584"/>
      <c r="BCF175" s="584"/>
      <c r="BCG175" s="584"/>
      <c r="BCH175" s="584"/>
      <c r="BCI175" s="584"/>
      <c r="BCJ175" s="584"/>
      <c r="BCK175" s="584"/>
      <c r="BCL175" s="584"/>
      <c r="BCM175" s="584"/>
      <c r="BCN175" s="584"/>
      <c r="BCO175" s="584"/>
      <c r="BCP175" s="584"/>
      <c r="BCQ175" s="584"/>
      <c r="BCR175" s="584"/>
      <c r="BCS175" s="584"/>
      <c r="BCT175" s="584"/>
      <c r="BCU175" s="584"/>
      <c r="BCV175" s="584"/>
      <c r="BCW175" s="584"/>
      <c r="BCX175" s="584"/>
      <c r="BCY175" s="584"/>
      <c r="BCZ175" s="584"/>
      <c r="BDA175" s="584"/>
      <c r="BDB175" s="584"/>
      <c r="BDC175" s="584"/>
      <c r="BDD175" s="584"/>
      <c r="BDE175" s="584"/>
      <c r="BDF175" s="584"/>
      <c r="BDG175" s="584"/>
      <c r="BDH175" s="584"/>
      <c r="BDI175" s="584"/>
      <c r="BDJ175" s="584"/>
      <c r="BDK175" s="584"/>
      <c r="BDL175" s="584"/>
      <c r="BDM175" s="584"/>
      <c r="BDN175" s="584"/>
      <c r="BDO175" s="584"/>
      <c r="BDP175" s="584"/>
      <c r="BDQ175" s="584"/>
      <c r="BDR175" s="584"/>
      <c r="BDS175" s="584"/>
      <c r="BDT175" s="584"/>
      <c r="BDU175" s="584"/>
      <c r="BDV175" s="584"/>
      <c r="BDW175" s="584"/>
      <c r="BDX175" s="584"/>
      <c r="BDY175" s="584"/>
      <c r="BDZ175" s="584"/>
      <c r="BEA175" s="584"/>
      <c r="BEB175" s="584"/>
      <c r="BEC175" s="584"/>
      <c r="BED175" s="584"/>
      <c r="BEE175" s="584"/>
      <c r="BEF175" s="584"/>
      <c r="BEG175" s="584"/>
      <c r="BEH175" s="584"/>
      <c r="BEI175" s="584"/>
      <c r="BEJ175" s="584"/>
      <c r="BEK175" s="584"/>
      <c r="BEL175" s="584"/>
      <c r="BEM175" s="584"/>
      <c r="BEN175" s="584"/>
      <c r="BEO175" s="584"/>
      <c r="BEP175" s="584"/>
      <c r="BEQ175" s="584"/>
      <c r="BER175" s="584"/>
      <c r="BES175" s="584"/>
      <c r="BET175" s="584"/>
      <c r="BEU175" s="584"/>
      <c r="BEV175" s="584"/>
      <c r="BEW175" s="584"/>
      <c r="BEX175" s="584"/>
      <c r="BEY175" s="584"/>
      <c r="BEZ175" s="584"/>
      <c r="BFA175" s="584"/>
      <c r="BFB175" s="584"/>
      <c r="BFC175" s="584"/>
      <c r="BFD175" s="584"/>
      <c r="BFE175" s="584"/>
      <c r="BFF175" s="584"/>
      <c r="BFG175" s="584"/>
      <c r="BFH175" s="584"/>
      <c r="BFI175" s="584"/>
      <c r="BFJ175" s="584"/>
      <c r="BFK175" s="584"/>
      <c r="BFL175" s="584"/>
      <c r="BFM175" s="584"/>
      <c r="BFN175" s="584"/>
      <c r="BFO175" s="584"/>
      <c r="BFP175" s="584"/>
      <c r="BFQ175" s="584"/>
      <c r="BFR175" s="584"/>
      <c r="BFS175" s="584"/>
      <c r="BFT175" s="584"/>
      <c r="BFU175" s="584"/>
      <c r="BFV175" s="584"/>
      <c r="BFW175" s="584"/>
      <c r="BFX175" s="584"/>
      <c r="BFY175" s="584"/>
      <c r="BFZ175" s="584"/>
      <c r="BGA175" s="584"/>
      <c r="BGB175" s="584"/>
      <c r="BGC175" s="584"/>
      <c r="BGD175" s="584"/>
      <c r="BGE175" s="584"/>
      <c r="BGF175" s="584"/>
      <c r="BGG175" s="584"/>
      <c r="BGH175" s="584"/>
      <c r="BGI175" s="584"/>
      <c r="BGJ175" s="584"/>
      <c r="BGK175" s="584"/>
      <c r="BGL175" s="584"/>
      <c r="BGM175" s="584"/>
      <c r="BGN175" s="584"/>
      <c r="BGO175" s="584"/>
      <c r="BGP175" s="584"/>
      <c r="BGQ175" s="584"/>
      <c r="BGR175" s="584"/>
      <c r="BGS175" s="584"/>
      <c r="BGT175" s="584"/>
      <c r="BGU175" s="584"/>
      <c r="BGV175" s="584"/>
      <c r="BGW175" s="584"/>
      <c r="BGX175" s="584"/>
      <c r="BGY175" s="584"/>
      <c r="BGZ175" s="584"/>
      <c r="BHA175" s="584"/>
      <c r="BHB175" s="584"/>
      <c r="BHC175" s="584"/>
      <c r="BHD175" s="584"/>
      <c r="BHE175" s="584"/>
      <c r="BHF175" s="584"/>
      <c r="BHG175" s="584"/>
      <c r="BHH175" s="584"/>
      <c r="BHI175" s="584"/>
      <c r="BHJ175" s="584"/>
      <c r="BHK175" s="584"/>
      <c r="BHL175" s="584"/>
      <c r="BHM175" s="584"/>
      <c r="BHN175" s="584"/>
      <c r="BHO175" s="584"/>
      <c r="BHP175" s="584"/>
      <c r="BHQ175" s="584"/>
      <c r="BHR175" s="584"/>
      <c r="BHS175" s="584"/>
      <c r="BHT175" s="584"/>
      <c r="BHU175" s="584"/>
      <c r="BHV175" s="584"/>
      <c r="BHW175" s="584"/>
      <c r="BHX175" s="584"/>
      <c r="BHY175" s="584"/>
      <c r="BHZ175" s="584"/>
      <c r="BIA175" s="584"/>
      <c r="BIB175" s="584"/>
      <c r="BIC175" s="584"/>
      <c r="BID175" s="584"/>
      <c r="BIE175" s="584"/>
      <c r="BIF175" s="584"/>
      <c r="BIG175" s="584"/>
      <c r="BIH175" s="584"/>
      <c r="BII175" s="584"/>
      <c r="BIJ175" s="584"/>
      <c r="BIK175" s="584"/>
      <c r="BIL175" s="584"/>
      <c r="BIM175" s="584"/>
      <c r="BIN175" s="584"/>
      <c r="BIO175" s="584"/>
      <c r="BIP175" s="584"/>
      <c r="BIQ175" s="584"/>
      <c r="BIR175" s="584"/>
      <c r="BIS175" s="584"/>
      <c r="BIT175" s="584"/>
      <c r="BIU175" s="584"/>
      <c r="BIV175" s="584"/>
      <c r="BIW175" s="584"/>
      <c r="BIX175" s="584"/>
      <c r="BIY175" s="584"/>
      <c r="BIZ175" s="584"/>
      <c r="BJA175" s="584"/>
      <c r="BJB175" s="584"/>
      <c r="BJC175" s="584"/>
      <c r="BJD175" s="584"/>
      <c r="BJE175" s="584"/>
      <c r="BJF175" s="584"/>
      <c r="BJG175" s="584"/>
      <c r="BJH175" s="584"/>
      <c r="BJI175" s="584"/>
      <c r="BJJ175" s="584"/>
      <c r="BJK175" s="584"/>
      <c r="BJL175" s="584"/>
      <c r="BJM175" s="584"/>
      <c r="BJN175" s="584"/>
      <c r="BJO175" s="584"/>
      <c r="BJP175" s="584"/>
      <c r="BJQ175" s="584"/>
      <c r="BJR175" s="584"/>
      <c r="BJS175" s="584"/>
      <c r="BJT175" s="584"/>
      <c r="BJU175" s="584"/>
      <c r="BJV175" s="584"/>
      <c r="BJW175" s="584"/>
      <c r="BJX175" s="584"/>
      <c r="BJY175" s="584"/>
      <c r="BJZ175" s="584"/>
      <c r="BKA175" s="584"/>
      <c r="BKB175" s="584"/>
      <c r="BKC175" s="584"/>
      <c r="BKD175" s="584"/>
      <c r="BKE175" s="584"/>
      <c r="BKF175" s="584"/>
      <c r="BKG175" s="584"/>
      <c r="BKH175" s="584"/>
      <c r="BKI175" s="584"/>
      <c r="BKJ175" s="584"/>
      <c r="BKK175" s="584"/>
      <c r="BKL175" s="584"/>
      <c r="BKM175" s="584"/>
      <c r="BKN175" s="584"/>
      <c r="BKO175" s="584"/>
      <c r="BKP175" s="584"/>
      <c r="BKQ175" s="584"/>
      <c r="BKR175" s="584"/>
      <c r="BKS175" s="584"/>
      <c r="BKT175" s="584"/>
      <c r="BKU175" s="584"/>
      <c r="BKV175" s="584"/>
      <c r="BKW175" s="584"/>
      <c r="BKX175" s="584"/>
      <c r="BKY175" s="584"/>
      <c r="BKZ175" s="584"/>
      <c r="BLA175" s="584"/>
      <c r="BLB175" s="584"/>
      <c r="BLC175" s="584"/>
      <c r="BLD175" s="584"/>
      <c r="BLE175" s="584"/>
      <c r="BLF175" s="584"/>
      <c r="BLG175" s="584"/>
      <c r="BLH175" s="584"/>
      <c r="BLI175" s="584"/>
      <c r="BLJ175" s="584"/>
      <c r="BLK175" s="584"/>
      <c r="BLL175" s="584"/>
      <c r="BLM175" s="584"/>
      <c r="BLN175" s="584"/>
      <c r="BLO175" s="584"/>
      <c r="BLP175" s="584"/>
      <c r="BLQ175" s="584"/>
      <c r="BLR175" s="584"/>
      <c r="BLS175" s="584"/>
      <c r="BLT175" s="584"/>
      <c r="BLU175" s="584"/>
      <c r="BLV175" s="584"/>
      <c r="BLW175" s="584"/>
      <c r="BLX175" s="584"/>
      <c r="BLY175" s="584"/>
      <c r="BLZ175" s="584"/>
      <c r="BMA175" s="584"/>
      <c r="BMB175" s="584"/>
      <c r="BMC175" s="584"/>
      <c r="BMD175" s="584"/>
      <c r="BME175" s="584"/>
      <c r="BMF175" s="584"/>
      <c r="BMG175" s="584"/>
      <c r="BMH175" s="584"/>
      <c r="BMI175" s="584"/>
      <c r="BMJ175" s="584"/>
      <c r="BMK175" s="584"/>
      <c r="BML175" s="584"/>
      <c r="BMM175" s="584"/>
      <c r="BMN175" s="584"/>
      <c r="BMO175" s="584"/>
      <c r="BMP175" s="584"/>
      <c r="BMQ175" s="584"/>
      <c r="BMR175" s="584"/>
      <c r="BMS175" s="584"/>
      <c r="BMT175" s="584"/>
      <c r="BMU175" s="584"/>
      <c r="BMV175" s="584"/>
      <c r="BMW175" s="584"/>
      <c r="BMX175" s="584"/>
      <c r="BMY175" s="584"/>
      <c r="BMZ175" s="584"/>
      <c r="BNA175" s="584"/>
      <c r="BNB175" s="584"/>
      <c r="BNC175" s="584"/>
      <c r="BND175" s="584"/>
      <c r="BNE175" s="584"/>
      <c r="BNF175" s="584"/>
      <c r="BNG175" s="584"/>
      <c r="BNH175" s="584"/>
      <c r="BNI175" s="584"/>
      <c r="BNJ175" s="584"/>
      <c r="BNK175" s="584"/>
      <c r="BNL175" s="584"/>
      <c r="BNM175" s="584"/>
      <c r="BNN175" s="584"/>
      <c r="BNO175" s="584"/>
      <c r="BNP175" s="584"/>
      <c r="BNQ175" s="584"/>
      <c r="BNR175" s="584"/>
      <c r="BNS175" s="584"/>
      <c r="BNT175" s="584"/>
      <c r="BNU175" s="584"/>
      <c r="BNV175" s="584"/>
      <c r="BNW175" s="584"/>
      <c r="BNX175" s="584"/>
      <c r="BNY175" s="584"/>
      <c r="BNZ175" s="584"/>
      <c r="BOA175" s="584"/>
      <c r="BOB175" s="584"/>
      <c r="BOC175" s="584"/>
      <c r="BOD175" s="584"/>
      <c r="BOE175" s="584"/>
      <c r="BOF175" s="584"/>
      <c r="BOG175" s="584"/>
      <c r="BOH175" s="584"/>
      <c r="BOI175" s="584"/>
      <c r="BOJ175" s="584"/>
      <c r="BOK175" s="584"/>
      <c r="BOL175" s="584"/>
      <c r="BOM175" s="584"/>
      <c r="BON175" s="584"/>
      <c r="BOO175" s="584"/>
      <c r="BOP175" s="584"/>
      <c r="BOQ175" s="584"/>
      <c r="BOR175" s="584"/>
      <c r="BOS175" s="584"/>
      <c r="BOT175" s="584"/>
      <c r="BOU175" s="584"/>
      <c r="BOV175" s="584"/>
      <c r="BOW175" s="584"/>
      <c r="BOX175" s="584"/>
      <c r="BOY175" s="584"/>
      <c r="BOZ175" s="584"/>
      <c r="BPA175" s="584"/>
      <c r="BPB175" s="584"/>
      <c r="BPC175" s="584"/>
      <c r="BPD175" s="584"/>
      <c r="BPE175" s="584"/>
      <c r="BPF175" s="584"/>
      <c r="BPG175" s="584"/>
      <c r="BPH175" s="584"/>
      <c r="BPI175" s="584"/>
      <c r="BPJ175" s="584"/>
      <c r="BPK175" s="584"/>
      <c r="BPL175" s="584"/>
      <c r="BPM175" s="584"/>
      <c r="BPN175" s="584"/>
      <c r="BPO175" s="584"/>
      <c r="BPP175" s="584"/>
      <c r="BPQ175" s="584"/>
      <c r="BPR175" s="584"/>
      <c r="BPS175" s="584"/>
      <c r="BPT175" s="584"/>
      <c r="BPU175" s="584"/>
      <c r="BPV175" s="584"/>
      <c r="BPW175" s="584"/>
      <c r="BPX175" s="584"/>
      <c r="BPY175" s="584"/>
      <c r="BPZ175" s="584"/>
      <c r="BQA175" s="584"/>
      <c r="BQB175" s="584"/>
      <c r="BQC175" s="584"/>
      <c r="BQD175" s="584"/>
      <c r="BQE175" s="584"/>
      <c r="BQF175" s="584"/>
      <c r="BQG175" s="584"/>
      <c r="BQH175" s="584"/>
      <c r="BQI175" s="584"/>
      <c r="BQJ175" s="584"/>
      <c r="BQK175" s="584"/>
      <c r="BQL175" s="584"/>
      <c r="BQM175" s="584"/>
      <c r="BQN175" s="584"/>
      <c r="BQO175" s="584"/>
      <c r="BQP175" s="584"/>
      <c r="BQQ175" s="584"/>
      <c r="BQR175" s="584"/>
      <c r="BQS175" s="584"/>
      <c r="BQT175" s="584"/>
      <c r="BQU175" s="584"/>
      <c r="BQV175" s="584"/>
      <c r="BQW175" s="584"/>
      <c r="BQX175" s="584"/>
      <c r="BQY175" s="584"/>
      <c r="BQZ175" s="584"/>
      <c r="BRA175" s="584"/>
      <c r="BRB175" s="584"/>
      <c r="BRC175" s="584"/>
      <c r="BRD175" s="584"/>
      <c r="BRE175" s="584"/>
      <c r="BRF175" s="584"/>
      <c r="BRG175" s="584"/>
      <c r="BRH175" s="584"/>
      <c r="BRI175" s="584"/>
      <c r="BRJ175" s="584"/>
      <c r="BRK175" s="584"/>
      <c r="BRL175" s="584"/>
      <c r="BRM175" s="584"/>
      <c r="BRN175" s="584"/>
      <c r="BRO175" s="584"/>
      <c r="BRP175" s="584"/>
      <c r="BRQ175" s="584"/>
      <c r="BRR175" s="584"/>
      <c r="BRS175" s="584"/>
      <c r="BRT175" s="584"/>
      <c r="BRU175" s="584"/>
      <c r="BRV175" s="584"/>
      <c r="BRW175" s="584"/>
      <c r="BRX175" s="584"/>
      <c r="BRY175" s="584"/>
      <c r="BRZ175" s="584"/>
      <c r="BSA175" s="584"/>
      <c r="BSB175" s="584"/>
      <c r="BSC175" s="584"/>
      <c r="BSD175" s="584"/>
      <c r="BSE175" s="584"/>
      <c r="BSF175" s="584"/>
      <c r="BSG175" s="584"/>
      <c r="BSH175" s="584"/>
      <c r="BSI175" s="584"/>
      <c r="BSJ175" s="584"/>
      <c r="BSK175" s="584"/>
      <c r="BSL175" s="584"/>
      <c r="BSM175" s="584"/>
      <c r="BSN175" s="584"/>
      <c r="BSO175" s="584"/>
      <c r="BSP175" s="584"/>
      <c r="BSQ175" s="584"/>
      <c r="BSR175" s="584"/>
      <c r="BSS175" s="584"/>
      <c r="BST175" s="584"/>
      <c r="BSU175" s="584"/>
      <c r="BSV175" s="584"/>
      <c r="BSW175" s="584"/>
      <c r="BSX175" s="584"/>
      <c r="BSY175" s="584"/>
      <c r="BSZ175" s="584"/>
      <c r="BTA175" s="584"/>
      <c r="BTB175" s="584"/>
      <c r="BTC175" s="584"/>
      <c r="BTD175" s="584"/>
      <c r="BTE175" s="584"/>
      <c r="BTF175" s="584"/>
      <c r="BTG175" s="584"/>
      <c r="BTH175" s="584"/>
      <c r="BTI175" s="584"/>
      <c r="BTJ175" s="584"/>
      <c r="BTK175" s="584"/>
      <c r="BTL175" s="584"/>
      <c r="BTM175" s="584"/>
      <c r="BTN175" s="584"/>
      <c r="BTO175" s="584"/>
      <c r="BTP175" s="584"/>
      <c r="BTQ175" s="584"/>
      <c r="BTR175" s="584"/>
      <c r="BTS175" s="584"/>
      <c r="BTT175" s="584"/>
      <c r="BTU175" s="584"/>
      <c r="BTV175" s="584"/>
      <c r="BTW175" s="584"/>
      <c r="BTX175" s="584"/>
      <c r="BTY175" s="584"/>
      <c r="BTZ175" s="584"/>
      <c r="BUA175" s="584"/>
      <c r="BUB175" s="584"/>
      <c r="BUC175" s="584"/>
      <c r="BUD175" s="584"/>
      <c r="BUE175" s="584"/>
      <c r="BUF175" s="584"/>
      <c r="BUG175" s="584"/>
      <c r="BUH175" s="584"/>
      <c r="BUI175" s="584"/>
      <c r="BUJ175" s="584"/>
      <c r="BUK175" s="584"/>
      <c r="BUL175" s="584"/>
      <c r="BUM175" s="584"/>
      <c r="BUN175" s="584"/>
      <c r="BUO175" s="584"/>
      <c r="BUP175" s="584"/>
      <c r="BUQ175" s="584"/>
      <c r="BUR175" s="584"/>
      <c r="BUS175" s="584"/>
      <c r="BUT175" s="584"/>
      <c r="BUU175" s="584"/>
      <c r="BUV175" s="584"/>
      <c r="BUW175" s="584"/>
      <c r="BUX175" s="584"/>
      <c r="BUY175" s="584"/>
      <c r="BUZ175" s="584"/>
      <c r="BVA175" s="584"/>
      <c r="BVB175" s="584"/>
      <c r="BVC175" s="584"/>
      <c r="BVD175" s="584"/>
      <c r="BVE175" s="584"/>
      <c r="BVF175" s="584"/>
      <c r="BVG175" s="584"/>
      <c r="BVH175" s="584"/>
      <c r="BVI175" s="584"/>
      <c r="BVJ175" s="584"/>
      <c r="BVK175" s="584"/>
      <c r="BVL175" s="584"/>
      <c r="BVM175" s="584"/>
      <c r="BVN175" s="584"/>
      <c r="BVO175" s="584"/>
      <c r="BVP175" s="584"/>
      <c r="BVQ175" s="584"/>
      <c r="BVR175" s="584"/>
      <c r="BVS175" s="584"/>
      <c r="BVT175" s="584"/>
      <c r="BVU175" s="584"/>
      <c r="BVV175" s="584"/>
      <c r="BVW175" s="584"/>
      <c r="BVX175" s="584"/>
      <c r="BVY175" s="584"/>
      <c r="BVZ175" s="584"/>
      <c r="BWA175" s="584"/>
      <c r="BWB175" s="584"/>
      <c r="BWC175" s="584"/>
      <c r="BWD175" s="584"/>
      <c r="BWE175" s="584"/>
      <c r="BWF175" s="584"/>
      <c r="BWG175" s="584"/>
      <c r="BWH175" s="584"/>
      <c r="BWI175" s="584"/>
      <c r="BWJ175" s="584"/>
      <c r="BWK175" s="584"/>
      <c r="BWL175" s="584"/>
      <c r="BWM175" s="584"/>
      <c r="BWN175" s="584"/>
      <c r="BWO175" s="584"/>
      <c r="BWP175" s="584"/>
      <c r="BWQ175" s="584"/>
      <c r="BWR175" s="584"/>
      <c r="BWS175" s="584"/>
      <c r="BWT175" s="584"/>
      <c r="BWU175" s="584"/>
      <c r="BWV175" s="584"/>
      <c r="BWW175" s="584"/>
      <c r="BWX175" s="584"/>
      <c r="BWY175" s="584"/>
      <c r="BWZ175" s="584"/>
      <c r="BXA175" s="584"/>
      <c r="BXB175" s="584"/>
      <c r="BXC175" s="584"/>
      <c r="BXD175" s="584"/>
      <c r="BXE175" s="584"/>
      <c r="BXF175" s="584"/>
      <c r="BXG175" s="584"/>
      <c r="BXH175" s="584"/>
      <c r="BXI175" s="584"/>
      <c r="BXJ175" s="584"/>
      <c r="BXK175" s="584"/>
      <c r="BXL175" s="584"/>
      <c r="BXM175" s="584"/>
      <c r="BXN175" s="584"/>
      <c r="BXO175" s="584"/>
      <c r="BXP175" s="584"/>
      <c r="BXQ175" s="584"/>
      <c r="BXR175" s="584"/>
      <c r="BXS175" s="584"/>
      <c r="BXT175" s="584"/>
      <c r="BXU175" s="584"/>
      <c r="BXV175" s="584"/>
      <c r="BXW175" s="584"/>
      <c r="BXX175" s="584"/>
      <c r="BXY175" s="584"/>
      <c r="BXZ175" s="584"/>
      <c r="BYA175" s="584"/>
      <c r="BYB175" s="584"/>
      <c r="BYC175" s="584"/>
      <c r="BYD175" s="584"/>
      <c r="BYE175" s="584"/>
      <c r="BYF175" s="584"/>
      <c r="BYG175" s="584"/>
      <c r="BYH175" s="584"/>
      <c r="BYI175" s="584"/>
      <c r="BYJ175" s="584"/>
      <c r="BYK175" s="584"/>
      <c r="BYL175" s="584"/>
      <c r="BYM175" s="584"/>
      <c r="BYN175" s="584"/>
      <c r="BYO175" s="584"/>
      <c r="BYP175" s="584"/>
      <c r="BYQ175" s="584"/>
      <c r="BYR175" s="584"/>
      <c r="BYS175" s="584"/>
      <c r="BYT175" s="584"/>
      <c r="BYU175" s="584"/>
      <c r="BYV175" s="584"/>
      <c r="BYW175" s="584"/>
      <c r="BYX175" s="584"/>
      <c r="BYY175" s="584"/>
      <c r="BYZ175" s="584"/>
      <c r="BZA175" s="584"/>
      <c r="BZB175" s="584"/>
      <c r="BZC175" s="584"/>
      <c r="BZD175" s="584"/>
      <c r="BZE175" s="584"/>
      <c r="BZF175" s="584"/>
      <c r="BZG175" s="584"/>
      <c r="BZH175" s="584"/>
      <c r="BZI175" s="584"/>
      <c r="BZJ175" s="584"/>
      <c r="BZK175" s="584"/>
      <c r="BZL175" s="584"/>
      <c r="BZM175" s="584"/>
      <c r="BZN175" s="584"/>
      <c r="BZO175" s="584"/>
      <c r="BZP175" s="584"/>
      <c r="BZQ175" s="584"/>
      <c r="BZR175" s="584"/>
      <c r="BZS175" s="584"/>
      <c r="BZT175" s="584"/>
      <c r="BZU175" s="584"/>
      <c r="BZV175" s="584"/>
      <c r="BZW175" s="584"/>
      <c r="BZX175" s="584"/>
      <c r="BZY175" s="584"/>
      <c r="BZZ175" s="584"/>
      <c r="CAA175" s="584"/>
      <c r="CAB175" s="584"/>
      <c r="CAC175" s="584"/>
      <c r="CAD175" s="584"/>
      <c r="CAE175" s="584"/>
      <c r="CAF175" s="584"/>
      <c r="CAG175" s="584"/>
      <c r="CAH175" s="584"/>
      <c r="CAI175" s="584"/>
      <c r="CAJ175" s="584"/>
      <c r="CAK175" s="584"/>
      <c r="CAL175" s="584"/>
      <c r="CAM175" s="584"/>
      <c r="CAN175" s="584"/>
      <c r="CAO175" s="584"/>
      <c r="CAP175" s="584"/>
      <c r="CAQ175" s="584"/>
      <c r="CAR175" s="584"/>
      <c r="CAS175" s="584"/>
      <c r="CAT175" s="584"/>
      <c r="CAU175" s="584"/>
      <c r="CAV175" s="584"/>
      <c r="CAW175" s="584"/>
      <c r="CAX175" s="584"/>
      <c r="CAY175" s="584"/>
      <c r="CAZ175" s="584"/>
      <c r="CBA175" s="584"/>
      <c r="CBB175" s="584"/>
      <c r="CBC175" s="584"/>
      <c r="CBD175" s="584"/>
      <c r="CBE175" s="584"/>
      <c r="CBF175" s="584"/>
      <c r="CBG175" s="584"/>
      <c r="CBH175" s="584"/>
      <c r="CBI175" s="584"/>
      <c r="CBJ175" s="584"/>
      <c r="CBK175" s="584"/>
      <c r="CBL175" s="584"/>
      <c r="CBM175" s="584"/>
      <c r="CBN175" s="584"/>
      <c r="CBO175" s="584"/>
      <c r="CBP175" s="584"/>
      <c r="CBQ175" s="584"/>
      <c r="CBR175" s="584"/>
      <c r="CBS175" s="584"/>
      <c r="CBT175" s="584"/>
      <c r="CBU175" s="584"/>
      <c r="CBV175" s="584"/>
      <c r="CBW175" s="584"/>
      <c r="CBX175" s="584"/>
      <c r="CBY175" s="584"/>
      <c r="CBZ175" s="584"/>
      <c r="CCA175" s="584"/>
      <c r="CCB175" s="584"/>
      <c r="CCC175" s="584"/>
      <c r="CCD175" s="584"/>
      <c r="CCE175" s="584"/>
      <c r="CCF175" s="584"/>
      <c r="CCG175" s="584"/>
      <c r="CCH175" s="584"/>
      <c r="CCI175" s="584"/>
      <c r="CCJ175" s="584"/>
      <c r="CCK175" s="584"/>
      <c r="CCL175" s="584"/>
      <c r="CCM175" s="584"/>
      <c r="CCN175" s="584"/>
      <c r="CCO175" s="584"/>
      <c r="CCP175" s="584"/>
      <c r="CCQ175" s="584"/>
      <c r="CCR175" s="584"/>
      <c r="CCS175" s="584"/>
      <c r="CCT175" s="584"/>
      <c r="CCU175" s="584"/>
      <c r="CCV175" s="584"/>
      <c r="CCW175" s="584"/>
      <c r="CCX175" s="584"/>
      <c r="CCY175" s="584"/>
      <c r="CCZ175" s="584"/>
      <c r="CDA175" s="584"/>
      <c r="CDB175" s="584"/>
      <c r="CDC175" s="584"/>
      <c r="CDD175" s="584"/>
      <c r="CDE175" s="584"/>
      <c r="CDF175" s="584"/>
      <c r="CDG175" s="584"/>
      <c r="CDH175" s="584"/>
      <c r="CDI175" s="584"/>
      <c r="CDJ175" s="584"/>
      <c r="CDK175" s="584"/>
      <c r="CDL175" s="584"/>
      <c r="CDM175" s="584"/>
      <c r="CDN175" s="584"/>
      <c r="CDO175" s="584"/>
      <c r="CDP175" s="584"/>
      <c r="CDQ175" s="584"/>
      <c r="CDR175" s="584"/>
      <c r="CDS175" s="584"/>
      <c r="CDT175" s="584"/>
      <c r="CDU175" s="584"/>
      <c r="CDV175" s="584"/>
      <c r="CDW175" s="584"/>
      <c r="CDX175" s="584"/>
      <c r="CDY175" s="584"/>
      <c r="CDZ175" s="584"/>
      <c r="CEA175" s="584"/>
      <c r="CEB175" s="584"/>
      <c r="CEC175" s="584"/>
      <c r="CED175" s="584"/>
      <c r="CEE175" s="584"/>
      <c r="CEF175" s="584"/>
      <c r="CEG175" s="584"/>
      <c r="CEH175" s="584"/>
      <c r="CEI175" s="584"/>
      <c r="CEJ175" s="584"/>
      <c r="CEK175" s="584"/>
      <c r="CEL175" s="584"/>
      <c r="CEM175" s="584"/>
      <c r="CEN175" s="584"/>
      <c r="CEO175" s="584"/>
      <c r="CEP175" s="584"/>
      <c r="CEQ175" s="584"/>
      <c r="CER175" s="584"/>
      <c r="CES175" s="584"/>
      <c r="CET175" s="584"/>
      <c r="CEU175" s="584"/>
      <c r="CEV175" s="584"/>
      <c r="CEW175" s="584"/>
      <c r="CEX175" s="584"/>
      <c r="CEY175" s="584"/>
      <c r="CEZ175" s="584"/>
      <c r="CFA175" s="584"/>
      <c r="CFB175" s="584"/>
      <c r="CFC175" s="584"/>
      <c r="CFD175" s="584"/>
      <c r="CFE175" s="584"/>
      <c r="CFF175" s="584"/>
      <c r="CFG175" s="584"/>
      <c r="CFH175" s="584"/>
      <c r="CFI175" s="584"/>
      <c r="CFJ175" s="584"/>
      <c r="CFK175" s="584"/>
      <c r="CFL175" s="584"/>
      <c r="CFM175" s="584"/>
      <c r="CFN175" s="584"/>
      <c r="CFO175" s="584"/>
      <c r="CFP175" s="584"/>
      <c r="CFQ175" s="584"/>
      <c r="CFR175" s="584"/>
      <c r="CFS175" s="584"/>
      <c r="CFT175" s="584"/>
      <c r="CFU175" s="584"/>
      <c r="CFV175" s="584"/>
      <c r="CFW175" s="584"/>
      <c r="CFX175" s="584"/>
      <c r="CFY175" s="584"/>
      <c r="CFZ175" s="584"/>
      <c r="CGA175" s="584"/>
      <c r="CGB175" s="584"/>
      <c r="CGC175" s="584"/>
      <c r="CGD175" s="584"/>
      <c r="CGE175" s="584"/>
      <c r="CGF175" s="584"/>
      <c r="CGG175" s="584"/>
      <c r="CGH175" s="584"/>
      <c r="CGI175" s="584"/>
      <c r="CGJ175" s="584"/>
      <c r="CGK175" s="584"/>
      <c r="CGL175" s="584"/>
      <c r="CGM175" s="584"/>
      <c r="CGN175" s="584"/>
      <c r="CGO175" s="584"/>
      <c r="CGP175" s="584"/>
      <c r="CGQ175" s="584"/>
      <c r="CGR175" s="584"/>
      <c r="CGS175" s="584"/>
      <c r="CGT175" s="584"/>
      <c r="CGU175" s="584"/>
      <c r="CGV175" s="584"/>
      <c r="CGW175" s="584"/>
      <c r="CGX175" s="584"/>
      <c r="CGY175" s="584"/>
      <c r="CGZ175" s="584"/>
      <c r="CHA175" s="584"/>
      <c r="CHB175" s="584"/>
      <c r="CHC175" s="584"/>
      <c r="CHD175" s="584"/>
      <c r="CHE175" s="584"/>
      <c r="CHF175" s="584"/>
      <c r="CHG175" s="584"/>
      <c r="CHH175" s="584"/>
      <c r="CHI175" s="584"/>
      <c r="CHJ175" s="584"/>
      <c r="CHK175" s="584"/>
      <c r="CHL175" s="584"/>
      <c r="CHM175" s="584"/>
      <c r="CHN175" s="584"/>
      <c r="CHO175" s="584"/>
      <c r="CHP175" s="584"/>
      <c r="CHQ175" s="584"/>
      <c r="CHR175" s="584"/>
      <c r="CHS175" s="584"/>
      <c r="CHT175" s="584"/>
      <c r="CHU175" s="584"/>
      <c r="CHV175" s="584"/>
      <c r="CHW175" s="584"/>
      <c r="CHX175" s="584"/>
      <c r="CHY175" s="584"/>
      <c r="CHZ175" s="584"/>
      <c r="CIA175" s="584"/>
      <c r="CIB175" s="584"/>
      <c r="CIC175" s="584"/>
      <c r="CID175" s="584"/>
      <c r="CIE175" s="584"/>
      <c r="CIF175" s="584"/>
      <c r="CIG175" s="584"/>
      <c r="CIH175" s="584"/>
      <c r="CII175" s="584"/>
      <c r="CIJ175" s="584"/>
      <c r="CIK175" s="584"/>
      <c r="CIL175" s="584"/>
      <c r="CIM175" s="584"/>
      <c r="CIN175" s="584"/>
      <c r="CIO175" s="584"/>
      <c r="CIP175" s="584"/>
      <c r="CIQ175" s="584"/>
      <c r="CIR175" s="584"/>
      <c r="CIS175" s="584"/>
      <c r="CIT175" s="584"/>
      <c r="CIU175" s="584"/>
      <c r="CIV175" s="584"/>
      <c r="CIW175" s="584"/>
      <c r="CIX175" s="584"/>
      <c r="CIY175" s="584"/>
      <c r="CIZ175" s="584"/>
      <c r="CJA175" s="584"/>
      <c r="CJB175" s="584"/>
      <c r="CJC175" s="584"/>
      <c r="CJD175" s="584"/>
      <c r="CJE175" s="584"/>
      <c r="CJF175" s="584"/>
      <c r="CJG175" s="584"/>
      <c r="CJH175" s="584"/>
      <c r="CJI175" s="584"/>
      <c r="CJJ175" s="584"/>
      <c r="CJK175" s="584"/>
      <c r="CJL175" s="584"/>
      <c r="CJM175" s="584"/>
      <c r="CJN175" s="584"/>
      <c r="CJO175" s="584"/>
      <c r="CJP175" s="584"/>
      <c r="CJQ175" s="584"/>
      <c r="CJR175" s="584"/>
      <c r="CJS175" s="584"/>
      <c r="CJT175" s="584"/>
      <c r="CJU175" s="584"/>
      <c r="CJV175" s="584"/>
      <c r="CJW175" s="584"/>
      <c r="CJX175" s="584"/>
      <c r="CJY175" s="584"/>
      <c r="CJZ175" s="584"/>
      <c r="CKA175" s="584"/>
      <c r="CKB175" s="584"/>
      <c r="CKC175" s="584"/>
      <c r="CKD175" s="584"/>
      <c r="CKE175" s="584"/>
      <c r="CKF175" s="584"/>
      <c r="CKG175" s="584"/>
      <c r="CKH175" s="584"/>
      <c r="CKI175" s="584"/>
      <c r="CKJ175" s="584"/>
      <c r="CKK175" s="584"/>
      <c r="CKL175" s="584"/>
      <c r="CKM175" s="584"/>
      <c r="CKN175" s="584"/>
      <c r="CKO175" s="584"/>
      <c r="CKP175" s="584"/>
      <c r="CKQ175" s="584"/>
      <c r="CKR175" s="584"/>
      <c r="CKS175" s="584"/>
      <c r="CKT175" s="584"/>
      <c r="CKU175" s="584"/>
      <c r="CKV175" s="584"/>
      <c r="CKW175" s="584"/>
      <c r="CKX175" s="584"/>
      <c r="CKY175" s="584"/>
      <c r="CKZ175" s="584"/>
      <c r="CLA175" s="584"/>
      <c r="CLB175" s="584"/>
      <c r="CLC175" s="584"/>
      <c r="CLD175" s="584"/>
      <c r="CLE175" s="584"/>
      <c r="CLF175" s="584"/>
      <c r="CLG175" s="584"/>
      <c r="CLH175" s="584"/>
      <c r="CLI175" s="584"/>
      <c r="CLJ175" s="584"/>
      <c r="CLK175" s="584"/>
      <c r="CLL175" s="584"/>
      <c r="CLM175" s="584"/>
      <c r="CLN175" s="584"/>
      <c r="CLO175" s="584"/>
      <c r="CLP175" s="584"/>
      <c r="CLQ175" s="584"/>
      <c r="CLR175" s="584"/>
      <c r="CLS175" s="584"/>
      <c r="CLT175" s="584"/>
      <c r="CLU175" s="584"/>
      <c r="CLV175" s="584"/>
      <c r="CLW175" s="584"/>
      <c r="CLX175" s="584"/>
      <c r="CLY175" s="584"/>
      <c r="CLZ175" s="584"/>
      <c r="CMA175" s="584"/>
      <c r="CMB175" s="584"/>
      <c r="CMC175" s="584"/>
      <c r="CMD175" s="584"/>
      <c r="CME175" s="584"/>
      <c r="CMF175" s="584"/>
      <c r="CMG175" s="584"/>
      <c r="CMH175" s="584"/>
      <c r="CMI175" s="584"/>
      <c r="CMJ175" s="584"/>
      <c r="CMK175" s="584"/>
      <c r="CML175" s="584"/>
      <c r="CMM175" s="584"/>
      <c r="CMN175" s="584"/>
      <c r="CMO175" s="584"/>
      <c r="CMP175" s="584"/>
      <c r="CMQ175" s="584"/>
      <c r="CMR175" s="584"/>
      <c r="CMS175" s="584"/>
      <c r="CMT175" s="584"/>
      <c r="CMU175" s="584"/>
      <c r="CMV175" s="584"/>
      <c r="CMW175" s="584"/>
      <c r="CMX175" s="584"/>
      <c r="CMY175" s="584"/>
      <c r="CMZ175" s="584"/>
      <c r="CNA175" s="584"/>
      <c r="CNB175" s="584"/>
      <c r="CNC175" s="584"/>
      <c r="CND175" s="584"/>
      <c r="CNE175" s="584"/>
      <c r="CNF175" s="584"/>
      <c r="CNG175" s="584"/>
      <c r="CNH175" s="584"/>
      <c r="CNI175" s="584"/>
      <c r="CNJ175" s="584"/>
      <c r="CNK175" s="584"/>
      <c r="CNL175" s="584"/>
      <c r="CNM175" s="584"/>
      <c r="CNN175" s="584"/>
      <c r="CNO175" s="584"/>
      <c r="CNP175" s="584"/>
      <c r="CNQ175" s="584"/>
      <c r="CNR175" s="584"/>
      <c r="CNS175" s="584"/>
      <c r="CNT175" s="584"/>
      <c r="CNU175" s="584"/>
      <c r="CNV175" s="584"/>
      <c r="CNW175" s="584"/>
      <c r="CNX175" s="584"/>
      <c r="CNY175" s="584"/>
      <c r="CNZ175" s="584"/>
      <c r="COA175" s="584"/>
      <c r="COB175" s="584"/>
      <c r="COC175" s="584"/>
      <c r="COD175" s="584"/>
      <c r="COE175" s="584"/>
      <c r="COF175" s="584"/>
      <c r="COG175" s="584"/>
      <c r="COH175" s="584"/>
      <c r="COI175" s="584"/>
      <c r="COJ175" s="584"/>
      <c r="COK175" s="584"/>
      <c r="COL175" s="584"/>
      <c r="COM175" s="584"/>
      <c r="CON175" s="584"/>
      <c r="COO175" s="584"/>
      <c r="COP175" s="584"/>
      <c r="COQ175" s="584"/>
      <c r="COR175" s="584"/>
      <c r="COS175" s="584"/>
      <c r="COT175" s="584"/>
      <c r="COU175" s="584"/>
      <c r="COV175" s="584"/>
      <c r="COW175" s="584"/>
      <c r="COX175" s="584"/>
      <c r="COY175" s="584"/>
      <c r="COZ175" s="584"/>
      <c r="CPA175" s="584"/>
      <c r="CPB175" s="584"/>
      <c r="CPC175" s="584"/>
      <c r="CPD175" s="584"/>
      <c r="CPE175" s="584"/>
      <c r="CPF175" s="584"/>
      <c r="CPG175" s="584"/>
      <c r="CPH175" s="584"/>
      <c r="CPI175" s="584"/>
      <c r="CPJ175" s="584"/>
      <c r="CPK175" s="584"/>
      <c r="CPL175" s="584"/>
      <c r="CPM175" s="584"/>
      <c r="CPN175" s="584"/>
      <c r="CPO175" s="584"/>
      <c r="CPP175" s="584"/>
      <c r="CPQ175" s="584"/>
      <c r="CPR175" s="584"/>
      <c r="CPS175" s="584"/>
      <c r="CPT175" s="584"/>
      <c r="CPU175" s="584"/>
      <c r="CPV175" s="584"/>
      <c r="CPW175" s="584"/>
      <c r="CPX175" s="584"/>
      <c r="CPY175" s="584"/>
      <c r="CPZ175" s="584"/>
      <c r="CQA175" s="584"/>
      <c r="CQB175" s="584"/>
      <c r="CQC175" s="584"/>
      <c r="CQD175" s="584"/>
      <c r="CQE175" s="584"/>
      <c r="CQF175" s="584"/>
      <c r="CQG175" s="584"/>
      <c r="CQH175" s="584"/>
      <c r="CQI175" s="584"/>
      <c r="CQJ175" s="584"/>
      <c r="CQK175" s="584"/>
      <c r="CQL175" s="584"/>
      <c r="CQM175" s="584"/>
      <c r="CQN175" s="584"/>
      <c r="CQO175" s="584"/>
      <c r="CQP175" s="584"/>
      <c r="CQQ175" s="584"/>
      <c r="CQR175" s="584"/>
      <c r="CQS175" s="584"/>
      <c r="CQT175" s="584"/>
      <c r="CQU175" s="584"/>
      <c r="CQV175" s="584"/>
      <c r="CQW175" s="584"/>
      <c r="CQX175" s="584"/>
      <c r="CQY175" s="584"/>
      <c r="CQZ175" s="584"/>
      <c r="CRA175" s="584"/>
      <c r="CRB175" s="584"/>
      <c r="CRC175" s="584"/>
      <c r="CRD175" s="584"/>
      <c r="CRE175" s="584"/>
      <c r="CRF175" s="584"/>
      <c r="CRG175" s="584"/>
      <c r="CRH175" s="584"/>
      <c r="CRI175" s="584"/>
      <c r="CRJ175" s="584"/>
      <c r="CRK175" s="584"/>
      <c r="CRL175" s="584"/>
      <c r="CRM175" s="584"/>
      <c r="CRN175" s="584"/>
      <c r="CRO175" s="584"/>
      <c r="CRP175" s="584"/>
      <c r="CRQ175" s="584"/>
      <c r="CRR175" s="584"/>
      <c r="CRS175" s="584"/>
      <c r="CRT175" s="584"/>
      <c r="CRU175" s="584"/>
      <c r="CRV175" s="584"/>
      <c r="CRW175" s="584"/>
      <c r="CRX175" s="584"/>
      <c r="CRY175" s="584"/>
      <c r="CRZ175" s="584"/>
      <c r="CSA175" s="584"/>
      <c r="CSB175" s="584"/>
      <c r="CSC175" s="584"/>
      <c r="CSD175" s="584"/>
      <c r="CSE175" s="584"/>
      <c r="CSF175" s="584"/>
      <c r="CSG175" s="584"/>
      <c r="CSH175" s="584"/>
      <c r="CSI175" s="584"/>
      <c r="CSJ175" s="584"/>
      <c r="CSK175" s="584"/>
      <c r="CSL175" s="584"/>
      <c r="CSM175" s="584"/>
      <c r="CSN175" s="584"/>
      <c r="CSO175" s="584"/>
      <c r="CSP175" s="584"/>
      <c r="CSQ175" s="584"/>
      <c r="CSR175" s="584"/>
      <c r="CSS175" s="584"/>
      <c r="CST175" s="584"/>
      <c r="CSU175" s="584"/>
      <c r="CSV175" s="584"/>
      <c r="CSW175" s="584"/>
      <c r="CSX175" s="584"/>
      <c r="CSY175" s="584"/>
      <c r="CSZ175" s="584"/>
      <c r="CTA175" s="584"/>
      <c r="CTB175" s="584"/>
      <c r="CTC175" s="584"/>
      <c r="CTD175" s="584"/>
      <c r="CTE175" s="584"/>
      <c r="CTF175" s="584"/>
      <c r="CTG175" s="584"/>
      <c r="CTH175" s="584"/>
      <c r="CTI175" s="584"/>
      <c r="CTJ175" s="584"/>
      <c r="CTK175" s="584"/>
      <c r="CTL175" s="584"/>
      <c r="CTM175" s="584"/>
      <c r="CTN175" s="584"/>
      <c r="CTO175" s="584"/>
      <c r="CTP175" s="584"/>
      <c r="CTQ175" s="584"/>
      <c r="CTR175" s="584"/>
      <c r="CTS175" s="584"/>
      <c r="CTT175" s="584"/>
      <c r="CTU175" s="584"/>
      <c r="CTV175" s="584"/>
      <c r="CTW175" s="584"/>
      <c r="CTX175" s="584"/>
      <c r="CTY175" s="584"/>
      <c r="CTZ175" s="584"/>
      <c r="CUA175" s="584"/>
      <c r="CUB175" s="584"/>
      <c r="CUC175" s="584"/>
      <c r="CUD175" s="584"/>
      <c r="CUE175" s="584"/>
      <c r="CUF175" s="584"/>
      <c r="CUG175" s="584"/>
      <c r="CUH175" s="584"/>
      <c r="CUI175" s="584"/>
      <c r="CUJ175" s="584"/>
      <c r="CUK175" s="584"/>
      <c r="CUL175" s="584"/>
      <c r="CUM175" s="584"/>
      <c r="CUN175" s="584"/>
      <c r="CUO175" s="584"/>
      <c r="CUP175" s="584"/>
      <c r="CUQ175" s="584"/>
      <c r="CUR175" s="584"/>
      <c r="CUS175" s="584"/>
      <c r="CUT175" s="584"/>
      <c r="CUU175" s="584"/>
      <c r="CUV175" s="584"/>
      <c r="CUW175" s="584"/>
      <c r="CUX175" s="584"/>
      <c r="CUY175" s="584"/>
      <c r="CUZ175" s="584"/>
      <c r="CVA175" s="584"/>
      <c r="CVB175" s="584"/>
      <c r="CVC175" s="584"/>
      <c r="CVD175" s="584"/>
      <c r="CVE175" s="584"/>
      <c r="CVF175" s="584"/>
      <c r="CVG175" s="584"/>
      <c r="CVH175" s="584"/>
      <c r="CVI175" s="584"/>
      <c r="CVJ175" s="584"/>
      <c r="CVK175" s="584"/>
      <c r="CVL175" s="584"/>
      <c r="CVM175" s="584"/>
      <c r="CVN175" s="584"/>
      <c r="CVO175" s="584"/>
      <c r="CVP175" s="584"/>
      <c r="CVQ175" s="584"/>
      <c r="CVR175" s="584"/>
      <c r="CVS175" s="584"/>
      <c r="CVT175" s="584"/>
      <c r="CVU175" s="584"/>
      <c r="CVV175" s="584"/>
      <c r="CVW175" s="584"/>
      <c r="CVX175" s="584"/>
      <c r="CVY175" s="584"/>
      <c r="CVZ175" s="584"/>
      <c r="CWA175" s="584"/>
      <c r="CWB175" s="584"/>
      <c r="CWC175" s="584"/>
      <c r="CWD175" s="584"/>
      <c r="CWE175" s="584"/>
      <c r="CWF175" s="584"/>
      <c r="CWG175" s="584"/>
      <c r="CWH175" s="584"/>
      <c r="CWI175" s="584"/>
      <c r="CWJ175" s="584"/>
      <c r="CWK175" s="584"/>
      <c r="CWL175" s="584"/>
      <c r="CWM175" s="584"/>
      <c r="CWN175" s="584"/>
      <c r="CWO175" s="584"/>
      <c r="CWP175" s="584"/>
      <c r="CWQ175" s="584"/>
      <c r="CWR175" s="584"/>
      <c r="CWS175" s="584"/>
      <c r="CWT175" s="584"/>
      <c r="CWU175" s="584"/>
      <c r="CWV175" s="584"/>
      <c r="CWW175" s="584"/>
      <c r="CWX175" s="584"/>
      <c r="CWY175" s="584"/>
      <c r="CWZ175" s="584"/>
      <c r="CXA175" s="584"/>
      <c r="CXB175" s="584"/>
      <c r="CXC175" s="584"/>
      <c r="CXD175" s="584"/>
      <c r="CXE175" s="584"/>
      <c r="CXF175" s="584"/>
      <c r="CXG175" s="584"/>
      <c r="CXH175" s="584"/>
      <c r="CXI175" s="584"/>
      <c r="CXJ175" s="584"/>
      <c r="CXK175" s="584"/>
      <c r="CXL175" s="584"/>
      <c r="CXM175" s="584"/>
      <c r="CXN175" s="584"/>
      <c r="CXO175" s="584"/>
      <c r="CXP175" s="584"/>
      <c r="CXQ175" s="584"/>
      <c r="CXR175" s="584"/>
      <c r="CXS175" s="584"/>
      <c r="CXT175" s="584"/>
      <c r="CXU175" s="584"/>
      <c r="CXV175" s="584"/>
      <c r="CXW175" s="584"/>
      <c r="CXX175" s="584"/>
      <c r="CXY175" s="584"/>
      <c r="CXZ175" s="584"/>
      <c r="CYA175" s="584"/>
      <c r="CYB175" s="584"/>
      <c r="CYC175" s="584"/>
      <c r="CYD175" s="584"/>
      <c r="CYE175" s="584"/>
      <c r="CYF175" s="584"/>
      <c r="CYG175" s="584"/>
      <c r="CYH175" s="584"/>
      <c r="CYI175" s="584"/>
      <c r="CYJ175" s="584"/>
      <c r="CYK175" s="584"/>
      <c r="CYL175" s="584"/>
      <c r="CYM175" s="584"/>
      <c r="CYN175" s="584"/>
      <c r="CYO175" s="584"/>
      <c r="CYP175" s="584"/>
      <c r="CYQ175" s="584"/>
      <c r="CYR175" s="584"/>
      <c r="CYS175" s="584"/>
      <c r="CYT175" s="584"/>
      <c r="CYU175" s="584"/>
      <c r="CYV175" s="584"/>
      <c r="CYW175" s="584"/>
      <c r="CYX175" s="584"/>
      <c r="CYY175" s="584"/>
      <c r="CYZ175" s="584"/>
      <c r="CZA175" s="584"/>
      <c r="CZB175" s="584"/>
      <c r="CZC175" s="584"/>
      <c r="CZD175" s="584"/>
      <c r="CZE175" s="584"/>
      <c r="CZF175" s="584"/>
      <c r="CZG175" s="584"/>
      <c r="CZH175" s="584"/>
      <c r="CZI175" s="584"/>
      <c r="CZJ175" s="584"/>
      <c r="CZK175" s="584"/>
      <c r="CZL175" s="584"/>
      <c r="CZM175" s="584"/>
      <c r="CZN175" s="584"/>
      <c r="CZO175" s="584"/>
      <c r="CZP175" s="584"/>
      <c r="CZQ175" s="584"/>
      <c r="CZR175" s="584"/>
      <c r="CZS175" s="584"/>
      <c r="CZT175" s="584"/>
      <c r="CZU175" s="584"/>
      <c r="CZV175" s="584"/>
      <c r="CZW175" s="584"/>
      <c r="CZX175" s="584"/>
      <c r="CZY175" s="584"/>
      <c r="CZZ175" s="584"/>
      <c r="DAA175" s="584"/>
      <c r="DAB175" s="584"/>
      <c r="DAC175" s="584"/>
      <c r="DAD175" s="584"/>
      <c r="DAE175" s="584"/>
      <c r="DAF175" s="584"/>
      <c r="DAG175" s="584"/>
      <c r="DAH175" s="584"/>
      <c r="DAI175" s="584"/>
      <c r="DAJ175" s="584"/>
      <c r="DAK175" s="584"/>
      <c r="DAL175" s="584"/>
      <c r="DAM175" s="584"/>
      <c r="DAN175" s="584"/>
      <c r="DAO175" s="584"/>
      <c r="DAP175" s="584"/>
      <c r="DAQ175" s="584"/>
      <c r="DAR175" s="584"/>
      <c r="DAS175" s="584"/>
      <c r="DAT175" s="584"/>
      <c r="DAU175" s="584"/>
      <c r="DAV175" s="584"/>
      <c r="DAW175" s="584"/>
      <c r="DAX175" s="584"/>
      <c r="DAY175" s="584"/>
      <c r="DAZ175" s="584"/>
      <c r="DBA175" s="584"/>
      <c r="DBB175" s="584"/>
      <c r="DBC175" s="584"/>
      <c r="DBD175" s="584"/>
      <c r="DBE175" s="584"/>
      <c r="DBF175" s="584"/>
      <c r="DBG175" s="584"/>
      <c r="DBH175" s="584"/>
      <c r="DBI175" s="584"/>
      <c r="DBJ175" s="584"/>
      <c r="DBK175" s="584"/>
      <c r="DBL175" s="584"/>
      <c r="DBM175" s="584"/>
      <c r="DBN175" s="584"/>
      <c r="DBO175" s="584"/>
      <c r="DBP175" s="584"/>
      <c r="DBQ175" s="584"/>
      <c r="DBR175" s="584"/>
      <c r="DBS175" s="584"/>
      <c r="DBT175" s="584"/>
      <c r="DBU175" s="584"/>
      <c r="DBV175" s="584"/>
      <c r="DBW175" s="584"/>
      <c r="DBX175" s="584"/>
      <c r="DBY175" s="584"/>
      <c r="DBZ175" s="584"/>
      <c r="DCA175" s="584"/>
      <c r="DCB175" s="584"/>
      <c r="DCC175" s="584"/>
      <c r="DCD175" s="584"/>
      <c r="DCE175" s="584"/>
      <c r="DCF175" s="584"/>
      <c r="DCG175" s="584"/>
      <c r="DCH175" s="584"/>
      <c r="DCI175" s="584"/>
      <c r="DCJ175" s="584"/>
      <c r="DCK175" s="584"/>
      <c r="DCL175" s="584"/>
      <c r="DCM175" s="584"/>
      <c r="DCN175" s="584"/>
      <c r="DCO175" s="584"/>
      <c r="DCP175" s="584"/>
      <c r="DCQ175" s="584"/>
      <c r="DCR175" s="584"/>
      <c r="DCS175" s="584"/>
      <c r="DCT175" s="584"/>
      <c r="DCU175" s="584"/>
      <c r="DCV175" s="584"/>
      <c r="DCW175" s="584"/>
      <c r="DCX175" s="584"/>
      <c r="DCY175" s="584"/>
      <c r="DCZ175" s="584"/>
      <c r="DDA175" s="584"/>
      <c r="DDB175" s="584"/>
      <c r="DDC175" s="584"/>
      <c r="DDD175" s="584"/>
      <c r="DDE175" s="584"/>
      <c r="DDF175" s="584"/>
      <c r="DDG175" s="584"/>
      <c r="DDH175" s="584"/>
      <c r="DDI175" s="584"/>
      <c r="DDJ175" s="584"/>
      <c r="DDK175" s="584"/>
      <c r="DDL175" s="584"/>
      <c r="DDM175" s="584"/>
      <c r="DDN175" s="584"/>
      <c r="DDO175" s="584"/>
      <c r="DDP175" s="584"/>
      <c r="DDQ175" s="584"/>
      <c r="DDR175" s="584"/>
      <c r="DDS175" s="584"/>
      <c r="DDT175" s="584"/>
      <c r="DDU175" s="584"/>
      <c r="DDV175" s="584"/>
      <c r="DDW175" s="584"/>
      <c r="DDX175" s="584"/>
      <c r="DDY175" s="584"/>
      <c r="DDZ175" s="584"/>
      <c r="DEA175" s="584"/>
      <c r="DEB175" s="584"/>
      <c r="DEC175" s="584"/>
      <c r="DED175" s="584"/>
      <c r="DEE175" s="584"/>
      <c r="DEF175" s="584"/>
      <c r="DEG175" s="584"/>
      <c r="DEH175" s="584"/>
      <c r="DEI175" s="584"/>
      <c r="DEJ175" s="584"/>
      <c r="DEK175" s="584"/>
      <c r="DEL175" s="584"/>
      <c r="DEM175" s="584"/>
      <c r="DEN175" s="584"/>
      <c r="DEO175" s="584"/>
      <c r="DEP175" s="584"/>
      <c r="DEQ175" s="584"/>
      <c r="DER175" s="584"/>
      <c r="DES175" s="584"/>
      <c r="DET175" s="584"/>
      <c r="DEU175" s="584"/>
      <c r="DEV175" s="584"/>
      <c r="DEW175" s="584"/>
      <c r="DEX175" s="584"/>
      <c r="DEY175" s="584"/>
      <c r="DEZ175" s="584"/>
      <c r="DFA175" s="584"/>
      <c r="DFB175" s="584"/>
      <c r="DFC175" s="584"/>
      <c r="DFD175" s="584"/>
      <c r="DFE175" s="584"/>
      <c r="DFF175" s="584"/>
      <c r="DFG175" s="584"/>
      <c r="DFH175" s="584"/>
      <c r="DFI175" s="584"/>
      <c r="DFJ175" s="584"/>
      <c r="DFK175" s="584"/>
      <c r="DFL175" s="584"/>
      <c r="DFM175" s="584"/>
      <c r="DFN175" s="584"/>
      <c r="DFO175" s="584"/>
      <c r="DFP175" s="584"/>
      <c r="DFQ175" s="584"/>
      <c r="DFR175" s="584"/>
      <c r="DFS175" s="584"/>
      <c r="DFT175" s="584"/>
      <c r="DFU175" s="584"/>
      <c r="DFV175" s="584"/>
      <c r="DFW175" s="584"/>
      <c r="DFX175" s="584"/>
      <c r="DFY175" s="584"/>
      <c r="DFZ175" s="584"/>
      <c r="DGA175" s="584"/>
      <c r="DGB175" s="584"/>
      <c r="DGC175" s="584"/>
      <c r="DGD175" s="584"/>
      <c r="DGE175" s="584"/>
      <c r="DGF175" s="584"/>
      <c r="DGG175" s="584"/>
      <c r="DGH175" s="584"/>
      <c r="DGI175" s="584"/>
      <c r="DGJ175" s="584"/>
      <c r="DGK175" s="584"/>
      <c r="DGL175" s="584"/>
      <c r="DGM175" s="584"/>
      <c r="DGN175" s="584"/>
      <c r="DGO175" s="584"/>
      <c r="DGP175" s="584"/>
      <c r="DGQ175" s="584"/>
      <c r="DGR175" s="584"/>
      <c r="DGS175" s="584"/>
      <c r="DGT175" s="584"/>
      <c r="DGU175" s="584"/>
      <c r="DGV175" s="584"/>
      <c r="DGW175" s="584"/>
      <c r="DGX175" s="584"/>
      <c r="DGY175" s="584"/>
      <c r="DGZ175" s="584"/>
      <c r="DHA175" s="584"/>
      <c r="DHB175" s="584"/>
      <c r="DHC175" s="584"/>
      <c r="DHD175" s="584"/>
      <c r="DHE175" s="584"/>
      <c r="DHF175" s="584"/>
      <c r="DHG175" s="584"/>
      <c r="DHH175" s="584"/>
      <c r="DHI175" s="584"/>
      <c r="DHJ175" s="584"/>
      <c r="DHK175" s="584"/>
      <c r="DHL175" s="584"/>
      <c r="DHM175" s="584"/>
      <c r="DHN175" s="584"/>
      <c r="DHO175" s="584"/>
      <c r="DHP175" s="584"/>
      <c r="DHQ175" s="584"/>
      <c r="DHR175" s="584"/>
      <c r="DHS175" s="584"/>
      <c r="DHT175" s="584"/>
      <c r="DHU175" s="584"/>
      <c r="DHV175" s="584"/>
      <c r="DHW175" s="584"/>
      <c r="DHX175" s="584"/>
      <c r="DHY175" s="584"/>
      <c r="DHZ175" s="584"/>
      <c r="DIA175" s="584"/>
      <c r="DIB175" s="584"/>
      <c r="DIC175" s="584"/>
      <c r="DID175" s="584"/>
      <c r="DIE175" s="584"/>
      <c r="DIF175" s="584"/>
      <c r="DIG175" s="584"/>
      <c r="DIH175" s="584"/>
      <c r="DII175" s="584"/>
      <c r="DIJ175" s="584"/>
      <c r="DIK175" s="584"/>
      <c r="DIL175" s="584"/>
      <c r="DIM175" s="584"/>
      <c r="DIN175" s="584"/>
      <c r="DIO175" s="584"/>
      <c r="DIP175" s="584"/>
      <c r="DIQ175" s="584"/>
      <c r="DIR175" s="584"/>
      <c r="DIS175" s="584"/>
      <c r="DIT175" s="584"/>
      <c r="DIU175" s="584"/>
      <c r="DIV175" s="584"/>
      <c r="DIW175" s="584"/>
      <c r="DIX175" s="584"/>
      <c r="DIY175" s="584"/>
      <c r="DIZ175" s="584"/>
      <c r="DJA175" s="584"/>
      <c r="DJB175" s="584"/>
      <c r="DJC175" s="584"/>
      <c r="DJD175" s="584"/>
      <c r="DJE175" s="584"/>
      <c r="DJF175" s="584"/>
      <c r="DJG175" s="584"/>
      <c r="DJH175" s="584"/>
      <c r="DJI175" s="584"/>
      <c r="DJJ175" s="584"/>
      <c r="DJK175" s="584"/>
      <c r="DJL175" s="584"/>
      <c r="DJM175" s="584"/>
      <c r="DJN175" s="584"/>
      <c r="DJO175" s="584"/>
      <c r="DJP175" s="584"/>
      <c r="DJQ175" s="584"/>
      <c r="DJR175" s="584"/>
      <c r="DJS175" s="584"/>
      <c r="DJT175" s="584"/>
      <c r="DJU175" s="584"/>
      <c r="DJV175" s="584"/>
      <c r="DJW175" s="584"/>
      <c r="DJX175" s="584"/>
      <c r="DJY175" s="584"/>
      <c r="DJZ175" s="584"/>
      <c r="DKA175" s="584"/>
      <c r="DKB175" s="584"/>
      <c r="DKC175" s="584"/>
      <c r="DKD175" s="584"/>
      <c r="DKE175" s="584"/>
      <c r="DKF175" s="584"/>
      <c r="DKG175" s="584"/>
      <c r="DKH175" s="584"/>
      <c r="DKI175" s="584"/>
      <c r="DKJ175" s="584"/>
      <c r="DKK175" s="584"/>
      <c r="DKL175" s="584"/>
      <c r="DKM175" s="584"/>
      <c r="DKN175" s="584"/>
      <c r="DKO175" s="584"/>
      <c r="DKP175" s="584"/>
      <c r="DKQ175" s="584"/>
      <c r="DKR175" s="584"/>
      <c r="DKS175" s="584"/>
      <c r="DKT175" s="584"/>
      <c r="DKU175" s="584"/>
      <c r="DKV175" s="584"/>
      <c r="DKW175" s="584"/>
      <c r="DKX175" s="584"/>
      <c r="DKY175" s="584"/>
      <c r="DKZ175" s="584"/>
      <c r="DLA175" s="584"/>
      <c r="DLB175" s="584"/>
      <c r="DLC175" s="584"/>
      <c r="DLD175" s="584"/>
      <c r="DLE175" s="584"/>
      <c r="DLF175" s="584"/>
      <c r="DLG175" s="584"/>
      <c r="DLH175" s="584"/>
      <c r="DLI175" s="584"/>
      <c r="DLJ175" s="584"/>
      <c r="DLK175" s="584"/>
      <c r="DLL175" s="584"/>
      <c r="DLM175" s="584"/>
      <c r="DLN175" s="584"/>
      <c r="DLO175" s="584"/>
      <c r="DLP175" s="584"/>
      <c r="DLQ175" s="584"/>
      <c r="DLR175" s="584"/>
      <c r="DLS175" s="584"/>
      <c r="DLT175" s="584"/>
      <c r="DLU175" s="584"/>
      <c r="DLV175" s="584"/>
      <c r="DLW175" s="584"/>
      <c r="DLX175" s="584"/>
      <c r="DLY175" s="584"/>
      <c r="DLZ175" s="584"/>
      <c r="DMA175" s="584"/>
      <c r="DMB175" s="584"/>
      <c r="DMC175" s="584"/>
      <c r="DMD175" s="584"/>
      <c r="DME175" s="584"/>
      <c r="DMF175" s="584"/>
      <c r="DMG175" s="584"/>
      <c r="DMH175" s="584"/>
      <c r="DMI175" s="584"/>
      <c r="DMJ175" s="584"/>
      <c r="DMK175" s="584"/>
      <c r="DML175" s="584"/>
      <c r="DMM175" s="584"/>
      <c r="DMN175" s="584"/>
      <c r="DMO175" s="584"/>
      <c r="DMP175" s="584"/>
      <c r="DMQ175" s="584"/>
      <c r="DMR175" s="584"/>
      <c r="DMS175" s="584"/>
      <c r="DMT175" s="584"/>
      <c r="DMU175" s="584"/>
      <c r="DMV175" s="584"/>
      <c r="DMW175" s="584"/>
      <c r="DMX175" s="584"/>
      <c r="DMY175" s="584"/>
      <c r="DMZ175" s="584"/>
      <c r="DNA175" s="584"/>
      <c r="DNB175" s="584"/>
      <c r="DNC175" s="584"/>
      <c r="DND175" s="584"/>
      <c r="DNE175" s="584"/>
      <c r="DNF175" s="584"/>
      <c r="DNG175" s="584"/>
      <c r="DNH175" s="584"/>
      <c r="DNI175" s="584"/>
      <c r="DNJ175" s="584"/>
      <c r="DNK175" s="584"/>
      <c r="DNL175" s="584"/>
      <c r="DNM175" s="584"/>
      <c r="DNN175" s="584"/>
      <c r="DNO175" s="584"/>
      <c r="DNP175" s="584"/>
      <c r="DNQ175" s="584"/>
      <c r="DNR175" s="584"/>
      <c r="DNS175" s="584"/>
      <c r="DNT175" s="584"/>
      <c r="DNU175" s="584"/>
      <c r="DNV175" s="584"/>
      <c r="DNW175" s="584"/>
      <c r="DNX175" s="584"/>
      <c r="DNY175" s="584"/>
      <c r="DNZ175" s="584"/>
      <c r="DOA175" s="584"/>
      <c r="DOB175" s="584"/>
      <c r="DOC175" s="584"/>
      <c r="DOD175" s="584"/>
      <c r="DOE175" s="584"/>
      <c r="DOF175" s="584"/>
      <c r="DOG175" s="584"/>
      <c r="DOH175" s="584"/>
      <c r="DOI175" s="584"/>
      <c r="DOJ175" s="584"/>
      <c r="DOK175" s="584"/>
      <c r="DOL175" s="584"/>
      <c r="DOM175" s="584"/>
      <c r="DON175" s="584"/>
      <c r="DOO175" s="584"/>
      <c r="DOP175" s="584"/>
      <c r="DOQ175" s="584"/>
      <c r="DOR175" s="584"/>
      <c r="DOS175" s="584"/>
      <c r="DOT175" s="584"/>
      <c r="DOU175" s="584"/>
      <c r="DOV175" s="584"/>
      <c r="DOW175" s="584"/>
      <c r="DOX175" s="584"/>
      <c r="DOY175" s="584"/>
      <c r="DOZ175" s="584"/>
      <c r="DPA175" s="584"/>
      <c r="DPB175" s="584"/>
      <c r="DPC175" s="584"/>
      <c r="DPD175" s="584"/>
      <c r="DPE175" s="584"/>
      <c r="DPF175" s="584"/>
      <c r="DPG175" s="584"/>
      <c r="DPH175" s="584"/>
      <c r="DPI175" s="584"/>
      <c r="DPJ175" s="584"/>
      <c r="DPK175" s="584"/>
      <c r="DPL175" s="584"/>
      <c r="DPM175" s="584"/>
      <c r="DPN175" s="584"/>
      <c r="DPO175" s="584"/>
      <c r="DPP175" s="584"/>
      <c r="DPQ175" s="584"/>
      <c r="DPR175" s="584"/>
      <c r="DPS175" s="584"/>
      <c r="DPT175" s="584"/>
      <c r="DPU175" s="584"/>
      <c r="DPV175" s="584"/>
      <c r="DPW175" s="584"/>
      <c r="DPX175" s="584"/>
      <c r="DPY175" s="584"/>
      <c r="DPZ175" s="584"/>
      <c r="DQA175" s="584"/>
      <c r="DQB175" s="584"/>
      <c r="DQC175" s="584"/>
      <c r="DQD175" s="584"/>
      <c r="DQE175" s="584"/>
      <c r="DQF175" s="584"/>
      <c r="DQG175" s="584"/>
      <c r="DQH175" s="584"/>
      <c r="DQI175" s="584"/>
      <c r="DQJ175" s="584"/>
      <c r="DQK175" s="584"/>
      <c r="DQL175" s="584"/>
      <c r="DQM175" s="584"/>
      <c r="DQN175" s="584"/>
      <c r="DQO175" s="584"/>
      <c r="DQP175" s="584"/>
      <c r="DQQ175" s="584"/>
      <c r="DQR175" s="584"/>
      <c r="DQS175" s="584"/>
      <c r="DQT175" s="584"/>
      <c r="DQU175" s="584"/>
      <c r="DQV175" s="584"/>
      <c r="DQW175" s="584"/>
      <c r="DQX175" s="584"/>
      <c r="DQY175" s="584"/>
      <c r="DQZ175" s="584"/>
      <c r="DRA175" s="584"/>
      <c r="DRB175" s="584"/>
      <c r="DRC175" s="584"/>
      <c r="DRD175" s="584"/>
      <c r="DRE175" s="584"/>
      <c r="DRF175" s="584"/>
      <c r="DRG175" s="584"/>
      <c r="DRH175" s="584"/>
      <c r="DRI175" s="584"/>
      <c r="DRJ175" s="584"/>
      <c r="DRK175" s="584"/>
      <c r="DRL175" s="584"/>
      <c r="DRM175" s="584"/>
      <c r="DRN175" s="584"/>
      <c r="DRO175" s="584"/>
      <c r="DRP175" s="584"/>
      <c r="DRQ175" s="584"/>
      <c r="DRR175" s="584"/>
      <c r="DRS175" s="584"/>
      <c r="DRT175" s="584"/>
      <c r="DRU175" s="584"/>
      <c r="DRV175" s="584"/>
      <c r="DRW175" s="584"/>
      <c r="DRX175" s="584"/>
      <c r="DRY175" s="584"/>
      <c r="DRZ175" s="584"/>
      <c r="DSA175" s="584"/>
      <c r="DSB175" s="584"/>
      <c r="DSC175" s="584"/>
      <c r="DSD175" s="584"/>
      <c r="DSE175" s="584"/>
      <c r="DSF175" s="584"/>
      <c r="DSG175" s="584"/>
      <c r="DSH175" s="584"/>
      <c r="DSI175" s="584"/>
      <c r="DSJ175" s="584"/>
      <c r="DSK175" s="584"/>
      <c r="DSL175" s="584"/>
      <c r="DSM175" s="584"/>
      <c r="DSN175" s="584"/>
      <c r="DSO175" s="584"/>
      <c r="DSP175" s="584"/>
      <c r="DSQ175" s="584"/>
      <c r="DSR175" s="584"/>
      <c r="DSS175" s="584"/>
      <c r="DST175" s="584"/>
      <c r="DSU175" s="584"/>
      <c r="DSV175" s="584"/>
      <c r="DSW175" s="584"/>
      <c r="DSX175" s="584"/>
      <c r="DSY175" s="584"/>
      <c r="DSZ175" s="584"/>
      <c r="DTA175" s="584"/>
      <c r="DTB175" s="584"/>
      <c r="DTC175" s="584"/>
      <c r="DTD175" s="584"/>
      <c r="DTE175" s="584"/>
      <c r="DTF175" s="584"/>
      <c r="DTG175" s="584"/>
      <c r="DTH175" s="584"/>
      <c r="DTI175" s="584"/>
      <c r="DTJ175" s="584"/>
      <c r="DTK175" s="584"/>
      <c r="DTL175" s="584"/>
      <c r="DTM175" s="584"/>
      <c r="DTN175" s="584"/>
      <c r="DTO175" s="584"/>
      <c r="DTP175" s="584"/>
      <c r="DTQ175" s="584"/>
      <c r="DTR175" s="584"/>
      <c r="DTS175" s="584"/>
      <c r="DTT175" s="584"/>
      <c r="DTU175" s="584"/>
      <c r="DTV175" s="584"/>
      <c r="DTW175" s="584"/>
      <c r="DTX175" s="584"/>
      <c r="DTY175" s="584"/>
      <c r="DTZ175" s="584"/>
      <c r="DUA175" s="584"/>
      <c r="DUB175" s="584"/>
      <c r="DUC175" s="584"/>
      <c r="DUD175" s="584"/>
      <c r="DUE175" s="584"/>
      <c r="DUF175" s="584"/>
      <c r="DUG175" s="584"/>
      <c r="DUH175" s="584"/>
      <c r="DUI175" s="584"/>
      <c r="DUJ175" s="584"/>
      <c r="DUK175" s="584"/>
      <c r="DUL175" s="584"/>
      <c r="DUM175" s="584"/>
      <c r="DUN175" s="584"/>
      <c r="DUO175" s="584"/>
      <c r="DUP175" s="584"/>
      <c r="DUQ175" s="584"/>
      <c r="DUR175" s="584"/>
      <c r="DUS175" s="584"/>
      <c r="DUT175" s="584"/>
      <c r="DUU175" s="584"/>
      <c r="DUV175" s="584"/>
      <c r="DUW175" s="584"/>
      <c r="DUX175" s="584"/>
      <c r="DUY175" s="584"/>
      <c r="DUZ175" s="584"/>
      <c r="DVA175" s="584"/>
      <c r="DVB175" s="584"/>
      <c r="DVC175" s="584"/>
      <c r="DVD175" s="584"/>
      <c r="DVE175" s="584"/>
      <c r="DVF175" s="584"/>
      <c r="DVG175" s="584"/>
      <c r="DVH175" s="584"/>
      <c r="DVI175" s="584"/>
      <c r="DVJ175" s="584"/>
      <c r="DVK175" s="584"/>
      <c r="DVL175" s="584"/>
      <c r="DVM175" s="584"/>
      <c r="DVN175" s="584"/>
      <c r="DVO175" s="584"/>
      <c r="DVP175" s="584"/>
      <c r="DVQ175" s="584"/>
      <c r="DVR175" s="584"/>
      <c r="DVS175" s="584"/>
      <c r="DVT175" s="584"/>
      <c r="DVU175" s="584"/>
      <c r="DVV175" s="584"/>
      <c r="DVW175" s="584"/>
      <c r="DVX175" s="584"/>
      <c r="DVY175" s="584"/>
      <c r="DVZ175" s="584"/>
      <c r="DWA175" s="584"/>
      <c r="DWB175" s="584"/>
      <c r="DWC175" s="584"/>
      <c r="DWD175" s="584"/>
      <c r="DWE175" s="584"/>
      <c r="DWF175" s="584"/>
      <c r="DWG175" s="584"/>
      <c r="DWH175" s="584"/>
      <c r="DWI175" s="584"/>
      <c r="DWJ175" s="584"/>
      <c r="DWK175" s="584"/>
      <c r="DWL175" s="584"/>
      <c r="DWM175" s="584"/>
      <c r="DWN175" s="584"/>
      <c r="DWO175" s="584"/>
      <c r="DWP175" s="584"/>
      <c r="DWQ175" s="584"/>
      <c r="DWR175" s="584"/>
      <c r="DWS175" s="584"/>
      <c r="DWT175" s="584"/>
      <c r="DWU175" s="584"/>
      <c r="DWV175" s="584"/>
      <c r="DWW175" s="584"/>
      <c r="DWX175" s="584"/>
      <c r="DWY175" s="584"/>
      <c r="DWZ175" s="584"/>
      <c r="DXA175" s="584"/>
      <c r="DXB175" s="584"/>
      <c r="DXC175" s="584"/>
      <c r="DXD175" s="584"/>
      <c r="DXE175" s="584"/>
      <c r="DXF175" s="584"/>
      <c r="DXG175" s="584"/>
      <c r="DXH175" s="584"/>
      <c r="DXI175" s="584"/>
      <c r="DXJ175" s="584"/>
      <c r="DXK175" s="584"/>
      <c r="DXL175" s="584"/>
      <c r="DXM175" s="584"/>
      <c r="DXN175" s="584"/>
      <c r="DXO175" s="584"/>
      <c r="DXP175" s="584"/>
      <c r="DXQ175" s="584"/>
      <c r="DXR175" s="584"/>
      <c r="DXS175" s="584"/>
      <c r="DXT175" s="584"/>
      <c r="DXU175" s="584"/>
      <c r="DXV175" s="584"/>
      <c r="DXW175" s="584"/>
      <c r="DXX175" s="584"/>
      <c r="DXY175" s="584"/>
      <c r="DXZ175" s="584"/>
      <c r="DYA175" s="584"/>
      <c r="DYB175" s="584"/>
      <c r="DYC175" s="584"/>
      <c r="DYD175" s="584"/>
      <c r="DYE175" s="584"/>
      <c r="DYF175" s="584"/>
      <c r="DYG175" s="584"/>
      <c r="DYH175" s="584"/>
      <c r="DYI175" s="584"/>
      <c r="DYJ175" s="584"/>
      <c r="DYK175" s="584"/>
      <c r="DYL175" s="584"/>
      <c r="DYM175" s="584"/>
      <c r="DYN175" s="584"/>
      <c r="DYO175" s="584"/>
      <c r="DYP175" s="584"/>
      <c r="DYQ175" s="584"/>
      <c r="DYR175" s="584"/>
      <c r="DYS175" s="584"/>
      <c r="DYT175" s="584"/>
      <c r="DYU175" s="584"/>
      <c r="DYV175" s="584"/>
      <c r="DYW175" s="584"/>
      <c r="DYX175" s="584"/>
      <c r="DYY175" s="584"/>
      <c r="DYZ175" s="584"/>
      <c r="DZA175" s="584"/>
      <c r="DZB175" s="584"/>
      <c r="DZC175" s="584"/>
      <c r="DZD175" s="584"/>
      <c r="DZE175" s="584"/>
      <c r="DZF175" s="584"/>
      <c r="DZG175" s="584"/>
      <c r="DZH175" s="584"/>
      <c r="DZI175" s="584"/>
      <c r="DZJ175" s="584"/>
      <c r="DZK175" s="584"/>
      <c r="DZL175" s="584"/>
      <c r="DZM175" s="584"/>
      <c r="DZN175" s="584"/>
      <c r="DZO175" s="584"/>
      <c r="DZP175" s="584"/>
      <c r="DZQ175" s="584"/>
      <c r="DZR175" s="584"/>
      <c r="DZS175" s="584"/>
      <c r="DZT175" s="584"/>
      <c r="DZU175" s="584"/>
      <c r="DZV175" s="584"/>
      <c r="DZW175" s="584"/>
      <c r="DZX175" s="584"/>
      <c r="DZY175" s="584"/>
      <c r="DZZ175" s="584"/>
      <c r="EAA175" s="584"/>
      <c r="EAB175" s="584"/>
      <c r="EAC175" s="584"/>
      <c r="EAD175" s="584"/>
      <c r="EAE175" s="584"/>
      <c r="EAF175" s="584"/>
      <c r="EAG175" s="584"/>
      <c r="EAH175" s="584"/>
      <c r="EAI175" s="584"/>
      <c r="EAJ175" s="584"/>
      <c r="EAK175" s="584"/>
      <c r="EAL175" s="584"/>
      <c r="EAM175" s="584"/>
      <c r="EAN175" s="584"/>
      <c r="EAO175" s="584"/>
      <c r="EAP175" s="584"/>
      <c r="EAQ175" s="584"/>
      <c r="EAR175" s="584"/>
      <c r="EAS175" s="584"/>
      <c r="EAT175" s="584"/>
      <c r="EAU175" s="584"/>
      <c r="EAV175" s="584"/>
      <c r="EAW175" s="584"/>
      <c r="EAX175" s="584"/>
      <c r="EAY175" s="584"/>
      <c r="EAZ175" s="584"/>
      <c r="EBA175" s="584"/>
      <c r="EBB175" s="584"/>
      <c r="EBC175" s="584"/>
      <c r="EBD175" s="584"/>
      <c r="EBE175" s="584"/>
      <c r="EBF175" s="584"/>
      <c r="EBG175" s="584"/>
      <c r="EBH175" s="584"/>
      <c r="EBI175" s="584"/>
      <c r="EBJ175" s="584"/>
      <c r="EBK175" s="584"/>
      <c r="EBL175" s="584"/>
      <c r="EBM175" s="584"/>
      <c r="EBN175" s="584"/>
      <c r="EBO175" s="584"/>
      <c r="EBP175" s="584"/>
      <c r="EBQ175" s="584"/>
      <c r="EBR175" s="584"/>
      <c r="EBS175" s="584"/>
      <c r="EBT175" s="584"/>
      <c r="EBU175" s="584"/>
      <c r="EBV175" s="584"/>
      <c r="EBW175" s="584"/>
      <c r="EBX175" s="584"/>
      <c r="EBY175" s="584"/>
      <c r="EBZ175" s="584"/>
      <c r="ECA175" s="584"/>
      <c r="ECB175" s="584"/>
      <c r="ECC175" s="584"/>
      <c r="ECD175" s="584"/>
      <c r="ECE175" s="584"/>
      <c r="ECF175" s="584"/>
      <c r="ECG175" s="584"/>
      <c r="ECH175" s="584"/>
      <c r="ECI175" s="584"/>
      <c r="ECJ175" s="584"/>
      <c r="ECK175" s="584"/>
      <c r="ECL175" s="584"/>
      <c r="ECM175" s="584"/>
      <c r="ECN175" s="584"/>
      <c r="ECO175" s="584"/>
      <c r="ECP175" s="584"/>
      <c r="ECQ175" s="584"/>
      <c r="ECR175" s="584"/>
      <c r="ECS175" s="584"/>
      <c r="ECT175" s="584"/>
      <c r="ECU175" s="584"/>
      <c r="ECV175" s="584"/>
      <c r="ECW175" s="584"/>
      <c r="ECX175" s="584"/>
      <c r="ECY175" s="584"/>
      <c r="ECZ175" s="584"/>
      <c r="EDA175" s="584"/>
      <c r="EDB175" s="584"/>
      <c r="EDC175" s="584"/>
      <c r="EDD175" s="584"/>
      <c r="EDE175" s="584"/>
      <c r="EDF175" s="584"/>
      <c r="EDG175" s="584"/>
      <c r="EDH175" s="584"/>
      <c r="EDI175" s="584"/>
      <c r="EDJ175" s="584"/>
      <c r="EDK175" s="584"/>
      <c r="EDL175" s="584"/>
      <c r="EDM175" s="584"/>
      <c r="EDN175" s="584"/>
      <c r="EDO175" s="584"/>
      <c r="EDP175" s="584"/>
      <c r="EDQ175" s="584"/>
      <c r="EDR175" s="584"/>
      <c r="EDS175" s="584"/>
      <c r="EDT175" s="584"/>
      <c r="EDU175" s="584"/>
      <c r="EDV175" s="584"/>
      <c r="EDW175" s="584"/>
      <c r="EDX175" s="584"/>
      <c r="EDY175" s="584"/>
      <c r="EDZ175" s="584"/>
      <c r="EEA175" s="584"/>
      <c r="EEB175" s="584"/>
      <c r="EEC175" s="584"/>
      <c r="EED175" s="584"/>
      <c r="EEE175" s="584"/>
      <c r="EEF175" s="584"/>
      <c r="EEG175" s="584"/>
      <c r="EEH175" s="584"/>
      <c r="EEI175" s="584"/>
      <c r="EEJ175" s="584"/>
      <c r="EEK175" s="584"/>
      <c r="EEL175" s="584"/>
      <c r="EEM175" s="584"/>
      <c r="EEN175" s="584"/>
      <c r="EEO175" s="584"/>
      <c r="EEP175" s="584"/>
      <c r="EEQ175" s="584"/>
      <c r="EER175" s="584"/>
      <c r="EES175" s="584"/>
      <c r="EET175" s="584"/>
      <c r="EEU175" s="584"/>
      <c r="EEV175" s="584"/>
      <c r="EEW175" s="584"/>
      <c r="EEX175" s="584"/>
      <c r="EEY175" s="584"/>
      <c r="EEZ175" s="584"/>
      <c r="EFA175" s="584"/>
      <c r="EFB175" s="584"/>
      <c r="EFC175" s="584"/>
      <c r="EFD175" s="584"/>
      <c r="EFE175" s="584"/>
      <c r="EFF175" s="584"/>
      <c r="EFG175" s="584"/>
      <c r="EFH175" s="584"/>
      <c r="EFI175" s="584"/>
      <c r="EFJ175" s="584"/>
      <c r="EFK175" s="584"/>
      <c r="EFL175" s="584"/>
      <c r="EFM175" s="584"/>
      <c r="EFN175" s="584"/>
      <c r="EFO175" s="584"/>
      <c r="EFP175" s="584"/>
      <c r="EFQ175" s="584"/>
      <c r="EFR175" s="584"/>
      <c r="EFS175" s="584"/>
      <c r="EFT175" s="584"/>
      <c r="EFU175" s="584"/>
      <c r="EFV175" s="584"/>
      <c r="EFW175" s="584"/>
      <c r="EFX175" s="584"/>
      <c r="EFY175" s="584"/>
      <c r="EFZ175" s="584"/>
      <c r="EGA175" s="584"/>
      <c r="EGB175" s="584"/>
      <c r="EGC175" s="584"/>
      <c r="EGD175" s="584"/>
      <c r="EGE175" s="584"/>
      <c r="EGF175" s="584"/>
      <c r="EGG175" s="584"/>
      <c r="EGH175" s="584"/>
      <c r="EGI175" s="584"/>
      <c r="EGJ175" s="584"/>
      <c r="EGK175" s="584"/>
      <c r="EGL175" s="584"/>
      <c r="EGM175" s="584"/>
      <c r="EGN175" s="584"/>
      <c r="EGO175" s="584"/>
      <c r="EGP175" s="584"/>
      <c r="EGQ175" s="584"/>
      <c r="EGR175" s="584"/>
      <c r="EGS175" s="584"/>
      <c r="EGT175" s="584"/>
      <c r="EGU175" s="584"/>
      <c r="EGV175" s="584"/>
      <c r="EGW175" s="584"/>
      <c r="EGX175" s="584"/>
      <c r="EGY175" s="584"/>
      <c r="EGZ175" s="584"/>
      <c r="EHA175" s="584"/>
      <c r="EHB175" s="584"/>
      <c r="EHC175" s="584"/>
      <c r="EHD175" s="584"/>
      <c r="EHE175" s="584"/>
      <c r="EHF175" s="584"/>
      <c r="EHG175" s="584"/>
      <c r="EHH175" s="584"/>
      <c r="EHI175" s="584"/>
      <c r="EHJ175" s="584"/>
      <c r="EHK175" s="584"/>
      <c r="EHL175" s="584"/>
      <c r="EHM175" s="584"/>
      <c r="EHN175" s="584"/>
      <c r="EHO175" s="584"/>
      <c r="EHP175" s="584"/>
      <c r="EHQ175" s="584"/>
      <c r="EHR175" s="584"/>
      <c r="EHS175" s="584"/>
      <c r="EHT175" s="584"/>
      <c r="EHU175" s="584"/>
      <c r="EHV175" s="584"/>
      <c r="EHW175" s="584"/>
      <c r="EHX175" s="584"/>
      <c r="EHY175" s="584"/>
      <c r="EHZ175" s="584"/>
      <c r="EIA175" s="584"/>
      <c r="EIB175" s="584"/>
      <c r="EIC175" s="584"/>
      <c r="EID175" s="584"/>
      <c r="EIE175" s="584"/>
      <c r="EIF175" s="584"/>
      <c r="EIG175" s="584"/>
      <c r="EIH175" s="584"/>
      <c r="EII175" s="584"/>
      <c r="EIJ175" s="584"/>
      <c r="EIK175" s="584"/>
      <c r="EIL175" s="584"/>
      <c r="EIM175" s="584"/>
      <c r="EIN175" s="584"/>
      <c r="EIO175" s="584"/>
      <c r="EIP175" s="584"/>
      <c r="EIQ175" s="584"/>
      <c r="EIR175" s="584"/>
      <c r="EIS175" s="584"/>
      <c r="EIT175" s="584"/>
      <c r="EIU175" s="584"/>
      <c r="EIV175" s="584"/>
      <c r="EIW175" s="584"/>
      <c r="EIX175" s="584"/>
      <c r="EIY175" s="584"/>
      <c r="EIZ175" s="584"/>
      <c r="EJA175" s="584"/>
      <c r="EJB175" s="584"/>
      <c r="EJC175" s="584"/>
      <c r="EJD175" s="584"/>
      <c r="EJE175" s="584"/>
      <c r="EJF175" s="584"/>
      <c r="EJG175" s="584"/>
      <c r="EJH175" s="584"/>
      <c r="EJI175" s="584"/>
      <c r="EJJ175" s="584"/>
      <c r="EJK175" s="584"/>
      <c r="EJL175" s="584"/>
      <c r="EJM175" s="584"/>
      <c r="EJN175" s="584"/>
      <c r="EJO175" s="584"/>
      <c r="EJP175" s="584"/>
      <c r="EJQ175" s="584"/>
      <c r="EJR175" s="584"/>
      <c r="EJS175" s="584"/>
      <c r="EJT175" s="584"/>
      <c r="EJU175" s="584"/>
      <c r="EJV175" s="584"/>
      <c r="EJW175" s="584"/>
      <c r="EJX175" s="584"/>
      <c r="EJY175" s="584"/>
      <c r="EJZ175" s="584"/>
      <c r="EKA175" s="584"/>
      <c r="EKB175" s="584"/>
      <c r="EKC175" s="584"/>
      <c r="EKD175" s="584"/>
      <c r="EKE175" s="584"/>
      <c r="EKF175" s="584"/>
      <c r="EKG175" s="584"/>
      <c r="EKH175" s="584"/>
      <c r="EKI175" s="584"/>
      <c r="EKJ175" s="584"/>
      <c r="EKK175" s="584"/>
      <c r="EKL175" s="584"/>
      <c r="EKM175" s="584"/>
      <c r="EKN175" s="584"/>
      <c r="EKO175" s="584"/>
      <c r="EKP175" s="584"/>
      <c r="EKQ175" s="584"/>
      <c r="EKR175" s="584"/>
      <c r="EKS175" s="584"/>
      <c r="EKT175" s="584"/>
      <c r="EKU175" s="584"/>
      <c r="EKV175" s="584"/>
      <c r="EKW175" s="584"/>
      <c r="EKX175" s="584"/>
      <c r="EKY175" s="584"/>
      <c r="EKZ175" s="584"/>
      <c r="ELA175" s="584"/>
      <c r="ELB175" s="584"/>
      <c r="ELC175" s="584"/>
      <c r="ELD175" s="584"/>
      <c r="ELE175" s="584"/>
      <c r="ELF175" s="584"/>
      <c r="ELG175" s="584"/>
      <c r="ELH175" s="584"/>
      <c r="ELI175" s="584"/>
      <c r="ELJ175" s="584"/>
      <c r="ELK175" s="584"/>
      <c r="ELL175" s="584"/>
      <c r="ELM175" s="584"/>
      <c r="ELN175" s="584"/>
      <c r="ELO175" s="584"/>
      <c r="ELP175" s="584"/>
      <c r="ELQ175" s="584"/>
      <c r="ELR175" s="584"/>
      <c r="ELS175" s="584"/>
      <c r="ELT175" s="584"/>
      <c r="ELU175" s="584"/>
      <c r="ELV175" s="584"/>
      <c r="ELW175" s="584"/>
      <c r="ELX175" s="584"/>
      <c r="ELY175" s="584"/>
      <c r="ELZ175" s="584"/>
      <c r="EMA175" s="584"/>
      <c r="EMB175" s="584"/>
      <c r="EMC175" s="584"/>
      <c r="EMD175" s="584"/>
      <c r="EME175" s="584"/>
      <c r="EMF175" s="584"/>
      <c r="EMG175" s="584"/>
      <c r="EMH175" s="584"/>
      <c r="EMI175" s="584"/>
      <c r="EMJ175" s="584"/>
      <c r="EMK175" s="584"/>
      <c r="EML175" s="584"/>
      <c r="EMM175" s="584"/>
      <c r="EMN175" s="584"/>
      <c r="EMO175" s="584"/>
      <c r="EMP175" s="584"/>
      <c r="EMQ175" s="584"/>
      <c r="EMR175" s="584"/>
      <c r="EMS175" s="584"/>
      <c r="EMT175" s="584"/>
      <c r="EMU175" s="584"/>
      <c r="EMV175" s="584"/>
      <c r="EMW175" s="584"/>
      <c r="EMX175" s="584"/>
      <c r="EMY175" s="584"/>
      <c r="EMZ175" s="584"/>
      <c r="ENA175" s="584"/>
      <c r="ENB175" s="584"/>
      <c r="ENC175" s="584"/>
      <c r="END175" s="584"/>
      <c r="ENE175" s="584"/>
      <c r="ENF175" s="584"/>
      <c r="ENG175" s="584"/>
      <c r="ENH175" s="584"/>
      <c r="ENI175" s="584"/>
      <c r="ENJ175" s="584"/>
      <c r="ENK175" s="584"/>
      <c r="ENL175" s="584"/>
      <c r="ENM175" s="584"/>
      <c r="ENN175" s="584"/>
      <c r="ENO175" s="584"/>
      <c r="ENP175" s="584"/>
      <c r="ENQ175" s="584"/>
      <c r="ENR175" s="584"/>
      <c r="ENS175" s="584"/>
      <c r="ENT175" s="584"/>
      <c r="ENU175" s="584"/>
      <c r="ENV175" s="584"/>
      <c r="ENW175" s="584"/>
      <c r="ENX175" s="584"/>
      <c r="ENY175" s="584"/>
      <c r="ENZ175" s="584"/>
      <c r="EOA175" s="584"/>
      <c r="EOB175" s="584"/>
      <c r="EOC175" s="584"/>
      <c r="EOD175" s="584"/>
      <c r="EOE175" s="584"/>
      <c r="EOF175" s="584"/>
      <c r="EOG175" s="584"/>
      <c r="EOH175" s="584"/>
      <c r="EOI175" s="584"/>
      <c r="EOJ175" s="584"/>
      <c r="EOK175" s="584"/>
      <c r="EOL175" s="584"/>
      <c r="EOM175" s="584"/>
      <c r="EON175" s="584"/>
      <c r="EOO175" s="584"/>
      <c r="EOP175" s="584"/>
      <c r="EOQ175" s="584"/>
      <c r="EOR175" s="584"/>
      <c r="EOS175" s="584"/>
      <c r="EOT175" s="584"/>
      <c r="EOU175" s="584"/>
      <c r="EOV175" s="584"/>
      <c r="EOW175" s="584"/>
      <c r="EOX175" s="584"/>
      <c r="EOY175" s="584"/>
      <c r="EOZ175" s="584"/>
      <c r="EPA175" s="584"/>
      <c r="EPB175" s="584"/>
      <c r="EPC175" s="584"/>
      <c r="EPD175" s="584"/>
      <c r="EPE175" s="584"/>
      <c r="EPF175" s="584"/>
      <c r="EPG175" s="584"/>
      <c r="EPH175" s="584"/>
      <c r="EPI175" s="584"/>
      <c r="EPJ175" s="584"/>
      <c r="EPK175" s="584"/>
      <c r="EPL175" s="584"/>
      <c r="EPM175" s="584"/>
      <c r="EPN175" s="584"/>
      <c r="EPO175" s="584"/>
      <c r="EPP175" s="584"/>
      <c r="EPQ175" s="584"/>
      <c r="EPR175" s="584"/>
      <c r="EPS175" s="584"/>
      <c r="EPT175" s="584"/>
      <c r="EPU175" s="584"/>
      <c r="EPV175" s="584"/>
      <c r="EPW175" s="584"/>
      <c r="EPX175" s="584"/>
      <c r="EPY175" s="584"/>
      <c r="EPZ175" s="584"/>
      <c r="EQA175" s="584"/>
      <c r="EQB175" s="584"/>
      <c r="EQC175" s="584"/>
      <c r="EQD175" s="584"/>
      <c r="EQE175" s="584"/>
      <c r="EQF175" s="584"/>
      <c r="EQG175" s="584"/>
      <c r="EQH175" s="584"/>
      <c r="EQI175" s="584"/>
      <c r="EQJ175" s="584"/>
      <c r="EQK175" s="584"/>
      <c r="EQL175" s="584"/>
      <c r="EQM175" s="584"/>
      <c r="EQN175" s="584"/>
      <c r="EQO175" s="584"/>
      <c r="EQP175" s="584"/>
      <c r="EQQ175" s="584"/>
      <c r="EQR175" s="584"/>
      <c r="EQS175" s="584"/>
      <c r="EQT175" s="584"/>
      <c r="EQU175" s="584"/>
      <c r="EQV175" s="584"/>
      <c r="EQW175" s="584"/>
      <c r="EQX175" s="584"/>
      <c r="EQY175" s="584"/>
      <c r="EQZ175" s="584"/>
      <c r="ERA175" s="584"/>
      <c r="ERB175" s="584"/>
      <c r="ERC175" s="584"/>
      <c r="ERD175" s="584"/>
      <c r="ERE175" s="584"/>
      <c r="ERF175" s="584"/>
      <c r="ERG175" s="584"/>
      <c r="ERH175" s="584"/>
      <c r="ERI175" s="584"/>
      <c r="ERJ175" s="584"/>
      <c r="ERK175" s="584"/>
      <c r="ERL175" s="584"/>
      <c r="ERM175" s="584"/>
      <c r="ERN175" s="584"/>
      <c r="ERO175" s="584"/>
      <c r="ERP175" s="584"/>
      <c r="ERQ175" s="584"/>
      <c r="ERR175" s="584"/>
      <c r="ERS175" s="584"/>
      <c r="ERT175" s="584"/>
      <c r="ERU175" s="584"/>
      <c r="ERV175" s="584"/>
      <c r="ERW175" s="584"/>
      <c r="ERX175" s="584"/>
      <c r="ERY175" s="584"/>
      <c r="ERZ175" s="584"/>
      <c r="ESA175" s="584"/>
      <c r="ESB175" s="584"/>
      <c r="ESC175" s="584"/>
      <c r="ESD175" s="584"/>
      <c r="ESE175" s="584"/>
      <c r="ESF175" s="584"/>
      <c r="ESG175" s="584"/>
      <c r="ESH175" s="584"/>
      <c r="ESI175" s="584"/>
      <c r="ESJ175" s="584"/>
      <c r="ESK175" s="584"/>
      <c r="ESL175" s="584"/>
      <c r="ESM175" s="584"/>
      <c r="ESN175" s="584"/>
      <c r="ESO175" s="584"/>
      <c r="ESP175" s="584"/>
      <c r="ESQ175" s="584"/>
      <c r="ESR175" s="584"/>
      <c r="ESS175" s="584"/>
      <c r="EST175" s="584"/>
      <c r="ESU175" s="584"/>
      <c r="ESV175" s="584"/>
      <c r="ESW175" s="584"/>
      <c r="ESX175" s="584"/>
      <c r="ESY175" s="584"/>
      <c r="ESZ175" s="584"/>
      <c r="ETA175" s="584"/>
      <c r="ETB175" s="584"/>
      <c r="ETC175" s="584"/>
      <c r="ETD175" s="584"/>
      <c r="ETE175" s="584"/>
      <c r="ETF175" s="584"/>
      <c r="ETG175" s="584"/>
      <c r="ETH175" s="584"/>
      <c r="ETI175" s="584"/>
      <c r="ETJ175" s="584"/>
      <c r="ETK175" s="584"/>
      <c r="ETL175" s="584"/>
      <c r="ETM175" s="584"/>
      <c r="ETN175" s="584"/>
      <c r="ETO175" s="584"/>
      <c r="ETP175" s="584"/>
      <c r="ETQ175" s="584"/>
      <c r="ETR175" s="584"/>
      <c r="ETS175" s="584"/>
      <c r="ETT175" s="584"/>
      <c r="ETU175" s="584"/>
      <c r="ETV175" s="584"/>
      <c r="ETW175" s="584"/>
      <c r="ETX175" s="584"/>
      <c r="ETY175" s="584"/>
      <c r="ETZ175" s="584"/>
      <c r="EUA175" s="584"/>
      <c r="EUB175" s="584"/>
      <c r="EUC175" s="584"/>
      <c r="EUD175" s="584"/>
      <c r="EUE175" s="584"/>
      <c r="EUF175" s="584"/>
      <c r="EUG175" s="584"/>
      <c r="EUH175" s="584"/>
      <c r="EUI175" s="584"/>
      <c r="EUJ175" s="584"/>
      <c r="EUK175" s="584"/>
      <c r="EUL175" s="584"/>
      <c r="EUM175" s="584"/>
      <c r="EUN175" s="584"/>
      <c r="EUO175" s="584"/>
      <c r="EUP175" s="584"/>
      <c r="EUQ175" s="584"/>
      <c r="EUR175" s="584"/>
      <c r="EUS175" s="584"/>
      <c r="EUT175" s="584"/>
      <c r="EUU175" s="584"/>
      <c r="EUV175" s="584"/>
      <c r="EUW175" s="584"/>
      <c r="EUX175" s="584"/>
      <c r="EUY175" s="584"/>
      <c r="EUZ175" s="584"/>
      <c r="EVA175" s="584"/>
      <c r="EVB175" s="584"/>
      <c r="EVC175" s="584"/>
      <c r="EVD175" s="584"/>
      <c r="EVE175" s="584"/>
      <c r="EVF175" s="584"/>
      <c r="EVG175" s="584"/>
      <c r="EVH175" s="584"/>
      <c r="EVI175" s="584"/>
      <c r="EVJ175" s="584"/>
      <c r="EVK175" s="584"/>
      <c r="EVL175" s="584"/>
      <c r="EVM175" s="584"/>
      <c r="EVN175" s="584"/>
      <c r="EVO175" s="584"/>
      <c r="EVP175" s="584"/>
      <c r="EVQ175" s="584"/>
      <c r="EVR175" s="584"/>
      <c r="EVS175" s="584"/>
      <c r="EVT175" s="584"/>
      <c r="EVU175" s="584"/>
      <c r="EVV175" s="584"/>
      <c r="EVW175" s="584"/>
      <c r="EVX175" s="584"/>
      <c r="EVY175" s="584"/>
      <c r="EVZ175" s="584"/>
      <c r="EWA175" s="584"/>
      <c r="EWB175" s="584"/>
      <c r="EWC175" s="584"/>
      <c r="EWD175" s="584"/>
      <c r="EWE175" s="584"/>
      <c r="EWF175" s="584"/>
      <c r="EWG175" s="584"/>
      <c r="EWH175" s="584"/>
      <c r="EWI175" s="584"/>
      <c r="EWJ175" s="584"/>
      <c r="EWK175" s="584"/>
      <c r="EWL175" s="584"/>
      <c r="EWM175" s="584"/>
      <c r="EWN175" s="584"/>
      <c r="EWO175" s="584"/>
      <c r="EWP175" s="584"/>
      <c r="EWQ175" s="584"/>
      <c r="EWR175" s="584"/>
      <c r="EWS175" s="584"/>
      <c r="EWT175" s="584"/>
      <c r="EWU175" s="584"/>
      <c r="EWV175" s="584"/>
      <c r="EWW175" s="584"/>
      <c r="EWX175" s="584"/>
      <c r="EWY175" s="584"/>
      <c r="EWZ175" s="584"/>
      <c r="EXA175" s="584"/>
      <c r="EXB175" s="584"/>
      <c r="EXC175" s="584"/>
      <c r="EXD175" s="584"/>
      <c r="EXE175" s="584"/>
      <c r="EXF175" s="584"/>
      <c r="EXG175" s="584"/>
      <c r="EXH175" s="584"/>
      <c r="EXI175" s="584"/>
      <c r="EXJ175" s="584"/>
      <c r="EXK175" s="584"/>
      <c r="EXL175" s="584"/>
      <c r="EXM175" s="584"/>
      <c r="EXN175" s="584"/>
      <c r="EXO175" s="584"/>
      <c r="EXP175" s="584"/>
      <c r="EXQ175" s="584"/>
      <c r="EXR175" s="584"/>
      <c r="EXS175" s="584"/>
      <c r="EXT175" s="584"/>
      <c r="EXU175" s="584"/>
      <c r="EXV175" s="584"/>
      <c r="EXW175" s="584"/>
      <c r="EXX175" s="584"/>
      <c r="EXY175" s="584"/>
      <c r="EXZ175" s="584"/>
      <c r="EYA175" s="584"/>
      <c r="EYB175" s="584"/>
      <c r="EYC175" s="584"/>
      <c r="EYD175" s="584"/>
      <c r="EYE175" s="584"/>
      <c r="EYF175" s="584"/>
      <c r="EYG175" s="584"/>
      <c r="EYH175" s="584"/>
      <c r="EYI175" s="584"/>
      <c r="EYJ175" s="584"/>
      <c r="EYK175" s="584"/>
      <c r="EYL175" s="584"/>
      <c r="EYM175" s="584"/>
      <c r="EYN175" s="584"/>
      <c r="EYO175" s="584"/>
      <c r="EYP175" s="584"/>
      <c r="EYQ175" s="584"/>
      <c r="EYR175" s="584"/>
      <c r="EYS175" s="584"/>
      <c r="EYT175" s="584"/>
      <c r="EYU175" s="584"/>
      <c r="EYV175" s="584"/>
      <c r="EYW175" s="584"/>
      <c r="EYX175" s="584"/>
      <c r="EYY175" s="584"/>
      <c r="EYZ175" s="584"/>
      <c r="EZA175" s="584"/>
      <c r="EZB175" s="584"/>
      <c r="EZC175" s="584"/>
      <c r="EZD175" s="584"/>
      <c r="EZE175" s="584"/>
      <c r="EZF175" s="584"/>
      <c r="EZG175" s="584"/>
      <c r="EZH175" s="584"/>
      <c r="EZI175" s="584"/>
      <c r="EZJ175" s="584"/>
      <c r="EZK175" s="584"/>
      <c r="EZL175" s="584"/>
      <c r="EZM175" s="584"/>
      <c r="EZN175" s="584"/>
      <c r="EZO175" s="584"/>
      <c r="EZP175" s="584"/>
      <c r="EZQ175" s="584"/>
      <c r="EZR175" s="584"/>
      <c r="EZS175" s="584"/>
      <c r="EZT175" s="584"/>
      <c r="EZU175" s="584"/>
      <c r="EZV175" s="584"/>
      <c r="EZW175" s="584"/>
      <c r="EZX175" s="584"/>
      <c r="EZY175" s="584"/>
      <c r="EZZ175" s="584"/>
      <c r="FAA175" s="584"/>
      <c r="FAB175" s="584"/>
      <c r="FAC175" s="584"/>
      <c r="FAD175" s="584"/>
      <c r="FAE175" s="584"/>
      <c r="FAF175" s="584"/>
      <c r="FAG175" s="584"/>
      <c r="FAH175" s="584"/>
      <c r="FAI175" s="584"/>
      <c r="FAJ175" s="584"/>
      <c r="FAK175" s="584"/>
      <c r="FAL175" s="584"/>
      <c r="FAM175" s="584"/>
      <c r="FAN175" s="584"/>
      <c r="FAO175" s="584"/>
      <c r="FAP175" s="584"/>
      <c r="FAQ175" s="584"/>
      <c r="FAR175" s="584"/>
      <c r="FAS175" s="584"/>
      <c r="FAT175" s="584"/>
      <c r="FAU175" s="584"/>
      <c r="FAV175" s="584"/>
      <c r="FAW175" s="584"/>
      <c r="FAX175" s="584"/>
      <c r="FAY175" s="584"/>
      <c r="FAZ175" s="584"/>
      <c r="FBA175" s="584"/>
      <c r="FBB175" s="584"/>
      <c r="FBC175" s="584"/>
      <c r="FBD175" s="584"/>
      <c r="FBE175" s="584"/>
      <c r="FBF175" s="584"/>
      <c r="FBG175" s="584"/>
      <c r="FBH175" s="584"/>
      <c r="FBI175" s="584"/>
      <c r="FBJ175" s="584"/>
      <c r="FBK175" s="584"/>
      <c r="FBL175" s="584"/>
      <c r="FBM175" s="584"/>
      <c r="FBN175" s="584"/>
      <c r="FBO175" s="584"/>
      <c r="FBP175" s="584"/>
      <c r="FBQ175" s="584"/>
      <c r="FBR175" s="584"/>
      <c r="FBS175" s="584"/>
      <c r="FBT175" s="584"/>
      <c r="FBU175" s="584"/>
      <c r="FBV175" s="584"/>
      <c r="FBW175" s="584"/>
      <c r="FBX175" s="584"/>
      <c r="FBY175" s="584"/>
      <c r="FBZ175" s="584"/>
      <c r="FCA175" s="584"/>
      <c r="FCB175" s="584"/>
      <c r="FCC175" s="584"/>
      <c r="FCD175" s="584"/>
      <c r="FCE175" s="584"/>
      <c r="FCF175" s="584"/>
      <c r="FCG175" s="584"/>
      <c r="FCH175" s="584"/>
      <c r="FCI175" s="584"/>
      <c r="FCJ175" s="584"/>
      <c r="FCK175" s="584"/>
      <c r="FCL175" s="584"/>
      <c r="FCM175" s="584"/>
      <c r="FCN175" s="584"/>
      <c r="FCO175" s="584"/>
      <c r="FCP175" s="584"/>
      <c r="FCQ175" s="584"/>
      <c r="FCR175" s="584"/>
      <c r="FCS175" s="584"/>
      <c r="FCT175" s="584"/>
      <c r="FCU175" s="584"/>
      <c r="FCV175" s="584"/>
      <c r="FCW175" s="584"/>
      <c r="FCX175" s="584"/>
      <c r="FCY175" s="584"/>
      <c r="FCZ175" s="584"/>
      <c r="FDA175" s="584"/>
      <c r="FDB175" s="584"/>
      <c r="FDC175" s="584"/>
      <c r="FDD175" s="584"/>
      <c r="FDE175" s="584"/>
      <c r="FDF175" s="584"/>
      <c r="FDG175" s="584"/>
      <c r="FDH175" s="584"/>
      <c r="FDI175" s="584"/>
      <c r="FDJ175" s="584"/>
      <c r="FDK175" s="584"/>
      <c r="FDL175" s="584"/>
      <c r="FDM175" s="584"/>
      <c r="FDN175" s="584"/>
      <c r="FDO175" s="584"/>
      <c r="FDP175" s="584"/>
      <c r="FDQ175" s="584"/>
      <c r="FDR175" s="584"/>
      <c r="FDS175" s="584"/>
      <c r="FDT175" s="584"/>
      <c r="FDU175" s="584"/>
      <c r="FDV175" s="584"/>
      <c r="FDW175" s="584"/>
      <c r="FDX175" s="584"/>
      <c r="FDY175" s="584"/>
      <c r="FDZ175" s="584"/>
      <c r="FEA175" s="584"/>
      <c r="FEB175" s="584"/>
      <c r="FEC175" s="584"/>
      <c r="FED175" s="584"/>
      <c r="FEE175" s="584"/>
      <c r="FEF175" s="584"/>
      <c r="FEG175" s="584"/>
      <c r="FEH175" s="584"/>
      <c r="FEI175" s="584"/>
      <c r="FEJ175" s="584"/>
      <c r="FEK175" s="584"/>
      <c r="FEL175" s="584"/>
      <c r="FEM175" s="584"/>
      <c r="FEN175" s="584"/>
      <c r="FEO175" s="584"/>
      <c r="FEP175" s="584"/>
      <c r="FEQ175" s="584"/>
      <c r="FER175" s="584"/>
      <c r="FES175" s="584"/>
      <c r="FET175" s="584"/>
      <c r="FEU175" s="584"/>
      <c r="FEV175" s="584"/>
      <c r="FEW175" s="584"/>
      <c r="FEX175" s="584"/>
      <c r="FEY175" s="584"/>
      <c r="FEZ175" s="584"/>
      <c r="FFA175" s="584"/>
      <c r="FFB175" s="584"/>
      <c r="FFC175" s="584"/>
      <c r="FFD175" s="584"/>
      <c r="FFE175" s="584"/>
      <c r="FFF175" s="584"/>
      <c r="FFG175" s="584"/>
      <c r="FFH175" s="584"/>
      <c r="FFI175" s="584"/>
      <c r="FFJ175" s="584"/>
      <c r="FFK175" s="584"/>
      <c r="FFL175" s="584"/>
      <c r="FFM175" s="584"/>
      <c r="FFN175" s="584"/>
      <c r="FFO175" s="584"/>
      <c r="FFP175" s="584"/>
      <c r="FFQ175" s="584"/>
      <c r="FFR175" s="584"/>
      <c r="FFS175" s="584"/>
      <c r="FFT175" s="584"/>
      <c r="FFU175" s="584"/>
      <c r="FFV175" s="584"/>
      <c r="FFW175" s="584"/>
      <c r="FFX175" s="584"/>
      <c r="FFY175" s="584"/>
      <c r="FFZ175" s="584"/>
      <c r="FGA175" s="584"/>
      <c r="FGB175" s="584"/>
      <c r="FGC175" s="584"/>
      <c r="FGD175" s="584"/>
      <c r="FGE175" s="584"/>
      <c r="FGF175" s="584"/>
      <c r="FGG175" s="584"/>
      <c r="FGH175" s="584"/>
      <c r="FGI175" s="584"/>
      <c r="FGJ175" s="584"/>
      <c r="FGK175" s="584"/>
      <c r="FGL175" s="584"/>
      <c r="FGM175" s="584"/>
      <c r="FGN175" s="584"/>
      <c r="FGO175" s="584"/>
      <c r="FGP175" s="584"/>
      <c r="FGQ175" s="584"/>
      <c r="FGR175" s="584"/>
      <c r="FGS175" s="584"/>
      <c r="FGT175" s="584"/>
      <c r="FGU175" s="584"/>
      <c r="FGV175" s="584"/>
      <c r="FGW175" s="584"/>
      <c r="FGX175" s="584"/>
      <c r="FGY175" s="584"/>
      <c r="FGZ175" s="584"/>
      <c r="FHA175" s="584"/>
      <c r="FHB175" s="584"/>
      <c r="FHC175" s="584"/>
      <c r="FHD175" s="584"/>
      <c r="FHE175" s="584"/>
      <c r="FHF175" s="584"/>
      <c r="FHG175" s="584"/>
      <c r="FHH175" s="584"/>
      <c r="FHI175" s="584"/>
      <c r="FHJ175" s="584"/>
      <c r="FHK175" s="584"/>
      <c r="FHL175" s="584"/>
      <c r="FHM175" s="584"/>
      <c r="FHN175" s="584"/>
      <c r="FHO175" s="584"/>
      <c r="FHP175" s="584"/>
      <c r="FHQ175" s="584"/>
      <c r="FHR175" s="584"/>
      <c r="FHS175" s="584"/>
      <c r="FHT175" s="584"/>
      <c r="FHU175" s="584"/>
      <c r="FHV175" s="584"/>
      <c r="FHW175" s="584"/>
      <c r="FHX175" s="584"/>
      <c r="FHY175" s="584"/>
      <c r="FHZ175" s="584"/>
      <c r="FIA175" s="584"/>
      <c r="FIB175" s="584"/>
      <c r="FIC175" s="584"/>
      <c r="FID175" s="584"/>
      <c r="FIE175" s="584"/>
      <c r="FIF175" s="584"/>
      <c r="FIG175" s="584"/>
      <c r="FIH175" s="584"/>
      <c r="FII175" s="584"/>
      <c r="FIJ175" s="584"/>
      <c r="FIK175" s="584"/>
      <c r="FIL175" s="584"/>
      <c r="FIM175" s="584"/>
      <c r="FIN175" s="584"/>
      <c r="FIO175" s="584"/>
      <c r="FIP175" s="584"/>
      <c r="FIQ175" s="584"/>
      <c r="FIR175" s="584"/>
      <c r="FIS175" s="584"/>
      <c r="FIT175" s="584"/>
      <c r="FIU175" s="584"/>
      <c r="FIV175" s="584"/>
      <c r="FIW175" s="584"/>
      <c r="FIX175" s="584"/>
      <c r="FIY175" s="584"/>
      <c r="FIZ175" s="584"/>
      <c r="FJA175" s="584"/>
      <c r="FJB175" s="584"/>
      <c r="FJC175" s="584"/>
      <c r="FJD175" s="584"/>
      <c r="FJE175" s="584"/>
      <c r="FJF175" s="584"/>
      <c r="FJG175" s="584"/>
      <c r="FJH175" s="584"/>
      <c r="FJI175" s="584"/>
      <c r="FJJ175" s="584"/>
      <c r="FJK175" s="584"/>
      <c r="FJL175" s="584"/>
      <c r="FJM175" s="584"/>
      <c r="FJN175" s="584"/>
      <c r="FJO175" s="584"/>
      <c r="FJP175" s="584"/>
      <c r="FJQ175" s="584"/>
      <c r="FJR175" s="584"/>
      <c r="FJS175" s="584"/>
      <c r="FJT175" s="584"/>
      <c r="FJU175" s="584"/>
      <c r="FJV175" s="584"/>
      <c r="FJW175" s="584"/>
      <c r="FJX175" s="584"/>
      <c r="FJY175" s="584"/>
      <c r="FJZ175" s="584"/>
      <c r="FKA175" s="584"/>
      <c r="FKB175" s="584"/>
      <c r="FKC175" s="584"/>
      <c r="FKD175" s="584"/>
      <c r="FKE175" s="584"/>
      <c r="FKF175" s="584"/>
      <c r="FKG175" s="584"/>
      <c r="FKH175" s="584"/>
      <c r="FKI175" s="584"/>
      <c r="FKJ175" s="584"/>
      <c r="FKK175" s="584"/>
      <c r="FKL175" s="584"/>
      <c r="FKM175" s="584"/>
      <c r="FKN175" s="584"/>
      <c r="FKO175" s="584"/>
      <c r="FKP175" s="584"/>
      <c r="FKQ175" s="584"/>
      <c r="FKR175" s="584"/>
      <c r="FKS175" s="584"/>
      <c r="FKT175" s="584"/>
      <c r="FKU175" s="584"/>
      <c r="FKV175" s="584"/>
      <c r="FKW175" s="584"/>
      <c r="FKX175" s="584"/>
      <c r="FKY175" s="584"/>
      <c r="FKZ175" s="584"/>
      <c r="FLA175" s="584"/>
      <c r="FLB175" s="584"/>
      <c r="FLC175" s="584"/>
      <c r="FLD175" s="584"/>
      <c r="FLE175" s="584"/>
      <c r="FLF175" s="584"/>
      <c r="FLG175" s="584"/>
      <c r="FLH175" s="584"/>
      <c r="FLI175" s="584"/>
      <c r="FLJ175" s="584"/>
      <c r="FLK175" s="584"/>
      <c r="FLL175" s="584"/>
      <c r="FLM175" s="584"/>
      <c r="FLN175" s="584"/>
      <c r="FLO175" s="584"/>
      <c r="FLP175" s="584"/>
      <c r="FLQ175" s="584"/>
      <c r="FLR175" s="584"/>
      <c r="FLS175" s="584"/>
      <c r="FLT175" s="584"/>
      <c r="FLU175" s="584"/>
      <c r="FLV175" s="584"/>
      <c r="FLW175" s="584"/>
      <c r="FLX175" s="584"/>
      <c r="FLY175" s="584"/>
      <c r="FLZ175" s="584"/>
      <c r="FMA175" s="584"/>
      <c r="FMB175" s="584"/>
      <c r="FMC175" s="584"/>
      <c r="FMD175" s="584"/>
      <c r="FME175" s="584"/>
      <c r="FMF175" s="584"/>
      <c r="FMG175" s="584"/>
      <c r="FMH175" s="584"/>
      <c r="FMI175" s="584"/>
      <c r="FMJ175" s="584"/>
      <c r="FMK175" s="584"/>
      <c r="FML175" s="584"/>
      <c r="FMM175" s="584"/>
      <c r="FMN175" s="584"/>
      <c r="FMO175" s="584"/>
      <c r="FMP175" s="584"/>
      <c r="FMQ175" s="584"/>
      <c r="FMR175" s="584"/>
      <c r="FMS175" s="584"/>
      <c r="FMT175" s="584"/>
      <c r="FMU175" s="584"/>
      <c r="FMV175" s="584"/>
      <c r="FMW175" s="584"/>
      <c r="FMX175" s="584"/>
      <c r="FMY175" s="584"/>
      <c r="FMZ175" s="584"/>
      <c r="FNA175" s="584"/>
      <c r="FNB175" s="584"/>
      <c r="FNC175" s="584"/>
      <c r="FND175" s="584"/>
      <c r="FNE175" s="584"/>
      <c r="FNF175" s="584"/>
      <c r="FNG175" s="584"/>
      <c r="FNH175" s="584"/>
      <c r="FNI175" s="584"/>
      <c r="FNJ175" s="584"/>
      <c r="FNK175" s="584"/>
      <c r="FNL175" s="584"/>
      <c r="FNM175" s="584"/>
      <c r="FNN175" s="584"/>
      <c r="FNO175" s="584"/>
      <c r="FNP175" s="584"/>
      <c r="FNQ175" s="584"/>
      <c r="FNR175" s="584"/>
      <c r="FNS175" s="584"/>
      <c r="FNT175" s="584"/>
      <c r="FNU175" s="584"/>
      <c r="FNV175" s="584"/>
      <c r="FNW175" s="584"/>
      <c r="FNX175" s="584"/>
      <c r="FNY175" s="584"/>
      <c r="FNZ175" s="584"/>
      <c r="FOA175" s="584"/>
      <c r="FOB175" s="584"/>
      <c r="FOC175" s="584"/>
      <c r="FOD175" s="584"/>
      <c r="FOE175" s="584"/>
      <c r="FOF175" s="584"/>
      <c r="FOG175" s="584"/>
      <c r="FOH175" s="584"/>
      <c r="FOI175" s="584"/>
      <c r="FOJ175" s="584"/>
      <c r="FOK175" s="584"/>
      <c r="FOL175" s="584"/>
      <c r="FOM175" s="584"/>
      <c r="FON175" s="584"/>
      <c r="FOO175" s="584"/>
      <c r="FOP175" s="584"/>
      <c r="FOQ175" s="584"/>
      <c r="FOR175" s="584"/>
      <c r="FOS175" s="584"/>
      <c r="FOT175" s="584"/>
      <c r="FOU175" s="584"/>
      <c r="FOV175" s="584"/>
      <c r="FOW175" s="584"/>
      <c r="FOX175" s="584"/>
      <c r="FOY175" s="584"/>
      <c r="FOZ175" s="584"/>
      <c r="FPA175" s="584"/>
      <c r="FPB175" s="584"/>
      <c r="FPC175" s="584"/>
      <c r="FPD175" s="584"/>
      <c r="FPE175" s="584"/>
      <c r="FPF175" s="584"/>
      <c r="FPG175" s="584"/>
      <c r="FPH175" s="584"/>
      <c r="FPI175" s="584"/>
      <c r="FPJ175" s="584"/>
      <c r="FPK175" s="584"/>
      <c r="FPL175" s="584"/>
      <c r="FPM175" s="584"/>
      <c r="FPN175" s="584"/>
      <c r="FPO175" s="584"/>
      <c r="FPP175" s="584"/>
      <c r="FPQ175" s="584"/>
      <c r="FPR175" s="584"/>
      <c r="FPS175" s="584"/>
      <c r="FPT175" s="584"/>
      <c r="FPU175" s="584"/>
      <c r="FPV175" s="584"/>
      <c r="FPW175" s="584"/>
      <c r="FPX175" s="584"/>
      <c r="FPY175" s="584"/>
      <c r="FPZ175" s="584"/>
      <c r="FQA175" s="584"/>
      <c r="FQB175" s="584"/>
      <c r="FQC175" s="584"/>
      <c r="FQD175" s="584"/>
      <c r="FQE175" s="584"/>
      <c r="FQF175" s="584"/>
      <c r="FQG175" s="584"/>
      <c r="FQH175" s="584"/>
      <c r="FQI175" s="584"/>
      <c r="FQJ175" s="584"/>
      <c r="FQK175" s="584"/>
      <c r="FQL175" s="584"/>
      <c r="FQM175" s="584"/>
      <c r="FQN175" s="584"/>
      <c r="FQO175" s="584"/>
      <c r="FQP175" s="584"/>
      <c r="FQQ175" s="584"/>
      <c r="FQR175" s="584"/>
      <c r="FQS175" s="584"/>
      <c r="FQT175" s="584"/>
      <c r="FQU175" s="584"/>
      <c r="FQV175" s="584"/>
      <c r="FQW175" s="584"/>
      <c r="FQX175" s="584"/>
      <c r="FQY175" s="584"/>
      <c r="FQZ175" s="584"/>
      <c r="FRA175" s="584"/>
      <c r="FRB175" s="584"/>
      <c r="FRC175" s="584"/>
      <c r="FRD175" s="584"/>
      <c r="FRE175" s="584"/>
      <c r="FRF175" s="584"/>
      <c r="FRG175" s="584"/>
      <c r="FRH175" s="584"/>
      <c r="FRI175" s="584"/>
      <c r="FRJ175" s="584"/>
      <c r="FRK175" s="584"/>
      <c r="FRL175" s="584"/>
      <c r="FRM175" s="584"/>
      <c r="FRN175" s="584"/>
      <c r="FRO175" s="584"/>
      <c r="FRP175" s="584"/>
      <c r="FRQ175" s="584"/>
      <c r="FRR175" s="584"/>
      <c r="FRS175" s="584"/>
      <c r="FRT175" s="584"/>
      <c r="FRU175" s="584"/>
      <c r="FRV175" s="584"/>
      <c r="FRW175" s="584"/>
      <c r="FRX175" s="584"/>
      <c r="FRY175" s="584"/>
      <c r="FRZ175" s="584"/>
      <c r="FSA175" s="584"/>
      <c r="FSB175" s="584"/>
      <c r="FSC175" s="584"/>
      <c r="FSD175" s="584"/>
      <c r="FSE175" s="584"/>
      <c r="FSF175" s="584"/>
      <c r="FSG175" s="584"/>
      <c r="FSH175" s="584"/>
      <c r="FSI175" s="584"/>
      <c r="FSJ175" s="584"/>
      <c r="FSK175" s="584"/>
      <c r="FSL175" s="584"/>
      <c r="FSM175" s="584"/>
      <c r="FSN175" s="584"/>
      <c r="FSO175" s="584"/>
      <c r="FSP175" s="584"/>
      <c r="FSQ175" s="584"/>
      <c r="FSR175" s="584"/>
      <c r="FSS175" s="584"/>
      <c r="FST175" s="584"/>
      <c r="FSU175" s="584"/>
      <c r="FSV175" s="584"/>
      <c r="FSW175" s="584"/>
      <c r="FSX175" s="584"/>
      <c r="FSY175" s="584"/>
      <c r="FSZ175" s="584"/>
      <c r="FTA175" s="584"/>
      <c r="FTB175" s="584"/>
      <c r="FTC175" s="584"/>
      <c r="FTD175" s="584"/>
      <c r="FTE175" s="584"/>
      <c r="FTF175" s="584"/>
      <c r="FTG175" s="584"/>
      <c r="FTH175" s="584"/>
      <c r="FTI175" s="584"/>
      <c r="FTJ175" s="584"/>
      <c r="FTK175" s="584"/>
      <c r="FTL175" s="584"/>
      <c r="FTM175" s="584"/>
      <c r="FTN175" s="584"/>
      <c r="FTO175" s="584"/>
      <c r="FTP175" s="584"/>
      <c r="FTQ175" s="584"/>
      <c r="FTR175" s="584"/>
      <c r="FTS175" s="584"/>
      <c r="FTT175" s="584"/>
      <c r="FTU175" s="584"/>
      <c r="FTV175" s="584"/>
      <c r="FTW175" s="584"/>
      <c r="FTX175" s="584"/>
      <c r="FTY175" s="584"/>
      <c r="FTZ175" s="584"/>
      <c r="FUA175" s="584"/>
      <c r="FUB175" s="584"/>
      <c r="FUC175" s="584"/>
      <c r="FUD175" s="584"/>
      <c r="FUE175" s="584"/>
      <c r="FUF175" s="584"/>
      <c r="FUG175" s="584"/>
      <c r="FUH175" s="584"/>
      <c r="FUI175" s="584"/>
      <c r="FUJ175" s="584"/>
      <c r="FUK175" s="584"/>
      <c r="FUL175" s="584"/>
      <c r="FUM175" s="584"/>
      <c r="FUN175" s="584"/>
      <c r="FUO175" s="584"/>
      <c r="FUP175" s="584"/>
      <c r="FUQ175" s="584"/>
      <c r="FUR175" s="584"/>
      <c r="FUS175" s="584"/>
      <c r="FUT175" s="584"/>
      <c r="FUU175" s="584"/>
      <c r="FUV175" s="584"/>
      <c r="FUW175" s="584"/>
      <c r="FUX175" s="584"/>
      <c r="FUY175" s="584"/>
      <c r="FUZ175" s="584"/>
      <c r="FVA175" s="584"/>
      <c r="FVB175" s="584"/>
      <c r="FVC175" s="584"/>
      <c r="FVD175" s="584"/>
      <c r="FVE175" s="584"/>
      <c r="FVF175" s="584"/>
      <c r="FVG175" s="584"/>
      <c r="FVH175" s="584"/>
      <c r="FVI175" s="584"/>
      <c r="FVJ175" s="584"/>
      <c r="FVK175" s="584"/>
      <c r="FVL175" s="584"/>
      <c r="FVM175" s="584"/>
      <c r="FVN175" s="584"/>
      <c r="FVO175" s="584"/>
      <c r="FVP175" s="584"/>
      <c r="FVQ175" s="584"/>
      <c r="FVR175" s="584"/>
      <c r="FVS175" s="584"/>
      <c r="FVT175" s="584"/>
      <c r="FVU175" s="584"/>
      <c r="FVV175" s="584"/>
      <c r="FVW175" s="584"/>
      <c r="FVX175" s="584"/>
      <c r="FVY175" s="584"/>
      <c r="FVZ175" s="584"/>
      <c r="FWA175" s="584"/>
      <c r="FWB175" s="584"/>
      <c r="FWC175" s="584"/>
      <c r="FWD175" s="584"/>
      <c r="FWE175" s="584"/>
      <c r="FWF175" s="584"/>
      <c r="FWG175" s="584"/>
      <c r="FWH175" s="584"/>
      <c r="FWI175" s="584"/>
      <c r="FWJ175" s="584"/>
      <c r="FWK175" s="584"/>
      <c r="FWL175" s="584"/>
      <c r="FWM175" s="584"/>
      <c r="FWN175" s="584"/>
      <c r="FWO175" s="584"/>
      <c r="FWP175" s="584"/>
      <c r="FWQ175" s="584"/>
      <c r="FWR175" s="584"/>
      <c r="FWS175" s="584"/>
      <c r="FWT175" s="584"/>
      <c r="FWU175" s="584"/>
      <c r="FWV175" s="584"/>
      <c r="FWW175" s="584"/>
      <c r="FWX175" s="584"/>
      <c r="FWY175" s="584"/>
      <c r="FWZ175" s="584"/>
      <c r="FXA175" s="584"/>
      <c r="FXB175" s="584"/>
      <c r="FXC175" s="584"/>
      <c r="FXD175" s="584"/>
      <c r="FXE175" s="584"/>
      <c r="FXF175" s="584"/>
      <c r="FXG175" s="584"/>
      <c r="FXH175" s="584"/>
      <c r="FXI175" s="584"/>
      <c r="FXJ175" s="584"/>
      <c r="FXK175" s="584"/>
      <c r="FXL175" s="584"/>
      <c r="FXM175" s="584"/>
      <c r="FXN175" s="584"/>
      <c r="FXO175" s="584"/>
      <c r="FXP175" s="584"/>
      <c r="FXQ175" s="584"/>
      <c r="FXR175" s="584"/>
      <c r="FXS175" s="584"/>
      <c r="FXT175" s="584"/>
      <c r="FXU175" s="584"/>
      <c r="FXV175" s="584"/>
      <c r="FXW175" s="584"/>
      <c r="FXX175" s="584"/>
      <c r="FXY175" s="584"/>
      <c r="FXZ175" s="584"/>
      <c r="FYA175" s="584"/>
      <c r="FYB175" s="584"/>
      <c r="FYC175" s="584"/>
      <c r="FYD175" s="584"/>
      <c r="FYE175" s="584"/>
      <c r="FYF175" s="584"/>
      <c r="FYG175" s="584"/>
      <c r="FYH175" s="584"/>
      <c r="FYI175" s="584"/>
      <c r="FYJ175" s="584"/>
      <c r="FYK175" s="584"/>
      <c r="FYL175" s="584"/>
      <c r="FYM175" s="584"/>
      <c r="FYN175" s="584"/>
      <c r="FYO175" s="584"/>
      <c r="FYP175" s="584"/>
      <c r="FYQ175" s="584"/>
      <c r="FYR175" s="584"/>
      <c r="FYS175" s="584"/>
      <c r="FYT175" s="584"/>
      <c r="FYU175" s="584"/>
      <c r="FYV175" s="584"/>
      <c r="FYW175" s="584"/>
      <c r="FYX175" s="584"/>
      <c r="FYY175" s="584"/>
      <c r="FYZ175" s="584"/>
      <c r="FZA175" s="584"/>
      <c r="FZB175" s="584"/>
      <c r="FZC175" s="584"/>
      <c r="FZD175" s="584"/>
      <c r="FZE175" s="584"/>
      <c r="FZF175" s="584"/>
      <c r="FZG175" s="584"/>
      <c r="FZH175" s="584"/>
      <c r="FZI175" s="584"/>
      <c r="FZJ175" s="584"/>
      <c r="FZK175" s="584"/>
      <c r="FZL175" s="584"/>
      <c r="FZM175" s="584"/>
      <c r="FZN175" s="584"/>
      <c r="FZO175" s="584"/>
      <c r="FZP175" s="584"/>
      <c r="FZQ175" s="584"/>
      <c r="FZR175" s="584"/>
      <c r="FZS175" s="584"/>
      <c r="FZT175" s="584"/>
      <c r="FZU175" s="584"/>
      <c r="FZV175" s="584"/>
      <c r="FZW175" s="584"/>
      <c r="FZX175" s="584"/>
      <c r="FZY175" s="584"/>
      <c r="FZZ175" s="584"/>
      <c r="GAA175" s="584"/>
      <c r="GAB175" s="584"/>
      <c r="GAC175" s="584"/>
      <c r="GAD175" s="584"/>
      <c r="GAE175" s="584"/>
      <c r="GAF175" s="584"/>
      <c r="GAG175" s="584"/>
      <c r="GAH175" s="584"/>
      <c r="GAI175" s="584"/>
      <c r="GAJ175" s="584"/>
      <c r="GAK175" s="584"/>
      <c r="GAL175" s="584"/>
      <c r="GAM175" s="584"/>
      <c r="GAN175" s="584"/>
      <c r="GAO175" s="584"/>
      <c r="GAP175" s="584"/>
      <c r="GAQ175" s="584"/>
      <c r="GAR175" s="584"/>
      <c r="GAS175" s="584"/>
      <c r="GAT175" s="584"/>
      <c r="GAU175" s="584"/>
      <c r="GAV175" s="584"/>
      <c r="GAW175" s="584"/>
      <c r="GAX175" s="584"/>
      <c r="GAY175" s="584"/>
      <c r="GAZ175" s="584"/>
      <c r="GBA175" s="584"/>
      <c r="GBB175" s="584"/>
      <c r="GBC175" s="584"/>
      <c r="GBD175" s="584"/>
      <c r="GBE175" s="584"/>
      <c r="GBF175" s="584"/>
      <c r="GBG175" s="584"/>
      <c r="GBH175" s="584"/>
      <c r="GBI175" s="584"/>
      <c r="GBJ175" s="584"/>
      <c r="GBK175" s="584"/>
      <c r="GBL175" s="584"/>
      <c r="GBM175" s="584"/>
      <c r="GBN175" s="584"/>
      <c r="GBO175" s="584"/>
      <c r="GBP175" s="584"/>
      <c r="GBQ175" s="584"/>
      <c r="GBR175" s="584"/>
      <c r="GBS175" s="584"/>
      <c r="GBT175" s="584"/>
      <c r="GBU175" s="584"/>
      <c r="GBV175" s="584"/>
      <c r="GBW175" s="584"/>
      <c r="GBX175" s="584"/>
      <c r="GBY175" s="584"/>
      <c r="GBZ175" s="584"/>
      <c r="GCA175" s="584"/>
      <c r="GCB175" s="584"/>
      <c r="GCC175" s="584"/>
      <c r="GCD175" s="584"/>
      <c r="GCE175" s="584"/>
      <c r="GCF175" s="584"/>
      <c r="GCG175" s="584"/>
      <c r="GCH175" s="584"/>
      <c r="GCI175" s="584"/>
      <c r="GCJ175" s="584"/>
      <c r="GCK175" s="584"/>
      <c r="GCL175" s="584"/>
      <c r="GCM175" s="584"/>
      <c r="GCN175" s="584"/>
      <c r="GCO175" s="584"/>
      <c r="GCP175" s="584"/>
      <c r="GCQ175" s="584"/>
      <c r="GCR175" s="584"/>
      <c r="GCS175" s="584"/>
      <c r="GCT175" s="584"/>
      <c r="GCU175" s="584"/>
      <c r="GCV175" s="584"/>
      <c r="GCW175" s="584"/>
      <c r="GCX175" s="584"/>
      <c r="GCY175" s="584"/>
      <c r="GCZ175" s="584"/>
      <c r="GDA175" s="584"/>
      <c r="GDB175" s="584"/>
      <c r="GDC175" s="584"/>
      <c r="GDD175" s="584"/>
      <c r="GDE175" s="584"/>
      <c r="GDF175" s="584"/>
      <c r="GDG175" s="584"/>
      <c r="GDH175" s="584"/>
      <c r="GDI175" s="584"/>
      <c r="GDJ175" s="584"/>
      <c r="GDK175" s="584"/>
      <c r="GDL175" s="584"/>
      <c r="GDM175" s="584"/>
      <c r="GDN175" s="584"/>
      <c r="GDO175" s="584"/>
      <c r="GDP175" s="584"/>
      <c r="GDQ175" s="584"/>
      <c r="GDR175" s="584"/>
      <c r="GDS175" s="584"/>
      <c r="GDT175" s="584"/>
      <c r="GDU175" s="584"/>
      <c r="GDV175" s="584"/>
      <c r="GDW175" s="584"/>
      <c r="GDX175" s="584"/>
      <c r="GDY175" s="584"/>
      <c r="GDZ175" s="584"/>
      <c r="GEA175" s="584"/>
      <c r="GEB175" s="584"/>
      <c r="GEC175" s="584"/>
      <c r="GED175" s="584"/>
      <c r="GEE175" s="584"/>
      <c r="GEF175" s="584"/>
      <c r="GEG175" s="584"/>
      <c r="GEH175" s="584"/>
      <c r="GEI175" s="584"/>
      <c r="GEJ175" s="584"/>
      <c r="GEK175" s="584"/>
      <c r="GEL175" s="584"/>
      <c r="GEM175" s="584"/>
      <c r="GEN175" s="584"/>
      <c r="GEO175" s="584"/>
      <c r="GEP175" s="584"/>
      <c r="GEQ175" s="584"/>
      <c r="GER175" s="584"/>
      <c r="GES175" s="584"/>
      <c r="GET175" s="584"/>
      <c r="GEU175" s="584"/>
      <c r="GEV175" s="584"/>
      <c r="GEW175" s="584"/>
      <c r="GEX175" s="584"/>
      <c r="GEY175" s="584"/>
      <c r="GEZ175" s="584"/>
      <c r="GFA175" s="584"/>
      <c r="GFB175" s="584"/>
      <c r="GFC175" s="584"/>
      <c r="GFD175" s="584"/>
      <c r="GFE175" s="584"/>
      <c r="GFF175" s="584"/>
      <c r="GFG175" s="584"/>
      <c r="GFH175" s="584"/>
      <c r="GFI175" s="584"/>
      <c r="GFJ175" s="584"/>
      <c r="GFK175" s="584"/>
      <c r="GFL175" s="584"/>
      <c r="GFM175" s="584"/>
      <c r="GFN175" s="584"/>
      <c r="GFO175" s="584"/>
      <c r="GFP175" s="584"/>
      <c r="GFQ175" s="584"/>
      <c r="GFR175" s="584"/>
      <c r="GFS175" s="584"/>
      <c r="GFT175" s="584"/>
      <c r="GFU175" s="584"/>
      <c r="GFV175" s="584"/>
      <c r="GFW175" s="584"/>
      <c r="GFX175" s="584"/>
      <c r="GFY175" s="584"/>
      <c r="GFZ175" s="584"/>
      <c r="GGA175" s="584"/>
      <c r="GGB175" s="584"/>
      <c r="GGC175" s="584"/>
      <c r="GGD175" s="584"/>
      <c r="GGE175" s="584"/>
      <c r="GGF175" s="584"/>
      <c r="GGG175" s="584"/>
      <c r="GGH175" s="584"/>
      <c r="GGI175" s="584"/>
      <c r="GGJ175" s="584"/>
      <c r="GGK175" s="584"/>
      <c r="GGL175" s="584"/>
      <c r="GGM175" s="584"/>
      <c r="GGN175" s="584"/>
      <c r="GGO175" s="584"/>
      <c r="GGP175" s="584"/>
      <c r="GGQ175" s="584"/>
      <c r="GGR175" s="584"/>
      <c r="GGS175" s="584"/>
      <c r="GGT175" s="584"/>
      <c r="GGU175" s="584"/>
      <c r="GGV175" s="584"/>
      <c r="GGW175" s="584"/>
      <c r="GGX175" s="584"/>
      <c r="GGY175" s="584"/>
      <c r="GGZ175" s="584"/>
      <c r="GHA175" s="584"/>
      <c r="GHB175" s="584"/>
      <c r="GHC175" s="584"/>
      <c r="GHD175" s="584"/>
      <c r="GHE175" s="584"/>
      <c r="GHF175" s="584"/>
      <c r="GHG175" s="584"/>
      <c r="GHH175" s="584"/>
      <c r="GHI175" s="584"/>
      <c r="GHJ175" s="584"/>
      <c r="GHK175" s="584"/>
      <c r="GHL175" s="584"/>
      <c r="GHM175" s="584"/>
      <c r="GHN175" s="584"/>
      <c r="GHO175" s="584"/>
      <c r="GHP175" s="584"/>
      <c r="GHQ175" s="584"/>
      <c r="GHR175" s="584"/>
      <c r="GHS175" s="584"/>
      <c r="GHT175" s="584"/>
      <c r="GHU175" s="584"/>
      <c r="GHV175" s="584"/>
      <c r="GHW175" s="584"/>
      <c r="GHX175" s="584"/>
      <c r="GHY175" s="584"/>
      <c r="GHZ175" s="584"/>
      <c r="GIA175" s="584"/>
      <c r="GIB175" s="584"/>
      <c r="GIC175" s="584"/>
      <c r="GID175" s="584"/>
      <c r="GIE175" s="584"/>
      <c r="GIF175" s="584"/>
      <c r="GIG175" s="584"/>
      <c r="GIH175" s="584"/>
      <c r="GII175" s="584"/>
      <c r="GIJ175" s="584"/>
      <c r="GIK175" s="584"/>
      <c r="GIL175" s="584"/>
      <c r="GIM175" s="584"/>
      <c r="GIN175" s="584"/>
      <c r="GIO175" s="584"/>
      <c r="GIP175" s="584"/>
      <c r="GIQ175" s="584"/>
      <c r="GIR175" s="584"/>
      <c r="GIS175" s="584"/>
      <c r="GIT175" s="584"/>
      <c r="GIU175" s="584"/>
      <c r="GIV175" s="584"/>
      <c r="GIW175" s="584"/>
      <c r="GIX175" s="584"/>
      <c r="GIY175" s="584"/>
      <c r="GIZ175" s="584"/>
      <c r="GJA175" s="584"/>
      <c r="GJB175" s="584"/>
      <c r="GJC175" s="584"/>
      <c r="GJD175" s="584"/>
      <c r="GJE175" s="584"/>
      <c r="GJF175" s="584"/>
      <c r="GJG175" s="584"/>
      <c r="GJH175" s="584"/>
      <c r="GJI175" s="584"/>
      <c r="GJJ175" s="584"/>
      <c r="GJK175" s="584"/>
      <c r="GJL175" s="584"/>
      <c r="GJM175" s="584"/>
      <c r="GJN175" s="584"/>
      <c r="GJO175" s="584"/>
      <c r="GJP175" s="584"/>
      <c r="GJQ175" s="584"/>
      <c r="GJR175" s="584"/>
      <c r="GJS175" s="584"/>
      <c r="GJT175" s="584"/>
      <c r="GJU175" s="584"/>
      <c r="GJV175" s="584"/>
      <c r="GJW175" s="584"/>
      <c r="GJX175" s="584"/>
      <c r="GJY175" s="584"/>
      <c r="GJZ175" s="584"/>
      <c r="GKA175" s="584"/>
      <c r="GKB175" s="584"/>
      <c r="GKC175" s="584"/>
      <c r="GKD175" s="584"/>
      <c r="GKE175" s="584"/>
      <c r="GKF175" s="584"/>
      <c r="GKG175" s="584"/>
      <c r="GKH175" s="584"/>
      <c r="GKI175" s="584"/>
      <c r="GKJ175" s="584"/>
      <c r="GKK175" s="584"/>
      <c r="GKL175" s="584"/>
      <c r="GKM175" s="584"/>
      <c r="GKN175" s="584"/>
      <c r="GKO175" s="584"/>
      <c r="GKP175" s="584"/>
      <c r="GKQ175" s="584"/>
      <c r="GKR175" s="584"/>
      <c r="GKS175" s="584"/>
      <c r="GKT175" s="584"/>
      <c r="GKU175" s="584"/>
      <c r="GKV175" s="584"/>
      <c r="GKW175" s="584"/>
      <c r="GKX175" s="584"/>
      <c r="GKY175" s="584"/>
      <c r="GKZ175" s="584"/>
      <c r="GLA175" s="584"/>
      <c r="GLB175" s="584"/>
      <c r="GLC175" s="584"/>
      <c r="GLD175" s="584"/>
      <c r="GLE175" s="584"/>
      <c r="GLF175" s="584"/>
      <c r="GLG175" s="584"/>
      <c r="GLH175" s="584"/>
      <c r="GLI175" s="584"/>
      <c r="GLJ175" s="584"/>
      <c r="GLK175" s="584"/>
      <c r="GLL175" s="584"/>
      <c r="GLM175" s="584"/>
      <c r="GLN175" s="584"/>
      <c r="GLO175" s="584"/>
      <c r="GLP175" s="584"/>
      <c r="GLQ175" s="584"/>
      <c r="GLR175" s="584"/>
      <c r="GLS175" s="584"/>
      <c r="GLT175" s="584"/>
      <c r="GLU175" s="584"/>
      <c r="GLV175" s="584"/>
      <c r="GLW175" s="584"/>
      <c r="GLX175" s="584"/>
      <c r="GLY175" s="584"/>
      <c r="GLZ175" s="584"/>
      <c r="GMA175" s="584"/>
      <c r="GMB175" s="584"/>
      <c r="GMC175" s="584"/>
      <c r="GMD175" s="584"/>
      <c r="GME175" s="584"/>
      <c r="GMF175" s="584"/>
      <c r="GMG175" s="584"/>
      <c r="GMH175" s="584"/>
      <c r="GMI175" s="584"/>
      <c r="GMJ175" s="584"/>
      <c r="GMK175" s="584"/>
      <c r="GML175" s="584"/>
      <c r="GMM175" s="584"/>
      <c r="GMN175" s="584"/>
      <c r="GMO175" s="584"/>
      <c r="GMP175" s="584"/>
      <c r="GMQ175" s="584"/>
      <c r="GMR175" s="584"/>
      <c r="GMS175" s="584"/>
      <c r="GMT175" s="584"/>
      <c r="GMU175" s="584"/>
      <c r="GMV175" s="584"/>
      <c r="GMW175" s="584"/>
      <c r="GMX175" s="584"/>
      <c r="GMY175" s="584"/>
      <c r="GMZ175" s="584"/>
      <c r="GNA175" s="584"/>
      <c r="GNB175" s="584"/>
      <c r="GNC175" s="584"/>
      <c r="GND175" s="584"/>
      <c r="GNE175" s="584"/>
      <c r="GNF175" s="584"/>
      <c r="GNG175" s="584"/>
      <c r="GNH175" s="584"/>
      <c r="GNI175" s="584"/>
      <c r="GNJ175" s="584"/>
      <c r="GNK175" s="584"/>
      <c r="GNL175" s="584"/>
      <c r="GNM175" s="584"/>
      <c r="GNN175" s="584"/>
      <c r="GNO175" s="584"/>
      <c r="GNP175" s="584"/>
      <c r="GNQ175" s="584"/>
      <c r="GNR175" s="584"/>
      <c r="GNS175" s="584"/>
      <c r="GNT175" s="584"/>
      <c r="GNU175" s="584"/>
      <c r="GNV175" s="584"/>
      <c r="GNW175" s="584"/>
      <c r="GNX175" s="584"/>
      <c r="GNY175" s="584"/>
      <c r="GNZ175" s="584"/>
      <c r="GOA175" s="584"/>
      <c r="GOB175" s="584"/>
      <c r="GOC175" s="584"/>
      <c r="GOD175" s="584"/>
      <c r="GOE175" s="584"/>
      <c r="GOF175" s="584"/>
      <c r="GOG175" s="584"/>
      <c r="GOH175" s="584"/>
      <c r="GOI175" s="584"/>
      <c r="GOJ175" s="584"/>
      <c r="GOK175" s="584"/>
      <c r="GOL175" s="584"/>
      <c r="GOM175" s="584"/>
      <c r="GON175" s="584"/>
      <c r="GOO175" s="584"/>
      <c r="GOP175" s="584"/>
      <c r="GOQ175" s="584"/>
      <c r="GOR175" s="584"/>
      <c r="GOS175" s="584"/>
      <c r="GOT175" s="584"/>
      <c r="GOU175" s="584"/>
      <c r="GOV175" s="584"/>
      <c r="GOW175" s="584"/>
      <c r="GOX175" s="584"/>
      <c r="GOY175" s="584"/>
      <c r="GOZ175" s="584"/>
      <c r="GPA175" s="584"/>
      <c r="GPB175" s="584"/>
      <c r="GPC175" s="584"/>
      <c r="GPD175" s="584"/>
      <c r="GPE175" s="584"/>
      <c r="GPF175" s="584"/>
      <c r="GPG175" s="584"/>
      <c r="GPH175" s="584"/>
      <c r="GPI175" s="584"/>
      <c r="GPJ175" s="584"/>
      <c r="GPK175" s="584"/>
      <c r="GPL175" s="584"/>
      <c r="GPM175" s="584"/>
      <c r="GPN175" s="584"/>
      <c r="GPO175" s="584"/>
      <c r="GPP175" s="584"/>
      <c r="GPQ175" s="584"/>
      <c r="GPR175" s="584"/>
      <c r="GPS175" s="584"/>
      <c r="GPT175" s="584"/>
      <c r="GPU175" s="584"/>
      <c r="GPV175" s="584"/>
      <c r="GPW175" s="584"/>
      <c r="GPX175" s="584"/>
      <c r="GPY175" s="584"/>
      <c r="GPZ175" s="584"/>
      <c r="GQA175" s="584"/>
      <c r="GQB175" s="584"/>
      <c r="GQC175" s="584"/>
      <c r="GQD175" s="584"/>
      <c r="GQE175" s="584"/>
      <c r="GQF175" s="584"/>
      <c r="GQG175" s="584"/>
      <c r="GQH175" s="584"/>
      <c r="GQI175" s="584"/>
      <c r="GQJ175" s="584"/>
      <c r="GQK175" s="584"/>
      <c r="GQL175" s="584"/>
      <c r="GQM175" s="584"/>
      <c r="GQN175" s="584"/>
      <c r="GQO175" s="584"/>
      <c r="GQP175" s="584"/>
      <c r="GQQ175" s="584"/>
      <c r="GQR175" s="584"/>
      <c r="GQS175" s="584"/>
      <c r="GQT175" s="584"/>
      <c r="GQU175" s="584"/>
      <c r="GQV175" s="584"/>
      <c r="GQW175" s="584"/>
      <c r="GQX175" s="584"/>
      <c r="GQY175" s="584"/>
      <c r="GQZ175" s="584"/>
      <c r="GRA175" s="584"/>
      <c r="GRB175" s="584"/>
      <c r="GRC175" s="584"/>
      <c r="GRD175" s="584"/>
      <c r="GRE175" s="584"/>
      <c r="GRF175" s="584"/>
      <c r="GRG175" s="584"/>
      <c r="GRH175" s="584"/>
      <c r="GRI175" s="584"/>
      <c r="GRJ175" s="584"/>
      <c r="GRK175" s="584"/>
      <c r="GRL175" s="584"/>
      <c r="GRM175" s="584"/>
      <c r="GRN175" s="584"/>
      <c r="GRO175" s="584"/>
      <c r="GRP175" s="584"/>
      <c r="GRQ175" s="584"/>
      <c r="GRR175" s="584"/>
      <c r="GRS175" s="584"/>
      <c r="GRT175" s="584"/>
      <c r="GRU175" s="584"/>
      <c r="GRV175" s="584"/>
      <c r="GRW175" s="584"/>
      <c r="GRX175" s="584"/>
      <c r="GRY175" s="584"/>
      <c r="GRZ175" s="584"/>
      <c r="GSA175" s="584"/>
      <c r="GSB175" s="584"/>
      <c r="GSC175" s="584"/>
      <c r="GSD175" s="584"/>
      <c r="GSE175" s="584"/>
      <c r="GSF175" s="584"/>
      <c r="GSG175" s="584"/>
      <c r="GSH175" s="584"/>
      <c r="GSI175" s="584"/>
      <c r="GSJ175" s="584"/>
      <c r="GSK175" s="584"/>
      <c r="GSL175" s="584"/>
      <c r="GSM175" s="584"/>
      <c r="GSN175" s="584"/>
      <c r="GSO175" s="584"/>
      <c r="GSP175" s="584"/>
      <c r="GSQ175" s="584"/>
      <c r="GSR175" s="584"/>
      <c r="GSS175" s="584"/>
      <c r="GST175" s="584"/>
      <c r="GSU175" s="584"/>
      <c r="GSV175" s="584"/>
      <c r="GSW175" s="584"/>
      <c r="GSX175" s="584"/>
      <c r="GSY175" s="584"/>
      <c r="GSZ175" s="584"/>
      <c r="GTA175" s="584"/>
      <c r="GTB175" s="584"/>
      <c r="GTC175" s="584"/>
      <c r="GTD175" s="584"/>
      <c r="GTE175" s="584"/>
      <c r="GTF175" s="584"/>
      <c r="GTG175" s="584"/>
      <c r="GTH175" s="584"/>
      <c r="GTI175" s="584"/>
      <c r="GTJ175" s="584"/>
      <c r="GTK175" s="584"/>
      <c r="GTL175" s="584"/>
      <c r="GTM175" s="584"/>
      <c r="GTN175" s="584"/>
      <c r="GTO175" s="584"/>
      <c r="GTP175" s="584"/>
      <c r="GTQ175" s="584"/>
      <c r="GTR175" s="584"/>
      <c r="GTS175" s="584"/>
      <c r="GTT175" s="584"/>
      <c r="GTU175" s="584"/>
      <c r="GTV175" s="584"/>
      <c r="GTW175" s="584"/>
      <c r="GTX175" s="584"/>
      <c r="GTY175" s="584"/>
      <c r="GTZ175" s="584"/>
      <c r="GUA175" s="584"/>
      <c r="GUB175" s="584"/>
      <c r="GUC175" s="584"/>
      <c r="GUD175" s="584"/>
      <c r="GUE175" s="584"/>
      <c r="GUF175" s="584"/>
      <c r="GUG175" s="584"/>
      <c r="GUH175" s="584"/>
      <c r="GUI175" s="584"/>
      <c r="GUJ175" s="584"/>
      <c r="GUK175" s="584"/>
      <c r="GUL175" s="584"/>
      <c r="GUM175" s="584"/>
      <c r="GUN175" s="584"/>
      <c r="GUO175" s="584"/>
      <c r="GUP175" s="584"/>
      <c r="GUQ175" s="584"/>
      <c r="GUR175" s="584"/>
      <c r="GUS175" s="584"/>
      <c r="GUT175" s="584"/>
      <c r="GUU175" s="584"/>
      <c r="GUV175" s="584"/>
      <c r="GUW175" s="584"/>
      <c r="GUX175" s="584"/>
      <c r="GUY175" s="584"/>
      <c r="GUZ175" s="584"/>
      <c r="GVA175" s="584"/>
      <c r="GVB175" s="584"/>
      <c r="GVC175" s="584"/>
      <c r="GVD175" s="584"/>
      <c r="GVE175" s="584"/>
      <c r="GVF175" s="584"/>
      <c r="GVG175" s="584"/>
      <c r="GVH175" s="584"/>
      <c r="GVI175" s="584"/>
      <c r="GVJ175" s="584"/>
      <c r="GVK175" s="584"/>
      <c r="GVL175" s="584"/>
      <c r="GVM175" s="584"/>
      <c r="GVN175" s="584"/>
      <c r="GVO175" s="584"/>
      <c r="GVP175" s="584"/>
      <c r="GVQ175" s="584"/>
      <c r="GVR175" s="584"/>
      <c r="GVS175" s="584"/>
      <c r="GVT175" s="584"/>
      <c r="GVU175" s="584"/>
      <c r="GVV175" s="584"/>
      <c r="GVW175" s="584"/>
      <c r="GVX175" s="584"/>
      <c r="GVY175" s="584"/>
      <c r="GVZ175" s="584"/>
      <c r="GWA175" s="584"/>
      <c r="GWB175" s="584"/>
      <c r="GWC175" s="584"/>
      <c r="GWD175" s="584"/>
      <c r="GWE175" s="584"/>
      <c r="GWF175" s="584"/>
      <c r="GWG175" s="584"/>
      <c r="GWH175" s="584"/>
      <c r="GWI175" s="584"/>
      <c r="GWJ175" s="584"/>
      <c r="GWK175" s="584"/>
      <c r="GWL175" s="584"/>
      <c r="GWM175" s="584"/>
      <c r="GWN175" s="584"/>
      <c r="GWO175" s="584"/>
      <c r="GWP175" s="584"/>
      <c r="GWQ175" s="584"/>
      <c r="GWR175" s="584"/>
      <c r="GWS175" s="584"/>
      <c r="GWT175" s="584"/>
      <c r="GWU175" s="584"/>
      <c r="GWV175" s="584"/>
      <c r="GWW175" s="584"/>
      <c r="GWX175" s="584"/>
      <c r="GWY175" s="584"/>
      <c r="GWZ175" s="584"/>
      <c r="GXA175" s="584"/>
      <c r="GXB175" s="584"/>
      <c r="GXC175" s="584"/>
      <c r="GXD175" s="584"/>
      <c r="GXE175" s="584"/>
      <c r="GXF175" s="584"/>
      <c r="GXG175" s="584"/>
      <c r="GXH175" s="584"/>
      <c r="GXI175" s="584"/>
      <c r="GXJ175" s="584"/>
      <c r="GXK175" s="584"/>
      <c r="GXL175" s="584"/>
      <c r="GXM175" s="584"/>
      <c r="GXN175" s="584"/>
      <c r="GXO175" s="584"/>
      <c r="GXP175" s="584"/>
      <c r="GXQ175" s="584"/>
      <c r="GXR175" s="584"/>
      <c r="GXS175" s="584"/>
      <c r="GXT175" s="584"/>
      <c r="GXU175" s="584"/>
      <c r="GXV175" s="584"/>
      <c r="GXW175" s="584"/>
      <c r="GXX175" s="584"/>
      <c r="GXY175" s="584"/>
      <c r="GXZ175" s="584"/>
      <c r="GYA175" s="584"/>
      <c r="GYB175" s="584"/>
      <c r="GYC175" s="584"/>
      <c r="GYD175" s="584"/>
      <c r="GYE175" s="584"/>
      <c r="GYF175" s="584"/>
      <c r="GYG175" s="584"/>
      <c r="GYH175" s="584"/>
      <c r="GYI175" s="584"/>
      <c r="GYJ175" s="584"/>
      <c r="GYK175" s="584"/>
      <c r="GYL175" s="584"/>
      <c r="GYM175" s="584"/>
      <c r="GYN175" s="584"/>
      <c r="GYO175" s="584"/>
      <c r="GYP175" s="584"/>
      <c r="GYQ175" s="584"/>
      <c r="GYR175" s="584"/>
      <c r="GYS175" s="584"/>
      <c r="GYT175" s="584"/>
      <c r="GYU175" s="584"/>
      <c r="GYV175" s="584"/>
      <c r="GYW175" s="584"/>
      <c r="GYX175" s="584"/>
      <c r="GYY175" s="584"/>
      <c r="GYZ175" s="584"/>
      <c r="GZA175" s="584"/>
      <c r="GZB175" s="584"/>
      <c r="GZC175" s="584"/>
      <c r="GZD175" s="584"/>
      <c r="GZE175" s="584"/>
      <c r="GZF175" s="584"/>
      <c r="GZG175" s="584"/>
      <c r="GZH175" s="584"/>
      <c r="GZI175" s="584"/>
      <c r="GZJ175" s="584"/>
      <c r="GZK175" s="584"/>
      <c r="GZL175" s="584"/>
      <c r="GZM175" s="584"/>
      <c r="GZN175" s="584"/>
      <c r="GZO175" s="584"/>
      <c r="GZP175" s="584"/>
      <c r="GZQ175" s="584"/>
      <c r="GZR175" s="584"/>
      <c r="GZS175" s="584"/>
      <c r="GZT175" s="584"/>
      <c r="GZU175" s="584"/>
      <c r="GZV175" s="584"/>
      <c r="GZW175" s="584"/>
      <c r="GZX175" s="584"/>
      <c r="GZY175" s="584"/>
      <c r="GZZ175" s="584"/>
      <c r="HAA175" s="584"/>
      <c r="HAB175" s="584"/>
      <c r="HAC175" s="584"/>
      <c r="HAD175" s="584"/>
      <c r="HAE175" s="584"/>
      <c r="HAF175" s="584"/>
      <c r="HAG175" s="584"/>
      <c r="HAH175" s="584"/>
      <c r="HAI175" s="584"/>
      <c r="HAJ175" s="584"/>
      <c r="HAK175" s="584"/>
      <c r="HAL175" s="584"/>
      <c r="HAM175" s="584"/>
      <c r="HAN175" s="584"/>
      <c r="HAO175" s="584"/>
      <c r="HAP175" s="584"/>
      <c r="HAQ175" s="584"/>
      <c r="HAR175" s="584"/>
      <c r="HAS175" s="584"/>
      <c r="HAT175" s="584"/>
      <c r="HAU175" s="584"/>
      <c r="HAV175" s="584"/>
      <c r="HAW175" s="584"/>
      <c r="HAX175" s="584"/>
      <c r="HAY175" s="584"/>
      <c r="HAZ175" s="584"/>
      <c r="HBA175" s="584"/>
      <c r="HBB175" s="584"/>
      <c r="HBC175" s="584"/>
      <c r="HBD175" s="584"/>
      <c r="HBE175" s="584"/>
      <c r="HBF175" s="584"/>
      <c r="HBG175" s="584"/>
      <c r="HBH175" s="584"/>
      <c r="HBI175" s="584"/>
      <c r="HBJ175" s="584"/>
      <c r="HBK175" s="584"/>
      <c r="HBL175" s="584"/>
      <c r="HBM175" s="584"/>
      <c r="HBN175" s="584"/>
      <c r="HBO175" s="584"/>
      <c r="HBP175" s="584"/>
      <c r="HBQ175" s="584"/>
      <c r="HBR175" s="584"/>
      <c r="HBS175" s="584"/>
      <c r="HBT175" s="584"/>
      <c r="HBU175" s="584"/>
      <c r="HBV175" s="584"/>
      <c r="HBW175" s="584"/>
      <c r="HBX175" s="584"/>
      <c r="HBY175" s="584"/>
      <c r="HBZ175" s="584"/>
      <c r="HCA175" s="584"/>
      <c r="HCB175" s="584"/>
      <c r="HCC175" s="584"/>
      <c r="HCD175" s="584"/>
      <c r="HCE175" s="584"/>
      <c r="HCF175" s="584"/>
      <c r="HCG175" s="584"/>
      <c r="HCH175" s="584"/>
      <c r="HCI175" s="584"/>
      <c r="HCJ175" s="584"/>
      <c r="HCK175" s="584"/>
      <c r="HCL175" s="584"/>
      <c r="HCM175" s="584"/>
      <c r="HCN175" s="584"/>
      <c r="HCO175" s="584"/>
      <c r="HCP175" s="584"/>
      <c r="HCQ175" s="584"/>
      <c r="HCR175" s="584"/>
      <c r="HCS175" s="584"/>
      <c r="HCT175" s="584"/>
      <c r="HCU175" s="584"/>
      <c r="HCV175" s="584"/>
      <c r="HCW175" s="584"/>
      <c r="HCX175" s="584"/>
      <c r="HCY175" s="584"/>
      <c r="HCZ175" s="584"/>
      <c r="HDA175" s="584"/>
      <c r="HDB175" s="584"/>
      <c r="HDC175" s="584"/>
      <c r="HDD175" s="584"/>
      <c r="HDE175" s="584"/>
      <c r="HDF175" s="584"/>
      <c r="HDG175" s="584"/>
      <c r="HDH175" s="584"/>
      <c r="HDI175" s="584"/>
      <c r="HDJ175" s="584"/>
      <c r="HDK175" s="584"/>
      <c r="HDL175" s="584"/>
      <c r="HDM175" s="584"/>
      <c r="HDN175" s="584"/>
      <c r="HDO175" s="584"/>
      <c r="HDP175" s="584"/>
      <c r="HDQ175" s="584"/>
      <c r="HDR175" s="584"/>
      <c r="HDS175" s="584"/>
      <c r="HDT175" s="584"/>
      <c r="HDU175" s="584"/>
      <c r="HDV175" s="584"/>
      <c r="HDW175" s="584"/>
      <c r="HDX175" s="584"/>
      <c r="HDY175" s="584"/>
      <c r="HDZ175" s="584"/>
      <c r="HEA175" s="584"/>
      <c r="HEB175" s="584"/>
      <c r="HEC175" s="584"/>
      <c r="HED175" s="584"/>
      <c r="HEE175" s="584"/>
      <c r="HEF175" s="584"/>
      <c r="HEG175" s="584"/>
      <c r="HEH175" s="584"/>
      <c r="HEI175" s="584"/>
      <c r="HEJ175" s="584"/>
      <c r="HEK175" s="584"/>
      <c r="HEL175" s="584"/>
      <c r="HEM175" s="584"/>
      <c r="HEN175" s="584"/>
      <c r="HEO175" s="584"/>
      <c r="HEP175" s="584"/>
      <c r="HEQ175" s="584"/>
      <c r="HER175" s="584"/>
      <c r="HES175" s="584"/>
      <c r="HET175" s="584"/>
      <c r="HEU175" s="584"/>
      <c r="HEV175" s="584"/>
      <c r="HEW175" s="584"/>
      <c r="HEX175" s="584"/>
      <c r="HEY175" s="584"/>
      <c r="HEZ175" s="584"/>
      <c r="HFA175" s="584"/>
      <c r="HFB175" s="584"/>
      <c r="HFC175" s="584"/>
      <c r="HFD175" s="584"/>
      <c r="HFE175" s="584"/>
      <c r="HFF175" s="584"/>
      <c r="HFG175" s="584"/>
      <c r="HFH175" s="584"/>
      <c r="HFI175" s="584"/>
      <c r="HFJ175" s="584"/>
      <c r="HFK175" s="584"/>
      <c r="HFL175" s="584"/>
      <c r="HFM175" s="584"/>
      <c r="HFN175" s="584"/>
      <c r="HFO175" s="584"/>
      <c r="HFP175" s="584"/>
      <c r="HFQ175" s="584"/>
      <c r="HFR175" s="584"/>
      <c r="HFS175" s="584"/>
      <c r="HFT175" s="584"/>
      <c r="HFU175" s="584"/>
      <c r="HFV175" s="584"/>
      <c r="HFW175" s="584"/>
      <c r="HFX175" s="584"/>
      <c r="HFY175" s="584"/>
      <c r="HFZ175" s="584"/>
      <c r="HGA175" s="584"/>
      <c r="HGB175" s="584"/>
      <c r="HGC175" s="584"/>
      <c r="HGD175" s="584"/>
      <c r="HGE175" s="584"/>
      <c r="HGF175" s="584"/>
      <c r="HGG175" s="584"/>
      <c r="HGH175" s="584"/>
      <c r="HGI175" s="584"/>
      <c r="HGJ175" s="584"/>
      <c r="HGK175" s="584"/>
      <c r="HGL175" s="584"/>
      <c r="HGM175" s="584"/>
      <c r="HGN175" s="584"/>
      <c r="HGO175" s="584"/>
      <c r="HGP175" s="584"/>
      <c r="HGQ175" s="584"/>
      <c r="HGR175" s="584"/>
      <c r="HGS175" s="584"/>
      <c r="HGT175" s="584"/>
      <c r="HGU175" s="584"/>
      <c r="HGV175" s="584"/>
      <c r="HGW175" s="584"/>
      <c r="HGX175" s="584"/>
      <c r="HGY175" s="584"/>
      <c r="HGZ175" s="584"/>
      <c r="HHA175" s="584"/>
      <c r="HHB175" s="584"/>
      <c r="HHC175" s="584"/>
      <c r="HHD175" s="584"/>
      <c r="HHE175" s="584"/>
      <c r="HHF175" s="584"/>
      <c r="HHG175" s="584"/>
      <c r="HHH175" s="584"/>
      <c r="HHI175" s="584"/>
      <c r="HHJ175" s="584"/>
      <c r="HHK175" s="584"/>
      <c r="HHL175" s="584"/>
      <c r="HHM175" s="584"/>
      <c r="HHN175" s="584"/>
      <c r="HHO175" s="584"/>
      <c r="HHP175" s="584"/>
      <c r="HHQ175" s="584"/>
      <c r="HHR175" s="584"/>
      <c r="HHS175" s="584"/>
      <c r="HHT175" s="584"/>
      <c r="HHU175" s="584"/>
      <c r="HHV175" s="584"/>
      <c r="HHW175" s="584"/>
      <c r="HHX175" s="584"/>
      <c r="HHY175" s="584"/>
      <c r="HHZ175" s="584"/>
      <c r="HIA175" s="584"/>
      <c r="HIB175" s="584"/>
      <c r="HIC175" s="584"/>
      <c r="HID175" s="584"/>
      <c r="HIE175" s="584"/>
      <c r="HIF175" s="584"/>
      <c r="HIG175" s="584"/>
      <c r="HIH175" s="584"/>
      <c r="HII175" s="584"/>
      <c r="HIJ175" s="584"/>
      <c r="HIK175" s="584"/>
      <c r="HIL175" s="584"/>
      <c r="HIM175" s="584"/>
      <c r="HIN175" s="584"/>
      <c r="HIO175" s="584"/>
      <c r="HIP175" s="584"/>
      <c r="HIQ175" s="584"/>
      <c r="HIR175" s="584"/>
      <c r="HIS175" s="584"/>
      <c r="HIT175" s="584"/>
      <c r="HIU175" s="584"/>
      <c r="HIV175" s="584"/>
      <c r="HIW175" s="584"/>
      <c r="HIX175" s="584"/>
      <c r="HIY175" s="584"/>
      <c r="HIZ175" s="584"/>
      <c r="HJA175" s="584"/>
      <c r="HJB175" s="584"/>
      <c r="HJC175" s="584"/>
      <c r="HJD175" s="584"/>
      <c r="HJE175" s="584"/>
      <c r="HJF175" s="584"/>
      <c r="HJG175" s="584"/>
      <c r="HJH175" s="584"/>
      <c r="HJI175" s="584"/>
      <c r="HJJ175" s="584"/>
      <c r="HJK175" s="584"/>
      <c r="HJL175" s="584"/>
      <c r="HJM175" s="584"/>
      <c r="HJN175" s="584"/>
      <c r="HJO175" s="584"/>
      <c r="HJP175" s="584"/>
      <c r="HJQ175" s="584"/>
      <c r="HJR175" s="584"/>
      <c r="HJS175" s="584"/>
      <c r="HJT175" s="584"/>
      <c r="HJU175" s="584"/>
      <c r="HJV175" s="584"/>
      <c r="HJW175" s="584"/>
      <c r="HJX175" s="584"/>
      <c r="HJY175" s="584"/>
      <c r="HJZ175" s="584"/>
      <c r="HKA175" s="584"/>
      <c r="HKB175" s="584"/>
      <c r="HKC175" s="584"/>
      <c r="HKD175" s="584"/>
      <c r="HKE175" s="584"/>
      <c r="HKF175" s="584"/>
      <c r="HKG175" s="584"/>
      <c r="HKH175" s="584"/>
      <c r="HKI175" s="584"/>
      <c r="HKJ175" s="584"/>
      <c r="HKK175" s="584"/>
      <c r="HKL175" s="584"/>
      <c r="HKM175" s="584"/>
      <c r="HKN175" s="584"/>
      <c r="HKO175" s="584"/>
      <c r="HKP175" s="584"/>
      <c r="HKQ175" s="584"/>
      <c r="HKR175" s="584"/>
      <c r="HKS175" s="584"/>
      <c r="HKT175" s="584"/>
      <c r="HKU175" s="584"/>
      <c r="HKV175" s="584"/>
      <c r="HKW175" s="584"/>
      <c r="HKX175" s="584"/>
      <c r="HKY175" s="584"/>
      <c r="HKZ175" s="584"/>
      <c r="HLA175" s="584"/>
      <c r="HLB175" s="584"/>
      <c r="HLC175" s="584"/>
      <c r="HLD175" s="584"/>
      <c r="HLE175" s="584"/>
      <c r="HLF175" s="584"/>
      <c r="HLG175" s="584"/>
      <c r="HLH175" s="584"/>
      <c r="HLI175" s="584"/>
      <c r="HLJ175" s="584"/>
      <c r="HLK175" s="584"/>
      <c r="HLL175" s="584"/>
      <c r="HLM175" s="584"/>
      <c r="HLN175" s="584"/>
      <c r="HLO175" s="584"/>
      <c r="HLP175" s="584"/>
      <c r="HLQ175" s="584"/>
      <c r="HLR175" s="584"/>
      <c r="HLS175" s="584"/>
      <c r="HLT175" s="584"/>
      <c r="HLU175" s="584"/>
      <c r="HLV175" s="584"/>
      <c r="HLW175" s="584"/>
      <c r="HLX175" s="584"/>
      <c r="HLY175" s="584"/>
      <c r="HLZ175" s="584"/>
      <c r="HMA175" s="584"/>
      <c r="HMB175" s="584"/>
      <c r="HMC175" s="584"/>
      <c r="HMD175" s="584"/>
      <c r="HME175" s="584"/>
      <c r="HMF175" s="584"/>
      <c r="HMG175" s="584"/>
      <c r="HMH175" s="584"/>
      <c r="HMI175" s="584"/>
      <c r="HMJ175" s="584"/>
      <c r="HMK175" s="584"/>
      <c r="HML175" s="584"/>
      <c r="HMM175" s="584"/>
      <c r="HMN175" s="584"/>
      <c r="HMO175" s="584"/>
      <c r="HMP175" s="584"/>
      <c r="HMQ175" s="584"/>
      <c r="HMR175" s="584"/>
      <c r="HMS175" s="584"/>
      <c r="HMT175" s="584"/>
      <c r="HMU175" s="584"/>
      <c r="HMV175" s="584"/>
      <c r="HMW175" s="584"/>
      <c r="HMX175" s="584"/>
      <c r="HMY175" s="584"/>
      <c r="HMZ175" s="584"/>
      <c r="HNA175" s="584"/>
      <c r="HNB175" s="584"/>
      <c r="HNC175" s="584"/>
      <c r="HND175" s="584"/>
      <c r="HNE175" s="584"/>
      <c r="HNF175" s="584"/>
      <c r="HNG175" s="584"/>
      <c r="HNH175" s="584"/>
      <c r="HNI175" s="584"/>
      <c r="HNJ175" s="584"/>
      <c r="HNK175" s="584"/>
      <c r="HNL175" s="584"/>
      <c r="HNM175" s="584"/>
      <c r="HNN175" s="584"/>
      <c r="HNO175" s="584"/>
      <c r="HNP175" s="584"/>
      <c r="HNQ175" s="584"/>
      <c r="HNR175" s="584"/>
      <c r="HNS175" s="584"/>
      <c r="HNT175" s="584"/>
      <c r="HNU175" s="584"/>
      <c r="HNV175" s="584"/>
      <c r="HNW175" s="584"/>
      <c r="HNX175" s="584"/>
      <c r="HNY175" s="584"/>
      <c r="HNZ175" s="584"/>
      <c r="HOA175" s="584"/>
      <c r="HOB175" s="584"/>
      <c r="HOC175" s="584"/>
      <c r="HOD175" s="584"/>
      <c r="HOE175" s="584"/>
      <c r="HOF175" s="584"/>
      <c r="HOG175" s="584"/>
      <c r="HOH175" s="584"/>
      <c r="HOI175" s="584"/>
      <c r="HOJ175" s="584"/>
      <c r="HOK175" s="584"/>
      <c r="HOL175" s="584"/>
      <c r="HOM175" s="584"/>
      <c r="HON175" s="584"/>
      <c r="HOO175" s="584"/>
      <c r="HOP175" s="584"/>
      <c r="HOQ175" s="584"/>
      <c r="HOR175" s="584"/>
      <c r="HOS175" s="584"/>
      <c r="HOT175" s="584"/>
      <c r="HOU175" s="584"/>
      <c r="HOV175" s="584"/>
      <c r="HOW175" s="584"/>
      <c r="HOX175" s="584"/>
      <c r="HOY175" s="584"/>
      <c r="HOZ175" s="584"/>
      <c r="HPA175" s="584"/>
      <c r="HPB175" s="584"/>
      <c r="HPC175" s="584"/>
      <c r="HPD175" s="584"/>
      <c r="HPE175" s="584"/>
      <c r="HPF175" s="584"/>
      <c r="HPG175" s="584"/>
      <c r="HPH175" s="584"/>
      <c r="HPI175" s="584"/>
      <c r="HPJ175" s="584"/>
      <c r="HPK175" s="584"/>
      <c r="HPL175" s="584"/>
      <c r="HPM175" s="584"/>
      <c r="HPN175" s="584"/>
      <c r="HPO175" s="584"/>
      <c r="HPP175" s="584"/>
      <c r="HPQ175" s="584"/>
      <c r="HPR175" s="584"/>
      <c r="HPS175" s="584"/>
      <c r="HPT175" s="584"/>
      <c r="HPU175" s="584"/>
      <c r="HPV175" s="584"/>
      <c r="HPW175" s="584"/>
      <c r="HPX175" s="584"/>
      <c r="HPY175" s="584"/>
      <c r="HPZ175" s="584"/>
      <c r="HQA175" s="584"/>
      <c r="HQB175" s="584"/>
      <c r="HQC175" s="584"/>
      <c r="HQD175" s="584"/>
      <c r="HQE175" s="584"/>
      <c r="HQF175" s="584"/>
      <c r="HQG175" s="584"/>
      <c r="HQH175" s="584"/>
      <c r="HQI175" s="584"/>
      <c r="HQJ175" s="584"/>
      <c r="HQK175" s="584"/>
      <c r="HQL175" s="584"/>
      <c r="HQM175" s="584"/>
      <c r="HQN175" s="584"/>
      <c r="HQO175" s="584"/>
      <c r="HQP175" s="584"/>
      <c r="HQQ175" s="584"/>
      <c r="HQR175" s="584"/>
      <c r="HQS175" s="584"/>
      <c r="HQT175" s="584"/>
      <c r="HQU175" s="584"/>
      <c r="HQV175" s="584"/>
      <c r="HQW175" s="584"/>
      <c r="HQX175" s="584"/>
      <c r="HQY175" s="584"/>
      <c r="HQZ175" s="584"/>
      <c r="HRA175" s="584"/>
      <c r="HRB175" s="584"/>
      <c r="HRC175" s="584"/>
      <c r="HRD175" s="584"/>
      <c r="HRE175" s="584"/>
      <c r="HRF175" s="584"/>
      <c r="HRG175" s="584"/>
      <c r="HRH175" s="584"/>
      <c r="HRI175" s="584"/>
      <c r="HRJ175" s="584"/>
      <c r="HRK175" s="584"/>
      <c r="HRL175" s="584"/>
      <c r="HRM175" s="584"/>
      <c r="HRN175" s="584"/>
      <c r="HRO175" s="584"/>
      <c r="HRP175" s="584"/>
      <c r="HRQ175" s="584"/>
      <c r="HRR175" s="584"/>
      <c r="HRS175" s="584"/>
      <c r="HRT175" s="584"/>
      <c r="HRU175" s="584"/>
      <c r="HRV175" s="584"/>
      <c r="HRW175" s="584"/>
      <c r="HRX175" s="584"/>
      <c r="HRY175" s="584"/>
      <c r="HRZ175" s="584"/>
      <c r="HSA175" s="584"/>
      <c r="HSB175" s="584"/>
      <c r="HSC175" s="584"/>
      <c r="HSD175" s="584"/>
      <c r="HSE175" s="584"/>
      <c r="HSF175" s="584"/>
      <c r="HSG175" s="584"/>
      <c r="HSH175" s="584"/>
      <c r="HSI175" s="584"/>
      <c r="HSJ175" s="584"/>
      <c r="HSK175" s="584"/>
      <c r="HSL175" s="584"/>
      <c r="HSM175" s="584"/>
      <c r="HSN175" s="584"/>
      <c r="HSO175" s="584"/>
      <c r="HSP175" s="584"/>
      <c r="HSQ175" s="584"/>
      <c r="HSR175" s="584"/>
      <c r="HSS175" s="584"/>
      <c r="HST175" s="584"/>
      <c r="HSU175" s="584"/>
      <c r="HSV175" s="584"/>
      <c r="HSW175" s="584"/>
      <c r="HSX175" s="584"/>
      <c r="HSY175" s="584"/>
      <c r="HSZ175" s="584"/>
      <c r="HTA175" s="584"/>
      <c r="HTB175" s="584"/>
      <c r="HTC175" s="584"/>
      <c r="HTD175" s="584"/>
      <c r="HTE175" s="584"/>
      <c r="HTF175" s="584"/>
      <c r="HTG175" s="584"/>
      <c r="HTH175" s="584"/>
      <c r="HTI175" s="584"/>
      <c r="HTJ175" s="584"/>
      <c r="HTK175" s="584"/>
      <c r="HTL175" s="584"/>
      <c r="HTM175" s="584"/>
      <c r="HTN175" s="584"/>
      <c r="HTO175" s="584"/>
      <c r="HTP175" s="584"/>
      <c r="HTQ175" s="584"/>
      <c r="HTR175" s="584"/>
      <c r="HTS175" s="584"/>
      <c r="HTT175" s="584"/>
      <c r="HTU175" s="584"/>
      <c r="HTV175" s="584"/>
      <c r="HTW175" s="584"/>
      <c r="HTX175" s="584"/>
      <c r="HTY175" s="584"/>
      <c r="HTZ175" s="584"/>
      <c r="HUA175" s="584"/>
      <c r="HUB175" s="584"/>
      <c r="HUC175" s="584"/>
      <c r="HUD175" s="584"/>
      <c r="HUE175" s="584"/>
      <c r="HUF175" s="584"/>
      <c r="HUG175" s="584"/>
      <c r="HUH175" s="584"/>
      <c r="HUI175" s="584"/>
      <c r="HUJ175" s="584"/>
      <c r="HUK175" s="584"/>
      <c r="HUL175" s="584"/>
      <c r="HUM175" s="584"/>
      <c r="HUN175" s="584"/>
      <c r="HUO175" s="584"/>
      <c r="HUP175" s="584"/>
      <c r="HUQ175" s="584"/>
      <c r="HUR175" s="584"/>
      <c r="HUS175" s="584"/>
      <c r="HUT175" s="584"/>
      <c r="HUU175" s="584"/>
      <c r="HUV175" s="584"/>
      <c r="HUW175" s="584"/>
      <c r="HUX175" s="584"/>
      <c r="HUY175" s="584"/>
      <c r="HUZ175" s="584"/>
      <c r="HVA175" s="584"/>
      <c r="HVB175" s="584"/>
      <c r="HVC175" s="584"/>
      <c r="HVD175" s="584"/>
      <c r="HVE175" s="584"/>
      <c r="HVF175" s="584"/>
      <c r="HVG175" s="584"/>
      <c r="HVH175" s="584"/>
      <c r="HVI175" s="584"/>
      <c r="HVJ175" s="584"/>
      <c r="HVK175" s="584"/>
      <c r="HVL175" s="584"/>
      <c r="HVM175" s="584"/>
      <c r="HVN175" s="584"/>
      <c r="HVO175" s="584"/>
      <c r="HVP175" s="584"/>
      <c r="HVQ175" s="584"/>
      <c r="HVR175" s="584"/>
      <c r="HVS175" s="584"/>
      <c r="HVT175" s="584"/>
      <c r="HVU175" s="584"/>
      <c r="HVV175" s="584"/>
      <c r="HVW175" s="584"/>
      <c r="HVX175" s="584"/>
      <c r="HVY175" s="584"/>
      <c r="HVZ175" s="584"/>
      <c r="HWA175" s="584"/>
      <c r="HWB175" s="584"/>
      <c r="HWC175" s="584"/>
      <c r="HWD175" s="584"/>
      <c r="HWE175" s="584"/>
      <c r="HWF175" s="584"/>
      <c r="HWG175" s="584"/>
      <c r="HWH175" s="584"/>
      <c r="HWI175" s="584"/>
      <c r="HWJ175" s="584"/>
      <c r="HWK175" s="584"/>
      <c r="HWL175" s="584"/>
      <c r="HWM175" s="584"/>
      <c r="HWN175" s="584"/>
      <c r="HWO175" s="584"/>
      <c r="HWP175" s="584"/>
      <c r="HWQ175" s="584"/>
      <c r="HWR175" s="584"/>
      <c r="HWS175" s="584"/>
      <c r="HWT175" s="584"/>
      <c r="HWU175" s="584"/>
      <c r="HWV175" s="584"/>
      <c r="HWW175" s="584"/>
      <c r="HWX175" s="584"/>
      <c r="HWY175" s="584"/>
      <c r="HWZ175" s="584"/>
      <c r="HXA175" s="584"/>
      <c r="HXB175" s="584"/>
      <c r="HXC175" s="584"/>
      <c r="HXD175" s="584"/>
      <c r="HXE175" s="584"/>
      <c r="HXF175" s="584"/>
      <c r="HXG175" s="584"/>
      <c r="HXH175" s="584"/>
      <c r="HXI175" s="584"/>
      <c r="HXJ175" s="584"/>
      <c r="HXK175" s="584"/>
      <c r="HXL175" s="584"/>
      <c r="HXM175" s="584"/>
      <c r="HXN175" s="584"/>
      <c r="HXO175" s="584"/>
      <c r="HXP175" s="584"/>
      <c r="HXQ175" s="584"/>
      <c r="HXR175" s="584"/>
      <c r="HXS175" s="584"/>
      <c r="HXT175" s="584"/>
      <c r="HXU175" s="584"/>
      <c r="HXV175" s="584"/>
      <c r="HXW175" s="584"/>
      <c r="HXX175" s="584"/>
      <c r="HXY175" s="584"/>
      <c r="HXZ175" s="584"/>
      <c r="HYA175" s="584"/>
      <c r="HYB175" s="584"/>
      <c r="HYC175" s="584"/>
      <c r="HYD175" s="584"/>
      <c r="HYE175" s="584"/>
      <c r="HYF175" s="584"/>
      <c r="HYG175" s="584"/>
      <c r="HYH175" s="584"/>
      <c r="HYI175" s="584"/>
      <c r="HYJ175" s="584"/>
      <c r="HYK175" s="584"/>
      <c r="HYL175" s="584"/>
      <c r="HYM175" s="584"/>
      <c r="HYN175" s="584"/>
      <c r="HYO175" s="584"/>
      <c r="HYP175" s="584"/>
      <c r="HYQ175" s="584"/>
      <c r="HYR175" s="584"/>
      <c r="HYS175" s="584"/>
      <c r="HYT175" s="584"/>
      <c r="HYU175" s="584"/>
      <c r="HYV175" s="584"/>
      <c r="HYW175" s="584"/>
      <c r="HYX175" s="584"/>
      <c r="HYY175" s="584"/>
      <c r="HYZ175" s="584"/>
      <c r="HZA175" s="584"/>
      <c r="HZB175" s="584"/>
      <c r="HZC175" s="584"/>
      <c r="HZD175" s="584"/>
      <c r="HZE175" s="584"/>
      <c r="HZF175" s="584"/>
      <c r="HZG175" s="584"/>
      <c r="HZH175" s="584"/>
      <c r="HZI175" s="584"/>
      <c r="HZJ175" s="584"/>
      <c r="HZK175" s="584"/>
      <c r="HZL175" s="584"/>
      <c r="HZM175" s="584"/>
      <c r="HZN175" s="584"/>
      <c r="HZO175" s="584"/>
      <c r="HZP175" s="584"/>
      <c r="HZQ175" s="584"/>
      <c r="HZR175" s="584"/>
      <c r="HZS175" s="584"/>
      <c r="HZT175" s="584"/>
      <c r="HZU175" s="584"/>
      <c r="HZV175" s="584"/>
      <c r="HZW175" s="584"/>
      <c r="HZX175" s="584"/>
      <c r="HZY175" s="584"/>
      <c r="HZZ175" s="584"/>
      <c r="IAA175" s="584"/>
      <c r="IAB175" s="584"/>
      <c r="IAC175" s="584"/>
      <c r="IAD175" s="584"/>
      <c r="IAE175" s="584"/>
      <c r="IAF175" s="584"/>
      <c r="IAG175" s="584"/>
      <c r="IAH175" s="584"/>
      <c r="IAI175" s="584"/>
      <c r="IAJ175" s="584"/>
      <c r="IAK175" s="584"/>
      <c r="IAL175" s="584"/>
      <c r="IAM175" s="584"/>
      <c r="IAN175" s="584"/>
      <c r="IAO175" s="584"/>
      <c r="IAP175" s="584"/>
      <c r="IAQ175" s="584"/>
      <c r="IAR175" s="584"/>
      <c r="IAS175" s="584"/>
      <c r="IAT175" s="584"/>
      <c r="IAU175" s="584"/>
      <c r="IAV175" s="584"/>
      <c r="IAW175" s="584"/>
      <c r="IAX175" s="584"/>
      <c r="IAY175" s="584"/>
      <c r="IAZ175" s="584"/>
      <c r="IBA175" s="584"/>
      <c r="IBB175" s="584"/>
      <c r="IBC175" s="584"/>
      <c r="IBD175" s="584"/>
      <c r="IBE175" s="584"/>
      <c r="IBF175" s="584"/>
      <c r="IBG175" s="584"/>
      <c r="IBH175" s="584"/>
      <c r="IBI175" s="584"/>
      <c r="IBJ175" s="584"/>
      <c r="IBK175" s="584"/>
      <c r="IBL175" s="584"/>
      <c r="IBM175" s="584"/>
      <c r="IBN175" s="584"/>
      <c r="IBO175" s="584"/>
      <c r="IBP175" s="584"/>
      <c r="IBQ175" s="584"/>
      <c r="IBR175" s="584"/>
      <c r="IBS175" s="584"/>
      <c r="IBT175" s="584"/>
      <c r="IBU175" s="584"/>
      <c r="IBV175" s="584"/>
      <c r="IBW175" s="584"/>
      <c r="IBX175" s="584"/>
      <c r="IBY175" s="584"/>
      <c r="IBZ175" s="584"/>
      <c r="ICA175" s="584"/>
      <c r="ICB175" s="584"/>
      <c r="ICC175" s="584"/>
      <c r="ICD175" s="584"/>
      <c r="ICE175" s="584"/>
      <c r="ICF175" s="584"/>
      <c r="ICG175" s="584"/>
      <c r="ICH175" s="584"/>
      <c r="ICI175" s="584"/>
      <c r="ICJ175" s="584"/>
      <c r="ICK175" s="584"/>
      <c r="ICL175" s="584"/>
      <c r="ICM175" s="584"/>
      <c r="ICN175" s="584"/>
      <c r="ICO175" s="584"/>
      <c r="ICP175" s="584"/>
      <c r="ICQ175" s="584"/>
      <c r="ICR175" s="584"/>
      <c r="ICS175" s="584"/>
      <c r="ICT175" s="584"/>
      <c r="ICU175" s="584"/>
      <c r="ICV175" s="584"/>
      <c r="ICW175" s="584"/>
      <c r="ICX175" s="584"/>
      <c r="ICY175" s="584"/>
      <c r="ICZ175" s="584"/>
      <c r="IDA175" s="584"/>
      <c r="IDB175" s="584"/>
      <c r="IDC175" s="584"/>
      <c r="IDD175" s="584"/>
      <c r="IDE175" s="584"/>
      <c r="IDF175" s="584"/>
      <c r="IDG175" s="584"/>
      <c r="IDH175" s="584"/>
      <c r="IDI175" s="584"/>
      <c r="IDJ175" s="584"/>
      <c r="IDK175" s="584"/>
      <c r="IDL175" s="584"/>
      <c r="IDM175" s="584"/>
      <c r="IDN175" s="584"/>
      <c r="IDO175" s="584"/>
      <c r="IDP175" s="584"/>
      <c r="IDQ175" s="584"/>
      <c r="IDR175" s="584"/>
      <c r="IDS175" s="584"/>
      <c r="IDT175" s="584"/>
      <c r="IDU175" s="584"/>
      <c r="IDV175" s="584"/>
      <c r="IDW175" s="584"/>
      <c r="IDX175" s="584"/>
      <c r="IDY175" s="584"/>
      <c r="IDZ175" s="584"/>
      <c r="IEA175" s="584"/>
      <c r="IEB175" s="584"/>
      <c r="IEC175" s="584"/>
      <c r="IED175" s="584"/>
      <c r="IEE175" s="584"/>
      <c r="IEF175" s="584"/>
      <c r="IEG175" s="584"/>
      <c r="IEH175" s="584"/>
      <c r="IEI175" s="584"/>
      <c r="IEJ175" s="584"/>
      <c r="IEK175" s="584"/>
      <c r="IEL175" s="584"/>
      <c r="IEM175" s="584"/>
      <c r="IEN175" s="584"/>
      <c r="IEO175" s="584"/>
      <c r="IEP175" s="584"/>
      <c r="IEQ175" s="584"/>
      <c r="IER175" s="584"/>
      <c r="IES175" s="584"/>
      <c r="IET175" s="584"/>
      <c r="IEU175" s="584"/>
      <c r="IEV175" s="584"/>
      <c r="IEW175" s="584"/>
      <c r="IEX175" s="584"/>
      <c r="IEY175" s="584"/>
      <c r="IEZ175" s="584"/>
      <c r="IFA175" s="584"/>
      <c r="IFB175" s="584"/>
      <c r="IFC175" s="584"/>
      <c r="IFD175" s="584"/>
      <c r="IFE175" s="584"/>
      <c r="IFF175" s="584"/>
      <c r="IFG175" s="584"/>
      <c r="IFH175" s="584"/>
      <c r="IFI175" s="584"/>
      <c r="IFJ175" s="584"/>
      <c r="IFK175" s="584"/>
      <c r="IFL175" s="584"/>
      <c r="IFM175" s="584"/>
      <c r="IFN175" s="584"/>
      <c r="IFO175" s="584"/>
      <c r="IFP175" s="584"/>
      <c r="IFQ175" s="584"/>
      <c r="IFR175" s="584"/>
      <c r="IFS175" s="584"/>
      <c r="IFT175" s="584"/>
      <c r="IFU175" s="584"/>
      <c r="IFV175" s="584"/>
      <c r="IFW175" s="584"/>
      <c r="IFX175" s="584"/>
      <c r="IFY175" s="584"/>
      <c r="IFZ175" s="584"/>
      <c r="IGA175" s="584"/>
      <c r="IGB175" s="584"/>
      <c r="IGC175" s="584"/>
      <c r="IGD175" s="584"/>
      <c r="IGE175" s="584"/>
      <c r="IGF175" s="584"/>
      <c r="IGG175" s="584"/>
      <c r="IGH175" s="584"/>
      <c r="IGI175" s="584"/>
      <c r="IGJ175" s="584"/>
      <c r="IGK175" s="584"/>
      <c r="IGL175" s="584"/>
      <c r="IGM175" s="584"/>
      <c r="IGN175" s="584"/>
      <c r="IGO175" s="584"/>
      <c r="IGP175" s="584"/>
      <c r="IGQ175" s="584"/>
      <c r="IGR175" s="584"/>
      <c r="IGS175" s="584"/>
      <c r="IGT175" s="584"/>
      <c r="IGU175" s="584"/>
      <c r="IGV175" s="584"/>
      <c r="IGW175" s="584"/>
      <c r="IGX175" s="584"/>
      <c r="IGY175" s="584"/>
      <c r="IGZ175" s="584"/>
      <c r="IHA175" s="584"/>
      <c r="IHB175" s="584"/>
      <c r="IHC175" s="584"/>
      <c r="IHD175" s="584"/>
      <c r="IHE175" s="584"/>
      <c r="IHF175" s="584"/>
      <c r="IHG175" s="584"/>
      <c r="IHH175" s="584"/>
      <c r="IHI175" s="584"/>
      <c r="IHJ175" s="584"/>
      <c r="IHK175" s="584"/>
      <c r="IHL175" s="584"/>
      <c r="IHM175" s="584"/>
      <c r="IHN175" s="584"/>
      <c r="IHO175" s="584"/>
      <c r="IHP175" s="584"/>
      <c r="IHQ175" s="584"/>
      <c r="IHR175" s="584"/>
      <c r="IHS175" s="584"/>
      <c r="IHT175" s="584"/>
      <c r="IHU175" s="584"/>
      <c r="IHV175" s="584"/>
      <c r="IHW175" s="584"/>
      <c r="IHX175" s="584"/>
      <c r="IHY175" s="584"/>
      <c r="IHZ175" s="584"/>
      <c r="IIA175" s="584"/>
      <c r="IIB175" s="584"/>
      <c r="IIC175" s="584"/>
      <c r="IID175" s="584"/>
      <c r="IIE175" s="584"/>
      <c r="IIF175" s="584"/>
      <c r="IIG175" s="584"/>
      <c r="IIH175" s="584"/>
      <c r="III175" s="584"/>
      <c r="IIJ175" s="584"/>
      <c r="IIK175" s="584"/>
      <c r="IIL175" s="584"/>
      <c r="IIM175" s="584"/>
      <c r="IIN175" s="584"/>
      <c r="IIO175" s="584"/>
      <c r="IIP175" s="584"/>
      <c r="IIQ175" s="584"/>
      <c r="IIR175" s="584"/>
      <c r="IIS175" s="584"/>
      <c r="IIT175" s="584"/>
      <c r="IIU175" s="584"/>
      <c r="IIV175" s="584"/>
      <c r="IIW175" s="584"/>
      <c r="IIX175" s="584"/>
      <c r="IIY175" s="584"/>
      <c r="IIZ175" s="584"/>
      <c r="IJA175" s="584"/>
      <c r="IJB175" s="584"/>
      <c r="IJC175" s="584"/>
      <c r="IJD175" s="584"/>
      <c r="IJE175" s="584"/>
      <c r="IJF175" s="584"/>
      <c r="IJG175" s="584"/>
      <c r="IJH175" s="584"/>
      <c r="IJI175" s="584"/>
      <c r="IJJ175" s="584"/>
      <c r="IJK175" s="584"/>
      <c r="IJL175" s="584"/>
      <c r="IJM175" s="584"/>
      <c r="IJN175" s="584"/>
      <c r="IJO175" s="584"/>
      <c r="IJP175" s="584"/>
      <c r="IJQ175" s="584"/>
      <c r="IJR175" s="584"/>
      <c r="IJS175" s="584"/>
      <c r="IJT175" s="584"/>
      <c r="IJU175" s="584"/>
      <c r="IJV175" s="584"/>
      <c r="IJW175" s="584"/>
      <c r="IJX175" s="584"/>
      <c r="IJY175" s="584"/>
      <c r="IJZ175" s="584"/>
      <c r="IKA175" s="584"/>
      <c r="IKB175" s="584"/>
      <c r="IKC175" s="584"/>
      <c r="IKD175" s="584"/>
      <c r="IKE175" s="584"/>
      <c r="IKF175" s="584"/>
      <c r="IKG175" s="584"/>
      <c r="IKH175" s="584"/>
      <c r="IKI175" s="584"/>
      <c r="IKJ175" s="584"/>
      <c r="IKK175" s="584"/>
      <c r="IKL175" s="584"/>
      <c r="IKM175" s="584"/>
      <c r="IKN175" s="584"/>
      <c r="IKO175" s="584"/>
      <c r="IKP175" s="584"/>
      <c r="IKQ175" s="584"/>
      <c r="IKR175" s="584"/>
      <c r="IKS175" s="584"/>
      <c r="IKT175" s="584"/>
      <c r="IKU175" s="584"/>
      <c r="IKV175" s="584"/>
      <c r="IKW175" s="584"/>
      <c r="IKX175" s="584"/>
      <c r="IKY175" s="584"/>
      <c r="IKZ175" s="584"/>
      <c r="ILA175" s="584"/>
      <c r="ILB175" s="584"/>
      <c r="ILC175" s="584"/>
      <c r="ILD175" s="584"/>
      <c r="ILE175" s="584"/>
      <c r="ILF175" s="584"/>
      <c r="ILG175" s="584"/>
      <c r="ILH175" s="584"/>
      <c r="ILI175" s="584"/>
      <c r="ILJ175" s="584"/>
      <c r="ILK175" s="584"/>
      <c r="ILL175" s="584"/>
      <c r="ILM175" s="584"/>
      <c r="ILN175" s="584"/>
      <c r="ILO175" s="584"/>
      <c r="ILP175" s="584"/>
      <c r="ILQ175" s="584"/>
      <c r="ILR175" s="584"/>
      <c r="ILS175" s="584"/>
      <c r="ILT175" s="584"/>
      <c r="ILU175" s="584"/>
      <c r="ILV175" s="584"/>
      <c r="ILW175" s="584"/>
      <c r="ILX175" s="584"/>
      <c r="ILY175" s="584"/>
      <c r="ILZ175" s="584"/>
      <c r="IMA175" s="584"/>
      <c r="IMB175" s="584"/>
      <c r="IMC175" s="584"/>
      <c r="IMD175" s="584"/>
      <c r="IME175" s="584"/>
      <c r="IMF175" s="584"/>
      <c r="IMG175" s="584"/>
      <c r="IMH175" s="584"/>
      <c r="IMI175" s="584"/>
      <c r="IMJ175" s="584"/>
      <c r="IMK175" s="584"/>
      <c r="IML175" s="584"/>
      <c r="IMM175" s="584"/>
      <c r="IMN175" s="584"/>
      <c r="IMO175" s="584"/>
      <c r="IMP175" s="584"/>
      <c r="IMQ175" s="584"/>
      <c r="IMR175" s="584"/>
      <c r="IMS175" s="584"/>
      <c r="IMT175" s="584"/>
      <c r="IMU175" s="584"/>
      <c r="IMV175" s="584"/>
      <c r="IMW175" s="584"/>
      <c r="IMX175" s="584"/>
      <c r="IMY175" s="584"/>
      <c r="IMZ175" s="584"/>
      <c r="INA175" s="584"/>
      <c r="INB175" s="584"/>
      <c r="INC175" s="584"/>
      <c r="IND175" s="584"/>
      <c r="INE175" s="584"/>
      <c r="INF175" s="584"/>
      <c r="ING175" s="584"/>
      <c r="INH175" s="584"/>
      <c r="INI175" s="584"/>
      <c r="INJ175" s="584"/>
      <c r="INK175" s="584"/>
      <c r="INL175" s="584"/>
      <c r="INM175" s="584"/>
      <c r="INN175" s="584"/>
      <c r="INO175" s="584"/>
      <c r="INP175" s="584"/>
      <c r="INQ175" s="584"/>
      <c r="INR175" s="584"/>
      <c r="INS175" s="584"/>
      <c r="INT175" s="584"/>
      <c r="INU175" s="584"/>
      <c r="INV175" s="584"/>
      <c r="INW175" s="584"/>
      <c r="INX175" s="584"/>
      <c r="INY175" s="584"/>
      <c r="INZ175" s="584"/>
      <c r="IOA175" s="584"/>
      <c r="IOB175" s="584"/>
      <c r="IOC175" s="584"/>
      <c r="IOD175" s="584"/>
      <c r="IOE175" s="584"/>
      <c r="IOF175" s="584"/>
      <c r="IOG175" s="584"/>
      <c r="IOH175" s="584"/>
      <c r="IOI175" s="584"/>
      <c r="IOJ175" s="584"/>
      <c r="IOK175" s="584"/>
      <c r="IOL175" s="584"/>
      <c r="IOM175" s="584"/>
      <c r="ION175" s="584"/>
      <c r="IOO175" s="584"/>
      <c r="IOP175" s="584"/>
      <c r="IOQ175" s="584"/>
      <c r="IOR175" s="584"/>
      <c r="IOS175" s="584"/>
      <c r="IOT175" s="584"/>
      <c r="IOU175" s="584"/>
      <c r="IOV175" s="584"/>
      <c r="IOW175" s="584"/>
      <c r="IOX175" s="584"/>
      <c r="IOY175" s="584"/>
      <c r="IOZ175" s="584"/>
      <c r="IPA175" s="584"/>
      <c r="IPB175" s="584"/>
      <c r="IPC175" s="584"/>
      <c r="IPD175" s="584"/>
      <c r="IPE175" s="584"/>
      <c r="IPF175" s="584"/>
      <c r="IPG175" s="584"/>
      <c r="IPH175" s="584"/>
      <c r="IPI175" s="584"/>
      <c r="IPJ175" s="584"/>
      <c r="IPK175" s="584"/>
      <c r="IPL175" s="584"/>
      <c r="IPM175" s="584"/>
      <c r="IPN175" s="584"/>
      <c r="IPO175" s="584"/>
      <c r="IPP175" s="584"/>
      <c r="IPQ175" s="584"/>
      <c r="IPR175" s="584"/>
      <c r="IPS175" s="584"/>
      <c r="IPT175" s="584"/>
      <c r="IPU175" s="584"/>
      <c r="IPV175" s="584"/>
      <c r="IPW175" s="584"/>
      <c r="IPX175" s="584"/>
      <c r="IPY175" s="584"/>
      <c r="IPZ175" s="584"/>
      <c r="IQA175" s="584"/>
      <c r="IQB175" s="584"/>
      <c r="IQC175" s="584"/>
      <c r="IQD175" s="584"/>
      <c r="IQE175" s="584"/>
      <c r="IQF175" s="584"/>
      <c r="IQG175" s="584"/>
      <c r="IQH175" s="584"/>
      <c r="IQI175" s="584"/>
      <c r="IQJ175" s="584"/>
      <c r="IQK175" s="584"/>
      <c r="IQL175" s="584"/>
      <c r="IQM175" s="584"/>
      <c r="IQN175" s="584"/>
      <c r="IQO175" s="584"/>
      <c r="IQP175" s="584"/>
      <c r="IQQ175" s="584"/>
      <c r="IQR175" s="584"/>
      <c r="IQS175" s="584"/>
      <c r="IQT175" s="584"/>
      <c r="IQU175" s="584"/>
      <c r="IQV175" s="584"/>
      <c r="IQW175" s="584"/>
      <c r="IQX175" s="584"/>
      <c r="IQY175" s="584"/>
      <c r="IQZ175" s="584"/>
      <c r="IRA175" s="584"/>
      <c r="IRB175" s="584"/>
      <c r="IRC175" s="584"/>
      <c r="IRD175" s="584"/>
      <c r="IRE175" s="584"/>
      <c r="IRF175" s="584"/>
      <c r="IRG175" s="584"/>
      <c r="IRH175" s="584"/>
      <c r="IRI175" s="584"/>
      <c r="IRJ175" s="584"/>
      <c r="IRK175" s="584"/>
      <c r="IRL175" s="584"/>
      <c r="IRM175" s="584"/>
      <c r="IRN175" s="584"/>
      <c r="IRO175" s="584"/>
      <c r="IRP175" s="584"/>
      <c r="IRQ175" s="584"/>
      <c r="IRR175" s="584"/>
      <c r="IRS175" s="584"/>
      <c r="IRT175" s="584"/>
      <c r="IRU175" s="584"/>
      <c r="IRV175" s="584"/>
      <c r="IRW175" s="584"/>
      <c r="IRX175" s="584"/>
      <c r="IRY175" s="584"/>
      <c r="IRZ175" s="584"/>
      <c r="ISA175" s="584"/>
      <c r="ISB175" s="584"/>
      <c r="ISC175" s="584"/>
      <c r="ISD175" s="584"/>
      <c r="ISE175" s="584"/>
      <c r="ISF175" s="584"/>
      <c r="ISG175" s="584"/>
      <c r="ISH175" s="584"/>
      <c r="ISI175" s="584"/>
      <c r="ISJ175" s="584"/>
      <c r="ISK175" s="584"/>
      <c r="ISL175" s="584"/>
      <c r="ISM175" s="584"/>
      <c r="ISN175" s="584"/>
      <c r="ISO175" s="584"/>
      <c r="ISP175" s="584"/>
      <c r="ISQ175" s="584"/>
      <c r="ISR175" s="584"/>
      <c r="ISS175" s="584"/>
      <c r="IST175" s="584"/>
      <c r="ISU175" s="584"/>
      <c r="ISV175" s="584"/>
      <c r="ISW175" s="584"/>
      <c r="ISX175" s="584"/>
      <c r="ISY175" s="584"/>
      <c r="ISZ175" s="584"/>
      <c r="ITA175" s="584"/>
      <c r="ITB175" s="584"/>
      <c r="ITC175" s="584"/>
      <c r="ITD175" s="584"/>
      <c r="ITE175" s="584"/>
      <c r="ITF175" s="584"/>
      <c r="ITG175" s="584"/>
      <c r="ITH175" s="584"/>
      <c r="ITI175" s="584"/>
      <c r="ITJ175" s="584"/>
      <c r="ITK175" s="584"/>
      <c r="ITL175" s="584"/>
      <c r="ITM175" s="584"/>
      <c r="ITN175" s="584"/>
      <c r="ITO175" s="584"/>
      <c r="ITP175" s="584"/>
      <c r="ITQ175" s="584"/>
      <c r="ITR175" s="584"/>
      <c r="ITS175" s="584"/>
      <c r="ITT175" s="584"/>
      <c r="ITU175" s="584"/>
      <c r="ITV175" s="584"/>
      <c r="ITW175" s="584"/>
      <c r="ITX175" s="584"/>
      <c r="ITY175" s="584"/>
      <c r="ITZ175" s="584"/>
      <c r="IUA175" s="584"/>
      <c r="IUB175" s="584"/>
      <c r="IUC175" s="584"/>
      <c r="IUD175" s="584"/>
      <c r="IUE175" s="584"/>
      <c r="IUF175" s="584"/>
      <c r="IUG175" s="584"/>
      <c r="IUH175" s="584"/>
      <c r="IUI175" s="584"/>
      <c r="IUJ175" s="584"/>
      <c r="IUK175" s="584"/>
      <c r="IUL175" s="584"/>
      <c r="IUM175" s="584"/>
      <c r="IUN175" s="584"/>
      <c r="IUO175" s="584"/>
      <c r="IUP175" s="584"/>
      <c r="IUQ175" s="584"/>
      <c r="IUR175" s="584"/>
      <c r="IUS175" s="584"/>
      <c r="IUT175" s="584"/>
      <c r="IUU175" s="584"/>
      <c r="IUV175" s="584"/>
      <c r="IUW175" s="584"/>
      <c r="IUX175" s="584"/>
      <c r="IUY175" s="584"/>
      <c r="IUZ175" s="584"/>
      <c r="IVA175" s="584"/>
      <c r="IVB175" s="584"/>
      <c r="IVC175" s="584"/>
      <c r="IVD175" s="584"/>
      <c r="IVE175" s="584"/>
      <c r="IVF175" s="584"/>
      <c r="IVG175" s="584"/>
      <c r="IVH175" s="584"/>
      <c r="IVI175" s="584"/>
      <c r="IVJ175" s="584"/>
      <c r="IVK175" s="584"/>
      <c r="IVL175" s="584"/>
      <c r="IVM175" s="584"/>
      <c r="IVN175" s="584"/>
      <c r="IVO175" s="584"/>
      <c r="IVP175" s="584"/>
      <c r="IVQ175" s="584"/>
      <c r="IVR175" s="584"/>
      <c r="IVS175" s="584"/>
      <c r="IVT175" s="584"/>
      <c r="IVU175" s="584"/>
      <c r="IVV175" s="584"/>
      <c r="IVW175" s="584"/>
      <c r="IVX175" s="584"/>
      <c r="IVY175" s="584"/>
      <c r="IVZ175" s="584"/>
      <c r="IWA175" s="584"/>
      <c r="IWB175" s="584"/>
      <c r="IWC175" s="584"/>
      <c r="IWD175" s="584"/>
      <c r="IWE175" s="584"/>
      <c r="IWF175" s="584"/>
      <c r="IWG175" s="584"/>
      <c r="IWH175" s="584"/>
      <c r="IWI175" s="584"/>
      <c r="IWJ175" s="584"/>
      <c r="IWK175" s="584"/>
      <c r="IWL175" s="584"/>
      <c r="IWM175" s="584"/>
      <c r="IWN175" s="584"/>
      <c r="IWO175" s="584"/>
      <c r="IWP175" s="584"/>
      <c r="IWQ175" s="584"/>
      <c r="IWR175" s="584"/>
      <c r="IWS175" s="584"/>
      <c r="IWT175" s="584"/>
      <c r="IWU175" s="584"/>
      <c r="IWV175" s="584"/>
      <c r="IWW175" s="584"/>
      <c r="IWX175" s="584"/>
      <c r="IWY175" s="584"/>
      <c r="IWZ175" s="584"/>
      <c r="IXA175" s="584"/>
      <c r="IXB175" s="584"/>
      <c r="IXC175" s="584"/>
      <c r="IXD175" s="584"/>
      <c r="IXE175" s="584"/>
      <c r="IXF175" s="584"/>
      <c r="IXG175" s="584"/>
      <c r="IXH175" s="584"/>
      <c r="IXI175" s="584"/>
      <c r="IXJ175" s="584"/>
      <c r="IXK175" s="584"/>
      <c r="IXL175" s="584"/>
      <c r="IXM175" s="584"/>
      <c r="IXN175" s="584"/>
      <c r="IXO175" s="584"/>
      <c r="IXP175" s="584"/>
      <c r="IXQ175" s="584"/>
      <c r="IXR175" s="584"/>
      <c r="IXS175" s="584"/>
      <c r="IXT175" s="584"/>
      <c r="IXU175" s="584"/>
      <c r="IXV175" s="584"/>
      <c r="IXW175" s="584"/>
      <c r="IXX175" s="584"/>
      <c r="IXY175" s="584"/>
      <c r="IXZ175" s="584"/>
      <c r="IYA175" s="584"/>
      <c r="IYB175" s="584"/>
      <c r="IYC175" s="584"/>
      <c r="IYD175" s="584"/>
      <c r="IYE175" s="584"/>
      <c r="IYF175" s="584"/>
      <c r="IYG175" s="584"/>
      <c r="IYH175" s="584"/>
      <c r="IYI175" s="584"/>
      <c r="IYJ175" s="584"/>
      <c r="IYK175" s="584"/>
      <c r="IYL175" s="584"/>
      <c r="IYM175" s="584"/>
      <c r="IYN175" s="584"/>
      <c r="IYO175" s="584"/>
      <c r="IYP175" s="584"/>
      <c r="IYQ175" s="584"/>
      <c r="IYR175" s="584"/>
      <c r="IYS175" s="584"/>
      <c r="IYT175" s="584"/>
      <c r="IYU175" s="584"/>
      <c r="IYV175" s="584"/>
      <c r="IYW175" s="584"/>
      <c r="IYX175" s="584"/>
      <c r="IYY175" s="584"/>
      <c r="IYZ175" s="584"/>
      <c r="IZA175" s="584"/>
      <c r="IZB175" s="584"/>
      <c r="IZC175" s="584"/>
      <c r="IZD175" s="584"/>
      <c r="IZE175" s="584"/>
      <c r="IZF175" s="584"/>
      <c r="IZG175" s="584"/>
      <c r="IZH175" s="584"/>
      <c r="IZI175" s="584"/>
      <c r="IZJ175" s="584"/>
      <c r="IZK175" s="584"/>
      <c r="IZL175" s="584"/>
      <c r="IZM175" s="584"/>
      <c r="IZN175" s="584"/>
      <c r="IZO175" s="584"/>
      <c r="IZP175" s="584"/>
      <c r="IZQ175" s="584"/>
      <c r="IZR175" s="584"/>
      <c r="IZS175" s="584"/>
      <c r="IZT175" s="584"/>
      <c r="IZU175" s="584"/>
      <c r="IZV175" s="584"/>
      <c r="IZW175" s="584"/>
      <c r="IZX175" s="584"/>
      <c r="IZY175" s="584"/>
      <c r="IZZ175" s="584"/>
      <c r="JAA175" s="584"/>
      <c r="JAB175" s="584"/>
      <c r="JAC175" s="584"/>
      <c r="JAD175" s="584"/>
      <c r="JAE175" s="584"/>
      <c r="JAF175" s="584"/>
      <c r="JAG175" s="584"/>
      <c r="JAH175" s="584"/>
      <c r="JAI175" s="584"/>
      <c r="JAJ175" s="584"/>
      <c r="JAK175" s="584"/>
      <c r="JAL175" s="584"/>
      <c r="JAM175" s="584"/>
      <c r="JAN175" s="584"/>
      <c r="JAO175" s="584"/>
      <c r="JAP175" s="584"/>
      <c r="JAQ175" s="584"/>
      <c r="JAR175" s="584"/>
      <c r="JAS175" s="584"/>
      <c r="JAT175" s="584"/>
      <c r="JAU175" s="584"/>
      <c r="JAV175" s="584"/>
      <c r="JAW175" s="584"/>
      <c r="JAX175" s="584"/>
      <c r="JAY175" s="584"/>
      <c r="JAZ175" s="584"/>
      <c r="JBA175" s="584"/>
      <c r="JBB175" s="584"/>
      <c r="JBC175" s="584"/>
      <c r="JBD175" s="584"/>
      <c r="JBE175" s="584"/>
      <c r="JBF175" s="584"/>
      <c r="JBG175" s="584"/>
      <c r="JBH175" s="584"/>
      <c r="JBI175" s="584"/>
      <c r="JBJ175" s="584"/>
      <c r="JBK175" s="584"/>
      <c r="JBL175" s="584"/>
      <c r="JBM175" s="584"/>
      <c r="JBN175" s="584"/>
      <c r="JBO175" s="584"/>
      <c r="JBP175" s="584"/>
      <c r="JBQ175" s="584"/>
      <c r="JBR175" s="584"/>
      <c r="JBS175" s="584"/>
      <c r="JBT175" s="584"/>
      <c r="JBU175" s="584"/>
      <c r="JBV175" s="584"/>
      <c r="JBW175" s="584"/>
      <c r="JBX175" s="584"/>
      <c r="JBY175" s="584"/>
      <c r="JBZ175" s="584"/>
      <c r="JCA175" s="584"/>
      <c r="JCB175" s="584"/>
      <c r="JCC175" s="584"/>
      <c r="JCD175" s="584"/>
      <c r="JCE175" s="584"/>
      <c r="JCF175" s="584"/>
      <c r="JCG175" s="584"/>
      <c r="JCH175" s="584"/>
      <c r="JCI175" s="584"/>
      <c r="JCJ175" s="584"/>
      <c r="JCK175" s="584"/>
      <c r="JCL175" s="584"/>
      <c r="JCM175" s="584"/>
      <c r="JCN175" s="584"/>
      <c r="JCO175" s="584"/>
      <c r="JCP175" s="584"/>
      <c r="JCQ175" s="584"/>
      <c r="JCR175" s="584"/>
      <c r="JCS175" s="584"/>
      <c r="JCT175" s="584"/>
      <c r="JCU175" s="584"/>
      <c r="JCV175" s="584"/>
      <c r="JCW175" s="584"/>
      <c r="JCX175" s="584"/>
      <c r="JCY175" s="584"/>
      <c r="JCZ175" s="584"/>
      <c r="JDA175" s="584"/>
      <c r="JDB175" s="584"/>
      <c r="JDC175" s="584"/>
      <c r="JDD175" s="584"/>
      <c r="JDE175" s="584"/>
      <c r="JDF175" s="584"/>
      <c r="JDG175" s="584"/>
      <c r="JDH175" s="584"/>
      <c r="JDI175" s="584"/>
      <c r="JDJ175" s="584"/>
      <c r="JDK175" s="584"/>
      <c r="JDL175" s="584"/>
      <c r="JDM175" s="584"/>
      <c r="JDN175" s="584"/>
      <c r="JDO175" s="584"/>
      <c r="JDP175" s="584"/>
      <c r="JDQ175" s="584"/>
      <c r="JDR175" s="584"/>
      <c r="JDS175" s="584"/>
      <c r="JDT175" s="584"/>
      <c r="JDU175" s="584"/>
      <c r="JDV175" s="584"/>
      <c r="JDW175" s="584"/>
      <c r="JDX175" s="584"/>
      <c r="JDY175" s="584"/>
      <c r="JDZ175" s="584"/>
      <c r="JEA175" s="584"/>
      <c r="JEB175" s="584"/>
      <c r="JEC175" s="584"/>
      <c r="JED175" s="584"/>
      <c r="JEE175" s="584"/>
      <c r="JEF175" s="584"/>
      <c r="JEG175" s="584"/>
      <c r="JEH175" s="584"/>
      <c r="JEI175" s="584"/>
      <c r="JEJ175" s="584"/>
      <c r="JEK175" s="584"/>
      <c r="JEL175" s="584"/>
      <c r="JEM175" s="584"/>
      <c r="JEN175" s="584"/>
      <c r="JEO175" s="584"/>
      <c r="JEP175" s="584"/>
      <c r="JEQ175" s="584"/>
      <c r="JER175" s="584"/>
      <c r="JES175" s="584"/>
      <c r="JET175" s="584"/>
      <c r="JEU175" s="584"/>
      <c r="JEV175" s="584"/>
      <c r="JEW175" s="584"/>
      <c r="JEX175" s="584"/>
      <c r="JEY175" s="584"/>
      <c r="JEZ175" s="584"/>
      <c r="JFA175" s="584"/>
      <c r="JFB175" s="584"/>
      <c r="JFC175" s="584"/>
      <c r="JFD175" s="584"/>
      <c r="JFE175" s="584"/>
      <c r="JFF175" s="584"/>
      <c r="JFG175" s="584"/>
      <c r="JFH175" s="584"/>
      <c r="JFI175" s="584"/>
      <c r="JFJ175" s="584"/>
      <c r="JFK175" s="584"/>
      <c r="JFL175" s="584"/>
      <c r="JFM175" s="584"/>
      <c r="JFN175" s="584"/>
      <c r="JFO175" s="584"/>
      <c r="JFP175" s="584"/>
      <c r="JFQ175" s="584"/>
      <c r="JFR175" s="584"/>
      <c r="JFS175" s="584"/>
      <c r="JFT175" s="584"/>
      <c r="JFU175" s="584"/>
      <c r="JFV175" s="584"/>
      <c r="JFW175" s="584"/>
      <c r="JFX175" s="584"/>
      <c r="JFY175" s="584"/>
      <c r="JFZ175" s="584"/>
      <c r="JGA175" s="584"/>
      <c r="JGB175" s="584"/>
      <c r="JGC175" s="584"/>
      <c r="JGD175" s="584"/>
      <c r="JGE175" s="584"/>
      <c r="JGF175" s="584"/>
      <c r="JGG175" s="584"/>
      <c r="JGH175" s="584"/>
      <c r="JGI175" s="584"/>
      <c r="JGJ175" s="584"/>
      <c r="JGK175" s="584"/>
      <c r="JGL175" s="584"/>
      <c r="JGM175" s="584"/>
      <c r="JGN175" s="584"/>
      <c r="JGO175" s="584"/>
      <c r="JGP175" s="584"/>
      <c r="JGQ175" s="584"/>
      <c r="JGR175" s="584"/>
      <c r="JGS175" s="584"/>
      <c r="JGT175" s="584"/>
      <c r="JGU175" s="584"/>
      <c r="JGV175" s="584"/>
      <c r="JGW175" s="584"/>
      <c r="JGX175" s="584"/>
      <c r="JGY175" s="584"/>
      <c r="JGZ175" s="584"/>
      <c r="JHA175" s="584"/>
      <c r="JHB175" s="584"/>
      <c r="JHC175" s="584"/>
      <c r="JHD175" s="584"/>
      <c r="JHE175" s="584"/>
      <c r="JHF175" s="584"/>
      <c r="JHG175" s="584"/>
      <c r="JHH175" s="584"/>
      <c r="JHI175" s="584"/>
      <c r="JHJ175" s="584"/>
      <c r="JHK175" s="584"/>
      <c r="JHL175" s="584"/>
      <c r="JHM175" s="584"/>
      <c r="JHN175" s="584"/>
      <c r="JHO175" s="584"/>
      <c r="JHP175" s="584"/>
      <c r="JHQ175" s="584"/>
      <c r="JHR175" s="584"/>
      <c r="JHS175" s="584"/>
      <c r="JHT175" s="584"/>
      <c r="JHU175" s="584"/>
      <c r="JHV175" s="584"/>
      <c r="JHW175" s="584"/>
      <c r="JHX175" s="584"/>
      <c r="JHY175" s="584"/>
      <c r="JHZ175" s="584"/>
      <c r="JIA175" s="584"/>
      <c r="JIB175" s="584"/>
      <c r="JIC175" s="584"/>
      <c r="JID175" s="584"/>
      <c r="JIE175" s="584"/>
      <c r="JIF175" s="584"/>
      <c r="JIG175" s="584"/>
      <c r="JIH175" s="584"/>
      <c r="JII175" s="584"/>
      <c r="JIJ175" s="584"/>
      <c r="JIK175" s="584"/>
      <c r="JIL175" s="584"/>
      <c r="JIM175" s="584"/>
      <c r="JIN175" s="584"/>
      <c r="JIO175" s="584"/>
      <c r="JIP175" s="584"/>
      <c r="JIQ175" s="584"/>
      <c r="JIR175" s="584"/>
      <c r="JIS175" s="584"/>
      <c r="JIT175" s="584"/>
      <c r="JIU175" s="584"/>
      <c r="JIV175" s="584"/>
      <c r="JIW175" s="584"/>
      <c r="JIX175" s="584"/>
      <c r="JIY175" s="584"/>
      <c r="JIZ175" s="584"/>
      <c r="JJA175" s="584"/>
      <c r="JJB175" s="584"/>
      <c r="JJC175" s="584"/>
      <c r="JJD175" s="584"/>
      <c r="JJE175" s="584"/>
      <c r="JJF175" s="584"/>
      <c r="JJG175" s="584"/>
      <c r="JJH175" s="584"/>
      <c r="JJI175" s="584"/>
      <c r="JJJ175" s="584"/>
      <c r="JJK175" s="584"/>
      <c r="JJL175" s="584"/>
      <c r="JJM175" s="584"/>
      <c r="JJN175" s="584"/>
      <c r="JJO175" s="584"/>
      <c r="JJP175" s="584"/>
      <c r="JJQ175" s="584"/>
      <c r="JJR175" s="584"/>
      <c r="JJS175" s="584"/>
      <c r="JJT175" s="584"/>
      <c r="JJU175" s="584"/>
      <c r="JJV175" s="584"/>
      <c r="JJW175" s="584"/>
      <c r="JJX175" s="584"/>
      <c r="JJY175" s="584"/>
      <c r="JJZ175" s="584"/>
      <c r="JKA175" s="584"/>
      <c r="JKB175" s="584"/>
      <c r="JKC175" s="584"/>
      <c r="JKD175" s="584"/>
      <c r="JKE175" s="584"/>
      <c r="JKF175" s="584"/>
      <c r="JKG175" s="584"/>
      <c r="JKH175" s="584"/>
      <c r="JKI175" s="584"/>
      <c r="JKJ175" s="584"/>
      <c r="JKK175" s="584"/>
      <c r="JKL175" s="584"/>
      <c r="JKM175" s="584"/>
      <c r="JKN175" s="584"/>
      <c r="JKO175" s="584"/>
      <c r="JKP175" s="584"/>
      <c r="JKQ175" s="584"/>
      <c r="JKR175" s="584"/>
      <c r="JKS175" s="584"/>
      <c r="JKT175" s="584"/>
      <c r="JKU175" s="584"/>
      <c r="JKV175" s="584"/>
      <c r="JKW175" s="584"/>
      <c r="JKX175" s="584"/>
      <c r="JKY175" s="584"/>
      <c r="JKZ175" s="584"/>
      <c r="JLA175" s="584"/>
      <c r="JLB175" s="584"/>
      <c r="JLC175" s="584"/>
      <c r="JLD175" s="584"/>
      <c r="JLE175" s="584"/>
      <c r="JLF175" s="584"/>
      <c r="JLG175" s="584"/>
      <c r="JLH175" s="584"/>
      <c r="JLI175" s="584"/>
      <c r="JLJ175" s="584"/>
      <c r="JLK175" s="584"/>
      <c r="JLL175" s="584"/>
      <c r="JLM175" s="584"/>
      <c r="JLN175" s="584"/>
      <c r="JLO175" s="584"/>
      <c r="JLP175" s="584"/>
      <c r="JLQ175" s="584"/>
      <c r="JLR175" s="584"/>
      <c r="JLS175" s="584"/>
      <c r="JLT175" s="584"/>
      <c r="JLU175" s="584"/>
      <c r="JLV175" s="584"/>
      <c r="JLW175" s="584"/>
      <c r="JLX175" s="584"/>
      <c r="JLY175" s="584"/>
      <c r="JLZ175" s="584"/>
      <c r="JMA175" s="584"/>
      <c r="JMB175" s="584"/>
      <c r="JMC175" s="584"/>
      <c r="JMD175" s="584"/>
      <c r="JME175" s="584"/>
      <c r="JMF175" s="584"/>
      <c r="JMG175" s="584"/>
      <c r="JMH175" s="584"/>
      <c r="JMI175" s="584"/>
      <c r="JMJ175" s="584"/>
      <c r="JMK175" s="584"/>
      <c r="JML175" s="584"/>
      <c r="JMM175" s="584"/>
      <c r="JMN175" s="584"/>
      <c r="JMO175" s="584"/>
      <c r="JMP175" s="584"/>
      <c r="JMQ175" s="584"/>
      <c r="JMR175" s="584"/>
      <c r="JMS175" s="584"/>
      <c r="JMT175" s="584"/>
      <c r="JMU175" s="584"/>
      <c r="JMV175" s="584"/>
      <c r="JMW175" s="584"/>
      <c r="JMX175" s="584"/>
      <c r="JMY175" s="584"/>
      <c r="JMZ175" s="584"/>
      <c r="JNA175" s="584"/>
      <c r="JNB175" s="584"/>
      <c r="JNC175" s="584"/>
      <c r="JND175" s="584"/>
      <c r="JNE175" s="584"/>
      <c r="JNF175" s="584"/>
      <c r="JNG175" s="584"/>
      <c r="JNH175" s="584"/>
      <c r="JNI175" s="584"/>
      <c r="JNJ175" s="584"/>
      <c r="JNK175" s="584"/>
      <c r="JNL175" s="584"/>
      <c r="JNM175" s="584"/>
      <c r="JNN175" s="584"/>
      <c r="JNO175" s="584"/>
      <c r="JNP175" s="584"/>
      <c r="JNQ175" s="584"/>
      <c r="JNR175" s="584"/>
      <c r="JNS175" s="584"/>
      <c r="JNT175" s="584"/>
      <c r="JNU175" s="584"/>
      <c r="JNV175" s="584"/>
      <c r="JNW175" s="584"/>
      <c r="JNX175" s="584"/>
      <c r="JNY175" s="584"/>
      <c r="JNZ175" s="584"/>
      <c r="JOA175" s="584"/>
      <c r="JOB175" s="584"/>
      <c r="JOC175" s="584"/>
      <c r="JOD175" s="584"/>
      <c r="JOE175" s="584"/>
      <c r="JOF175" s="584"/>
      <c r="JOG175" s="584"/>
      <c r="JOH175" s="584"/>
      <c r="JOI175" s="584"/>
      <c r="JOJ175" s="584"/>
      <c r="JOK175" s="584"/>
      <c r="JOL175" s="584"/>
      <c r="JOM175" s="584"/>
      <c r="JON175" s="584"/>
      <c r="JOO175" s="584"/>
      <c r="JOP175" s="584"/>
      <c r="JOQ175" s="584"/>
      <c r="JOR175" s="584"/>
      <c r="JOS175" s="584"/>
      <c r="JOT175" s="584"/>
      <c r="JOU175" s="584"/>
      <c r="JOV175" s="584"/>
      <c r="JOW175" s="584"/>
      <c r="JOX175" s="584"/>
      <c r="JOY175" s="584"/>
      <c r="JOZ175" s="584"/>
      <c r="JPA175" s="584"/>
      <c r="JPB175" s="584"/>
      <c r="JPC175" s="584"/>
      <c r="JPD175" s="584"/>
      <c r="JPE175" s="584"/>
      <c r="JPF175" s="584"/>
      <c r="JPG175" s="584"/>
      <c r="JPH175" s="584"/>
      <c r="JPI175" s="584"/>
      <c r="JPJ175" s="584"/>
      <c r="JPK175" s="584"/>
      <c r="JPL175" s="584"/>
      <c r="JPM175" s="584"/>
      <c r="JPN175" s="584"/>
      <c r="JPO175" s="584"/>
      <c r="JPP175" s="584"/>
      <c r="JPQ175" s="584"/>
      <c r="JPR175" s="584"/>
      <c r="JPS175" s="584"/>
      <c r="JPT175" s="584"/>
      <c r="JPU175" s="584"/>
      <c r="JPV175" s="584"/>
      <c r="JPW175" s="584"/>
      <c r="JPX175" s="584"/>
      <c r="JPY175" s="584"/>
      <c r="JPZ175" s="584"/>
      <c r="JQA175" s="584"/>
      <c r="JQB175" s="584"/>
      <c r="JQC175" s="584"/>
      <c r="JQD175" s="584"/>
      <c r="JQE175" s="584"/>
      <c r="JQF175" s="584"/>
      <c r="JQG175" s="584"/>
      <c r="JQH175" s="584"/>
      <c r="JQI175" s="584"/>
      <c r="JQJ175" s="584"/>
      <c r="JQK175" s="584"/>
      <c r="JQL175" s="584"/>
      <c r="JQM175" s="584"/>
      <c r="JQN175" s="584"/>
      <c r="JQO175" s="584"/>
      <c r="JQP175" s="584"/>
      <c r="JQQ175" s="584"/>
      <c r="JQR175" s="584"/>
      <c r="JQS175" s="584"/>
      <c r="JQT175" s="584"/>
      <c r="JQU175" s="584"/>
      <c r="JQV175" s="584"/>
      <c r="JQW175" s="584"/>
      <c r="JQX175" s="584"/>
      <c r="JQY175" s="584"/>
      <c r="JQZ175" s="584"/>
      <c r="JRA175" s="584"/>
      <c r="JRB175" s="584"/>
      <c r="JRC175" s="584"/>
      <c r="JRD175" s="584"/>
      <c r="JRE175" s="584"/>
      <c r="JRF175" s="584"/>
      <c r="JRG175" s="584"/>
      <c r="JRH175" s="584"/>
      <c r="JRI175" s="584"/>
      <c r="JRJ175" s="584"/>
      <c r="JRK175" s="584"/>
      <c r="JRL175" s="584"/>
      <c r="JRM175" s="584"/>
      <c r="JRN175" s="584"/>
      <c r="JRO175" s="584"/>
      <c r="JRP175" s="584"/>
      <c r="JRQ175" s="584"/>
      <c r="JRR175" s="584"/>
      <c r="JRS175" s="584"/>
      <c r="JRT175" s="584"/>
      <c r="JRU175" s="584"/>
      <c r="JRV175" s="584"/>
      <c r="JRW175" s="584"/>
      <c r="JRX175" s="584"/>
      <c r="JRY175" s="584"/>
      <c r="JRZ175" s="584"/>
      <c r="JSA175" s="584"/>
      <c r="JSB175" s="584"/>
      <c r="JSC175" s="584"/>
      <c r="JSD175" s="584"/>
      <c r="JSE175" s="584"/>
      <c r="JSF175" s="584"/>
      <c r="JSG175" s="584"/>
      <c r="JSH175" s="584"/>
      <c r="JSI175" s="584"/>
      <c r="JSJ175" s="584"/>
      <c r="JSK175" s="584"/>
      <c r="JSL175" s="584"/>
      <c r="JSM175" s="584"/>
      <c r="JSN175" s="584"/>
      <c r="JSO175" s="584"/>
      <c r="JSP175" s="584"/>
      <c r="JSQ175" s="584"/>
      <c r="JSR175" s="584"/>
      <c r="JSS175" s="584"/>
      <c r="JST175" s="584"/>
      <c r="JSU175" s="584"/>
      <c r="JSV175" s="584"/>
      <c r="JSW175" s="584"/>
      <c r="JSX175" s="584"/>
      <c r="JSY175" s="584"/>
      <c r="JSZ175" s="584"/>
      <c r="JTA175" s="584"/>
      <c r="JTB175" s="584"/>
      <c r="JTC175" s="584"/>
      <c r="JTD175" s="584"/>
      <c r="JTE175" s="584"/>
      <c r="JTF175" s="584"/>
      <c r="JTG175" s="584"/>
      <c r="JTH175" s="584"/>
      <c r="JTI175" s="584"/>
      <c r="JTJ175" s="584"/>
      <c r="JTK175" s="584"/>
      <c r="JTL175" s="584"/>
      <c r="JTM175" s="584"/>
      <c r="JTN175" s="584"/>
      <c r="JTO175" s="584"/>
      <c r="JTP175" s="584"/>
      <c r="JTQ175" s="584"/>
      <c r="JTR175" s="584"/>
      <c r="JTS175" s="584"/>
      <c r="JTT175" s="584"/>
      <c r="JTU175" s="584"/>
      <c r="JTV175" s="584"/>
      <c r="JTW175" s="584"/>
      <c r="JTX175" s="584"/>
      <c r="JTY175" s="584"/>
      <c r="JTZ175" s="584"/>
      <c r="JUA175" s="584"/>
      <c r="JUB175" s="584"/>
      <c r="JUC175" s="584"/>
      <c r="JUD175" s="584"/>
      <c r="JUE175" s="584"/>
      <c r="JUF175" s="584"/>
      <c r="JUG175" s="584"/>
      <c r="JUH175" s="584"/>
      <c r="JUI175" s="584"/>
      <c r="JUJ175" s="584"/>
      <c r="JUK175" s="584"/>
      <c r="JUL175" s="584"/>
      <c r="JUM175" s="584"/>
      <c r="JUN175" s="584"/>
      <c r="JUO175" s="584"/>
      <c r="JUP175" s="584"/>
      <c r="JUQ175" s="584"/>
      <c r="JUR175" s="584"/>
      <c r="JUS175" s="584"/>
      <c r="JUT175" s="584"/>
      <c r="JUU175" s="584"/>
      <c r="JUV175" s="584"/>
      <c r="JUW175" s="584"/>
      <c r="JUX175" s="584"/>
      <c r="JUY175" s="584"/>
      <c r="JUZ175" s="584"/>
      <c r="JVA175" s="584"/>
      <c r="JVB175" s="584"/>
      <c r="JVC175" s="584"/>
      <c r="JVD175" s="584"/>
      <c r="JVE175" s="584"/>
      <c r="JVF175" s="584"/>
      <c r="JVG175" s="584"/>
      <c r="JVH175" s="584"/>
      <c r="JVI175" s="584"/>
      <c r="JVJ175" s="584"/>
      <c r="JVK175" s="584"/>
      <c r="JVL175" s="584"/>
      <c r="JVM175" s="584"/>
      <c r="JVN175" s="584"/>
      <c r="JVO175" s="584"/>
      <c r="JVP175" s="584"/>
      <c r="JVQ175" s="584"/>
      <c r="JVR175" s="584"/>
      <c r="JVS175" s="584"/>
      <c r="JVT175" s="584"/>
      <c r="JVU175" s="584"/>
      <c r="JVV175" s="584"/>
      <c r="JVW175" s="584"/>
      <c r="JVX175" s="584"/>
      <c r="JVY175" s="584"/>
      <c r="JVZ175" s="584"/>
      <c r="JWA175" s="584"/>
      <c r="JWB175" s="584"/>
      <c r="JWC175" s="584"/>
      <c r="JWD175" s="584"/>
      <c r="JWE175" s="584"/>
      <c r="JWF175" s="584"/>
      <c r="JWG175" s="584"/>
      <c r="JWH175" s="584"/>
      <c r="JWI175" s="584"/>
      <c r="JWJ175" s="584"/>
      <c r="JWK175" s="584"/>
      <c r="JWL175" s="584"/>
      <c r="JWM175" s="584"/>
      <c r="JWN175" s="584"/>
      <c r="JWO175" s="584"/>
      <c r="JWP175" s="584"/>
      <c r="JWQ175" s="584"/>
      <c r="JWR175" s="584"/>
      <c r="JWS175" s="584"/>
      <c r="JWT175" s="584"/>
      <c r="JWU175" s="584"/>
      <c r="JWV175" s="584"/>
      <c r="JWW175" s="584"/>
      <c r="JWX175" s="584"/>
      <c r="JWY175" s="584"/>
      <c r="JWZ175" s="584"/>
      <c r="JXA175" s="584"/>
      <c r="JXB175" s="584"/>
      <c r="JXC175" s="584"/>
      <c r="JXD175" s="584"/>
      <c r="JXE175" s="584"/>
      <c r="JXF175" s="584"/>
      <c r="JXG175" s="584"/>
      <c r="JXH175" s="584"/>
      <c r="JXI175" s="584"/>
      <c r="JXJ175" s="584"/>
      <c r="JXK175" s="584"/>
      <c r="JXL175" s="584"/>
      <c r="JXM175" s="584"/>
      <c r="JXN175" s="584"/>
      <c r="JXO175" s="584"/>
      <c r="JXP175" s="584"/>
      <c r="JXQ175" s="584"/>
      <c r="JXR175" s="584"/>
      <c r="JXS175" s="584"/>
      <c r="JXT175" s="584"/>
      <c r="JXU175" s="584"/>
      <c r="JXV175" s="584"/>
      <c r="JXW175" s="584"/>
      <c r="JXX175" s="584"/>
      <c r="JXY175" s="584"/>
      <c r="JXZ175" s="584"/>
      <c r="JYA175" s="584"/>
      <c r="JYB175" s="584"/>
      <c r="JYC175" s="584"/>
      <c r="JYD175" s="584"/>
      <c r="JYE175" s="584"/>
      <c r="JYF175" s="584"/>
      <c r="JYG175" s="584"/>
      <c r="JYH175" s="584"/>
      <c r="JYI175" s="584"/>
      <c r="JYJ175" s="584"/>
      <c r="JYK175" s="584"/>
      <c r="JYL175" s="584"/>
      <c r="JYM175" s="584"/>
      <c r="JYN175" s="584"/>
      <c r="JYO175" s="584"/>
      <c r="JYP175" s="584"/>
      <c r="JYQ175" s="584"/>
      <c r="JYR175" s="584"/>
      <c r="JYS175" s="584"/>
      <c r="JYT175" s="584"/>
      <c r="JYU175" s="584"/>
      <c r="JYV175" s="584"/>
      <c r="JYW175" s="584"/>
      <c r="JYX175" s="584"/>
      <c r="JYY175" s="584"/>
      <c r="JYZ175" s="584"/>
      <c r="JZA175" s="584"/>
      <c r="JZB175" s="584"/>
      <c r="JZC175" s="584"/>
      <c r="JZD175" s="584"/>
      <c r="JZE175" s="584"/>
      <c r="JZF175" s="584"/>
      <c r="JZG175" s="584"/>
      <c r="JZH175" s="584"/>
      <c r="JZI175" s="584"/>
      <c r="JZJ175" s="584"/>
      <c r="JZK175" s="584"/>
      <c r="JZL175" s="584"/>
      <c r="JZM175" s="584"/>
      <c r="JZN175" s="584"/>
      <c r="JZO175" s="584"/>
      <c r="JZP175" s="584"/>
      <c r="JZQ175" s="584"/>
      <c r="JZR175" s="584"/>
      <c r="JZS175" s="584"/>
      <c r="JZT175" s="584"/>
      <c r="JZU175" s="584"/>
      <c r="JZV175" s="584"/>
      <c r="JZW175" s="584"/>
      <c r="JZX175" s="584"/>
      <c r="JZY175" s="584"/>
      <c r="JZZ175" s="584"/>
      <c r="KAA175" s="584"/>
      <c r="KAB175" s="584"/>
      <c r="KAC175" s="584"/>
      <c r="KAD175" s="584"/>
      <c r="KAE175" s="584"/>
      <c r="KAF175" s="584"/>
      <c r="KAG175" s="584"/>
      <c r="KAH175" s="584"/>
      <c r="KAI175" s="584"/>
      <c r="KAJ175" s="584"/>
      <c r="KAK175" s="584"/>
      <c r="KAL175" s="584"/>
      <c r="KAM175" s="584"/>
      <c r="KAN175" s="584"/>
      <c r="KAO175" s="584"/>
      <c r="KAP175" s="584"/>
      <c r="KAQ175" s="584"/>
      <c r="KAR175" s="584"/>
      <c r="KAS175" s="584"/>
      <c r="KAT175" s="584"/>
      <c r="KAU175" s="584"/>
      <c r="KAV175" s="584"/>
      <c r="KAW175" s="584"/>
      <c r="KAX175" s="584"/>
      <c r="KAY175" s="584"/>
      <c r="KAZ175" s="584"/>
      <c r="KBA175" s="584"/>
      <c r="KBB175" s="584"/>
      <c r="KBC175" s="584"/>
      <c r="KBD175" s="584"/>
      <c r="KBE175" s="584"/>
      <c r="KBF175" s="584"/>
      <c r="KBG175" s="584"/>
      <c r="KBH175" s="584"/>
      <c r="KBI175" s="584"/>
      <c r="KBJ175" s="584"/>
      <c r="KBK175" s="584"/>
      <c r="KBL175" s="584"/>
      <c r="KBM175" s="584"/>
      <c r="KBN175" s="584"/>
      <c r="KBO175" s="584"/>
      <c r="KBP175" s="584"/>
      <c r="KBQ175" s="584"/>
      <c r="KBR175" s="584"/>
      <c r="KBS175" s="584"/>
      <c r="KBT175" s="584"/>
      <c r="KBU175" s="584"/>
      <c r="KBV175" s="584"/>
      <c r="KBW175" s="584"/>
      <c r="KBX175" s="584"/>
      <c r="KBY175" s="584"/>
      <c r="KBZ175" s="584"/>
      <c r="KCA175" s="584"/>
      <c r="KCB175" s="584"/>
      <c r="KCC175" s="584"/>
      <c r="KCD175" s="584"/>
      <c r="KCE175" s="584"/>
      <c r="KCF175" s="584"/>
      <c r="KCG175" s="584"/>
      <c r="KCH175" s="584"/>
      <c r="KCI175" s="584"/>
      <c r="KCJ175" s="584"/>
      <c r="KCK175" s="584"/>
      <c r="KCL175" s="584"/>
      <c r="KCM175" s="584"/>
      <c r="KCN175" s="584"/>
      <c r="KCO175" s="584"/>
      <c r="KCP175" s="584"/>
      <c r="KCQ175" s="584"/>
      <c r="KCR175" s="584"/>
      <c r="KCS175" s="584"/>
      <c r="KCT175" s="584"/>
      <c r="KCU175" s="584"/>
      <c r="KCV175" s="584"/>
      <c r="KCW175" s="584"/>
      <c r="KCX175" s="584"/>
      <c r="KCY175" s="584"/>
      <c r="KCZ175" s="584"/>
      <c r="KDA175" s="584"/>
      <c r="KDB175" s="584"/>
      <c r="KDC175" s="584"/>
      <c r="KDD175" s="584"/>
      <c r="KDE175" s="584"/>
      <c r="KDF175" s="584"/>
      <c r="KDG175" s="584"/>
      <c r="KDH175" s="584"/>
      <c r="KDI175" s="584"/>
      <c r="KDJ175" s="584"/>
      <c r="KDK175" s="584"/>
      <c r="KDL175" s="584"/>
      <c r="KDM175" s="584"/>
      <c r="KDN175" s="584"/>
      <c r="KDO175" s="584"/>
      <c r="KDP175" s="584"/>
      <c r="KDQ175" s="584"/>
      <c r="KDR175" s="584"/>
      <c r="KDS175" s="584"/>
      <c r="KDT175" s="584"/>
      <c r="KDU175" s="584"/>
      <c r="KDV175" s="584"/>
      <c r="KDW175" s="584"/>
      <c r="KDX175" s="584"/>
      <c r="KDY175" s="584"/>
      <c r="KDZ175" s="584"/>
      <c r="KEA175" s="584"/>
      <c r="KEB175" s="584"/>
      <c r="KEC175" s="584"/>
      <c r="KED175" s="584"/>
      <c r="KEE175" s="584"/>
      <c r="KEF175" s="584"/>
      <c r="KEG175" s="584"/>
      <c r="KEH175" s="584"/>
      <c r="KEI175" s="584"/>
      <c r="KEJ175" s="584"/>
      <c r="KEK175" s="584"/>
      <c r="KEL175" s="584"/>
      <c r="KEM175" s="584"/>
      <c r="KEN175" s="584"/>
      <c r="KEO175" s="584"/>
      <c r="KEP175" s="584"/>
      <c r="KEQ175" s="584"/>
      <c r="KER175" s="584"/>
      <c r="KES175" s="584"/>
      <c r="KET175" s="584"/>
      <c r="KEU175" s="584"/>
      <c r="KEV175" s="584"/>
      <c r="KEW175" s="584"/>
      <c r="KEX175" s="584"/>
      <c r="KEY175" s="584"/>
      <c r="KEZ175" s="584"/>
      <c r="KFA175" s="584"/>
      <c r="KFB175" s="584"/>
      <c r="KFC175" s="584"/>
      <c r="KFD175" s="584"/>
      <c r="KFE175" s="584"/>
      <c r="KFF175" s="584"/>
      <c r="KFG175" s="584"/>
      <c r="KFH175" s="584"/>
      <c r="KFI175" s="584"/>
      <c r="KFJ175" s="584"/>
      <c r="KFK175" s="584"/>
      <c r="KFL175" s="584"/>
      <c r="KFM175" s="584"/>
      <c r="KFN175" s="584"/>
      <c r="KFO175" s="584"/>
      <c r="KFP175" s="584"/>
      <c r="KFQ175" s="584"/>
      <c r="KFR175" s="584"/>
      <c r="KFS175" s="584"/>
      <c r="KFT175" s="584"/>
      <c r="KFU175" s="584"/>
      <c r="KFV175" s="584"/>
      <c r="KFW175" s="584"/>
      <c r="KFX175" s="584"/>
      <c r="KFY175" s="584"/>
      <c r="KFZ175" s="584"/>
      <c r="KGA175" s="584"/>
      <c r="KGB175" s="584"/>
      <c r="KGC175" s="584"/>
      <c r="KGD175" s="584"/>
      <c r="KGE175" s="584"/>
      <c r="KGF175" s="584"/>
      <c r="KGG175" s="584"/>
      <c r="KGH175" s="584"/>
      <c r="KGI175" s="584"/>
      <c r="KGJ175" s="584"/>
      <c r="KGK175" s="584"/>
      <c r="KGL175" s="584"/>
      <c r="KGM175" s="584"/>
      <c r="KGN175" s="584"/>
      <c r="KGO175" s="584"/>
      <c r="KGP175" s="584"/>
      <c r="KGQ175" s="584"/>
      <c r="KGR175" s="584"/>
      <c r="KGS175" s="584"/>
      <c r="KGT175" s="584"/>
      <c r="KGU175" s="584"/>
      <c r="KGV175" s="584"/>
      <c r="KGW175" s="584"/>
      <c r="KGX175" s="584"/>
      <c r="KGY175" s="584"/>
      <c r="KGZ175" s="584"/>
      <c r="KHA175" s="584"/>
      <c r="KHB175" s="584"/>
      <c r="KHC175" s="584"/>
      <c r="KHD175" s="584"/>
      <c r="KHE175" s="584"/>
      <c r="KHF175" s="584"/>
      <c r="KHG175" s="584"/>
      <c r="KHH175" s="584"/>
      <c r="KHI175" s="584"/>
      <c r="KHJ175" s="584"/>
      <c r="KHK175" s="584"/>
      <c r="KHL175" s="584"/>
      <c r="KHM175" s="584"/>
      <c r="KHN175" s="584"/>
      <c r="KHO175" s="584"/>
      <c r="KHP175" s="584"/>
      <c r="KHQ175" s="584"/>
      <c r="KHR175" s="584"/>
      <c r="KHS175" s="584"/>
      <c r="KHT175" s="584"/>
      <c r="KHU175" s="584"/>
      <c r="KHV175" s="584"/>
      <c r="KHW175" s="584"/>
      <c r="KHX175" s="584"/>
      <c r="KHY175" s="584"/>
      <c r="KHZ175" s="584"/>
      <c r="KIA175" s="584"/>
      <c r="KIB175" s="584"/>
      <c r="KIC175" s="584"/>
      <c r="KID175" s="584"/>
      <c r="KIE175" s="584"/>
      <c r="KIF175" s="584"/>
      <c r="KIG175" s="584"/>
      <c r="KIH175" s="584"/>
      <c r="KII175" s="584"/>
      <c r="KIJ175" s="584"/>
      <c r="KIK175" s="584"/>
      <c r="KIL175" s="584"/>
      <c r="KIM175" s="584"/>
      <c r="KIN175" s="584"/>
      <c r="KIO175" s="584"/>
      <c r="KIP175" s="584"/>
      <c r="KIQ175" s="584"/>
      <c r="KIR175" s="584"/>
      <c r="KIS175" s="584"/>
      <c r="KIT175" s="584"/>
      <c r="KIU175" s="584"/>
      <c r="KIV175" s="584"/>
      <c r="KIW175" s="584"/>
      <c r="KIX175" s="584"/>
      <c r="KIY175" s="584"/>
      <c r="KIZ175" s="584"/>
      <c r="KJA175" s="584"/>
      <c r="KJB175" s="584"/>
      <c r="KJC175" s="584"/>
      <c r="KJD175" s="584"/>
      <c r="KJE175" s="584"/>
      <c r="KJF175" s="584"/>
      <c r="KJG175" s="584"/>
      <c r="KJH175" s="584"/>
      <c r="KJI175" s="584"/>
      <c r="KJJ175" s="584"/>
      <c r="KJK175" s="584"/>
      <c r="KJL175" s="584"/>
      <c r="KJM175" s="584"/>
      <c r="KJN175" s="584"/>
      <c r="KJO175" s="584"/>
      <c r="KJP175" s="584"/>
      <c r="KJQ175" s="584"/>
      <c r="KJR175" s="584"/>
      <c r="KJS175" s="584"/>
      <c r="KJT175" s="584"/>
      <c r="KJU175" s="584"/>
      <c r="KJV175" s="584"/>
      <c r="KJW175" s="584"/>
      <c r="KJX175" s="584"/>
      <c r="KJY175" s="584"/>
      <c r="KJZ175" s="584"/>
      <c r="KKA175" s="584"/>
      <c r="KKB175" s="584"/>
      <c r="KKC175" s="584"/>
      <c r="KKD175" s="584"/>
      <c r="KKE175" s="584"/>
      <c r="KKF175" s="584"/>
      <c r="KKG175" s="584"/>
      <c r="KKH175" s="584"/>
      <c r="KKI175" s="584"/>
      <c r="KKJ175" s="584"/>
      <c r="KKK175" s="584"/>
      <c r="KKL175" s="584"/>
      <c r="KKM175" s="584"/>
      <c r="KKN175" s="584"/>
      <c r="KKO175" s="584"/>
      <c r="KKP175" s="584"/>
      <c r="KKQ175" s="584"/>
      <c r="KKR175" s="584"/>
      <c r="KKS175" s="584"/>
      <c r="KKT175" s="584"/>
      <c r="KKU175" s="584"/>
      <c r="KKV175" s="584"/>
      <c r="KKW175" s="584"/>
      <c r="KKX175" s="584"/>
      <c r="KKY175" s="584"/>
      <c r="KKZ175" s="584"/>
      <c r="KLA175" s="584"/>
      <c r="KLB175" s="584"/>
      <c r="KLC175" s="584"/>
      <c r="KLD175" s="584"/>
      <c r="KLE175" s="584"/>
      <c r="KLF175" s="584"/>
      <c r="KLG175" s="584"/>
      <c r="KLH175" s="584"/>
      <c r="KLI175" s="584"/>
      <c r="KLJ175" s="584"/>
      <c r="KLK175" s="584"/>
      <c r="KLL175" s="584"/>
      <c r="KLM175" s="584"/>
      <c r="KLN175" s="584"/>
      <c r="KLO175" s="584"/>
      <c r="KLP175" s="584"/>
      <c r="KLQ175" s="584"/>
      <c r="KLR175" s="584"/>
      <c r="KLS175" s="584"/>
      <c r="KLT175" s="584"/>
      <c r="KLU175" s="584"/>
      <c r="KLV175" s="584"/>
      <c r="KLW175" s="584"/>
      <c r="KLX175" s="584"/>
      <c r="KLY175" s="584"/>
      <c r="KLZ175" s="584"/>
      <c r="KMA175" s="584"/>
      <c r="KMB175" s="584"/>
      <c r="KMC175" s="584"/>
      <c r="KMD175" s="584"/>
      <c r="KME175" s="584"/>
      <c r="KMF175" s="584"/>
      <c r="KMG175" s="584"/>
      <c r="KMH175" s="584"/>
      <c r="KMI175" s="584"/>
      <c r="KMJ175" s="584"/>
      <c r="KMK175" s="584"/>
      <c r="KML175" s="584"/>
      <c r="KMM175" s="584"/>
      <c r="KMN175" s="584"/>
      <c r="KMO175" s="584"/>
      <c r="KMP175" s="584"/>
      <c r="KMQ175" s="584"/>
      <c r="KMR175" s="584"/>
      <c r="KMS175" s="584"/>
      <c r="KMT175" s="584"/>
      <c r="KMU175" s="584"/>
      <c r="KMV175" s="584"/>
      <c r="KMW175" s="584"/>
      <c r="KMX175" s="584"/>
      <c r="KMY175" s="584"/>
      <c r="KMZ175" s="584"/>
      <c r="KNA175" s="584"/>
      <c r="KNB175" s="584"/>
      <c r="KNC175" s="584"/>
      <c r="KND175" s="584"/>
      <c r="KNE175" s="584"/>
      <c r="KNF175" s="584"/>
      <c r="KNG175" s="584"/>
      <c r="KNH175" s="584"/>
      <c r="KNI175" s="584"/>
      <c r="KNJ175" s="584"/>
      <c r="KNK175" s="584"/>
      <c r="KNL175" s="584"/>
      <c r="KNM175" s="584"/>
      <c r="KNN175" s="584"/>
      <c r="KNO175" s="584"/>
      <c r="KNP175" s="584"/>
      <c r="KNQ175" s="584"/>
      <c r="KNR175" s="584"/>
      <c r="KNS175" s="584"/>
      <c r="KNT175" s="584"/>
      <c r="KNU175" s="584"/>
      <c r="KNV175" s="584"/>
      <c r="KNW175" s="584"/>
      <c r="KNX175" s="584"/>
      <c r="KNY175" s="584"/>
      <c r="KNZ175" s="584"/>
      <c r="KOA175" s="584"/>
      <c r="KOB175" s="584"/>
      <c r="KOC175" s="584"/>
      <c r="KOD175" s="584"/>
      <c r="KOE175" s="584"/>
      <c r="KOF175" s="584"/>
      <c r="KOG175" s="584"/>
      <c r="KOH175" s="584"/>
      <c r="KOI175" s="584"/>
      <c r="KOJ175" s="584"/>
      <c r="KOK175" s="584"/>
      <c r="KOL175" s="584"/>
      <c r="KOM175" s="584"/>
      <c r="KON175" s="584"/>
      <c r="KOO175" s="584"/>
      <c r="KOP175" s="584"/>
      <c r="KOQ175" s="584"/>
      <c r="KOR175" s="584"/>
      <c r="KOS175" s="584"/>
      <c r="KOT175" s="584"/>
      <c r="KOU175" s="584"/>
      <c r="KOV175" s="584"/>
      <c r="KOW175" s="584"/>
      <c r="KOX175" s="584"/>
      <c r="KOY175" s="584"/>
      <c r="KOZ175" s="584"/>
      <c r="KPA175" s="584"/>
      <c r="KPB175" s="584"/>
      <c r="KPC175" s="584"/>
      <c r="KPD175" s="584"/>
      <c r="KPE175" s="584"/>
      <c r="KPF175" s="584"/>
      <c r="KPG175" s="584"/>
      <c r="KPH175" s="584"/>
      <c r="KPI175" s="584"/>
      <c r="KPJ175" s="584"/>
      <c r="KPK175" s="584"/>
      <c r="KPL175" s="584"/>
      <c r="KPM175" s="584"/>
      <c r="KPN175" s="584"/>
      <c r="KPO175" s="584"/>
      <c r="KPP175" s="584"/>
      <c r="KPQ175" s="584"/>
      <c r="KPR175" s="584"/>
      <c r="KPS175" s="584"/>
      <c r="KPT175" s="584"/>
      <c r="KPU175" s="584"/>
      <c r="KPV175" s="584"/>
      <c r="KPW175" s="584"/>
      <c r="KPX175" s="584"/>
      <c r="KPY175" s="584"/>
      <c r="KPZ175" s="584"/>
      <c r="KQA175" s="584"/>
      <c r="KQB175" s="584"/>
      <c r="KQC175" s="584"/>
      <c r="KQD175" s="584"/>
      <c r="KQE175" s="584"/>
      <c r="KQF175" s="584"/>
      <c r="KQG175" s="584"/>
      <c r="KQH175" s="584"/>
      <c r="KQI175" s="584"/>
      <c r="KQJ175" s="584"/>
      <c r="KQK175" s="584"/>
      <c r="KQL175" s="584"/>
      <c r="KQM175" s="584"/>
      <c r="KQN175" s="584"/>
      <c r="KQO175" s="584"/>
      <c r="KQP175" s="584"/>
      <c r="KQQ175" s="584"/>
      <c r="KQR175" s="584"/>
      <c r="KQS175" s="584"/>
      <c r="KQT175" s="584"/>
      <c r="KQU175" s="584"/>
      <c r="KQV175" s="584"/>
      <c r="KQW175" s="584"/>
      <c r="KQX175" s="584"/>
      <c r="KQY175" s="584"/>
      <c r="KQZ175" s="584"/>
      <c r="KRA175" s="584"/>
      <c r="KRB175" s="584"/>
      <c r="KRC175" s="584"/>
      <c r="KRD175" s="584"/>
      <c r="KRE175" s="584"/>
      <c r="KRF175" s="584"/>
      <c r="KRG175" s="584"/>
      <c r="KRH175" s="584"/>
      <c r="KRI175" s="584"/>
      <c r="KRJ175" s="584"/>
      <c r="KRK175" s="584"/>
      <c r="KRL175" s="584"/>
      <c r="KRM175" s="584"/>
      <c r="KRN175" s="584"/>
      <c r="KRO175" s="584"/>
      <c r="KRP175" s="584"/>
      <c r="KRQ175" s="584"/>
      <c r="KRR175" s="584"/>
      <c r="KRS175" s="584"/>
      <c r="KRT175" s="584"/>
      <c r="KRU175" s="584"/>
      <c r="KRV175" s="584"/>
      <c r="KRW175" s="584"/>
      <c r="KRX175" s="584"/>
      <c r="KRY175" s="584"/>
      <c r="KRZ175" s="584"/>
      <c r="KSA175" s="584"/>
      <c r="KSB175" s="584"/>
      <c r="KSC175" s="584"/>
      <c r="KSD175" s="584"/>
      <c r="KSE175" s="584"/>
      <c r="KSF175" s="584"/>
      <c r="KSG175" s="584"/>
      <c r="KSH175" s="584"/>
      <c r="KSI175" s="584"/>
      <c r="KSJ175" s="584"/>
      <c r="KSK175" s="584"/>
      <c r="KSL175" s="584"/>
      <c r="KSM175" s="584"/>
      <c r="KSN175" s="584"/>
      <c r="KSO175" s="584"/>
      <c r="KSP175" s="584"/>
      <c r="KSQ175" s="584"/>
      <c r="KSR175" s="584"/>
      <c r="KSS175" s="584"/>
      <c r="KST175" s="584"/>
      <c r="KSU175" s="584"/>
      <c r="KSV175" s="584"/>
      <c r="KSW175" s="584"/>
      <c r="KSX175" s="584"/>
      <c r="KSY175" s="584"/>
      <c r="KSZ175" s="584"/>
      <c r="KTA175" s="584"/>
      <c r="KTB175" s="584"/>
      <c r="KTC175" s="584"/>
      <c r="KTD175" s="584"/>
      <c r="KTE175" s="584"/>
      <c r="KTF175" s="584"/>
      <c r="KTG175" s="584"/>
      <c r="KTH175" s="584"/>
      <c r="KTI175" s="584"/>
      <c r="KTJ175" s="584"/>
      <c r="KTK175" s="584"/>
      <c r="KTL175" s="584"/>
      <c r="KTM175" s="584"/>
      <c r="KTN175" s="584"/>
      <c r="KTO175" s="584"/>
      <c r="KTP175" s="584"/>
      <c r="KTQ175" s="584"/>
      <c r="KTR175" s="584"/>
      <c r="KTS175" s="584"/>
      <c r="KTT175" s="584"/>
      <c r="KTU175" s="584"/>
      <c r="KTV175" s="584"/>
      <c r="KTW175" s="584"/>
      <c r="KTX175" s="584"/>
      <c r="KTY175" s="584"/>
      <c r="KTZ175" s="584"/>
      <c r="KUA175" s="584"/>
      <c r="KUB175" s="584"/>
      <c r="KUC175" s="584"/>
      <c r="KUD175" s="584"/>
      <c r="KUE175" s="584"/>
      <c r="KUF175" s="584"/>
      <c r="KUG175" s="584"/>
      <c r="KUH175" s="584"/>
      <c r="KUI175" s="584"/>
      <c r="KUJ175" s="584"/>
      <c r="KUK175" s="584"/>
      <c r="KUL175" s="584"/>
      <c r="KUM175" s="584"/>
      <c r="KUN175" s="584"/>
      <c r="KUO175" s="584"/>
      <c r="KUP175" s="584"/>
      <c r="KUQ175" s="584"/>
      <c r="KUR175" s="584"/>
      <c r="KUS175" s="584"/>
      <c r="KUT175" s="584"/>
      <c r="KUU175" s="584"/>
      <c r="KUV175" s="584"/>
      <c r="KUW175" s="584"/>
      <c r="KUX175" s="584"/>
      <c r="KUY175" s="584"/>
      <c r="KUZ175" s="584"/>
      <c r="KVA175" s="584"/>
      <c r="KVB175" s="584"/>
      <c r="KVC175" s="584"/>
      <c r="KVD175" s="584"/>
      <c r="KVE175" s="584"/>
      <c r="KVF175" s="584"/>
      <c r="KVG175" s="584"/>
      <c r="KVH175" s="584"/>
      <c r="KVI175" s="584"/>
      <c r="KVJ175" s="584"/>
      <c r="KVK175" s="584"/>
      <c r="KVL175" s="584"/>
      <c r="KVM175" s="584"/>
      <c r="KVN175" s="584"/>
      <c r="KVO175" s="584"/>
      <c r="KVP175" s="584"/>
      <c r="KVQ175" s="584"/>
      <c r="KVR175" s="584"/>
      <c r="KVS175" s="584"/>
      <c r="KVT175" s="584"/>
      <c r="KVU175" s="584"/>
      <c r="KVV175" s="584"/>
      <c r="KVW175" s="584"/>
      <c r="KVX175" s="584"/>
      <c r="KVY175" s="584"/>
      <c r="KVZ175" s="584"/>
      <c r="KWA175" s="584"/>
      <c r="KWB175" s="584"/>
      <c r="KWC175" s="584"/>
      <c r="KWD175" s="584"/>
      <c r="KWE175" s="584"/>
      <c r="KWF175" s="584"/>
      <c r="KWG175" s="584"/>
      <c r="KWH175" s="584"/>
      <c r="KWI175" s="584"/>
      <c r="KWJ175" s="584"/>
      <c r="KWK175" s="584"/>
      <c r="KWL175" s="584"/>
      <c r="KWM175" s="584"/>
      <c r="KWN175" s="584"/>
      <c r="KWO175" s="584"/>
      <c r="KWP175" s="584"/>
      <c r="KWQ175" s="584"/>
      <c r="KWR175" s="584"/>
      <c r="KWS175" s="584"/>
      <c r="KWT175" s="584"/>
      <c r="KWU175" s="584"/>
      <c r="KWV175" s="584"/>
      <c r="KWW175" s="584"/>
      <c r="KWX175" s="584"/>
      <c r="KWY175" s="584"/>
      <c r="KWZ175" s="584"/>
      <c r="KXA175" s="584"/>
      <c r="KXB175" s="584"/>
      <c r="KXC175" s="584"/>
      <c r="KXD175" s="584"/>
      <c r="KXE175" s="584"/>
      <c r="KXF175" s="584"/>
      <c r="KXG175" s="584"/>
      <c r="KXH175" s="584"/>
      <c r="KXI175" s="584"/>
      <c r="KXJ175" s="584"/>
      <c r="KXK175" s="584"/>
      <c r="KXL175" s="584"/>
      <c r="KXM175" s="584"/>
      <c r="KXN175" s="584"/>
      <c r="KXO175" s="584"/>
      <c r="KXP175" s="584"/>
      <c r="KXQ175" s="584"/>
      <c r="KXR175" s="584"/>
      <c r="KXS175" s="584"/>
      <c r="KXT175" s="584"/>
      <c r="KXU175" s="584"/>
      <c r="KXV175" s="584"/>
      <c r="KXW175" s="584"/>
      <c r="KXX175" s="584"/>
      <c r="KXY175" s="584"/>
      <c r="KXZ175" s="584"/>
      <c r="KYA175" s="584"/>
      <c r="KYB175" s="584"/>
      <c r="KYC175" s="584"/>
      <c r="KYD175" s="584"/>
      <c r="KYE175" s="584"/>
      <c r="KYF175" s="584"/>
      <c r="KYG175" s="584"/>
      <c r="KYH175" s="584"/>
      <c r="KYI175" s="584"/>
      <c r="KYJ175" s="584"/>
      <c r="KYK175" s="584"/>
      <c r="KYL175" s="584"/>
      <c r="KYM175" s="584"/>
      <c r="KYN175" s="584"/>
      <c r="KYO175" s="584"/>
      <c r="KYP175" s="584"/>
      <c r="KYQ175" s="584"/>
      <c r="KYR175" s="584"/>
      <c r="KYS175" s="584"/>
      <c r="KYT175" s="584"/>
      <c r="KYU175" s="584"/>
      <c r="KYV175" s="584"/>
      <c r="KYW175" s="584"/>
      <c r="KYX175" s="584"/>
      <c r="KYY175" s="584"/>
      <c r="KYZ175" s="584"/>
      <c r="KZA175" s="584"/>
      <c r="KZB175" s="584"/>
      <c r="KZC175" s="584"/>
      <c r="KZD175" s="584"/>
      <c r="KZE175" s="584"/>
      <c r="KZF175" s="584"/>
      <c r="KZG175" s="584"/>
      <c r="KZH175" s="584"/>
      <c r="KZI175" s="584"/>
      <c r="KZJ175" s="584"/>
      <c r="KZK175" s="584"/>
      <c r="KZL175" s="584"/>
      <c r="KZM175" s="584"/>
      <c r="KZN175" s="584"/>
      <c r="KZO175" s="584"/>
      <c r="KZP175" s="584"/>
      <c r="KZQ175" s="584"/>
      <c r="KZR175" s="584"/>
      <c r="KZS175" s="584"/>
      <c r="KZT175" s="584"/>
      <c r="KZU175" s="584"/>
      <c r="KZV175" s="584"/>
      <c r="KZW175" s="584"/>
      <c r="KZX175" s="584"/>
      <c r="KZY175" s="584"/>
      <c r="KZZ175" s="584"/>
      <c r="LAA175" s="584"/>
      <c r="LAB175" s="584"/>
      <c r="LAC175" s="584"/>
      <c r="LAD175" s="584"/>
      <c r="LAE175" s="584"/>
      <c r="LAF175" s="584"/>
      <c r="LAG175" s="584"/>
      <c r="LAH175" s="584"/>
      <c r="LAI175" s="584"/>
      <c r="LAJ175" s="584"/>
      <c r="LAK175" s="584"/>
      <c r="LAL175" s="584"/>
      <c r="LAM175" s="584"/>
      <c r="LAN175" s="584"/>
      <c r="LAO175" s="584"/>
      <c r="LAP175" s="584"/>
      <c r="LAQ175" s="584"/>
      <c r="LAR175" s="584"/>
      <c r="LAS175" s="584"/>
      <c r="LAT175" s="584"/>
      <c r="LAU175" s="584"/>
      <c r="LAV175" s="584"/>
      <c r="LAW175" s="584"/>
      <c r="LAX175" s="584"/>
      <c r="LAY175" s="584"/>
      <c r="LAZ175" s="584"/>
      <c r="LBA175" s="584"/>
      <c r="LBB175" s="584"/>
      <c r="LBC175" s="584"/>
      <c r="LBD175" s="584"/>
      <c r="LBE175" s="584"/>
      <c r="LBF175" s="584"/>
      <c r="LBG175" s="584"/>
      <c r="LBH175" s="584"/>
      <c r="LBI175" s="584"/>
      <c r="LBJ175" s="584"/>
      <c r="LBK175" s="584"/>
      <c r="LBL175" s="584"/>
      <c r="LBM175" s="584"/>
      <c r="LBN175" s="584"/>
      <c r="LBO175" s="584"/>
      <c r="LBP175" s="584"/>
      <c r="LBQ175" s="584"/>
      <c r="LBR175" s="584"/>
      <c r="LBS175" s="584"/>
      <c r="LBT175" s="584"/>
      <c r="LBU175" s="584"/>
      <c r="LBV175" s="584"/>
      <c r="LBW175" s="584"/>
      <c r="LBX175" s="584"/>
      <c r="LBY175" s="584"/>
      <c r="LBZ175" s="584"/>
      <c r="LCA175" s="584"/>
      <c r="LCB175" s="584"/>
      <c r="LCC175" s="584"/>
      <c r="LCD175" s="584"/>
      <c r="LCE175" s="584"/>
      <c r="LCF175" s="584"/>
      <c r="LCG175" s="584"/>
      <c r="LCH175" s="584"/>
      <c r="LCI175" s="584"/>
      <c r="LCJ175" s="584"/>
      <c r="LCK175" s="584"/>
      <c r="LCL175" s="584"/>
      <c r="LCM175" s="584"/>
      <c r="LCN175" s="584"/>
      <c r="LCO175" s="584"/>
      <c r="LCP175" s="584"/>
      <c r="LCQ175" s="584"/>
      <c r="LCR175" s="584"/>
      <c r="LCS175" s="584"/>
      <c r="LCT175" s="584"/>
      <c r="LCU175" s="584"/>
      <c r="LCV175" s="584"/>
      <c r="LCW175" s="584"/>
      <c r="LCX175" s="584"/>
      <c r="LCY175" s="584"/>
      <c r="LCZ175" s="584"/>
      <c r="LDA175" s="584"/>
      <c r="LDB175" s="584"/>
      <c r="LDC175" s="584"/>
      <c r="LDD175" s="584"/>
      <c r="LDE175" s="584"/>
      <c r="LDF175" s="584"/>
      <c r="LDG175" s="584"/>
      <c r="LDH175" s="584"/>
      <c r="LDI175" s="584"/>
      <c r="LDJ175" s="584"/>
      <c r="LDK175" s="584"/>
      <c r="LDL175" s="584"/>
      <c r="LDM175" s="584"/>
      <c r="LDN175" s="584"/>
      <c r="LDO175" s="584"/>
      <c r="LDP175" s="584"/>
      <c r="LDQ175" s="584"/>
      <c r="LDR175" s="584"/>
      <c r="LDS175" s="584"/>
      <c r="LDT175" s="584"/>
      <c r="LDU175" s="584"/>
      <c r="LDV175" s="584"/>
      <c r="LDW175" s="584"/>
      <c r="LDX175" s="584"/>
      <c r="LDY175" s="584"/>
      <c r="LDZ175" s="584"/>
      <c r="LEA175" s="584"/>
      <c r="LEB175" s="584"/>
      <c r="LEC175" s="584"/>
      <c r="LED175" s="584"/>
      <c r="LEE175" s="584"/>
      <c r="LEF175" s="584"/>
      <c r="LEG175" s="584"/>
      <c r="LEH175" s="584"/>
      <c r="LEI175" s="584"/>
      <c r="LEJ175" s="584"/>
      <c r="LEK175" s="584"/>
      <c r="LEL175" s="584"/>
      <c r="LEM175" s="584"/>
      <c r="LEN175" s="584"/>
      <c r="LEO175" s="584"/>
      <c r="LEP175" s="584"/>
      <c r="LEQ175" s="584"/>
      <c r="LER175" s="584"/>
      <c r="LES175" s="584"/>
      <c r="LET175" s="584"/>
      <c r="LEU175" s="584"/>
      <c r="LEV175" s="584"/>
      <c r="LEW175" s="584"/>
      <c r="LEX175" s="584"/>
      <c r="LEY175" s="584"/>
      <c r="LEZ175" s="584"/>
      <c r="LFA175" s="584"/>
      <c r="LFB175" s="584"/>
      <c r="LFC175" s="584"/>
      <c r="LFD175" s="584"/>
      <c r="LFE175" s="584"/>
      <c r="LFF175" s="584"/>
      <c r="LFG175" s="584"/>
      <c r="LFH175" s="584"/>
      <c r="LFI175" s="584"/>
      <c r="LFJ175" s="584"/>
      <c r="LFK175" s="584"/>
      <c r="LFL175" s="584"/>
      <c r="LFM175" s="584"/>
      <c r="LFN175" s="584"/>
      <c r="LFO175" s="584"/>
      <c r="LFP175" s="584"/>
      <c r="LFQ175" s="584"/>
      <c r="LFR175" s="584"/>
      <c r="LFS175" s="584"/>
      <c r="LFT175" s="584"/>
      <c r="LFU175" s="584"/>
      <c r="LFV175" s="584"/>
      <c r="LFW175" s="584"/>
      <c r="LFX175" s="584"/>
      <c r="LFY175" s="584"/>
      <c r="LFZ175" s="584"/>
      <c r="LGA175" s="584"/>
      <c r="LGB175" s="584"/>
      <c r="LGC175" s="584"/>
      <c r="LGD175" s="584"/>
      <c r="LGE175" s="584"/>
      <c r="LGF175" s="584"/>
      <c r="LGG175" s="584"/>
      <c r="LGH175" s="584"/>
      <c r="LGI175" s="584"/>
      <c r="LGJ175" s="584"/>
      <c r="LGK175" s="584"/>
      <c r="LGL175" s="584"/>
      <c r="LGM175" s="584"/>
      <c r="LGN175" s="584"/>
      <c r="LGO175" s="584"/>
      <c r="LGP175" s="584"/>
      <c r="LGQ175" s="584"/>
      <c r="LGR175" s="584"/>
      <c r="LGS175" s="584"/>
      <c r="LGT175" s="584"/>
      <c r="LGU175" s="584"/>
      <c r="LGV175" s="584"/>
      <c r="LGW175" s="584"/>
      <c r="LGX175" s="584"/>
      <c r="LGY175" s="584"/>
      <c r="LGZ175" s="584"/>
      <c r="LHA175" s="584"/>
      <c r="LHB175" s="584"/>
      <c r="LHC175" s="584"/>
      <c r="LHD175" s="584"/>
      <c r="LHE175" s="584"/>
      <c r="LHF175" s="584"/>
      <c r="LHG175" s="584"/>
      <c r="LHH175" s="584"/>
      <c r="LHI175" s="584"/>
      <c r="LHJ175" s="584"/>
      <c r="LHK175" s="584"/>
      <c r="LHL175" s="584"/>
      <c r="LHM175" s="584"/>
      <c r="LHN175" s="584"/>
      <c r="LHO175" s="584"/>
      <c r="LHP175" s="584"/>
      <c r="LHQ175" s="584"/>
      <c r="LHR175" s="584"/>
      <c r="LHS175" s="584"/>
      <c r="LHT175" s="584"/>
      <c r="LHU175" s="584"/>
      <c r="LHV175" s="584"/>
      <c r="LHW175" s="584"/>
      <c r="LHX175" s="584"/>
      <c r="LHY175" s="584"/>
      <c r="LHZ175" s="584"/>
      <c r="LIA175" s="584"/>
      <c r="LIB175" s="584"/>
      <c r="LIC175" s="584"/>
      <c r="LID175" s="584"/>
      <c r="LIE175" s="584"/>
      <c r="LIF175" s="584"/>
      <c r="LIG175" s="584"/>
      <c r="LIH175" s="584"/>
      <c r="LII175" s="584"/>
      <c r="LIJ175" s="584"/>
      <c r="LIK175" s="584"/>
      <c r="LIL175" s="584"/>
      <c r="LIM175" s="584"/>
      <c r="LIN175" s="584"/>
      <c r="LIO175" s="584"/>
      <c r="LIP175" s="584"/>
      <c r="LIQ175" s="584"/>
      <c r="LIR175" s="584"/>
      <c r="LIS175" s="584"/>
      <c r="LIT175" s="584"/>
      <c r="LIU175" s="584"/>
      <c r="LIV175" s="584"/>
      <c r="LIW175" s="584"/>
      <c r="LIX175" s="584"/>
      <c r="LIY175" s="584"/>
      <c r="LIZ175" s="584"/>
      <c r="LJA175" s="584"/>
      <c r="LJB175" s="584"/>
      <c r="LJC175" s="584"/>
      <c r="LJD175" s="584"/>
      <c r="LJE175" s="584"/>
      <c r="LJF175" s="584"/>
      <c r="LJG175" s="584"/>
      <c r="LJH175" s="584"/>
      <c r="LJI175" s="584"/>
      <c r="LJJ175" s="584"/>
      <c r="LJK175" s="584"/>
      <c r="LJL175" s="584"/>
      <c r="LJM175" s="584"/>
      <c r="LJN175" s="584"/>
      <c r="LJO175" s="584"/>
      <c r="LJP175" s="584"/>
      <c r="LJQ175" s="584"/>
      <c r="LJR175" s="584"/>
      <c r="LJS175" s="584"/>
      <c r="LJT175" s="584"/>
      <c r="LJU175" s="584"/>
      <c r="LJV175" s="584"/>
      <c r="LJW175" s="584"/>
      <c r="LJX175" s="584"/>
      <c r="LJY175" s="584"/>
      <c r="LJZ175" s="584"/>
      <c r="LKA175" s="584"/>
      <c r="LKB175" s="584"/>
      <c r="LKC175" s="584"/>
      <c r="LKD175" s="584"/>
      <c r="LKE175" s="584"/>
      <c r="LKF175" s="584"/>
      <c r="LKG175" s="584"/>
      <c r="LKH175" s="584"/>
      <c r="LKI175" s="584"/>
      <c r="LKJ175" s="584"/>
      <c r="LKK175" s="584"/>
      <c r="LKL175" s="584"/>
      <c r="LKM175" s="584"/>
      <c r="LKN175" s="584"/>
      <c r="LKO175" s="584"/>
      <c r="LKP175" s="584"/>
      <c r="LKQ175" s="584"/>
      <c r="LKR175" s="584"/>
      <c r="LKS175" s="584"/>
      <c r="LKT175" s="584"/>
      <c r="LKU175" s="584"/>
      <c r="LKV175" s="584"/>
      <c r="LKW175" s="584"/>
      <c r="LKX175" s="584"/>
      <c r="LKY175" s="584"/>
      <c r="LKZ175" s="584"/>
      <c r="LLA175" s="584"/>
      <c r="LLB175" s="584"/>
      <c r="LLC175" s="584"/>
      <c r="LLD175" s="584"/>
      <c r="LLE175" s="584"/>
      <c r="LLF175" s="584"/>
      <c r="LLG175" s="584"/>
      <c r="LLH175" s="584"/>
      <c r="LLI175" s="584"/>
      <c r="LLJ175" s="584"/>
      <c r="LLK175" s="584"/>
      <c r="LLL175" s="584"/>
      <c r="LLM175" s="584"/>
      <c r="LLN175" s="584"/>
      <c r="LLO175" s="584"/>
      <c r="LLP175" s="584"/>
      <c r="LLQ175" s="584"/>
      <c r="LLR175" s="584"/>
      <c r="LLS175" s="584"/>
      <c r="LLT175" s="584"/>
      <c r="LLU175" s="584"/>
      <c r="LLV175" s="584"/>
      <c r="LLW175" s="584"/>
      <c r="LLX175" s="584"/>
      <c r="LLY175" s="584"/>
      <c r="LLZ175" s="584"/>
      <c r="LMA175" s="584"/>
      <c r="LMB175" s="584"/>
      <c r="LMC175" s="584"/>
      <c r="LMD175" s="584"/>
      <c r="LME175" s="584"/>
      <c r="LMF175" s="584"/>
      <c r="LMG175" s="584"/>
      <c r="LMH175" s="584"/>
      <c r="LMI175" s="584"/>
      <c r="LMJ175" s="584"/>
      <c r="LMK175" s="584"/>
      <c r="LML175" s="584"/>
      <c r="LMM175" s="584"/>
      <c r="LMN175" s="584"/>
      <c r="LMO175" s="584"/>
      <c r="LMP175" s="584"/>
      <c r="LMQ175" s="584"/>
      <c r="LMR175" s="584"/>
      <c r="LMS175" s="584"/>
      <c r="LMT175" s="584"/>
      <c r="LMU175" s="584"/>
      <c r="LMV175" s="584"/>
      <c r="LMW175" s="584"/>
      <c r="LMX175" s="584"/>
      <c r="LMY175" s="584"/>
      <c r="LMZ175" s="584"/>
      <c r="LNA175" s="584"/>
      <c r="LNB175" s="584"/>
      <c r="LNC175" s="584"/>
      <c r="LND175" s="584"/>
      <c r="LNE175" s="584"/>
      <c r="LNF175" s="584"/>
      <c r="LNG175" s="584"/>
      <c r="LNH175" s="584"/>
      <c r="LNI175" s="584"/>
      <c r="LNJ175" s="584"/>
      <c r="LNK175" s="584"/>
      <c r="LNL175" s="584"/>
      <c r="LNM175" s="584"/>
      <c r="LNN175" s="584"/>
      <c r="LNO175" s="584"/>
      <c r="LNP175" s="584"/>
      <c r="LNQ175" s="584"/>
      <c r="LNR175" s="584"/>
      <c r="LNS175" s="584"/>
      <c r="LNT175" s="584"/>
      <c r="LNU175" s="584"/>
      <c r="LNV175" s="584"/>
      <c r="LNW175" s="584"/>
      <c r="LNX175" s="584"/>
      <c r="LNY175" s="584"/>
      <c r="LNZ175" s="584"/>
      <c r="LOA175" s="584"/>
      <c r="LOB175" s="584"/>
      <c r="LOC175" s="584"/>
      <c r="LOD175" s="584"/>
      <c r="LOE175" s="584"/>
      <c r="LOF175" s="584"/>
      <c r="LOG175" s="584"/>
      <c r="LOH175" s="584"/>
      <c r="LOI175" s="584"/>
      <c r="LOJ175" s="584"/>
      <c r="LOK175" s="584"/>
      <c r="LOL175" s="584"/>
      <c r="LOM175" s="584"/>
      <c r="LON175" s="584"/>
      <c r="LOO175" s="584"/>
      <c r="LOP175" s="584"/>
      <c r="LOQ175" s="584"/>
      <c r="LOR175" s="584"/>
      <c r="LOS175" s="584"/>
      <c r="LOT175" s="584"/>
      <c r="LOU175" s="584"/>
      <c r="LOV175" s="584"/>
      <c r="LOW175" s="584"/>
      <c r="LOX175" s="584"/>
      <c r="LOY175" s="584"/>
      <c r="LOZ175" s="584"/>
      <c r="LPA175" s="584"/>
      <c r="LPB175" s="584"/>
      <c r="LPC175" s="584"/>
      <c r="LPD175" s="584"/>
      <c r="LPE175" s="584"/>
      <c r="LPF175" s="584"/>
      <c r="LPG175" s="584"/>
      <c r="LPH175" s="584"/>
      <c r="LPI175" s="584"/>
      <c r="LPJ175" s="584"/>
      <c r="LPK175" s="584"/>
      <c r="LPL175" s="584"/>
      <c r="LPM175" s="584"/>
      <c r="LPN175" s="584"/>
      <c r="LPO175" s="584"/>
      <c r="LPP175" s="584"/>
      <c r="LPQ175" s="584"/>
      <c r="LPR175" s="584"/>
      <c r="LPS175" s="584"/>
      <c r="LPT175" s="584"/>
      <c r="LPU175" s="584"/>
      <c r="LPV175" s="584"/>
      <c r="LPW175" s="584"/>
      <c r="LPX175" s="584"/>
      <c r="LPY175" s="584"/>
      <c r="LPZ175" s="584"/>
      <c r="LQA175" s="584"/>
      <c r="LQB175" s="584"/>
      <c r="LQC175" s="584"/>
      <c r="LQD175" s="584"/>
      <c r="LQE175" s="584"/>
      <c r="LQF175" s="584"/>
      <c r="LQG175" s="584"/>
      <c r="LQH175" s="584"/>
      <c r="LQI175" s="584"/>
      <c r="LQJ175" s="584"/>
      <c r="LQK175" s="584"/>
      <c r="LQL175" s="584"/>
      <c r="LQM175" s="584"/>
      <c r="LQN175" s="584"/>
      <c r="LQO175" s="584"/>
      <c r="LQP175" s="584"/>
      <c r="LQQ175" s="584"/>
      <c r="LQR175" s="584"/>
      <c r="LQS175" s="584"/>
      <c r="LQT175" s="584"/>
      <c r="LQU175" s="584"/>
      <c r="LQV175" s="584"/>
      <c r="LQW175" s="584"/>
      <c r="LQX175" s="584"/>
      <c r="LQY175" s="584"/>
      <c r="LQZ175" s="584"/>
      <c r="LRA175" s="584"/>
      <c r="LRB175" s="584"/>
      <c r="LRC175" s="584"/>
      <c r="LRD175" s="584"/>
      <c r="LRE175" s="584"/>
      <c r="LRF175" s="584"/>
      <c r="LRG175" s="584"/>
      <c r="LRH175" s="584"/>
      <c r="LRI175" s="584"/>
      <c r="LRJ175" s="584"/>
      <c r="LRK175" s="584"/>
      <c r="LRL175" s="584"/>
      <c r="LRM175" s="584"/>
      <c r="LRN175" s="584"/>
      <c r="LRO175" s="584"/>
      <c r="LRP175" s="584"/>
      <c r="LRQ175" s="584"/>
      <c r="LRR175" s="584"/>
      <c r="LRS175" s="584"/>
      <c r="LRT175" s="584"/>
      <c r="LRU175" s="584"/>
      <c r="LRV175" s="584"/>
      <c r="LRW175" s="584"/>
      <c r="LRX175" s="584"/>
      <c r="LRY175" s="584"/>
      <c r="LRZ175" s="584"/>
      <c r="LSA175" s="584"/>
      <c r="LSB175" s="584"/>
      <c r="LSC175" s="584"/>
      <c r="LSD175" s="584"/>
      <c r="LSE175" s="584"/>
      <c r="LSF175" s="584"/>
      <c r="LSG175" s="584"/>
      <c r="LSH175" s="584"/>
      <c r="LSI175" s="584"/>
      <c r="LSJ175" s="584"/>
      <c r="LSK175" s="584"/>
      <c r="LSL175" s="584"/>
      <c r="LSM175" s="584"/>
      <c r="LSN175" s="584"/>
      <c r="LSO175" s="584"/>
      <c r="LSP175" s="584"/>
      <c r="LSQ175" s="584"/>
      <c r="LSR175" s="584"/>
      <c r="LSS175" s="584"/>
      <c r="LST175" s="584"/>
      <c r="LSU175" s="584"/>
      <c r="LSV175" s="584"/>
      <c r="LSW175" s="584"/>
      <c r="LSX175" s="584"/>
      <c r="LSY175" s="584"/>
      <c r="LSZ175" s="584"/>
      <c r="LTA175" s="584"/>
      <c r="LTB175" s="584"/>
      <c r="LTC175" s="584"/>
      <c r="LTD175" s="584"/>
      <c r="LTE175" s="584"/>
      <c r="LTF175" s="584"/>
      <c r="LTG175" s="584"/>
      <c r="LTH175" s="584"/>
      <c r="LTI175" s="584"/>
      <c r="LTJ175" s="584"/>
      <c r="LTK175" s="584"/>
      <c r="LTL175" s="584"/>
      <c r="LTM175" s="584"/>
      <c r="LTN175" s="584"/>
      <c r="LTO175" s="584"/>
      <c r="LTP175" s="584"/>
      <c r="LTQ175" s="584"/>
      <c r="LTR175" s="584"/>
      <c r="LTS175" s="584"/>
      <c r="LTT175" s="584"/>
      <c r="LTU175" s="584"/>
      <c r="LTV175" s="584"/>
      <c r="LTW175" s="584"/>
      <c r="LTX175" s="584"/>
      <c r="LTY175" s="584"/>
      <c r="LTZ175" s="584"/>
      <c r="LUA175" s="584"/>
      <c r="LUB175" s="584"/>
      <c r="LUC175" s="584"/>
      <c r="LUD175" s="584"/>
      <c r="LUE175" s="584"/>
      <c r="LUF175" s="584"/>
      <c r="LUG175" s="584"/>
      <c r="LUH175" s="584"/>
      <c r="LUI175" s="584"/>
      <c r="LUJ175" s="584"/>
      <c r="LUK175" s="584"/>
      <c r="LUL175" s="584"/>
      <c r="LUM175" s="584"/>
      <c r="LUN175" s="584"/>
      <c r="LUO175" s="584"/>
      <c r="LUP175" s="584"/>
      <c r="LUQ175" s="584"/>
      <c r="LUR175" s="584"/>
      <c r="LUS175" s="584"/>
      <c r="LUT175" s="584"/>
      <c r="LUU175" s="584"/>
      <c r="LUV175" s="584"/>
      <c r="LUW175" s="584"/>
      <c r="LUX175" s="584"/>
      <c r="LUY175" s="584"/>
      <c r="LUZ175" s="584"/>
      <c r="LVA175" s="584"/>
      <c r="LVB175" s="584"/>
      <c r="LVC175" s="584"/>
      <c r="LVD175" s="584"/>
      <c r="LVE175" s="584"/>
      <c r="LVF175" s="584"/>
      <c r="LVG175" s="584"/>
      <c r="LVH175" s="584"/>
      <c r="LVI175" s="584"/>
      <c r="LVJ175" s="584"/>
      <c r="LVK175" s="584"/>
      <c r="LVL175" s="584"/>
      <c r="LVM175" s="584"/>
      <c r="LVN175" s="584"/>
      <c r="LVO175" s="584"/>
      <c r="LVP175" s="584"/>
      <c r="LVQ175" s="584"/>
      <c r="LVR175" s="584"/>
      <c r="LVS175" s="584"/>
      <c r="LVT175" s="584"/>
      <c r="LVU175" s="584"/>
      <c r="LVV175" s="584"/>
      <c r="LVW175" s="584"/>
      <c r="LVX175" s="584"/>
      <c r="LVY175" s="584"/>
      <c r="LVZ175" s="584"/>
      <c r="LWA175" s="584"/>
      <c r="LWB175" s="584"/>
      <c r="LWC175" s="584"/>
      <c r="LWD175" s="584"/>
      <c r="LWE175" s="584"/>
      <c r="LWF175" s="584"/>
      <c r="LWG175" s="584"/>
      <c r="LWH175" s="584"/>
      <c r="LWI175" s="584"/>
      <c r="LWJ175" s="584"/>
      <c r="LWK175" s="584"/>
      <c r="LWL175" s="584"/>
      <c r="LWM175" s="584"/>
      <c r="LWN175" s="584"/>
      <c r="LWO175" s="584"/>
      <c r="LWP175" s="584"/>
      <c r="LWQ175" s="584"/>
      <c r="LWR175" s="584"/>
      <c r="LWS175" s="584"/>
      <c r="LWT175" s="584"/>
      <c r="LWU175" s="584"/>
      <c r="LWV175" s="584"/>
      <c r="LWW175" s="584"/>
      <c r="LWX175" s="584"/>
      <c r="LWY175" s="584"/>
      <c r="LWZ175" s="584"/>
      <c r="LXA175" s="584"/>
      <c r="LXB175" s="584"/>
      <c r="LXC175" s="584"/>
      <c r="LXD175" s="584"/>
      <c r="LXE175" s="584"/>
      <c r="LXF175" s="584"/>
      <c r="LXG175" s="584"/>
      <c r="LXH175" s="584"/>
      <c r="LXI175" s="584"/>
      <c r="LXJ175" s="584"/>
      <c r="LXK175" s="584"/>
      <c r="LXL175" s="584"/>
      <c r="LXM175" s="584"/>
      <c r="LXN175" s="584"/>
      <c r="LXO175" s="584"/>
      <c r="LXP175" s="584"/>
      <c r="LXQ175" s="584"/>
      <c r="LXR175" s="584"/>
      <c r="LXS175" s="584"/>
      <c r="LXT175" s="584"/>
      <c r="LXU175" s="584"/>
      <c r="LXV175" s="584"/>
      <c r="LXW175" s="584"/>
      <c r="LXX175" s="584"/>
      <c r="LXY175" s="584"/>
      <c r="LXZ175" s="584"/>
      <c r="LYA175" s="584"/>
      <c r="LYB175" s="584"/>
      <c r="LYC175" s="584"/>
      <c r="LYD175" s="584"/>
      <c r="LYE175" s="584"/>
      <c r="LYF175" s="584"/>
      <c r="LYG175" s="584"/>
      <c r="LYH175" s="584"/>
      <c r="LYI175" s="584"/>
      <c r="LYJ175" s="584"/>
      <c r="LYK175" s="584"/>
      <c r="LYL175" s="584"/>
      <c r="LYM175" s="584"/>
      <c r="LYN175" s="584"/>
      <c r="LYO175" s="584"/>
      <c r="LYP175" s="584"/>
      <c r="LYQ175" s="584"/>
      <c r="LYR175" s="584"/>
      <c r="LYS175" s="584"/>
      <c r="LYT175" s="584"/>
      <c r="LYU175" s="584"/>
      <c r="LYV175" s="584"/>
      <c r="LYW175" s="584"/>
      <c r="LYX175" s="584"/>
      <c r="LYY175" s="584"/>
      <c r="LYZ175" s="584"/>
      <c r="LZA175" s="584"/>
      <c r="LZB175" s="584"/>
      <c r="LZC175" s="584"/>
      <c r="LZD175" s="584"/>
      <c r="LZE175" s="584"/>
      <c r="LZF175" s="584"/>
      <c r="LZG175" s="584"/>
      <c r="LZH175" s="584"/>
      <c r="LZI175" s="584"/>
      <c r="LZJ175" s="584"/>
      <c r="LZK175" s="584"/>
      <c r="LZL175" s="584"/>
      <c r="LZM175" s="584"/>
      <c r="LZN175" s="584"/>
      <c r="LZO175" s="584"/>
      <c r="LZP175" s="584"/>
      <c r="LZQ175" s="584"/>
      <c r="LZR175" s="584"/>
      <c r="LZS175" s="584"/>
      <c r="LZT175" s="584"/>
      <c r="LZU175" s="584"/>
      <c r="LZV175" s="584"/>
      <c r="LZW175" s="584"/>
      <c r="LZX175" s="584"/>
      <c r="LZY175" s="584"/>
      <c r="LZZ175" s="584"/>
      <c r="MAA175" s="584"/>
      <c r="MAB175" s="584"/>
      <c r="MAC175" s="584"/>
      <c r="MAD175" s="584"/>
      <c r="MAE175" s="584"/>
      <c r="MAF175" s="584"/>
      <c r="MAG175" s="584"/>
      <c r="MAH175" s="584"/>
      <c r="MAI175" s="584"/>
      <c r="MAJ175" s="584"/>
      <c r="MAK175" s="584"/>
      <c r="MAL175" s="584"/>
      <c r="MAM175" s="584"/>
      <c r="MAN175" s="584"/>
      <c r="MAO175" s="584"/>
      <c r="MAP175" s="584"/>
      <c r="MAQ175" s="584"/>
      <c r="MAR175" s="584"/>
      <c r="MAS175" s="584"/>
      <c r="MAT175" s="584"/>
      <c r="MAU175" s="584"/>
      <c r="MAV175" s="584"/>
      <c r="MAW175" s="584"/>
      <c r="MAX175" s="584"/>
      <c r="MAY175" s="584"/>
      <c r="MAZ175" s="584"/>
      <c r="MBA175" s="584"/>
      <c r="MBB175" s="584"/>
      <c r="MBC175" s="584"/>
      <c r="MBD175" s="584"/>
      <c r="MBE175" s="584"/>
      <c r="MBF175" s="584"/>
      <c r="MBG175" s="584"/>
      <c r="MBH175" s="584"/>
      <c r="MBI175" s="584"/>
      <c r="MBJ175" s="584"/>
      <c r="MBK175" s="584"/>
      <c r="MBL175" s="584"/>
      <c r="MBM175" s="584"/>
      <c r="MBN175" s="584"/>
      <c r="MBO175" s="584"/>
      <c r="MBP175" s="584"/>
      <c r="MBQ175" s="584"/>
      <c r="MBR175" s="584"/>
      <c r="MBS175" s="584"/>
      <c r="MBT175" s="584"/>
      <c r="MBU175" s="584"/>
      <c r="MBV175" s="584"/>
      <c r="MBW175" s="584"/>
      <c r="MBX175" s="584"/>
      <c r="MBY175" s="584"/>
      <c r="MBZ175" s="584"/>
      <c r="MCA175" s="584"/>
      <c r="MCB175" s="584"/>
      <c r="MCC175" s="584"/>
      <c r="MCD175" s="584"/>
      <c r="MCE175" s="584"/>
      <c r="MCF175" s="584"/>
      <c r="MCG175" s="584"/>
      <c r="MCH175" s="584"/>
      <c r="MCI175" s="584"/>
      <c r="MCJ175" s="584"/>
      <c r="MCK175" s="584"/>
      <c r="MCL175" s="584"/>
      <c r="MCM175" s="584"/>
      <c r="MCN175" s="584"/>
      <c r="MCO175" s="584"/>
      <c r="MCP175" s="584"/>
      <c r="MCQ175" s="584"/>
      <c r="MCR175" s="584"/>
      <c r="MCS175" s="584"/>
      <c r="MCT175" s="584"/>
      <c r="MCU175" s="584"/>
      <c r="MCV175" s="584"/>
      <c r="MCW175" s="584"/>
      <c r="MCX175" s="584"/>
      <c r="MCY175" s="584"/>
      <c r="MCZ175" s="584"/>
      <c r="MDA175" s="584"/>
      <c r="MDB175" s="584"/>
      <c r="MDC175" s="584"/>
      <c r="MDD175" s="584"/>
      <c r="MDE175" s="584"/>
      <c r="MDF175" s="584"/>
      <c r="MDG175" s="584"/>
      <c r="MDH175" s="584"/>
      <c r="MDI175" s="584"/>
      <c r="MDJ175" s="584"/>
      <c r="MDK175" s="584"/>
      <c r="MDL175" s="584"/>
      <c r="MDM175" s="584"/>
      <c r="MDN175" s="584"/>
      <c r="MDO175" s="584"/>
      <c r="MDP175" s="584"/>
      <c r="MDQ175" s="584"/>
      <c r="MDR175" s="584"/>
      <c r="MDS175" s="584"/>
      <c r="MDT175" s="584"/>
      <c r="MDU175" s="584"/>
      <c r="MDV175" s="584"/>
      <c r="MDW175" s="584"/>
      <c r="MDX175" s="584"/>
      <c r="MDY175" s="584"/>
      <c r="MDZ175" s="584"/>
      <c r="MEA175" s="584"/>
      <c r="MEB175" s="584"/>
      <c r="MEC175" s="584"/>
      <c r="MED175" s="584"/>
      <c r="MEE175" s="584"/>
      <c r="MEF175" s="584"/>
      <c r="MEG175" s="584"/>
      <c r="MEH175" s="584"/>
      <c r="MEI175" s="584"/>
      <c r="MEJ175" s="584"/>
      <c r="MEK175" s="584"/>
      <c r="MEL175" s="584"/>
      <c r="MEM175" s="584"/>
      <c r="MEN175" s="584"/>
      <c r="MEO175" s="584"/>
      <c r="MEP175" s="584"/>
      <c r="MEQ175" s="584"/>
      <c r="MER175" s="584"/>
      <c r="MES175" s="584"/>
      <c r="MET175" s="584"/>
      <c r="MEU175" s="584"/>
      <c r="MEV175" s="584"/>
      <c r="MEW175" s="584"/>
      <c r="MEX175" s="584"/>
      <c r="MEY175" s="584"/>
      <c r="MEZ175" s="584"/>
      <c r="MFA175" s="584"/>
      <c r="MFB175" s="584"/>
      <c r="MFC175" s="584"/>
      <c r="MFD175" s="584"/>
      <c r="MFE175" s="584"/>
      <c r="MFF175" s="584"/>
      <c r="MFG175" s="584"/>
      <c r="MFH175" s="584"/>
      <c r="MFI175" s="584"/>
      <c r="MFJ175" s="584"/>
      <c r="MFK175" s="584"/>
      <c r="MFL175" s="584"/>
      <c r="MFM175" s="584"/>
      <c r="MFN175" s="584"/>
      <c r="MFO175" s="584"/>
      <c r="MFP175" s="584"/>
      <c r="MFQ175" s="584"/>
      <c r="MFR175" s="584"/>
      <c r="MFS175" s="584"/>
      <c r="MFT175" s="584"/>
      <c r="MFU175" s="584"/>
      <c r="MFV175" s="584"/>
      <c r="MFW175" s="584"/>
      <c r="MFX175" s="584"/>
      <c r="MFY175" s="584"/>
      <c r="MFZ175" s="584"/>
      <c r="MGA175" s="584"/>
      <c r="MGB175" s="584"/>
      <c r="MGC175" s="584"/>
      <c r="MGD175" s="584"/>
      <c r="MGE175" s="584"/>
      <c r="MGF175" s="584"/>
      <c r="MGG175" s="584"/>
      <c r="MGH175" s="584"/>
      <c r="MGI175" s="584"/>
      <c r="MGJ175" s="584"/>
      <c r="MGK175" s="584"/>
      <c r="MGL175" s="584"/>
      <c r="MGM175" s="584"/>
      <c r="MGN175" s="584"/>
      <c r="MGO175" s="584"/>
      <c r="MGP175" s="584"/>
      <c r="MGQ175" s="584"/>
      <c r="MGR175" s="584"/>
      <c r="MGS175" s="584"/>
      <c r="MGT175" s="584"/>
      <c r="MGU175" s="584"/>
      <c r="MGV175" s="584"/>
      <c r="MGW175" s="584"/>
      <c r="MGX175" s="584"/>
      <c r="MGY175" s="584"/>
      <c r="MGZ175" s="584"/>
      <c r="MHA175" s="584"/>
      <c r="MHB175" s="584"/>
      <c r="MHC175" s="584"/>
      <c r="MHD175" s="584"/>
      <c r="MHE175" s="584"/>
      <c r="MHF175" s="584"/>
      <c r="MHG175" s="584"/>
      <c r="MHH175" s="584"/>
      <c r="MHI175" s="584"/>
      <c r="MHJ175" s="584"/>
      <c r="MHK175" s="584"/>
      <c r="MHL175" s="584"/>
      <c r="MHM175" s="584"/>
      <c r="MHN175" s="584"/>
      <c r="MHO175" s="584"/>
      <c r="MHP175" s="584"/>
      <c r="MHQ175" s="584"/>
      <c r="MHR175" s="584"/>
      <c r="MHS175" s="584"/>
      <c r="MHT175" s="584"/>
      <c r="MHU175" s="584"/>
      <c r="MHV175" s="584"/>
      <c r="MHW175" s="584"/>
      <c r="MHX175" s="584"/>
      <c r="MHY175" s="584"/>
      <c r="MHZ175" s="584"/>
      <c r="MIA175" s="584"/>
      <c r="MIB175" s="584"/>
      <c r="MIC175" s="584"/>
      <c r="MID175" s="584"/>
      <c r="MIE175" s="584"/>
      <c r="MIF175" s="584"/>
      <c r="MIG175" s="584"/>
      <c r="MIH175" s="584"/>
      <c r="MII175" s="584"/>
      <c r="MIJ175" s="584"/>
      <c r="MIK175" s="584"/>
      <c r="MIL175" s="584"/>
      <c r="MIM175" s="584"/>
      <c r="MIN175" s="584"/>
      <c r="MIO175" s="584"/>
      <c r="MIP175" s="584"/>
      <c r="MIQ175" s="584"/>
      <c r="MIR175" s="584"/>
      <c r="MIS175" s="584"/>
      <c r="MIT175" s="584"/>
      <c r="MIU175" s="584"/>
      <c r="MIV175" s="584"/>
      <c r="MIW175" s="584"/>
      <c r="MIX175" s="584"/>
      <c r="MIY175" s="584"/>
      <c r="MIZ175" s="584"/>
      <c r="MJA175" s="584"/>
      <c r="MJB175" s="584"/>
      <c r="MJC175" s="584"/>
      <c r="MJD175" s="584"/>
      <c r="MJE175" s="584"/>
      <c r="MJF175" s="584"/>
      <c r="MJG175" s="584"/>
      <c r="MJH175" s="584"/>
      <c r="MJI175" s="584"/>
      <c r="MJJ175" s="584"/>
      <c r="MJK175" s="584"/>
      <c r="MJL175" s="584"/>
      <c r="MJM175" s="584"/>
      <c r="MJN175" s="584"/>
      <c r="MJO175" s="584"/>
      <c r="MJP175" s="584"/>
      <c r="MJQ175" s="584"/>
      <c r="MJR175" s="584"/>
      <c r="MJS175" s="584"/>
      <c r="MJT175" s="584"/>
      <c r="MJU175" s="584"/>
      <c r="MJV175" s="584"/>
      <c r="MJW175" s="584"/>
      <c r="MJX175" s="584"/>
      <c r="MJY175" s="584"/>
      <c r="MJZ175" s="584"/>
      <c r="MKA175" s="584"/>
      <c r="MKB175" s="584"/>
      <c r="MKC175" s="584"/>
      <c r="MKD175" s="584"/>
      <c r="MKE175" s="584"/>
      <c r="MKF175" s="584"/>
      <c r="MKG175" s="584"/>
      <c r="MKH175" s="584"/>
      <c r="MKI175" s="584"/>
      <c r="MKJ175" s="584"/>
      <c r="MKK175" s="584"/>
      <c r="MKL175" s="584"/>
      <c r="MKM175" s="584"/>
      <c r="MKN175" s="584"/>
      <c r="MKO175" s="584"/>
      <c r="MKP175" s="584"/>
      <c r="MKQ175" s="584"/>
      <c r="MKR175" s="584"/>
      <c r="MKS175" s="584"/>
      <c r="MKT175" s="584"/>
      <c r="MKU175" s="584"/>
      <c r="MKV175" s="584"/>
      <c r="MKW175" s="584"/>
      <c r="MKX175" s="584"/>
      <c r="MKY175" s="584"/>
      <c r="MKZ175" s="584"/>
      <c r="MLA175" s="584"/>
      <c r="MLB175" s="584"/>
      <c r="MLC175" s="584"/>
      <c r="MLD175" s="584"/>
      <c r="MLE175" s="584"/>
      <c r="MLF175" s="584"/>
      <c r="MLG175" s="584"/>
      <c r="MLH175" s="584"/>
      <c r="MLI175" s="584"/>
      <c r="MLJ175" s="584"/>
      <c r="MLK175" s="584"/>
      <c r="MLL175" s="584"/>
      <c r="MLM175" s="584"/>
      <c r="MLN175" s="584"/>
      <c r="MLO175" s="584"/>
      <c r="MLP175" s="584"/>
      <c r="MLQ175" s="584"/>
      <c r="MLR175" s="584"/>
      <c r="MLS175" s="584"/>
      <c r="MLT175" s="584"/>
      <c r="MLU175" s="584"/>
      <c r="MLV175" s="584"/>
      <c r="MLW175" s="584"/>
      <c r="MLX175" s="584"/>
      <c r="MLY175" s="584"/>
      <c r="MLZ175" s="584"/>
      <c r="MMA175" s="584"/>
      <c r="MMB175" s="584"/>
      <c r="MMC175" s="584"/>
      <c r="MMD175" s="584"/>
      <c r="MME175" s="584"/>
      <c r="MMF175" s="584"/>
      <c r="MMG175" s="584"/>
      <c r="MMH175" s="584"/>
      <c r="MMI175" s="584"/>
      <c r="MMJ175" s="584"/>
      <c r="MMK175" s="584"/>
      <c r="MML175" s="584"/>
      <c r="MMM175" s="584"/>
      <c r="MMN175" s="584"/>
      <c r="MMO175" s="584"/>
      <c r="MMP175" s="584"/>
      <c r="MMQ175" s="584"/>
      <c r="MMR175" s="584"/>
      <c r="MMS175" s="584"/>
      <c r="MMT175" s="584"/>
      <c r="MMU175" s="584"/>
      <c r="MMV175" s="584"/>
      <c r="MMW175" s="584"/>
      <c r="MMX175" s="584"/>
      <c r="MMY175" s="584"/>
      <c r="MMZ175" s="584"/>
      <c r="MNA175" s="584"/>
      <c r="MNB175" s="584"/>
      <c r="MNC175" s="584"/>
      <c r="MND175" s="584"/>
      <c r="MNE175" s="584"/>
      <c r="MNF175" s="584"/>
      <c r="MNG175" s="584"/>
      <c r="MNH175" s="584"/>
      <c r="MNI175" s="584"/>
      <c r="MNJ175" s="584"/>
      <c r="MNK175" s="584"/>
      <c r="MNL175" s="584"/>
      <c r="MNM175" s="584"/>
      <c r="MNN175" s="584"/>
      <c r="MNO175" s="584"/>
      <c r="MNP175" s="584"/>
      <c r="MNQ175" s="584"/>
      <c r="MNR175" s="584"/>
      <c r="MNS175" s="584"/>
      <c r="MNT175" s="584"/>
      <c r="MNU175" s="584"/>
      <c r="MNV175" s="584"/>
      <c r="MNW175" s="584"/>
      <c r="MNX175" s="584"/>
      <c r="MNY175" s="584"/>
      <c r="MNZ175" s="584"/>
      <c r="MOA175" s="584"/>
      <c r="MOB175" s="584"/>
      <c r="MOC175" s="584"/>
      <c r="MOD175" s="584"/>
      <c r="MOE175" s="584"/>
      <c r="MOF175" s="584"/>
      <c r="MOG175" s="584"/>
      <c r="MOH175" s="584"/>
      <c r="MOI175" s="584"/>
      <c r="MOJ175" s="584"/>
      <c r="MOK175" s="584"/>
      <c r="MOL175" s="584"/>
      <c r="MOM175" s="584"/>
      <c r="MON175" s="584"/>
      <c r="MOO175" s="584"/>
      <c r="MOP175" s="584"/>
      <c r="MOQ175" s="584"/>
      <c r="MOR175" s="584"/>
      <c r="MOS175" s="584"/>
      <c r="MOT175" s="584"/>
      <c r="MOU175" s="584"/>
      <c r="MOV175" s="584"/>
      <c r="MOW175" s="584"/>
      <c r="MOX175" s="584"/>
      <c r="MOY175" s="584"/>
      <c r="MOZ175" s="584"/>
      <c r="MPA175" s="584"/>
      <c r="MPB175" s="584"/>
      <c r="MPC175" s="584"/>
      <c r="MPD175" s="584"/>
      <c r="MPE175" s="584"/>
      <c r="MPF175" s="584"/>
      <c r="MPG175" s="584"/>
      <c r="MPH175" s="584"/>
      <c r="MPI175" s="584"/>
      <c r="MPJ175" s="584"/>
      <c r="MPK175" s="584"/>
      <c r="MPL175" s="584"/>
      <c r="MPM175" s="584"/>
      <c r="MPN175" s="584"/>
      <c r="MPO175" s="584"/>
      <c r="MPP175" s="584"/>
      <c r="MPQ175" s="584"/>
      <c r="MPR175" s="584"/>
      <c r="MPS175" s="584"/>
      <c r="MPT175" s="584"/>
      <c r="MPU175" s="584"/>
      <c r="MPV175" s="584"/>
      <c r="MPW175" s="584"/>
      <c r="MPX175" s="584"/>
      <c r="MPY175" s="584"/>
      <c r="MPZ175" s="584"/>
      <c r="MQA175" s="584"/>
      <c r="MQB175" s="584"/>
      <c r="MQC175" s="584"/>
      <c r="MQD175" s="584"/>
      <c r="MQE175" s="584"/>
      <c r="MQF175" s="584"/>
      <c r="MQG175" s="584"/>
      <c r="MQH175" s="584"/>
      <c r="MQI175" s="584"/>
      <c r="MQJ175" s="584"/>
      <c r="MQK175" s="584"/>
      <c r="MQL175" s="584"/>
      <c r="MQM175" s="584"/>
      <c r="MQN175" s="584"/>
      <c r="MQO175" s="584"/>
      <c r="MQP175" s="584"/>
      <c r="MQQ175" s="584"/>
      <c r="MQR175" s="584"/>
      <c r="MQS175" s="584"/>
      <c r="MQT175" s="584"/>
      <c r="MQU175" s="584"/>
      <c r="MQV175" s="584"/>
      <c r="MQW175" s="584"/>
      <c r="MQX175" s="584"/>
      <c r="MQY175" s="584"/>
      <c r="MQZ175" s="584"/>
      <c r="MRA175" s="584"/>
      <c r="MRB175" s="584"/>
      <c r="MRC175" s="584"/>
      <c r="MRD175" s="584"/>
      <c r="MRE175" s="584"/>
      <c r="MRF175" s="584"/>
      <c r="MRG175" s="584"/>
      <c r="MRH175" s="584"/>
      <c r="MRI175" s="584"/>
      <c r="MRJ175" s="584"/>
      <c r="MRK175" s="584"/>
      <c r="MRL175" s="584"/>
      <c r="MRM175" s="584"/>
      <c r="MRN175" s="584"/>
      <c r="MRO175" s="584"/>
      <c r="MRP175" s="584"/>
      <c r="MRQ175" s="584"/>
      <c r="MRR175" s="584"/>
      <c r="MRS175" s="584"/>
      <c r="MRT175" s="584"/>
      <c r="MRU175" s="584"/>
      <c r="MRV175" s="584"/>
      <c r="MRW175" s="584"/>
      <c r="MRX175" s="584"/>
      <c r="MRY175" s="584"/>
      <c r="MRZ175" s="584"/>
      <c r="MSA175" s="584"/>
      <c r="MSB175" s="584"/>
      <c r="MSC175" s="584"/>
      <c r="MSD175" s="584"/>
      <c r="MSE175" s="584"/>
      <c r="MSF175" s="584"/>
      <c r="MSG175" s="584"/>
      <c r="MSH175" s="584"/>
      <c r="MSI175" s="584"/>
      <c r="MSJ175" s="584"/>
      <c r="MSK175" s="584"/>
      <c r="MSL175" s="584"/>
      <c r="MSM175" s="584"/>
      <c r="MSN175" s="584"/>
      <c r="MSO175" s="584"/>
      <c r="MSP175" s="584"/>
      <c r="MSQ175" s="584"/>
      <c r="MSR175" s="584"/>
      <c r="MSS175" s="584"/>
      <c r="MST175" s="584"/>
      <c r="MSU175" s="584"/>
      <c r="MSV175" s="584"/>
      <c r="MSW175" s="584"/>
      <c r="MSX175" s="584"/>
      <c r="MSY175" s="584"/>
      <c r="MSZ175" s="584"/>
      <c r="MTA175" s="584"/>
      <c r="MTB175" s="584"/>
      <c r="MTC175" s="584"/>
      <c r="MTD175" s="584"/>
      <c r="MTE175" s="584"/>
      <c r="MTF175" s="584"/>
      <c r="MTG175" s="584"/>
      <c r="MTH175" s="584"/>
      <c r="MTI175" s="584"/>
      <c r="MTJ175" s="584"/>
      <c r="MTK175" s="584"/>
      <c r="MTL175" s="584"/>
      <c r="MTM175" s="584"/>
      <c r="MTN175" s="584"/>
      <c r="MTO175" s="584"/>
      <c r="MTP175" s="584"/>
      <c r="MTQ175" s="584"/>
      <c r="MTR175" s="584"/>
      <c r="MTS175" s="584"/>
      <c r="MTT175" s="584"/>
      <c r="MTU175" s="584"/>
      <c r="MTV175" s="584"/>
      <c r="MTW175" s="584"/>
      <c r="MTX175" s="584"/>
      <c r="MTY175" s="584"/>
      <c r="MTZ175" s="584"/>
      <c r="MUA175" s="584"/>
      <c r="MUB175" s="584"/>
      <c r="MUC175" s="584"/>
      <c r="MUD175" s="584"/>
      <c r="MUE175" s="584"/>
      <c r="MUF175" s="584"/>
      <c r="MUG175" s="584"/>
      <c r="MUH175" s="584"/>
      <c r="MUI175" s="584"/>
      <c r="MUJ175" s="584"/>
      <c r="MUK175" s="584"/>
      <c r="MUL175" s="584"/>
      <c r="MUM175" s="584"/>
      <c r="MUN175" s="584"/>
      <c r="MUO175" s="584"/>
      <c r="MUP175" s="584"/>
      <c r="MUQ175" s="584"/>
      <c r="MUR175" s="584"/>
      <c r="MUS175" s="584"/>
      <c r="MUT175" s="584"/>
      <c r="MUU175" s="584"/>
      <c r="MUV175" s="584"/>
      <c r="MUW175" s="584"/>
      <c r="MUX175" s="584"/>
      <c r="MUY175" s="584"/>
      <c r="MUZ175" s="584"/>
      <c r="MVA175" s="584"/>
      <c r="MVB175" s="584"/>
      <c r="MVC175" s="584"/>
      <c r="MVD175" s="584"/>
      <c r="MVE175" s="584"/>
      <c r="MVF175" s="584"/>
      <c r="MVG175" s="584"/>
      <c r="MVH175" s="584"/>
      <c r="MVI175" s="584"/>
      <c r="MVJ175" s="584"/>
      <c r="MVK175" s="584"/>
      <c r="MVL175" s="584"/>
      <c r="MVM175" s="584"/>
      <c r="MVN175" s="584"/>
      <c r="MVO175" s="584"/>
      <c r="MVP175" s="584"/>
      <c r="MVQ175" s="584"/>
      <c r="MVR175" s="584"/>
      <c r="MVS175" s="584"/>
      <c r="MVT175" s="584"/>
      <c r="MVU175" s="584"/>
      <c r="MVV175" s="584"/>
      <c r="MVW175" s="584"/>
      <c r="MVX175" s="584"/>
      <c r="MVY175" s="584"/>
      <c r="MVZ175" s="584"/>
      <c r="MWA175" s="584"/>
      <c r="MWB175" s="584"/>
      <c r="MWC175" s="584"/>
      <c r="MWD175" s="584"/>
      <c r="MWE175" s="584"/>
      <c r="MWF175" s="584"/>
      <c r="MWG175" s="584"/>
      <c r="MWH175" s="584"/>
      <c r="MWI175" s="584"/>
      <c r="MWJ175" s="584"/>
      <c r="MWK175" s="584"/>
      <c r="MWL175" s="584"/>
      <c r="MWM175" s="584"/>
      <c r="MWN175" s="584"/>
      <c r="MWO175" s="584"/>
      <c r="MWP175" s="584"/>
      <c r="MWQ175" s="584"/>
      <c r="MWR175" s="584"/>
      <c r="MWS175" s="584"/>
      <c r="MWT175" s="584"/>
      <c r="MWU175" s="584"/>
      <c r="MWV175" s="584"/>
      <c r="MWW175" s="584"/>
      <c r="MWX175" s="584"/>
      <c r="MWY175" s="584"/>
      <c r="MWZ175" s="584"/>
      <c r="MXA175" s="584"/>
      <c r="MXB175" s="584"/>
      <c r="MXC175" s="584"/>
      <c r="MXD175" s="584"/>
      <c r="MXE175" s="584"/>
      <c r="MXF175" s="584"/>
      <c r="MXG175" s="584"/>
      <c r="MXH175" s="584"/>
      <c r="MXI175" s="584"/>
      <c r="MXJ175" s="584"/>
      <c r="MXK175" s="584"/>
      <c r="MXL175" s="584"/>
      <c r="MXM175" s="584"/>
      <c r="MXN175" s="584"/>
      <c r="MXO175" s="584"/>
      <c r="MXP175" s="584"/>
      <c r="MXQ175" s="584"/>
      <c r="MXR175" s="584"/>
      <c r="MXS175" s="584"/>
      <c r="MXT175" s="584"/>
      <c r="MXU175" s="584"/>
      <c r="MXV175" s="584"/>
      <c r="MXW175" s="584"/>
      <c r="MXX175" s="584"/>
      <c r="MXY175" s="584"/>
      <c r="MXZ175" s="584"/>
      <c r="MYA175" s="584"/>
      <c r="MYB175" s="584"/>
      <c r="MYC175" s="584"/>
      <c r="MYD175" s="584"/>
      <c r="MYE175" s="584"/>
      <c r="MYF175" s="584"/>
      <c r="MYG175" s="584"/>
      <c r="MYH175" s="584"/>
      <c r="MYI175" s="584"/>
      <c r="MYJ175" s="584"/>
      <c r="MYK175" s="584"/>
      <c r="MYL175" s="584"/>
      <c r="MYM175" s="584"/>
      <c r="MYN175" s="584"/>
      <c r="MYO175" s="584"/>
      <c r="MYP175" s="584"/>
      <c r="MYQ175" s="584"/>
      <c r="MYR175" s="584"/>
      <c r="MYS175" s="584"/>
      <c r="MYT175" s="584"/>
      <c r="MYU175" s="584"/>
      <c r="MYV175" s="584"/>
      <c r="MYW175" s="584"/>
      <c r="MYX175" s="584"/>
      <c r="MYY175" s="584"/>
      <c r="MYZ175" s="584"/>
      <c r="MZA175" s="584"/>
      <c r="MZB175" s="584"/>
      <c r="MZC175" s="584"/>
      <c r="MZD175" s="584"/>
      <c r="MZE175" s="584"/>
      <c r="MZF175" s="584"/>
      <c r="MZG175" s="584"/>
      <c r="MZH175" s="584"/>
      <c r="MZI175" s="584"/>
      <c r="MZJ175" s="584"/>
      <c r="MZK175" s="584"/>
      <c r="MZL175" s="584"/>
      <c r="MZM175" s="584"/>
      <c r="MZN175" s="584"/>
      <c r="MZO175" s="584"/>
      <c r="MZP175" s="584"/>
      <c r="MZQ175" s="584"/>
      <c r="MZR175" s="584"/>
      <c r="MZS175" s="584"/>
      <c r="MZT175" s="584"/>
      <c r="MZU175" s="584"/>
      <c r="MZV175" s="584"/>
      <c r="MZW175" s="584"/>
      <c r="MZX175" s="584"/>
      <c r="MZY175" s="584"/>
      <c r="MZZ175" s="584"/>
      <c r="NAA175" s="584"/>
      <c r="NAB175" s="584"/>
      <c r="NAC175" s="584"/>
      <c r="NAD175" s="584"/>
      <c r="NAE175" s="584"/>
      <c r="NAF175" s="584"/>
      <c r="NAG175" s="584"/>
      <c r="NAH175" s="584"/>
      <c r="NAI175" s="584"/>
      <c r="NAJ175" s="584"/>
      <c r="NAK175" s="584"/>
      <c r="NAL175" s="584"/>
      <c r="NAM175" s="584"/>
      <c r="NAN175" s="584"/>
      <c r="NAO175" s="584"/>
      <c r="NAP175" s="584"/>
      <c r="NAQ175" s="584"/>
      <c r="NAR175" s="584"/>
      <c r="NAS175" s="584"/>
      <c r="NAT175" s="584"/>
      <c r="NAU175" s="584"/>
      <c r="NAV175" s="584"/>
      <c r="NAW175" s="584"/>
      <c r="NAX175" s="584"/>
      <c r="NAY175" s="584"/>
      <c r="NAZ175" s="584"/>
      <c r="NBA175" s="584"/>
      <c r="NBB175" s="584"/>
      <c r="NBC175" s="584"/>
      <c r="NBD175" s="584"/>
      <c r="NBE175" s="584"/>
      <c r="NBF175" s="584"/>
      <c r="NBG175" s="584"/>
      <c r="NBH175" s="584"/>
      <c r="NBI175" s="584"/>
      <c r="NBJ175" s="584"/>
      <c r="NBK175" s="584"/>
      <c r="NBL175" s="584"/>
      <c r="NBM175" s="584"/>
      <c r="NBN175" s="584"/>
      <c r="NBO175" s="584"/>
      <c r="NBP175" s="584"/>
      <c r="NBQ175" s="584"/>
      <c r="NBR175" s="584"/>
      <c r="NBS175" s="584"/>
      <c r="NBT175" s="584"/>
      <c r="NBU175" s="584"/>
      <c r="NBV175" s="584"/>
      <c r="NBW175" s="584"/>
      <c r="NBX175" s="584"/>
      <c r="NBY175" s="584"/>
      <c r="NBZ175" s="584"/>
      <c r="NCA175" s="584"/>
      <c r="NCB175" s="584"/>
      <c r="NCC175" s="584"/>
      <c r="NCD175" s="584"/>
      <c r="NCE175" s="584"/>
      <c r="NCF175" s="584"/>
      <c r="NCG175" s="584"/>
      <c r="NCH175" s="584"/>
      <c r="NCI175" s="584"/>
      <c r="NCJ175" s="584"/>
      <c r="NCK175" s="584"/>
      <c r="NCL175" s="584"/>
      <c r="NCM175" s="584"/>
      <c r="NCN175" s="584"/>
      <c r="NCO175" s="584"/>
      <c r="NCP175" s="584"/>
      <c r="NCQ175" s="584"/>
      <c r="NCR175" s="584"/>
      <c r="NCS175" s="584"/>
      <c r="NCT175" s="584"/>
      <c r="NCU175" s="584"/>
      <c r="NCV175" s="584"/>
      <c r="NCW175" s="584"/>
      <c r="NCX175" s="584"/>
      <c r="NCY175" s="584"/>
      <c r="NCZ175" s="584"/>
      <c r="NDA175" s="584"/>
      <c r="NDB175" s="584"/>
      <c r="NDC175" s="584"/>
      <c r="NDD175" s="584"/>
      <c r="NDE175" s="584"/>
      <c r="NDF175" s="584"/>
      <c r="NDG175" s="584"/>
      <c r="NDH175" s="584"/>
      <c r="NDI175" s="584"/>
      <c r="NDJ175" s="584"/>
      <c r="NDK175" s="584"/>
      <c r="NDL175" s="584"/>
      <c r="NDM175" s="584"/>
      <c r="NDN175" s="584"/>
      <c r="NDO175" s="584"/>
      <c r="NDP175" s="584"/>
      <c r="NDQ175" s="584"/>
      <c r="NDR175" s="584"/>
      <c r="NDS175" s="584"/>
      <c r="NDT175" s="584"/>
      <c r="NDU175" s="584"/>
      <c r="NDV175" s="584"/>
      <c r="NDW175" s="584"/>
      <c r="NDX175" s="584"/>
      <c r="NDY175" s="584"/>
      <c r="NDZ175" s="584"/>
      <c r="NEA175" s="584"/>
      <c r="NEB175" s="584"/>
      <c r="NEC175" s="584"/>
      <c r="NED175" s="584"/>
      <c r="NEE175" s="584"/>
      <c r="NEF175" s="584"/>
      <c r="NEG175" s="584"/>
      <c r="NEH175" s="584"/>
      <c r="NEI175" s="584"/>
      <c r="NEJ175" s="584"/>
      <c r="NEK175" s="584"/>
      <c r="NEL175" s="584"/>
      <c r="NEM175" s="584"/>
      <c r="NEN175" s="584"/>
      <c r="NEO175" s="584"/>
      <c r="NEP175" s="584"/>
      <c r="NEQ175" s="584"/>
      <c r="NER175" s="584"/>
      <c r="NES175" s="584"/>
      <c r="NET175" s="584"/>
      <c r="NEU175" s="584"/>
      <c r="NEV175" s="584"/>
      <c r="NEW175" s="584"/>
      <c r="NEX175" s="584"/>
      <c r="NEY175" s="584"/>
      <c r="NEZ175" s="584"/>
      <c r="NFA175" s="584"/>
      <c r="NFB175" s="584"/>
      <c r="NFC175" s="584"/>
      <c r="NFD175" s="584"/>
      <c r="NFE175" s="584"/>
      <c r="NFF175" s="584"/>
      <c r="NFG175" s="584"/>
      <c r="NFH175" s="584"/>
      <c r="NFI175" s="584"/>
      <c r="NFJ175" s="584"/>
      <c r="NFK175" s="584"/>
      <c r="NFL175" s="584"/>
      <c r="NFM175" s="584"/>
      <c r="NFN175" s="584"/>
      <c r="NFO175" s="584"/>
      <c r="NFP175" s="584"/>
      <c r="NFQ175" s="584"/>
      <c r="NFR175" s="584"/>
      <c r="NFS175" s="584"/>
      <c r="NFT175" s="584"/>
      <c r="NFU175" s="584"/>
      <c r="NFV175" s="584"/>
      <c r="NFW175" s="584"/>
      <c r="NFX175" s="584"/>
      <c r="NFY175" s="584"/>
      <c r="NFZ175" s="584"/>
      <c r="NGA175" s="584"/>
      <c r="NGB175" s="584"/>
      <c r="NGC175" s="584"/>
      <c r="NGD175" s="584"/>
      <c r="NGE175" s="584"/>
      <c r="NGF175" s="584"/>
      <c r="NGG175" s="584"/>
      <c r="NGH175" s="584"/>
      <c r="NGI175" s="584"/>
      <c r="NGJ175" s="584"/>
      <c r="NGK175" s="584"/>
      <c r="NGL175" s="584"/>
      <c r="NGM175" s="584"/>
      <c r="NGN175" s="584"/>
      <c r="NGO175" s="584"/>
      <c r="NGP175" s="584"/>
      <c r="NGQ175" s="584"/>
      <c r="NGR175" s="584"/>
      <c r="NGS175" s="584"/>
      <c r="NGT175" s="584"/>
      <c r="NGU175" s="584"/>
      <c r="NGV175" s="584"/>
      <c r="NGW175" s="584"/>
      <c r="NGX175" s="584"/>
      <c r="NGY175" s="584"/>
      <c r="NGZ175" s="584"/>
      <c r="NHA175" s="584"/>
      <c r="NHB175" s="584"/>
      <c r="NHC175" s="584"/>
      <c r="NHD175" s="584"/>
      <c r="NHE175" s="584"/>
      <c r="NHF175" s="584"/>
      <c r="NHG175" s="584"/>
      <c r="NHH175" s="584"/>
      <c r="NHI175" s="584"/>
      <c r="NHJ175" s="584"/>
      <c r="NHK175" s="584"/>
      <c r="NHL175" s="584"/>
      <c r="NHM175" s="584"/>
      <c r="NHN175" s="584"/>
      <c r="NHO175" s="584"/>
      <c r="NHP175" s="584"/>
      <c r="NHQ175" s="584"/>
      <c r="NHR175" s="584"/>
      <c r="NHS175" s="584"/>
      <c r="NHT175" s="584"/>
      <c r="NHU175" s="584"/>
      <c r="NHV175" s="584"/>
      <c r="NHW175" s="584"/>
      <c r="NHX175" s="584"/>
      <c r="NHY175" s="584"/>
      <c r="NHZ175" s="584"/>
      <c r="NIA175" s="584"/>
      <c r="NIB175" s="584"/>
      <c r="NIC175" s="584"/>
      <c r="NID175" s="584"/>
      <c r="NIE175" s="584"/>
      <c r="NIF175" s="584"/>
      <c r="NIG175" s="584"/>
      <c r="NIH175" s="584"/>
      <c r="NII175" s="584"/>
      <c r="NIJ175" s="584"/>
      <c r="NIK175" s="584"/>
      <c r="NIL175" s="584"/>
      <c r="NIM175" s="584"/>
      <c r="NIN175" s="584"/>
      <c r="NIO175" s="584"/>
      <c r="NIP175" s="584"/>
      <c r="NIQ175" s="584"/>
      <c r="NIR175" s="584"/>
      <c r="NIS175" s="584"/>
      <c r="NIT175" s="584"/>
      <c r="NIU175" s="584"/>
      <c r="NIV175" s="584"/>
      <c r="NIW175" s="584"/>
      <c r="NIX175" s="584"/>
      <c r="NIY175" s="584"/>
      <c r="NIZ175" s="584"/>
      <c r="NJA175" s="584"/>
      <c r="NJB175" s="584"/>
      <c r="NJC175" s="584"/>
      <c r="NJD175" s="584"/>
      <c r="NJE175" s="584"/>
      <c r="NJF175" s="584"/>
      <c r="NJG175" s="584"/>
      <c r="NJH175" s="584"/>
      <c r="NJI175" s="584"/>
      <c r="NJJ175" s="584"/>
      <c r="NJK175" s="584"/>
      <c r="NJL175" s="584"/>
      <c r="NJM175" s="584"/>
      <c r="NJN175" s="584"/>
      <c r="NJO175" s="584"/>
      <c r="NJP175" s="584"/>
      <c r="NJQ175" s="584"/>
      <c r="NJR175" s="584"/>
      <c r="NJS175" s="584"/>
      <c r="NJT175" s="584"/>
      <c r="NJU175" s="584"/>
      <c r="NJV175" s="584"/>
      <c r="NJW175" s="584"/>
      <c r="NJX175" s="584"/>
      <c r="NJY175" s="584"/>
      <c r="NJZ175" s="584"/>
      <c r="NKA175" s="584"/>
      <c r="NKB175" s="584"/>
      <c r="NKC175" s="584"/>
      <c r="NKD175" s="584"/>
      <c r="NKE175" s="584"/>
      <c r="NKF175" s="584"/>
      <c r="NKG175" s="584"/>
      <c r="NKH175" s="584"/>
      <c r="NKI175" s="584"/>
      <c r="NKJ175" s="584"/>
      <c r="NKK175" s="584"/>
      <c r="NKL175" s="584"/>
      <c r="NKM175" s="584"/>
      <c r="NKN175" s="584"/>
      <c r="NKO175" s="584"/>
      <c r="NKP175" s="584"/>
      <c r="NKQ175" s="584"/>
      <c r="NKR175" s="584"/>
      <c r="NKS175" s="584"/>
      <c r="NKT175" s="584"/>
      <c r="NKU175" s="584"/>
      <c r="NKV175" s="584"/>
      <c r="NKW175" s="584"/>
      <c r="NKX175" s="584"/>
      <c r="NKY175" s="584"/>
      <c r="NKZ175" s="584"/>
      <c r="NLA175" s="584"/>
      <c r="NLB175" s="584"/>
      <c r="NLC175" s="584"/>
      <c r="NLD175" s="584"/>
      <c r="NLE175" s="584"/>
      <c r="NLF175" s="584"/>
      <c r="NLG175" s="584"/>
      <c r="NLH175" s="584"/>
      <c r="NLI175" s="584"/>
      <c r="NLJ175" s="584"/>
      <c r="NLK175" s="584"/>
      <c r="NLL175" s="584"/>
      <c r="NLM175" s="584"/>
      <c r="NLN175" s="584"/>
      <c r="NLO175" s="584"/>
      <c r="NLP175" s="584"/>
      <c r="NLQ175" s="584"/>
      <c r="NLR175" s="584"/>
      <c r="NLS175" s="584"/>
      <c r="NLT175" s="584"/>
      <c r="NLU175" s="584"/>
      <c r="NLV175" s="584"/>
      <c r="NLW175" s="584"/>
      <c r="NLX175" s="584"/>
      <c r="NLY175" s="584"/>
      <c r="NLZ175" s="584"/>
      <c r="NMA175" s="584"/>
      <c r="NMB175" s="584"/>
      <c r="NMC175" s="584"/>
      <c r="NMD175" s="584"/>
      <c r="NME175" s="584"/>
      <c r="NMF175" s="584"/>
      <c r="NMG175" s="584"/>
      <c r="NMH175" s="584"/>
      <c r="NMI175" s="584"/>
      <c r="NMJ175" s="584"/>
      <c r="NMK175" s="584"/>
      <c r="NML175" s="584"/>
      <c r="NMM175" s="584"/>
      <c r="NMN175" s="584"/>
      <c r="NMO175" s="584"/>
      <c r="NMP175" s="584"/>
      <c r="NMQ175" s="584"/>
      <c r="NMR175" s="584"/>
      <c r="NMS175" s="584"/>
      <c r="NMT175" s="584"/>
      <c r="NMU175" s="584"/>
      <c r="NMV175" s="584"/>
      <c r="NMW175" s="584"/>
      <c r="NMX175" s="584"/>
      <c r="NMY175" s="584"/>
      <c r="NMZ175" s="584"/>
      <c r="NNA175" s="584"/>
      <c r="NNB175" s="584"/>
      <c r="NNC175" s="584"/>
      <c r="NND175" s="584"/>
      <c r="NNE175" s="584"/>
      <c r="NNF175" s="584"/>
      <c r="NNG175" s="584"/>
      <c r="NNH175" s="584"/>
      <c r="NNI175" s="584"/>
      <c r="NNJ175" s="584"/>
      <c r="NNK175" s="584"/>
      <c r="NNL175" s="584"/>
      <c r="NNM175" s="584"/>
      <c r="NNN175" s="584"/>
      <c r="NNO175" s="584"/>
      <c r="NNP175" s="584"/>
      <c r="NNQ175" s="584"/>
      <c r="NNR175" s="584"/>
      <c r="NNS175" s="584"/>
      <c r="NNT175" s="584"/>
      <c r="NNU175" s="584"/>
      <c r="NNV175" s="584"/>
      <c r="NNW175" s="584"/>
      <c r="NNX175" s="584"/>
      <c r="NNY175" s="584"/>
      <c r="NNZ175" s="584"/>
      <c r="NOA175" s="584"/>
      <c r="NOB175" s="584"/>
      <c r="NOC175" s="584"/>
      <c r="NOD175" s="584"/>
      <c r="NOE175" s="584"/>
      <c r="NOF175" s="584"/>
      <c r="NOG175" s="584"/>
      <c r="NOH175" s="584"/>
      <c r="NOI175" s="584"/>
      <c r="NOJ175" s="584"/>
      <c r="NOK175" s="584"/>
      <c r="NOL175" s="584"/>
      <c r="NOM175" s="584"/>
      <c r="NON175" s="584"/>
      <c r="NOO175" s="584"/>
      <c r="NOP175" s="584"/>
      <c r="NOQ175" s="584"/>
      <c r="NOR175" s="584"/>
      <c r="NOS175" s="584"/>
      <c r="NOT175" s="584"/>
      <c r="NOU175" s="584"/>
      <c r="NOV175" s="584"/>
      <c r="NOW175" s="584"/>
      <c r="NOX175" s="584"/>
      <c r="NOY175" s="584"/>
      <c r="NOZ175" s="584"/>
      <c r="NPA175" s="584"/>
      <c r="NPB175" s="584"/>
      <c r="NPC175" s="584"/>
      <c r="NPD175" s="584"/>
      <c r="NPE175" s="584"/>
      <c r="NPF175" s="584"/>
      <c r="NPG175" s="584"/>
      <c r="NPH175" s="584"/>
      <c r="NPI175" s="584"/>
      <c r="NPJ175" s="584"/>
      <c r="NPK175" s="584"/>
      <c r="NPL175" s="584"/>
      <c r="NPM175" s="584"/>
      <c r="NPN175" s="584"/>
      <c r="NPO175" s="584"/>
      <c r="NPP175" s="584"/>
      <c r="NPQ175" s="584"/>
      <c r="NPR175" s="584"/>
      <c r="NPS175" s="584"/>
      <c r="NPT175" s="584"/>
      <c r="NPU175" s="584"/>
      <c r="NPV175" s="584"/>
      <c r="NPW175" s="584"/>
      <c r="NPX175" s="584"/>
      <c r="NPY175" s="584"/>
      <c r="NPZ175" s="584"/>
      <c r="NQA175" s="584"/>
      <c r="NQB175" s="584"/>
      <c r="NQC175" s="584"/>
      <c r="NQD175" s="584"/>
      <c r="NQE175" s="584"/>
      <c r="NQF175" s="584"/>
      <c r="NQG175" s="584"/>
      <c r="NQH175" s="584"/>
      <c r="NQI175" s="584"/>
      <c r="NQJ175" s="584"/>
      <c r="NQK175" s="584"/>
      <c r="NQL175" s="584"/>
      <c r="NQM175" s="584"/>
      <c r="NQN175" s="584"/>
      <c r="NQO175" s="584"/>
      <c r="NQP175" s="584"/>
      <c r="NQQ175" s="584"/>
      <c r="NQR175" s="584"/>
      <c r="NQS175" s="584"/>
      <c r="NQT175" s="584"/>
      <c r="NQU175" s="584"/>
      <c r="NQV175" s="584"/>
      <c r="NQW175" s="584"/>
      <c r="NQX175" s="584"/>
      <c r="NQY175" s="584"/>
      <c r="NQZ175" s="584"/>
      <c r="NRA175" s="584"/>
      <c r="NRB175" s="584"/>
      <c r="NRC175" s="584"/>
      <c r="NRD175" s="584"/>
      <c r="NRE175" s="584"/>
      <c r="NRF175" s="584"/>
      <c r="NRG175" s="584"/>
      <c r="NRH175" s="584"/>
      <c r="NRI175" s="584"/>
      <c r="NRJ175" s="584"/>
      <c r="NRK175" s="584"/>
      <c r="NRL175" s="584"/>
      <c r="NRM175" s="584"/>
      <c r="NRN175" s="584"/>
      <c r="NRO175" s="584"/>
      <c r="NRP175" s="584"/>
      <c r="NRQ175" s="584"/>
      <c r="NRR175" s="584"/>
      <c r="NRS175" s="584"/>
      <c r="NRT175" s="584"/>
      <c r="NRU175" s="584"/>
      <c r="NRV175" s="584"/>
      <c r="NRW175" s="584"/>
      <c r="NRX175" s="584"/>
      <c r="NRY175" s="584"/>
      <c r="NRZ175" s="584"/>
      <c r="NSA175" s="584"/>
      <c r="NSB175" s="584"/>
      <c r="NSC175" s="584"/>
      <c r="NSD175" s="584"/>
      <c r="NSE175" s="584"/>
      <c r="NSF175" s="584"/>
      <c r="NSG175" s="584"/>
      <c r="NSH175" s="584"/>
      <c r="NSI175" s="584"/>
      <c r="NSJ175" s="584"/>
      <c r="NSK175" s="584"/>
      <c r="NSL175" s="584"/>
      <c r="NSM175" s="584"/>
      <c r="NSN175" s="584"/>
      <c r="NSO175" s="584"/>
      <c r="NSP175" s="584"/>
      <c r="NSQ175" s="584"/>
      <c r="NSR175" s="584"/>
      <c r="NSS175" s="584"/>
      <c r="NST175" s="584"/>
      <c r="NSU175" s="584"/>
      <c r="NSV175" s="584"/>
      <c r="NSW175" s="584"/>
      <c r="NSX175" s="584"/>
      <c r="NSY175" s="584"/>
      <c r="NSZ175" s="584"/>
      <c r="NTA175" s="584"/>
      <c r="NTB175" s="584"/>
      <c r="NTC175" s="584"/>
      <c r="NTD175" s="584"/>
      <c r="NTE175" s="584"/>
      <c r="NTF175" s="584"/>
      <c r="NTG175" s="584"/>
      <c r="NTH175" s="584"/>
      <c r="NTI175" s="584"/>
      <c r="NTJ175" s="584"/>
      <c r="NTK175" s="584"/>
      <c r="NTL175" s="584"/>
      <c r="NTM175" s="584"/>
      <c r="NTN175" s="584"/>
      <c r="NTO175" s="584"/>
      <c r="NTP175" s="584"/>
      <c r="NTQ175" s="584"/>
      <c r="NTR175" s="584"/>
      <c r="NTS175" s="584"/>
      <c r="NTT175" s="584"/>
      <c r="NTU175" s="584"/>
      <c r="NTV175" s="584"/>
      <c r="NTW175" s="584"/>
      <c r="NTX175" s="584"/>
      <c r="NTY175" s="584"/>
      <c r="NTZ175" s="584"/>
      <c r="NUA175" s="584"/>
      <c r="NUB175" s="584"/>
      <c r="NUC175" s="584"/>
      <c r="NUD175" s="584"/>
      <c r="NUE175" s="584"/>
      <c r="NUF175" s="584"/>
      <c r="NUG175" s="584"/>
      <c r="NUH175" s="584"/>
      <c r="NUI175" s="584"/>
      <c r="NUJ175" s="584"/>
      <c r="NUK175" s="584"/>
      <c r="NUL175" s="584"/>
      <c r="NUM175" s="584"/>
      <c r="NUN175" s="584"/>
      <c r="NUO175" s="584"/>
      <c r="NUP175" s="584"/>
      <c r="NUQ175" s="584"/>
      <c r="NUR175" s="584"/>
      <c r="NUS175" s="584"/>
      <c r="NUT175" s="584"/>
      <c r="NUU175" s="584"/>
      <c r="NUV175" s="584"/>
      <c r="NUW175" s="584"/>
      <c r="NUX175" s="584"/>
      <c r="NUY175" s="584"/>
      <c r="NUZ175" s="584"/>
      <c r="NVA175" s="584"/>
      <c r="NVB175" s="584"/>
      <c r="NVC175" s="584"/>
      <c r="NVD175" s="584"/>
      <c r="NVE175" s="584"/>
      <c r="NVF175" s="584"/>
      <c r="NVG175" s="584"/>
      <c r="NVH175" s="584"/>
      <c r="NVI175" s="584"/>
      <c r="NVJ175" s="584"/>
      <c r="NVK175" s="584"/>
      <c r="NVL175" s="584"/>
      <c r="NVM175" s="584"/>
      <c r="NVN175" s="584"/>
      <c r="NVO175" s="584"/>
      <c r="NVP175" s="584"/>
      <c r="NVQ175" s="584"/>
      <c r="NVR175" s="584"/>
      <c r="NVS175" s="584"/>
      <c r="NVT175" s="584"/>
      <c r="NVU175" s="584"/>
      <c r="NVV175" s="584"/>
      <c r="NVW175" s="584"/>
      <c r="NVX175" s="584"/>
      <c r="NVY175" s="584"/>
      <c r="NVZ175" s="584"/>
      <c r="NWA175" s="584"/>
      <c r="NWB175" s="584"/>
      <c r="NWC175" s="584"/>
      <c r="NWD175" s="584"/>
      <c r="NWE175" s="584"/>
      <c r="NWF175" s="584"/>
      <c r="NWG175" s="584"/>
      <c r="NWH175" s="584"/>
      <c r="NWI175" s="584"/>
      <c r="NWJ175" s="584"/>
      <c r="NWK175" s="584"/>
      <c r="NWL175" s="584"/>
      <c r="NWM175" s="584"/>
      <c r="NWN175" s="584"/>
      <c r="NWO175" s="584"/>
      <c r="NWP175" s="584"/>
      <c r="NWQ175" s="584"/>
      <c r="NWR175" s="584"/>
      <c r="NWS175" s="584"/>
      <c r="NWT175" s="584"/>
      <c r="NWU175" s="584"/>
      <c r="NWV175" s="584"/>
      <c r="NWW175" s="584"/>
      <c r="NWX175" s="584"/>
      <c r="NWY175" s="584"/>
      <c r="NWZ175" s="584"/>
      <c r="NXA175" s="584"/>
      <c r="NXB175" s="584"/>
      <c r="NXC175" s="584"/>
      <c r="NXD175" s="584"/>
      <c r="NXE175" s="584"/>
      <c r="NXF175" s="584"/>
      <c r="NXG175" s="584"/>
      <c r="NXH175" s="584"/>
      <c r="NXI175" s="584"/>
      <c r="NXJ175" s="584"/>
      <c r="NXK175" s="584"/>
      <c r="NXL175" s="584"/>
      <c r="NXM175" s="584"/>
      <c r="NXN175" s="584"/>
      <c r="NXO175" s="584"/>
      <c r="NXP175" s="584"/>
      <c r="NXQ175" s="584"/>
      <c r="NXR175" s="584"/>
      <c r="NXS175" s="584"/>
      <c r="NXT175" s="584"/>
      <c r="NXU175" s="584"/>
      <c r="NXV175" s="584"/>
      <c r="NXW175" s="584"/>
      <c r="NXX175" s="584"/>
      <c r="NXY175" s="584"/>
      <c r="NXZ175" s="584"/>
      <c r="NYA175" s="584"/>
      <c r="NYB175" s="584"/>
      <c r="NYC175" s="584"/>
      <c r="NYD175" s="584"/>
      <c r="NYE175" s="584"/>
      <c r="NYF175" s="584"/>
      <c r="NYG175" s="584"/>
      <c r="NYH175" s="584"/>
      <c r="NYI175" s="584"/>
      <c r="NYJ175" s="584"/>
      <c r="NYK175" s="584"/>
      <c r="NYL175" s="584"/>
      <c r="NYM175" s="584"/>
      <c r="NYN175" s="584"/>
      <c r="NYO175" s="584"/>
      <c r="NYP175" s="584"/>
      <c r="NYQ175" s="584"/>
      <c r="NYR175" s="584"/>
      <c r="NYS175" s="584"/>
      <c r="NYT175" s="584"/>
      <c r="NYU175" s="584"/>
      <c r="NYV175" s="584"/>
      <c r="NYW175" s="584"/>
      <c r="NYX175" s="584"/>
      <c r="NYY175" s="584"/>
      <c r="NYZ175" s="584"/>
      <c r="NZA175" s="584"/>
      <c r="NZB175" s="584"/>
      <c r="NZC175" s="584"/>
      <c r="NZD175" s="584"/>
      <c r="NZE175" s="584"/>
      <c r="NZF175" s="584"/>
      <c r="NZG175" s="584"/>
      <c r="NZH175" s="584"/>
      <c r="NZI175" s="584"/>
      <c r="NZJ175" s="584"/>
      <c r="NZK175" s="584"/>
      <c r="NZL175" s="584"/>
      <c r="NZM175" s="584"/>
      <c r="NZN175" s="584"/>
      <c r="NZO175" s="584"/>
      <c r="NZP175" s="584"/>
      <c r="NZQ175" s="584"/>
      <c r="NZR175" s="584"/>
      <c r="NZS175" s="584"/>
      <c r="NZT175" s="584"/>
      <c r="NZU175" s="584"/>
      <c r="NZV175" s="584"/>
      <c r="NZW175" s="584"/>
      <c r="NZX175" s="584"/>
      <c r="NZY175" s="584"/>
      <c r="NZZ175" s="584"/>
      <c r="OAA175" s="584"/>
      <c r="OAB175" s="584"/>
      <c r="OAC175" s="584"/>
      <c r="OAD175" s="584"/>
      <c r="OAE175" s="584"/>
      <c r="OAF175" s="584"/>
      <c r="OAG175" s="584"/>
      <c r="OAH175" s="584"/>
      <c r="OAI175" s="584"/>
      <c r="OAJ175" s="584"/>
      <c r="OAK175" s="584"/>
      <c r="OAL175" s="584"/>
      <c r="OAM175" s="584"/>
      <c r="OAN175" s="584"/>
      <c r="OAO175" s="584"/>
      <c r="OAP175" s="584"/>
      <c r="OAQ175" s="584"/>
      <c r="OAR175" s="584"/>
      <c r="OAS175" s="584"/>
      <c r="OAT175" s="584"/>
      <c r="OAU175" s="584"/>
      <c r="OAV175" s="584"/>
      <c r="OAW175" s="584"/>
      <c r="OAX175" s="584"/>
      <c r="OAY175" s="584"/>
      <c r="OAZ175" s="584"/>
      <c r="OBA175" s="584"/>
      <c r="OBB175" s="584"/>
      <c r="OBC175" s="584"/>
      <c r="OBD175" s="584"/>
      <c r="OBE175" s="584"/>
      <c r="OBF175" s="584"/>
      <c r="OBG175" s="584"/>
      <c r="OBH175" s="584"/>
      <c r="OBI175" s="584"/>
      <c r="OBJ175" s="584"/>
      <c r="OBK175" s="584"/>
      <c r="OBL175" s="584"/>
      <c r="OBM175" s="584"/>
      <c r="OBN175" s="584"/>
      <c r="OBO175" s="584"/>
      <c r="OBP175" s="584"/>
      <c r="OBQ175" s="584"/>
      <c r="OBR175" s="584"/>
      <c r="OBS175" s="584"/>
      <c r="OBT175" s="584"/>
      <c r="OBU175" s="584"/>
      <c r="OBV175" s="584"/>
      <c r="OBW175" s="584"/>
      <c r="OBX175" s="584"/>
      <c r="OBY175" s="584"/>
      <c r="OBZ175" s="584"/>
      <c r="OCA175" s="584"/>
      <c r="OCB175" s="584"/>
      <c r="OCC175" s="584"/>
      <c r="OCD175" s="584"/>
      <c r="OCE175" s="584"/>
      <c r="OCF175" s="584"/>
      <c r="OCG175" s="584"/>
      <c r="OCH175" s="584"/>
      <c r="OCI175" s="584"/>
      <c r="OCJ175" s="584"/>
      <c r="OCK175" s="584"/>
      <c r="OCL175" s="584"/>
      <c r="OCM175" s="584"/>
      <c r="OCN175" s="584"/>
      <c r="OCO175" s="584"/>
      <c r="OCP175" s="584"/>
      <c r="OCQ175" s="584"/>
      <c r="OCR175" s="584"/>
      <c r="OCS175" s="584"/>
      <c r="OCT175" s="584"/>
      <c r="OCU175" s="584"/>
      <c r="OCV175" s="584"/>
      <c r="OCW175" s="584"/>
      <c r="OCX175" s="584"/>
      <c r="OCY175" s="584"/>
      <c r="OCZ175" s="584"/>
      <c r="ODA175" s="584"/>
      <c r="ODB175" s="584"/>
      <c r="ODC175" s="584"/>
      <c r="ODD175" s="584"/>
      <c r="ODE175" s="584"/>
      <c r="ODF175" s="584"/>
      <c r="ODG175" s="584"/>
      <c r="ODH175" s="584"/>
      <c r="ODI175" s="584"/>
      <c r="ODJ175" s="584"/>
      <c r="ODK175" s="584"/>
      <c r="ODL175" s="584"/>
      <c r="ODM175" s="584"/>
      <c r="ODN175" s="584"/>
      <c r="ODO175" s="584"/>
      <c r="ODP175" s="584"/>
      <c r="ODQ175" s="584"/>
      <c r="ODR175" s="584"/>
      <c r="ODS175" s="584"/>
      <c r="ODT175" s="584"/>
      <c r="ODU175" s="584"/>
      <c r="ODV175" s="584"/>
      <c r="ODW175" s="584"/>
      <c r="ODX175" s="584"/>
      <c r="ODY175" s="584"/>
      <c r="ODZ175" s="584"/>
      <c r="OEA175" s="584"/>
      <c r="OEB175" s="584"/>
      <c r="OEC175" s="584"/>
      <c r="OED175" s="584"/>
      <c r="OEE175" s="584"/>
      <c r="OEF175" s="584"/>
      <c r="OEG175" s="584"/>
      <c r="OEH175" s="584"/>
      <c r="OEI175" s="584"/>
      <c r="OEJ175" s="584"/>
      <c r="OEK175" s="584"/>
      <c r="OEL175" s="584"/>
      <c r="OEM175" s="584"/>
      <c r="OEN175" s="584"/>
      <c r="OEO175" s="584"/>
      <c r="OEP175" s="584"/>
      <c r="OEQ175" s="584"/>
      <c r="OER175" s="584"/>
      <c r="OES175" s="584"/>
      <c r="OET175" s="584"/>
      <c r="OEU175" s="584"/>
      <c r="OEV175" s="584"/>
      <c r="OEW175" s="584"/>
      <c r="OEX175" s="584"/>
      <c r="OEY175" s="584"/>
      <c r="OEZ175" s="584"/>
      <c r="OFA175" s="584"/>
      <c r="OFB175" s="584"/>
      <c r="OFC175" s="584"/>
      <c r="OFD175" s="584"/>
      <c r="OFE175" s="584"/>
      <c r="OFF175" s="584"/>
      <c r="OFG175" s="584"/>
      <c r="OFH175" s="584"/>
      <c r="OFI175" s="584"/>
      <c r="OFJ175" s="584"/>
      <c r="OFK175" s="584"/>
      <c r="OFL175" s="584"/>
      <c r="OFM175" s="584"/>
      <c r="OFN175" s="584"/>
      <c r="OFO175" s="584"/>
      <c r="OFP175" s="584"/>
      <c r="OFQ175" s="584"/>
      <c r="OFR175" s="584"/>
      <c r="OFS175" s="584"/>
      <c r="OFT175" s="584"/>
      <c r="OFU175" s="584"/>
      <c r="OFV175" s="584"/>
      <c r="OFW175" s="584"/>
      <c r="OFX175" s="584"/>
      <c r="OFY175" s="584"/>
      <c r="OFZ175" s="584"/>
      <c r="OGA175" s="584"/>
      <c r="OGB175" s="584"/>
      <c r="OGC175" s="584"/>
      <c r="OGD175" s="584"/>
      <c r="OGE175" s="584"/>
      <c r="OGF175" s="584"/>
      <c r="OGG175" s="584"/>
      <c r="OGH175" s="584"/>
      <c r="OGI175" s="584"/>
      <c r="OGJ175" s="584"/>
      <c r="OGK175" s="584"/>
      <c r="OGL175" s="584"/>
      <c r="OGM175" s="584"/>
      <c r="OGN175" s="584"/>
      <c r="OGO175" s="584"/>
      <c r="OGP175" s="584"/>
      <c r="OGQ175" s="584"/>
      <c r="OGR175" s="584"/>
      <c r="OGS175" s="584"/>
      <c r="OGT175" s="584"/>
      <c r="OGU175" s="584"/>
      <c r="OGV175" s="584"/>
      <c r="OGW175" s="584"/>
      <c r="OGX175" s="584"/>
      <c r="OGY175" s="584"/>
      <c r="OGZ175" s="584"/>
      <c r="OHA175" s="584"/>
      <c r="OHB175" s="584"/>
      <c r="OHC175" s="584"/>
      <c r="OHD175" s="584"/>
      <c r="OHE175" s="584"/>
      <c r="OHF175" s="584"/>
      <c r="OHG175" s="584"/>
      <c r="OHH175" s="584"/>
      <c r="OHI175" s="584"/>
      <c r="OHJ175" s="584"/>
      <c r="OHK175" s="584"/>
      <c r="OHL175" s="584"/>
      <c r="OHM175" s="584"/>
      <c r="OHN175" s="584"/>
      <c r="OHO175" s="584"/>
      <c r="OHP175" s="584"/>
      <c r="OHQ175" s="584"/>
      <c r="OHR175" s="584"/>
      <c r="OHS175" s="584"/>
      <c r="OHT175" s="584"/>
      <c r="OHU175" s="584"/>
      <c r="OHV175" s="584"/>
      <c r="OHW175" s="584"/>
      <c r="OHX175" s="584"/>
      <c r="OHY175" s="584"/>
      <c r="OHZ175" s="584"/>
      <c r="OIA175" s="584"/>
      <c r="OIB175" s="584"/>
      <c r="OIC175" s="584"/>
      <c r="OID175" s="584"/>
      <c r="OIE175" s="584"/>
      <c r="OIF175" s="584"/>
      <c r="OIG175" s="584"/>
      <c r="OIH175" s="584"/>
      <c r="OII175" s="584"/>
      <c r="OIJ175" s="584"/>
      <c r="OIK175" s="584"/>
      <c r="OIL175" s="584"/>
      <c r="OIM175" s="584"/>
      <c r="OIN175" s="584"/>
      <c r="OIO175" s="584"/>
      <c r="OIP175" s="584"/>
      <c r="OIQ175" s="584"/>
      <c r="OIR175" s="584"/>
      <c r="OIS175" s="584"/>
      <c r="OIT175" s="584"/>
      <c r="OIU175" s="584"/>
      <c r="OIV175" s="584"/>
      <c r="OIW175" s="584"/>
      <c r="OIX175" s="584"/>
      <c r="OIY175" s="584"/>
      <c r="OIZ175" s="584"/>
      <c r="OJA175" s="584"/>
      <c r="OJB175" s="584"/>
      <c r="OJC175" s="584"/>
      <c r="OJD175" s="584"/>
      <c r="OJE175" s="584"/>
      <c r="OJF175" s="584"/>
      <c r="OJG175" s="584"/>
      <c r="OJH175" s="584"/>
      <c r="OJI175" s="584"/>
      <c r="OJJ175" s="584"/>
      <c r="OJK175" s="584"/>
      <c r="OJL175" s="584"/>
      <c r="OJM175" s="584"/>
      <c r="OJN175" s="584"/>
      <c r="OJO175" s="584"/>
      <c r="OJP175" s="584"/>
      <c r="OJQ175" s="584"/>
      <c r="OJR175" s="584"/>
      <c r="OJS175" s="584"/>
      <c r="OJT175" s="584"/>
      <c r="OJU175" s="584"/>
      <c r="OJV175" s="584"/>
      <c r="OJW175" s="584"/>
      <c r="OJX175" s="584"/>
      <c r="OJY175" s="584"/>
      <c r="OJZ175" s="584"/>
      <c r="OKA175" s="584"/>
      <c r="OKB175" s="584"/>
      <c r="OKC175" s="584"/>
      <c r="OKD175" s="584"/>
      <c r="OKE175" s="584"/>
      <c r="OKF175" s="584"/>
      <c r="OKG175" s="584"/>
      <c r="OKH175" s="584"/>
      <c r="OKI175" s="584"/>
      <c r="OKJ175" s="584"/>
      <c r="OKK175" s="584"/>
      <c r="OKL175" s="584"/>
      <c r="OKM175" s="584"/>
      <c r="OKN175" s="584"/>
      <c r="OKO175" s="584"/>
      <c r="OKP175" s="584"/>
      <c r="OKQ175" s="584"/>
      <c r="OKR175" s="584"/>
      <c r="OKS175" s="584"/>
      <c r="OKT175" s="584"/>
      <c r="OKU175" s="584"/>
      <c r="OKV175" s="584"/>
      <c r="OKW175" s="584"/>
      <c r="OKX175" s="584"/>
      <c r="OKY175" s="584"/>
      <c r="OKZ175" s="584"/>
      <c r="OLA175" s="584"/>
      <c r="OLB175" s="584"/>
      <c r="OLC175" s="584"/>
      <c r="OLD175" s="584"/>
      <c r="OLE175" s="584"/>
      <c r="OLF175" s="584"/>
      <c r="OLG175" s="584"/>
      <c r="OLH175" s="584"/>
      <c r="OLI175" s="584"/>
      <c r="OLJ175" s="584"/>
      <c r="OLK175" s="584"/>
      <c r="OLL175" s="584"/>
      <c r="OLM175" s="584"/>
      <c r="OLN175" s="584"/>
      <c r="OLO175" s="584"/>
      <c r="OLP175" s="584"/>
      <c r="OLQ175" s="584"/>
      <c r="OLR175" s="584"/>
      <c r="OLS175" s="584"/>
      <c r="OLT175" s="584"/>
      <c r="OLU175" s="584"/>
      <c r="OLV175" s="584"/>
      <c r="OLW175" s="584"/>
      <c r="OLX175" s="584"/>
      <c r="OLY175" s="584"/>
      <c r="OLZ175" s="584"/>
      <c r="OMA175" s="584"/>
      <c r="OMB175" s="584"/>
      <c r="OMC175" s="584"/>
      <c r="OMD175" s="584"/>
      <c r="OME175" s="584"/>
      <c r="OMF175" s="584"/>
      <c r="OMG175" s="584"/>
      <c r="OMH175" s="584"/>
      <c r="OMI175" s="584"/>
      <c r="OMJ175" s="584"/>
      <c r="OMK175" s="584"/>
      <c r="OML175" s="584"/>
      <c r="OMM175" s="584"/>
      <c r="OMN175" s="584"/>
      <c r="OMO175" s="584"/>
      <c r="OMP175" s="584"/>
      <c r="OMQ175" s="584"/>
      <c r="OMR175" s="584"/>
      <c r="OMS175" s="584"/>
      <c r="OMT175" s="584"/>
      <c r="OMU175" s="584"/>
      <c r="OMV175" s="584"/>
      <c r="OMW175" s="584"/>
      <c r="OMX175" s="584"/>
      <c r="OMY175" s="584"/>
      <c r="OMZ175" s="584"/>
      <c r="ONA175" s="584"/>
      <c r="ONB175" s="584"/>
      <c r="ONC175" s="584"/>
      <c r="OND175" s="584"/>
      <c r="ONE175" s="584"/>
      <c r="ONF175" s="584"/>
      <c r="ONG175" s="584"/>
      <c r="ONH175" s="584"/>
      <c r="ONI175" s="584"/>
      <c r="ONJ175" s="584"/>
      <c r="ONK175" s="584"/>
      <c r="ONL175" s="584"/>
      <c r="ONM175" s="584"/>
      <c r="ONN175" s="584"/>
      <c r="ONO175" s="584"/>
      <c r="ONP175" s="584"/>
      <c r="ONQ175" s="584"/>
      <c r="ONR175" s="584"/>
      <c r="ONS175" s="584"/>
      <c r="ONT175" s="584"/>
      <c r="ONU175" s="584"/>
      <c r="ONV175" s="584"/>
      <c r="ONW175" s="584"/>
      <c r="ONX175" s="584"/>
      <c r="ONY175" s="584"/>
      <c r="ONZ175" s="584"/>
      <c r="OOA175" s="584"/>
      <c r="OOB175" s="584"/>
      <c r="OOC175" s="584"/>
      <c r="OOD175" s="584"/>
      <c r="OOE175" s="584"/>
      <c r="OOF175" s="584"/>
      <c r="OOG175" s="584"/>
      <c r="OOH175" s="584"/>
      <c r="OOI175" s="584"/>
      <c r="OOJ175" s="584"/>
      <c r="OOK175" s="584"/>
      <c r="OOL175" s="584"/>
      <c r="OOM175" s="584"/>
      <c r="OON175" s="584"/>
      <c r="OOO175" s="584"/>
      <c r="OOP175" s="584"/>
      <c r="OOQ175" s="584"/>
      <c r="OOR175" s="584"/>
      <c r="OOS175" s="584"/>
      <c r="OOT175" s="584"/>
      <c r="OOU175" s="584"/>
      <c r="OOV175" s="584"/>
      <c r="OOW175" s="584"/>
      <c r="OOX175" s="584"/>
      <c r="OOY175" s="584"/>
      <c r="OOZ175" s="584"/>
      <c r="OPA175" s="584"/>
      <c r="OPB175" s="584"/>
      <c r="OPC175" s="584"/>
      <c r="OPD175" s="584"/>
      <c r="OPE175" s="584"/>
      <c r="OPF175" s="584"/>
      <c r="OPG175" s="584"/>
      <c r="OPH175" s="584"/>
      <c r="OPI175" s="584"/>
      <c r="OPJ175" s="584"/>
      <c r="OPK175" s="584"/>
      <c r="OPL175" s="584"/>
      <c r="OPM175" s="584"/>
      <c r="OPN175" s="584"/>
      <c r="OPO175" s="584"/>
      <c r="OPP175" s="584"/>
      <c r="OPQ175" s="584"/>
      <c r="OPR175" s="584"/>
      <c r="OPS175" s="584"/>
      <c r="OPT175" s="584"/>
      <c r="OPU175" s="584"/>
      <c r="OPV175" s="584"/>
      <c r="OPW175" s="584"/>
      <c r="OPX175" s="584"/>
      <c r="OPY175" s="584"/>
      <c r="OPZ175" s="584"/>
      <c r="OQA175" s="584"/>
      <c r="OQB175" s="584"/>
      <c r="OQC175" s="584"/>
      <c r="OQD175" s="584"/>
      <c r="OQE175" s="584"/>
      <c r="OQF175" s="584"/>
      <c r="OQG175" s="584"/>
      <c r="OQH175" s="584"/>
      <c r="OQI175" s="584"/>
      <c r="OQJ175" s="584"/>
      <c r="OQK175" s="584"/>
      <c r="OQL175" s="584"/>
      <c r="OQM175" s="584"/>
      <c r="OQN175" s="584"/>
      <c r="OQO175" s="584"/>
      <c r="OQP175" s="584"/>
      <c r="OQQ175" s="584"/>
      <c r="OQR175" s="584"/>
      <c r="OQS175" s="584"/>
      <c r="OQT175" s="584"/>
      <c r="OQU175" s="584"/>
      <c r="OQV175" s="584"/>
      <c r="OQW175" s="584"/>
      <c r="OQX175" s="584"/>
      <c r="OQY175" s="584"/>
      <c r="OQZ175" s="584"/>
      <c r="ORA175" s="584"/>
      <c r="ORB175" s="584"/>
      <c r="ORC175" s="584"/>
      <c r="ORD175" s="584"/>
      <c r="ORE175" s="584"/>
      <c r="ORF175" s="584"/>
      <c r="ORG175" s="584"/>
      <c r="ORH175" s="584"/>
      <c r="ORI175" s="584"/>
      <c r="ORJ175" s="584"/>
      <c r="ORK175" s="584"/>
      <c r="ORL175" s="584"/>
      <c r="ORM175" s="584"/>
      <c r="ORN175" s="584"/>
      <c r="ORO175" s="584"/>
      <c r="ORP175" s="584"/>
      <c r="ORQ175" s="584"/>
      <c r="ORR175" s="584"/>
      <c r="ORS175" s="584"/>
      <c r="ORT175" s="584"/>
      <c r="ORU175" s="584"/>
      <c r="ORV175" s="584"/>
      <c r="ORW175" s="584"/>
      <c r="ORX175" s="584"/>
      <c r="ORY175" s="584"/>
      <c r="ORZ175" s="584"/>
      <c r="OSA175" s="584"/>
      <c r="OSB175" s="584"/>
      <c r="OSC175" s="584"/>
      <c r="OSD175" s="584"/>
      <c r="OSE175" s="584"/>
      <c r="OSF175" s="584"/>
      <c r="OSG175" s="584"/>
      <c r="OSH175" s="584"/>
      <c r="OSI175" s="584"/>
      <c r="OSJ175" s="584"/>
      <c r="OSK175" s="584"/>
      <c r="OSL175" s="584"/>
      <c r="OSM175" s="584"/>
      <c r="OSN175" s="584"/>
      <c r="OSO175" s="584"/>
      <c r="OSP175" s="584"/>
      <c r="OSQ175" s="584"/>
      <c r="OSR175" s="584"/>
      <c r="OSS175" s="584"/>
      <c r="OST175" s="584"/>
      <c r="OSU175" s="584"/>
      <c r="OSV175" s="584"/>
      <c r="OSW175" s="584"/>
      <c r="OSX175" s="584"/>
      <c r="OSY175" s="584"/>
      <c r="OSZ175" s="584"/>
      <c r="OTA175" s="584"/>
      <c r="OTB175" s="584"/>
      <c r="OTC175" s="584"/>
      <c r="OTD175" s="584"/>
      <c r="OTE175" s="584"/>
      <c r="OTF175" s="584"/>
      <c r="OTG175" s="584"/>
      <c r="OTH175" s="584"/>
      <c r="OTI175" s="584"/>
      <c r="OTJ175" s="584"/>
      <c r="OTK175" s="584"/>
      <c r="OTL175" s="584"/>
      <c r="OTM175" s="584"/>
      <c r="OTN175" s="584"/>
      <c r="OTO175" s="584"/>
      <c r="OTP175" s="584"/>
      <c r="OTQ175" s="584"/>
      <c r="OTR175" s="584"/>
      <c r="OTS175" s="584"/>
      <c r="OTT175" s="584"/>
      <c r="OTU175" s="584"/>
      <c r="OTV175" s="584"/>
      <c r="OTW175" s="584"/>
      <c r="OTX175" s="584"/>
      <c r="OTY175" s="584"/>
      <c r="OTZ175" s="584"/>
      <c r="OUA175" s="584"/>
      <c r="OUB175" s="584"/>
      <c r="OUC175" s="584"/>
      <c r="OUD175" s="584"/>
      <c r="OUE175" s="584"/>
      <c r="OUF175" s="584"/>
      <c r="OUG175" s="584"/>
      <c r="OUH175" s="584"/>
      <c r="OUI175" s="584"/>
      <c r="OUJ175" s="584"/>
      <c r="OUK175" s="584"/>
      <c r="OUL175" s="584"/>
      <c r="OUM175" s="584"/>
      <c r="OUN175" s="584"/>
      <c r="OUO175" s="584"/>
      <c r="OUP175" s="584"/>
      <c r="OUQ175" s="584"/>
      <c r="OUR175" s="584"/>
      <c r="OUS175" s="584"/>
      <c r="OUT175" s="584"/>
      <c r="OUU175" s="584"/>
      <c r="OUV175" s="584"/>
      <c r="OUW175" s="584"/>
      <c r="OUX175" s="584"/>
      <c r="OUY175" s="584"/>
      <c r="OUZ175" s="584"/>
      <c r="OVA175" s="584"/>
      <c r="OVB175" s="584"/>
      <c r="OVC175" s="584"/>
      <c r="OVD175" s="584"/>
      <c r="OVE175" s="584"/>
      <c r="OVF175" s="584"/>
      <c r="OVG175" s="584"/>
      <c r="OVH175" s="584"/>
      <c r="OVI175" s="584"/>
      <c r="OVJ175" s="584"/>
      <c r="OVK175" s="584"/>
      <c r="OVL175" s="584"/>
      <c r="OVM175" s="584"/>
      <c r="OVN175" s="584"/>
      <c r="OVO175" s="584"/>
      <c r="OVP175" s="584"/>
      <c r="OVQ175" s="584"/>
      <c r="OVR175" s="584"/>
      <c r="OVS175" s="584"/>
      <c r="OVT175" s="584"/>
      <c r="OVU175" s="584"/>
      <c r="OVV175" s="584"/>
      <c r="OVW175" s="584"/>
      <c r="OVX175" s="584"/>
      <c r="OVY175" s="584"/>
      <c r="OVZ175" s="584"/>
      <c r="OWA175" s="584"/>
      <c r="OWB175" s="584"/>
      <c r="OWC175" s="584"/>
      <c r="OWD175" s="584"/>
      <c r="OWE175" s="584"/>
      <c r="OWF175" s="584"/>
      <c r="OWG175" s="584"/>
      <c r="OWH175" s="584"/>
      <c r="OWI175" s="584"/>
      <c r="OWJ175" s="584"/>
      <c r="OWK175" s="584"/>
      <c r="OWL175" s="584"/>
      <c r="OWM175" s="584"/>
      <c r="OWN175" s="584"/>
      <c r="OWO175" s="584"/>
      <c r="OWP175" s="584"/>
      <c r="OWQ175" s="584"/>
      <c r="OWR175" s="584"/>
      <c r="OWS175" s="584"/>
      <c r="OWT175" s="584"/>
      <c r="OWU175" s="584"/>
      <c r="OWV175" s="584"/>
      <c r="OWW175" s="584"/>
      <c r="OWX175" s="584"/>
      <c r="OWY175" s="584"/>
      <c r="OWZ175" s="584"/>
      <c r="OXA175" s="584"/>
      <c r="OXB175" s="584"/>
      <c r="OXC175" s="584"/>
      <c r="OXD175" s="584"/>
      <c r="OXE175" s="584"/>
      <c r="OXF175" s="584"/>
      <c r="OXG175" s="584"/>
      <c r="OXH175" s="584"/>
      <c r="OXI175" s="584"/>
      <c r="OXJ175" s="584"/>
      <c r="OXK175" s="584"/>
      <c r="OXL175" s="584"/>
      <c r="OXM175" s="584"/>
      <c r="OXN175" s="584"/>
      <c r="OXO175" s="584"/>
      <c r="OXP175" s="584"/>
      <c r="OXQ175" s="584"/>
      <c r="OXR175" s="584"/>
      <c r="OXS175" s="584"/>
      <c r="OXT175" s="584"/>
      <c r="OXU175" s="584"/>
      <c r="OXV175" s="584"/>
      <c r="OXW175" s="584"/>
      <c r="OXX175" s="584"/>
      <c r="OXY175" s="584"/>
      <c r="OXZ175" s="584"/>
      <c r="OYA175" s="584"/>
      <c r="OYB175" s="584"/>
      <c r="OYC175" s="584"/>
      <c r="OYD175" s="584"/>
      <c r="OYE175" s="584"/>
      <c r="OYF175" s="584"/>
      <c r="OYG175" s="584"/>
      <c r="OYH175" s="584"/>
      <c r="OYI175" s="584"/>
      <c r="OYJ175" s="584"/>
      <c r="OYK175" s="584"/>
      <c r="OYL175" s="584"/>
      <c r="OYM175" s="584"/>
      <c r="OYN175" s="584"/>
      <c r="OYO175" s="584"/>
      <c r="OYP175" s="584"/>
      <c r="OYQ175" s="584"/>
      <c r="OYR175" s="584"/>
      <c r="OYS175" s="584"/>
      <c r="OYT175" s="584"/>
      <c r="OYU175" s="584"/>
      <c r="OYV175" s="584"/>
      <c r="OYW175" s="584"/>
      <c r="OYX175" s="584"/>
      <c r="OYY175" s="584"/>
      <c r="OYZ175" s="584"/>
      <c r="OZA175" s="584"/>
      <c r="OZB175" s="584"/>
      <c r="OZC175" s="584"/>
      <c r="OZD175" s="584"/>
      <c r="OZE175" s="584"/>
      <c r="OZF175" s="584"/>
      <c r="OZG175" s="584"/>
      <c r="OZH175" s="584"/>
      <c r="OZI175" s="584"/>
      <c r="OZJ175" s="584"/>
      <c r="OZK175" s="584"/>
      <c r="OZL175" s="584"/>
      <c r="OZM175" s="584"/>
      <c r="OZN175" s="584"/>
      <c r="OZO175" s="584"/>
      <c r="OZP175" s="584"/>
      <c r="OZQ175" s="584"/>
      <c r="OZR175" s="584"/>
      <c r="OZS175" s="584"/>
      <c r="OZT175" s="584"/>
      <c r="OZU175" s="584"/>
      <c r="OZV175" s="584"/>
      <c r="OZW175" s="584"/>
      <c r="OZX175" s="584"/>
      <c r="OZY175" s="584"/>
      <c r="OZZ175" s="584"/>
      <c r="PAA175" s="584"/>
      <c r="PAB175" s="584"/>
      <c r="PAC175" s="584"/>
      <c r="PAD175" s="584"/>
      <c r="PAE175" s="584"/>
      <c r="PAF175" s="584"/>
      <c r="PAG175" s="584"/>
      <c r="PAH175" s="584"/>
      <c r="PAI175" s="584"/>
      <c r="PAJ175" s="584"/>
      <c r="PAK175" s="584"/>
      <c r="PAL175" s="584"/>
      <c r="PAM175" s="584"/>
      <c r="PAN175" s="584"/>
      <c r="PAO175" s="584"/>
      <c r="PAP175" s="584"/>
      <c r="PAQ175" s="584"/>
      <c r="PAR175" s="584"/>
      <c r="PAS175" s="584"/>
      <c r="PAT175" s="584"/>
      <c r="PAU175" s="584"/>
      <c r="PAV175" s="584"/>
      <c r="PAW175" s="584"/>
      <c r="PAX175" s="584"/>
      <c r="PAY175" s="584"/>
      <c r="PAZ175" s="584"/>
      <c r="PBA175" s="584"/>
      <c r="PBB175" s="584"/>
      <c r="PBC175" s="584"/>
      <c r="PBD175" s="584"/>
      <c r="PBE175" s="584"/>
      <c r="PBF175" s="584"/>
      <c r="PBG175" s="584"/>
      <c r="PBH175" s="584"/>
      <c r="PBI175" s="584"/>
      <c r="PBJ175" s="584"/>
      <c r="PBK175" s="584"/>
      <c r="PBL175" s="584"/>
      <c r="PBM175" s="584"/>
      <c r="PBN175" s="584"/>
      <c r="PBO175" s="584"/>
      <c r="PBP175" s="584"/>
      <c r="PBQ175" s="584"/>
      <c r="PBR175" s="584"/>
      <c r="PBS175" s="584"/>
      <c r="PBT175" s="584"/>
      <c r="PBU175" s="584"/>
      <c r="PBV175" s="584"/>
      <c r="PBW175" s="584"/>
      <c r="PBX175" s="584"/>
      <c r="PBY175" s="584"/>
      <c r="PBZ175" s="584"/>
      <c r="PCA175" s="584"/>
      <c r="PCB175" s="584"/>
      <c r="PCC175" s="584"/>
      <c r="PCD175" s="584"/>
      <c r="PCE175" s="584"/>
      <c r="PCF175" s="584"/>
      <c r="PCG175" s="584"/>
      <c r="PCH175" s="584"/>
      <c r="PCI175" s="584"/>
      <c r="PCJ175" s="584"/>
      <c r="PCK175" s="584"/>
      <c r="PCL175" s="584"/>
      <c r="PCM175" s="584"/>
      <c r="PCN175" s="584"/>
      <c r="PCO175" s="584"/>
      <c r="PCP175" s="584"/>
      <c r="PCQ175" s="584"/>
      <c r="PCR175" s="584"/>
      <c r="PCS175" s="584"/>
      <c r="PCT175" s="584"/>
      <c r="PCU175" s="584"/>
      <c r="PCV175" s="584"/>
      <c r="PCW175" s="584"/>
      <c r="PCX175" s="584"/>
      <c r="PCY175" s="584"/>
      <c r="PCZ175" s="584"/>
      <c r="PDA175" s="584"/>
      <c r="PDB175" s="584"/>
      <c r="PDC175" s="584"/>
      <c r="PDD175" s="584"/>
      <c r="PDE175" s="584"/>
      <c r="PDF175" s="584"/>
      <c r="PDG175" s="584"/>
      <c r="PDH175" s="584"/>
      <c r="PDI175" s="584"/>
      <c r="PDJ175" s="584"/>
      <c r="PDK175" s="584"/>
      <c r="PDL175" s="584"/>
      <c r="PDM175" s="584"/>
      <c r="PDN175" s="584"/>
      <c r="PDO175" s="584"/>
      <c r="PDP175" s="584"/>
      <c r="PDQ175" s="584"/>
      <c r="PDR175" s="584"/>
      <c r="PDS175" s="584"/>
      <c r="PDT175" s="584"/>
      <c r="PDU175" s="584"/>
      <c r="PDV175" s="584"/>
      <c r="PDW175" s="584"/>
      <c r="PDX175" s="584"/>
      <c r="PDY175" s="584"/>
      <c r="PDZ175" s="584"/>
      <c r="PEA175" s="584"/>
      <c r="PEB175" s="584"/>
      <c r="PEC175" s="584"/>
      <c r="PED175" s="584"/>
      <c r="PEE175" s="584"/>
      <c r="PEF175" s="584"/>
      <c r="PEG175" s="584"/>
      <c r="PEH175" s="584"/>
      <c r="PEI175" s="584"/>
      <c r="PEJ175" s="584"/>
      <c r="PEK175" s="584"/>
      <c r="PEL175" s="584"/>
      <c r="PEM175" s="584"/>
      <c r="PEN175" s="584"/>
      <c r="PEO175" s="584"/>
      <c r="PEP175" s="584"/>
      <c r="PEQ175" s="584"/>
      <c r="PER175" s="584"/>
      <c r="PES175" s="584"/>
      <c r="PET175" s="584"/>
      <c r="PEU175" s="584"/>
      <c r="PEV175" s="584"/>
      <c r="PEW175" s="584"/>
      <c r="PEX175" s="584"/>
      <c r="PEY175" s="584"/>
      <c r="PEZ175" s="584"/>
      <c r="PFA175" s="584"/>
      <c r="PFB175" s="584"/>
      <c r="PFC175" s="584"/>
      <c r="PFD175" s="584"/>
      <c r="PFE175" s="584"/>
      <c r="PFF175" s="584"/>
      <c r="PFG175" s="584"/>
      <c r="PFH175" s="584"/>
      <c r="PFI175" s="584"/>
      <c r="PFJ175" s="584"/>
      <c r="PFK175" s="584"/>
      <c r="PFL175" s="584"/>
      <c r="PFM175" s="584"/>
      <c r="PFN175" s="584"/>
      <c r="PFO175" s="584"/>
      <c r="PFP175" s="584"/>
      <c r="PFQ175" s="584"/>
      <c r="PFR175" s="584"/>
      <c r="PFS175" s="584"/>
      <c r="PFT175" s="584"/>
      <c r="PFU175" s="584"/>
      <c r="PFV175" s="584"/>
      <c r="PFW175" s="584"/>
      <c r="PFX175" s="584"/>
      <c r="PFY175" s="584"/>
      <c r="PFZ175" s="584"/>
      <c r="PGA175" s="584"/>
      <c r="PGB175" s="584"/>
      <c r="PGC175" s="584"/>
      <c r="PGD175" s="584"/>
      <c r="PGE175" s="584"/>
      <c r="PGF175" s="584"/>
      <c r="PGG175" s="584"/>
      <c r="PGH175" s="584"/>
      <c r="PGI175" s="584"/>
      <c r="PGJ175" s="584"/>
      <c r="PGK175" s="584"/>
      <c r="PGL175" s="584"/>
      <c r="PGM175" s="584"/>
      <c r="PGN175" s="584"/>
      <c r="PGO175" s="584"/>
      <c r="PGP175" s="584"/>
      <c r="PGQ175" s="584"/>
      <c r="PGR175" s="584"/>
      <c r="PGS175" s="584"/>
      <c r="PGT175" s="584"/>
      <c r="PGU175" s="584"/>
      <c r="PGV175" s="584"/>
      <c r="PGW175" s="584"/>
      <c r="PGX175" s="584"/>
      <c r="PGY175" s="584"/>
      <c r="PGZ175" s="584"/>
      <c r="PHA175" s="584"/>
      <c r="PHB175" s="584"/>
      <c r="PHC175" s="584"/>
      <c r="PHD175" s="584"/>
      <c r="PHE175" s="584"/>
      <c r="PHF175" s="584"/>
      <c r="PHG175" s="584"/>
      <c r="PHH175" s="584"/>
      <c r="PHI175" s="584"/>
      <c r="PHJ175" s="584"/>
      <c r="PHK175" s="584"/>
      <c r="PHL175" s="584"/>
      <c r="PHM175" s="584"/>
      <c r="PHN175" s="584"/>
      <c r="PHO175" s="584"/>
      <c r="PHP175" s="584"/>
      <c r="PHQ175" s="584"/>
      <c r="PHR175" s="584"/>
      <c r="PHS175" s="584"/>
      <c r="PHT175" s="584"/>
      <c r="PHU175" s="584"/>
      <c r="PHV175" s="584"/>
      <c r="PHW175" s="584"/>
      <c r="PHX175" s="584"/>
      <c r="PHY175" s="584"/>
      <c r="PHZ175" s="584"/>
      <c r="PIA175" s="584"/>
      <c r="PIB175" s="584"/>
      <c r="PIC175" s="584"/>
      <c r="PID175" s="584"/>
      <c r="PIE175" s="584"/>
      <c r="PIF175" s="584"/>
      <c r="PIG175" s="584"/>
      <c r="PIH175" s="584"/>
      <c r="PII175" s="584"/>
      <c r="PIJ175" s="584"/>
      <c r="PIK175" s="584"/>
      <c r="PIL175" s="584"/>
      <c r="PIM175" s="584"/>
      <c r="PIN175" s="584"/>
      <c r="PIO175" s="584"/>
      <c r="PIP175" s="584"/>
      <c r="PIQ175" s="584"/>
      <c r="PIR175" s="584"/>
      <c r="PIS175" s="584"/>
      <c r="PIT175" s="584"/>
      <c r="PIU175" s="584"/>
      <c r="PIV175" s="584"/>
      <c r="PIW175" s="584"/>
      <c r="PIX175" s="584"/>
      <c r="PIY175" s="584"/>
      <c r="PIZ175" s="584"/>
      <c r="PJA175" s="584"/>
      <c r="PJB175" s="584"/>
      <c r="PJC175" s="584"/>
      <c r="PJD175" s="584"/>
      <c r="PJE175" s="584"/>
      <c r="PJF175" s="584"/>
      <c r="PJG175" s="584"/>
      <c r="PJH175" s="584"/>
      <c r="PJI175" s="584"/>
      <c r="PJJ175" s="584"/>
      <c r="PJK175" s="584"/>
      <c r="PJL175" s="584"/>
      <c r="PJM175" s="584"/>
      <c r="PJN175" s="584"/>
      <c r="PJO175" s="584"/>
      <c r="PJP175" s="584"/>
      <c r="PJQ175" s="584"/>
      <c r="PJR175" s="584"/>
      <c r="PJS175" s="584"/>
      <c r="PJT175" s="584"/>
      <c r="PJU175" s="584"/>
      <c r="PJV175" s="584"/>
      <c r="PJW175" s="584"/>
      <c r="PJX175" s="584"/>
      <c r="PJY175" s="584"/>
      <c r="PJZ175" s="584"/>
      <c r="PKA175" s="584"/>
      <c r="PKB175" s="584"/>
      <c r="PKC175" s="584"/>
      <c r="PKD175" s="584"/>
      <c r="PKE175" s="584"/>
      <c r="PKF175" s="584"/>
      <c r="PKG175" s="584"/>
      <c r="PKH175" s="584"/>
      <c r="PKI175" s="584"/>
      <c r="PKJ175" s="584"/>
      <c r="PKK175" s="584"/>
      <c r="PKL175" s="584"/>
      <c r="PKM175" s="584"/>
      <c r="PKN175" s="584"/>
      <c r="PKO175" s="584"/>
      <c r="PKP175" s="584"/>
      <c r="PKQ175" s="584"/>
      <c r="PKR175" s="584"/>
      <c r="PKS175" s="584"/>
      <c r="PKT175" s="584"/>
      <c r="PKU175" s="584"/>
      <c r="PKV175" s="584"/>
      <c r="PKW175" s="584"/>
      <c r="PKX175" s="584"/>
      <c r="PKY175" s="584"/>
      <c r="PKZ175" s="584"/>
      <c r="PLA175" s="584"/>
      <c r="PLB175" s="584"/>
      <c r="PLC175" s="584"/>
      <c r="PLD175" s="584"/>
      <c r="PLE175" s="584"/>
      <c r="PLF175" s="584"/>
      <c r="PLG175" s="584"/>
      <c r="PLH175" s="584"/>
      <c r="PLI175" s="584"/>
      <c r="PLJ175" s="584"/>
      <c r="PLK175" s="584"/>
      <c r="PLL175" s="584"/>
      <c r="PLM175" s="584"/>
      <c r="PLN175" s="584"/>
      <c r="PLO175" s="584"/>
      <c r="PLP175" s="584"/>
      <c r="PLQ175" s="584"/>
      <c r="PLR175" s="584"/>
      <c r="PLS175" s="584"/>
      <c r="PLT175" s="584"/>
      <c r="PLU175" s="584"/>
      <c r="PLV175" s="584"/>
      <c r="PLW175" s="584"/>
      <c r="PLX175" s="584"/>
      <c r="PLY175" s="584"/>
      <c r="PLZ175" s="584"/>
      <c r="PMA175" s="584"/>
      <c r="PMB175" s="584"/>
      <c r="PMC175" s="584"/>
      <c r="PMD175" s="584"/>
      <c r="PME175" s="584"/>
      <c r="PMF175" s="584"/>
      <c r="PMG175" s="584"/>
      <c r="PMH175" s="584"/>
      <c r="PMI175" s="584"/>
      <c r="PMJ175" s="584"/>
      <c r="PMK175" s="584"/>
      <c r="PML175" s="584"/>
      <c r="PMM175" s="584"/>
      <c r="PMN175" s="584"/>
      <c r="PMO175" s="584"/>
      <c r="PMP175" s="584"/>
      <c r="PMQ175" s="584"/>
      <c r="PMR175" s="584"/>
      <c r="PMS175" s="584"/>
      <c r="PMT175" s="584"/>
      <c r="PMU175" s="584"/>
      <c r="PMV175" s="584"/>
      <c r="PMW175" s="584"/>
      <c r="PMX175" s="584"/>
      <c r="PMY175" s="584"/>
      <c r="PMZ175" s="584"/>
      <c r="PNA175" s="584"/>
      <c r="PNB175" s="584"/>
      <c r="PNC175" s="584"/>
      <c r="PND175" s="584"/>
      <c r="PNE175" s="584"/>
      <c r="PNF175" s="584"/>
      <c r="PNG175" s="584"/>
      <c r="PNH175" s="584"/>
      <c r="PNI175" s="584"/>
      <c r="PNJ175" s="584"/>
      <c r="PNK175" s="584"/>
      <c r="PNL175" s="584"/>
      <c r="PNM175" s="584"/>
      <c r="PNN175" s="584"/>
      <c r="PNO175" s="584"/>
      <c r="PNP175" s="584"/>
      <c r="PNQ175" s="584"/>
      <c r="PNR175" s="584"/>
      <c r="PNS175" s="584"/>
      <c r="PNT175" s="584"/>
      <c r="PNU175" s="584"/>
      <c r="PNV175" s="584"/>
      <c r="PNW175" s="584"/>
      <c r="PNX175" s="584"/>
      <c r="PNY175" s="584"/>
      <c r="PNZ175" s="584"/>
      <c r="POA175" s="584"/>
      <c r="POB175" s="584"/>
      <c r="POC175" s="584"/>
      <c r="POD175" s="584"/>
      <c r="POE175" s="584"/>
      <c r="POF175" s="584"/>
      <c r="POG175" s="584"/>
      <c r="POH175" s="584"/>
      <c r="POI175" s="584"/>
      <c r="POJ175" s="584"/>
      <c r="POK175" s="584"/>
      <c r="POL175" s="584"/>
      <c r="POM175" s="584"/>
      <c r="PON175" s="584"/>
      <c r="POO175" s="584"/>
      <c r="POP175" s="584"/>
      <c r="POQ175" s="584"/>
      <c r="POR175" s="584"/>
      <c r="POS175" s="584"/>
      <c r="POT175" s="584"/>
      <c r="POU175" s="584"/>
      <c r="POV175" s="584"/>
      <c r="POW175" s="584"/>
      <c r="POX175" s="584"/>
      <c r="POY175" s="584"/>
      <c r="POZ175" s="584"/>
      <c r="PPA175" s="584"/>
      <c r="PPB175" s="584"/>
      <c r="PPC175" s="584"/>
      <c r="PPD175" s="584"/>
      <c r="PPE175" s="584"/>
      <c r="PPF175" s="584"/>
      <c r="PPG175" s="584"/>
      <c r="PPH175" s="584"/>
      <c r="PPI175" s="584"/>
      <c r="PPJ175" s="584"/>
      <c r="PPK175" s="584"/>
      <c r="PPL175" s="584"/>
      <c r="PPM175" s="584"/>
      <c r="PPN175" s="584"/>
      <c r="PPO175" s="584"/>
      <c r="PPP175" s="584"/>
      <c r="PPQ175" s="584"/>
      <c r="PPR175" s="584"/>
      <c r="PPS175" s="584"/>
      <c r="PPT175" s="584"/>
      <c r="PPU175" s="584"/>
      <c r="PPV175" s="584"/>
      <c r="PPW175" s="584"/>
      <c r="PPX175" s="584"/>
      <c r="PPY175" s="584"/>
      <c r="PPZ175" s="584"/>
      <c r="PQA175" s="584"/>
      <c r="PQB175" s="584"/>
      <c r="PQC175" s="584"/>
      <c r="PQD175" s="584"/>
      <c r="PQE175" s="584"/>
      <c r="PQF175" s="584"/>
      <c r="PQG175" s="584"/>
      <c r="PQH175" s="584"/>
      <c r="PQI175" s="584"/>
      <c r="PQJ175" s="584"/>
      <c r="PQK175" s="584"/>
      <c r="PQL175" s="584"/>
      <c r="PQM175" s="584"/>
      <c r="PQN175" s="584"/>
      <c r="PQO175" s="584"/>
      <c r="PQP175" s="584"/>
      <c r="PQQ175" s="584"/>
      <c r="PQR175" s="584"/>
      <c r="PQS175" s="584"/>
      <c r="PQT175" s="584"/>
      <c r="PQU175" s="584"/>
      <c r="PQV175" s="584"/>
      <c r="PQW175" s="584"/>
      <c r="PQX175" s="584"/>
      <c r="PQY175" s="584"/>
      <c r="PQZ175" s="584"/>
      <c r="PRA175" s="584"/>
      <c r="PRB175" s="584"/>
      <c r="PRC175" s="584"/>
      <c r="PRD175" s="584"/>
      <c r="PRE175" s="584"/>
      <c r="PRF175" s="584"/>
      <c r="PRG175" s="584"/>
      <c r="PRH175" s="584"/>
      <c r="PRI175" s="584"/>
      <c r="PRJ175" s="584"/>
      <c r="PRK175" s="584"/>
      <c r="PRL175" s="584"/>
      <c r="PRM175" s="584"/>
      <c r="PRN175" s="584"/>
      <c r="PRO175" s="584"/>
      <c r="PRP175" s="584"/>
      <c r="PRQ175" s="584"/>
      <c r="PRR175" s="584"/>
      <c r="PRS175" s="584"/>
      <c r="PRT175" s="584"/>
      <c r="PRU175" s="584"/>
      <c r="PRV175" s="584"/>
      <c r="PRW175" s="584"/>
      <c r="PRX175" s="584"/>
      <c r="PRY175" s="584"/>
      <c r="PRZ175" s="584"/>
      <c r="PSA175" s="584"/>
      <c r="PSB175" s="584"/>
      <c r="PSC175" s="584"/>
      <c r="PSD175" s="584"/>
      <c r="PSE175" s="584"/>
      <c r="PSF175" s="584"/>
      <c r="PSG175" s="584"/>
      <c r="PSH175" s="584"/>
      <c r="PSI175" s="584"/>
      <c r="PSJ175" s="584"/>
      <c r="PSK175" s="584"/>
      <c r="PSL175" s="584"/>
      <c r="PSM175" s="584"/>
      <c r="PSN175" s="584"/>
      <c r="PSO175" s="584"/>
      <c r="PSP175" s="584"/>
      <c r="PSQ175" s="584"/>
      <c r="PSR175" s="584"/>
      <c r="PSS175" s="584"/>
      <c r="PST175" s="584"/>
      <c r="PSU175" s="584"/>
      <c r="PSV175" s="584"/>
      <c r="PSW175" s="584"/>
      <c r="PSX175" s="584"/>
      <c r="PSY175" s="584"/>
      <c r="PSZ175" s="584"/>
      <c r="PTA175" s="584"/>
      <c r="PTB175" s="584"/>
      <c r="PTC175" s="584"/>
      <c r="PTD175" s="584"/>
      <c r="PTE175" s="584"/>
      <c r="PTF175" s="584"/>
      <c r="PTG175" s="584"/>
      <c r="PTH175" s="584"/>
      <c r="PTI175" s="584"/>
      <c r="PTJ175" s="584"/>
      <c r="PTK175" s="584"/>
      <c r="PTL175" s="584"/>
      <c r="PTM175" s="584"/>
      <c r="PTN175" s="584"/>
      <c r="PTO175" s="584"/>
      <c r="PTP175" s="584"/>
      <c r="PTQ175" s="584"/>
      <c r="PTR175" s="584"/>
      <c r="PTS175" s="584"/>
      <c r="PTT175" s="584"/>
      <c r="PTU175" s="584"/>
      <c r="PTV175" s="584"/>
      <c r="PTW175" s="584"/>
      <c r="PTX175" s="584"/>
      <c r="PTY175" s="584"/>
      <c r="PTZ175" s="584"/>
      <c r="PUA175" s="584"/>
      <c r="PUB175" s="584"/>
      <c r="PUC175" s="584"/>
      <c r="PUD175" s="584"/>
      <c r="PUE175" s="584"/>
      <c r="PUF175" s="584"/>
      <c r="PUG175" s="584"/>
      <c r="PUH175" s="584"/>
      <c r="PUI175" s="584"/>
      <c r="PUJ175" s="584"/>
      <c r="PUK175" s="584"/>
      <c r="PUL175" s="584"/>
      <c r="PUM175" s="584"/>
      <c r="PUN175" s="584"/>
      <c r="PUO175" s="584"/>
      <c r="PUP175" s="584"/>
      <c r="PUQ175" s="584"/>
      <c r="PUR175" s="584"/>
      <c r="PUS175" s="584"/>
      <c r="PUT175" s="584"/>
      <c r="PUU175" s="584"/>
      <c r="PUV175" s="584"/>
      <c r="PUW175" s="584"/>
      <c r="PUX175" s="584"/>
      <c r="PUY175" s="584"/>
      <c r="PUZ175" s="584"/>
      <c r="PVA175" s="584"/>
      <c r="PVB175" s="584"/>
      <c r="PVC175" s="584"/>
      <c r="PVD175" s="584"/>
      <c r="PVE175" s="584"/>
      <c r="PVF175" s="584"/>
      <c r="PVG175" s="584"/>
      <c r="PVH175" s="584"/>
      <c r="PVI175" s="584"/>
      <c r="PVJ175" s="584"/>
      <c r="PVK175" s="584"/>
      <c r="PVL175" s="584"/>
      <c r="PVM175" s="584"/>
      <c r="PVN175" s="584"/>
      <c r="PVO175" s="584"/>
      <c r="PVP175" s="584"/>
      <c r="PVQ175" s="584"/>
      <c r="PVR175" s="584"/>
      <c r="PVS175" s="584"/>
      <c r="PVT175" s="584"/>
      <c r="PVU175" s="584"/>
      <c r="PVV175" s="584"/>
      <c r="PVW175" s="584"/>
      <c r="PVX175" s="584"/>
      <c r="PVY175" s="584"/>
      <c r="PVZ175" s="584"/>
      <c r="PWA175" s="584"/>
      <c r="PWB175" s="584"/>
      <c r="PWC175" s="584"/>
      <c r="PWD175" s="584"/>
      <c r="PWE175" s="584"/>
      <c r="PWF175" s="584"/>
      <c r="PWG175" s="584"/>
      <c r="PWH175" s="584"/>
      <c r="PWI175" s="584"/>
      <c r="PWJ175" s="584"/>
      <c r="PWK175" s="584"/>
      <c r="PWL175" s="584"/>
      <c r="PWM175" s="584"/>
      <c r="PWN175" s="584"/>
      <c r="PWO175" s="584"/>
      <c r="PWP175" s="584"/>
      <c r="PWQ175" s="584"/>
      <c r="PWR175" s="584"/>
      <c r="PWS175" s="584"/>
      <c r="PWT175" s="584"/>
      <c r="PWU175" s="584"/>
      <c r="PWV175" s="584"/>
      <c r="PWW175" s="584"/>
      <c r="PWX175" s="584"/>
      <c r="PWY175" s="584"/>
      <c r="PWZ175" s="584"/>
      <c r="PXA175" s="584"/>
      <c r="PXB175" s="584"/>
      <c r="PXC175" s="584"/>
      <c r="PXD175" s="584"/>
      <c r="PXE175" s="584"/>
      <c r="PXF175" s="584"/>
      <c r="PXG175" s="584"/>
      <c r="PXH175" s="584"/>
      <c r="PXI175" s="584"/>
      <c r="PXJ175" s="584"/>
      <c r="PXK175" s="584"/>
      <c r="PXL175" s="584"/>
      <c r="PXM175" s="584"/>
      <c r="PXN175" s="584"/>
      <c r="PXO175" s="584"/>
      <c r="PXP175" s="584"/>
      <c r="PXQ175" s="584"/>
      <c r="PXR175" s="584"/>
      <c r="PXS175" s="584"/>
      <c r="PXT175" s="584"/>
      <c r="PXU175" s="584"/>
      <c r="PXV175" s="584"/>
      <c r="PXW175" s="584"/>
      <c r="PXX175" s="584"/>
      <c r="PXY175" s="584"/>
      <c r="PXZ175" s="584"/>
      <c r="PYA175" s="584"/>
      <c r="PYB175" s="584"/>
      <c r="PYC175" s="584"/>
      <c r="PYD175" s="584"/>
      <c r="PYE175" s="584"/>
      <c r="PYF175" s="584"/>
      <c r="PYG175" s="584"/>
      <c r="PYH175" s="584"/>
      <c r="PYI175" s="584"/>
      <c r="PYJ175" s="584"/>
      <c r="PYK175" s="584"/>
      <c r="PYL175" s="584"/>
      <c r="PYM175" s="584"/>
      <c r="PYN175" s="584"/>
      <c r="PYO175" s="584"/>
      <c r="PYP175" s="584"/>
      <c r="PYQ175" s="584"/>
      <c r="PYR175" s="584"/>
      <c r="PYS175" s="584"/>
      <c r="PYT175" s="584"/>
      <c r="PYU175" s="584"/>
      <c r="PYV175" s="584"/>
      <c r="PYW175" s="584"/>
      <c r="PYX175" s="584"/>
      <c r="PYY175" s="584"/>
      <c r="PYZ175" s="584"/>
      <c r="PZA175" s="584"/>
      <c r="PZB175" s="584"/>
      <c r="PZC175" s="584"/>
      <c r="PZD175" s="584"/>
      <c r="PZE175" s="584"/>
      <c r="PZF175" s="584"/>
      <c r="PZG175" s="584"/>
      <c r="PZH175" s="584"/>
      <c r="PZI175" s="584"/>
      <c r="PZJ175" s="584"/>
      <c r="PZK175" s="584"/>
      <c r="PZL175" s="584"/>
      <c r="PZM175" s="584"/>
      <c r="PZN175" s="584"/>
      <c r="PZO175" s="584"/>
      <c r="PZP175" s="584"/>
      <c r="PZQ175" s="584"/>
      <c r="PZR175" s="584"/>
      <c r="PZS175" s="584"/>
      <c r="PZT175" s="584"/>
      <c r="PZU175" s="584"/>
      <c r="PZV175" s="584"/>
      <c r="PZW175" s="584"/>
      <c r="PZX175" s="584"/>
      <c r="PZY175" s="584"/>
      <c r="PZZ175" s="584"/>
      <c r="QAA175" s="584"/>
      <c r="QAB175" s="584"/>
      <c r="QAC175" s="584"/>
      <c r="QAD175" s="584"/>
      <c r="QAE175" s="584"/>
      <c r="QAF175" s="584"/>
      <c r="QAG175" s="584"/>
      <c r="QAH175" s="584"/>
      <c r="QAI175" s="584"/>
      <c r="QAJ175" s="584"/>
      <c r="QAK175" s="584"/>
      <c r="QAL175" s="584"/>
      <c r="QAM175" s="584"/>
      <c r="QAN175" s="584"/>
      <c r="QAO175" s="584"/>
      <c r="QAP175" s="584"/>
      <c r="QAQ175" s="584"/>
      <c r="QAR175" s="584"/>
      <c r="QAS175" s="584"/>
      <c r="QAT175" s="584"/>
      <c r="QAU175" s="584"/>
      <c r="QAV175" s="584"/>
      <c r="QAW175" s="584"/>
      <c r="QAX175" s="584"/>
      <c r="QAY175" s="584"/>
      <c r="QAZ175" s="584"/>
      <c r="QBA175" s="584"/>
      <c r="QBB175" s="584"/>
      <c r="QBC175" s="584"/>
      <c r="QBD175" s="584"/>
      <c r="QBE175" s="584"/>
      <c r="QBF175" s="584"/>
      <c r="QBG175" s="584"/>
      <c r="QBH175" s="584"/>
      <c r="QBI175" s="584"/>
      <c r="QBJ175" s="584"/>
      <c r="QBK175" s="584"/>
      <c r="QBL175" s="584"/>
      <c r="QBM175" s="584"/>
      <c r="QBN175" s="584"/>
      <c r="QBO175" s="584"/>
      <c r="QBP175" s="584"/>
      <c r="QBQ175" s="584"/>
      <c r="QBR175" s="584"/>
      <c r="QBS175" s="584"/>
      <c r="QBT175" s="584"/>
      <c r="QBU175" s="584"/>
      <c r="QBV175" s="584"/>
      <c r="QBW175" s="584"/>
      <c r="QBX175" s="584"/>
      <c r="QBY175" s="584"/>
      <c r="QBZ175" s="584"/>
      <c r="QCA175" s="584"/>
      <c r="QCB175" s="584"/>
      <c r="QCC175" s="584"/>
      <c r="QCD175" s="584"/>
      <c r="QCE175" s="584"/>
      <c r="QCF175" s="584"/>
      <c r="QCG175" s="584"/>
      <c r="QCH175" s="584"/>
      <c r="QCI175" s="584"/>
      <c r="QCJ175" s="584"/>
      <c r="QCK175" s="584"/>
      <c r="QCL175" s="584"/>
      <c r="QCM175" s="584"/>
      <c r="QCN175" s="584"/>
      <c r="QCO175" s="584"/>
      <c r="QCP175" s="584"/>
      <c r="QCQ175" s="584"/>
      <c r="QCR175" s="584"/>
      <c r="QCS175" s="584"/>
      <c r="QCT175" s="584"/>
      <c r="QCU175" s="584"/>
      <c r="QCV175" s="584"/>
      <c r="QCW175" s="584"/>
      <c r="QCX175" s="584"/>
      <c r="QCY175" s="584"/>
      <c r="QCZ175" s="584"/>
      <c r="QDA175" s="584"/>
      <c r="QDB175" s="584"/>
      <c r="QDC175" s="584"/>
      <c r="QDD175" s="584"/>
      <c r="QDE175" s="584"/>
      <c r="QDF175" s="584"/>
      <c r="QDG175" s="584"/>
      <c r="QDH175" s="584"/>
      <c r="QDI175" s="584"/>
      <c r="QDJ175" s="584"/>
      <c r="QDK175" s="584"/>
      <c r="QDL175" s="584"/>
      <c r="QDM175" s="584"/>
      <c r="QDN175" s="584"/>
      <c r="QDO175" s="584"/>
      <c r="QDP175" s="584"/>
      <c r="QDQ175" s="584"/>
      <c r="QDR175" s="584"/>
      <c r="QDS175" s="584"/>
      <c r="QDT175" s="584"/>
      <c r="QDU175" s="584"/>
      <c r="QDV175" s="584"/>
      <c r="QDW175" s="584"/>
      <c r="QDX175" s="584"/>
      <c r="QDY175" s="584"/>
      <c r="QDZ175" s="584"/>
      <c r="QEA175" s="584"/>
      <c r="QEB175" s="584"/>
      <c r="QEC175" s="584"/>
      <c r="QED175" s="584"/>
      <c r="QEE175" s="584"/>
      <c r="QEF175" s="584"/>
      <c r="QEG175" s="584"/>
      <c r="QEH175" s="584"/>
      <c r="QEI175" s="584"/>
      <c r="QEJ175" s="584"/>
      <c r="QEK175" s="584"/>
      <c r="QEL175" s="584"/>
      <c r="QEM175" s="584"/>
      <c r="QEN175" s="584"/>
      <c r="QEO175" s="584"/>
      <c r="QEP175" s="584"/>
      <c r="QEQ175" s="584"/>
      <c r="QER175" s="584"/>
      <c r="QES175" s="584"/>
      <c r="QET175" s="584"/>
      <c r="QEU175" s="584"/>
      <c r="QEV175" s="584"/>
      <c r="QEW175" s="584"/>
      <c r="QEX175" s="584"/>
      <c r="QEY175" s="584"/>
      <c r="QEZ175" s="584"/>
      <c r="QFA175" s="584"/>
      <c r="QFB175" s="584"/>
      <c r="QFC175" s="584"/>
      <c r="QFD175" s="584"/>
      <c r="QFE175" s="584"/>
      <c r="QFF175" s="584"/>
      <c r="QFG175" s="584"/>
      <c r="QFH175" s="584"/>
      <c r="QFI175" s="584"/>
      <c r="QFJ175" s="584"/>
      <c r="QFK175" s="584"/>
      <c r="QFL175" s="584"/>
      <c r="QFM175" s="584"/>
      <c r="QFN175" s="584"/>
      <c r="QFO175" s="584"/>
      <c r="QFP175" s="584"/>
      <c r="QFQ175" s="584"/>
      <c r="QFR175" s="584"/>
      <c r="QFS175" s="584"/>
      <c r="QFT175" s="584"/>
      <c r="QFU175" s="584"/>
      <c r="QFV175" s="584"/>
      <c r="QFW175" s="584"/>
      <c r="QFX175" s="584"/>
      <c r="QFY175" s="584"/>
      <c r="QFZ175" s="584"/>
      <c r="QGA175" s="584"/>
      <c r="QGB175" s="584"/>
      <c r="QGC175" s="584"/>
      <c r="QGD175" s="584"/>
      <c r="QGE175" s="584"/>
      <c r="QGF175" s="584"/>
      <c r="QGG175" s="584"/>
      <c r="QGH175" s="584"/>
      <c r="QGI175" s="584"/>
      <c r="QGJ175" s="584"/>
      <c r="QGK175" s="584"/>
      <c r="QGL175" s="584"/>
      <c r="QGM175" s="584"/>
      <c r="QGN175" s="584"/>
      <c r="QGO175" s="584"/>
      <c r="QGP175" s="584"/>
      <c r="QGQ175" s="584"/>
      <c r="QGR175" s="584"/>
      <c r="QGS175" s="584"/>
      <c r="QGT175" s="584"/>
      <c r="QGU175" s="584"/>
      <c r="QGV175" s="584"/>
      <c r="QGW175" s="584"/>
      <c r="QGX175" s="584"/>
      <c r="QGY175" s="584"/>
      <c r="QGZ175" s="584"/>
      <c r="QHA175" s="584"/>
      <c r="QHB175" s="584"/>
      <c r="QHC175" s="584"/>
      <c r="QHD175" s="584"/>
      <c r="QHE175" s="584"/>
      <c r="QHF175" s="584"/>
      <c r="QHG175" s="584"/>
      <c r="QHH175" s="584"/>
      <c r="QHI175" s="584"/>
      <c r="QHJ175" s="584"/>
      <c r="QHK175" s="584"/>
      <c r="QHL175" s="584"/>
      <c r="QHM175" s="584"/>
      <c r="QHN175" s="584"/>
      <c r="QHO175" s="584"/>
      <c r="QHP175" s="584"/>
      <c r="QHQ175" s="584"/>
      <c r="QHR175" s="584"/>
      <c r="QHS175" s="584"/>
      <c r="QHT175" s="584"/>
      <c r="QHU175" s="584"/>
      <c r="QHV175" s="584"/>
      <c r="QHW175" s="584"/>
      <c r="QHX175" s="584"/>
      <c r="QHY175" s="584"/>
      <c r="QHZ175" s="584"/>
      <c r="QIA175" s="584"/>
      <c r="QIB175" s="584"/>
      <c r="QIC175" s="584"/>
      <c r="QID175" s="584"/>
      <c r="QIE175" s="584"/>
      <c r="QIF175" s="584"/>
      <c r="QIG175" s="584"/>
      <c r="QIH175" s="584"/>
      <c r="QII175" s="584"/>
      <c r="QIJ175" s="584"/>
      <c r="QIK175" s="584"/>
      <c r="QIL175" s="584"/>
      <c r="QIM175" s="584"/>
      <c r="QIN175" s="584"/>
      <c r="QIO175" s="584"/>
      <c r="QIP175" s="584"/>
      <c r="QIQ175" s="584"/>
      <c r="QIR175" s="584"/>
      <c r="QIS175" s="584"/>
      <c r="QIT175" s="584"/>
      <c r="QIU175" s="584"/>
      <c r="QIV175" s="584"/>
      <c r="QIW175" s="584"/>
      <c r="QIX175" s="584"/>
      <c r="QIY175" s="584"/>
      <c r="QIZ175" s="584"/>
      <c r="QJA175" s="584"/>
      <c r="QJB175" s="584"/>
      <c r="QJC175" s="584"/>
      <c r="QJD175" s="584"/>
      <c r="QJE175" s="584"/>
      <c r="QJF175" s="584"/>
      <c r="QJG175" s="584"/>
      <c r="QJH175" s="584"/>
      <c r="QJI175" s="584"/>
      <c r="QJJ175" s="584"/>
      <c r="QJK175" s="584"/>
      <c r="QJL175" s="584"/>
      <c r="QJM175" s="584"/>
      <c r="QJN175" s="584"/>
      <c r="QJO175" s="584"/>
      <c r="QJP175" s="584"/>
      <c r="QJQ175" s="584"/>
      <c r="QJR175" s="584"/>
      <c r="QJS175" s="584"/>
      <c r="QJT175" s="584"/>
      <c r="QJU175" s="584"/>
      <c r="QJV175" s="584"/>
      <c r="QJW175" s="584"/>
      <c r="QJX175" s="584"/>
      <c r="QJY175" s="584"/>
      <c r="QJZ175" s="584"/>
      <c r="QKA175" s="584"/>
      <c r="QKB175" s="584"/>
      <c r="QKC175" s="584"/>
      <c r="QKD175" s="584"/>
      <c r="QKE175" s="584"/>
      <c r="QKF175" s="584"/>
      <c r="QKG175" s="584"/>
      <c r="QKH175" s="584"/>
      <c r="QKI175" s="584"/>
      <c r="QKJ175" s="584"/>
      <c r="QKK175" s="584"/>
      <c r="QKL175" s="584"/>
      <c r="QKM175" s="584"/>
      <c r="QKN175" s="584"/>
      <c r="QKO175" s="584"/>
      <c r="QKP175" s="584"/>
      <c r="QKQ175" s="584"/>
      <c r="QKR175" s="584"/>
      <c r="QKS175" s="584"/>
      <c r="QKT175" s="584"/>
      <c r="QKU175" s="584"/>
      <c r="QKV175" s="584"/>
      <c r="QKW175" s="584"/>
      <c r="QKX175" s="584"/>
      <c r="QKY175" s="584"/>
      <c r="QKZ175" s="584"/>
      <c r="QLA175" s="584"/>
      <c r="QLB175" s="584"/>
      <c r="QLC175" s="584"/>
      <c r="QLD175" s="584"/>
      <c r="QLE175" s="584"/>
      <c r="QLF175" s="584"/>
      <c r="QLG175" s="584"/>
      <c r="QLH175" s="584"/>
      <c r="QLI175" s="584"/>
      <c r="QLJ175" s="584"/>
      <c r="QLK175" s="584"/>
      <c r="QLL175" s="584"/>
      <c r="QLM175" s="584"/>
      <c r="QLN175" s="584"/>
      <c r="QLO175" s="584"/>
      <c r="QLP175" s="584"/>
      <c r="QLQ175" s="584"/>
      <c r="QLR175" s="584"/>
      <c r="QLS175" s="584"/>
      <c r="QLT175" s="584"/>
      <c r="QLU175" s="584"/>
      <c r="QLV175" s="584"/>
      <c r="QLW175" s="584"/>
      <c r="QLX175" s="584"/>
      <c r="QLY175" s="584"/>
      <c r="QLZ175" s="584"/>
      <c r="QMA175" s="584"/>
      <c r="QMB175" s="584"/>
      <c r="QMC175" s="584"/>
      <c r="QMD175" s="584"/>
      <c r="QME175" s="584"/>
      <c r="QMF175" s="584"/>
      <c r="QMG175" s="584"/>
      <c r="QMH175" s="584"/>
      <c r="QMI175" s="584"/>
      <c r="QMJ175" s="584"/>
      <c r="QMK175" s="584"/>
      <c r="QML175" s="584"/>
      <c r="QMM175" s="584"/>
      <c r="QMN175" s="584"/>
      <c r="QMO175" s="584"/>
      <c r="QMP175" s="584"/>
      <c r="QMQ175" s="584"/>
      <c r="QMR175" s="584"/>
      <c r="QMS175" s="584"/>
      <c r="QMT175" s="584"/>
      <c r="QMU175" s="584"/>
      <c r="QMV175" s="584"/>
      <c r="QMW175" s="584"/>
      <c r="QMX175" s="584"/>
      <c r="QMY175" s="584"/>
      <c r="QMZ175" s="584"/>
      <c r="QNA175" s="584"/>
      <c r="QNB175" s="584"/>
      <c r="QNC175" s="584"/>
      <c r="QND175" s="584"/>
      <c r="QNE175" s="584"/>
      <c r="QNF175" s="584"/>
      <c r="QNG175" s="584"/>
      <c r="QNH175" s="584"/>
      <c r="QNI175" s="584"/>
      <c r="QNJ175" s="584"/>
      <c r="QNK175" s="584"/>
      <c r="QNL175" s="584"/>
      <c r="QNM175" s="584"/>
      <c r="QNN175" s="584"/>
      <c r="QNO175" s="584"/>
      <c r="QNP175" s="584"/>
      <c r="QNQ175" s="584"/>
      <c r="QNR175" s="584"/>
      <c r="QNS175" s="584"/>
      <c r="QNT175" s="584"/>
      <c r="QNU175" s="584"/>
      <c r="QNV175" s="584"/>
      <c r="QNW175" s="584"/>
      <c r="QNX175" s="584"/>
      <c r="QNY175" s="584"/>
      <c r="QNZ175" s="584"/>
      <c r="QOA175" s="584"/>
      <c r="QOB175" s="584"/>
      <c r="QOC175" s="584"/>
      <c r="QOD175" s="584"/>
      <c r="QOE175" s="584"/>
      <c r="QOF175" s="584"/>
      <c r="QOG175" s="584"/>
      <c r="QOH175" s="584"/>
      <c r="QOI175" s="584"/>
      <c r="QOJ175" s="584"/>
      <c r="QOK175" s="584"/>
      <c r="QOL175" s="584"/>
      <c r="QOM175" s="584"/>
      <c r="QON175" s="584"/>
      <c r="QOO175" s="584"/>
      <c r="QOP175" s="584"/>
      <c r="QOQ175" s="584"/>
      <c r="QOR175" s="584"/>
      <c r="QOS175" s="584"/>
      <c r="QOT175" s="584"/>
      <c r="QOU175" s="584"/>
      <c r="QOV175" s="584"/>
      <c r="QOW175" s="584"/>
      <c r="QOX175" s="584"/>
      <c r="QOY175" s="584"/>
      <c r="QOZ175" s="584"/>
      <c r="QPA175" s="584"/>
      <c r="QPB175" s="584"/>
      <c r="QPC175" s="584"/>
      <c r="QPD175" s="584"/>
      <c r="QPE175" s="584"/>
      <c r="QPF175" s="584"/>
      <c r="QPG175" s="584"/>
      <c r="QPH175" s="584"/>
      <c r="QPI175" s="584"/>
      <c r="QPJ175" s="584"/>
      <c r="QPK175" s="584"/>
      <c r="QPL175" s="584"/>
      <c r="QPM175" s="584"/>
      <c r="QPN175" s="584"/>
      <c r="QPO175" s="584"/>
      <c r="QPP175" s="584"/>
      <c r="QPQ175" s="584"/>
      <c r="QPR175" s="584"/>
      <c r="QPS175" s="584"/>
      <c r="QPT175" s="584"/>
      <c r="QPU175" s="584"/>
      <c r="QPV175" s="584"/>
      <c r="QPW175" s="584"/>
      <c r="QPX175" s="584"/>
      <c r="QPY175" s="584"/>
      <c r="QPZ175" s="584"/>
      <c r="QQA175" s="584"/>
      <c r="QQB175" s="584"/>
      <c r="QQC175" s="584"/>
      <c r="QQD175" s="584"/>
      <c r="QQE175" s="584"/>
      <c r="QQF175" s="584"/>
      <c r="QQG175" s="584"/>
      <c r="QQH175" s="584"/>
      <c r="QQI175" s="584"/>
      <c r="QQJ175" s="584"/>
      <c r="QQK175" s="584"/>
      <c r="QQL175" s="584"/>
      <c r="QQM175" s="584"/>
      <c r="QQN175" s="584"/>
      <c r="QQO175" s="584"/>
      <c r="QQP175" s="584"/>
      <c r="QQQ175" s="584"/>
      <c r="QQR175" s="584"/>
      <c r="QQS175" s="584"/>
      <c r="QQT175" s="584"/>
      <c r="QQU175" s="584"/>
      <c r="QQV175" s="584"/>
      <c r="QQW175" s="584"/>
      <c r="QQX175" s="584"/>
      <c r="QQY175" s="584"/>
      <c r="QQZ175" s="584"/>
      <c r="QRA175" s="584"/>
      <c r="QRB175" s="584"/>
      <c r="QRC175" s="584"/>
      <c r="QRD175" s="584"/>
      <c r="QRE175" s="584"/>
      <c r="QRF175" s="584"/>
      <c r="QRG175" s="584"/>
      <c r="QRH175" s="584"/>
      <c r="QRI175" s="584"/>
      <c r="QRJ175" s="584"/>
      <c r="QRK175" s="584"/>
      <c r="QRL175" s="584"/>
      <c r="QRM175" s="584"/>
      <c r="QRN175" s="584"/>
      <c r="QRO175" s="584"/>
      <c r="QRP175" s="584"/>
      <c r="QRQ175" s="584"/>
      <c r="QRR175" s="584"/>
      <c r="QRS175" s="584"/>
      <c r="QRT175" s="584"/>
      <c r="QRU175" s="584"/>
      <c r="QRV175" s="584"/>
      <c r="QRW175" s="584"/>
      <c r="QRX175" s="584"/>
      <c r="QRY175" s="584"/>
      <c r="QRZ175" s="584"/>
      <c r="QSA175" s="584"/>
      <c r="QSB175" s="584"/>
      <c r="QSC175" s="584"/>
      <c r="QSD175" s="584"/>
      <c r="QSE175" s="584"/>
      <c r="QSF175" s="584"/>
      <c r="QSG175" s="584"/>
      <c r="QSH175" s="584"/>
      <c r="QSI175" s="584"/>
      <c r="QSJ175" s="584"/>
      <c r="QSK175" s="584"/>
      <c r="QSL175" s="584"/>
      <c r="QSM175" s="584"/>
      <c r="QSN175" s="584"/>
      <c r="QSO175" s="584"/>
      <c r="QSP175" s="584"/>
      <c r="QSQ175" s="584"/>
      <c r="QSR175" s="584"/>
      <c r="QSS175" s="584"/>
      <c r="QST175" s="584"/>
      <c r="QSU175" s="584"/>
      <c r="QSV175" s="584"/>
      <c r="QSW175" s="584"/>
      <c r="QSX175" s="584"/>
      <c r="QSY175" s="584"/>
      <c r="QSZ175" s="584"/>
      <c r="QTA175" s="584"/>
      <c r="QTB175" s="584"/>
      <c r="QTC175" s="584"/>
      <c r="QTD175" s="584"/>
      <c r="QTE175" s="584"/>
      <c r="QTF175" s="584"/>
      <c r="QTG175" s="584"/>
      <c r="QTH175" s="584"/>
      <c r="QTI175" s="584"/>
      <c r="QTJ175" s="584"/>
      <c r="QTK175" s="584"/>
      <c r="QTL175" s="584"/>
      <c r="QTM175" s="584"/>
      <c r="QTN175" s="584"/>
      <c r="QTO175" s="584"/>
      <c r="QTP175" s="584"/>
      <c r="QTQ175" s="584"/>
      <c r="QTR175" s="584"/>
      <c r="QTS175" s="584"/>
      <c r="QTT175" s="584"/>
      <c r="QTU175" s="584"/>
      <c r="QTV175" s="584"/>
      <c r="QTW175" s="584"/>
      <c r="QTX175" s="584"/>
      <c r="QTY175" s="584"/>
      <c r="QTZ175" s="584"/>
      <c r="QUA175" s="584"/>
      <c r="QUB175" s="584"/>
      <c r="QUC175" s="584"/>
      <c r="QUD175" s="584"/>
      <c r="QUE175" s="584"/>
      <c r="QUF175" s="584"/>
      <c r="QUG175" s="584"/>
      <c r="QUH175" s="584"/>
      <c r="QUI175" s="584"/>
      <c r="QUJ175" s="584"/>
      <c r="QUK175" s="584"/>
      <c r="QUL175" s="584"/>
      <c r="QUM175" s="584"/>
      <c r="QUN175" s="584"/>
      <c r="QUO175" s="584"/>
      <c r="QUP175" s="584"/>
      <c r="QUQ175" s="584"/>
      <c r="QUR175" s="584"/>
      <c r="QUS175" s="584"/>
      <c r="QUT175" s="584"/>
      <c r="QUU175" s="584"/>
      <c r="QUV175" s="584"/>
      <c r="QUW175" s="584"/>
      <c r="QUX175" s="584"/>
      <c r="QUY175" s="584"/>
      <c r="QUZ175" s="584"/>
      <c r="QVA175" s="584"/>
      <c r="QVB175" s="584"/>
      <c r="QVC175" s="584"/>
      <c r="QVD175" s="584"/>
      <c r="QVE175" s="584"/>
      <c r="QVF175" s="584"/>
      <c r="QVG175" s="584"/>
      <c r="QVH175" s="584"/>
      <c r="QVI175" s="584"/>
      <c r="QVJ175" s="584"/>
      <c r="QVK175" s="584"/>
      <c r="QVL175" s="584"/>
      <c r="QVM175" s="584"/>
      <c r="QVN175" s="584"/>
      <c r="QVO175" s="584"/>
      <c r="QVP175" s="584"/>
      <c r="QVQ175" s="584"/>
      <c r="QVR175" s="584"/>
      <c r="QVS175" s="584"/>
      <c r="QVT175" s="584"/>
      <c r="QVU175" s="584"/>
      <c r="QVV175" s="584"/>
      <c r="QVW175" s="584"/>
      <c r="QVX175" s="584"/>
      <c r="QVY175" s="584"/>
      <c r="QVZ175" s="584"/>
      <c r="QWA175" s="584"/>
      <c r="QWB175" s="584"/>
      <c r="QWC175" s="584"/>
      <c r="QWD175" s="584"/>
      <c r="QWE175" s="584"/>
      <c r="QWF175" s="584"/>
      <c r="QWG175" s="584"/>
      <c r="QWH175" s="584"/>
      <c r="QWI175" s="584"/>
      <c r="QWJ175" s="584"/>
      <c r="QWK175" s="584"/>
      <c r="QWL175" s="584"/>
      <c r="QWM175" s="584"/>
      <c r="QWN175" s="584"/>
      <c r="QWO175" s="584"/>
      <c r="QWP175" s="584"/>
      <c r="QWQ175" s="584"/>
      <c r="QWR175" s="584"/>
      <c r="QWS175" s="584"/>
      <c r="QWT175" s="584"/>
      <c r="QWU175" s="584"/>
      <c r="QWV175" s="584"/>
      <c r="QWW175" s="584"/>
      <c r="QWX175" s="584"/>
      <c r="QWY175" s="584"/>
      <c r="QWZ175" s="584"/>
      <c r="QXA175" s="584"/>
      <c r="QXB175" s="584"/>
      <c r="QXC175" s="584"/>
      <c r="QXD175" s="584"/>
      <c r="QXE175" s="584"/>
      <c r="QXF175" s="584"/>
      <c r="QXG175" s="584"/>
      <c r="QXH175" s="584"/>
      <c r="QXI175" s="584"/>
      <c r="QXJ175" s="584"/>
      <c r="QXK175" s="584"/>
      <c r="QXL175" s="584"/>
      <c r="QXM175" s="584"/>
      <c r="QXN175" s="584"/>
      <c r="QXO175" s="584"/>
      <c r="QXP175" s="584"/>
      <c r="QXQ175" s="584"/>
      <c r="QXR175" s="584"/>
      <c r="QXS175" s="584"/>
      <c r="QXT175" s="584"/>
      <c r="QXU175" s="584"/>
      <c r="QXV175" s="584"/>
      <c r="QXW175" s="584"/>
      <c r="QXX175" s="584"/>
      <c r="QXY175" s="584"/>
      <c r="QXZ175" s="584"/>
      <c r="QYA175" s="584"/>
      <c r="QYB175" s="584"/>
      <c r="QYC175" s="584"/>
      <c r="QYD175" s="584"/>
      <c r="QYE175" s="584"/>
      <c r="QYF175" s="584"/>
      <c r="QYG175" s="584"/>
      <c r="QYH175" s="584"/>
      <c r="QYI175" s="584"/>
      <c r="QYJ175" s="584"/>
      <c r="QYK175" s="584"/>
      <c r="QYL175" s="584"/>
      <c r="QYM175" s="584"/>
      <c r="QYN175" s="584"/>
      <c r="QYO175" s="584"/>
      <c r="QYP175" s="584"/>
      <c r="QYQ175" s="584"/>
      <c r="QYR175" s="584"/>
      <c r="QYS175" s="584"/>
      <c r="QYT175" s="584"/>
      <c r="QYU175" s="584"/>
      <c r="QYV175" s="584"/>
      <c r="QYW175" s="584"/>
      <c r="QYX175" s="584"/>
      <c r="QYY175" s="584"/>
      <c r="QYZ175" s="584"/>
      <c r="QZA175" s="584"/>
      <c r="QZB175" s="584"/>
      <c r="QZC175" s="584"/>
      <c r="QZD175" s="584"/>
      <c r="QZE175" s="584"/>
      <c r="QZF175" s="584"/>
      <c r="QZG175" s="584"/>
      <c r="QZH175" s="584"/>
      <c r="QZI175" s="584"/>
      <c r="QZJ175" s="584"/>
      <c r="QZK175" s="584"/>
      <c r="QZL175" s="584"/>
      <c r="QZM175" s="584"/>
      <c r="QZN175" s="584"/>
      <c r="QZO175" s="584"/>
      <c r="QZP175" s="584"/>
      <c r="QZQ175" s="584"/>
      <c r="QZR175" s="584"/>
      <c r="QZS175" s="584"/>
      <c r="QZT175" s="584"/>
      <c r="QZU175" s="584"/>
      <c r="QZV175" s="584"/>
      <c r="QZW175" s="584"/>
      <c r="QZX175" s="584"/>
      <c r="QZY175" s="584"/>
      <c r="QZZ175" s="584"/>
      <c r="RAA175" s="584"/>
      <c r="RAB175" s="584"/>
      <c r="RAC175" s="584"/>
      <c r="RAD175" s="584"/>
      <c r="RAE175" s="584"/>
      <c r="RAF175" s="584"/>
      <c r="RAG175" s="584"/>
      <c r="RAH175" s="584"/>
      <c r="RAI175" s="584"/>
      <c r="RAJ175" s="584"/>
      <c r="RAK175" s="584"/>
      <c r="RAL175" s="584"/>
      <c r="RAM175" s="584"/>
      <c r="RAN175" s="584"/>
      <c r="RAO175" s="584"/>
      <c r="RAP175" s="584"/>
      <c r="RAQ175" s="584"/>
      <c r="RAR175" s="584"/>
      <c r="RAS175" s="584"/>
      <c r="RAT175" s="584"/>
      <c r="RAU175" s="584"/>
      <c r="RAV175" s="584"/>
      <c r="RAW175" s="584"/>
      <c r="RAX175" s="584"/>
      <c r="RAY175" s="584"/>
      <c r="RAZ175" s="584"/>
      <c r="RBA175" s="584"/>
      <c r="RBB175" s="584"/>
      <c r="RBC175" s="584"/>
      <c r="RBD175" s="584"/>
      <c r="RBE175" s="584"/>
      <c r="RBF175" s="584"/>
      <c r="RBG175" s="584"/>
      <c r="RBH175" s="584"/>
      <c r="RBI175" s="584"/>
      <c r="RBJ175" s="584"/>
      <c r="RBK175" s="584"/>
      <c r="RBL175" s="584"/>
      <c r="RBM175" s="584"/>
      <c r="RBN175" s="584"/>
      <c r="RBO175" s="584"/>
      <c r="RBP175" s="584"/>
      <c r="RBQ175" s="584"/>
      <c r="RBR175" s="584"/>
      <c r="RBS175" s="584"/>
      <c r="RBT175" s="584"/>
      <c r="RBU175" s="584"/>
      <c r="RBV175" s="584"/>
      <c r="RBW175" s="584"/>
      <c r="RBX175" s="584"/>
      <c r="RBY175" s="584"/>
      <c r="RBZ175" s="584"/>
      <c r="RCA175" s="584"/>
      <c r="RCB175" s="584"/>
      <c r="RCC175" s="584"/>
      <c r="RCD175" s="584"/>
      <c r="RCE175" s="584"/>
      <c r="RCF175" s="584"/>
      <c r="RCG175" s="584"/>
      <c r="RCH175" s="584"/>
      <c r="RCI175" s="584"/>
      <c r="RCJ175" s="584"/>
      <c r="RCK175" s="584"/>
      <c r="RCL175" s="584"/>
      <c r="RCM175" s="584"/>
      <c r="RCN175" s="584"/>
      <c r="RCO175" s="584"/>
      <c r="RCP175" s="584"/>
      <c r="RCQ175" s="584"/>
      <c r="RCR175" s="584"/>
      <c r="RCS175" s="584"/>
      <c r="RCT175" s="584"/>
      <c r="RCU175" s="584"/>
      <c r="RCV175" s="584"/>
      <c r="RCW175" s="584"/>
      <c r="RCX175" s="584"/>
      <c r="RCY175" s="584"/>
      <c r="RCZ175" s="584"/>
      <c r="RDA175" s="584"/>
      <c r="RDB175" s="584"/>
      <c r="RDC175" s="584"/>
      <c r="RDD175" s="584"/>
      <c r="RDE175" s="584"/>
      <c r="RDF175" s="584"/>
      <c r="RDG175" s="584"/>
      <c r="RDH175" s="584"/>
      <c r="RDI175" s="584"/>
      <c r="RDJ175" s="584"/>
      <c r="RDK175" s="584"/>
      <c r="RDL175" s="584"/>
      <c r="RDM175" s="584"/>
      <c r="RDN175" s="584"/>
      <c r="RDO175" s="584"/>
      <c r="RDP175" s="584"/>
      <c r="RDQ175" s="584"/>
      <c r="RDR175" s="584"/>
      <c r="RDS175" s="584"/>
      <c r="RDT175" s="584"/>
      <c r="RDU175" s="584"/>
      <c r="RDV175" s="584"/>
      <c r="RDW175" s="584"/>
      <c r="RDX175" s="584"/>
      <c r="RDY175" s="584"/>
      <c r="RDZ175" s="584"/>
      <c r="REA175" s="584"/>
      <c r="REB175" s="584"/>
      <c r="REC175" s="584"/>
      <c r="RED175" s="584"/>
      <c r="REE175" s="584"/>
      <c r="REF175" s="584"/>
      <c r="REG175" s="584"/>
      <c r="REH175" s="584"/>
      <c r="REI175" s="584"/>
      <c r="REJ175" s="584"/>
      <c r="REK175" s="584"/>
      <c r="REL175" s="584"/>
      <c r="REM175" s="584"/>
      <c r="REN175" s="584"/>
      <c r="REO175" s="584"/>
      <c r="REP175" s="584"/>
      <c r="REQ175" s="584"/>
      <c r="RER175" s="584"/>
      <c r="RES175" s="584"/>
      <c r="RET175" s="584"/>
      <c r="REU175" s="584"/>
      <c r="REV175" s="584"/>
      <c r="REW175" s="584"/>
      <c r="REX175" s="584"/>
      <c r="REY175" s="584"/>
      <c r="REZ175" s="584"/>
      <c r="RFA175" s="584"/>
      <c r="RFB175" s="584"/>
      <c r="RFC175" s="584"/>
      <c r="RFD175" s="584"/>
      <c r="RFE175" s="584"/>
      <c r="RFF175" s="584"/>
      <c r="RFG175" s="584"/>
      <c r="RFH175" s="584"/>
      <c r="RFI175" s="584"/>
      <c r="RFJ175" s="584"/>
      <c r="RFK175" s="584"/>
      <c r="RFL175" s="584"/>
      <c r="RFM175" s="584"/>
      <c r="RFN175" s="584"/>
      <c r="RFO175" s="584"/>
      <c r="RFP175" s="584"/>
      <c r="RFQ175" s="584"/>
      <c r="RFR175" s="584"/>
      <c r="RFS175" s="584"/>
      <c r="RFT175" s="584"/>
      <c r="RFU175" s="584"/>
      <c r="RFV175" s="584"/>
      <c r="RFW175" s="584"/>
      <c r="RFX175" s="584"/>
      <c r="RFY175" s="584"/>
      <c r="RFZ175" s="584"/>
      <c r="RGA175" s="584"/>
      <c r="RGB175" s="584"/>
      <c r="RGC175" s="584"/>
      <c r="RGD175" s="584"/>
      <c r="RGE175" s="584"/>
      <c r="RGF175" s="584"/>
      <c r="RGG175" s="584"/>
      <c r="RGH175" s="584"/>
      <c r="RGI175" s="584"/>
      <c r="RGJ175" s="584"/>
      <c r="RGK175" s="584"/>
      <c r="RGL175" s="584"/>
      <c r="RGM175" s="584"/>
      <c r="RGN175" s="584"/>
      <c r="RGO175" s="584"/>
      <c r="RGP175" s="584"/>
      <c r="RGQ175" s="584"/>
      <c r="RGR175" s="584"/>
      <c r="RGS175" s="584"/>
      <c r="RGT175" s="584"/>
      <c r="RGU175" s="584"/>
      <c r="RGV175" s="584"/>
      <c r="RGW175" s="584"/>
      <c r="RGX175" s="584"/>
      <c r="RGY175" s="584"/>
      <c r="RGZ175" s="584"/>
      <c r="RHA175" s="584"/>
      <c r="RHB175" s="584"/>
      <c r="RHC175" s="584"/>
      <c r="RHD175" s="584"/>
      <c r="RHE175" s="584"/>
      <c r="RHF175" s="584"/>
      <c r="RHG175" s="584"/>
      <c r="RHH175" s="584"/>
      <c r="RHI175" s="584"/>
      <c r="RHJ175" s="584"/>
      <c r="RHK175" s="584"/>
      <c r="RHL175" s="584"/>
      <c r="RHM175" s="584"/>
      <c r="RHN175" s="584"/>
      <c r="RHO175" s="584"/>
      <c r="RHP175" s="584"/>
      <c r="RHQ175" s="584"/>
      <c r="RHR175" s="584"/>
      <c r="RHS175" s="584"/>
      <c r="RHT175" s="584"/>
      <c r="RHU175" s="584"/>
      <c r="RHV175" s="584"/>
      <c r="RHW175" s="584"/>
      <c r="RHX175" s="584"/>
      <c r="RHY175" s="584"/>
      <c r="RHZ175" s="584"/>
      <c r="RIA175" s="584"/>
      <c r="RIB175" s="584"/>
      <c r="RIC175" s="584"/>
      <c r="RID175" s="584"/>
      <c r="RIE175" s="584"/>
      <c r="RIF175" s="584"/>
      <c r="RIG175" s="584"/>
      <c r="RIH175" s="584"/>
      <c r="RII175" s="584"/>
      <c r="RIJ175" s="584"/>
      <c r="RIK175" s="584"/>
      <c r="RIL175" s="584"/>
      <c r="RIM175" s="584"/>
      <c r="RIN175" s="584"/>
      <c r="RIO175" s="584"/>
      <c r="RIP175" s="584"/>
      <c r="RIQ175" s="584"/>
      <c r="RIR175" s="584"/>
      <c r="RIS175" s="584"/>
      <c r="RIT175" s="584"/>
      <c r="RIU175" s="584"/>
      <c r="RIV175" s="584"/>
      <c r="RIW175" s="584"/>
      <c r="RIX175" s="584"/>
      <c r="RIY175" s="584"/>
      <c r="RIZ175" s="584"/>
      <c r="RJA175" s="584"/>
      <c r="RJB175" s="584"/>
      <c r="RJC175" s="584"/>
      <c r="RJD175" s="584"/>
      <c r="RJE175" s="584"/>
      <c r="RJF175" s="584"/>
      <c r="RJG175" s="584"/>
      <c r="RJH175" s="584"/>
      <c r="RJI175" s="584"/>
      <c r="RJJ175" s="584"/>
      <c r="RJK175" s="584"/>
      <c r="RJL175" s="584"/>
      <c r="RJM175" s="584"/>
      <c r="RJN175" s="584"/>
      <c r="RJO175" s="584"/>
      <c r="RJP175" s="584"/>
      <c r="RJQ175" s="584"/>
      <c r="RJR175" s="584"/>
      <c r="RJS175" s="584"/>
      <c r="RJT175" s="584"/>
      <c r="RJU175" s="584"/>
      <c r="RJV175" s="584"/>
      <c r="RJW175" s="584"/>
      <c r="RJX175" s="584"/>
      <c r="RJY175" s="584"/>
      <c r="RJZ175" s="584"/>
      <c r="RKA175" s="584"/>
      <c r="RKB175" s="584"/>
      <c r="RKC175" s="584"/>
      <c r="RKD175" s="584"/>
      <c r="RKE175" s="584"/>
      <c r="RKF175" s="584"/>
      <c r="RKG175" s="584"/>
      <c r="RKH175" s="584"/>
      <c r="RKI175" s="584"/>
      <c r="RKJ175" s="584"/>
      <c r="RKK175" s="584"/>
      <c r="RKL175" s="584"/>
      <c r="RKM175" s="584"/>
      <c r="RKN175" s="584"/>
      <c r="RKO175" s="584"/>
      <c r="RKP175" s="584"/>
      <c r="RKQ175" s="584"/>
      <c r="RKR175" s="584"/>
      <c r="RKS175" s="584"/>
      <c r="RKT175" s="584"/>
      <c r="RKU175" s="584"/>
      <c r="RKV175" s="584"/>
      <c r="RKW175" s="584"/>
      <c r="RKX175" s="584"/>
      <c r="RKY175" s="584"/>
      <c r="RKZ175" s="584"/>
      <c r="RLA175" s="584"/>
      <c r="RLB175" s="584"/>
      <c r="RLC175" s="584"/>
      <c r="RLD175" s="584"/>
      <c r="RLE175" s="584"/>
      <c r="RLF175" s="584"/>
      <c r="RLG175" s="584"/>
      <c r="RLH175" s="584"/>
      <c r="RLI175" s="584"/>
      <c r="RLJ175" s="584"/>
      <c r="RLK175" s="584"/>
      <c r="RLL175" s="584"/>
      <c r="RLM175" s="584"/>
      <c r="RLN175" s="584"/>
      <c r="RLO175" s="584"/>
      <c r="RLP175" s="584"/>
      <c r="RLQ175" s="584"/>
      <c r="RLR175" s="584"/>
      <c r="RLS175" s="584"/>
      <c r="RLT175" s="584"/>
      <c r="RLU175" s="584"/>
      <c r="RLV175" s="584"/>
      <c r="RLW175" s="584"/>
      <c r="RLX175" s="584"/>
      <c r="RLY175" s="584"/>
      <c r="RLZ175" s="584"/>
      <c r="RMA175" s="584"/>
      <c r="RMB175" s="584"/>
      <c r="RMC175" s="584"/>
      <c r="RMD175" s="584"/>
      <c r="RME175" s="584"/>
      <c r="RMF175" s="584"/>
      <c r="RMG175" s="584"/>
      <c r="RMH175" s="584"/>
      <c r="RMI175" s="584"/>
      <c r="RMJ175" s="584"/>
      <c r="RMK175" s="584"/>
      <c r="RML175" s="584"/>
      <c r="RMM175" s="584"/>
      <c r="RMN175" s="584"/>
      <c r="RMO175" s="584"/>
      <c r="RMP175" s="584"/>
      <c r="RMQ175" s="584"/>
      <c r="RMR175" s="584"/>
      <c r="RMS175" s="584"/>
      <c r="RMT175" s="584"/>
      <c r="RMU175" s="584"/>
      <c r="RMV175" s="584"/>
      <c r="RMW175" s="584"/>
      <c r="RMX175" s="584"/>
      <c r="RMY175" s="584"/>
      <c r="RMZ175" s="584"/>
      <c r="RNA175" s="584"/>
      <c r="RNB175" s="584"/>
      <c r="RNC175" s="584"/>
      <c r="RND175" s="584"/>
      <c r="RNE175" s="584"/>
      <c r="RNF175" s="584"/>
      <c r="RNG175" s="584"/>
      <c r="RNH175" s="584"/>
      <c r="RNI175" s="584"/>
      <c r="RNJ175" s="584"/>
      <c r="RNK175" s="584"/>
      <c r="RNL175" s="584"/>
      <c r="RNM175" s="584"/>
      <c r="RNN175" s="584"/>
      <c r="RNO175" s="584"/>
      <c r="RNP175" s="584"/>
      <c r="RNQ175" s="584"/>
      <c r="RNR175" s="584"/>
      <c r="RNS175" s="584"/>
      <c r="RNT175" s="584"/>
      <c r="RNU175" s="584"/>
      <c r="RNV175" s="584"/>
      <c r="RNW175" s="584"/>
      <c r="RNX175" s="584"/>
      <c r="RNY175" s="584"/>
      <c r="RNZ175" s="584"/>
      <c r="ROA175" s="584"/>
      <c r="ROB175" s="584"/>
      <c r="ROC175" s="584"/>
      <c r="ROD175" s="584"/>
      <c r="ROE175" s="584"/>
      <c r="ROF175" s="584"/>
      <c r="ROG175" s="584"/>
      <c r="ROH175" s="584"/>
      <c r="ROI175" s="584"/>
      <c r="ROJ175" s="584"/>
      <c r="ROK175" s="584"/>
      <c r="ROL175" s="584"/>
      <c r="ROM175" s="584"/>
      <c r="RON175" s="584"/>
      <c r="ROO175" s="584"/>
      <c r="ROP175" s="584"/>
      <c r="ROQ175" s="584"/>
      <c r="ROR175" s="584"/>
      <c r="ROS175" s="584"/>
      <c r="ROT175" s="584"/>
      <c r="ROU175" s="584"/>
      <c r="ROV175" s="584"/>
      <c r="ROW175" s="584"/>
      <c r="ROX175" s="584"/>
      <c r="ROY175" s="584"/>
      <c r="ROZ175" s="584"/>
      <c r="RPA175" s="584"/>
      <c r="RPB175" s="584"/>
      <c r="RPC175" s="584"/>
      <c r="RPD175" s="584"/>
      <c r="RPE175" s="584"/>
      <c r="RPF175" s="584"/>
      <c r="RPG175" s="584"/>
      <c r="RPH175" s="584"/>
      <c r="RPI175" s="584"/>
      <c r="RPJ175" s="584"/>
      <c r="RPK175" s="584"/>
      <c r="RPL175" s="584"/>
      <c r="RPM175" s="584"/>
      <c r="RPN175" s="584"/>
      <c r="RPO175" s="584"/>
      <c r="RPP175" s="584"/>
      <c r="RPQ175" s="584"/>
      <c r="RPR175" s="584"/>
      <c r="RPS175" s="584"/>
      <c r="RPT175" s="584"/>
      <c r="RPU175" s="584"/>
      <c r="RPV175" s="584"/>
      <c r="RPW175" s="584"/>
      <c r="RPX175" s="584"/>
      <c r="RPY175" s="584"/>
      <c r="RPZ175" s="584"/>
      <c r="RQA175" s="584"/>
      <c r="RQB175" s="584"/>
      <c r="RQC175" s="584"/>
      <c r="RQD175" s="584"/>
      <c r="RQE175" s="584"/>
      <c r="RQF175" s="584"/>
      <c r="RQG175" s="584"/>
      <c r="RQH175" s="584"/>
      <c r="RQI175" s="584"/>
      <c r="RQJ175" s="584"/>
      <c r="RQK175" s="584"/>
      <c r="RQL175" s="584"/>
      <c r="RQM175" s="584"/>
      <c r="RQN175" s="584"/>
      <c r="RQO175" s="584"/>
      <c r="RQP175" s="584"/>
      <c r="RQQ175" s="584"/>
      <c r="RQR175" s="584"/>
      <c r="RQS175" s="584"/>
      <c r="RQT175" s="584"/>
      <c r="RQU175" s="584"/>
      <c r="RQV175" s="584"/>
      <c r="RQW175" s="584"/>
      <c r="RQX175" s="584"/>
      <c r="RQY175" s="584"/>
      <c r="RQZ175" s="584"/>
      <c r="RRA175" s="584"/>
      <c r="RRB175" s="584"/>
      <c r="RRC175" s="584"/>
      <c r="RRD175" s="584"/>
      <c r="RRE175" s="584"/>
      <c r="RRF175" s="584"/>
      <c r="RRG175" s="584"/>
      <c r="RRH175" s="584"/>
      <c r="RRI175" s="584"/>
      <c r="RRJ175" s="584"/>
      <c r="RRK175" s="584"/>
      <c r="RRL175" s="584"/>
      <c r="RRM175" s="584"/>
      <c r="RRN175" s="584"/>
      <c r="RRO175" s="584"/>
      <c r="RRP175" s="584"/>
      <c r="RRQ175" s="584"/>
      <c r="RRR175" s="584"/>
      <c r="RRS175" s="584"/>
      <c r="RRT175" s="584"/>
      <c r="RRU175" s="584"/>
      <c r="RRV175" s="584"/>
      <c r="RRW175" s="584"/>
      <c r="RRX175" s="584"/>
      <c r="RRY175" s="584"/>
      <c r="RRZ175" s="584"/>
      <c r="RSA175" s="584"/>
      <c r="RSB175" s="584"/>
      <c r="RSC175" s="584"/>
      <c r="RSD175" s="584"/>
      <c r="RSE175" s="584"/>
      <c r="RSF175" s="584"/>
      <c r="RSG175" s="584"/>
      <c r="RSH175" s="584"/>
      <c r="RSI175" s="584"/>
      <c r="RSJ175" s="584"/>
      <c r="RSK175" s="584"/>
      <c r="RSL175" s="584"/>
      <c r="RSM175" s="584"/>
      <c r="RSN175" s="584"/>
      <c r="RSO175" s="584"/>
      <c r="RSP175" s="584"/>
      <c r="RSQ175" s="584"/>
      <c r="RSR175" s="584"/>
      <c r="RSS175" s="584"/>
      <c r="RST175" s="584"/>
      <c r="RSU175" s="584"/>
      <c r="RSV175" s="584"/>
      <c r="RSW175" s="584"/>
      <c r="RSX175" s="584"/>
      <c r="RSY175" s="584"/>
      <c r="RSZ175" s="584"/>
      <c r="RTA175" s="584"/>
      <c r="RTB175" s="584"/>
      <c r="RTC175" s="584"/>
      <c r="RTD175" s="584"/>
      <c r="RTE175" s="584"/>
      <c r="RTF175" s="584"/>
      <c r="RTG175" s="584"/>
      <c r="RTH175" s="584"/>
      <c r="RTI175" s="584"/>
      <c r="RTJ175" s="584"/>
      <c r="RTK175" s="584"/>
      <c r="RTL175" s="584"/>
      <c r="RTM175" s="584"/>
      <c r="RTN175" s="584"/>
      <c r="RTO175" s="584"/>
      <c r="RTP175" s="584"/>
      <c r="RTQ175" s="584"/>
      <c r="RTR175" s="584"/>
      <c r="RTS175" s="584"/>
      <c r="RTT175" s="584"/>
      <c r="RTU175" s="584"/>
      <c r="RTV175" s="584"/>
      <c r="RTW175" s="584"/>
      <c r="RTX175" s="584"/>
      <c r="RTY175" s="584"/>
      <c r="RTZ175" s="584"/>
      <c r="RUA175" s="584"/>
      <c r="RUB175" s="584"/>
      <c r="RUC175" s="584"/>
      <c r="RUD175" s="584"/>
      <c r="RUE175" s="584"/>
      <c r="RUF175" s="584"/>
      <c r="RUG175" s="584"/>
      <c r="RUH175" s="584"/>
      <c r="RUI175" s="584"/>
      <c r="RUJ175" s="584"/>
      <c r="RUK175" s="584"/>
      <c r="RUL175" s="584"/>
      <c r="RUM175" s="584"/>
      <c r="RUN175" s="584"/>
      <c r="RUO175" s="584"/>
      <c r="RUP175" s="584"/>
      <c r="RUQ175" s="584"/>
      <c r="RUR175" s="584"/>
      <c r="RUS175" s="584"/>
      <c r="RUT175" s="584"/>
      <c r="RUU175" s="584"/>
      <c r="RUV175" s="584"/>
      <c r="RUW175" s="584"/>
      <c r="RUX175" s="584"/>
      <c r="RUY175" s="584"/>
      <c r="RUZ175" s="584"/>
      <c r="RVA175" s="584"/>
      <c r="RVB175" s="584"/>
      <c r="RVC175" s="584"/>
      <c r="RVD175" s="584"/>
      <c r="RVE175" s="584"/>
      <c r="RVF175" s="584"/>
      <c r="RVG175" s="584"/>
      <c r="RVH175" s="584"/>
      <c r="RVI175" s="584"/>
      <c r="RVJ175" s="584"/>
      <c r="RVK175" s="584"/>
      <c r="RVL175" s="584"/>
      <c r="RVM175" s="584"/>
      <c r="RVN175" s="584"/>
      <c r="RVO175" s="584"/>
      <c r="RVP175" s="584"/>
      <c r="RVQ175" s="584"/>
      <c r="RVR175" s="584"/>
      <c r="RVS175" s="584"/>
      <c r="RVT175" s="584"/>
      <c r="RVU175" s="584"/>
      <c r="RVV175" s="584"/>
      <c r="RVW175" s="584"/>
      <c r="RVX175" s="584"/>
      <c r="RVY175" s="584"/>
      <c r="RVZ175" s="584"/>
      <c r="RWA175" s="584"/>
      <c r="RWB175" s="584"/>
      <c r="RWC175" s="584"/>
      <c r="RWD175" s="584"/>
      <c r="RWE175" s="584"/>
      <c r="RWF175" s="584"/>
      <c r="RWG175" s="584"/>
      <c r="RWH175" s="584"/>
      <c r="RWI175" s="584"/>
      <c r="RWJ175" s="584"/>
      <c r="RWK175" s="584"/>
      <c r="RWL175" s="584"/>
      <c r="RWM175" s="584"/>
      <c r="RWN175" s="584"/>
      <c r="RWO175" s="584"/>
      <c r="RWP175" s="584"/>
      <c r="RWQ175" s="584"/>
      <c r="RWR175" s="584"/>
      <c r="RWS175" s="584"/>
      <c r="RWT175" s="584"/>
      <c r="RWU175" s="584"/>
      <c r="RWV175" s="584"/>
      <c r="RWW175" s="584"/>
      <c r="RWX175" s="584"/>
      <c r="RWY175" s="584"/>
      <c r="RWZ175" s="584"/>
      <c r="RXA175" s="584"/>
      <c r="RXB175" s="584"/>
      <c r="RXC175" s="584"/>
      <c r="RXD175" s="584"/>
      <c r="RXE175" s="584"/>
      <c r="RXF175" s="584"/>
      <c r="RXG175" s="584"/>
      <c r="RXH175" s="584"/>
      <c r="RXI175" s="584"/>
      <c r="RXJ175" s="584"/>
      <c r="RXK175" s="584"/>
      <c r="RXL175" s="584"/>
      <c r="RXM175" s="584"/>
      <c r="RXN175" s="584"/>
      <c r="RXO175" s="584"/>
      <c r="RXP175" s="584"/>
      <c r="RXQ175" s="584"/>
      <c r="RXR175" s="584"/>
      <c r="RXS175" s="584"/>
      <c r="RXT175" s="584"/>
      <c r="RXU175" s="584"/>
      <c r="RXV175" s="584"/>
      <c r="RXW175" s="584"/>
      <c r="RXX175" s="584"/>
      <c r="RXY175" s="584"/>
      <c r="RXZ175" s="584"/>
      <c r="RYA175" s="584"/>
      <c r="RYB175" s="584"/>
      <c r="RYC175" s="584"/>
      <c r="RYD175" s="584"/>
      <c r="RYE175" s="584"/>
      <c r="RYF175" s="584"/>
      <c r="RYG175" s="584"/>
      <c r="RYH175" s="584"/>
      <c r="RYI175" s="584"/>
      <c r="RYJ175" s="584"/>
      <c r="RYK175" s="584"/>
      <c r="RYL175" s="584"/>
      <c r="RYM175" s="584"/>
      <c r="RYN175" s="584"/>
      <c r="RYO175" s="584"/>
      <c r="RYP175" s="584"/>
      <c r="RYQ175" s="584"/>
      <c r="RYR175" s="584"/>
      <c r="RYS175" s="584"/>
      <c r="RYT175" s="584"/>
      <c r="RYU175" s="584"/>
      <c r="RYV175" s="584"/>
      <c r="RYW175" s="584"/>
      <c r="RYX175" s="584"/>
      <c r="RYY175" s="584"/>
      <c r="RYZ175" s="584"/>
      <c r="RZA175" s="584"/>
      <c r="RZB175" s="584"/>
      <c r="RZC175" s="584"/>
      <c r="RZD175" s="584"/>
      <c r="RZE175" s="584"/>
      <c r="RZF175" s="584"/>
      <c r="RZG175" s="584"/>
      <c r="RZH175" s="584"/>
      <c r="RZI175" s="584"/>
      <c r="RZJ175" s="584"/>
      <c r="RZK175" s="584"/>
      <c r="RZL175" s="584"/>
      <c r="RZM175" s="584"/>
      <c r="RZN175" s="584"/>
      <c r="RZO175" s="584"/>
      <c r="RZP175" s="584"/>
      <c r="RZQ175" s="584"/>
      <c r="RZR175" s="584"/>
      <c r="RZS175" s="584"/>
      <c r="RZT175" s="584"/>
      <c r="RZU175" s="584"/>
      <c r="RZV175" s="584"/>
      <c r="RZW175" s="584"/>
      <c r="RZX175" s="584"/>
      <c r="RZY175" s="584"/>
      <c r="RZZ175" s="584"/>
      <c r="SAA175" s="584"/>
      <c r="SAB175" s="584"/>
      <c r="SAC175" s="584"/>
      <c r="SAD175" s="584"/>
      <c r="SAE175" s="584"/>
      <c r="SAF175" s="584"/>
      <c r="SAG175" s="584"/>
      <c r="SAH175" s="584"/>
      <c r="SAI175" s="584"/>
      <c r="SAJ175" s="584"/>
      <c r="SAK175" s="584"/>
      <c r="SAL175" s="584"/>
      <c r="SAM175" s="584"/>
      <c r="SAN175" s="584"/>
      <c r="SAO175" s="584"/>
      <c r="SAP175" s="584"/>
      <c r="SAQ175" s="584"/>
      <c r="SAR175" s="584"/>
      <c r="SAS175" s="584"/>
      <c r="SAT175" s="584"/>
      <c r="SAU175" s="584"/>
      <c r="SAV175" s="584"/>
      <c r="SAW175" s="584"/>
      <c r="SAX175" s="584"/>
      <c r="SAY175" s="584"/>
      <c r="SAZ175" s="584"/>
      <c r="SBA175" s="584"/>
      <c r="SBB175" s="584"/>
      <c r="SBC175" s="584"/>
      <c r="SBD175" s="584"/>
      <c r="SBE175" s="584"/>
      <c r="SBF175" s="584"/>
      <c r="SBG175" s="584"/>
      <c r="SBH175" s="584"/>
      <c r="SBI175" s="584"/>
      <c r="SBJ175" s="584"/>
      <c r="SBK175" s="584"/>
      <c r="SBL175" s="584"/>
      <c r="SBM175" s="584"/>
      <c r="SBN175" s="584"/>
      <c r="SBO175" s="584"/>
      <c r="SBP175" s="584"/>
      <c r="SBQ175" s="584"/>
      <c r="SBR175" s="584"/>
      <c r="SBS175" s="584"/>
      <c r="SBT175" s="584"/>
      <c r="SBU175" s="584"/>
      <c r="SBV175" s="584"/>
      <c r="SBW175" s="584"/>
      <c r="SBX175" s="584"/>
      <c r="SBY175" s="584"/>
      <c r="SBZ175" s="584"/>
      <c r="SCA175" s="584"/>
      <c r="SCB175" s="584"/>
      <c r="SCC175" s="584"/>
      <c r="SCD175" s="584"/>
      <c r="SCE175" s="584"/>
      <c r="SCF175" s="584"/>
      <c r="SCG175" s="584"/>
      <c r="SCH175" s="584"/>
      <c r="SCI175" s="584"/>
      <c r="SCJ175" s="584"/>
      <c r="SCK175" s="584"/>
      <c r="SCL175" s="584"/>
      <c r="SCM175" s="584"/>
      <c r="SCN175" s="584"/>
      <c r="SCO175" s="584"/>
      <c r="SCP175" s="584"/>
      <c r="SCQ175" s="584"/>
      <c r="SCR175" s="584"/>
      <c r="SCS175" s="584"/>
      <c r="SCT175" s="584"/>
      <c r="SCU175" s="584"/>
      <c r="SCV175" s="584"/>
      <c r="SCW175" s="584"/>
      <c r="SCX175" s="584"/>
      <c r="SCY175" s="584"/>
      <c r="SCZ175" s="584"/>
      <c r="SDA175" s="584"/>
      <c r="SDB175" s="584"/>
      <c r="SDC175" s="584"/>
      <c r="SDD175" s="584"/>
      <c r="SDE175" s="584"/>
      <c r="SDF175" s="584"/>
      <c r="SDG175" s="584"/>
      <c r="SDH175" s="584"/>
      <c r="SDI175" s="584"/>
      <c r="SDJ175" s="584"/>
      <c r="SDK175" s="584"/>
      <c r="SDL175" s="584"/>
      <c r="SDM175" s="584"/>
      <c r="SDN175" s="584"/>
      <c r="SDO175" s="584"/>
      <c r="SDP175" s="584"/>
      <c r="SDQ175" s="584"/>
      <c r="SDR175" s="584"/>
      <c r="SDS175" s="584"/>
      <c r="SDT175" s="584"/>
      <c r="SDU175" s="584"/>
      <c r="SDV175" s="584"/>
      <c r="SDW175" s="584"/>
      <c r="SDX175" s="584"/>
      <c r="SDY175" s="584"/>
      <c r="SDZ175" s="584"/>
      <c r="SEA175" s="584"/>
      <c r="SEB175" s="584"/>
      <c r="SEC175" s="584"/>
      <c r="SED175" s="584"/>
      <c r="SEE175" s="584"/>
      <c r="SEF175" s="584"/>
      <c r="SEG175" s="584"/>
      <c r="SEH175" s="584"/>
      <c r="SEI175" s="584"/>
      <c r="SEJ175" s="584"/>
      <c r="SEK175" s="584"/>
      <c r="SEL175" s="584"/>
      <c r="SEM175" s="584"/>
      <c r="SEN175" s="584"/>
      <c r="SEO175" s="584"/>
      <c r="SEP175" s="584"/>
      <c r="SEQ175" s="584"/>
      <c r="SER175" s="584"/>
      <c r="SES175" s="584"/>
      <c r="SET175" s="584"/>
      <c r="SEU175" s="584"/>
      <c r="SEV175" s="584"/>
      <c r="SEW175" s="584"/>
      <c r="SEX175" s="584"/>
      <c r="SEY175" s="584"/>
      <c r="SEZ175" s="584"/>
      <c r="SFA175" s="584"/>
      <c r="SFB175" s="584"/>
      <c r="SFC175" s="584"/>
      <c r="SFD175" s="584"/>
      <c r="SFE175" s="584"/>
      <c r="SFF175" s="584"/>
      <c r="SFG175" s="584"/>
      <c r="SFH175" s="584"/>
      <c r="SFI175" s="584"/>
      <c r="SFJ175" s="584"/>
      <c r="SFK175" s="584"/>
      <c r="SFL175" s="584"/>
      <c r="SFM175" s="584"/>
      <c r="SFN175" s="584"/>
      <c r="SFO175" s="584"/>
      <c r="SFP175" s="584"/>
      <c r="SFQ175" s="584"/>
      <c r="SFR175" s="584"/>
      <c r="SFS175" s="584"/>
      <c r="SFT175" s="584"/>
      <c r="SFU175" s="584"/>
      <c r="SFV175" s="584"/>
      <c r="SFW175" s="584"/>
      <c r="SFX175" s="584"/>
      <c r="SFY175" s="584"/>
      <c r="SFZ175" s="584"/>
      <c r="SGA175" s="584"/>
      <c r="SGB175" s="584"/>
      <c r="SGC175" s="584"/>
      <c r="SGD175" s="584"/>
      <c r="SGE175" s="584"/>
      <c r="SGF175" s="584"/>
      <c r="SGG175" s="584"/>
      <c r="SGH175" s="584"/>
      <c r="SGI175" s="584"/>
      <c r="SGJ175" s="584"/>
      <c r="SGK175" s="584"/>
      <c r="SGL175" s="584"/>
      <c r="SGM175" s="584"/>
      <c r="SGN175" s="584"/>
      <c r="SGO175" s="584"/>
      <c r="SGP175" s="584"/>
      <c r="SGQ175" s="584"/>
      <c r="SGR175" s="584"/>
      <c r="SGS175" s="584"/>
      <c r="SGT175" s="584"/>
      <c r="SGU175" s="584"/>
      <c r="SGV175" s="584"/>
      <c r="SGW175" s="584"/>
      <c r="SGX175" s="584"/>
      <c r="SGY175" s="584"/>
      <c r="SGZ175" s="584"/>
      <c r="SHA175" s="584"/>
      <c r="SHB175" s="584"/>
      <c r="SHC175" s="584"/>
      <c r="SHD175" s="584"/>
      <c r="SHE175" s="584"/>
      <c r="SHF175" s="584"/>
      <c r="SHG175" s="584"/>
      <c r="SHH175" s="584"/>
      <c r="SHI175" s="584"/>
      <c r="SHJ175" s="584"/>
      <c r="SHK175" s="584"/>
      <c r="SHL175" s="584"/>
      <c r="SHM175" s="584"/>
      <c r="SHN175" s="584"/>
      <c r="SHO175" s="584"/>
      <c r="SHP175" s="584"/>
      <c r="SHQ175" s="584"/>
      <c r="SHR175" s="584"/>
      <c r="SHS175" s="584"/>
      <c r="SHT175" s="584"/>
      <c r="SHU175" s="584"/>
      <c r="SHV175" s="584"/>
      <c r="SHW175" s="584"/>
      <c r="SHX175" s="584"/>
      <c r="SHY175" s="584"/>
      <c r="SHZ175" s="584"/>
      <c r="SIA175" s="584"/>
      <c r="SIB175" s="584"/>
      <c r="SIC175" s="584"/>
      <c r="SID175" s="584"/>
      <c r="SIE175" s="584"/>
      <c r="SIF175" s="584"/>
      <c r="SIG175" s="584"/>
      <c r="SIH175" s="584"/>
      <c r="SII175" s="584"/>
      <c r="SIJ175" s="584"/>
      <c r="SIK175" s="584"/>
      <c r="SIL175" s="584"/>
      <c r="SIM175" s="584"/>
      <c r="SIN175" s="584"/>
      <c r="SIO175" s="584"/>
      <c r="SIP175" s="584"/>
      <c r="SIQ175" s="584"/>
      <c r="SIR175" s="584"/>
      <c r="SIS175" s="584"/>
      <c r="SIT175" s="584"/>
      <c r="SIU175" s="584"/>
      <c r="SIV175" s="584"/>
      <c r="SIW175" s="584"/>
      <c r="SIX175" s="584"/>
      <c r="SIY175" s="584"/>
      <c r="SIZ175" s="584"/>
      <c r="SJA175" s="584"/>
      <c r="SJB175" s="584"/>
      <c r="SJC175" s="584"/>
      <c r="SJD175" s="584"/>
      <c r="SJE175" s="584"/>
      <c r="SJF175" s="584"/>
      <c r="SJG175" s="584"/>
      <c r="SJH175" s="584"/>
      <c r="SJI175" s="584"/>
      <c r="SJJ175" s="584"/>
      <c r="SJK175" s="584"/>
      <c r="SJL175" s="584"/>
      <c r="SJM175" s="584"/>
      <c r="SJN175" s="584"/>
      <c r="SJO175" s="584"/>
      <c r="SJP175" s="584"/>
      <c r="SJQ175" s="584"/>
      <c r="SJR175" s="584"/>
      <c r="SJS175" s="584"/>
      <c r="SJT175" s="584"/>
      <c r="SJU175" s="584"/>
      <c r="SJV175" s="584"/>
      <c r="SJW175" s="584"/>
      <c r="SJX175" s="584"/>
      <c r="SJY175" s="584"/>
      <c r="SJZ175" s="584"/>
      <c r="SKA175" s="584"/>
      <c r="SKB175" s="584"/>
      <c r="SKC175" s="584"/>
      <c r="SKD175" s="584"/>
      <c r="SKE175" s="584"/>
      <c r="SKF175" s="584"/>
      <c r="SKG175" s="584"/>
      <c r="SKH175" s="584"/>
      <c r="SKI175" s="584"/>
      <c r="SKJ175" s="584"/>
      <c r="SKK175" s="584"/>
      <c r="SKL175" s="584"/>
      <c r="SKM175" s="584"/>
      <c r="SKN175" s="584"/>
      <c r="SKO175" s="584"/>
      <c r="SKP175" s="584"/>
      <c r="SKQ175" s="584"/>
      <c r="SKR175" s="584"/>
      <c r="SKS175" s="584"/>
      <c r="SKT175" s="584"/>
      <c r="SKU175" s="584"/>
      <c r="SKV175" s="584"/>
      <c r="SKW175" s="584"/>
      <c r="SKX175" s="584"/>
      <c r="SKY175" s="584"/>
      <c r="SKZ175" s="584"/>
      <c r="SLA175" s="584"/>
      <c r="SLB175" s="584"/>
      <c r="SLC175" s="584"/>
      <c r="SLD175" s="584"/>
      <c r="SLE175" s="584"/>
      <c r="SLF175" s="584"/>
      <c r="SLG175" s="584"/>
      <c r="SLH175" s="584"/>
      <c r="SLI175" s="584"/>
      <c r="SLJ175" s="584"/>
      <c r="SLK175" s="584"/>
      <c r="SLL175" s="584"/>
      <c r="SLM175" s="584"/>
      <c r="SLN175" s="584"/>
      <c r="SLO175" s="584"/>
      <c r="SLP175" s="584"/>
      <c r="SLQ175" s="584"/>
      <c r="SLR175" s="584"/>
      <c r="SLS175" s="584"/>
      <c r="SLT175" s="584"/>
      <c r="SLU175" s="584"/>
      <c r="SLV175" s="584"/>
      <c r="SLW175" s="584"/>
      <c r="SLX175" s="584"/>
      <c r="SLY175" s="584"/>
      <c r="SLZ175" s="584"/>
      <c r="SMA175" s="584"/>
      <c r="SMB175" s="584"/>
      <c r="SMC175" s="584"/>
      <c r="SMD175" s="584"/>
      <c r="SME175" s="584"/>
      <c r="SMF175" s="584"/>
      <c r="SMG175" s="584"/>
      <c r="SMH175" s="584"/>
      <c r="SMI175" s="584"/>
      <c r="SMJ175" s="584"/>
      <c r="SMK175" s="584"/>
      <c r="SML175" s="584"/>
      <c r="SMM175" s="584"/>
      <c r="SMN175" s="584"/>
      <c r="SMO175" s="584"/>
      <c r="SMP175" s="584"/>
      <c r="SMQ175" s="584"/>
      <c r="SMR175" s="584"/>
      <c r="SMS175" s="584"/>
      <c r="SMT175" s="584"/>
      <c r="SMU175" s="584"/>
      <c r="SMV175" s="584"/>
      <c r="SMW175" s="584"/>
      <c r="SMX175" s="584"/>
      <c r="SMY175" s="584"/>
      <c r="SMZ175" s="584"/>
      <c r="SNA175" s="584"/>
      <c r="SNB175" s="584"/>
      <c r="SNC175" s="584"/>
      <c r="SND175" s="584"/>
      <c r="SNE175" s="584"/>
      <c r="SNF175" s="584"/>
      <c r="SNG175" s="584"/>
      <c r="SNH175" s="584"/>
      <c r="SNI175" s="584"/>
      <c r="SNJ175" s="584"/>
      <c r="SNK175" s="584"/>
      <c r="SNL175" s="584"/>
      <c r="SNM175" s="584"/>
      <c r="SNN175" s="584"/>
      <c r="SNO175" s="584"/>
      <c r="SNP175" s="584"/>
      <c r="SNQ175" s="584"/>
      <c r="SNR175" s="584"/>
      <c r="SNS175" s="584"/>
      <c r="SNT175" s="584"/>
      <c r="SNU175" s="584"/>
      <c r="SNV175" s="584"/>
      <c r="SNW175" s="584"/>
      <c r="SNX175" s="584"/>
      <c r="SNY175" s="584"/>
      <c r="SNZ175" s="584"/>
      <c r="SOA175" s="584"/>
      <c r="SOB175" s="584"/>
      <c r="SOC175" s="584"/>
      <c r="SOD175" s="584"/>
      <c r="SOE175" s="584"/>
      <c r="SOF175" s="584"/>
      <c r="SOG175" s="584"/>
      <c r="SOH175" s="584"/>
      <c r="SOI175" s="584"/>
      <c r="SOJ175" s="584"/>
      <c r="SOK175" s="584"/>
      <c r="SOL175" s="584"/>
      <c r="SOM175" s="584"/>
      <c r="SON175" s="584"/>
      <c r="SOO175" s="584"/>
      <c r="SOP175" s="584"/>
      <c r="SOQ175" s="584"/>
      <c r="SOR175" s="584"/>
      <c r="SOS175" s="584"/>
      <c r="SOT175" s="584"/>
      <c r="SOU175" s="584"/>
      <c r="SOV175" s="584"/>
      <c r="SOW175" s="584"/>
      <c r="SOX175" s="584"/>
      <c r="SOY175" s="584"/>
      <c r="SOZ175" s="584"/>
      <c r="SPA175" s="584"/>
      <c r="SPB175" s="584"/>
      <c r="SPC175" s="584"/>
      <c r="SPD175" s="584"/>
      <c r="SPE175" s="584"/>
      <c r="SPF175" s="584"/>
      <c r="SPG175" s="584"/>
      <c r="SPH175" s="584"/>
      <c r="SPI175" s="584"/>
      <c r="SPJ175" s="584"/>
      <c r="SPK175" s="584"/>
      <c r="SPL175" s="584"/>
      <c r="SPM175" s="584"/>
      <c r="SPN175" s="584"/>
      <c r="SPO175" s="584"/>
      <c r="SPP175" s="584"/>
      <c r="SPQ175" s="584"/>
      <c r="SPR175" s="584"/>
      <c r="SPS175" s="584"/>
      <c r="SPT175" s="584"/>
      <c r="SPU175" s="584"/>
      <c r="SPV175" s="584"/>
      <c r="SPW175" s="584"/>
      <c r="SPX175" s="584"/>
      <c r="SPY175" s="584"/>
      <c r="SPZ175" s="584"/>
      <c r="SQA175" s="584"/>
      <c r="SQB175" s="584"/>
      <c r="SQC175" s="584"/>
      <c r="SQD175" s="584"/>
      <c r="SQE175" s="584"/>
      <c r="SQF175" s="584"/>
      <c r="SQG175" s="584"/>
      <c r="SQH175" s="584"/>
      <c r="SQI175" s="584"/>
      <c r="SQJ175" s="584"/>
      <c r="SQK175" s="584"/>
      <c r="SQL175" s="584"/>
      <c r="SQM175" s="584"/>
      <c r="SQN175" s="584"/>
      <c r="SQO175" s="584"/>
      <c r="SQP175" s="584"/>
      <c r="SQQ175" s="584"/>
      <c r="SQR175" s="584"/>
      <c r="SQS175" s="584"/>
      <c r="SQT175" s="584"/>
      <c r="SQU175" s="584"/>
      <c r="SQV175" s="584"/>
      <c r="SQW175" s="584"/>
      <c r="SQX175" s="584"/>
      <c r="SQY175" s="584"/>
      <c r="SQZ175" s="584"/>
      <c r="SRA175" s="584"/>
      <c r="SRB175" s="584"/>
      <c r="SRC175" s="584"/>
      <c r="SRD175" s="584"/>
      <c r="SRE175" s="584"/>
      <c r="SRF175" s="584"/>
      <c r="SRG175" s="584"/>
      <c r="SRH175" s="584"/>
      <c r="SRI175" s="584"/>
      <c r="SRJ175" s="584"/>
      <c r="SRK175" s="584"/>
      <c r="SRL175" s="584"/>
      <c r="SRM175" s="584"/>
      <c r="SRN175" s="584"/>
      <c r="SRO175" s="584"/>
      <c r="SRP175" s="584"/>
      <c r="SRQ175" s="584"/>
      <c r="SRR175" s="584"/>
      <c r="SRS175" s="584"/>
      <c r="SRT175" s="584"/>
      <c r="SRU175" s="584"/>
      <c r="SRV175" s="584"/>
      <c r="SRW175" s="584"/>
      <c r="SRX175" s="584"/>
      <c r="SRY175" s="584"/>
      <c r="SRZ175" s="584"/>
      <c r="SSA175" s="584"/>
      <c r="SSB175" s="584"/>
      <c r="SSC175" s="584"/>
      <c r="SSD175" s="584"/>
      <c r="SSE175" s="584"/>
      <c r="SSF175" s="584"/>
      <c r="SSG175" s="584"/>
      <c r="SSH175" s="584"/>
      <c r="SSI175" s="584"/>
      <c r="SSJ175" s="584"/>
      <c r="SSK175" s="584"/>
      <c r="SSL175" s="584"/>
      <c r="SSM175" s="584"/>
      <c r="SSN175" s="584"/>
      <c r="SSO175" s="584"/>
      <c r="SSP175" s="584"/>
      <c r="SSQ175" s="584"/>
      <c r="SSR175" s="584"/>
      <c r="SSS175" s="584"/>
      <c r="SST175" s="584"/>
      <c r="SSU175" s="584"/>
      <c r="SSV175" s="584"/>
      <c r="SSW175" s="584"/>
      <c r="SSX175" s="584"/>
      <c r="SSY175" s="584"/>
      <c r="SSZ175" s="584"/>
      <c r="STA175" s="584"/>
      <c r="STB175" s="584"/>
      <c r="STC175" s="584"/>
      <c r="STD175" s="584"/>
      <c r="STE175" s="584"/>
      <c r="STF175" s="584"/>
      <c r="STG175" s="584"/>
      <c r="STH175" s="584"/>
      <c r="STI175" s="584"/>
      <c r="STJ175" s="584"/>
      <c r="STK175" s="584"/>
      <c r="STL175" s="584"/>
      <c r="STM175" s="584"/>
      <c r="STN175" s="584"/>
      <c r="STO175" s="584"/>
      <c r="STP175" s="584"/>
      <c r="STQ175" s="584"/>
      <c r="STR175" s="584"/>
      <c r="STS175" s="584"/>
      <c r="STT175" s="584"/>
      <c r="STU175" s="584"/>
      <c r="STV175" s="584"/>
      <c r="STW175" s="584"/>
      <c r="STX175" s="584"/>
      <c r="STY175" s="584"/>
      <c r="STZ175" s="584"/>
      <c r="SUA175" s="584"/>
      <c r="SUB175" s="584"/>
      <c r="SUC175" s="584"/>
      <c r="SUD175" s="584"/>
      <c r="SUE175" s="584"/>
      <c r="SUF175" s="584"/>
      <c r="SUG175" s="584"/>
      <c r="SUH175" s="584"/>
      <c r="SUI175" s="584"/>
      <c r="SUJ175" s="584"/>
      <c r="SUK175" s="584"/>
      <c r="SUL175" s="584"/>
      <c r="SUM175" s="584"/>
      <c r="SUN175" s="584"/>
      <c r="SUO175" s="584"/>
      <c r="SUP175" s="584"/>
      <c r="SUQ175" s="584"/>
      <c r="SUR175" s="584"/>
      <c r="SUS175" s="584"/>
      <c r="SUT175" s="584"/>
      <c r="SUU175" s="584"/>
      <c r="SUV175" s="584"/>
      <c r="SUW175" s="584"/>
      <c r="SUX175" s="584"/>
      <c r="SUY175" s="584"/>
      <c r="SUZ175" s="584"/>
      <c r="SVA175" s="584"/>
      <c r="SVB175" s="584"/>
      <c r="SVC175" s="584"/>
      <c r="SVD175" s="584"/>
      <c r="SVE175" s="584"/>
      <c r="SVF175" s="584"/>
      <c r="SVG175" s="584"/>
      <c r="SVH175" s="584"/>
      <c r="SVI175" s="584"/>
      <c r="SVJ175" s="584"/>
      <c r="SVK175" s="584"/>
      <c r="SVL175" s="584"/>
      <c r="SVM175" s="584"/>
      <c r="SVN175" s="584"/>
      <c r="SVO175" s="584"/>
      <c r="SVP175" s="584"/>
      <c r="SVQ175" s="584"/>
      <c r="SVR175" s="584"/>
      <c r="SVS175" s="584"/>
      <c r="SVT175" s="584"/>
      <c r="SVU175" s="584"/>
      <c r="SVV175" s="584"/>
      <c r="SVW175" s="584"/>
      <c r="SVX175" s="584"/>
      <c r="SVY175" s="584"/>
      <c r="SVZ175" s="584"/>
      <c r="SWA175" s="584"/>
      <c r="SWB175" s="584"/>
      <c r="SWC175" s="584"/>
      <c r="SWD175" s="584"/>
      <c r="SWE175" s="584"/>
      <c r="SWF175" s="584"/>
      <c r="SWG175" s="584"/>
      <c r="SWH175" s="584"/>
      <c r="SWI175" s="584"/>
      <c r="SWJ175" s="584"/>
      <c r="SWK175" s="584"/>
      <c r="SWL175" s="584"/>
      <c r="SWM175" s="584"/>
      <c r="SWN175" s="584"/>
      <c r="SWO175" s="584"/>
      <c r="SWP175" s="584"/>
      <c r="SWQ175" s="584"/>
      <c r="SWR175" s="584"/>
      <c r="SWS175" s="584"/>
      <c r="SWT175" s="584"/>
      <c r="SWU175" s="584"/>
      <c r="SWV175" s="584"/>
      <c r="SWW175" s="584"/>
      <c r="SWX175" s="584"/>
      <c r="SWY175" s="584"/>
      <c r="SWZ175" s="584"/>
      <c r="SXA175" s="584"/>
      <c r="SXB175" s="584"/>
      <c r="SXC175" s="584"/>
      <c r="SXD175" s="584"/>
      <c r="SXE175" s="584"/>
      <c r="SXF175" s="584"/>
      <c r="SXG175" s="584"/>
      <c r="SXH175" s="584"/>
      <c r="SXI175" s="584"/>
      <c r="SXJ175" s="584"/>
      <c r="SXK175" s="584"/>
      <c r="SXL175" s="584"/>
      <c r="SXM175" s="584"/>
      <c r="SXN175" s="584"/>
      <c r="SXO175" s="584"/>
      <c r="SXP175" s="584"/>
      <c r="SXQ175" s="584"/>
      <c r="SXR175" s="584"/>
      <c r="SXS175" s="584"/>
      <c r="SXT175" s="584"/>
      <c r="SXU175" s="584"/>
      <c r="SXV175" s="584"/>
      <c r="SXW175" s="584"/>
      <c r="SXX175" s="584"/>
      <c r="SXY175" s="584"/>
      <c r="SXZ175" s="584"/>
      <c r="SYA175" s="584"/>
      <c r="SYB175" s="584"/>
      <c r="SYC175" s="584"/>
      <c r="SYD175" s="584"/>
      <c r="SYE175" s="584"/>
      <c r="SYF175" s="584"/>
      <c r="SYG175" s="584"/>
      <c r="SYH175" s="584"/>
      <c r="SYI175" s="584"/>
      <c r="SYJ175" s="584"/>
      <c r="SYK175" s="584"/>
      <c r="SYL175" s="584"/>
      <c r="SYM175" s="584"/>
      <c r="SYN175" s="584"/>
      <c r="SYO175" s="584"/>
      <c r="SYP175" s="584"/>
      <c r="SYQ175" s="584"/>
      <c r="SYR175" s="584"/>
      <c r="SYS175" s="584"/>
      <c r="SYT175" s="584"/>
      <c r="SYU175" s="584"/>
      <c r="SYV175" s="584"/>
      <c r="SYW175" s="584"/>
      <c r="SYX175" s="584"/>
      <c r="SYY175" s="584"/>
      <c r="SYZ175" s="584"/>
      <c r="SZA175" s="584"/>
      <c r="SZB175" s="584"/>
      <c r="SZC175" s="584"/>
      <c r="SZD175" s="584"/>
      <c r="SZE175" s="584"/>
      <c r="SZF175" s="584"/>
      <c r="SZG175" s="584"/>
      <c r="SZH175" s="584"/>
      <c r="SZI175" s="584"/>
      <c r="SZJ175" s="584"/>
      <c r="SZK175" s="584"/>
      <c r="SZL175" s="584"/>
      <c r="SZM175" s="584"/>
      <c r="SZN175" s="584"/>
      <c r="SZO175" s="584"/>
      <c r="SZP175" s="584"/>
      <c r="SZQ175" s="584"/>
      <c r="SZR175" s="584"/>
      <c r="SZS175" s="584"/>
      <c r="SZT175" s="584"/>
      <c r="SZU175" s="584"/>
      <c r="SZV175" s="584"/>
      <c r="SZW175" s="584"/>
      <c r="SZX175" s="584"/>
      <c r="SZY175" s="584"/>
      <c r="SZZ175" s="584"/>
      <c r="TAA175" s="584"/>
      <c r="TAB175" s="584"/>
      <c r="TAC175" s="584"/>
      <c r="TAD175" s="584"/>
      <c r="TAE175" s="584"/>
      <c r="TAF175" s="584"/>
      <c r="TAG175" s="584"/>
      <c r="TAH175" s="584"/>
      <c r="TAI175" s="584"/>
      <c r="TAJ175" s="584"/>
      <c r="TAK175" s="584"/>
      <c r="TAL175" s="584"/>
      <c r="TAM175" s="584"/>
      <c r="TAN175" s="584"/>
      <c r="TAO175" s="584"/>
      <c r="TAP175" s="584"/>
      <c r="TAQ175" s="584"/>
      <c r="TAR175" s="584"/>
      <c r="TAS175" s="584"/>
      <c r="TAT175" s="584"/>
      <c r="TAU175" s="584"/>
      <c r="TAV175" s="584"/>
      <c r="TAW175" s="584"/>
      <c r="TAX175" s="584"/>
      <c r="TAY175" s="584"/>
      <c r="TAZ175" s="584"/>
      <c r="TBA175" s="584"/>
      <c r="TBB175" s="584"/>
      <c r="TBC175" s="584"/>
      <c r="TBD175" s="584"/>
      <c r="TBE175" s="584"/>
      <c r="TBF175" s="584"/>
      <c r="TBG175" s="584"/>
      <c r="TBH175" s="584"/>
      <c r="TBI175" s="584"/>
      <c r="TBJ175" s="584"/>
      <c r="TBK175" s="584"/>
      <c r="TBL175" s="584"/>
      <c r="TBM175" s="584"/>
      <c r="TBN175" s="584"/>
      <c r="TBO175" s="584"/>
      <c r="TBP175" s="584"/>
      <c r="TBQ175" s="584"/>
      <c r="TBR175" s="584"/>
      <c r="TBS175" s="584"/>
      <c r="TBT175" s="584"/>
      <c r="TBU175" s="584"/>
      <c r="TBV175" s="584"/>
      <c r="TBW175" s="584"/>
      <c r="TBX175" s="584"/>
      <c r="TBY175" s="584"/>
      <c r="TBZ175" s="584"/>
      <c r="TCA175" s="584"/>
      <c r="TCB175" s="584"/>
      <c r="TCC175" s="584"/>
      <c r="TCD175" s="584"/>
      <c r="TCE175" s="584"/>
      <c r="TCF175" s="584"/>
      <c r="TCG175" s="584"/>
      <c r="TCH175" s="584"/>
      <c r="TCI175" s="584"/>
      <c r="TCJ175" s="584"/>
      <c r="TCK175" s="584"/>
      <c r="TCL175" s="584"/>
      <c r="TCM175" s="584"/>
      <c r="TCN175" s="584"/>
      <c r="TCO175" s="584"/>
      <c r="TCP175" s="584"/>
      <c r="TCQ175" s="584"/>
      <c r="TCR175" s="584"/>
      <c r="TCS175" s="584"/>
      <c r="TCT175" s="584"/>
      <c r="TCU175" s="584"/>
      <c r="TCV175" s="584"/>
      <c r="TCW175" s="584"/>
      <c r="TCX175" s="584"/>
      <c r="TCY175" s="584"/>
      <c r="TCZ175" s="584"/>
      <c r="TDA175" s="584"/>
      <c r="TDB175" s="584"/>
      <c r="TDC175" s="584"/>
      <c r="TDD175" s="584"/>
      <c r="TDE175" s="584"/>
      <c r="TDF175" s="584"/>
      <c r="TDG175" s="584"/>
      <c r="TDH175" s="584"/>
      <c r="TDI175" s="584"/>
      <c r="TDJ175" s="584"/>
      <c r="TDK175" s="584"/>
      <c r="TDL175" s="584"/>
      <c r="TDM175" s="584"/>
      <c r="TDN175" s="584"/>
      <c r="TDO175" s="584"/>
      <c r="TDP175" s="584"/>
      <c r="TDQ175" s="584"/>
      <c r="TDR175" s="584"/>
      <c r="TDS175" s="584"/>
      <c r="TDT175" s="584"/>
      <c r="TDU175" s="584"/>
      <c r="TDV175" s="584"/>
      <c r="TDW175" s="584"/>
      <c r="TDX175" s="584"/>
      <c r="TDY175" s="584"/>
      <c r="TDZ175" s="584"/>
      <c r="TEA175" s="584"/>
      <c r="TEB175" s="584"/>
      <c r="TEC175" s="584"/>
      <c r="TED175" s="584"/>
      <c r="TEE175" s="584"/>
      <c r="TEF175" s="584"/>
      <c r="TEG175" s="584"/>
      <c r="TEH175" s="584"/>
      <c r="TEI175" s="584"/>
      <c r="TEJ175" s="584"/>
      <c r="TEK175" s="584"/>
      <c r="TEL175" s="584"/>
      <c r="TEM175" s="584"/>
      <c r="TEN175" s="584"/>
      <c r="TEO175" s="584"/>
      <c r="TEP175" s="584"/>
      <c r="TEQ175" s="584"/>
      <c r="TER175" s="584"/>
      <c r="TES175" s="584"/>
      <c r="TET175" s="584"/>
      <c r="TEU175" s="584"/>
      <c r="TEV175" s="584"/>
      <c r="TEW175" s="584"/>
      <c r="TEX175" s="584"/>
      <c r="TEY175" s="584"/>
      <c r="TEZ175" s="584"/>
      <c r="TFA175" s="584"/>
      <c r="TFB175" s="584"/>
      <c r="TFC175" s="584"/>
      <c r="TFD175" s="584"/>
      <c r="TFE175" s="584"/>
      <c r="TFF175" s="584"/>
      <c r="TFG175" s="584"/>
      <c r="TFH175" s="584"/>
      <c r="TFI175" s="584"/>
      <c r="TFJ175" s="584"/>
      <c r="TFK175" s="584"/>
      <c r="TFL175" s="584"/>
      <c r="TFM175" s="584"/>
      <c r="TFN175" s="584"/>
      <c r="TFO175" s="584"/>
      <c r="TFP175" s="584"/>
      <c r="TFQ175" s="584"/>
      <c r="TFR175" s="584"/>
      <c r="TFS175" s="584"/>
      <c r="TFT175" s="584"/>
      <c r="TFU175" s="584"/>
      <c r="TFV175" s="584"/>
      <c r="TFW175" s="584"/>
      <c r="TFX175" s="584"/>
      <c r="TFY175" s="584"/>
      <c r="TFZ175" s="584"/>
      <c r="TGA175" s="584"/>
      <c r="TGB175" s="584"/>
      <c r="TGC175" s="584"/>
      <c r="TGD175" s="584"/>
      <c r="TGE175" s="584"/>
      <c r="TGF175" s="584"/>
      <c r="TGG175" s="584"/>
      <c r="TGH175" s="584"/>
      <c r="TGI175" s="584"/>
      <c r="TGJ175" s="584"/>
      <c r="TGK175" s="584"/>
      <c r="TGL175" s="584"/>
      <c r="TGM175" s="584"/>
      <c r="TGN175" s="584"/>
      <c r="TGO175" s="584"/>
      <c r="TGP175" s="584"/>
      <c r="TGQ175" s="584"/>
      <c r="TGR175" s="584"/>
      <c r="TGS175" s="584"/>
      <c r="TGT175" s="584"/>
      <c r="TGU175" s="584"/>
      <c r="TGV175" s="584"/>
      <c r="TGW175" s="584"/>
      <c r="TGX175" s="584"/>
      <c r="TGY175" s="584"/>
      <c r="TGZ175" s="584"/>
      <c r="THA175" s="584"/>
      <c r="THB175" s="584"/>
      <c r="THC175" s="584"/>
      <c r="THD175" s="584"/>
      <c r="THE175" s="584"/>
      <c r="THF175" s="584"/>
      <c r="THG175" s="584"/>
      <c r="THH175" s="584"/>
      <c r="THI175" s="584"/>
      <c r="THJ175" s="584"/>
      <c r="THK175" s="584"/>
      <c r="THL175" s="584"/>
      <c r="THM175" s="584"/>
      <c r="THN175" s="584"/>
      <c r="THO175" s="584"/>
      <c r="THP175" s="584"/>
      <c r="THQ175" s="584"/>
      <c r="THR175" s="584"/>
      <c r="THS175" s="584"/>
      <c r="THT175" s="584"/>
      <c r="THU175" s="584"/>
      <c r="THV175" s="584"/>
      <c r="THW175" s="584"/>
      <c r="THX175" s="584"/>
      <c r="THY175" s="584"/>
      <c r="THZ175" s="584"/>
      <c r="TIA175" s="584"/>
      <c r="TIB175" s="584"/>
      <c r="TIC175" s="584"/>
      <c r="TID175" s="584"/>
      <c r="TIE175" s="584"/>
      <c r="TIF175" s="584"/>
      <c r="TIG175" s="584"/>
      <c r="TIH175" s="584"/>
      <c r="TII175" s="584"/>
      <c r="TIJ175" s="584"/>
      <c r="TIK175" s="584"/>
      <c r="TIL175" s="584"/>
      <c r="TIM175" s="584"/>
      <c r="TIN175" s="584"/>
      <c r="TIO175" s="584"/>
      <c r="TIP175" s="584"/>
      <c r="TIQ175" s="584"/>
      <c r="TIR175" s="584"/>
      <c r="TIS175" s="584"/>
      <c r="TIT175" s="584"/>
      <c r="TIU175" s="584"/>
      <c r="TIV175" s="584"/>
      <c r="TIW175" s="584"/>
      <c r="TIX175" s="584"/>
      <c r="TIY175" s="584"/>
      <c r="TIZ175" s="584"/>
      <c r="TJA175" s="584"/>
      <c r="TJB175" s="584"/>
      <c r="TJC175" s="584"/>
      <c r="TJD175" s="584"/>
      <c r="TJE175" s="584"/>
      <c r="TJF175" s="584"/>
      <c r="TJG175" s="584"/>
      <c r="TJH175" s="584"/>
      <c r="TJI175" s="584"/>
      <c r="TJJ175" s="584"/>
      <c r="TJK175" s="584"/>
      <c r="TJL175" s="584"/>
      <c r="TJM175" s="584"/>
      <c r="TJN175" s="584"/>
      <c r="TJO175" s="584"/>
      <c r="TJP175" s="584"/>
      <c r="TJQ175" s="584"/>
      <c r="TJR175" s="584"/>
      <c r="TJS175" s="584"/>
      <c r="TJT175" s="584"/>
      <c r="TJU175" s="584"/>
      <c r="TJV175" s="584"/>
      <c r="TJW175" s="584"/>
      <c r="TJX175" s="584"/>
      <c r="TJY175" s="584"/>
      <c r="TJZ175" s="584"/>
      <c r="TKA175" s="584"/>
      <c r="TKB175" s="584"/>
      <c r="TKC175" s="584"/>
      <c r="TKD175" s="584"/>
      <c r="TKE175" s="584"/>
      <c r="TKF175" s="584"/>
      <c r="TKG175" s="584"/>
      <c r="TKH175" s="584"/>
      <c r="TKI175" s="584"/>
      <c r="TKJ175" s="584"/>
      <c r="TKK175" s="584"/>
      <c r="TKL175" s="584"/>
      <c r="TKM175" s="584"/>
      <c r="TKN175" s="584"/>
      <c r="TKO175" s="584"/>
      <c r="TKP175" s="584"/>
      <c r="TKQ175" s="584"/>
      <c r="TKR175" s="584"/>
      <c r="TKS175" s="584"/>
      <c r="TKT175" s="584"/>
      <c r="TKU175" s="584"/>
      <c r="TKV175" s="584"/>
      <c r="TKW175" s="584"/>
      <c r="TKX175" s="584"/>
      <c r="TKY175" s="584"/>
      <c r="TKZ175" s="584"/>
      <c r="TLA175" s="584"/>
      <c r="TLB175" s="584"/>
      <c r="TLC175" s="584"/>
      <c r="TLD175" s="584"/>
      <c r="TLE175" s="584"/>
      <c r="TLF175" s="584"/>
      <c r="TLG175" s="584"/>
      <c r="TLH175" s="584"/>
      <c r="TLI175" s="584"/>
      <c r="TLJ175" s="584"/>
      <c r="TLK175" s="584"/>
      <c r="TLL175" s="584"/>
      <c r="TLM175" s="584"/>
      <c r="TLN175" s="584"/>
      <c r="TLO175" s="584"/>
      <c r="TLP175" s="584"/>
      <c r="TLQ175" s="584"/>
      <c r="TLR175" s="584"/>
      <c r="TLS175" s="584"/>
      <c r="TLT175" s="584"/>
      <c r="TLU175" s="584"/>
      <c r="TLV175" s="584"/>
      <c r="TLW175" s="584"/>
      <c r="TLX175" s="584"/>
      <c r="TLY175" s="584"/>
      <c r="TLZ175" s="584"/>
      <c r="TMA175" s="584"/>
      <c r="TMB175" s="584"/>
      <c r="TMC175" s="584"/>
      <c r="TMD175" s="584"/>
      <c r="TME175" s="584"/>
      <c r="TMF175" s="584"/>
      <c r="TMG175" s="584"/>
      <c r="TMH175" s="584"/>
      <c r="TMI175" s="584"/>
      <c r="TMJ175" s="584"/>
      <c r="TMK175" s="584"/>
      <c r="TML175" s="584"/>
      <c r="TMM175" s="584"/>
      <c r="TMN175" s="584"/>
      <c r="TMO175" s="584"/>
      <c r="TMP175" s="584"/>
      <c r="TMQ175" s="584"/>
      <c r="TMR175" s="584"/>
      <c r="TMS175" s="584"/>
      <c r="TMT175" s="584"/>
      <c r="TMU175" s="584"/>
      <c r="TMV175" s="584"/>
      <c r="TMW175" s="584"/>
      <c r="TMX175" s="584"/>
      <c r="TMY175" s="584"/>
      <c r="TMZ175" s="584"/>
      <c r="TNA175" s="584"/>
      <c r="TNB175" s="584"/>
      <c r="TNC175" s="584"/>
      <c r="TND175" s="584"/>
      <c r="TNE175" s="584"/>
      <c r="TNF175" s="584"/>
      <c r="TNG175" s="584"/>
      <c r="TNH175" s="584"/>
      <c r="TNI175" s="584"/>
      <c r="TNJ175" s="584"/>
      <c r="TNK175" s="584"/>
      <c r="TNL175" s="584"/>
      <c r="TNM175" s="584"/>
      <c r="TNN175" s="584"/>
      <c r="TNO175" s="584"/>
      <c r="TNP175" s="584"/>
      <c r="TNQ175" s="584"/>
      <c r="TNR175" s="584"/>
      <c r="TNS175" s="584"/>
      <c r="TNT175" s="584"/>
      <c r="TNU175" s="584"/>
      <c r="TNV175" s="584"/>
      <c r="TNW175" s="584"/>
      <c r="TNX175" s="584"/>
      <c r="TNY175" s="584"/>
      <c r="TNZ175" s="584"/>
      <c r="TOA175" s="584"/>
      <c r="TOB175" s="584"/>
      <c r="TOC175" s="584"/>
      <c r="TOD175" s="584"/>
      <c r="TOE175" s="584"/>
      <c r="TOF175" s="584"/>
      <c r="TOG175" s="584"/>
      <c r="TOH175" s="584"/>
      <c r="TOI175" s="584"/>
      <c r="TOJ175" s="584"/>
      <c r="TOK175" s="584"/>
      <c r="TOL175" s="584"/>
      <c r="TOM175" s="584"/>
      <c r="TON175" s="584"/>
      <c r="TOO175" s="584"/>
      <c r="TOP175" s="584"/>
      <c r="TOQ175" s="584"/>
      <c r="TOR175" s="584"/>
      <c r="TOS175" s="584"/>
      <c r="TOT175" s="584"/>
      <c r="TOU175" s="584"/>
      <c r="TOV175" s="584"/>
      <c r="TOW175" s="584"/>
      <c r="TOX175" s="584"/>
      <c r="TOY175" s="584"/>
      <c r="TOZ175" s="584"/>
      <c r="TPA175" s="584"/>
      <c r="TPB175" s="584"/>
      <c r="TPC175" s="584"/>
      <c r="TPD175" s="584"/>
      <c r="TPE175" s="584"/>
      <c r="TPF175" s="584"/>
      <c r="TPG175" s="584"/>
      <c r="TPH175" s="584"/>
      <c r="TPI175" s="584"/>
      <c r="TPJ175" s="584"/>
      <c r="TPK175" s="584"/>
      <c r="TPL175" s="584"/>
      <c r="TPM175" s="584"/>
      <c r="TPN175" s="584"/>
      <c r="TPO175" s="584"/>
      <c r="TPP175" s="584"/>
      <c r="TPQ175" s="584"/>
      <c r="TPR175" s="584"/>
      <c r="TPS175" s="584"/>
      <c r="TPT175" s="584"/>
      <c r="TPU175" s="584"/>
      <c r="TPV175" s="584"/>
      <c r="TPW175" s="584"/>
      <c r="TPX175" s="584"/>
      <c r="TPY175" s="584"/>
      <c r="TPZ175" s="584"/>
      <c r="TQA175" s="584"/>
      <c r="TQB175" s="584"/>
      <c r="TQC175" s="584"/>
      <c r="TQD175" s="584"/>
      <c r="TQE175" s="584"/>
      <c r="TQF175" s="584"/>
      <c r="TQG175" s="584"/>
      <c r="TQH175" s="584"/>
      <c r="TQI175" s="584"/>
      <c r="TQJ175" s="584"/>
      <c r="TQK175" s="584"/>
      <c r="TQL175" s="584"/>
      <c r="TQM175" s="584"/>
      <c r="TQN175" s="584"/>
      <c r="TQO175" s="584"/>
      <c r="TQP175" s="584"/>
      <c r="TQQ175" s="584"/>
      <c r="TQR175" s="584"/>
      <c r="TQS175" s="584"/>
      <c r="TQT175" s="584"/>
      <c r="TQU175" s="584"/>
      <c r="TQV175" s="584"/>
      <c r="TQW175" s="584"/>
      <c r="TQX175" s="584"/>
      <c r="TQY175" s="584"/>
      <c r="TQZ175" s="584"/>
      <c r="TRA175" s="584"/>
      <c r="TRB175" s="584"/>
      <c r="TRC175" s="584"/>
      <c r="TRD175" s="584"/>
      <c r="TRE175" s="584"/>
      <c r="TRF175" s="584"/>
      <c r="TRG175" s="584"/>
      <c r="TRH175" s="584"/>
      <c r="TRI175" s="584"/>
      <c r="TRJ175" s="584"/>
      <c r="TRK175" s="584"/>
      <c r="TRL175" s="584"/>
      <c r="TRM175" s="584"/>
      <c r="TRN175" s="584"/>
      <c r="TRO175" s="584"/>
      <c r="TRP175" s="584"/>
      <c r="TRQ175" s="584"/>
      <c r="TRR175" s="584"/>
      <c r="TRS175" s="584"/>
      <c r="TRT175" s="584"/>
      <c r="TRU175" s="584"/>
      <c r="TRV175" s="584"/>
      <c r="TRW175" s="584"/>
      <c r="TRX175" s="584"/>
      <c r="TRY175" s="584"/>
      <c r="TRZ175" s="584"/>
      <c r="TSA175" s="584"/>
      <c r="TSB175" s="584"/>
      <c r="TSC175" s="584"/>
      <c r="TSD175" s="584"/>
      <c r="TSE175" s="584"/>
      <c r="TSF175" s="584"/>
      <c r="TSG175" s="584"/>
      <c r="TSH175" s="584"/>
      <c r="TSI175" s="584"/>
      <c r="TSJ175" s="584"/>
      <c r="TSK175" s="584"/>
      <c r="TSL175" s="584"/>
      <c r="TSM175" s="584"/>
      <c r="TSN175" s="584"/>
      <c r="TSO175" s="584"/>
      <c r="TSP175" s="584"/>
      <c r="TSQ175" s="584"/>
      <c r="TSR175" s="584"/>
      <c r="TSS175" s="584"/>
      <c r="TST175" s="584"/>
      <c r="TSU175" s="584"/>
      <c r="TSV175" s="584"/>
      <c r="TSW175" s="584"/>
      <c r="TSX175" s="584"/>
      <c r="TSY175" s="584"/>
      <c r="TSZ175" s="584"/>
      <c r="TTA175" s="584"/>
      <c r="TTB175" s="584"/>
      <c r="TTC175" s="584"/>
      <c r="TTD175" s="584"/>
      <c r="TTE175" s="584"/>
      <c r="TTF175" s="584"/>
      <c r="TTG175" s="584"/>
      <c r="TTH175" s="584"/>
      <c r="TTI175" s="584"/>
      <c r="TTJ175" s="584"/>
      <c r="TTK175" s="584"/>
      <c r="TTL175" s="584"/>
      <c r="TTM175" s="584"/>
      <c r="TTN175" s="584"/>
      <c r="TTO175" s="584"/>
      <c r="TTP175" s="584"/>
      <c r="TTQ175" s="584"/>
      <c r="TTR175" s="584"/>
      <c r="TTS175" s="584"/>
      <c r="TTT175" s="584"/>
      <c r="TTU175" s="584"/>
      <c r="TTV175" s="584"/>
      <c r="TTW175" s="584"/>
      <c r="TTX175" s="584"/>
      <c r="TTY175" s="584"/>
      <c r="TTZ175" s="584"/>
      <c r="TUA175" s="584"/>
      <c r="TUB175" s="584"/>
      <c r="TUC175" s="584"/>
      <c r="TUD175" s="584"/>
      <c r="TUE175" s="584"/>
      <c r="TUF175" s="584"/>
      <c r="TUG175" s="584"/>
      <c r="TUH175" s="584"/>
      <c r="TUI175" s="584"/>
      <c r="TUJ175" s="584"/>
      <c r="TUK175" s="584"/>
      <c r="TUL175" s="584"/>
      <c r="TUM175" s="584"/>
      <c r="TUN175" s="584"/>
      <c r="TUO175" s="584"/>
      <c r="TUP175" s="584"/>
      <c r="TUQ175" s="584"/>
      <c r="TUR175" s="584"/>
      <c r="TUS175" s="584"/>
      <c r="TUT175" s="584"/>
      <c r="TUU175" s="584"/>
      <c r="TUV175" s="584"/>
      <c r="TUW175" s="584"/>
      <c r="TUX175" s="584"/>
      <c r="TUY175" s="584"/>
      <c r="TUZ175" s="584"/>
      <c r="TVA175" s="584"/>
      <c r="TVB175" s="584"/>
      <c r="TVC175" s="584"/>
      <c r="TVD175" s="584"/>
      <c r="TVE175" s="584"/>
      <c r="TVF175" s="584"/>
      <c r="TVG175" s="584"/>
      <c r="TVH175" s="584"/>
      <c r="TVI175" s="584"/>
      <c r="TVJ175" s="584"/>
      <c r="TVK175" s="584"/>
      <c r="TVL175" s="584"/>
      <c r="TVM175" s="584"/>
      <c r="TVN175" s="584"/>
      <c r="TVO175" s="584"/>
      <c r="TVP175" s="584"/>
      <c r="TVQ175" s="584"/>
      <c r="TVR175" s="584"/>
      <c r="TVS175" s="584"/>
      <c r="TVT175" s="584"/>
      <c r="TVU175" s="584"/>
      <c r="TVV175" s="584"/>
      <c r="TVW175" s="584"/>
      <c r="TVX175" s="584"/>
      <c r="TVY175" s="584"/>
      <c r="TVZ175" s="584"/>
      <c r="TWA175" s="584"/>
      <c r="TWB175" s="584"/>
      <c r="TWC175" s="584"/>
      <c r="TWD175" s="584"/>
      <c r="TWE175" s="584"/>
      <c r="TWF175" s="584"/>
      <c r="TWG175" s="584"/>
      <c r="TWH175" s="584"/>
      <c r="TWI175" s="584"/>
      <c r="TWJ175" s="584"/>
      <c r="TWK175" s="584"/>
      <c r="TWL175" s="584"/>
      <c r="TWM175" s="584"/>
      <c r="TWN175" s="584"/>
      <c r="TWO175" s="584"/>
      <c r="TWP175" s="584"/>
      <c r="TWQ175" s="584"/>
      <c r="TWR175" s="584"/>
      <c r="TWS175" s="584"/>
      <c r="TWT175" s="584"/>
      <c r="TWU175" s="584"/>
      <c r="TWV175" s="584"/>
      <c r="TWW175" s="584"/>
      <c r="TWX175" s="584"/>
      <c r="TWY175" s="584"/>
      <c r="TWZ175" s="584"/>
      <c r="TXA175" s="584"/>
      <c r="TXB175" s="584"/>
      <c r="TXC175" s="584"/>
      <c r="TXD175" s="584"/>
      <c r="TXE175" s="584"/>
      <c r="TXF175" s="584"/>
      <c r="TXG175" s="584"/>
      <c r="TXH175" s="584"/>
      <c r="TXI175" s="584"/>
      <c r="TXJ175" s="584"/>
      <c r="TXK175" s="584"/>
      <c r="TXL175" s="584"/>
      <c r="TXM175" s="584"/>
      <c r="TXN175" s="584"/>
      <c r="TXO175" s="584"/>
      <c r="TXP175" s="584"/>
      <c r="TXQ175" s="584"/>
      <c r="TXR175" s="584"/>
      <c r="TXS175" s="584"/>
      <c r="TXT175" s="584"/>
      <c r="TXU175" s="584"/>
      <c r="TXV175" s="584"/>
      <c r="TXW175" s="584"/>
      <c r="TXX175" s="584"/>
      <c r="TXY175" s="584"/>
      <c r="TXZ175" s="584"/>
      <c r="TYA175" s="584"/>
      <c r="TYB175" s="584"/>
      <c r="TYC175" s="584"/>
      <c r="TYD175" s="584"/>
      <c r="TYE175" s="584"/>
      <c r="TYF175" s="584"/>
      <c r="TYG175" s="584"/>
      <c r="TYH175" s="584"/>
      <c r="TYI175" s="584"/>
      <c r="TYJ175" s="584"/>
      <c r="TYK175" s="584"/>
      <c r="TYL175" s="584"/>
      <c r="TYM175" s="584"/>
      <c r="TYN175" s="584"/>
      <c r="TYO175" s="584"/>
      <c r="TYP175" s="584"/>
      <c r="TYQ175" s="584"/>
      <c r="TYR175" s="584"/>
      <c r="TYS175" s="584"/>
      <c r="TYT175" s="584"/>
      <c r="TYU175" s="584"/>
      <c r="TYV175" s="584"/>
      <c r="TYW175" s="584"/>
      <c r="TYX175" s="584"/>
      <c r="TYY175" s="584"/>
      <c r="TYZ175" s="584"/>
      <c r="TZA175" s="584"/>
      <c r="TZB175" s="584"/>
      <c r="TZC175" s="584"/>
      <c r="TZD175" s="584"/>
      <c r="TZE175" s="584"/>
      <c r="TZF175" s="584"/>
      <c r="TZG175" s="584"/>
      <c r="TZH175" s="584"/>
      <c r="TZI175" s="584"/>
      <c r="TZJ175" s="584"/>
      <c r="TZK175" s="584"/>
      <c r="TZL175" s="584"/>
      <c r="TZM175" s="584"/>
      <c r="TZN175" s="584"/>
      <c r="TZO175" s="584"/>
      <c r="TZP175" s="584"/>
      <c r="TZQ175" s="584"/>
      <c r="TZR175" s="584"/>
      <c r="TZS175" s="584"/>
      <c r="TZT175" s="584"/>
      <c r="TZU175" s="584"/>
      <c r="TZV175" s="584"/>
      <c r="TZW175" s="584"/>
      <c r="TZX175" s="584"/>
      <c r="TZY175" s="584"/>
      <c r="TZZ175" s="584"/>
      <c r="UAA175" s="584"/>
      <c r="UAB175" s="584"/>
      <c r="UAC175" s="584"/>
      <c r="UAD175" s="584"/>
      <c r="UAE175" s="584"/>
      <c r="UAF175" s="584"/>
      <c r="UAG175" s="584"/>
      <c r="UAH175" s="584"/>
      <c r="UAI175" s="584"/>
      <c r="UAJ175" s="584"/>
      <c r="UAK175" s="584"/>
      <c r="UAL175" s="584"/>
      <c r="UAM175" s="584"/>
      <c r="UAN175" s="584"/>
      <c r="UAO175" s="584"/>
      <c r="UAP175" s="584"/>
      <c r="UAQ175" s="584"/>
      <c r="UAR175" s="584"/>
      <c r="UAS175" s="584"/>
      <c r="UAT175" s="584"/>
      <c r="UAU175" s="584"/>
      <c r="UAV175" s="584"/>
      <c r="UAW175" s="584"/>
      <c r="UAX175" s="584"/>
      <c r="UAY175" s="584"/>
      <c r="UAZ175" s="584"/>
      <c r="UBA175" s="584"/>
      <c r="UBB175" s="584"/>
      <c r="UBC175" s="584"/>
      <c r="UBD175" s="584"/>
      <c r="UBE175" s="584"/>
      <c r="UBF175" s="584"/>
      <c r="UBG175" s="584"/>
      <c r="UBH175" s="584"/>
      <c r="UBI175" s="584"/>
      <c r="UBJ175" s="584"/>
      <c r="UBK175" s="584"/>
      <c r="UBL175" s="584"/>
      <c r="UBM175" s="584"/>
      <c r="UBN175" s="584"/>
      <c r="UBO175" s="584"/>
      <c r="UBP175" s="584"/>
      <c r="UBQ175" s="584"/>
      <c r="UBR175" s="584"/>
      <c r="UBS175" s="584"/>
      <c r="UBT175" s="584"/>
      <c r="UBU175" s="584"/>
      <c r="UBV175" s="584"/>
      <c r="UBW175" s="584"/>
      <c r="UBX175" s="584"/>
      <c r="UBY175" s="584"/>
      <c r="UBZ175" s="584"/>
      <c r="UCA175" s="584"/>
      <c r="UCB175" s="584"/>
      <c r="UCC175" s="584"/>
      <c r="UCD175" s="584"/>
      <c r="UCE175" s="584"/>
      <c r="UCF175" s="584"/>
      <c r="UCG175" s="584"/>
      <c r="UCH175" s="584"/>
      <c r="UCI175" s="584"/>
      <c r="UCJ175" s="584"/>
      <c r="UCK175" s="584"/>
      <c r="UCL175" s="584"/>
      <c r="UCM175" s="584"/>
      <c r="UCN175" s="584"/>
      <c r="UCO175" s="584"/>
      <c r="UCP175" s="584"/>
      <c r="UCQ175" s="584"/>
      <c r="UCR175" s="584"/>
      <c r="UCS175" s="584"/>
      <c r="UCT175" s="584"/>
      <c r="UCU175" s="584"/>
      <c r="UCV175" s="584"/>
      <c r="UCW175" s="584"/>
      <c r="UCX175" s="584"/>
      <c r="UCY175" s="584"/>
      <c r="UCZ175" s="584"/>
      <c r="UDA175" s="584"/>
      <c r="UDB175" s="584"/>
      <c r="UDC175" s="584"/>
      <c r="UDD175" s="584"/>
      <c r="UDE175" s="584"/>
      <c r="UDF175" s="584"/>
      <c r="UDG175" s="584"/>
      <c r="UDH175" s="584"/>
      <c r="UDI175" s="584"/>
      <c r="UDJ175" s="584"/>
      <c r="UDK175" s="584"/>
      <c r="UDL175" s="584"/>
      <c r="UDM175" s="584"/>
      <c r="UDN175" s="584"/>
      <c r="UDO175" s="584"/>
      <c r="UDP175" s="584"/>
      <c r="UDQ175" s="584"/>
      <c r="UDR175" s="584"/>
      <c r="UDS175" s="584"/>
      <c r="UDT175" s="584"/>
      <c r="UDU175" s="584"/>
      <c r="UDV175" s="584"/>
      <c r="UDW175" s="584"/>
      <c r="UDX175" s="584"/>
      <c r="UDY175" s="584"/>
      <c r="UDZ175" s="584"/>
      <c r="UEA175" s="584"/>
      <c r="UEB175" s="584"/>
      <c r="UEC175" s="584"/>
      <c r="UED175" s="584"/>
      <c r="UEE175" s="584"/>
      <c r="UEF175" s="584"/>
      <c r="UEG175" s="584"/>
      <c r="UEH175" s="584"/>
      <c r="UEI175" s="584"/>
      <c r="UEJ175" s="584"/>
      <c r="UEK175" s="584"/>
      <c r="UEL175" s="584"/>
      <c r="UEM175" s="584"/>
      <c r="UEN175" s="584"/>
      <c r="UEO175" s="584"/>
      <c r="UEP175" s="584"/>
      <c r="UEQ175" s="584"/>
      <c r="UER175" s="584"/>
      <c r="UES175" s="584"/>
      <c r="UET175" s="584"/>
      <c r="UEU175" s="584"/>
      <c r="UEV175" s="584"/>
      <c r="UEW175" s="584"/>
      <c r="UEX175" s="584"/>
      <c r="UEY175" s="584"/>
      <c r="UEZ175" s="584"/>
      <c r="UFA175" s="584"/>
      <c r="UFB175" s="584"/>
      <c r="UFC175" s="584"/>
      <c r="UFD175" s="584"/>
      <c r="UFE175" s="584"/>
      <c r="UFF175" s="584"/>
      <c r="UFG175" s="584"/>
      <c r="UFH175" s="584"/>
      <c r="UFI175" s="584"/>
      <c r="UFJ175" s="584"/>
      <c r="UFK175" s="584"/>
      <c r="UFL175" s="584"/>
      <c r="UFM175" s="584"/>
      <c r="UFN175" s="584"/>
      <c r="UFO175" s="584"/>
      <c r="UFP175" s="584"/>
      <c r="UFQ175" s="584"/>
      <c r="UFR175" s="584"/>
      <c r="UFS175" s="584"/>
      <c r="UFT175" s="584"/>
      <c r="UFU175" s="584"/>
      <c r="UFV175" s="584"/>
      <c r="UFW175" s="584"/>
      <c r="UFX175" s="584"/>
      <c r="UFY175" s="584"/>
      <c r="UFZ175" s="584"/>
      <c r="UGA175" s="584"/>
      <c r="UGB175" s="584"/>
      <c r="UGC175" s="584"/>
      <c r="UGD175" s="584"/>
      <c r="UGE175" s="584"/>
      <c r="UGF175" s="584"/>
      <c r="UGG175" s="584"/>
      <c r="UGH175" s="584"/>
      <c r="UGI175" s="584"/>
      <c r="UGJ175" s="584"/>
      <c r="UGK175" s="584"/>
      <c r="UGL175" s="584"/>
      <c r="UGM175" s="584"/>
      <c r="UGN175" s="584"/>
      <c r="UGO175" s="584"/>
      <c r="UGP175" s="584"/>
      <c r="UGQ175" s="584"/>
      <c r="UGR175" s="584"/>
      <c r="UGS175" s="584"/>
      <c r="UGT175" s="584"/>
      <c r="UGU175" s="584"/>
      <c r="UGV175" s="584"/>
      <c r="UGW175" s="584"/>
      <c r="UGX175" s="584"/>
      <c r="UGY175" s="584"/>
      <c r="UGZ175" s="584"/>
      <c r="UHA175" s="584"/>
      <c r="UHB175" s="584"/>
      <c r="UHC175" s="584"/>
      <c r="UHD175" s="584"/>
      <c r="UHE175" s="584"/>
      <c r="UHF175" s="584"/>
      <c r="UHG175" s="584"/>
      <c r="UHH175" s="584"/>
      <c r="UHI175" s="584"/>
      <c r="UHJ175" s="584"/>
      <c r="UHK175" s="584"/>
      <c r="UHL175" s="584"/>
      <c r="UHM175" s="584"/>
      <c r="UHN175" s="584"/>
      <c r="UHO175" s="584"/>
      <c r="UHP175" s="584"/>
      <c r="UHQ175" s="584"/>
      <c r="UHR175" s="584"/>
      <c r="UHS175" s="584"/>
      <c r="UHT175" s="584"/>
      <c r="UHU175" s="584"/>
      <c r="UHV175" s="584"/>
      <c r="UHW175" s="584"/>
      <c r="UHX175" s="584"/>
      <c r="UHY175" s="584"/>
      <c r="UHZ175" s="584"/>
      <c r="UIA175" s="584"/>
      <c r="UIB175" s="584"/>
      <c r="UIC175" s="584"/>
      <c r="UID175" s="584"/>
      <c r="UIE175" s="584"/>
      <c r="UIF175" s="584"/>
      <c r="UIG175" s="584"/>
      <c r="UIH175" s="584"/>
      <c r="UII175" s="584"/>
      <c r="UIJ175" s="584"/>
      <c r="UIK175" s="584"/>
      <c r="UIL175" s="584"/>
      <c r="UIM175" s="584"/>
      <c r="UIN175" s="584"/>
      <c r="UIO175" s="584"/>
      <c r="UIP175" s="584"/>
      <c r="UIQ175" s="584"/>
      <c r="UIR175" s="584"/>
      <c r="UIS175" s="584"/>
      <c r="UIT175" s="584"/>
      <c r="UIU175" s="584"/>
      <c r="UIV175" s="584"/>
      <c r="UIW175" s="584"/>
      <c r="UIX175" s="584"/>
      <c r="UIY175" s="584"/>
      <c r="UIZ175" s="584"/>
      <c r="UJA175" s="584"/>
      <c r="UJB175" s="584"/>
      <c r="UJC175" s="584"/>
      <c r="UJD175" s="584"/>
      <c r="UJE175" s="584"/>
      <c r="UJF175" s="584"/>
      <c r="UJG175" s="584"/>
      <c r="UJH175" s="584"/>
      <c r="UJI175" s="584"/>
      <c r="UJJ175" s="584"/>
      <c r="UJK175" s="584"/>
      <c r="UJL175" s="584"/>
      <c r="UJM175" s="584"/>
      <c r="UJN175" s="584"/>
      <c r="UJO175" s="584"/>
      <c r="UJP175" s="584"/>
      <c r="UJQ175" s="584"/>
      <c r="UJR175" s="584"/>
      <c r="UJS175" s="584"/>
      <c r="UJT175" s="584"/>
      <c r="UJU175" s="584"/>
      <c r="UJV175" s="584"/>
      <c r="UJW175" s="584"/>
      <c r="UJX175" s="584"/>
      <c r="UJY175" s="584"/>
      <c r="UJZ175" s="584"/>
      <c r="UKA175" s="584"/>
      <c r="UKB175" s="584"/>
      <c r="UKC175" s="584"/>
      <c r="UKD175" s="584"/>
      <c r="UKE175" s="584"/>
      <c r="UKF175" s="584"/>
      <c r="UKG175" s="584"/>
      <c r="UKH175" s="584"/>
      <c r="UKI175" s="584"/>
      <c r="UKJ175" s="584"/>
      <c r="UKK175" s="584"/>
      <c r="UKL175" s="584"/>
      <c r="UKM175" s="584"/>
      <c r="UKN175" s="584"/>
      <c r="UKO175" s="584"/>
      <c r="UKP175" s="584"/>
      <c r="UKQ175" s="584"/>
      <c r="UKR175" s="584"/>
      <c r="UKS175" s="584"/>
      <c r="UKT175" s="584"/>
      <c r="UKU175" s="584"/>
      <c r="UKV175" s="584"/>
      <c r="UKW175" s="584"/>
      <c r="UKX175" s="584"/>
      <c r="UKY175" s="584"/>
      <c r="UKZ175" s="584"/>
      <c r="ULA175" s="584"/>
      <c r="ULB175" s="584"/>
      <c r="ULC175" s="584"/>
      <c r="ULD175" s="584"/>
      <c r="ULE175" s="584"/>
      <c r="ULF175" s="584"/>
      <c r="ULG175" s="584"/>
      <c r="ULH175" s="584"/>
      <c r="ULI175" s="584"/>
      <c r="ULJ175" s="584"/>
      <c r="ULK175" s="584"/>
      <c r="ULL175" s="584"/>
      <c r="ULM175" s="584"/>
      <c r="ULN175" s="584"/>
      <c r="ULO175" s="584"/>
      <c r="ULP175" s="584"/>
      <c r="ULQ175" s="584"/>
      <c r="ULR175" s="584"/>
      <c r="ULS175" s="584"/>
      <c r="ULT175" s="584"/>
      <c r="ULU175" s="584"/>
      <c r="ULV175" s="584"/>
      <c r="ULW175" s="584"/>
      <c r="ULX175" s="584"/>
      <c r="ULY175" s="584"/>
      <c r="ULZ175" s="584"/>
      <c r="UMA175" s="584"/>
      <c r="UMB175" s="584"/>
      <c r="UMC175" s="584"/>
      <c r="UMD175" s="584"/>
      <c r="UME175" s="584"/>
      <c r="UMF175" s="584"/>
      <c r="UMG175" s="584"/>
      <c r="UMH175" s="584"/>
      <c r="UMI175" s="584"/>
      <c r="UMJ175" s="584"/>
      <c r="UMK175" s="584"/>
      <c r="UML175" s="584"/>
      <c r="UMM175" s="584"/>
      <c r="UMN175" s="584"/>
      <c r="UMO175" s="584"/>
      <c r="UMP175" s="584"/>
      <c r="UMQ175" s="584"/>
      <c r="UMR175" s="584"/>
      <c r="UMS175" s="584"/>
      <c r="UMT175" s="584"/>
      <c r="UMU175" s="584"/>
      <c r="UMV175" s="584"/>
      <c r="UMW175" s="584"/>
      <c r="UMX175" s="584"/>
      <c r="UMY175" s="584"/>
      <c r="UMZ175" s="584"/>
      <c r="UNA175" s="584"/>
      <c r="UNB175" s="584"/>
      <c r="UNC175" s="584"/>
      <c r="UND175" s="584"/>
      <c r="UNE175" s="584"/>
      <c r="UNF175" s="584"/>
      <c r="UNG175" s="584"/>
      <c r="UNH175" s="584"/>
      <c r="UNI175" s="584"/>
      <c r="UNJ175" s="584"/>
      <c r="UNK175" s="584"/>
      <c r="UNL175" s="584"/>
      <c r="UNM175" s="584"/>
      <c r="UNN175" s="584"/>
      <c r="UNO175" s="584"/>
      <c r="UNP175" s="584"/>
      <c r="UNQ175" s="584"/>
      <c r="UNR175" s="584"/>
      <c r="UNS175" s="584"/>
      <c r="UNT175" s="584"/>
      <c r="UNU175" s="584"/>
      <c r="UNV175" s="584"/>
      <c r="UNW175" s="584"/>
      <c r="UNX175" s="584"/>
      <c r="UNY175" s="584"/>
      <c r="UNZ175" s="584"/>
      <c r="UOA175" s="584"/>
      <c r="UOB175" s="584"/>
      <c r="UOC175" s="584"/>
      <c r="UOD175" s="584"/>
      <c r="UOE175" s="584"/>
      <c r="UOF175" s="584"/>
      <c r="UOG175" s="584"/>
      <c r="UOH175" s="584"/>
      <c r="UOI175" s="584"/>
      <c r="UOJ175" s="584"/>
      <c r="UOK175" s="584"/>
      <c r="UOL175" s="584"/>
      <c r="UOM175" s="584"/>
      <c r="UON175" s="584"/>
      <c r="UOO175" s="584"/>
      <c r="UOP175" s="584"/>
      <c r="UOQ175" s="584"/>
      <c r="UOR175" s="584"/>
      <c r="UOS175" s="584"/>
      <c r="UOT175" s="584"/>
      <c r="UOU175" s="584"/>
      <c r="UOV175" s="584"/>
      <c r="UOW175" s="584"/>
      <c r="UOX175" s="584"/>
      <c r="UOY175" s="584"/>
      <c r="UOZ175" s="584"/>
      <c r="UPA175" s="584"/>
      <c r="UPB175" s="584"/>
      <c r="UPC175" s="584"/>
      <c r="UPD175" s="584"/>
      <c r="UPE175" s="584"/>
      <c r="UPF175" s="584"/>
      <c r="UPG175" s="584"/>
      <c r="UPH175" s="584"/>
      <c r="UPI175" s="584"/>
      <c r="UPJ175" s="584"/>
      <c r="UPK175" s="584"/>
      <c r="UPL175" s="584"/>
      <c r="UPM175" s="584"/>
      <c r="UPN175" s="584"/>
      <c r="UPO175" s="584"/>
      <c r="UPP175" s="584"/>
      <c r="UPQ175" s="584"/>
      <c r="UPR175" s="584"/>
      <c r="UPS175" s="584"/>
      <c r="UPT175" s="584"/>
      <c r="UPU175" s="584"/>
      <c r="UPV175" s="584"/>
      <c r="UPW175" s="584"/>
      <c r="UPX175" s="584"/>
      <c r="UPY175" s="584"/>
      <c r="UPZ175" s="584"/>
      <c r="UQA175" s="584"/>
      <c r="UQB175" s="584"/>
      <c r="UQC175" s="584"/>
      <c r="UQD175" s="584"/>
      <c r="UQE175" s="584"/>
      <c r="UQF175" s="584"/>
      <c r="UQG175" s="584"/>
      <c r="UQH175" s="584"/>
      <c r="UQI175" s="584"/>
      <c r="UQJ175" s="584"/>
      <c r="UQK175" s="584"/>
      <c r="UQL175" s="584"/>
      <c r="UQM175" s="584"/>
      <c r="UQN175" s="584"/>
      <c r="UQO175" s="584"/>
      <c r="UQP175" s="584"/>
      <c r="UQQ175" s="584"/>
      <c r="UQR175" s="584"/>
      <c r="UQS175" s="584"/>
      <c r="UQT175" s="584"/>
      <c r="UQU175" s="584"/>
      <c r="UQV175" s="584"/>
      <c r="UQW175" s="584"/>
      <c r="UQX175" s="584"/>
      <c r="UQY175" s="584"/>
      <c r="UQZ175" s="584"/>
      <c r="URA175" s="584"/>
      <c r="URB175" s="584"/>
      <c r="URC175" s="584"/>
      <c r="URD175" s="584"/>
      <c r="URE175" s="584"/>
      <c r="URF175" s="584"/>
      <c r="URG175" s="584"/>
      <c r="URH175" s="584"/>
      <c r="URI175" s="584"/>
      <c r="URJ175" s="584"/>
      <c r="URK175" s="584"/>
      <c r="URL175" s="584"/>
      <c r="URM175" s="584"/>
      <c r="URN175" s="584"/>
      <c r="URO175" s="584"/>
      <c r="URP175" s="584"/>
      <c r="URQ175" s="584"/>
      <c r="URR175" s="584"/>
      <c r="URS175" s="584"/>
      <c r="URT175" s="584"/>
      <c r="URU175" s="584"/>
      <c r="URV175" s="584"/>
      <c r="URW175" s="584"/>
      <c r="URX175" s="584"/>
      <c r="URY175" s="584"/>
      <c r="URZ175" s="584"/>
      <c r="USA175" s="584"/>
      <c r="USB175" s="584"/>
      <c r="USC175" s="584"/>
      <c r="USD175" s="584"/>
      <c r="USE175" s="584"/>
      <c r="USF175" s="584"/>
      <c r="USG175" s="584"/>
      <c r="USH175" s="584"/>
      <c r="USI175" s="584"/>
      <c r="USJ175" s="584"/>
      <c r="USK175" s="584"/>
      <c r="USL175" s="584"/>
      <c r="USM175" s="584"/>
      <c r="USN175" s="584"/>
      <c r="USO175" s="584"/>
      <c r="USP175" s="584"/>
      <c r="USQ175" s="584"/>
      <c r="USR175" s="584"/>
      <c r="USS175" s="584"/>
      <c r="UST175" s="584"/>
      <c r="USU175" s="584"/>
      <c r="USV175" s="584"/>
      <c r="USW175" s="584"/>
      <c r="USX175" s="584"/>
      <c r="USY175" s="584"/>
      <c r="USZ175" s="584"/>
      <c r="UTA175" s="584"/>
      <c r="UTB175" s="584"/>
      <c r="UTC175" s="584"/>
      <c r="UTD175" s="584"/>
      <c r="UTE175" s="584"/>
      <c r="UTF175" s="584"/>
      <c r="UTG175" s="584"/>
      <c r="UTH175" s="584"/>
      <c r="UTI175" s="584"/>
      <c r="UTJ175" s="584"/>
      <c r="UTK175" s="584"/>
      <c r="UTL175" s="584"/>
      <c r="UTM175" s="584"/>
      <c r="UTN175" s="584"/>
      <c r="UTO175" s="584"/>
      <c r="UTP175" s="584"/>
      <c r="UTQ175" s="584"/>
      <c r="UTR175" s="584"/>
      <c r="UTS175" s="584"/>
      <c r="UTT175" s="584"/>
      <c r="UTU175" s="584"/>
      <c r="UTV175" s="584"/>
      <c r="UTW175" s="584"/>
      <c r="UTX175" s="584"/>
      <c r="UTY175" s="584"/>
      <c r="UTZ175" s="584"/>
      <c r="UUA175" s="584"/>
      <c r="UUB175" s="584"/>
      <c r="UUC175" s="584"/>
      <c r="UUD175" s="584"/>
      <c r="UUE175" s="584"/>
      <c r="UUF175" s="584"/>
      <c r="UUG175" s="584"/>
      <c r="UUH175" s="584"/>
      <c r="UUI175" s="584"/>
      <c r="UUJ175" s="584"/>
      <c r="UUK175" s="584"/>
      <c r="UUL175" s="584"/>
      <c r="UUM175" s="584"/>
      <c r="UUN175" s="584"/>
      <c r="UUO175" s="584"/>
      <c r="UUP175" s="584"/>
      <c r="UUQ175" s="584"/>
      <c r="UUR175" s="584"/>
      <c r="UUS175" s="584"/>
      <c r="UUT175" s="584"/>
      <c r="UUU175" s="584"/>
      <c r="UUV175" s="584"/>
      <c r="UUW175" s="584"/>
      <c r="UUX175" s="584"/>
      <c r="UUY175" s="584"/>
      <c r="UUZ175" s="584"/>
      <c r="UVA175" s="584"/>
      <c r="UVB175" s="584"/>
      <c r="UVC175" s="584"/>
      <c r="UVD175" s="584"/>
      <c r="UVE175" s="584"/>
      <c r="UVF175" s="584"/>
      <c r="UVG175" s="584"/>
      <c r="UVH175" s="584"/>
      <c r="UVI175" s="584"/>
      <c r="UVJ175" s="584"/>
      <c r="UVK175" s="584"/>
      <c r="UVL175" s="584"/>
      <c r="UVM175" s="584"/>
      <c r="UVN175" s="584"/>
      <c r="UVO175" s="584"/>
      <c r="UVP175" s="584"/>
      <c r="UVQ175" s="584"/>
      <c r="UVR175" s="584"/>
      <c r="UVS175" s="584"/>
      <c r="UVT175" s="584"/>
      <c r="UVU175" s="584"/>
      <c r="UVV175" s="584"/>
      <c r="UVW175" s="584"/>
      <c r="UVX175" s="584"/>
      <c r="UVY175" s="584"/>
      <c r="UVZ175" s="584"/>
      <c r="UWA175" s="584"/>
      <c r="UWB175" s="584"/>
      <c r="UWC175" s="584"/>
      <c r="UWD175" s="584"/>
      <c r="UWE175" s="584"/>
      <c r="UWF175" s="584"/>
      <c r="UWG175" s="584"/>
      <c r="UWH175" s="584"/>
      <c r="UWI175" s="584"/>
      <c r="UWJ175" s="584"/>
      <c r="UWK175" s="584"/>
      <c r="UWL175" s="584"/>
      <c r="UWM175" s="584"/>
      <c r="UWN175" s="584"/>
      <c r="UWO175" s="584"/>
      <c r="UWP175" s="584"/>
      <c r="UWQ175" s="584"/>
      <c r="UWR175" s="584"/>
      <c r="UWS175" s="584"/>
      <c r="UWT175" s="584"/>
      <c r="UWU175" s="584"/>
      <c r="UWV175" s="584"/>
      <c r="UWW175" s="584"/>
      <c r="UWX175" s="584"/>
      <c r="UWY175" s="584"/>
      <c r="UWZ175" s="584"/>
      <c r="UXA175" s="584"/>
      <c r="UXB175" s="584"/>
      <c r="UXC175" s="584"/>
      <c r="UXD175" s="584"/>
      <c r="UXE175" s="584"/>
      <c r="UXF175" s="584"/>
      <c r="UXG175" s="584"/>
      <c r="UXH175" s="584"/>
      <c r="UXI175" s="584"/>
      <c r="UXJ175" s="584"/>
      <c r="UXK175" s="584"/>
      <c r="UXL175" s="584"/>
      <c r="UXM175" s="584"/>
      <c r="UXN175" s="584"/>
      <c r="UXO175" s="584"/>
      <c r="UXP175" s="584"/>
      <c r="UXQ175" s="584"/>
      <c r="UXR175" s="584"/>
      <c r="UXS175" s="584"/>
      <c r="UXT175" s="584"/>
      <c r="UXU175" s="584"/>
      <c r="UXV175" s="584"/>
      <c r="UXW175" s="584"/>
      <c r="UXX175" s="584"/>
      <c r="UXY175" s="584"/>
      <c r="UXZ175" s="584"/>
      <c r="UYA175" s="584"/>
      <c r="UYB175" s="584"/>
      <c r="UYC175" s="584"/>
      <c r="UYD175" s="584"/>
      <c r="UYE175" s="584"/>
      <c r="UYF175" s="584"/>
      <c r="UYG175" s="584"/>
      <c r="UYH175" s="584"/>
      <c r="UYI175" s="584"/>
      <c r="UYJ175" s="584"/>
      <c r="UYK175" s="584"/>
      <c r="UYL175" s="584"/>
      <c r="UYM175" s="584"/>
      <c r="UYN175" s="584"/>
      <c r="UYO175" s="584"/>
      <c r="UYP175" s="584"/>
      <c r="UYQ175" s="584"/>
      <c r="UYR175" s="584"/>
      <c r="UYS175" s="584"/>
      <c r="UYT175" s="584"/>
      <c r="UYU175" s="584"/>
      <c r="UYV175" s="584"/>
      <c r="UYW175" s="584"/>
      <c r="UYX175" s="584"/>
      <c r="UYY175" s="584"/>
      <c r="UYZ175" s="584"/>
      <c r="UZA175" s="584"/>
      <c r="UZB175" s="584"/>
      <c r="UZC175" s="584"/>
      <c r="UZD175" s="584"/>
      <c r="UZE175" s="584"/>
      <c r="UZF175" s="584"/>
      <c r="UZG175" s="584"/>
      <c r="UZH175" s="584"/>
      <c r="UZI175" s="584"/>
      <c r="UZJ175" s="584"/>
      <c r="UZK175" s="584"/>
      <c r="UZL175" s="584"/>
      <c r="UZM175" s="584"/>
      <c r="UZN175" s="584"/>
      <c r="UZO175" s="584"/>
      <c r="UZP175" s="584"/>
      <c r="UZQ175" s="584"/>
      <c r="UZR175" s="584"/>
      <c r="UZS175" s="584"/>
      <c r="UZT175" s="584"/>
      <c r="UZU175" s="584"/>
      <c r="UZV175" s="584"/>
      <c r="UZW175" s="584"/>
      <c r="UZX175" s="584"/>
      <c r="UZY175" s="584"/>
      <c r="UZZ175" s="584"/>
      <c r="VAA175" s="584"/>
      <c r="VAB175" s="584"/>
      <c r="VAC175" s="584"/>
      <c r="VAD175" s="584"/>
      <c r="VAE175" s="584"/>
      <c r="VAF175" s="584"/>
      <c r="VAG175" s="584"/>
      <c r="VAH175" s="584"/>
      <c r="VAI175" s="584"/>
      <c r="VAJ175" s="584"/>
      <c r="VAK175" s="584"/>
      <c r="VAL175" s="584"/>
      <c r="VAM175" s="584"/>
      <c r="VAN175" s="584"/>
      <c r="VAO175" s="584"/>
      <c r="VAP175" s="584"/>
      <c r="VAQ175" s="584"/>
      <c r="VAR175" s="584"/>
      <c r="VAS175" s="584"/>
      <c r="VAT175" s="584"/>
      <c r="VAU175" s="584"/>
      <c r="VAV175" s="584"/>
      <c r="VAW175" s="584"/>
      <c r="VAX175" s="584"/>
      <c r="VAY175" s="584"/>
      <c r="VAZ175" s="584"/>
      <c r="VBA175" s="584"/>
      <c r="VBB175" s="584"/>
      <c r="VBC175" s="584"/>
      <c r="VBD175" s="584"/>
      <c r="VBE175" s="584"/>
      <c r="VBF175" s="584"/>
      <c r="VBG175" s="584"/>
      <c r="VBH175" s="584"/>
      <c r="VBI175" s="584"/>
      <c r="VBJ175" s="584"/>
      <c r="VBK175" s="584"/>
      <c r="VBL175" s="584"/>
      <c r="VBM175" s="584"/>
      <c r="VBN175" s="584"/>
      <c r="VBO175" s="584"/>
      <c r="VBP175" s="584"/>
      <c r="VBQ175" s="584"/>
      <c r="VBR175" s="584"/>
      <c r="VBS175" s="584"/>
      <c r="VBT175" s="584"/>
      <c r="VBU175" s="584"/>
      <c r="VBV175" s="584"/>
      <c r="VBW175" s="584"/>
      <c r="VBX175" s="584"/>
      <c r="VBY175" s="584"/>
      <c r="VBZ175" s="584"/>
      <c r="VCA175" s="584"/>
      <c r="VCB175" s="584"/>
      <c r="VCC175" s="584"/>
      <c r="VCD175" s="584"/>
      <c r="VCE175" s="584"/>
      <c r="VCF175" s="584"/>
      <c r="VCG175" s="584"/>
      <c r="VCH175" s="584"/>
      <c r="VCI175" s="584"/>
      <c r="VCJ175" s="584"/>
      <c r="VCK175" s="584"/>
      <c r="VCL175" s="584"/>
      <c r="VCM175" s="584"/>
      <c r="VCN175" s="584"/>
      <c r="VCO175" s="584"/>
      <c r="VCP175" s="584"/>
      <c r="VCQ175" s="584"/>
      <c r="VCR175" s="584"/>
      <c r="VCS175" s="584"/>
      <c r="VCT175" s="584"/>
      <c r="VCU175" s="584"/>
      <c r="VCV175" s="584"/>
      <c r="VCW175" s="584"/>
      <c r="VCX175" s="584"/>
      <c r="VCY175" s="584"/>
      <c r="VCZ175" s="584"/>
      <c r="VDA175" s="584"/>
      <c r="VDB175" s="584"/>
      <c r="VDC175" s="584"/>
      <c r="VDD175" s="584"/>
      <c r="VDE175" s="584"/>
      <c r="VDF175" s="584"/>
      <c r="VDG175" s="584"/>
      <c r="VDH175" s="584"/>
      <c r="VDI175" s="584"/>
      <c r="VDJ175" s="584"/>
      <c r="VDK175" s="584"/>
      <c r="VDL175" s="584"/>
      <c r="VDM175" s="584"/>
      <c r="VDN175" s="584"/>
      <c r="VDO175" s="584"/>
      <c r="VDP175" s="584"/>
      <c r="VDQ175" s="584"/>
      <c r="VDR175" s="584"/>
      <c r="VDS175" s="584"/>
      <c r="VDT175" s="584"/>
      <c r="VDU175" s="584"/>
      <c r="VDV175" s="584"/>
      <c r="VDW175" s="584"/>
      <c r="VDX175" s="584"/>
      <c r="VDY175" s="584"/>
      <c r="VDZ175" s="584"/>
      <c r="VEA175" s="584"/>
      <c r="VEB175" s="584"/>
      <c r="VEC175" s="584"/>
      <c r="VED175" s="584"/>
      <c r="VEE175" s="584"/>
      <c r="VEF175" s="584"/>
      <c r="VEG175" s="584"/>
      <c r="VEH175" s="584"/>
      <c r="VEI175" s="584"/>
      <c r="VEJ175" s="584"/>
      <c r="VEK175" s="584"/>
      <c r="VEL175" s="584"/>
      <c r="VEM175" s="584"/>
      <c r="VEN175" s="584"/>
      <c r="VEO175" s="584"/>
      <c r="VEP175" s="584"/>
      <c r="VEQ175" s="584"/>
      <c r="VER175" s="584"/>
      <c r="VES175" s="584"/>
      <c r="VET175" s="584"/>
      <c r="VEU175" s="584"/>
      <c r="VEV175" s="584"/>
      <c r="VEW175" s="584"/>
      <c r="VEX175" s="584"/>
      <c r="VEY175" s="584"/>
      <c r="VEZ175" s="584"/>
      <c r="VFA175" s="584"/>
      <c r="VFB175" s="584"/>
      <c r="VFC175" s="584"/>
      <c r="VFD175" s="584"/>
      <c r="VFE175" s="584"/>
      <c r="VFF175" s="584"/>
      <c r="VFG175" s="584"/>
      <c r="VFH175" s="584"/>
      <c r="VFI175" s="584"/>
      <c r="VFJ175" s="584"/>
      <c r="VFK175" s="584"/>
      <c r="VFL175" s="584"/>
      <c r="VFM175" s="584"/>
      <c r="VFN175" s="584"/>
      <c r="VFO175" s="584"/>
      <c r="VFP175" s="584"/>
      <c r="VFQ175" s="584"/>
      <c r="VFR175" s="584"/>
      <c r="VFS175" s="584"/>
      <c r="VFT175" s="584"/>
      <c r="VFU175" s="584"/>
      <c r="VFV175" s="584"/>
      <c r="VFW175" s="584"/>
      <c r="VFX175" s="584"/>
      <c r="VFY175" s="584"/>
      <c r="VFZ175" s="584"/>
      <c r="VGA175" s="584"/>
      <c r="VGB175" s="584"/>
      <c r="VGC175" s="584"/>
      <c r="VGD175" s="584"/>
      <c r="VGE175" s="584"/>
      <c r="VGF175" s="584"/>
      <c r="VGG175" s="584"/>
      <c r="VGH175" s="584"/>
      <c r="VGI175" s="584"/>
      <c r="VGJ175" s="584"/>
      <c r="VGK175" s="584"/>
      <c r="VGL175" s="584"/>
      <c r="VGM175" s="584"/>
      <c r="VGN175" s="584"/>
      <c r="VGO175" s="584"/>
      <c r="VGP175" s="584"/>
      <c r="VGQ175" s="584"/>
      <c r="VGR175" s="584"/>
      <c r="VGS175" s="584"/>
      <c r="VGT175" s="584"/>
      <c r="VGU175" s="584"/>
      <c r="VGV175" s="584"/>
      <c r="VGW175" s="584"/>
      <c r="VGX175" s="584"/>
      <c r="VGY175" s="584"/>
      <c r="VGZ175" s="584"/>
      <c r="VHA175" s="584"/>
      <c r="VHB175" s="584"/>
      <c r="VHC175" s="584"/>
      <c r="VHD175" s="584"/>
      <c r="VHE175" s="584"/>
      <c r="VHF175" s="584"/>
      <c r="VHG175" s="584"/>
      <c r="VHH175" s="584"/>
      <c r="VHI175" s="584"/>
      <c r="VHJ175" s="584"/>
      <c r="VHK175" s="584"/>
      <c r="VHL175" s="584"/>
      <c r="VHM175" s="584"/>
      <c r="VHN175" s="584"/>
      <c r="VHO175" s="584"/>
      <c r="VHP175" s="584"/>
      <c r="VHQ175" s="584"/>
      <c r="VHR175" s="584"/>
      <c r="VHS175" s="584"/>
      <c r="VHT175" s="584"/>
      <c r="VHU175" s="584"/>
      <c r="VHV175" s="584"/>
      <c r="VHW175" s="584"/>
      <c r="VHX175" s="584"/>
      <c r="VHY175" s="584"/>
      <c r="VHZ175" s="584"/>
      <c r="VIA175" s="584"/>
      <c r="VIB175" s="584"/>
      <c r="VIC175" s="584"/>
      <c r="VID175" s="584"/>
      <c r="VIE175" s="584"/>
      <c r="VIF175" s="584"/>
      <c r="VIG175" s="584"/>
      <c r="VIH175" s="584"/>
      <c r="VII175" s="584"/>
      <c r="VIJ175" s="584"/>
      <c r="VIK175" s="584"/>
      <c r="VIL175" s="584"/>
      <c r="VIM175" s="584"/>
      <c r="VIN175" s="584"/>
      <c r="VIO175" s="584"/>
      <c r="VIP175" s="584"/>
      <c r="VIQ175" s="584"/>
      <c r="VIR175" s="584"/>
      <c r="VIS175" s="584"/>
      <c r="VIT175" s="584"/>
      <c r="VIU175" s="584"/>
      <c r="VIV175" s="584"/>
      <c r="VIW175" s="584"/>
      <c r="VIX175" s="584"/>
      <c r="VIY175" s="584"/>
      <c r="VIZ175" s="584"/>
      <c r="VJA175" s="584"/>
      <c r="VJB175" s="584"/>
      <c r="VJC175" s="584"/>
      <c r="VJD175" s="584"/>
      <c r="VJE175" s="584"/>
      <c r="VJF175" s="584"/>
      <c r="VJG175" s="584"/>
      <c r="VJH175" s="584"/>
      <c r="VJI175" s="584"/>
      <c r="VJJ175" s="584"/>
      <c r="VJK175" s="584"/>
      <c r="VJL175" s="584"/>
      <c r="VJM175" s="584"/>
      <c r="VJN175" s="584"/>
      <c r="VJO175" s="584"/>
      <c r="VJP175" s="584"/>
      <c r="VJQ175" s="584"/>
      <c r="VJR175" s="584"/>
      <c r="VJS175" s="584"/>
      <c r="VJT175" s="584"/>
      <c r="VJU175" s="584"/>
      <c r="VJV175" s="584"/>
      <c r="VJW175" s="584"/>
      <c r="VJX175" s="584"/>
      <c r="VJY175" s="584"/>
      <c r="VJZ175" s="584"/>
      <c r="VKA175" s="584"/>
      <c r="VKB175" s="584"/>
      <c r="VKC175" s="584"/>
      <c r="VKD175" s="584"/>
      <c r="VKE175" s="584"/>
      <c r="VKF175" s="584"/>
      <c r="VKG175" s="584"/>
      <c r="VKH175" s="584"/>
      <c r="VKI175" s="584"/>
      <c r="VKJ175" s="584"/>
      <c r="VKK175" s="584"/>
      <c r="VKL175" s="584"/>
      <c r="VKM175" s="584"/>
      <c r="VKN175" s="584"/>
      <c r="VKO175" s="584"/>
      <c r="VKP175" s="584"/>
      <c r="VKQ175" s="584"/>
      <c r="VKR175" s="584"/>
      <c r="VKS175" s="584"/>
      <c r="VKT175" s="584"/>
      <c r="VKU175" s="584"/>
      <c r="VKV175" s="584"/>
      <c r="VKW175" s="584"/>
      <c r="VKX175" s="584"/>
      <c r="VKY175" s="584"/>
      <c r="VKZ175" s="584"/>
      <c r="VLA175" s="584"/>
      <c r="VLB175" s="584"/>
      <c r="VLC175" s="584"/>
      <c r="VLD175" s="584"/>
      <c r="VLE175" s="584"/>
      <c r="VLF175" s="584"/>
      <c r="VLG175" s="584"/>
      <c r="VLH175" s="584"/>
      <c r="VLI175" s="584"/>
      <c r="VLJ175" s="584"/>
      <c r="VLK175" s="584"/>
      <c r="VLL175" s="584"/>
      <c r="VLM175" s="584"/>
      <c r="VLN175" s="584"/>
      <c r="VLO175" s="584"/>
      <c r="VLP175" s="584"/>
      <c r="VLQ175" s="584"/>
      <c r="VLR175" s="584"/>
      <c r="VLS175" s="584"/>
      <c r="VLT175" s="584"/>
      <c r="VLU175" s="584"/>
      <c r="VLV175" s="584"/>
      <c r="VLW175" s="584"/>
      <c r="VLX175" s="584"/>
      <c r="VLY175" s="584"/>
      <c r="VLZ175" s="584"/>
      <c r="VMA175" s="584"/>
      <c r="VMB175" s="584"/>
      <c r="VMC175" s="584"/>
      <c r="VMD175" s="584"/>
      <c r="VME175" s="584"/>
      <c r="VMF175" s="584"/>
      <c r="VMG175" s="584"/>
      <c r="VMH175" s="584"/>
      <c r="VMI175" s="584"/>
      <c r="VMJ175" s="584"/>
      <c r="VMK175" s="584"/>
      <c r="VML175" s="584"/>
      <c r="VMM175" s="584"/>
      <c r="VMN175" s="584"/>
      <c r="VMO175" s="584"/>
      <c r="VMP175" s="584"/>
      <c r="VMQ175" s="584"/>
      <c r="VMR175" s="584"/>
      <c r="VMS175" s="584"/>
      <c r="VMT175" s="584"/>
      <c r="VMU175" s="584"/>
      <c r="VMV175" s="584"/>
      <c r="VMW175" s="584"/>
      <c r="VMX175" s="584"/>
      <c r="VMY175" s="584"/>
      <c r="VMZ175" s="584"/>
      <c r="VNA175" s="584"/>
      <c r="VNB175" s="584"/>
      <c r="VNC175" s="584"/>
      <c r="VND175" s="584"/>
      <c r="VNE175" s="584"/>
      <c r="VNF175" s="584"/>
      <c r="VNG175" s="584"/>
      <c r="VNH175" s="584"/>
      <c r="VNI175" s="584"/>
      <c r="VNJ175" s="584"/>
      <c r="VNK175" s="584"/>
      <c r="VNL175" s="584"/>
      <c r="VNM175" s="584"/>
      <c r="VNN175" s="584"/>
      <c r="VNO175" s="584"/>
      <c r="VNP175" s="584"/>
      <c r="VNQ175" s="584"/>
      <c r="VNR175" s="584"/>
      <c r="VNS175" s="584"/>
      <c r="VNT175" s="584"/>
      <c r="VNU175" s="584"/>
      <c r="VNV175" s="584"/>
      <c r="VNW175" s="584"/>
      <c r="VNX175" s="584"/>
      <c r="VNY175" s="584"/>
      <c r="VNZ175" s="584"/>
      <c r="VOA175" s="584"/>
      <c r="VOB175" s="584"/>
      <c r="VOC175" s="584"/>
      <c r="VOD175" s="584"/>
      <c r="VOE175" s="584"/>
      <c r="VOF175" s="584"/>
      <c r="VOG175" s="584"/>
      <c r="VOH175" s="584"/>
      <c r="VOI175" s="584"/>
      <c r="VOJ175" s="584"/>
      <c r="VOK175" s="584"/>
      <c r="VOL175" s="584"/>
      <c r="VOM175" s="584"/>
      <c r="VON175" s="584"/>
      <c r="VOO175" s="584"/>
      <c r="VOP175" s="584"/>
      <c r="VOQ175" s="584"/>
      <c r="VOR175" s="584"/>
      <c r="VOS175" s="584"/>
      <c r="VOT175" s="584"/>
      <c r="VOU175" s="584"/>
      <c r="VOV175" s="584"/>
      <c r="VOW175" s="584"/>
      <c r="VOX175" s="584"/>
      <c r="VOY175" s="584"/>
      <c r="VOZ175" s="584"/>
      <c r="VPA175" s="584"/>
      <c r="VPB175" s="584"/>
      <c r="VPC175" s="584"/>
      <c r="VPD175" s="584"/>
      <c r="VPE175" s="584"/>
      <c r="VPF175" s="584"/>
      <c r="VPG175" s="584"/>
      <c r="VPH175" s="584"/>
      <c r="VPI175" s="584"/>
      <c r="VPJ175" s="584"/>
      <c r="VPK175" s="584"/>
      <c r="VPL175" s="584"/>
      <c r="VPM175" s="584"/>
      <c r="VPN175" s="584"/>
      <c r="VPO175" s="584"/>
      <c r="VPP175" s="584"/>
      <c r="VPQ175" s="584"/>
      <c r="VPR175" s="584"/>
      <c r="VPS175" s="584"/>
      <c r="VPT175" s="584"/>
      <c r="VPU175" s="584"/>
      <c r="VPV175" s="584"/>
      <c r="VPW175" s="584"/>
      <c r="VPX175" s="584"/>
      <c r="VPY175" s="584"/>
      <c r="VPZ175" s="584"/>
      <c r="VQA175" s="584"/>
      <c r="VQB175" s="584"/>
      <c r="VQC175" s="584"/>
      <c r="VQD175" s="584"/>
      <c r="VQE175" s="584"/>
      <c r="VQF175" s="584"/>
      <c r="VQG175" s="584"/>
      <c r="VQH175" s="584"/>
      <c r="VQI175" s="584"/>
      <c r="VQJ175" s="584"/>
      <c r="VQK175" s="584"/>
      <c r="VQL175" s="584"/>
      <c r="VQM175" s="584"/>
      <c r="VQN175" s="584"/>
      <c r="VQO175" s="584"/>
      <c r="VQP175" s="584"/>
      <c r="VQQ175" s="584"/>
      <c r="VQR175" s="584"/>
      <c r="VQS175" s="584"/>
      <c r="VQT175" s="584"/>
      <c r="VQU175" s="584"/>
      <c r="VQV175" s="584"/>
      <c r="VQW175" s="584"/>
      <c r="VQX175" s="584"/>
      <c r="VQY175" s="584"/>
      <c r="VQZ175" s="584"/>
      <c r="VRA175" s="584"/>
      <c r="VRB175" s="584"/>
      <c r="VRC175" s="584"/>
      <c r="VRD175" s="584"/>
      <c r="VRE175" s="584"/>
      <c r="VRF175" s="584"/>
      <c r="VRG175" s="584"/>
      <c r="VRH175" s="584"/>
      <c r="VRI175" s="584"/>
      <c r="VRJ175" s="584"/>
      <c r="VRK175" s="584"/>
      <c r="VRL175" s="584"/>
      <c r="VRM175" s="584"/>
      <c r="VRN175" s="584"/>
      <c r="VRO175" s="584"/>
      <c r="VRP175" s="584"/>
      <c r="VRQ175" s="584"/>
      <c r="VRR175" s="584"/>
      <c r="VRS175" s="584"/>
      <c r="VRT175" s="584"/>
      <c r="VRU175" s="584"/>
      <c r="VRV175" s="584"/>
      <c r="VRW175" s="584"/>
      <c r="VRX175" s="584"/>
      <c r="VRY175" s="584"/>
      <c r="VRZ175" s="584"/>
      <c r="VSA175" s="584"/>
      <c r="VSB175" s="584"/>
      <c r="VSC175" s="584"/>
      <c r="VSD175" s="584"/>
      <c r="VSE175" s="584"/>
      <c r="VSF175" s="584"/>
      <c r="VSG175" s="584"/>
      <c r="VSH175" s="584"/>
      <c r="VSI175" s="584"/>
      <c r="VSJ175" s="584"/>
      <c r="VSK175" s="584"/>
      <c r="VSL175" s="584"/>
      <c r="VSM175" s="584"/>
      <c r="VSN175" s="584"/>
      <c r="VSO175" s="584"/>
      <c r="VSP175" s="584"/>
      <c r="VSQ175" s="584"/>
      <c r="VSR175" s="584"/>
      <c r="VSS175" s="584"/>
      <c r="VST175" s="584"/>
      <c r="VSU175" s="584"/>
      <c r="VSV175" s="584"/>
      <c r="VSW175" s="584"/>
      <c r="VSX175" s="584"/>
      <c r="VSY175" s="584"/>
      <c r="VSZ175" s="584"/>
      <c r="VTA175" s="584"/>
      <c r="VTB175" s="584"/>
      <c r="VTC175" s="584"/>
      <c r="VTD175" s="584"/>
      <c r="VTE175" s="584"/>
      <c r="VTF175" s="584"/>
      <c r="VTG175" s="584"/>
      <c r="VTH175" s="584"/>
      <c r="VTI175" s="584"/>
      <c r="VTJ175" s="584"/>
      <c r="VTK175" s="584"/>
      <c r="VTL175" s="584"/>
      <c r="VTM175" s="584"/>
      <c r="VTN175" s="584"/>
      <c r="VTO175" s="584"/>
      <c r="VTP175" s="584"/>
      <c r="VTQ175" s="584"/>
      <c r="VTR175" s="584"/>
      <c r="VTS175" s="584"/>
      <c r="VTT175" s="584"/>
      <c r="VTU175" s="584"/>
      <c r="VTV175" s="584"/>
      <c r="VTW175" s="584"/>
      <c r="VTX175" s="584"/>
      <c r="VTY175" s="584"/>
      <c r="VTZ175" s="584"/>
      <c r="VUA175" s="584"/>
      <c r="VUB175" s="584"/>
      <c r="VUC175" s="584"/>
      <c r="VUD175" s="584"/>
      <c r="VUE175" s="584"/>
      <c r="VUF175" s="584"/>
      <c r="VUG175" s="584"/>
      <c r="VUH175" s="584"/>
      <c r="VUI175" s="584"/>
      <c r="VUJ175" s="584"/>
      <c r="VUK175" s="584"/>
      <c r="VUL175" s="584"/>
      <c r="VUM175" s="584"/>
      <c r="VUN175" s="584"/>
      <c r="VUO175" s="584"/>
      <c r="VUP175" s="584"/>
      <c r="VUQ175" s="584"/>
      <c r="VUR175" s="584"/>
      <c r="VUS175" s="584"/>
      <c r="VUT175" s="584"/>
      <c r="VUU175" s="584"/>
      <c r="VUV175" s="584"/>
      <c r="VUW175" s="584"/>
      <c r="VUX175" s="584"/>
      <c r="VUY175" s="584"/>
      <c r="VUZ175" s="584"/>
      <c r="VVA175" s="584"/>
      <c r="VVB175" s="584"/>
      <c r="VVC175" s="584"/>
      <c r="VVD175" s="584"/>
      <c r="VVE175" s="584"/>
      <c r="VVF175" s="584"/>
      <c r="VVG175" s="584"/>
      <c r="VVH175" s="584"/>
      <c r="VVI175" s="584"/>
      <c r="VVJ175" s="584"/>
      <c r="VVK175" s="584"/>
      <c r="VVL175" s="584"/>
      <c r="VVM175" s="584"/>
      <c r="VVN175" s="584"/>
      <c r="VVO175" s="584"/>
      <c r="VVP175" s="584"/>
      <c r="VVQ175" s="584"/>
      <c r="VVR175" s="584"/>
      <c r="VVS175" s="584"/>
      <c r="VVT175" s="584"/>
      <c r="VVU175" s="584"/>
      <c r="VVV175" s="584"/>
      <c r="VVW175" s="584"/>
      <c r="VVX175" s="584"/>
      <c r="VVY175" s="584"/>
      <c r="VVZ175" s="584"/>
      <c r="VWA175" s="584"/>
      <c r="VWB175" s="584"/>
      <c r="VWC175" s="584"/>
      <c r="VWD175" s="584"/>
      <c r="VWE175" s="584"/>
      <c r="VWF175" s="584"/>
      <c r="VWG175" s="584"/>
      <c r="VWH175" s="584"/>
      <c r="VWI175" s="584"/>
      <c r="VWJ175" s="584"/>
      <c r="VWK175" s="584"/>
      <c r="VWL175" s="584"/>
      <c r="VWM175" s="584"/>
      <c r="VWN175" s="584"/>
      <c r="VWO175" s="584"/>
      <c r="VWP175" s="584"/>
      <c r="VWQ175" s="584"/>
      <c r="VWR175" s="584"/>
      <c r="VWS175" s="584"/>
      <c r="VWT175" s="584"/>
      <c r="VWU175" s="584"/>
      <c r="VWV175" s="584"/>
      <c r="VWW175" s="584"/>
      <c r="VWX175" s="584"/>
      <c r="VWY175" s="584"/>
      <c r="VWZ175" s="584"/>
      <c r="VXA175" s="584"/>
      <c r="VXB175" s="584"/>
      <c r="VXC175" s="584"/>
      <c r="VXD175" s="584"/>
      <c r="VXE175" s="584"/>
      <c r="VXF175" s="584"/>
      <c r="VXG175" s="584"/>
      <c r="VXH175" s="584"/>
      <c r="VXI175" s="584"/>
      <c r="VXJ175" s="584"/>
      <c r="VXK175" s="584"/>
      <c r="VXL175" s="584"/>
      <c r="VXM175" s="584"/>
      <c r="VXN175" s="584"/>
      <c r="VXO175" s="584"/>
      <c r="VXP175" s="584"/>
      <c r="VXQ175" s="584"/>
      <c r="VXR175" s="584"/>
      <c r="VXS175" s="584"/>
      <c r="VXT175" s="584"/>
      <c r="VXU175" s="584"/>
      <c r="VXV175" s="584"/>
      <c r="VXW175" s="584"/>
      <c r="VXX175" s="584"/>
      <c r="VXY175" s="584"/>
      <c r="VXZ175" s="584"/>
      <c r="VYA175" s="584"/>
      <c r="VYB175" s="584"/>
      <c r="VYC175" s="584"/>
      <c r="VYD175" s="584"/>
      <c r="VYE175" s="584"/>
      <c r="VYF175" s="584"/>
      <c r="VYG175" s="584"/>
      <c r="VYH175" s="584"/>
      <c r="VYI175" s="584"/>
      <c r="VYJ175" s="584"/>
      <c r="VYK175" s="584"/>
      <c r="VYL175" s="584"/>
      <c r="VYM175" s="584"/>
      <c r="VYN175" s="584"/>
      <c r="VYO175" s="584"/>
      <c r="VYP175" s="584"/>
      <c r="VYQ175" s="584"/>
      <c r="VYR175" s="584"/>
      <c r="VYS175" s="584"/>
      <c r="VYT175" s="584"/>
      <c r="VYU175" s="584"/>
      <c r="VYV175" s="584"/>
      <c r="VYW175" s="584"/>
      <c r="VYX175" s="584"/>
      <c r="VYY175" s="584"/>
      <c r="VYZ175" s="584"/>
      <c r="VZA175" s="584"/>
      <c r="VZB175" s="584"/>
      <c r="VZC175" s="584"/>
      <c r="VZD175" s="584"/>
      <c r="VZE175" s="584"/>
      <c r="VZF175" s="584"/>
      <c r="VZG175" s="584"/>
      <c r="VZH175" s="584"/>
      <c r="VZI175" s="584"/>
      <c r="VZJ175" s="584"/>
      <c r="VZK175" s="584"/>
      <c r="VZL175" s="584"/>
      <c r="VZM175" s="584"/>
      <c r="VZN175" s="584"/>
      <c r="VZO175" s="584"/>
      <c r="VZP175" s="584"/>
      <c r="VZQ175" s="584"/>
      <c r="VZR175" s="584"/>
      <c r="VZS175" s="584"/>
      <c r="VZT175" s="584"/>
      <c r="VZU175" s="584"/>
      <c r="VZV175" s="584"/>
      <c r="VZW175" s="584"/>
      <c r="VZX175" s="584"/>
      <c r="VZY175" s="584"/>
      <c r="VZZ175" s="584"/>
      <c r="WAA175" s="584"/>
      <c r="WAB175" s="584"/>
      <c r="WAC175" s="584"/>
      <c r="WAD175" s="584"/>
      <c r="WAE175" s="584"/>
      <c r="WAF175" s="584"/>
      <c r="WAG175" s="584"/>
      <c r="WAH175" s="584"/>
      <c r="WAI175" s="584"/>
      <c r="WAJ175" s="584"/>
      <c r="WAK175" s="584"/>
      <c r="WAL175" s="584"/>
      <c r="WAM175" s="584"/>
      <c r="WAN175" s="584"/>
      <c r="WAO175" s="584"/>
      <c r="WAP175" s="584"/>
      <c r="WAQ175" s="584"/>
      <c r="WAR175" s="584"/>
      <c r="WAS175" s="584"/>
      <c r="WAT175" s="584"/>
      <c r="WAU175" s="584"/>
      <c r="WAV175" s="584"/>
      <c r="WAW175" s="584"/>
      <c r="WAX175" s="584"/>
      <c r="WAY175" s="584"/>
      <c r="WAZ175" s="584"/>
      <c r="WBA175" s="584"/>
      <c r="WBB175" s="584"/>
      <c r="WBC175" s="584"/>
      <c r="WBD175" s="584"/>
      <c r="WBE175" s="584"/>
      <c r="WBF175" s="584"/>
      <c r="WBG175" s="584"/>
      <c r="WBH175" s="584"/>
      <c r="WBI175" s="584"/>
      <c r="WBJ175" s="584"/>
      <c r="WBK175" s="584"/>
      <c r="WBL175" s="584"/>
      <c r="WBM175" s="584"/>
      <c r="WBN175" s="584"/>
      <c r="WBO175" s="584"/>
      <c r="WBP175" s="584"/>
      <c r="WBQ175" s="584"/>
      <c r="WBR175" s="584"/>
      <c r="WBS175" s="584"/>
      <c r="WBT175" s="584"/>
      <c r="WBU175" s="584"/>
      <c r="WBV175" s="584"/>
      <c r="WBW175" s="584"/>
      <c r="WBX175" s="584"/>
      <c r="WBY175" s="584"/>
      <c r="WBZ175" s="584"/>
      <c r="WCA175" s="584"/>
      <c r="WCB175" s="584"/>
      <c r="WCC175" s="584"/>
      <c r="WCD175" s="584"/>
      <c r="WCE175" s="584"/>
      <c r="WCF175" s="584"/>
      <c r="WCG175" s="584"/>
      <c r="WCH175" s="584"/>
      <c r="WCI175" s="584"/>
      <c r="WCJ175" s="584"/>
      <c r="WCK175" s="584"/>
      <c r="WCL175" s="584"/>
      <c r="WCM175" s="584"/>
      <c r="WCN175" s="584"/>
      <c r="WCO175" s="584"/>
      <c r="WCP175" s="584"/>
      <c r="WCQ175" s="584"/>
      <c r="WCR175" s="584"/>
      <c r="WCS175" s="584"/>
      <c r="WCT175" s="584"/>
      <c r="WCU175" s="584"/>
      <c r="WCV175" s="584"/>
      <c r="WCW175" s="584"/>
      <c r="WCX175" s="584"/>
      <c r="WCY175" s="584"/>
      <c r="WCZ175" s="584"/>
      <c r="WDA175" s="584"/>
      <c r="WDB175" s="584"/>
      <c r="WDC175" s="584"/>
      <c r="WDD175" s="584"/>
      <c r="WDE175" s="584"/>
      <c r="WDF175" s="584"/>
      <c r="WDG175" s="584"/>
      <c r="WDH175" s="584"/>
      <c r="WDI175" s="584"/>
      <c r="WDJ175" s="584"/>
      <c r="WDK175" s="584"/>
      <c r="WDL175" s="584"/>
      <c r="WDM175" s="584"/>
      <c r="WDN175" s="584"/>
      <c r="WDO175" s="584"/>
      <c r="WDP175" s="584"/>
      <c r="WDQ175" s="584"/>
      <c r="WDR175" s="584"/>
      <c r="WDS175" s="584"/>
      <c r="WDT175" s="584"/>
      <c r="WDU175" s="584"/>
      <c r="WDV175" s="584"/>
      <c r="WDW175" s="584"/>
      <c r="WDX175" s="584"/>
      <c r="WDY175" s="584"/>
      <c r="WDZ175" s="584"/>
      <c r="WEA175" s="584"/>
      <c r="WEB175" s="584"/>
      <c r="WEC175" s="584"/>
      <c r="WED175" s="584"/>
      <c r="WEE175" s="584"/>
      <c r="WEF175" s="584"/>
      <c r="WEG175" s="584"/>
      <c r="WEH175" s="584"/>
      <c r="WEI175" s="584"/>
      <c r="WEJ175" s="584"/>
      <c r="WEK175" s="584"/>
      <c r="WEL175" s="584"/>
      <c r="WEM175" s="584"/>
      <c r="WEN175" s="584"/>
      <c r="WEO175" s="584"/>
      <c r="WEP175" s="584"/>
      <c r="WEQ175" s="584"/>
      <c r="WER175" s="584"/>
      <c r="WES175" s="584"/>
      <c r="WET175" s="584"/>
      <c r="WEU175" s="584"/>
      <c r="WEV175" s="584"/>
      <c r="WEW175" s="584"/>
      <c r="WEX175" s="584"/>
      <c r="WEY175" s="584"/>
      <c r="WEZ175" s="584"/>
      <c r="WFA175" s="584"/>
      <c r="WFB175" s="584"/>
      <c r="WFC175" s="584"/>
      <c r="WFD175" s="584"/>
      <c r="WFE175" s="584"/>
      <c r="WFF175" s="584"/>
      <c r="WFG175" s="584"/>
      <c r="WFH175" s="584"/>
      <c r="WFI175" s="584"/>
      <c r="WFJ175" s="584"/>
      <c r="WFK175" s="584"/>
      <c r="WFL175" s="584"/>
      <c r="WFM175" s="584"/>
      <c r="WFN175" s="584"/>
      <c r="WFO175" s="584"/>
      <c r="WFP175" s="584"/>
      <c r="WFQ175" s="584"/>
      <c r="WFR175" s="584"/>
      <c r="WFS175" s="584"/>
      <c r="WFT175" s="584"/>
      <c r="WFU175" s="584"/>
      <c r="WFV175" s="584"/>
      <c r="WFW175" s="584"/>
      <c r="WFX175" s="584"/>
      <c r="WFY175" s="584"/>
      <c r="WFZ175" s="584"/>
      <c r="WGA175" s="584"/>
      <c r="WGB175" s="584"/>
      <c r="WGC175" s="584"/>
      <c r="WGD175" s="584"/>
      <c r="WGE175" s="584"/>
      <c r="WGF175" s="584"/>
      <c r="WGG175" s="584"/>
      <c r="WGH175" s="584"/>
      <c r="WGI175" s="584"/>
      <c r="WGJ175" s="584"/>
      <c r="WGK175" s="584"/>
      <c r="WGL175" s="584"/>
      <c r="WGM175" s="584"/>
      <c r="WGN175" s="584"/>
      <c r="WGO175" s="584"/>
      <c r="WGP175" s="584"/>
      <c r="WGQ175" s="584"/>
      <c r="WGR175" s="584"/>
      <c r="WGS175" s="584"/>
      <c r="WGT175" s="584"/>
      <c r="WGU175" s="584"/>
      <c r="WGV175" s="584"/>
      <c r="WGW175" s="584"/>
      <c r="WGX175" s="584"/>
      <c r="WGY175" s="584"/>
      <c r="WGZ175" s="584"/>
      <c r="WHA175" s="584"/>
      <c r="WHB175" s="584"/>
      <c r="WHC175" s="584"/>
      <c r="WHD175" s="584"/>
      <c r="WHE175" s="584"/>
      <c r="WHF175" s="584"/>
      <c r="WHG175" s="584"/>
      <c r="WHH175" s="584"/>
      <c r="WHI175" s="584"/>
      <c r="WHJ175" s="584"/>
      <c r="WHK175" s="584"/>
      <c r="WHL175" s="584"/>
      <c r="WHM175" s="584"/>
      <c r="WHN175" s="584"/>
      <c r="WHO175" s="584"/>
      <c r="WHP175" s="584"/>
      <c r="WHQ175" s="584"/>
      <c r="WHR175" s="584"/>
      <c r="WHS175" s="584"/>
      <c r="WHT175" s="584"/>
      <c r="WHU175" s="584"/>
      <c r="WHV175" s="584"/>
      <c r="WHW175" s="584"/>
      <c r="WHX175" s="584"/>
      <c r="WHY175" s="584"/>
      <c r="WHZ175" s="584"/>
      <c r="WIA175" s="584"/>
      <c r="WIB175" s="584"/>
      <c r="WIC175" s="584"/>
      <c r="WID175" s="584"/>
      <c r="WIE175" s="584"/>
      <c r="WIF175" s="584"/>
      <c r="WIG175" s="584"/>
      <c r="WIH175" s="584"/>
      <c r="WII175" s="584"/>
      <c r="WIJ175" s="584"/>
      <c r="WIK175" s="584"/>
      <c r="WIL175" s="584"/>
      <c r="WIM175" s="584"/>
      <c r="WIN175" s="584"/>
      <c r="WIO175" s="584"/>
      <c r="WIP175" s="584"/>
      <c r="WIQ175" s="584"/>
      <c r="WIR175" s="584"/>
      <c r="WIS175" s="584"/>
      <c r="WIT175" s="584"/>
      <c r="WIU175" s="584"/>
      <c r="WIV175" s="584"/>
      <c r="WIW175" s="584"/>
      <c r="WIX175" s="584"/>
      <c r="WIY175" s="584"/>
      <c r="WIZ175" s="584"/>
      <c r="WJA175" s="584"/>
      <c r="WJB175" s="584"/>
      <c r="WJC175" s="584"/>
      <c r="WJD175" s="584"/>
      <c r="WJE175" s="584"/>
      <c r="WJF175" s="584"/>
      <c r="WJG175" s="584"/>
      <c r="WJH175" s="584"/>
      <c r="WJI175" s="584"/>
      <c r="WJJ175" s="584"/>
      <c r="WJK175" s="584"/>
      <c r="WJL175" s="584"/>
      <c r="WJM175" s="584"/>
      <c r="WJN175" s="584"/>
      <c r="WJO175" s="584"/>
      <c r="WJP175" s="584"/>
      <c r="WJQ175" s="584"/>
      <c r="WJR175" s="584"/>
      <c r="WJS175" s="584"/>
      <c r="WJT175" s="584"/>
      <c r="WJU175" s="584"/>
      <c r="WJV175" s="584"/>
      <c r="WJW175" s="584"/>
      <c r="WJX175" s="584"/>
      <c r="WJY175" s="584"/>
      <c r="WJZ175" s="584"/>
      <c r="WKA175" s="584"/>
      <c r="WKB175" s="584"/>
      <c r="WKC175" s="584"/>
      <c r="WKD175" s="584"/>
      <c r="WKE175" s="584"/>
      <c r="WKF175" s="584"/>
      <c r="WKG175" s="584"/>
      <c r="WKH175" s="584"/>
      <c r="WKI175" s="584"/>
      <c r="WKJ175" s="584"/>
      <c r="WKK175" s="584"/>
      <c r="WKL175" s="584"/>
      <c r="WKM175" s="584"/>
      <c r="WKN175" s="584"/>
      <c r="WKO175" s="584"/>
      <c r="WKP175" s="584"/>
      <c r="WKQ175" s="584"/>
      <c r="WKR175" s="584"/>
      <c r="WKS175" s="584"/>
      <c r="WKT175" s="584"/>
      <c r="WKU175" s="584"/>
      <c r="WKV175" s="584"/>
      <c r="WKW175" s="584"/>
      <c r="WKX175" s="584"/>
      <c r="WKY175" s="584"/>
      <c r="WKZ175" s="584"/>
      <c r="WLA175" s="584"/>
      <c r="WLB175" s="584"/>
      <c r="WLC175" s="584"/>
      <c r="WLD175" s="584"/>
      <c r="WLE175" s="584"/>
      <c r="WLF175" s="584"/>
      <c r="WLG175" s="584"/>
      <c r="WLH175" s="584"/>
      <c r="WLI175" s="584"/>
      <c r="WLJ175" s="584"/>
      <c r="WLK175" s="584"/>
      <c r="WLL175" s="584"/>
      <c r="WLM175" s="584"/>
      <c r="WLN175" s="584"/>
      <c r="WLO175" s="584"/>
      <c r="WLP175" s="584"/>
      <c r="WLQ175" s="584"/>
      <c r="WLR175" s="584"/>
      <c r="WLS175" s="584"/>
      <c r="WLT175" s="584"/>
      <c r="WLU175" s="584"/>
      <c r="WLV175" s="584"/>
      <c r="WLW175" s="584"/>
      <c r="WLX175" s="584"/>
      <c r="WLY175" s="584"/>
      <c r="WLZ175" s="584"/>
      <c r="WMA175" s="584"/>
      <c r="WMB175" s="584"/>
      <c r="WMC175" s="584"/>
      <c r="WMD175" s="584"/>
      <c r="WME175" s="584"/>
      <c r="WMF175" s="584"/>
      <c r="WMG175" s="584"/>
      <c r="WMH175" s="584"/>
      <c r="WMI175" s="584"/>
      <c r="WMJ175" s="584"/>
      <c r="WMK175" s="584"/>
      <c r="WML175" s="584"/>
      <c r="WMM175" s="584"/>
      <c r="WMN175" s="584"/>
      <c r="WMO175" s="584"/>
      <c r="WMP175" s="584"/>
      <c r="WMQ175" s="584"/>
      <c r="WMR175" s="584"/>
      <c r="WMS175" s="584"/>
      <c r="WMT175" s="584"/>
      <c r="WMU175" s="584"/>
      <c r="WMV175" s="584"/>
      <c r="WMW175" s="584"/>
      <c r="WMX175" s="584"/>
      <c r="WMY175" s="584"/>
      <c r="WMZ175" s="584"/>
      <c r="WNA175" s="584"/>
      <c r="WNB175" s="584"/>
      <c r="WNC175" s="584"/>
      <c r="WND175" s="584"/>
      <c r="WNE175" s="584"/>
      <c r="WNF175" s="584"/>
      <c r="WNG175" s="584"/>
      <c r="WNH175" s="584"/>
      <c r="WNI175" s="584"/>
      <c r="WNJ175" s="584"/>
      <c r="WNK175" s="584"/>
      <c r="WNL175" s="584"/>
      <c r="WNM175" s="584"/>
      <c r="WNN175" s="584"/>
      <c r="WNO175" s="584"/>
      <c r="WNP175" s="584"/>
      <c r="WNQ175" s="584"/>
      <c r="WNR175" s="584"/>
      <c r="WNS175" s="584"/>
      <c r="WNT175" s="584"/>
      <c r="WNU175" s="584"/>
      <c r="WNV175" s="584"/>
      <c r="WNW175" s="584"/>
      <c r="WNX175" s="584"/>
      <c r="WNY175" s="584"/>
      <c r="WNZ175" s="584"/>
      <c r="WOA175" s="584"/>
      <c r="WOB175" s="584"/>
      <c r="WOC175" s="584"/>
      <c r="WOD175" s="584"/>
      <c r="WOE175" s="584"/>
      <c r="WOF175" s="584"/>
      <c r="WOG175" s="584"/>
      <c r="WOH175" s="584"/>
      <c r="WOI175" s="584"/>
      <c r="WOJ175" s="584"/>
      <c r="WOK175" s="584"/>
      <c r="WOL175" s="584"/>
      <c r="WOM175" s="584"/>
      <c r="WON175" s="584"/>
      <c r="WOO175" s="584"/>
      <c r="WOP175" s="584"/>
      <c r="WOQ175" s="584"/>
      <c r="WOR175" s="584"/>
      <c r="WOS175" s="584"/>
      <c r="WOT175" s="584"/>
      <c r="WOU175" s="584"/>
      <c r="WOV175" s="584"/>
      <c r="WOW175" s="584"/>
      <c r="WOX175" s="584"/>
      <c r="WOY175" s="584"/>
      <c r="WOZ175" s="584"/>
      <c r="WPA175" s="584"/>
      <c r="WPB175" s="584"/>
      <c r="WPC175" s="584"/>
      <c r="WPD175" s="584"/>
      <c r="WPE175" s="584"/>
      <c r="WPF175" s="584"/>
      <c r="WPG175" s="584"/>
      <c r="WPH175" s="584"/>
      <c r="WPI175" s="584"/>
      <c r="WPJ175" s="584"/>
      <c r="WPK175" s="584"/>
      <c r="WPL175" s="584"/>
      <c r="WPM175" s="584"/>
      <c r="WPN175" s="584"/>
      <c r="WPO175" s="584"/>
      <c r="WPP175" s="584"/>
      <c r="WPQ175" s="584"/>
      <c r="WPR175" s="584"/>
      <c r="WPS175" s="584"/>
      <c r="WPT175" s="584"/>
      <c r="WPU175" s="584"/>
      <c r="WPV175" s="584"/>
      <c r="WPW175" s="584"/>
      <c r="WPX175" s="584"/>
      <c r="WPY175" s="584"/>
      <c r="WPZ175" s="584"/>
      <c r="WQA175" s="584"/>
      <c r="WQB175" s="584"/>
      <c r="WQC175" s="584"/>
      <c r="WQD175" s="584"/>
      <c r="WQE175" s="584"/>
      <c r="WQF175" s="584"/>
      <c r="WQG175" s="584"/>
      <c r="WQH175" s="584"/>
      <c r="WQI175" s="584"/>
      <c r="WQJ175" s="584"/>
      <c r="WQK175" s="584"/>
      <c r="WQL175" s="584"/>
      <c r="WQM175" s="584"/>
      <c r="WQN175" s="584"/>
      <c r="WQO175" s="584"/>
      <c r="WQP175" s="584"/>
      <c r="WQQ175" s="584"/>
      <c r="WQR175" s="584"/>
      <c r="WQS175" s="584"/>
      <c r="WQT175" s="584"/>
      <c r="WQU175" s="584"/>
      <c r="WQV175" s="584"/>
      <c r="WQW175" s="584"/>
      <c r="WQX175" s="584"/>
      <c r="WQY175" s="584"/>
      <c r="WQZ175" s="584"/>
      <c r="WRA175" s="584"/>
      <c r="WRB175" s="584"/>
      <c r="WRC175" s="584"/>
      <c r="WRD175" s="584"/>
      <c r="WRE175" s="584"/>
      <c r="WRF175" s="584"/>
      <c r="WRG175" s="584"/>
      <c r="WRH175" s="584"/>
      <c r="WRI175" s="584"/>
      <c r="WRJ175" s="584"/>
      <c r="WRK175" s="584"/>
      <c r="WRL175" s="584"/>
      <c r="WRM175" s="584"/>
      <c r="WRN175" s="584"/>
      <c r="WRO175" s="584"/>
      <c r="WRP175" s="584"/>
      <c r="WRQ175" s="584"/>
      <c r="WRR175" s="584"/>
      <c r="WRS175" s="584"/>
      <c r="WRT175" s="584"/>
      <c r="WRU175" s="584"/>
      <c r="WRV175" s="584"/>
      <c r="WRW175" s="584"/>
      <c r="WRX175" s="584"/>
      <c r="WRY175" s="584"/>
      <c r="WRZ175" s="584"/>
      <c r="WSA175" s="584"/>
      <c r="WSB175" s="584"/>
      <c r="WSC175" s="584"/>
      <c r="WSD175" s="584"/>
      <c r="WSE175" s="584"/>
      <c r="WSF175" s="584"/>
      <c r="WSG175" s="584"/>
      <c r="WSH175" s="584"/>
      <c r="WSI175" s="584"/>
      <c r="WSJ175" s="584"/>
      <c r="WSK175" s="584"/>
      <c r="WSL175" s="584"/>
      <c r="WSM175" s="584"/>
      <c r="WSN175" s="584"/>
      <c r="WSO175" s="584"/>
      <c r="WSP175" s="584"/>
      <c r="WSQ175" s="584"/>
      <c r="WSR175" s="584"/>
      <c r="WSS175" s="584"/>
      <c r="WST175" s="584"/>
      <c r="WSU175" s="584"/>
      <c r="WSV175" s="584"/>
      <c r="WSW175" s="584"/>
      <c r="WSX175" s="584"/>
      <c r="WSY175" s="584"/>
      <c r="WSZ175" s="584"/>
      <c r="WTA175" s="584"/>
      <c r="WTB175" s="584"/>
      <c r="WTC175" s="584"/>
      <c r="WTD175" s="584"/>
      <c r="WTE175" s="584"/>
      <c r="WTF175" s="584"/>
      <c r="WTG175" s="584"/>
      <c r="WTH175" s="584"/>
      <c r="WTI175" s="584"/>
      <c r="WTJ175" s="584"/>
      <c r="WTK175" s="584"/>
      <c r="WTL175" s="584"/>
      <c r="WTM175" s="584"/>
      <c r="WTN175" s="584"/>
      <c r="WTO175" s="584"/>
      <c r="WTP175" s="584"/>
      <c r="WTQ175" s="584"/>
      <c r="WTR175" s="584"/>
      <c r="WTS175" s="584"/>
      <c r="WTT175" s="584"/>
      <c r="WTU175" s="584"/>
      <c r="WTV175" s="584"/>
      <c r="WTW175" s="584"/>
      <c r="WTX175" s="584"/>
      <c r="WTY175" s="584"/>
      <c r="WTZ175" s="584"/>
      <c r="WUA175" s="584"/>
      <c r="WUB175" s="584"/>
      <c r="WUC175" s="584"/>
      <c r="WUD175" s="584"/>
      <c r="WUE175" s="584"/>
      <c r="WUF175" s="584"/>
      <c r="WUG175" s="584"/>
      <c r="WUH175" s="584"/>
      <c r="WUI175" s="584"/>
      <c r="WUJ175" s="584"/>
      <c r="WUK175" s="584"/>
      <c r="WUL175" s="584"/>
      <c r="WUM175" s="584"/>
      <c r="WUN175" s="584"/>
      <c r="WUO175" s="584"/>
      <c r="WUP175" s="584"/>
      <c r="WUQ175" s="584"/>
      <c r="WUR175" s="584"/>
      <c r="WUS175" s="584"/>
      <c r="WUT175" s="584"/>
      <c r="WUU175" s="584"/>
      <c r="WUV175" s="584"/>
      <c r="WUW175" s="584"/>
      <c r="WUX175" s="584"/>
      <c r="WUY175" s="584"/>
      <c r="WUZ175" s="584"/>
      <c r="WVA175" s="584"/>
      <c r="WVB175" s="584"/>
      <c r="WVC175" s="584"/>
      <c r="WVD175" s="584"/>
      <c r="WVE175" s="584"/>
      <c r="WVF175" s="584"/>
      <c r="WVG175" s="584"/>
      <c r="WVH175" s="584"/>
      <c r="WVI175" s="584"/>
      <c r="WVJ175" s="584"/>
      <c r="WVK175" s="584"/>
      <c r="WVL175" s="584"/>
      <c r="WVM175" s="584"/>
      <c r="WVN175" s="584"/>
      <c r="WVO175" s="584"/>
      <c r="WVP175" s="584"/>
      <c r="WVQ175" s="584"/>
      <c r="WVR175" s="584"/>
      <c r="WVS175" s="584"/>
      <c r="WVT175" s="584"/>
      <c r="WVU175" s="584"/>
      <c r="WVV175" s="584"/>
      <c r="WVW175" s="584"/>
    </row>
    <row r="176" spans="1:16143" s="583" customFormat="1" ht="17.45" customHeight="1">
      <c r="C176" s="584"/>
      <c r="D176" s="585"/>
      <c r="E176" s="586"/>
      <c r="F176" s="587"/>
      <c r="G176" s="585"/>
      <c r="H176" s="585"/>
      <c r="M176" s="585"/>
      <c r="N176" s="585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  <c r="Z176" s="584"/>
      <c r="AA176" s="584"/>
      <c r="AB176" s="584"/>
      <c r="AC176" s="584"/>
      <c r="AD176" s="584"/>
      <c r="AE176" s="584"/>
      <c r="AF176" s="584"/>
      <c r="AG176" s="584"/>
      <c r="AH176" s="584"/>
      <c r="AI176" s="584"/>
      <c r="AJ176" s="584"/>
      <c r="AK176" s="584"/>
      <c r="AL176" s="584"/>
      <c r="AM176" s="584"/>
      <c r="AN176" s="584"/>
      <c r="AO176" s="584"/>
      <c r="AP176" s="584"/>
      <c r="AQ176" s="584"/>
      <c r="AR176" s="584"/>
      <c r="AS176" s="584"/>
      <c r="AT176" s="584"/>
      <c r="AU176" s="584"/>
      <c r="AV176" s="584"/>
      <c r="AW176" s="584"/>
      <c r="AX176" s="584"/>
      <c r="AY176" s="584"/>
      <c r="AZ176" s="584"/>
      <c r="BA176" s="584"/>
      <c r="BB176" s="584"/>
      <c r="BC176" s="584"/>
      <c r="BD176" s="584"/>
      <c r="BE176" s="584"/>
      <c r="BF176" s="584"/>
      <c r="BG176" s="584"/>
      <c r="BH176" s="584"/>
      <c r="BI176" s="584"/>
      <c r="BJ176" s="584"/>
      <c r="BK176" s="584"/>
      <c r="BL176" s="584"/>
      <c r="BM176" s="584"/>
      <c r="BN176" s="584"/>
      <c r="BO176" s="584"/>
      <c r="BP176" s="584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4"/>
      <c r="CE176" s="584"/>
      <c r="CF176" s="584"/>
      <c r="CG176" s="584"/>
      <c r="CH176" s="584"/>
      <c r="CI176" s="584"/>
      <c r="CJ176" s="584"/>
      <c r="CK176" s="584"/>
      <c r="CL176" s="584"/>
      <c r="CM176" s="584"/>
      <c r="CN176" s="584"/>
      <c r="CO176" s="584"/>
      <c r="CP176" s="584"/>
      <c r="CQ176" s="584"/>
      <c r="CR176" s="584"/>
      <c r="CS176" s="584"/>
      <c r="CT176" s="584"/>
      <c r="CU176" s="584"/>
      <c r="CV176" s="584"/>
      <c r="CW176" s="584"/>
      <c r="CX176" s="584"/>
      <c r="CY176" s="584"/>
      <c r="CZ176" s="584"/>
      <c r="DA176" s="584"/>
      <c r="DB176" s="584"/>
      <c r="DC176" s="584"/>
      <c r="DD176" s="584"/>
      <c r="DE176" s="584"/>
      <c r="DF176" s="584"/>
      <c r="DG176" s="584"/>
      <c r="DH176" s="584"/>
      <c r="DI176" s="584"/>
      <c r="DJ176" s="584"/>
      <c r="DK176" s="584"/>
      <c r="DL176" s="584"/>
      <c r="DM176" s="584"/>
      <c r="DN176" s="584"/>
      <c r="DO176" s="584"/>
      <c r="DP176" s="584"/>
      <c r="DQ176" s="584"/>
      <c r="DR176" s="584"/>
      <c r="DS176" s="584"/>
      <c r="DT176" s="584"/>
      <c r="DU176" s="584"/>
      <c r="DV176" s="584"/>
      <c r="DW176" s="584"/>
      <c r="DX176" s="584"/>
      <c r="DY176" s="584"/>
      <c r="DZ176" s="584"/>
      <c r="EA176" s="584"/>
      <c r="EB176" s="584"/>
      <c r="EC176" s="584"/>
      <c r="ED176" s="584"/>
      <c r="EE176" s="584"/>
      <c r="EF176" s="584"/>
      <c r="EG176" s="584"/>
      <c r="EH176" s="584"/>
      <c r="EI176" s="584"/>
      <c r="EJ176" s="584"/>
      <c r="EK176" s="584"/>
      <c r="EL176" s="584"/>
      <c r="EM176" s="584"/>
      <c r="EN176" s="584"/>
      <c r="EO176" s="584"/>
      <c r="EP176" s="584"/>
      <c r="EQ176" s="584"/>
      <c r="ER176" s="584"/>
      <c r="ES176" s="584"/>
      <c r="ET176" s="584"/>
      <c r="EU176" s="584"/>
      <c r="EV176" s="584"/>
      <c r="EW176" s="584"/>
      <c r="EX176" s="584"/>
      <c r="EY176" s="584"/>
      <c r="EZ176" s="584"/>
      <c r="FA176" s="584"/>
      <c r="FB176" s="584"/>
      <c r="FC176" s="584"/>
      <c r="FD176" s="584"/>
      <c r="FE176" s="584"/>
      <c r="FF176" s="584"/>
      <c r="FG176" s="584"/>
      <c r="FH176" s="584"/>
      <c r="FI176" s="584"/>
      <c r="FJ176" s="584"/>
      <c r="FK176" s="584"/>
      <c r="FL176" s="584"/>
      <c r="FM176" s="584"/>
      <c r="FN176" s="584"/>
      <c r="FO176" s="584"/>
      <c r="FP176" s="584"/>
      <c r="FQ176" s="584"/>
      <c r="FR176" s="584"/>
      <c r="FS176" s="584"/>
      <c r="FT176" s="584"/>
      <c r="FU176" s="584"/>
      <c r="FV176" s="584"/>
      <c r="FW176" s="584"/>
      <c r="FX176" s="584"/>
      <c r="FY176" s="584"/>
      <c r="FZ176" s="584"/>
      <c r="GA176" s="584"/>
      <c r="GB176" s="584"/>
      <c r="GC176" s="584"/>
      <c r="GD176" s="584"/>
      <c r="GE176" s="584"/>
      <c r="GF176" s="584"/>
      <c r="GG176" s="584"/>
      <c r="GH176" s="584"/>
      <c r="GI176" s="584"/>
      <c r="GJ176" s="584"/>
      <c r="GK176" s="584"/>
      <c r="GL176" s="584"/>
      <c r="GM176" s="584"/>
      <c r="GN176" s="584"/>
      <c r="GO176" s="584"/>
      <c r="GP176" s="584"/>
      <c r="GQ176" s="584"/>
      <c r="GR176" s="584"/>
      <c r="GS176" s="584"/>
      <c r="GT176" s="584"/>
      <c r="GU176" s="584"/>
      <c r="GV176" s="584"/>
      <c r="GW176" s="584"/>
      <c r="GX176" s="584"/>
      <c r="GY176" s="584"/>
      <c r="GZ176" s="584"/>
      <c r="HA176" s="584"/>
      <c r="HB176" s="584"/>
      <c r="HC176" s="584"/>
      <c r="HD176" s="584"/>
      <c r="HE176" s="584"/>
      <c r="HF176" s="584"/>
      <c r="HG176" s="584"/>
      <c r="HH176" s="584"/>
      <c r="HI176" s="584"/>
      <c r="HJ176" s="584"/>
      <c r="HK176" s="584"/>
      <c r="HL176" s="584"/>
      <c r="HM176" s="584"/>
      <c r="HN176" s="584"/>
      <c r="HO176" s="584"/>
      <c r="HP176" s="584"/>
      <c r="HQ176" s="584"/>
      <c r="HR176" s="584"/>
      <c r="HS176" s="584"/>
      <c r="HT176" s="584"/>
      <c r="HU176" s="584"/>
      <c r="HV176" s="584"/>
      <c r="HW176" s="584"/>
      <c r="HX176" s="584"/>
      <c r="HY176" s="584"/>
      <c r="HZ176" s="584"/>
      <c r="IA176" s="584"/>
      <c r="IB176" s="584"/>
      <c r="IC176" s="584"/>
      <c r="ID176" s="584"/>
      <c r="IE176" s="584"/>
      <c r="IF176" s="584"/>
      <c r="IG176" s="584"/>
      <c r="IH176" s="584"/>
      <c r="II176" s="584"/>
      <c r="IJ176" s="584"/>
      <c r="IK176" s="584"/>
      <c r="IL176" s="584"/>
      <c r="IM176" s="584"/>
      <c r="IN176" s="584"/>
      <c r="IO176" s="584"/>
      <c r="IP176" s="584"/>
      <c r="IQ176" s="584"/>
      <c r="IR176" s="584"/>
      <c r="IS176" s="584"/>
      <c r="IT176" s="584"/>
      <c r="IU176" s="584"/>
      <c r="IV176" s="584"/>
      <c r="IW176" s="584"/>
      <c r="IX176" s="584"/>
      <c r="IY176" s="584"/>
      <c r="IZ176" s="584"/>
      <c r="JA176" s="584"/>
      <c r="JB176" s="584"/>
      <c r="JC176" s="584"/>
      <c r="JD176" s="584"/>
      <c r="JE176" s="584"/>
      <c r="JF176" s="584"/>
      <c r="JG176" s="584"/>
      <c r="JH176" s="584"/>
      <c r="JI176" s="584"/>
      <c r="JJ176" s="584"/>
      <c r="JK176" s="584"/>
      <c r="JL176" s="584"/>
      <c r="JM176" s="584"/>
      <c r="JN176" s="584"/>
      <c r="JO176" s="584"/>
      <c r="JP176" s="584"/>
      <c r="JQ176" s="584"/>
      <c r="JR176" s="584"/>
      <c r="JS176" s="584"/>
      <c r="JT176" s="584"/>
      <c r="JU176" s="584"/>
      <c r="JV176" s="584"/>
      <c r="JW176" s="584"/>
      <c r="JX176" s="584"/>
      <c r="JY176" s="584"/>
      <c r="JZ176" s="584"/>
      <c r="KA176" s="584"/>
      <c r="KB176" s="584"/>
      <c r="KC176" s="584"/>
      <c r="KD176" s="584"/>
      <c r="KE176" s="584"/>
      <c r="KF176" s="584"/>
      <c r="KG176" s="584"/>
      <c r="KH176" s="584"/>
      <c r="KI176" s="584"/>
      <c r="KJ176" s="584"/>
      <c r="KK176" s="584"/>
      <c r="KL176" s="584"/>
      <c r="KM176" s="584"/>
      <c r="KN176" s="584"/>
      <c r="KO176" s="584"/>
      <c r="KP176" s="584"/>
      <c r="KQ176" s="584"/>
      <c r="KR176" s="584"/>
      <c r="KS176" s="584"/>
      <c r="KT176" s="584"/>
      <c r="KU176" s="584"/>
      <c r="KV176" s="584"/>
      <c r="KW176" s="584"/>
      <c r="KX176" s="584"/>
      <c r="KY176" s="584"/>
      <c r="KZ176" s="584"/>
      <c r="LA176" s="584"/>
      <c r="LB176" s="584"/>
      <c r="LC176" s="584"/>
      <c r="LD176" s="584"/>
      <c r="LE176" s="584"/>
      <c r="LF176" s="584"/>
      <c r="LG176" s="584"/>
      <c r="LH176" s="584"/>
      <c r="LI176" s="584"/>
      <c r="LJ176" s="584"/>
      <c r="LK176" s="584"/>
      <c r="LL176" s="584"/>
      <c r="LM176" s="584"/>
      <c r="LN176" s="584"/>
      <c r="LO176" s="584"/>
      <c r="LP176" s="584"/>
      <c r="LQ176" s="584"/>
      <c r="LR176" s="584"/>
      <c r="LS176" s="584"/>
      <c r="LT176" s="584"/>
      <c r="LU176" s="584"/>
      <c r="LV176" s="584"/>
      <c r="LW176" s="584"/>
      <c r="LX176" s="584"/>
      <c r="LY176" s="584"/>
      <c r="LZ176" s="584"/>
      <c r="MA176" s="584"/>
      <c r="MB176" s="584"/>
      <c r="MC176" s="584"/>
      <c r="MD176" s="584"/>
      <c r="ME176" s="584"/>
      <c r="MF176" s="584"/>
      <c r="MG176" s="584"/>
      <c r="MH176" s="584"/>
      <c r="MI176" s="584"/>
      <c r="MJ176" s="584"/>
      <c r="MK176" s="584"/>
      <c r="ML176" s="584"/>
      <c r="MM176" s="584"/>
      <c r="MN176" s="584"/>
      <c r="MO176" s="584"/>
      <c r="MP176" s="584"/>
      <c r="MQ176" s="584"/>
      <c r="MR176" s="584"/>
      <c r="MS176" s="584"/>
      <c r="MT176" s="584"/>
      <c r="MU176" s="584"/>
      <c r="MV176" s="584"/>
      <c r="MW176" s="584"/>
      <c r="MX176" s="584"/>
      <c r="MY176" s="584"/>
      <c r="MZ176" s="584"/>
      <c r="NA176" s="584"/>
      <c r="NB176" s="584"/>
      <c r="NC176" s="584"/>
      <c r="ND176" s="584"/>
      <c r="NE176" s="584"/>
      <c r="NF176" s="584"/>
      <c r="NG176" s="584"/>
      <c r="NH176" s="584"/>
      <c r="NI176" s="584"/>
      <c r="NJ176" s="584"/>
      <c r="NK176" s="584"/>
      <c r="NL176" s="584"/>
      <c r="NM176" s="584"/>
      <c r="NN176" s="584"/>
      <c r="NO176" s="584"/>
      <c r="NP176" s="584"/>
      <c r="NQ176" s="584"/>
      <c r="NR176" s="584"/>
      <c r="NS176" s="584"/>
      <c r="NT176" s="584"/>
      <c r="NU176" s="584"/>
      <c r="NV176" s="584"/>
      <c r="NW176" s="584"/>
      <c r="NX176" s="584"/>
      <c r="NY176" s="584"/>
      <c r="NZ176" s="584"/>
      <c r="OA176" s="584"/>
      <c r="OB176" s="584"/>
      <c r="OC176" s="584"/>
      <c r="OD176" s="584"/>
      <c r="OE176" s="584"/>
      <c r="OF176" s="584"/>
      <c r="OG176" s="584"/>
      <c r="OH176" s="584"/>
      <c r="OI176" s="584"/>
      <c r="OJ176" s="584"/>
      <c r="OK176" s="584"/>
      <c r="OL176" s="584"/>
      <c r="OM176" s="584"/>
      <c r="ON176" s="584"/>
      <c r="OO176" s="584"/>
      <c r="OP176" s="584"/>
      <c r="OQ176" s="584"/>
      <c r="OR176" s="584"/>
      <c r="OS176" s="584"/>
      <c r="OT176" s="584"/>
      <c r="OU176" s="584"/>
      <c r="OV176" s="584"/>
      <c r="OW176" s="584"/>
      <c r="OX176" s="584"/>
      <c r="OY176" s="584"/>
      <c r="OZ176" s="584"/>
      <c r="PA176" s="584"/>
      <c r="PB176" s="584"/>
      <c r="PC176" s="584"/>
      <c r="PD176" s="584"/>
      <c r="PE176" s="584"/>
      <c r="PF176" s="584"/>
      <c r="PG176" s="584"/>
      <c r="PH176" s="584"/>
      <c r="PI176" s="584"/>
      <c r="PJ176" s="584"/>
      <c r="PK176" s="584"/>
      <c r="PL176" s="584"/>
      <c r="PM176" s="584"/>
      <c r="PN176" s="584"/>
      <c r="PO176" s="584"/>
      <c r="PP176" s="584"/>
      <c r="PQ176" s="584"/>
      <c r="PR176" s="584"/>
      <c r="PS176" s="584"/>
      <c r="PT176" s="584"/>
      <c r="PU176" s="584"/>
      <c r="PV176" s="584"/>
      <c r="PW176" s="584"/>
      <c r="PX176" s="584"/>
      <c r="PY176" s="584"/>
      <c r="PZ176" s="584"/>
      <c r="QA176" s="584"/>
      <c r="QB176" s="584"/>
      <c r="QC176" s="584"/>
      <c r="QD176" s="584"/>
      <c r="QE176" s="584"/>
      <c r="QF176" s="584"/>
      <c r="QG176" s="584"/>
      <c r="QH176" s="584"/>
      <c r="QI176" s="584"/>
      <c r="QJ176" s="584"/>
      <c r="QK176" s="584"/>
      <c r="QL176" s="584"/>
      <c r="QM176" s="584"/>
      <c r="QN176" s="584"/>
      <c r="QO176" s="584"/>
      <c r="QP176" s="584"/>
      <c r="QQ176" s="584"/>
      <c r="QR176" s="584"/>
      <c r="QS176" s="584"/>
      <c r="QT176" s="584"/>
      <c r="QU176" s="584"/>
      <c r="QV176" s="584"/>
      <c r="QW176" s="584"/>
      <c r="QX176" s="584"/>
      <c r="QY176" s="584"/>
      <c r="QZ176" s="584"/>
      <c r="RA176" s="584"/>
      <c r="RB176" s="584"/>
      <c r="RC176" s="584"/>
      <c r="RD176" s="584"/>
      <c r="RE176" s="584"/>
      <c r="RF176" s="584"/>
      <c r="RG176" s="584"/>
      <c r="RH176" s="584"/>
      <c r="RI176" s="584"/>
      <c r="RJ176" s="584"/>
      <c r="RK176" s="584"/>
      <c r="RL176" s="584"/>
      <c r="RM176" s="584"/>
      <c r="RN176" s="584"/>
      <c r="RO176" s="584"/>
      <c r="RP176" s="584"/>
      <c r="RQ176" s="584"/>
      <c r="RR176" s="584"/>
      <c r="RS176" s="584"/>
      <c r="RT176" s="584"/>
      <c r="RU176" s="584"/>
      <c r="RV176" s="584"/>
      <c r="RW176" s="584"/>
      <c r="RX176" s="584"/>
      <c r="RY176" s="584"/>
      <c r="RZ176" s="584"/>
      <c r="SA176" s="584"/>
      <c r="SB176" s="584"/>
      <c r="SC176" s="584"/>
      <c r="SD176" s="584"/>
      <c r="SE176" s="584"/>
      <c r="SF176" s="584"/>
      <c r="SG176" s="584"/>
      <c r="SH176" s="584"/>
      <c r="SI176" s="584"/>
      <c r="SJ176" s="584"/>
      <c r="SK176" s="584"/>
      <c r="SL176" s="584"/>
      <c r="SM176" s="584"/>
      <c r="SN176" s="584"/>
      <c r="SO176" s="584"/>
      <c r="SP176" s="584"/>
      <c r="SQ176" s="584"/>
      <c r="SR176" s="584"/>
      <c r="SS176" s="584"/>
      <c r="ST176" s="584"/>
      <c r="SU176" s="584"/>
      <c r="SV176" s="584"/>
      <c r="SW176" s="584"/>
      <c r="SX176" s="584"/>
      <c r="SY176" s="584"/>
      <c r="SZ176" s="584"/>
      <c r="TA176" s="584"/>
      <c r="TB176" s="584"/>
      <c r="TC176" s="584"/>
      <c r="TD176" s="584"/>
      <c r="TE176" s="584"/>
      <c r="TF176" s="584"/>
      <c r="TG176" s="584"/>
      <c r="TH176" s="584"/>
      <c r="TI176" s="584"/>
      <c r="TJ176" s="584"/>
      <c r="TK176" s="584"/>
      <c r="TL176" s="584"/>
      <c r="TM176" s="584"/>
      <c r="TN176" s="584"/>
      <c r="TO176" s="584"/>
      <c r="TP176" s="584"/>
      <c r="TQ176" s="584"/>
      <c r="TR176" s="584"/>
      <c r="TS176" s="584"/>
      <c r="TT176" s="584"/>
      <c r="TU176" s="584"/>
      <c r="TV176" s="584"/>
      <c r="TW176" s="584"/>
      <c r="TX176" s="584"/>
      <c r="TY176" s="584"/>
      <c r="TZ176" s="584"/>
      <c r="UA176" s="584"/>
      <c r="UB176" s="584"/>
      <c r="UC176" s="584"/>
      <c r="UD176" s="584"/>
      <c r="UE176" s="584"/>
      <c r="UF176" s="584"/>
      <c r="UG176" s="584"/>
      <c r="UH176" s="584"/>
      <c r="UI176" s="584"/>
      <c r="UJ176" s="584"/>
      <c r="UK176" s="584"/>
      <c r="UL176" s="584"/>
      <c r="UM176" s="584"/>
      <c r="UN176" s="584"/>
      <c r="UO176" s="584"/>
      <c r="UP176" s="584"/>
      <c r="UQ176" s="584"/>
      <c r="UR176" s="584"/>
      <c r="US176" s="584"/>
      <c r="UT176" s="584"/>
      <c r="UU176" s="584"/>
      <c r="UV176" s="584"/>
      <c r="UW176" s="584"/>
      <c r="UX176" s="584"/>
      <c r="UY176" s="584"/>
      <c r="UZ176" s="584"/>
      <c r="VA176" s="584"/>
      <c r="VB176" s="584"/>
      <c r="VC176" s="584"/>
      <c r="VD176" s="584"/>
      <c r="VE176" s="584"/>
      <c r="VF176" s="584"/>
      <c r="VG176" s="584"/>
      <c r="VH176" s="584"/>
      <c r="VI176" s="584"/>
      <c r="VJ176" s="584"/>
      <c r="VK176" s="584"/>
      <c r="VL176" s="584"/>
      <c r="VM176" s="584"/>
      <c r="VN176" s="584"/>
      <c r="VO176" s="584"/>
      <c r="VP176" s="584"/>
      <c r="VQ176" s="584"/>
      <c r="VR176" s="584"/>
      <c r="VS176" s="584"/>
      <c r="VT176" s="584"/>
      <c r="VU176" s="584"/>
      <c r="VV176" s="584"/>
      <c r="VW176" s="584"/>
      <c r="VX176" s="584"/>
      <c r="VY176" s="584"/>
      <c r="VZ176" s="584"/>
      <c r="WA176" s="584"/>
      <c r="WB176" s="584"/>
      <c r="WC176" s="584"/>
      <c r="WD176" s="584"/>
      <c r="WE176" s="584"/>
      <c r="WF176" s="584"/>
      <c r="WG176" s="584"/>
      <c r="WH176" s="584"/>
      <c r="WI176" s="584"/>
      <c r="WJ176" s="584"/>
      <c r="WK176" s="584"/>
      <c r="WL176" s="584"/>
      <c r="WM176" s="584"/>
      <c r="WN176" s="584"/>
      <c r="WO176" s="584"/>
      <c r="WP176" s="584"/>
      <c r="WQ176" s="584"/>
      <c r="WR176" s="584"/>
      <c r="WS176" s="584"/>
      <c r="WT176" s="584"/>
      <c r="WU176" s="584"/>
      <c r="WV176" s="584"/>
      <c r="WW176" s="584"/>
      <c r="WX176" s="584"/>
      <c r="WY176" s="584"/>
      <c r="WZ176" s="584"/>
      <c r="XA176" s="584"/>
      <c r="XB176" s="584"/>
      <c r="XC176" s="584"/>
      <c r="XD176" s="584"/>
      <c r="XE176" s="584"/>
      <c r="XF176" s="584"/>
      <c r="XG176" s="584"/>
      <c r="XH176" s="584"/>
      <c r="XI176" s="584"/>
      <c r="XJ176" s="584"/>
      <c r="XK176" s="584"/>
      <c r="XL176" s="584"/>
      <c r="XM176" s="584"/>
      <c r="XN176" s="584"/>
      <c r="XO176" s="584"/>
      <c r="XP176" s="584"/>
      <c r="XQ176" s="584"/>
      <c r="XR176" s="584"/>
      <c r="XS176" s="584"/>
      <c r="XT176" s="584"/>
      <c r="XU176" s="584"/>
      <c r="XV176" s="584"/>
      <c r="XW176" s="584"/>
      <c r="XX176" s="584"/>
      <c r="XY176" s="584"/>
      <c r="XZ176" s="584"/>
      <c r="YA176" s="584"/>
      <c r="YB176" s="584"/>
      <c r="YC176" s="584"/>
      <c r="YD176" s="584"/>
      <c r="YE176" s="584"/>
      <c r="YF176" s="584"/>
      <c r="YG176" s="584"/>
      <c r="YH176" s="584"/>
      <c r="YI176" s="584"/>
      <c r="YJ176" s="584"/>
      <c r="YK176" s="584"/>
      <c r="YL176" s="584"/>
      <c r="YM176" s="584"/>
      <c r="YN176" s="584"/>
      <c r="YO176" s="584"/>
      <c r="YP176" s="584"/>
      <c r="YQ176" s="584"/>
      <c r="YR176" s="584"/>
      <c r="YS176" s="584"/>
      <c r="YT176" s="584"/>
      <c r="YU176" s="584"/>
      <c r="YV176" s="584"/>
      <c r="YW176" s="584"/>
      <c r="YX176" s="584"/>
      <c r="YY176" s="584"/>
      <c r="YZ176" s="584"/>
      <c r="ZA176" s="584"/>
      <c r="ZB176" s="584"/>
      <c r="ZC176" s="584"/>
      <c r="ZD176" s="584"/>
      <c r="ZE176" s="584"/>
      <c r="ZF176" s="584"/>
      <c r="ZG176" s="584"/>
      <c r="ZH176" s="584"/>
      <c r="ZI176" s="584"/>
      <c r="ZJ176" s="584"/>
      <c r="ZK176" s="584"/>
      <c r="ZL176" s="584"/>
      <c r="ZM176" s="584"/>
      <c r="ZN176" s="584"/>
      <c r="ZO176" s="584"/>
      <c r="ZP176" s="584"/>
      <c r="ZQ176" s="584"/>
      <c r="ZR176" s="584"/>
      <c r="ZS176" s="584"/>
      <c r="ZT176" s="584"/>
      <c r="ZU176" s="584"/>
      <c r="ZV176" s="584"/>
      <c r="ZW176" s="584"/>
      <c r="ZX176" s="584"/>
      <c r="ZY176" s="584"/>
      <c r="ZZ176" s="584"/>
      <c r="AAA176" s="584"/>
      <c r="AAB176" s="584"/>
      <c r="AAC176" s="584"/>
      <c r="AAD176" s="584"/>
      <c r="AAE176" s="584"/>
      <c r="AAF176" s="584"/>
      <c r="AAG176" s="584"/>
      <c r="AAH176" s="584"/>
      <c r="AAI176" s="584"/>
      <c r="AAJ176" s="584"/>
      <c r="AAK176" s="584"/>
      <c r="AAL176" s="584"/>
      <c r="AAM176" s="584"/>
      <c r="AAN176" s="584"/>
      <c r="AAO176" s="584"/>
      <c r="AAP176" s="584"/>
      <c r="AAQ176" s="584"/>
      <c r="AAR176" s="584"/>
      <c r="AAS176" s="584"/>
      <c r="AAT176" s="584"/>
      <c r="AAU176" s="584"/>
      <c r="AAV176" s="584"/>
      <c r="AAW176" s="584"/>
      <c r="AAX176" s="584"/>
      <c r="AAY176" s="584"/>
      <c r="AAZ176" s="584"/>
      <c r="ABA176" s="584"/>
      <c r="ABB176" s="584"/>
      <c r="ABC176" s="584"/>
      <c r="ABD176" s="584"/>
      <c r="ABE176" s="584"/>
      <c r="ABF176" s="584"/>
      <c r="ABG176" s="584"/>
      <c r="ABH176" s="584"/>
      <c r="ABI176" s="584"/>
      <c r="ABJ176" s="584"/>
      <c r="ABK176" s="584"/>
      <c r="ABL176" s="584"/>
      <c r="ABM176" s="584"/>
      <c r="ABN176" s="584"/>
      <c r="ABO176" s="584"/>
      <c r="ABP176" s="584"/>
      <c r="ABQ176" s="584"/>
      <c r="ABR176" s="584"/>
      <c r="ABS176" s="584"/>
      <c r="ABT176" s="584"/>
      <c r="ABU176" s="584"/>
      <c r="ABV176" s="584"/>
      <c r="ABW176" s="584"/>
      <c r="ABX176" s="584"/>
      <c r="ABY176" s="584"/>
      <c r="ABZ176" s="584"/>
      <c r="ACA176" s="584"/>
      <c r="ACB176" s="584"/>
      <c r="ACC176" s="584"/>
      <c r="ACD176" s="584"/>
      <c r="ACE176" s="584"/>
      <c r="ACF176" s="584"/>
      <c r="ACG176" s="584"/>
      <c r="ACH176" s="584"/>
      <c r="ACI176" s="584"/>
      <c r="ACJ176" s="584"/>
      <c r="ACK176" s="584"/>
      <c r="ACL176" s="584"/>
      <c r="ACM176" s="584"/>
      <c r="ACN176" s="584"/>
      <c r="ACO176" s="584"/>
      <c r="ACP176" s="584"/>
      <c r="ACQ176" s="584"/>
      <c r="ACR176" s="584"/>
      <c r="ACS176" s="584"/>
      <c r="ACT176" s="584"/>
      <c r="ACU176" s="584"/>
      <c r="ACV176" s="584"/>
      <c r="ACW176" s="584"/>
      <c r="ACX176" s="584"/>
      <c r="ACY176" s="584"/>
      <c r="ACZ176" s="584"/>
      <c r="ADA176" s="584"/>
      <c r="ADB176" s="584"/>
      <c r="ADC176" s="584"/>
      <c r="ADD176" s="584"/>
      <c r="ADE176" s="584"/>
      <c r="ADF176" s="584"/>
      <c r="ADG176" s="584"/>
      <c r="ADH176" s="584"/>
      <c r="ADI176" s="584"/>
      <c r="ADJ176" s="584"/>
      <c r="ADK176" s="584"/>
      <c r="ADL176" s="584"/>
      <c r="ADM176" s="584"/>
      <c r="ADN176" s="584"/>
      <c r="ADO176" s="584"/>
      <c r="ADP176" s="584"/>
      <c r="ADQ176" s="584"/>
      <c r="ADR176" s="584"/>
      <c r="ADS176" s="584"/>
      <c r="ADT176" s="584"/>
      <c r="ADU176" s="584"/>
      <c r="ADV176" s="584"/>
      <c r="ADW176" s="584"/>
      <c r="ADX176" s="584"/>
      <c r="ADY176" s="584"/>
      <c r="ADZ176" s="584"/>
      <c r="AEA176" s="584"/>
      <c r="AEB176" s="584"/>
      <c r="AEC176" s="584"/>
      <c r="AED176" s="584"/>
      <c r="AEE176" s="584"/>
      <c r="AEF176" s="584"/>
      <c r="AEG176" s="584"/>
      <c r="AEH176" s="584"/>
      <c r="AEI176" s="584"/>
      <c r="AEJ176" s="584"/>
      <c r="AEK176" s="584"/>
      <c r="AEL176" s="584"/>
      <c r="AEM176" s="584"/>
      <c r="AEN176" s="584"/>
      <c r="AEO176" s="584"/>
      <c r="AEP176" s="584"/>
      <c r="AEQ176" s="584"/>
      <c r="AER176" s="584"/>
      <c r="AES176" s="584"/>
      <c r="AET176" s="584"/>
      <c r="AEU176" s="584"/>
      <c r="AEV176" s="584"/>
      <c r="AEW176" s="584"/>
      <c r="AEX176" s="584"/>
      <c r="AEY176" s="584"/>
      <c r="AEZ176" s="584"/>
      <c r="AFA176" s="584"/>
      <c r="AFB176" s="584"/>
      <c r="AFC176" s="584"/>
      <c r="AFD176" s="584"/>
      <c r="AFE176" s="584"/>
      <c r="AFF176" s="584"/>
      <c r="AFG176" s="584"/>
      <c r="AFH176" s="584"/>
      <c r="AFI176" s="584"/>
      <c r="AFJ176" s="584"/>
      <c r="AFK176" s="584"/>
      <c r="AFL176" s="584"/>
      <c r="AFM176" s="584"/>
      <c r="AFN176" s="584"/>
      <c r="AFO176" s="584"/>
      <c r="AFP176" s="584"/>
      <c r="AFQ176" s="584"/>
      <c r="AFR176" s="584"/>
      <c r="AFS176" s="584"/>
      <c r="AFT176" s="584"/>
      <c r="AFU176" s="584"/>
      <c r="AFV176" s="584"/>
      <c r="AFW176" s="584"/>
      <c r="AFX176" s="584"/>
      <c r="AFY176" s="584"/>
      <c r="AFZ176" s="584"/>
      <c r="AGA176" s="584"/>
      <c r="AGB176" s="584"/>
      <c r="AGC176" s="584"/>
      <c r="AGD176" s="584"/>
      <c r="AGE176" s="584"/>
      <c r="AGF176" s="584"/>
      <c r="AGG176" s="584"/>
      <c r="AGH176" s="584"/>
      <c r="AGI176" s="584"/>
      <c r="AGJ176" s="584"/>
      <c r="AGK176" s="584"/>
      <c r="AGL176" s="584"/>
      <c r="AGM176" s="584"/>
      <c r="AGN176" s="584"/>
      <c r="AGO176" s="584"/>
      <c r="AGP176" s="584"/>
      <c r="AGQ176" s="584"/>
      <c r="AGR176" s="584"/>
      <c r="AGS176" s="584"/>
      <c r="AGT176" s="584"/>
      <c r="AGU176" s="584"/>
      <c r="AGV176" s="584"/>
      <c r="AGW176" s="584"/>
      <c r="AGX176" s="584"/>
      <c r="AGY176" s="584"/>
      <c r="AGZ176" s="584"/>
      <c r="AHA176" s="584"/>
      <c r="AHB176" s="584"/>
      <c r="AHC176" s="584"/>
      <c r="AHD176" s="584"/>
      <c r="AHE176" s="584"/>
      <c r="AHF176" s="584"/>
      <c r="AHG176" s="584"/>
      <c r="AHH176" s="584"/>
      <c r="AHI176" s="584"/>
      <c r="AHJ176" s="584"/>
      <c r="AHK176" s="584"/>
      <c r="AHL176" s="584"/>
      <c r="AHM176" s="584"/>
      <c r="AHN176" s="584"/>
      <c r="AHO176" s="584"/>
      <c r="AHP176" s="584"/>
      <c r="AHQ176" s="584"/>
      <c r="AHR176" s="584"/>
      <c r="AHS176" s="584"/>
      <c r="AHT176" s="584"/>
      <c r="AHU176" s="584"/>
      <c r="AHV176" s="584"/>
      <c r="AHW176" s="584"/>
      <c r="AHX176" s="584"/>
      <c r="AHY176" s="584"/>
      <c r="AHZ176" s="584"/>
      <c r="AIA176" s="584"/>
      <c r="AIB176" s="584"/>
      <c r="AIC176" s="584"/>
      <c r="AID176" s="584"/>
      <c r="AIE176" s="584"/>
      <c r="AIF176" s="584"/>
      <c r="AIG176" s="584"/>
      <c r="AIH176" s="584"/>
      <c r="AII176" s="584"/>
      <c r="AIJ176" s="584"/>
      <c r="AIK176" s="584"/>
      <c r="AIL176" s="584"/>
      <c r="AIM176" s="584"/>
      <c r="AIN176" s="584"/>
      <c r="AIO176" s="584"/>
      <c r="AIP176" s="584"/>
      <c r="AIQ176" s="584"/>
      <c r="AIR176" s="584"/>
      <c r="AIS176" s="584"/>
      <c r="AIT176" s="584"/>
      <c r="AIU176" s="584"/>
      <c r="AIV176" s="584"/>
      <c r="AIW176" s="584"/>
      <c r="AIX176" s="584"/>
      <c r="AIY176" s="584"/>
      <c r="AIZ176" s="584"/>
      <c r="AJA176" s="584"/>
      <c r="AJB176" s="584"/>
      <c r="AJC176" s="584"/>
      <c r="AJD176" s="584"/>
      <c r="AJE176" s="584"/>
      <c r="AJF176" s="584"/>
      <c r="AJG176" s="584"/>
      <c r="AJH176" s="584"/>
      <c r="AJI176" s="584"/>
      <c r="AJJ176" s="584"/>
      <c r="AJK176" s="584"/>
      <c r="AJL176" s="584"/>
      <c r="AJM176" s="584"/>
      <c r="AJN176" s="584"/>
      <c r="AJO176" s="584"/>
      <c r="AJP176" s="584"/>
      <c r="AJQ176" s="584"/>
      <c r="AJR176" s="584"/>
      <c r="AJS176" s="584"/>
      <c r="AJT176" s="584"/>
      <c r="AJU176" s="584"/>
      <c r="AJV176" s="584"/>
      <c r="AJW176" s="584"/>
      <c r="AJX176" s="584"/>
      <c r="AJY176" s="584"/>
      <c r="AJZ176" s="584"/>
      <c r="AKA176" s="584"/>
      <c r="AKB176" s="584"/>
      <c r="AKC176" s="584"/>
      <c r="AKD176" s="584"/>
      <c r="AKE176" s="584"/>
      <c r="AKF176" s="584"/>
      <c r="AKG176" s="584"/>
      <c r="AKH176" s="584"/>
      <c r="AKI176" s="584"/>
      <c r="AKJ176" s="584"/>
      <c r="AKK176" s="584"/>
      <c r="AKL176" s="584"/>
      <c r="AKM176" s="584"/>
      <c r="AKN176" s="584"/>
      <c r="AKO176" s="584"/>
      <c r="AKP176" s="584"/>
      <c r="AKQ176" s="584"/>
      <c r="AKR176" s="584"/>
      <c r="AKS176" s="584"/>
      <c r="AKT176" s="584"/>
      <c r="AKU176" s="584"/>
      <c r="AKV176" s="584"/>
      <c r="AKW176" s="584"/>
      <c r="AKX176" s="584"/>
      <c r="AKY176" s="584"/>
      <c r="AKZ176" s="584"/>
      <c r="ALA176" s="584"/>
      <c r="ALB176" s="584"/>
      <c r="ALC176" s="584"/>
      <c r="ALD176" s="584"/>
      <c r="ALE176" s="584"/>
      <c r="ALF176" s="584"/>
      <c r="ALG176" s="584"/>
      <c r="ALH176" s="584"/>
      <c r="ALI176" s="584"/>
      <c r="ALJ176" s="584"/>
      <c r="ALK176" s="584"/>
      <c r="ALL176" s="584"/>
      <c r="ALM176" s="584"/>
      <c r="ALN176" s="584"/>
      <c r="ALO176" s="584"/>
      <c r="ALP176" s="584"/>
      <c r="ALQ176" s="584"/>
      <c r="ALR176" s="584"/>
      <c r="ALS176" s="584"/>
      <c r="ALT176" s="584"/>
      <c r="ALU176" s="584"/>
      <c r="ALV176" s="584"/>
      <c r="ALW176" s="584"/>
      <c r="ALX176" s="584"/>
      <c r="ALY176" s="584"/>
      <c r="ALZ176" s="584"/>
      <c r="AMA176" s="584"/>
      <c r="AMB176" s="584"/>
      <c r="AMC176" s="584"/>
      <c r="AMD176" s="584"/>
      <c r="AME176" s="584"/>
      <c r="AMF176" s="584"/>
      <c r="AMG176" s="584"/>
      <c r="AMH176" s="584"/>
      <c r="AMI176" s="584"/>
      <c r="AMJ176" s="584"/>
      <c r="AMK176" s="584"/>
      <c r="AML176" s="584"/>
      <c r="AMM176" s="584"/>
      <c r="AMN176" s="584"/>
      <c r="AMO176" s="584"/>
      <c r="AMP176" s="584"/>
      <c r="AMQ176" s="584"/>
      <c r="AMR176" s="584"/>
      <c r="AMS176" s="584"/>
      <c r="AMT176" s="584"/>
      <c r="AMU176" s="584"/>
      <c r="AMV176" s="584"/>
      <c r="AMW176" s="584"/>
      <c r="AMX176" s="584"/>
      <c r="AMY176" s="584"/>
      <c r="AMZ176" s="584"/>
      <c r="ANA176" s="584"/>
      <c r="ANB176" s="584"/>
      <c r="ANC176" s="584"/>
      <c r="AND176" s="584"/>
      <c r="ANE176" s="584"/>
      <c r="ANF176" s="584"/>
      <c r="ANG176" s="584"/>
      <c r="ANH176" s="584"/>
      <c r="ANI176" s="584"/>
      <c r="ANJ176" s="584"/>
      <c r="ANK176" s="584"/>
      <c r="ANL176" s="584"/>
      <c r="ANM176" s="584"/>
      <c r="ANN176" s="584"/>
      <c r="ANO176" s="584"/>
      <c r="ANP176" s="584"/>
      <c r="ANQ176" s="584"/>
      <c r="ANR176" s="584"/>
      <c r="ANS176" s="584"/>
      <c r="ANT176" s="584"/>
      <c r="ANU176" s="584"/>
      <c r="ANV176" s="584"/>
      <c r="ANW176" s="584"/>
      <c r="ANX176" s="584"/>
      <c r="ANY176" s="584"/>
      <c r="ANZ176" s="584"/>
      <c r="AOA176" s="584"/>
      <c r="AOB176" s="584"/>
      <c r="AOC176" s="584"/>
      <c r="AOD176" s="584"/>
      <c r="AOE176" s="584"/>
      <c r="AOF176" s="584"/>
      <c r="AOG176" s="584"/>
      <c r="AOH176" s="584"/>
      <c r="AOI176" s="584"/>
      <c r="AOJ176" s="584"/>
      <c r="AOK176" s="584"/>
      <c r="AOL176" s="584"/>
      <c r="AOM176" s="584"/>
      <c r="AON176" s="584"/>
      <c r="AOO176" s="584"/>
      <c r="AOP176" s="584"/>
      <c r="AOQ176" s="584"/>
      <c r="AOR176" s="584"/>
      <c r="AOS176" s="584"/>
      <c r="AOT176" s="584"/>
      <c r="AOU176" s="584"/>
      <c r="AOV176" s="584"/>
      <c r="AOW176" s="584"/>
      <c r="AOX176" s="584"/>
      <c r="AOY176" s="584"/>
      <c r="AOZ176" s="584"/>
      <c r="APA176" s="584"/>
      <c r="APB176" s="584"/>
      <c r="APC176" s="584"/>
      <c r="APD176" s="584"/>
      <c r="APE176" s="584"/>
      <c r="APF176" s="584"/>
      <c r="APG176" s="584"/>
      <c r="APH176" s="584"/>
      <c r="API176" s="584"/>
      <c r="APJ176" s="584"/>
      <c r="APK176" s="584"/>
      <c r="APL176" s="584"/>
      <c r="APM176" s="584"/>
      <c r="APN176" s="584"/>
      <c r="APO176" s="584"/>
      <c r="APP176" s="584"/>
      <c r="APQ176" s="584"/>
      <c r="APR176" s="584"/>
      <c r="APS176" s="584"/>
      <c r="APT176" s="584"/>
      <c r="APU176" s="584"/>
      <c r="APV176" s="584"/>
      <c r="APW176" s="584"/>
      <c r="APX176" s="584"/>
      <c r="APY176" s="584"/>
      <c r="APZ176" s="584"/>
      <c r="AQA176" s="584"/>
      <c r="AQB176" s="584"/>
      <c r="AQC176" s="584"/>
      <c r="AQD176" s="584"/>
      <c r="AQE176" s="584"/>
      <c r="AQF176" s="584"/>
      <c r="AQG176" s="584"/>
      <c r="AQH176" s="584"/>
      <c r="AQI176" s="584"/>
      <c r="AQJ176" s="584"/>
      <c r="AQK176" s="584"/>
      <c r="AQL176" s="584"/>
      <c r="AQM176" s="584"/>
      <c r="AQN176" s="584"/>
      <c r="AQO176" s="584"/>
      <c r="AQP176" s="584"/>
      <c r="AQQ176" s="584"/>
      <c r="AQR176" s="584"/>
      <c r="AQS176" s="584"/>
      <c r="AQT176" s="584"/>
      <c r="AQU176" s="584"/>
      <c r="AQV176" s="584"/>
      <c r="AQW176" s="584"/>
      <c r="AQX176" s="584"/>
      <c r="AQY176" s="584"/>
      <c r="AQZ176" s="584"/>
      <c r="ARA176" s="584"/>
      <c r="ARB176" s="584"/>
      <c r="ARC176" s="584"/>
      <c r="ARD176" s="584"/>
      <c r="ARE176" s="584"/>
      <c r="ARF176" s="584"/>
      <c r="ARG176" s="584"/>
      <c r="ARH176" s="584"/>
      <c r="ARI176" s="584"/>
      <c r="ARJ176" s="584"/>
      <c r="ARK176" s="584"/>
      <c r="ARL176" s="584"/>
      <c r="ARM176" s="584"/>
      <c r="ARN176" s="584"/>
      <c r="ARO176" s="584"/>
      <c r="ARP176" s="584"/>
      <c r="ARQ176" s="584"/>
      <c r="ARR176" s="584"/>
      <c r="ARS176" s="584"/>
      <c r="ART176" s="584"/>
      <c r="ARU176" s="584"/>
      <c r="ARV176" s="584"/>
      <c r="ARW176" s="584"/>
      <c r="ARX176" s="584"/>
      <c r="ARY176" s="584"/>
      <c r="ARZ176" s="584"/>
      <c r="ASA176" s="584"/>
      <c r="ASB176" s="584"/>
      <c r="ASC176" s="584"/>
      <c r="ASD176" s="584"/>
      <c r="ASE176" s="584"/>
      <c r="ASF176" s="584"/>
      <c r="ASG176" s="584"/>
      <c r="ASH176" s="584"/>
      <c r="ASI176" s="584"/>
      <c r="ASJ176" s="584"/>
      <c r="ASK176" s="584"/>
      <c r="ASL176" s="584"/>
      <c r="ASM176" s="584"/>
      <c r="ASN176" s="584"/>
      <c r="ASO176" s="584"/>
      <c r="ASP176" s="584"/>
      <c r="ASQ176" s="584"/>
      <c r="ASR176" s="584"/>
      <c r="ASS176" s="584"/>
      <c r="AST176" s="584"/>
      <c r="ASU176" s="584"/>
      <c r="ASV176" s="584"/>
      <c r="ASW176" s="584"/>
      <c r="ASX176" s="584"/>
      <c r="ASY176" s="584"/>
      <c r="ASZ176" s="584"/>
      <c r="ATA176" s="584"/>
      <c r="ATB176" s="584"/>
      <c r="ATC176" s="584"/>
      <c r="ATD176" s="584"/>
      <c r="ATE176" s="584"/>
      <c r="ATF176" s="584"/>
      <c r="ATG176" s="584"/>
      <c r="ATH176" s="584"/>
      <c r="ATI176" s="584"/>
      <c r="ATJ176" s="584"/>
      <c r="ATK176" s="584"/>
      <c r="ATL176" s="584"/>
      <c r="ATM176" s="584"/>
      <c r="ATN176" s="584"/>
      <c r="ATO176" s="584"/>
      <c r="ATP176" s="584"/>
      <c r="ATQ176" s="584"/>
      <c r="ATR176" s="584"/>
      <c r="ATS176" s="584"/>
      <c r="ATT176" s="584"/>
      <c r="ATU176" s="584"/>
      <c r="ATV176" s="584"/>
      <c r="ATW176" s="584"/>
      <c r="ATX176" s="584"/>
      <c r="ATY176" s="584"/>
      <c r="ATZ176" s="584"/>
      <c r="AUA176" s="584"/>
      <c r="AUB176" s="584"/>
      <c r="AUC176" s="584"/>
      <c r="AUD176" s="584"/>
      <c r="AUE176" s="584"/>
      <c r="AUF176" s="584"/>
      <c r="AUG176" s="584"/>
      <c r="AUH176" s="584"/>
      <c r="AUI176" s="584"/>
      <c r="AUJ176" s="584"/>
      <c r="AUK176" s="584"/>
      <c r="AUL176" s="584"/>
      <c r="AUM176" s="584"/>
      <c r="AUN176" s="584"/>
      <c r="AUO176" s="584"/>
      <c r="AUP176" s="584"/>
      <c r="AUQ176" s="584"/>
      <c r="AUR176" s="584"/>
      <c r="AUS176" s="584"/>
      <c r="AUT176" s="584"/>
      <c r="AUU176" s="584"/>
      <c r="AUV176" s="584"/>
      <c r="AUW176" s="584"/>
      <c r="AUX176" s="584"/>
      <c r="AUY176" s="584"/>
      <c r="AUZ176" s="584"/>
      <c r="AVA176" s="584"/>
      <c r="AVB176" s="584"/>
      <c r="AVC176" s="584"/>
      <c r="AVD176" s="584"/>
      <c r="AVE176" s="584"/>
      <c r="AVF176" s="584"/>
      <c r="AVG176" s="584"/>
      <c r="AVH176" s="584"/>
      <c r="AVI176" s="584"/>
      <c r="AVJ176" s="584"/>
      <c r="AVK176" s="584"/>
      <c r="AVL176" s="584"/>
      <c r="AVM176" s="584"/>
      <c r="AVN176" s="584"/>
      <c r="AVO176" s="584"/>
      <c r="AVP176" s="584"/>
      <c r="AVQ176" s="584"/>
      <c r="AVR176" s="584"/>
      <c r="AVS176" s="584"/>
      <c r="AVT176" s="584"/>
      <c r="AVU176" s="584"/>
      <c r="AVV176" s="584"/>
      <c r="AVW176" s="584"/>
      <c r="AVX176" s="584"/>
      <c r="AVY176" s="584"/>
      <c r="AVZ176" s="584"/>
      <c r="AWA176" s="584"/>
      <c r="AWB176" s="584"/>
      <c r="AWC176" s="584"/>
      <c r="AWD176" s="584"/>
      <c r="AWE176" s="584"/>
      <c r="AWF176" s="584"/>
      <c r="AWG176" s="584"/>
      <c r="AWH176" s="584"/>
      <c r="AWI176" s="584"/>
      <c r="AWJ176" s="584"/>
      <c r="AWK176" s="584"/>
      <c r="AWL176" s="584"/>
      <c r="AWM176" s="584"/>
      <c r="AWN176" s="584"/>
      <c r="AWO176" s="584"/>
      <c r="AWP176" s="584"/>
      <c r="AWQ176" s="584"/>
      <c r="AWR176" s="584"/>
      <c r="AWS176" s="584"/>
      <c r="AWT176" s="584"/>
      <c r="AWU176" s="584"/>
      <c r="AWV176" s="584"/>
      <c r="AWW176" s="584"/>
      <c r="AWX176" s="584"/>
      <c r="AWY176" s="584"/>
      <c r="AWZ176" s="584"/>
      <c r="AXA176" s="584"/>
      <c r="AXB176" s="584"/>
      <c r="AXC176" s="584"/>
      <c r="AXD176" s="584"/>
      <c r="AXE176" s="584"/>
      <c r="AXF176" s="584"/>
      <c r="AXG176" s="584"/>
      <c r="AXH176" s="584"/>
      <c r="AXI176" s="584"/>
      <c r="AXJ176" s="584"/>
      <c r="AXK176" s="584"/>
      <c r="AXL176" s="584"/>
      <c r="AXM176" s="584"/>
      <c r="AXN176" s="584"/>
      <c r="AXO176" s="584"/>
      <c r="AXP176" s="584"/>
      <c r="AXQ176" s="584"/>
      <c r="AXR176" s="584"/>
      <c r="AXS176" s="584"/>
      <c r="AXT176" s="584"/>
      <c r="AXU176" s="584"/>
      <c r="AXV176" s="584"/>
      <c r="AXW176" s="584"/>
      <c r="AXX176" s="584"/>
      <c r="AXY176" s="584"/>
      <c r="AXZ176" s="584"/>
      <c r="AYA176" s="584"/>
      <c r="AYB176" s="584"/>
      <c r="AYC176" s="584"/>
      <c r="AYD176" s="584"/>
      <c r="AYE176" s="584"/>
      <c r="AYF176" s="584"/>
      <c r="AYG176" s="584"/>
      <c r="AYH176" s="584"/>
      <c r="AYI176" s="584"/>
      <c r="AYJ176" s="584"/>
      <c r="AYK176" s="584"/>
      <c r="AYL176" s="584"/>
      <c r="AYM176" s="584"/>
      <c r="AYN176" s="584"/>
      <c r="AYO176" s="584"/>
      <c r="AYP176" s="584"/>
      <c r="AYQ176" s="584"/>
      <c r="AYR176" s="584"/>
      <c r="AYS176" s="584"/>
      <c r="AYT176" s="584"/>
      <c r="AYU176" s="584"/>
      <c r="AYV176" s="584"/>
      <c r="AYW176" s="584"/>
      <c r="AYX176" s="584"/>
      <c r="AYY176" s="584"/>
      <c r="AYZ176" s="584"/>
      <c r="AZA176" s="584"/>
      <c r="AZB176" s="584"/>
      <c r="AZC176" s="584"/>
      <c r="AZD176" s="584"/>
      <c r="AZE176" s="584"/>
      <c r="AZF176" s="584"/>
      <c r="AZG176" s="584"/>
      <c r="AZH176" s="584"/>
      <c r="AZI176" s="584"/>
      <c r="AZJ176" s="584"/>
      <c r="AZK176" s="584"/>
      <c r="AZL176" s="584"/>
      <c r="AZM176" s="584"/>
      <c r="AZN176" s="584"/>
      <c r="AZO176" s="584"/>
      <c r="AZP176" s="584"/>
      <c r="AZQ176" s="584"/>
      <c r="AZR176" s="584"/>
      <c r="AZS176" s="584"/>
      <c r="AZT176" s="584"/>
      <c r="AZU176" s="584"/>
      <c r="AZV176" s="584"/>
      <c r="AZW176" s="584"/>
      <c r="AZX176" s="584"/>
      <c r="AZY176" s="584"/>
      <c r="AZZ176" s="584"/>
      <c r="BAA176" s="584"/>
      <c r="BAB176" s="584"/>
      <c r="BAC176" s="584"/>
      <c r="BAD176" s="584"/>
      <c r="BAE176" s="584"/>
      <c r="BAF176" s="584"/>
      <c r="BAG176" s="584"/>
      <c r="BAH176" s="584"/>
      <c r="BAI176" s="584"/>
      <c r="BAJ176" s="584"/>
      <c r="BAK176" s="584"/>
      <c r="BAL176" s="584"/>
      <c r="BAM176" s="584"/>
      <c r="BAN176" s="584"/>
      <c r="BAO176" s="584"/>
      <c r="BAP176" s="584"/>
      <c r="BAQ176" s="584"/>
      <c r="BAR176" s="584"/>
      <c r="BAS176" s="584"/>
      <c r="BAT176" s="584"/>
      <c r="BAU176" s="584"/>
      <c r="BAV176" s="584"/>
      <c r="BAW176" s="584"/>
      <c r="BAX176" s="584"/>
      <c r="BAY176" s="584"/>
      <c r="BAZ176" s="584"/>
      <c r="BBA176" s="584"/>
      <c r="BBB176" s="584"/>
      <c r="BBC176" s="584"/>
      <c r="BBD176" s="584"/>
      <c r="BBE176" s="584"/>
      <c r="BBF176" s="584"/>
      <c r="BBG176" s="584"/>
      <c r="BBH176" s="584"/>
      <c r="BBI176" s="584"/>
      <c r="BBJ176" s="584"/>
      <c r="BBK176" s="584"/>
      <c r="BBL176" s="584"/>
      <c r="BBM176" s="584"/>
      <c r="BBN176" s="584"/>
      <c r="BBO176" s="584"/>
      <c r="BBP176" s="584"/>
      <c r="BBQ176" s="584"/>
      <c r="BBR176" s="584"/>
      <c r="BBS176" s="584"/>
      <c r="BBT176" s="584"/>
      <c r="BBU176" s="584"/>
      <c r="BBV176" s="584"/>
      <c r="BBW176" s="584"/>
      <c r="BBX176" s="584"/>
      <c r="BBY176" s="584"/>
      <c r="BBZ176" s="584"/>
      <c r="BCA176" s="584"/>
      <c r="BCB176" s="584"/>
      <c r="BCC176" s="584"/>
      <c r="BCD176" s="584"/>
      <c r="BCE176" s="584"/>
      <c r="BCF176" s="584"/>
      <c r="BCG176" s="584"/>
      <c r="BCH176" s="584"/>
      <c r="BCI176" s="584"/>
      <c r="BCJ176" s="584"/>
      <c r="BCK176" s="584"/>
      <c r="BCL176" s="584"/>
      <c r="BCM176" s="584"/>
      <c r="BCN176" s="584"/>
      <c r="BCO176" s="584"/>
      <c r="BCP176" s="584"/>
      <c r="BCQ176" s="584"/>
      <c r="BCR176" s="584"/>
      <c r="BCS176" s="584"/>
      <c r="BCT176" s="584"/>
      <c r="BCU176" s="584"/>
      <c r="BCV176" s="584"/>
      <c r="BCW176" s="584"/>
      <c r="BCX176" s="584"/>
      <c r="BCY176" s="584"/>
      <c r="BCZ176" s="584"/>
      <c r="BDA176" s="584"/>
      <c r="BDB176" s="584"/>
      <c r="BDC176" s="584"/>
      <c r="BDD176" s="584"/>
      <c r="BDE176" s="584"/>
      <c r="BDF176" s="584"/>
      <c r="BDG176" s="584"/>
      <c r="BDH176" s="584"/>
      <c r="BDI176" s="584"/>
      <c r="BDJ176" s="584"/>
      <c r="BDK176" s="584"/>
      <c r="BDL176" s="584"/>
      <c r="BDM176" s="584"/>
      <c r="BDN176" s="584"/>
      <c r="BDO176" s="584"/>
      <c r="BDP176" s="584"/>
      <c r="BDQ176" s="584"/>
      <c r="BDR176" s="584"/>
      <c r="BDS176" s="584"/>
      <c r="BDT176" s="584"/>
      <c r="BDU176" s="584"/>
      <c r="BDV176" s="584"/>
      <c r="BDW176" s="584"/>
      <c r="BDX176" s="584"/>
      <c r="BDY176" s="584"/>
      <c r="BDZ176" s="584"/>
      <c r="BEA176" s="584"/>
      <c r="BEB176" s="584"/>
      <c r="BEC176" s="584"/>
      <c r="BED176" s="584"/>
      <c r="BEE176" s="584"/>
      <c r="BEF176" s="584"/>
      <c r="BEG176" s="584"/>
      <c r="BEH176" s="584"/>
      <c r="BEI176" s="584"/>
      <c r="BEJ176" s="584"/>
      <c r="BEK176" s="584"/>
      <c r="BEL176" s="584"/>
      <c r="BEM176" s="584"/>
      <c r="BEN176" s="584"/>
      <c r="BEO176" s="584"/>
      <c r="BEP176" s="584"/>
      <c r="BEQ176" s="584"/>
      <c r="BER176" s="584"/>
      <c r="BES176" s="584"/>
      <c r="BET176" s="584"/>
      <c r="BEU176" s="584"/>
      <c r="BEV176" s="584"/>
      <c r="BEW176" s="584"/>
      <c r="BEX176" s="584"/>
      <c r="BEY176" s="584"/>
      <c r="BEZ176" s="584"/>
      <c r="BFA176" s="584"/>
      <c r="BFB176" s="584"/>
      <c r="BFC176" s="584"/>
      <c r="BFD176" s="584"/>
      <c r="BFE176" s="584"/>
      <c r="BFF176" s="584"/>
      <c r="BFG176" s="584"/>
      <c r="BFH176" s="584"/>
      <c r="BFI176" s="584"/>
      <c r="BFJ176" s="584"/>
      <c r="BFK176" s="584"/>
      <c r="BFL176" s="584"/>
      <c r="BFM176" s="584"/>
      <c r="BFN176" s="584"/>
      <c r="BFO176" s="584"/>
      <c r="BFP176" s="584"/>
      <c r="BFQ176" s="584"/>
      <c r="BFR176" s="584"/>
      <c r="BFS176" s="584"/>
      <c r="BFT176" s="584"/>
      <c r="BFU176" s="584"/>
      <c r="BFV176" s="584"/>
      <c r="BFW176" s="584"/>
      <c r="BFX176" s="584"/>
      <c r="BFY176" s="584"/>
      <c r="BFZ176" s="584"/>
      <c r="BGA176" s="584"/>
      <c r="BGB176" s="584"/>
      <c r="BGC176" s="584"/>
      <c r="BGD176" s="584"/>
      <c r="BGE176" s="584"/>
      <c r="BGF176" s="584"/>
      <c r="BGG176" s="584"/>
      <c r="BGH176" s="584"/>
      <c r="BGI176" s="584"/>
      <c r="BGJ176" s="584"/>
      <c r="BGK176" s="584"/>
      <c r="BGL176" s="584"/>
      <c r="BGM176" s="584"/>
      <c r="BGN176" s="584"/>
      <c r="BGO176" s="584"/>
      <c r="BGP176" s="584"/>
      <c r="BGQ176" s="584"/>
      <c r="BGR176" s="584"/>
      <c r="BGS176" s="584"/>
      <c r="BGT176" s="584"/>
      <c r="BGU176" s="584"/>
      <c r="BGV176" s="584"/>
      <c r="BGW176" s="584"/>
      <c r="BGX176" s="584"/>
      <c r="BGY176" s="584"/>
      <c r="BGZ176" s="584"/>
      <c r="BHA176" s="584"/>
      <c r="BHB176" s="584"/>
      <c r="BHC176" s="584"/>
      <c r="BHD176" s="584"/>
      <c r="BHE176" s="584"/>
      <c r="BHF176" s="584"/>
      <c r="BHG176" s="584"/>
      <c r="BHH176" s="584"/>
      <c r="BHI176" s="584"/>
      <c r="BHJ176" s="584"/>
      <c r="BHK176" s="584"/>
      <c r="BHL176" s="584"/>
      <c r="BHM176" s="584"/>
      <c r="BHN176" s="584"/>
      <c r="BHO176" s="584"/>
      <c r="BHP176" s="584"/>
      <c r="BHQ176" s="584"/>
      <c r="BHR176" s="584"/>
      <c r="BHS176" s="584"/>
      <c r="BHT176" s="584"/>
      <c r="BHU176" s="584"/>
      <c r="BHV176" s="584"/>
      <c r="BHW176" s="584"/>
      <c r="BHX176" s="584"/>
      <c r="BHY176" s="584"/>
      <c r="BHZ176" s="584"/>
      <c r="BIA176" s="584"/>
      <c r="BIB176" s="584"/>
      <c r="BIC176" s="584"/>
      <c r="BID176" s="584"/>
      <c r="BIE176" s="584"/>
      <c r="BIF176" s="584"/>
      <c r="BIG176" s="584"/>
      <c r="BIH176" s="584"/>
      <c r="BII176" s="584"/>
      <c r="BIJ176" s="584"/>
      <c r="BIK176" s="584"/>
      <c r="BIL176" s="584"/>
      <c r="BIM176" s="584"/>
      <c r="BIN176" s="584"/>
      <c r="BIO176" s="584"/>
      <c r="BIP176" s="584"/>
      <c r="BIQ176" s="584"/>
      <c r="BIR176" s="584"/>
      <c r="BIS176" s="584"/>
      <c r="BIT176" s="584"/>
      <c r="BIU176" s="584"/>
      <c r="BIV176" s="584"/>
      <c r="BIW176" s="584"/>
      <c r="BIX176" s="584"/>
      <c r="BIY176" s="584"/>
      <c r="BIZ176" s="584"/>
      <c r="BJA176" s="584"/>
      <c r="BJB176" s="584"/>
      <c r="BJC176" s="584"/>
      <c r="BJD176" s="584"/>
      <c r="BJE176" s="584"/>
      <c r="BJF176" s="584"/>
      <c r="BJG176" s="584"/>
      <c r="BJH176" s="584"/>
      <c r="BJI176" s="584"/>
      <c r="BJJ176" s="584"/>
      <c r="BJK176" s="584"/>
      <c r="BJL176" s="584"/>
      <c r="BJM176" s="584"/>
      <c r="BJN176" s="584"/>
      <c r="BJO176" s="584"/>
      <c r="BJP176" s="584"/>
      <c r="BJQ176" s="584"/>
      <c r="BJR176" s="584"/>
      <c r="BJS176" s="584"/>
      <c r="BJT176" s="584"/>
      <c r="BJU176" s="584"/>
      <c r="BJV176" s="584"/>
      <c r="BJW176" s="584"/>
      <c r="BJX176" s="584"/>
      <c r="BJY176" s="584"/>
      <c r="BJZ176" s="584"/>
      <c r="BKA176" s="584"/>
      <c r="BKB176" s="584"/>
      <c r="BKC176" s="584"/>
      <c r="BKD176" s="584"/>
      <c r="BKE176" s="584"/>
      <c r="BKF176" s="584"/>
      <c r="BKG176" s="584"/>
      <c r="BKH176" s="584"/>
      <c r="BKI176" s="584"/>
      <c r="BKJ176" s="584"/>
      <c r="BKK176" s="584"/>
      <c r="BKL176" s="584"/>
      <c r="BKM176" s="584"/>
      <c r="BKN176" s="584"/>
      <c r="BKO176" s="584"/>
      <c r="BKP176" s="584"/>
      <c r="BKQ176" s="584"/>
      <c r="BKR176" s="584"/>
      <c r="BKS176" s="584"/>
      <c r="BKT176" s="584"/>
      <c r="BKU176" s="584"/>
      <c r="BKV176" s="584"/>
      <c r="BKW176" s="584"/>
      <c r="BKX176" s="584"/>
      <c r="BKY176" s="584"/>
      <c r="BKZ176" s="584"/>
      <c r="BLA176" s="584"/>
      <c r="BLB176" s="584"/>
      <c r="BLC176" s="584"/>
      <c r="BLD176" s="584"/>
      <c r="BLE176" s="584"/>
      <c r="BLF176" s="584"/>
      <c r="BLG176" s="584"/>
      <c r="BLH176" s="584"/>
      <c r="BLI176" s="584"/>
      <c r="BLJ176" s="584"/>
      <c r="BLK176" s="584"/>
      <c r="BLL176" s="584"/>
      <c r="BLM176" s="584"/>
      <c r="BLN176" s="584"/>
      <c r="BLO176" s="584"/>
      <c r="BLP176" s="584"/>
      <c r="BLQ176" s="584"/>
      <c r="BLR176" s="584"/>
      <c r="BLS176" s="584"/>
      <c r="BLT176" s="584"/>
      <c r="BLU176" s="584"/>
      <c r="BLV176" s="584"/>
      <c r="BLW176" s="584"/>
      <c r="BLX176" s="584"/>
      <c r="BLY176" s="584"/>
      <c r="BLZ176" s="584"/>
      <c r="BMA176" s="584"/>
      <c r="BMB176" s="584"/>
      <c r="BMC176" s="584"/>
      <c r="BMD176" s="584"/>
      <c r="BME176" s="584"/>
      <c r="BMF176" s="584"/>
      <c r="BMG176" s="584"/>
      <c r="BMH176" s="584"/>
      <c r="BMI176" s="584"/>
      <c r="BMJ176" s="584"/>
      <c r="BMK176" s="584"/>
      <c r="BML176" s="584"/>
      <c r="BMM176" s="584"/>
      <c r="BMN176" s="584"/>
      <c r="BMO176" s="584"/>
      <c r="BMP176" s="584"/>
      <c r="BMQ176" s="584"/>
      <c r="BMR176" s="584"/>
      <c r="BMS176" s="584"/>
      <c r="BMT176" s="584"/>
      <c r="BMU176" s="584"/>
      <c r="BMV176" s="584"/>
      <c r="BMW176" s="584"/>
      <c r="BMX176" s="584"/>
      <c r="BMY176" s="584"/>
      <c r="BMZ176" s="584"/>
      <c r="BNA176" s="584"/>
      <c r="BNB176" s="584"/>
      <c r="BNC176" s="584"/>
      <c r="BND176" s="584"/>
      <c r="BNE176" s="584"/>
      <c r="BNF176" s="584"/>
      <c r="BNG176" s="584"/>
      <c r="BNH176" s="584"/>
      <c r="BNI176" s="584"/>
      <c r="BNJ176" s="584"/>
      <c r="BNK176" s="584"/>
      <c r="BNL176" s="584"/>
      <c r="BNM176" s="584"/>
      <c r="BNN176" s="584"/>
      <c r="BNO176" s="584"/>
      <c r="BNP176" s="584"/>
      <c r="BNQ176" s="584"/>
      <c r="BNR176" s="584"/>
      <c r="BNS176" s="584"/>
      <c r="BNT176" s="584"/>
      <c r="BNU176" s="584"/>
      <c r="BNV176" s="584"/>
      <c r="BNW176" s="584"/>
      <c r="BNX176" s="584"/>
      <c r="BNY176" s="584"/>
      <c r="BNZ176" s="584"/>
      <c r="BOA176" s="584"/>
      <c r="BOB176" s="584"/>
      <c r="BOC176" s="584"/>
      <c r="BOD176" s="584"/>
      <c r="BOE176" s="584"/>
      <c r="BOF176" s="584"/>
      <c r="BOG176" s="584"/>
      <c r="BOH176" s="584"/>
      <c r="BOI176" s="584"/>
      <c r="BOJ176" s="584"/>
      <c r="BOK176" s="584"/>
      <c r="BOL176" s="584"/>
      <c r="BOM176" s="584"/>
      <c r="BON176" s="584"/>
      <c r="BOO176" s="584"/>
      <c r="BOP176" s="584"/>
      <c r="BOQ176" s="584"/>
      <c r="BOR176" s="584"/>
      <c r="BOS176" s="584"/>
      <c r="BOT176" s="584"/>
      <c r="BOU176" s="584"/>
      <c r="BOV176" s="584"/>
      <c r="BOW176" s="584"/>
      <c r="BOX176" s="584"/>
      <c r="BOY176" s="584"/>
      <c r="BOZ176" s="584"/>
      <c r="BPA176" s="584"/>
      <c r="BPB176" s="584"/>
      <c r="BPC176" s="584"/>
      <c r="BPD176" s="584"/>
      <c r="BPE176" s="584"/>
      <c r="BPF176" s="584"/>
      <c r="BPG176" s="584"/>
      <c r="BPH176" s="584"/>
      <c r="BPI176" s="584"/>
      <c r="BPJ176" s="584"/>
      <c r="BPK176" s="584"/>
      <c r="BPL176" s="584"/>
      <c r="BPM176" s="584"/>
      <c r="BPN176" s="584"/>
      <c r="BPO176" s="584"/>
      <c r="BPP176" s="584"/>
      <c r="BPQ176" s="584"/>
      <c r="BPR176" s="584"/>
      <c r="BPS176" s="584"/>
      <c r="BPT176" s="584"/>
      <c r="BPU176" s="584"/>
      <c r="BPV176" s="584"/>
      <c r="BPW176" s="584"/>
      <c r="BPX176" s="584"/>
      <c r="BPY176" s="584"/>
      <c r="BPZ176" s="584"/>
      <c r="BQA176" s="584"/>
      <c r="BQB176" s="584"/>
      <c r="BQC176" s="584"/>
      <c r="BQD176" s="584"/>
      <c r="BQE176" s="584"/>
      <c r="BQF176" s="584"/>
      <c r="BQG176" s="584"/>
      <c r="BQH176" s="584"/>
      <c r="BQI176" s="584"/>
      <c r="BQJ176" s="584"/>
      <c r="BQK176" s="584"/>
      <c r="BQL176" s="584"/>
      <c r="BQM176" s="584"/>
      <c r="BQN176" s="584"/>
      <c r="BQO176" s="584"/>
      <c r="BQP176" s="584"/>
      <c r="BQQ176" s="584"/>
      <c r="BQR176" s="584"/>
      <c r="BQS176" s="584"/>
      <c r="BQT176" s="584"/>
      <c r="BQU176" s="584"/>
      <c r="BQV176" s="584"/>
      <c r="BQW176" s="584"/>
      <c r="BQX176" s="584"/>
      <c r="BQY176" s="584"/>
      <c r="BQZ176" s="584"/>
      <c r="BRA176" s="584"/>
      <c r="BRB176" s="584"/>
      <c r="BRC176" s="584"/>
      <c r="BRD176" s="584"/>
      <c r="BRE176" s="584"/>
      <c r="BRF176" s="584"/>
      <c r="BRG176" s="584"/>
      <c r="BRH176" s="584"/>
      <c r="BRI176" s="584"/>
      <c r="BRJ176" s="584"/>
      <c r="BRK176" s="584"/>
      <c r="BRL176" s="584"/>
      <c r="BRM176" s="584"/>
      <c r="BRN176" s="584"/>
      <c r="BRO176" s="584"/>
      <c r="BRP176" s="584"/>
      <c r="BRQ176" s="584"/>
      <c r="BRR176" s="584"/>
      <c r="BRS176" s="584"/>
      <c r="BRT176" s="584"/>
      <c r="BRU176" s="584"/>
      <c r="BRV176" s="584"/>
      <c r="BRW176" s="584"/>
      <c r="BRX176" s="584"/>
      <c r="BRY176" s="584"/>
      <c r="BRZ176" s="584"/>
      <c r="BSA176" s="584"/>
      <c r="BSB176" s="584"/>
      <c r="BSC176" s="584"/>
      <c r="BSD176" s="584"/>
      <c r="BSE176" s="584"/>
      <c r="BSF176" s="584"/>
      <c r="BSG176" s="584"/>
      <c r="BSH176" s="584"/>
      <c r="BSI176" s="584"/>
      <c r="BSJ176" s="584"/>
      <c r="BSK176" s="584"/>
      <c r="BSL176" s="584"/>
      <c r="BSM176" s="584"/>
      <c r="BSN176" s="584"/>
      <c r="BSO176" s="584"/>
      <c r="BSP176" s="584"/>
      <c r="BSQ176" s="584"/>
      <c r="BSR176" s="584"/>
      <c r="BSS176" s="584"/>
      <c r="BST176" s="584"/>
      <c r="BSU176" s="584"/>
      <c r="BSV176" s="584"/>
      <c r="BSW176" s="584"/>
      <c r="BSX176" s="584"/>
      <c r="BSY176" s="584"/>
      <c r="BSZ176" s="584"/>
      <c r="BTA176" s="584"/>
      <c r="BTB176" s="584"/>
      <c r="BTC176" s="584"/>
      <c r="BTD176" s="584"/>
      <c r="BTE176" s="584"/>
      <c r="BTF176" s="584"/>
      <c r="BTG176" s="584"/>
      <c r="BTH176" s="584"/>
      <c r="BTI176" s="584"/>
      <c r="BTJ176" s="584"/>
      <c r="BTK176" s="584"/>
      <c r="BTL176" s="584"/>
      <c r="BTM176" s="584"/>
      <c r="BTN176" s="584"/>
      <c r="BTO176" s="584"/>
      <c r="BTP176" s="584"/>
      <c r="BTQ176" s="584"/>
      <c r="BTR176" s="584"/>
      <c r="BTS176" s="584"/>
      <c r="BTT176" s="584"/>
      <c r="BTU176" s="584"/>
      <c r="BTV176" s="584"/>
      <c r="BTW176" s="584"/>
      <c r="BTX176" s="584"/>
      <c r="BTY176" s="584"/>
      <c r="BTZ176" s="584"/>
      <c r="BUA176" s="584"/>
      <c r="BUB176" s="584"/>
      <c r="BUC176" s="584"/>
      <c r="BUD176" s="584"/>
      <c r="BUE176" s="584"/>
      <c r="BUF176" s="584"/>
      <c r="BUG176" s="584"/>
      <c r="BUH176" s="584"/>
      <c r="BUI176" s="584"/>
      <c r="BUJ176" s="584"/>
      <c r="BUK176" s="584"/>
      <c r="BUL176" s="584"/>
      <c r="BUM176" s="584"/>
      <c r="BUN176" s="584"/>
      <c r="BUO176" s="584"/>
      <c r="BUP176" s="584"/>
      <c r="BUQ176" s="584"/>
      <c r="BUR176" s="584"/>
      <c r="BUS176" s="584"/>
      <c r="BUT176" s="584"/>
      <c r="BUU176" s="584"/>
      <c r="BUV176" s="584"/>
      <c r="BUW176" s="584"/>
      <c r="BUX176" s="584"/>
      <c r="BUY176" s="584"/>
      <c r="BUZ176" s="584"/>
      <c r="BVA176" s="584"/>
      <c r="BVB176" s="584"/>
      <c r="BVC176" s="584"/>
      <c r="BVD176" s="584"/>
      <c r="BVE176" s="584"/>
      <c r="BVF176" s="584"/>
      <c r="BVG176" s="584"/>
      <c r="BVH176" s="584"/>
      <c r="BVI176" s="584"/>
      <c r="BVJ176" s="584"/>
      <c r="BVK176" s="584"/>
      <c r="BVL176" s="584"/>
      <c r="BVM176" s="584"/>
      <c r="BVN176" s="584"/>
      <c r="BVO176" s="584"/>
      <c r="BVP176" s="584"/>
      <c r="BVQ176" s="584"/>
      <c r="BVR176" s="584"/>
      <c r="BVS176" s="584"/>
      <c r="BVT176" s="584"/>
      <c r="BVU176" s="584"/>
      <c r="BVV176" s="584"/>
      <c r="BVW176" s="584"/>
      <c r="BVX176" s="584"/>
      <c r="BVY176" s="584"/>
      <c r="BVZ176" s="584"/>
      <c r="BWA176" s="584"/>
      <c r="BWB176" s="584"/>
      <c r="BWC176" s="584"/>
      <c r="BWD176" s="584"/>
      <c r="BWE176" s="584"/>
      <c r="BWF176" s="584"/>
      <c r="BWG176" s="584"/>
      <c r="BWH176" s="584"/>
      <c r="BWI176" s="584"/>
      <c r="BWJ176" s="584"/>
      <c r="BWK176" s="584"/>
      <c r="BWL176" s="584"/>
      <c r="BWM176" s="584"/>
      <c r="BWN176" s="584"/>
      <c r="BWO176" s="584"/>
      <c r="BWP176" s="584"/>
      <c r="BWQ176" s="584"/>
      <c r="BWR176" s="584"/>
      <c r="BWS176" s="584"/>
      <c r="BWT176" s="584"/>
      <c r="BWU176" s="584"/>
      <c r="BWV176" s="584"/>
      <c r="BWW176" s="584"/>
      <c r="BWX176" s="584"/>
      <c r="BWY176" s="584"/>
      <c r="BWZ176" s="584"/>
      <c r="BXA176" s="584"/>
      <c r="BXB176" s="584"/>
      <c r="BXC176" s="584"/>
      <c r="BXD176" s="584"/>
      <c r="BXE176" s="584"/>
      <c r="BXF176" s="584"/>
      <c r="BXG176" s="584"/>
      <c r="BXH176" s="584"/>
      <c r="BXI176" s="584"/>
      <c r="BXJ176" s="584"/>
      <c r="BXK176" s="584"/>
      <c r="BXL176" s="584"/>
      <c r="BXM176" s="584"/>
      <c r="BXN176" s="584"/>
      <c r="BXO176" s="584"/>
      <c r="BXP176" s="584"/>
      <c r="BXQ176" s="584"/>
      <c r="BXR176" s="584"/>
      <c r="BXS176" s="584"/>
      <c r="BXT176" s="584"/>
      <c r="BXU176" s="584"/>
      <c r="BXV176" s="584"/>
      <c r="BXW176" s="584"/>
      <c r="BXX176" s="584"/>
      <c r="BXY176" s="584"/>
      <c r="BXZ176" s="584"/>
      <c r="BYA176" s="584"/>
      <c r="BYB176" s="584"/>
      <c r="BYC176" s="584"/>
      <c r="BYD176" s="584"/>
      <c r="BYE176" s="584"/>
      <c r="BYF176" s="584"/>
      <c r="BYG176" s="584"/>
      <c r="BYH176" s="584"/>
      <c r="BYI176" s="584"/>
      <c r="BYJ176" s="584"/>
      <c r="BYK176" s="584"/>
      <c r="BYL176" s="584"/>
      <c r="BYM176" s="584"/>
      <c r="BYN176" s="584"/>
      <c r="BYO176" s="584"/>
      <c r="BYP176" s="584"/>
      <c r="BYQ176" s="584"/>
      <c r="BYR176" s="584"/>
      <c r="BYS176" s="584"/>
      <c r="BYT176" s="584"/>
      <c r="BYU176" s="584"/>
      <c r="BYV176" s="584"/>
      <c r="BYW176" s="584"/>
      <c r="BYX176" s="584"/>
      <c r="BYY176" s="584"/>
      <c r="BYZ176" s="584"/>
      <c r="BZA176" s="584"/>
      <c r="BZB176" s="584"/>
      <c r="BZC176" s="584"/>
      <c r="BZD176" s="584"/>
      <c r="BZE176" s="584"/>
      <c r="BZF176" s="584"/>
      <c r="BZG176" s="584"/>
      <c r="BZH176" s="584"/>
      <c r="BZI176" s="584"/>
      <c r="BZJ176" s="584"/>
      <c r="BZK176" s="584"/>
      <c r="BZL176" s="584"/>
      <c r="BZM176" s="584"/>
      <c r="BZN176" s="584"/>
      <c r="BZO176" s="584"/>
      <c r="BZP176" s="584"/>
      <c r="BZQ176" s="584"/>
      <c r="BZR176" s="584"/>
      <c r="BZS176" s="584"/>
      <c r="BZT176" s="584"/>
      <c r="BZU176" s="584"/>
      <c r="BZV176" s="584"/>
      <c r="BZW176" s="584"/>
      <c r="BZX176" s="584"/>
      <c r="BZY176" s="584"/>
      <c r="BZZ176" s="584"/>
      <c r="CAA176" s="584"/>
      <c r="CAB176" s="584"/>
      <c r="CAC176" s="584"/>
      <c r="CAD176" s="584"/>
      <c r="CAE176" s="584"/>
      <c r="CAF176" s="584"/>
      <c r="CAG176" s="584"/>
      <c r="CAH176" s="584"/>
      <c r="CAI176" s="584"/>
      <c r="CAJ176" s="584"/>
      <c r="CAK176" s="584"/>
      <c r="CAL176" s="584"/>
      <c r="CAM176" s="584"/>
      <c r="CAN176" s="584"/>
      <c r="CAO176" s="584"/>
      <c r="CAP176" s="584"/>
      <c r="CAQ176" s="584"/>
      <c r="CAR176" s="584"/>
      <c r="CAS176" s="584"/>
      <c r="CAT176" s="584"/>
      <c r="CAU176" s="584"/>
      <c r="CAV176" s="584"/>
      <c r="CAW176" s="584"/>
      <c r="CAX176" s="584"/>
      <c r="CAY176" s="584"/>
      <c r="CAZ176" s="584"/>
      <c r="CBA176" s="584"/>
      <c r="CBB176" s="584"/>
      <c r="CBC176" s="584"/>
      <c r="CBD176" s="584"/>
      <c r="CBE176" s="584"/>
      <c r="CBF176" s="584"/>
      <c r="CBG176" s="584"/>
      <c r="CBH176" s="584"/>
      <c r="CBI176" s="584"/>
      <c r="CBJ176" s="584"/>
      <c r="CBK176" s="584"/>
      <c r="CBL176" s="584"/>
      <c r="CBM176" s="584"/>
      <c r="CBN176" s="584"/>
      <c r="CBO176" s="584"/>
      <c r="CBP176" s="584"/>
      <c r="CBQ176" s="584"/>
      <c r="CBR176" s="584"/>
      <c r="CBS176" s="584"/>
      <c r="CBT176" s="584"/>
      <c r="CBU176" s="584"/>
      <c r="CBV176" s="584"/>
      <c r="CBW176" s="584"/>
      <c r="CBX176" s="584"/>
      <c r="CBY176" s="584"/>
      <c r="CBZ176" s="584"/>
      <c r="CCA176" s="584"/>
      <c r="CCB176" s="584"/>
      <c r="CCC176" s="584"/>
      <c r="CCD176" s="584"/>
      <c r="CCE176" s="584"/>
      <c r="CCF176" s="584"/>
      <c r="CCG176" s="584"/>
      <c r="CCH176" s="584"/>
      <c r="CCI176" s="584"/>
      <c r="CCJ176" s="584"/>
      <c r="CCK176" s="584"/>
      <c r="CCL176" s="584"/>
      <c r="CCM176" s="584"/>
      <c r="CCN176" s="584"/>
      <c r="CCO176" s="584"/>
      <c r="CCP176" s="584"/>
      <c r="CCQ176" s="584"/>
      <c r="CCR176" s="584"/>
      <c r="CCS176" s="584"/>
      <c r="CCT176" s="584"/>
      <c r="CCU176" s="584"/>
      <c r="CCV176" s="584"/>
      <c r="CCW176" s="584"/>
      <c r="CCX176" s="584"/>
      <c r="CCY176" s="584"/>
      <c r="CCZ176" s="584"/>
      <c r="CDA176" s="584"/>
      <c r="CDB176" s="584"/>
      <c r="CDC176" s="584"/>
      <c r="CDD176" s="584"/>
      <c r="CDE176" s="584"/>
      <c r="CDF176" s="584"/>
      <c r="CDG176" s="584"/>
      <c r="CDH176" s="584"/>
      <c r="CDI176" s="584"/>
      <c r="CDJ176" s="584"/>
      <c r="CDK176" s="584"/>
      <c r="CDL176" s="584"/>
      <c r="CDM176" s="584"/>
      <c r="CDN176" s="584"/>
      <c r="CDO176" s="584"/>
      <c r="CDP176" s="584"/>
      <c r="CDQ176" s="584"/>
      <c r="CDR176" s="584"/>
      <c r="CDS176" s="584"/>
      <c r="CDT176" s="584"/>
      <c r="CDU176" s="584"/>
      <c r="CDV176" s="584"/>
      <c r="CDW176" s="584"/>
      <c r="CDX176" s="584"/>
      <c r="CDY176" s="584"/>
      <c r="CDZ176" s="584"/>
      <c r="CEA176" s="584"/>
      <c r="CEB176" s="584"/>
      <c r="CEC176" s="584"/>
      <c r="CED176" s="584"/>
      <c r="CEE176" s="584"/>
      <c r="CEF176" s="584"/>
      <c r="CEG176" s="584"/>
      <c r="CEH176" s="584"/>
      <c r="CEI176" s="584"/>
      <c r="CEJ176" s="584"/>
      <c r="CEK176" s="584"/>
      <c r="CEL176" s="584"/>
      <c r="CEM176" s="584"/>
      <c r="CEN176" s="584"/>
      <c r="CEO176" s="584"/>
      <c r="CEP176" s="584"/>
      <c r="CEQ176" s="584"/>
      <c r="CER176" s="584"/>
      <c r="CES176" s="584"/>
      <c r="CET176" s="584"/>
      <c r="CEU176" s="584"/>
      <c r="CEV176" s="584"/>
      <c r="CEW176" s="584"/>
      <c r="CEX176" s="584"/>
      <c r="CEY176" s="584"/>
      <c r="CEZ176" s="584"/>
      <c r="CFA176" s="584"/>
      <c r="CFB176" s="584"/>
      <c r="CFC176" s="584"/>
      <c r="CFD176" s="584"/>
      <c r="CFE176" s="584"/>
      <c r="CFF176" s="584"/>
      <c r="CFG176" s="584"/>
      <c r="CFH176" s="584"/>
      <c r="CFI176" s="584"/>
      <c r="CFJ176" s="584"/>
      <c r="CFK176" s="584"/>
      <c r="CFL176" s="584"/>
      <c r="CFM176" s="584"/>
      <c r="CFN176" s="584"/>
      <c r="CFO176" s="584"/>
      <c r="CFP176" s="584"/>
      <c r="CFQ176" s="584"/>
      <c r="CFR176" s="584"/>
      <c r="CFS176" s="584"/>
      <c r="CFT176" s="584"/>
      <c r="CFU176" s="584"/>
      <c r="CFV176" s="584"/>
      <c r="CFW176" s="584"/>
      <c r="CFX176" s="584"/>
      <c r="CFY176" s="584"/>
      <c r="CFZ176" s="584"/>
      <c r="CGA176" s="584"/>
      <c r="CGB176" s="584"/>
      <c r="CGC176" s="584"/>
      <c r="CGD176" s="584"/>
      <c r="CGE176" s="584"/>
      <c r="CGF176" s="584"/>
      <c r="CGG176" s="584"/>
      <c r="CGH176" s="584"/>
      <c r="CGI176" s="584"/>
      <c r="CGJ176" s="584"/>
      <c r="CGK176" s="584"/>
      <c r="CGL176" s="584"/>
      <c r="CGM176" s="584"/>
      <c r="CGN176" s="584"/>
      <c r="CGO176" s="584"/>
      <c r="CGP176" s="584"/>
      <c r="CGQ176" s="584"/>
      <c r="CGR176" s="584"/>
      <c r="CGS176" s="584"/>
      <c r="CGT176" s="584"/>
      <c r="CGU176" s="584"/>
      <c r="CGV176" s="584"/>
      <c r="CGW176" s="584"/>
      <c r="CGX176" s="584"/>
      <c r="CGY176" s="584"/>
      <c r="CGZ176" s="584"/>
      <c r="CHA176" s="584"/>
      <c r="CHB176" s="584"/>
      <c r="CHC176" s="584"/>
      <c r="CHD176" s="584"/>
      <c r="CHE176" s="584"/>
      <c r="CHF176" s="584"/>
      <c r="CHG176" s="584"/>
      <c r="CHH176" s="584"/>
      <c r="CHI176" s="584"/>
      <c r="CHJ176" s="584"/>
      <c r="CHK176" s="584"/>
      <c r="CHL176" s="584"/>
      <c r="CHM176" s="584"/>
      <c r="CHN176" s="584"/>
      <c r="CHO176" s="584"/>
      <c r="CHP176" s="584"/>
      <c r="CHQ176" s="584"/>
      <c r="CHR176" s="584"/>
      <c r="CHS176" s="584"/>
      <c r="CHT176" s="584"/>
      <c r="CHU176" s="584"/>
      <c r="CHV176" s="584"/>
      <c r="CHW176" s="584"/>
      <c r="CHX176" s="584"/>
      <c r="CHY176" s="584"/>
      <c r="CHZ176" s="584"/>
      <c r="CIA176" s="584"/>
      <c r="CIB176" s="584"/>
      <c r="CIC176" s="584"/>
      <c r="CID176" s="584"/>
      <c r="CIE176" s="584"/>
      <c r="CIF176" s="584"/>
      <c r="CIG176" s="584"/>
      <c r="CIH176" s="584"/>
      <c r="CII176" s="584"/>
      <c r="CIJ176" s="584"/>
      <c r="CIK176" s="584"/>
      <c r="CIL176" s="584"/>
      <c r="CIM176" s="584"/>
      <c r="CIN176" s="584"/>
      <c r="CIO176" s="584"/>
      <c r="CIP176" s="584"/>
      <c r="CIQ176" s="584"/>
      <c r="CIR176" s="584"/>
      <c r="CIS176" s="584"/>
      <c r="CIT176" s="584"/>
      <c r="CIU176" s="584"/>
      <c r="CIV176" s="584"/>
      <c r="CIW176" s="584"/>
      <c r="CIX176" s="584"/>
      <c r="CIY176" s="584"/>
      <c r="CIZ176" s="584"/>
      <c r="CJA176" s="584"/>
      <c r="CJB176" s="584"/>
      <c r="CJC176" s="584"/>
      <c r="CJD176" s="584"/>
      <c r="CJE176" s="584"/>
      <c r="CJF176" s="584"/>
      <c r="CJG176" s="584"/>
      <c r="CJH176" s="584"/>
      <c r="CJI176" s="584"/>
      <c r="CJJ176" s="584"/>
      <c r="CJK176" s="584"/>
      <c r="CJL176" s="584"/>
      <c r="CJM176" s="584"/>
      <c r="CJN176" s="584"/>
      <c r="CJO176" s="584"/>
      <c r="CJP176" s="584"/>
      <c r="CJQ176" s="584"/>
      <c r="CJR176" s="584"/>
      <c r="CJS176" s="584"/>
      <c r="CJT176" s="584"/>
      <c r="CJU176" s="584"/>
      <c r="CJV176" s="584"/>
      <c r="CJW176" s="584"/>
      <c r="CJX176" s="584"/>
      <c r="CJY176" s="584"/>
      <c r="CJZ176" s="584"/>
      <c r="CKA176" s="584"/>
      <c r="CKB176" s="584"/>
      <c r="CKC176" s="584"/>
      <c r="CKD176" s="584"/>
      <c r="CKE176" s="584"/>
      <c r="CKF176" s="584"/>
      <c r="CKG176" s="584"/>
      <c r="CKH176" s="584"/>
      <c r="CKI176" s="584"/>
      <c r="CKJ176" s="584"/>
      <c r="CKK176" s="584"/>
      <c r="CKL176" s="584"/>
      <c r="CKM176" s="584"/>
      <c r="CKN176" s="584"/>
      <c r="CKO176" s="584"/>
      <c r="CKP176" s="584"/>
      <c r="CKQ176" s="584"/>
      <c r="CKR176" s="584"/>
      <c r="CKS176" s="584"/>
      <c r="CKT176" s="584"/>
      <c r="CKU176" s="584"/>
      <c r="CKV176" s="584"/>
      <c r="CKW176" s="584"/>
      <c r="CKX176" s="584"/>
      <c r="CKY176" s="584"/>
      <c r="CKZ176" s="584"/>
      <c r="CLA176" s="584"/>
      <c r="CLB176" s="584"/>
      <c r="CLC176" s="584"/>
      <c r="CLD176" s="584"/>
      <c r="CLE176" s="584"/>
      <c r="CLF176" s="584"/>
      <c r="CLG176" s="584"/>
      <c r="CLH176" s="584"/>
      <c r="CLI176" s="584"/>
      <c r="CLJ176" s="584"/>
      <c r="CLK176" s="584"/>
      <c r="CLL176" s="584"/>
      <c r="CLM176" s="584"/>
      <c r="CLN176" s="584"/>
      <c r="CLO176" s="584"/>
      <c r="CLP176" s="584"/>
      <c r="CLQ176" s="584"/>
      <c r="CLR176" s="584"/>
      <c r="CLS176" s="584"/>
      <c r="CLT176" s="584"/>
      <c r="CLU176" s="584"/>
      <c r="CLV176" s="584"/>
      <c r="CLW176" s="584"/>
      <c r="CLX176" s="584"/>
      <c r="CLY176" s="584"/>
      <c r="CLZ176" s="584"/>
      <c r="CMA176" s="584"/>
      <c r="CMB176" s="584"/>
      <c r="CMC176" s="584"/>
      <c r="CMD176" s="584"/>
      <c r="CME176" s="584"/>
      <c r="CMF176" s="584"/>
      <c r="CMG176" s="584"/>
      <c r="CMH176" s="584"/>
      <c r="CMI176" s="584"/>
      <c r="CMJ176" s="584"/>
      <c r="CMK176" s="584"/>
      <c r="CML176" s="584"/>
      <c r="CMM176" s="584"/>
      <c r="CMN176" s="584"/>
      <c r="CMO176" s="584"/>
      <c r="CMP176" s="584"/>
      <c r="CMQ176" s="584"/>
      <c r="CMR176" s="584"/>
      <c r="CMS176" s="584"/>
      <c r="CMT176" s="584"/>
      <c r="CMU176" s="584"/>
      <c r="CMV176" s="584"/>
      <c r="CMW176" s="584"/>
      <c r="CMX176" s="584"/>
      <c r="CMY176" s="584"/>
      <c r="CMZ176" s="584"/>
      <c r="CNA176" s="584"/>
      <c r="CNB176" s="584"/>
      <c r="CNC176" s="584"/>
      <c r="CND176" s="584"/>
      <c r="CNE176" s="584"/>
      <c r="CNF176" s="584"/>
      <c r="CNG176" s="584"/>
      <c r="CNH176" s="584"/>
      <c r="CNI176" s="584"/>
      <c r="CNJ176" s="584"/>
      <c r="CNK176" s="584"/>
      <c r="CNL176" s="584"/>
      <c r="CNM176" s="584"/>
      <c r="CNN176" s="584"/>
      <c r="CNO176" s="584"/>
      <c r="CNP176" s="584"/>
      <c r="CNQ176" s="584"/>
      <c r="CNR176" s="584"/>
      <c r="CNS176" s="584"/>
      <c r="CNT176" s="584"/>
      <c r="CNU176" s="584"/>
      <c r="CNV176" s="584"/>
      <c r="CNW176" s="584"/>
      <c r="CNX176" s="584"/>
      <c r="CNY176" s="584"/>
      <c r="CNZ176" s="584"/>
      <c r="COA176" s="584"/>
      <c r="COB176" s="584"/>
      <c r="COC176" s="584"/>
      <c r="COD176" s="584"/>
      <c r="COE176" s="584"/>
      <c r="COF176" s="584"/>
      <c r="COG176" s="584"/>
      <c r="COH176" s="584"/>
      <c r="COI176" s="584"/>
      <c r="COJ176" s="584"/>
      <c r="COK176" s="584"/>
      <c r="COL176" s="584"/>
      <c r="COM176" s="584"/>
      <c r="CON176" s="584"/>
      <c r="COO176" s="584"/>
      <c r="COP176" s="584"/>
      <c r="COQ176" s="584"/>
      <c r="COR176" s="584"/>
      <c r="COS176" s="584"/>
      <c r="COT176" s="584"/>
      <c r="COU176" s="584"/>
      <c r="COV176" s="584"/>
      <c r="COW176" s="584"/>
      <c r="COX176" s="584"/>
      <c r="COY176" s="584"/>
      <c r="COZ176" s="584"/>
      <c r="CPA176" s="584"/>
      <c r="CPB176" s="584"/>
      <c r="CPC176" s="584"/>
      <c r="CPD176" s="584"/>
      <c r="CPE176" s="584"/>
      <c r="CPF176" s="584"/>
      <c r="CPG176" s="584"/>
      <c r="CPH176" s="584"/>
      <c r="CPI176" s="584"/>
      <c r="CPJ176" s="584"/>
      <c r="CPK176" s="584"/>
      <c r="CPL176" s="584"/>
      <c r="CPM176" s="584"/>
      <c r="CPN176" s="584"/>
      <c r="CPO176" s="584"/>
      <c r="CPP176" s="584"/>
      <c r="CPQ176" s="584"/>
      <c r="CPR176" s="584"/>
      <c r="CPS176" s="584"/>
      <c r="CPT176" s="584"/>
      <c r="CPU176" s="584"/>
      <c r="CPV176" s="584"/>
      <c r="CPW176" s="584"/>
      <c r="CPX176" s="584"/>
      <c r="CPY176" s="584"/>
      <c r="CPZ176" s="584"/>
      <c r="CQA176" s="584"/>
      <c r="CQB176" s="584"/>
      <c r="CQC176" s="584"/>
      <c r="CQD176" s="584"/>
      <c r="CQE176" s="584"/>
      <c r="CQF176" s="584"/>
      <c r="CQG176" s="584"/>
      <c r="CQH176" s="584"/>
      <c r="CQI176" s="584"/>
      <c r="CQJ176" s="584"/>
      <c r="CQK176" s="584"/>
      <c r="CQL176" s="584"/>
      <c r="CQM176" s="584"/>
      <c r="CQN176" s="584"/>
      <c r="CQO176" s="584"/>
      <c r="CQP176" s="584"/>
      <c r="CQQ176" s="584"/>
      <c r="CQR176" s="584"/>
      <c r="CQS176" s="584"/>
      <c r="CQT176" s="584"/>
      <c r="CQU176" s="584"/>
      <c r="CQV176" s="584"/>
      <c r="CQW176" s="584"/>
      <c r="CQX176" s="584"/>
      <c r="CQY176" s="584"/>
      <c r="CQZ176" s="584"/>
      <c r="CRA176" s="584"/>
      <c r="CRB176" s="584"/>
      <c r="CRC176" s="584"/>
      <c r="CRD176" s="584"/>
      <c r="CRE176" s="584"/>
      <c r="CRF176" s="584"/>
      <c r="CRG176" s="584"/>
      <c r="CRH176" s="584"/>
      <c r="CRI176" s="584"/>
      <c r="CRJ176" s="584"/>
      <c r="CRK176" s="584"/>
      <c r="CRL176" s="584"/>
      <c r="CRM176" s="584"/>
      <c r="CRN176" s="584"/>
      <c r="CRO176" s="584"/>
      <c r="CRP176" s="584"/>
      <c r="CRQ176" s="584"/>
      <c r="CRR176" s="584"/>
      <c r="CRS176" s="584"/>
      <c r="CRT176" s="584"/>
      <c r="CRU176" s="584"/>
      <c r="CRV176" s="584"/>
      <c r="CRW176" s="584"/>
      <c r="CRX176" s="584"/>
      <c r="CRY176" s="584"/>
      <c r="CRZ176" s="584"/>
      <c r="CSA176" s="584"/>
      <c r="CSB176" s="584"/>
      <c r="CSC176" s="584"/>
      <c r="CSD176" s="584"/>
      <c r="CSE176" s="584"/>
      <c r="CSF176" s="584"/>
      <c r="CSG176" s="584"/>
      <c r="CSH176" s="584"/>
      <c r="CSI176" s="584"/>
      <c r="CSJ176" s="584"/>
      <c r="CSK176" s="584"/>
      <c r="CSL176" s="584"/>
      <c r="CSM176" s="584"/>
      <c r="CSN176" s="584"/>
      <c r="CSO176" s="584"/>
      <c r="CSP176" s="584"/>
      <c r="CSQ176" s="584"/>
      <c r="CSR176" s="584"/>
      <c r="CSS176" s="584"/>
      <c r="CST176" s="584"/>
      <c r="CSU176" s="584"/>
      <c r="CSV176" s="584"/>
      <c r="CSW176" s="584"/>
      <c r="CSX176" s="584"/>
      <c r="CSY176" s="584"/>
      <c r="CSZ176" s="584"/>
      <c r="CTA176" s="584"/>
      <c r="CTB176" s="584"/>
      <c r="CTC176" s="584"/>
      <c r="CTD176" s="584"/>
      <c r="CTE176" s="584"/>
      <c r="CTF176" s="584"/>
      <c r="CTG176" s="584"/>
      <c r="CTH176" s="584"/>
      <c r="CTI176" s="584"/>
      <c r="CTJ176" s="584"/>
      <c r="CTK176" s="584"/>
      <c r="CTL176" s="584"/>
      <c r="CTM176" s="584"/>
      <c r="CTN176" s="584"/>
      <c r="CTO176" s="584"/>
      <c r="CTP176" s="584"/>
      <c r="CTQ176" s="584"/>
      <c r="CTR176" s="584"/>
      <c r="CTS176" s="584"/>
      <c r="CTT176" s="584"/>
      <c r="CTU176" s="584"/>
      <c r="CTV176" s="584"/>
      <c r="CTW176" s="584"/>
      <c r="CTX176" s="584"/>
      <c r="CTY176" s="584"/>
      <c r="CTZ176" s="584"/>
      <c r="CUA176" s="584"/>
      <c r="CUB176" s="584"/>
      <c r="CUC176" s="584"/>
      <c r="CUD176" s="584"/>
      <c r="CUE176" s="584"/>
      <c r="CUF176" s="584"/>
      <c r="CUG176" s="584"/>
      <c r="CUH176" s="584"/>
      <c r="CUI176" s="584"/>
      <c r="CUJ176" s="584"/>
      <c r="CUK176" s="584"/>
      <c r="CUL176" s="584"/>
      <c r="CUM176" s="584"/>
      <c r="CUN176" s="584"/>
      <c r="CUO176" s="584"/>
      <c r="CUP176" s="584"/>
      <c r="CUQ176" s="584"/>
      <c r="CUR176" s="584"/>
      <c r="CUS176" s="584"/>
      <c r="CUT176" s="584"/>
      <c r="CUU176" s="584"/>
      <c r="CUV176" s="584"/>
      <c r="CUW176" s="584"/>
      <c r="CUX176" s="584"/>
      <c r="CUY176" s="584"/>
      <c r="CUZ176" s="584"/>
      <c r="CVA176" s="584"/>
      <c r="CVB176" s="584"/>
      <c r="CVC176" s="584"/>
      <c r="CVD176" s="584"/>
      <c r="CVE176" s="584"/>
      <c r="CVF176" s="584"/>
      <c r="CVG176" s="584"/>
      <c r="CVH176" s="584"/>
      <c r="CVI176" s="584"/>
      <c r="CVJ176" s="584"/>
      <c r="CVK176" s="584"/>
      <c r="CVL176" s="584"/>
      <c r="CVM176" s="584"/>
      <c r="CVN176" s="584"/>
      <c r="CVO176" s="584"/>
      <c r="CVP176" s="584"/>
      <c r="CVQ176" s="584"/>
      <c r="CVR176" s="584"/>
      <c r="CVS176" s="584"/>
      <c r="CVT176" s="584"/>
      <c r="CVU176" s="584"/>
      <c r="CVV176" s="584"/>
      <c r="CVW176" s="584"/>
      <c r="CVX176" s="584"/>
      <c r="CVY176" s="584"/>
      <c r="CVZ176" s="584"/>
      <c r="CWA176" s="584"/>
      <c r="CWB176" s="584"/>
      <c r="CWC176" s="584"/>
      <c r="CWD176" s="584"/>
      <c r="CWE176" s="584"/>
      <c r="CWF176" s="584"/>
      <c r="CWG176" s="584"/>
      <c r="CWH176" s="584"/>
      <c r="CWI176" s="584"/>
      <c r="CWJ176" s="584"/>
      <c r="CWK176" s="584"/>
      <c r="CWL176" s="584"/>
      <c r="CWM176" s="584"/>
      <c r="CWN176" s="584"/>
      <c r="CWO176" s="584"/>
      <c r="CWP176" s="584"/>
      <c r="CWQ176" s="584"/>
      <c r="CWR176" s="584"/>
      <c r="CWS176" s="584"/>
      <c r="CWT176" s="584"/>
      <c r="CWU176" s="584"/>
      <c r="CWV176" s="584"/>
      <c r="CWW176" s="584"/>
      <c r="CWX176" s="584"/>
      <c r="CWY176" s="584"/>
      <c r="CWZ176" s="584"/>
      <c r="CXA176" s="584"/>
      <c r="CXB176" s="584"/>
      <c r="CXC176" s="584"/>
      <c r="CXD176" s="584"/>
      <c r="CXE176" s="584"/>
      <c r="CXF176" s="584"/>
      <c r="CXG176" s="584"/>
      <c r="CXH176" s="584"/>
      <c r="CXI176" s="584"/>
      <c r="CXJ176" s="584"/>
      <c r="CXK176" s="584"/>
      <c r="CXL176" s="584"/>
      <c r="CXM176" s="584"/>
      <c r="CXN176" s="584"/>
      <c r="CXO176" s="584"/>
      <c r="CXP176" s="584"/>
      <c r="CXQ176" s="584"/>
      <c r="CXR176" s="584"/>
      <c r="CXS176" s="584"/>
      <c r="CXT176" s="584"/>
      <c r="CXU176" s="584"/>
      <c r="CXV176" s="584"/>
      <c r="CXW176" s="584"/>
      <c r="CXX176" s="584"/>
      <c r="CXY176" s="584"/>
      <c r="CXZ176" s="584"/>
      <c r="CYA176" s="584"/>
      <c r="CYB176" s="584"/>
      <c r="CYC176" s="584"/>
      <c r="CYD176" s="584"/>
      <c r="CYE176" s="584"/>
      <c r="CYF176" s="584"/>
      <c r="CYG176" s="584"/>
      <c r="CYH176" s="584"/>
      <c r="CYI176" s="584"/>
      <c r="CYJ176" s="584"/>
      <c r="CYK176" s="584"/>
      <c r="CYL176" s="584"/>
      <c r="CYM176" s="584"/>
      <c r="CYN176" s="584"/>
      <c r="CYO176" s="584"/>
      <c r="CYP176" s="584"/>
      <c r="CYQ176" s="584"/>
      <c r="CYR176" s="584"/>
      <c r="CYS176" s="584"/>
      <c r="CYT176" s="584"/>
      <c r="CYU176" s="584"/>
      <c r="CYV176" s="584"/>
      <c r="CYW176" s="584"/>
      <c r="CYX176" s="584"/>
      <c r="CYY176" s="584"/>
      <c r="CYZ176" s="584"/>
      <c r="CZA176" s="584"/>
      <c r="CZB176" s="584"/>
      <c r="CZC176" s="584"/>
      <c r="CZD176" s="584"/>
      <c r="CZE176" s="584"/>
      <c r="CZF176" s="584"/>
      <c r="CZG176" s="584"/>
      <c r="CZH176" s="584"/>
      <c r="CZI176" s="584"/>
      <c r="CZJ176" s="584"/>
      <c r="CZK176" s="584"/>
      <c r="CZL176" s="584"/>
      <c r="CZM176" s="584"/>
      <c r="CZN176" s="584"/>
      <c r="CZO176" s="584"/>
      <c r="CZP176" s="584"/>
      <c r="CZQ176" s="584"/>
      <c r="CZR176" s="584"/>
      <c r="CZS176" s="584"/>
      <c r="CZT176" s="584"/>
      <c r="CZU176" s="584"/>
      <c r="CZV176" s="584"/>
      <c r="CZW176" s="584"/>
      <c r="CZX176" s="584"/>
      <c r="CZY176" s="584"/>
      <c r="CZZ176" s="584"/>
      <c r="DAA176" s="584"/>
      <c r="DAB176" s="584"/>
      <c r="DAC176" s="584"/>
      <c r="DAD176" s="584"/>
      <c r="DAE176" s="584"/>
      <c r="DAF176" s="584"/>
      <c r="DAG176" s="584"/>
      <c r="DAH176" s="584"/>
      <c r="DAI176" s="584"/>
      <c r="DAJ176" s="584"/>
      <c r="DAK176" s="584"/>
      <c r="DAL176" s="584"/>
      <c r="DAM176" s="584"/>
      <c r="DAN176" s="584"/>
      <c r="DAO176" s="584"/>
      <c r="DAP176" s="584"/>
      <c r="DAQ176" s="584"/>
      <c r="DAR176" s="584"/>
      <c r="DAS176" s="584"/>
      <c r="DAT176" s="584"/>
      <c r="DAU176" s="584"/>
      <c r="DAV176" s="584"/>
      <c r="DAW176" s="584"/>
      <c r="DAX176" s="584"/>
      <c r="DAY176" s="584"/>
      <c r="DAZ176" s="584"/>
      <c r="DBA176" s="584"/>
      <c r="DBB176" s="584"/>
      <c r="DBC176" s="584"/>
      <c r="DBD176" s="584"/>
      <c r="DBE176" s="584"/>
      <c r="DBF176" s="584"/>
      <c r="DBG176" s="584"/>
      <c r="DBH176" s="584"/>
      <c r="DBI176" s="584"/>
      <c r="DBJ176" s="584"/>
      <c r="DBK176" s="584"/>
      <c r="DBL176" s="584"/>
      <c r="DBM176" s="584"/>
      <c r="DBN176" s="584"/>
      <c r="DBO176" s="584"/>
      <c r="DBP176" s="584"/>
      <c r="DBQ176" s="584"/>
      <c r="DBR176" s="584"/>
      <c r="DBS176" s="584"/>
      <c r="DBT176" s="584"/>
      <c r="DBU176" s="584"/>
      <c r="DBV176" s="584"/>
      <c r="DBW176" s="584"/>
      <c r="DBX176" s="584"/>
      <c r="DBY176" s="584"/>
      <c r="DBZ176" s="584"/>
      <c r="DCA176" s="584"/>
      <c r="DCB176" s="584"/>
      <c r="DCC176" s="584"/>
      <c r="DCD176" s="584"/>
      <c r="DCE176" s="584"/>
      <c r="DCF176" s="584"/>
      <c r="DCG176" s="584"/>
      <c r="DCH176" s="584"/>
      <c r="DCI176" s="584"/>
      <c r="DCJ176" s="584"/>
      <c r="DCK176" s="584"/>
      <c r="DCL176" s="584"/>
      <c r="DCM176" s="584"/>
      <c r="DCN176" s="584"/>
      <c r="DCO176" s="584"/>
      <c r="DCP176" s="584"/>
      <c r="DCQ176" s="584"/>
      <c r="DCR176" s="584"/>
      <c r="DCS176" s="584"/>
      <c r="DCT176" s="584"/>
      <c r="DCU176" s="584"/>
      <c r="DCV176" s="584"/>
      <c r="DCW176" s="584"/>
      <c r="DCX176" s="584"/>
      <c r="DCY176" s="584"/>
      <c r="DCZ176" s="584"/>
      <c r="DDA176" s="584"/>
      <c r="DDB176" s="584"/>
      <c r="DDC176" s="584"/>
      <c r="DDD176" s="584"/>
      <c r="DDE176" s="584"/>
      <c r="DDF176" s="584"/>
      <c r="DDG176" s="584"/>
      <c r="DDH176" s="584"/>
      <c r="DDI176" s="584"/>
      <c r="DDJ176" s="584"/>
      <c r="DDK176" s="584"/>
      <c r="DDL176" s="584"/>
      <c r="DDM176" s="584"/>
      <c r="DDN176" s="584"/>
      <c r="DDO176" s="584"/>
      <c r="DDP176" s="584"/>
      <c r="DDQ176" s="584"/>
      <c r="DDR176" s="584"/>
      <c r="DDS176" s="584"/>
      <c r="DDT176" s="584"/>
      <c r="DDU176" s="584"/>
      <c r="DDV176" s="584"/>
      <c r="DDW176" s="584"/>
      <c r="DDX176" s="584"/>
      <c r="DDY176" s="584"/>
      <c r="DDZ176" s="584"/>
      <c r="DEA176" s="584"/>
      <c r="DEB176" s="584"/>
      <c r="DEC176" s="584"/>
      <c r="DED176" s="584"/>
      <c r="DEE176" s="584"/>
      <c r="DEF176" s="584"/>
      <c r="DEG176" s="584"/>
      <c r="DEH176" s="584"/>
      <c r="DEI176" s="584"/>
      <c r="DEJ176" s="584"/>
      <c r="DEK176" s="584"/>
      <c r="DEL176" s="584"/>
      <c r="DEM176" s="584"/>
      <c r="DEN176" s="584"/>
      <c r="DEO176" s="584"/>
      <c r="DEP176" s="584"/>
      <c r="DEQ176" s="584"/>
      <c r="DER176" s="584"/>
      <c r="DES176" s="584"/>
      <c r="DET176" s="584"/>
      <c r="DEU176" s="584"/>
      <c r="DEV176" s="584"/>
      <c r="DEW176" s="584"/>
      <c r="DEX176" s="584"/>
      <c r="DEY176" s="584"/>
      <c r="DEZ176" s="584"/>
      <c r="DFA176" s="584"/>
      <c r="DFB176" s="584"/>
      <c r="DFC176" s="584"/>
      <c r="DFD176" s="584"/>
      <c r="DFE176" s="584"/>
      <c r="DFF176" s="584"/>
      <c r="DFG176" s="584"/>
      <c r="DFH176" s="584"/>
      <c r="DFI176" s="584"/>
      <c r="DFJ176" s="584"/>
      <c r="DFK176" s="584"/>
      <c r="DFL176" s="584"/>
      <c r="DFM176" s="584"/>
      <c r="DFN176" s="584"/>
      <c r="DFO176" s="584"/>
      <c r="DFP176" s="584"/>
      <c r="DFQ176" s="584"/>
      <c r="DFR176" s="584"/>
      <c r="DFS176" s="584"/>
      <c r="DFT176" s="584"/>
      <c r="DFU176" s="584"/>
      <c r="DFV176" s="584"/>
      <c r="DFW176" s="584"/>
      <c r="DFX176" s="584"/>
      <c r="DFY176" s="584"/>
      <c r="DFZ176" s="584"/>
      <c r="DGA176" s="584"/>
      <c r="DGB176" s="584"/>
      <c r="DGC176" s="584"/>
      <c r="DGD176" s="584"/>
      <c r="DGE176" s="584"/>
      <c r="DGF176" s="584"/>
      <c r="DGG176" s="584"/>
      <c r="DGH176" s="584"/>
      <c r="DGI176" s="584"/>
      <c r="DGJ176" s="584"/>
      <c r="DGK176" s="584"/>
      <c r="DGL176" s="584"/>
      <c r="DGM176" s="584"/>
      <c r="DGN176" s="584"/>
      <c r="DGO176" s="584"/>
      <c r="DGP176" s="584"/>
      <c r="DGQ176" s="584"/>
      <c r="DGR176" s="584"/>
      <c r="DGS176" s="584"/>
      <c r="DGT176" s="584"/>
      <c r="DGU176" s="584"/>
      <c r="DGV176" s="584"/>
      <c r="DGW176" s="584"/>
      <c r="DGX176" s="584"/>
      <c r="DGY176" s="584"/>
      <c r="DGZ176" s="584"/>
      <c r="DHA176" s="584"/>
      <c r="DHB176" s="584"/>
      <c r="DHC176" s="584"/>
      <c r="DHD176" s="584"/>
      <c r="DHE176" s="584"/>
      <c r="DHF176" s="584"/>
      <c r="DHG176" s="584"/>
      <c r="DHH176" s="584"/>
      <c r="DHI176" s="584"/>
      <c r="DHJ176" s="584"/>
      <c r="DHK176" s="584"/>
      <c r="DHL176" s="584"/>
      <c r="DHM176" s="584"/>
      <c r="DHN176" s="584"/>
      <c r="DHO176" s="584"/>
      <c r="DHP176" s="584"/>
      <c r="DHQ176" s="584"/>
      <c r="DHR176" s="584"/>
      <c r="DHS176" s="584"/>
      <c r="DHT176" s="584"/>
      <c r="DHU176" s="584"/>
      <c r="DHV176" s="584"/>
      <c r="DHW176" s="584"/>
      <c r="DHX176" s="584"/>
      <c r="DHY176" s="584"/>
      <c r="DHZ176" s="584"/>
      <c r="DIA176" s="584"/>
      <c r="DIB176" s="584"/>
      <c r="DIC176" s="584"/>
      <c r="DID176" s="584"/>
      <c r="DIE176" s="584"/>
      <c r="DIF176" s="584"/>
      <c r="DIG176" s="584"/>
      <c r="DIH176" s="584"/>
      <c r="DII176" s="584"/>
      <c r="DIJ176" s="584"/>
      <c r="DIK176" s="584"/>
      <c r="DIL176" s="584"/>
      <c r="DIM176" s="584"/>
      <c r="DIN176" s="584"/>
      <c r="DIO176" s="584"/>
      <c r="DIP176" s="584"/>
      <c r="DIQ176" s="584"/>
      <c r="DIR176" s="584"/>
      <c r="DIS176" s="584"/>
      <c r="DIT176" s="584"/>
      <c r="DIU176" s="584"/>
      <c r="DIV176" s="584"/>
      <c r="DIW176" s="584"/>
      <c r="DIX176" s="584"/>
      <c r="DIY176" s="584"/>
      <c r="DIZ176" s="584"/>
      <c r="DJA176" s="584"/>
      <c r="DJB176" s="584"/>
      <c r="DJC176" s="584"/>
      <c r="DJD176" s="584"/>
      <c r="DJE176" s="584"/>
      <c r="DJF176" s="584"/>
      <c r="DJG176" s="584"/>
      <c r="DJH176" s="584"/>
      <c r="DJI176" s="584"/>
      <c r="DJJ176" s="584"/>
      <c r="DJK176" s="584"/>
      <c r="DJL176" s="584"/>
      <c r="DJM176" s="584"/>
      <c r="DJN176" s="584"/>
      <c r="DJO176" s="584"/>
      <c r="DJP176" s="584"/>
      <c r="DJQ176" s="584"/>
      <c r="DJR176" s="584"/>
      <c r="DJS176" s="584"/>
      <c r="DJT176" s="584"/>
      <c r="DJU176" s="584"/>
      <c r="DJV176" s="584"/>
      <c r="DJW176" s="584"/>
      <c r="DJX176" s="584"/>
      <c r="DJY176" s="584"/>
      <c r="DJZ176" s="584"/>
      <c r="DKA176" s="584"/>
      <c r="DKB176" s="584"/>
      <c r="DKC176" s="584"/>
      <c r="DKD176" s="584"/>
      <c r="DKE176" s="584"/>
      <c r="DKF176" s="584"/>
      <c r="DKG176" s="584"/>
      <c r="DKH176" s="584"/>
      <c r="DKI176" s="584"/>
      <c r="DKJ176" s="584"/>
      <c r="DKK176" s="584"/>
      <c r="DKL176" s="584"/>
      <c r="DKM176" s="584"/>
      <c r="DKN176" s="584"/>
      <c r="DKO176" s="584"/>
      <c r="DKP176" s="584"/>
      <c r="DKQ176" s="584"/>
      <c r="DKR176" s="584"/>
      <c r="DKS176" s="584"/>
      <c r="DKT176" s="584"/>
      <c r="DKU176" s="584"/>
      <c r="DKV176" s="584"/>
      <c r="DKW176" s="584"/>
      <c r="DKX176" s="584"/>
      <c r="DKY176" s="584"/>
      <c r="DKZ176" s="584"/>
      <c r="DLA176" s="584"/>
      <c r="DLB176" s="584"/>
      <c r="DLC176" s="584"/>
      <c r="DLD176" s="584"/>
      <c r="DLE176" s="584"/>
      <c r="DLF176" s="584"/>
      <c r="DLG176" s="584"/>
      <c r="DLH176" s="584"/>
      <c r="DLI176" s="584"/>
      <c r="DLJ176" s="584"/>
      <c r="DLK176" s="584"/>
      <c r="DLL176" s="584"/>
      <c r="DLM176" s="584"/>
      <c r="DLN176" s="584"/>
      <c r="DLO176" s="584"/>
      <c r="DLP176" s="584"/>
      <c r="DLQ176" s="584"/>
      <c r="DLR176" s="584"/>
      <c r="DLS176" s="584"/>
      <c r="DLT176" s="584"/>
      <c r="DLU176" s="584"/>
      <c r="DLV176" s="584"/>
      <c r="DLW176" s="584"/>
      <c r="DLX176" s="584"/>
      <c r="DLY176" s="584"/>
      <c r="DLZ176" s="584"/>
      <c r="DMA176" s="584"/>
      <c r="DMB176" s="584"/>
      <c r="DMC176" s="584"/>
      <c r="DMD176" s="584"/>
      <c r="DME176" s="584"/>
      <c r="DMF176" s="584"/>
      <c r="DMG176" s="584"/>
      <c r="DMH176" s="584"/>
      <c r="DMI176" s="584"/>
      <c r="DMJ176" s="584"/>
      <c r="DMK176" s="584"/>
      <c r="DML176" s="584"/>
      <c r="DMM176" s="584"/>
      <c r="DMN176" s="584"/>
      <c r="DMO176" s="584"/>
      <c r="DMP176" s="584"/>
      <c r="DMQ176" s="584"/>
      <c r="DMR176" s="584"/>
      <c r="DMS176" s="584"/>
      <c r="DMT176" s="584"/>
      <c r="DMU176" s="584"/>
      <c r="DMV176" s="584"/>
      <c r="DMW176" s="584"/>
      <c r="DMX176" s="584"/>
      <c r="DMY176" s="584"/>
      <c r="DMZ176" s="584"/>
      <c r="DNA176" s="584"/>
      <c r="DNB176" s="584"/>
      <c r="DNC176" s="584"/>
      <c r="DND176" s="584"/>
      <c r="DNE176" s="584"/>
      <c r="DNF176" s="584"/>
      <c r="DNG176" s="584"/>
      <c r="DNH176" s="584"/>
      <c r="DNI176" s="584"/>
      <c r="DNJ176" s="584"/>
      <c r="DNK176" s="584"/>
      <c r="DNL176" s="584"/>
      <c r="DNM176" s="584"/>
      <c r="DNN176" s="584"/>
      <c r="DNO176" s="584"/>
      <c r="DNP176" s="584"/>
      <c r="DNQ176" s="584"/>
      <c r="DNR176" s="584"/>
      <c r="DNS176" s="584"/>
      <c r="DNT176" s="584"/>
      <c r="DNU176" s="584"/>
      <c r="DNV176" s="584"/>
      <c r="DNW176" s="584"/>
      <c r="DNX176" s="584"/>
      <c r="DNY176" s="584"/>
      <c r="DNZ176" s="584"/>
      <c r="DOA176" s="584"/>
      <c r="DOB176" s="584"/>
      <c r="DOC176" s="584"/>
      <c r="DOD176" s="584"/>
      <c r="DOE176" s="584"/>
      <c r="DOF176" s="584"/>
      <c r="DOG176" s="584"/>
      <c r="DOH176" s="584"/>
      <c r="DOI176" s="584"/>
      <c r="DOJ176" s="584"/>
      <c r="DOK176" s="584"/>
      <c r="DOL176" s="584"/>
      <c r="DOM176" s="584"/>
      <c r="DON176" s="584"/>
      <c r="DOO176" s="584"/>
      <c r="DOP176" s="584"/>
      <c r="DOQ176" s="584"/>
      <c r="DOR176" s="584"/>
      <c r="DOS176" s="584"/>
      <c r="DOT176" s="584"/>
      <c r="DOU176" s="584"/>
      <c r="DOV176" s="584"/>
      <c r="DOW176" s="584"/>
      <c r="DOX176" s="584"/>
      <c r="DOY176" s="584"/>
      <c r="DOZ176" s="584"/>
      <c r="DPA176" s="584"/>
      <c r="DPB176" s="584"/>
      <c r="DPC176" s="584"/>
      <c r="DPD176" s="584"/>
      <c r="DPE176" s="584"/>
      <c r="DPF176" s="584"/>
      <c r="DPG176" s="584"/>
      <c r="DPH176" s="584"/>
      <c r="DPI176" s="584"/>
      <c r="DPJ176" s="584"/>
      <c r="DPK176" s="584"/>
      <c r="DPL176" s="584"/>
      <c r="DPM176" s="584"/>
      <c r="DPN176" s="584"/>
      <c r="DPO176" s="584"/>
      <c r="DPP176" s="584"/>
      <c r="DPQ176" s="584"/>
      <c r="DPR176" s="584"/>
      <c r="DPS176" s="584"/>
      <c r="DPT176" s="584"/>
      <c r="DPU176" s="584"/>
      <c r="DPV176" s="584"/>
      <c r="DPW176" s="584"/>
      <c r="DPX176" s="584"/>
      <c r="DPY176" s="584"/>
      <c r="DPZ176" s="584"/>
      <c r="DQA176" s="584"/>
      <c r="DQB176" s="584"/>
      <c r="DQC176" s="584"/>
      <c r="DQD176" s="584"/>
      <c r="DQE176" s="584"/>
      <c r="DQF176" s="584"/>
      <c r="DQG176" s="584"/>
      <c r="DQH176" s="584"/>
      <c r="DQI176" s="584"/>
      <c r="DQJ176" s="584"/>
      <c r="DQK176" s="584"/>
      <c r="DQL176" s="584"/>
      <c r="DQM176" s="584"/>
      <c r="DQN176" s="584"/>
      <c r="DQO176" s="584"/>
      <c r="DQP176" s="584"/>
      <c r="DQQ176" s="584"/>
      <c r="DQR176" s="584"/>
      <c r="DQS176" s="584"/>
      <c r="DQT176" s="584"/>
      <c r="DQU176" s="584"/>
      <c r="DQV176" s="584"/>
      <c r="DQW176" s="584"/>
      <c r="DQX176" s="584"/>
      <c r="DQY176" s="584"/>
      <c r="DQZ176" s="584"/>
      <c r="DRA176" s="584"/>
      <c r="DRB176" s="584"/>
      <c r="DRC176" s="584"/>
      <c r="DRD176" s="584"/>
      <c r="DRE176" s="584"/>
      <c r="DRF176" s="584"/>
      <c r="DRG176" s="584"/>
      <c r="DRH176" s="584"/>
      <c r="DRI176" s="584"/>
      <c r="DRJ176" s="584"/>
      <c r="DRK176" s="584"/>
      <c r="DRL176" s="584"/>
      <c r="DRM176" s="584"/>
      <c r="DRN176" s="584"/>
      <c r="DRO176" s="584"/>
      <c r="DRP176" s="584"/>
      <c r="DRQ176" s="584"/>
      <c r="DRR176" s="584"/>
      <c r="DRS176" s="584"/>
      <c r="DRT176" s="584"/>
      <c r="DRU176" s="584"/>
      <c r="DRV176" s="584"/>
      <c r="DRW176" s="584"/>
      <c r="DRX176" s="584"/>
      <c r="DRY176" s="584"/>
      <c r="DRZ176" s="584"/>
      <c r="DSA176" s="584"/>
      <c r="DSB176" s="584"/>
      <c r="DSC176" s="584"/>
      <c r="DSD176" s="584"/>
      <c r="DSE176" s="584"/>
      <c r="DSF176" s="584"/>
      <c r="DSG176" s="584"/>
      <c r="DSH176" s="584"/>
      <c r="DSI176" s="584"/>
      <c r="DSJ176" s="584"/>
      <c r="DSK176" s="584"/>
      <c r="DSL176" s="584"/>
      <c r="DSM176" s="584"/>
      <c r="DSN176" s="584"/>
      <c r="DSO176" s="584"/>
      <c r="DSP176" s="584"/>
      <c r="DSQ176" s="584"/>
      <c r="DSR176" s="584"/>
      <c r="DSS176" s="584"/>
      <c r="DST176" s="584"/>
      <c r="DSU176" s="584"/>
      <c r="DSV176" s="584"/>
      <c r="DSW176" s="584"/>
      <c r="DSX176" s="584"/>
      <c r="DSY176" s="584"/>
      <c r="DSZ176" s="584"/>
      <c r="DTA176" s="584"/>
      <c r="DTB176" s="584"/>
      <c r="DTC176" s="584"/>
      <c r="DTD176" s="584"/>
      <c r="DTE176" s="584"/>
      <c r="DTF176" s="584"/>
      <c r="DTG176" s="584"/>
      <c r="DTH176" s="584"/>
      <c r="DTI176" s="584"/>
      <c r="DTJ176" s="584"/>
      <c r="DTK176" s="584"/>
      <c r="DTL176" s="584"/>
      <c r="DTM176" s="584"/>
      <c r="DTN176" s="584"/>
      <c r="DTO176" s="584"/>
      <c r="DTP176" s="584"/>
      <c r="DTQ176" s="584"/>
      <c r="DTR176" s="584"/>
      <c r="DTS176" s="584"/>
      <c r="DTT176" s="584"/>
      <c r="DTU176" s="584"/>
      <c r="DTV176" s="584"/>
      <c r="DTW176" s="584"/>
      <c r="DTX176" s="584"/>
      <c r="DTY176" s="584"/>
      <c r="DTZ176" s="584"/>
      <c r="DUA176" s="584"/>
      <c r="DUB176" s="584"/>
      <c r="DUC176" s="584"/>
      <c r="DUD176" s="584"/>
      <c r="DUE176" s="584"/>
      <c r="DUF176" s="584"/>
      <c r="DUG176" s="584"/>
      <c r="DUH176" s="584"/>
      <c r="DUI176" s="584"/>
      <c r="DUJ176" s="584"/>
      <c r="DUK176" s="584"/>
      <c r="DUL176" s="584"/>
      <c r="DUM176" s="584"/>
      <c r="DUN176" s="584"/>
      <c r="DUO176" s="584"/>
      <c r="DUP176" s="584"/>
      <c r="DUQ176" s="584"/>
      <c r="DUR176" s="584"/>
      <c r="DUS176" s="584"/>
      <c r="DUT176" s="584"/>
      <c r="DUU176" s="584"/>
      <c r="DUV176" s="584"/>
      <c r="DUW176" s="584"/>
      <c r="DUX176" s="584"/>
      <c r="DUY176" s="584"/>
      <c r="DUZ176" s="584"/>
      <c r="DVA176" s="584"/>
      <c r="DVB176" s="584"/>
      <c r="DVC176" s="584"/>
      <c r="DVD176" s="584"/>
      <c r="DVE176" s="584"/>
      <c r="DVF176" s="584"/>
      <c r="DVG176" s="584"/>
      <c r="DVH176" s="584"/>
      <c r="DVI176" s="584"/>
      <c r="DVJ176" s="584"/>
      <c r="DVK176" s="584"/>
      <c r="DVL176" s="584"/>
      <c r="DVM176" s="584"/>
      <c r="DVN176" s="584"/>
      <c r="DVO176" s="584"/>
      <c r="DVP176" s="584"/>
      <c r="DVQ176" s="584"/>
      <c r="DVR176" s="584"/>
      <c r="DVS176" s="584"/>
      <c r="DVT176" s="584"/>
      <c r="DVU176" s="584"/>
      <c r="DVV176" s="584"/>
      <c r="DVW176" s="584"/>
      <c r="DVX176" s="584"/>
      <c r="DVY176" s="584"/>
      <c r="DVZ176" s="584"/>
      <c r="DWA176" s="584"/>
      <c r="DWB176" s="584"/>
      <c r="DWC176" s="584"/>
      <c r="DWD176" s="584"/>
      <c r="DWE176" s="584"/>
      <c r="DWF176" s="584"/>
      <c r="DWG176" s="584"/>
      <c r="DWH176" s="584"/>
      <c r="DWI176" s="584"/>
      <c r="DWJ176" s="584"/>
      <c r="DWK176" s="584"/>
      <c r="DWL176" s="584"/>
      <c r="DWM176" s="584"/>
      <c r="DWN176" s="584"/>
      <c r="DWO176" s="584"/>
      <c r="DWP176" s="584"/>
      <c r="DWQ176" s="584"/>
      <c r="DWR176" s="584"/>
      <c r="DWS176" s="584"/>
      <c r="DWT176" s="584"/>
      <c r="DWU176" s="584"/>
      <c r="DWV176" s="584"/>
      <c r="DWW176" s="584"/>
      <c r="DWX176" s="584"/>
      <c r="DWY176" s="584"/>
      <c r="DWZ176" s="584"/>
      <c r="DXA176" s="584"/>
      <c r="DXB176" s="584"/>
      <c r="DXC176" s="584"/>
      <c r="DXD176" s="584"/>
      <c r="DXE176" s="584"/>
      <c r="DXF176" s="584"/>
      <c r="DXG176" s="584"/>
      <c r="DXH176" s="584"/>
      <c r="DXI176" s="584"/>
      <c r="DXJ176" s="584"/>
      <c r="DXK176" s="584"/>
      <c r="DXL176" s="584"/>
      <c r="DXM176" s="584"/>
      <c r="DXN176" s="584"/>
      <c r="DXO176" s="584"/>
      <c r="DXP176" s="584"/>
      <c r="DXQ176" s="584"/>
      <c r="DXR176" s="584"/>
      <c r="DXS176" s="584"/>
      <c r="DXT176" s="584"/>
      <c r="DXU176" s="584"/>
      <c r="DXV176" s="584"/>
      <c r="DXW176" s="584"/>
      <c r="DXX176" s="584"/>
      <c r="DXY176" s="584"/>
      <c r="DXZ176" s="584"/>
      <c r="DYA176" s="584"/>
      <c r="DYB176" s="584"/>
      <c r="DYC176" s="584"/>
      <c r="DYD176" s="584"/>
      <c r="DYE176" s="584"/>
      <c r="DYF176" s="584"/>
      <c r="DYG176" s="584"/>
      <c r="DYH176" s="584"/>
      <c r="DYI176" s="584"/>
      <c r="DYJ176" s="584"/>
      <c r="DYK176" s="584"/>
      <c r="DYL176" s="584"/>
      <c r="DYM176" s="584"/>
      <c r="DYN176" s="584"/>
      <c r="DYO176" s="584"/>
      <c r="DYP176" s="584"/>
      <c r="DYQ176" s="584"/>
      <c r="DYR176" s="584"/>
      <c r="DYS176" s="584"/>
      <c r="DYT176" s="584"/>
      <c r="DYU176" s="584"/>
      <c r="DYV176" s="584"/>
      <c r="DYW176" s="584"/>
      <c r="DYX176" s="584"/>
      <c r="DYY176" s="584"/>
      <c r="DYZ176" s="584"/>
      <c r="DZA176" s="584"/>
      <c r="DZB176" s="584"/>
      <c r="DZC176" s="584"/>
      <c r="DZD176" s="584"/>
      <c r="DZE176" s="584"/>
      <c r="DZF176" s="584"/>
      <c r="DZG176" s="584"/>
      <c r="DZH176" s="584"/>
      <c r="DZI176" s="584"/>
      <c r="DZJ176" s="584"/>
      <c r="DZK176" s="584"/>
      <c r="DZL176" s="584"/>
      <c r="DZM176" s="584"/>
      <c r="DZN176" s="584"/>
      <c r="DZO176" s="584"/>
      <c r="DZP176" s="584"/>
      <c r="DZQ176" s="584"/>
      <c r="DZR176" s="584"/>
      <c r="DZS176" s="584"/>
      <c r="DZT176" s="584"/>
      <c r="DZU176" s="584"/>
      <c r="DZV176" s="584"/>
      <c r="DZW176" s="584"/>
      <c r="DZX176" s="584"/>
      <c r="DZY176" s="584"/>
      <c r="DZZ176" s="584"/>
      <c r="EAA176" s="584"/>
      <c r="EAB176" s="584"/>
      <c r="EAC176" s="584"/>
      <c r="EAD176" s="584"/>
      <c r="EAE176" s="584"/>
      <c r="EAF176" s="584"/>
      <c r="EAG176" s="584"/>
      <c r="EAH176" s="584"/>
      <c r="EAI176" s="584"/>
      <c r="EAJ176" s="584"/>
      <c r="EAK176" s="584"/>
      <c r="EAL176" s="584"/>
      <c r="EAM176" s="584"/>
      <c r="EAN176" s="584"/>
      <c r="EAO176" s="584"/>
      <c r="EAP176" s="584"/>
      <c r="EAQ176" s="584"/>
      <c r="EAR176" s="584"/>
      <c r="EAS176" s="584"/>
      <c r="EAT176" s="584"/>
      <c r="EAU176" s="584"/>
      <c r="EAV176" s="584"/>
      <c r="EAW176" s="584"/>
      <c r="EAX176" s="584"/>
      <c r="EAY176" s="584"/>
      <c r="EAZ176" s="584"/>
      <c r="EBA176" s="584"/>
      <c r="EBB176" s="584"/>
      <c r="EBC176" s="584"/>
      <c r="EBD176" s="584"/>
      <c r="EBE176" s="584"/>
      <c r="EBF176" s="584"/>
      <c r="EBG176" s="584"/>
      <c r="EBH176" s="584"/>
      <c r="EBI176" s="584"/>
      <c r="EBJ176" s="584"/>
      <c r="EBK176" s="584"/>
      <c r="EBL176" s="584"/>
      <c r="EBM176" s="584"/>
      <c r="EBN176" s="584"/>
      <c r="EBO176" s="584"/>
      <c r="EBP176" s="584"/>
      <c r="EBQ176" s="584"/>
      <c r="EBR176" s="584"/>
      <c r="EBS176" s="584"/>
      <c r="EBT176" s="584"/>
      <c r="EBU176" s="584"/>
      <c r="EBV176" s="584"/>
      <c r="EBW176" s="584"/>
      <c r="EBX176" s="584"/>
      <c r="EBY176" s="584"/>
      <c r="EBZ176" s="584"/>
      <c r="ECA176" s="584"/>
      <c r="ECB176" s="584"/>
      <c r="ECC176" s="584"/>
      <c r="ECD176" s="584"/>
      <c r="ECE176" s="584"/>
      <c r="ECF176" s="584"/>
      <c r="ECG176" s="584"/>
      <c r="ECH176" s="584"/>
      <c r="ECI176" s="584"/>
      <c r="ECJ176" s="584"/>
      <c r="ECK176" s="584"/>
      <c r="ECL176" s="584"/>
      <c r="ECM176" s="584"/>
      <c r="ECN176" s="584"/>
      <c r="ECO176" s="584"/>
      <c r="ECP176" s="584"/>
      <c r="ECQ176" s="584"/>
      <c r="ECR176" s="584"/>
      <c r="ECS176" s="584"/>
      <c r="ECT176" s="584"/>
      <c r="ECU176" s="584"/>
      <c r="ECV176" s="584"/>
      <c r="ECW176" s="584"/>
      <c r="ECX176" s="584"/>
      <c r="ECY176" s="584"/>
      <c r="ECZ176" s="584"/>
      <c r="EDA176" s="584"/>
      <c r="EDB176" s="584"/>
      <c r="EDC176" s="584"/>
      <c r="EDD176" s="584"/>
      <c r="EDE176" s="584"/>
      <c r="EDF176" s="584"/>
      <c r="EDG176" s="584"/>
      <c r="EDH176" s="584"/>
      <c r="EDI176" s="584"/>
      <c r="EDJ176" s="584"/>
      <c r="EDK176" s="584"/>
      <c r="EDL176" s="584"/>
      <c r="EDM176" s="584"/>
      <c r="EDN176" s="584"/>
      <c r="EDO176" s="584"/>
      <c r="EDP176" s="584"/>
      <c r="EDQ176" s="584"/>
      <c r="EDR176" s="584"/>
      <c r="EDS176" s="584"/>
      <c r="EDT176" s="584"/>
      <c r="EDU176" s="584"/>
      <c r="EDV176" s="584"/>
      <c r="EDW176" s="584"/>
      <c r="EDX176" s="584"/>
      <c r="EDY176" s="584"/>
      <c r="EDZ176" s="584"/>
      <c r="EEA176" s="584"/>
      <c r="EEB176" s="584"/>
      <c r="EEC176" s="584"/>
      <c r="EED176" s="584"/>
      <c r="EEE176" s="584"/>
      <c r="EEF176" s="584"/>
      <c r="EEG176" s="584"/>
      <c r="EEH176" s="584"/>
      <c r="EEI176" s="584"/>
      <c r="EEJ176" s="584"/>
      <c r="EEK176" s="584"/>
      <c r="EEL176" s="584"/>
      <c r="EEM176" s="584"/>
      <c r="EEN176" s="584"/>
      <c r="EEO176" s="584"/>
      <c r="EEP176" s="584"/>
      <c r="EEQ176" s="584"/>
      <c r="EER176" s="584"/>
      <c r="EES176" s="584"/>
      <c r="EET176" s="584"/>
      <c r="EEU176" s="584"/>
      <c r="EEV176" s="584"/>
      <c r="EEW176" s="584"/>
      <c r="EEX176" s="584"/>
      <c r="EEY176" s="584"/>
      <c r="EEZ176" s="584"/>
      <c r="EFA176" s="584"/>
      <c r="EFB176" s="584"/>
      <c r="EFC176" s="584"/>
      <c r="EFD176" s="584"/>
      <c r="EFE176" s="584"/>
      <c r="EFF176" s="584"/>
      <c r="EFG176" s="584"/>
      <c r="EFH176" s="584"/>
      <c r="EFI176" s="584"/>
      <c r="EFJ176" s="584"/>
      <c r="EFK176" s="584"/>
      <c r="EFL176" s="584"/>
      <c r="EFM176" s="584"/>
      <c r="EFN176" s="584"/>
      <c r="EFO176" s="584"/>
      <c r="EFP176" s="584"/>
      <c r="EFQ176" s="584"/>
      <c r="EFR176" s="584"/>
      <c r="EFS176" s="584"/>
      <c r="EFT176" s="584"/>
      <c r="EFU176" s="584"/>
      <c r="EFV176" s="584"/>
      <c r="EFW176" s="584"/>
      <c r="EFX176" s="584"/>
      <c r="EFY176" s="584"/>
      <c r="EFZ176" s="584"/>
      <c r="EGA176" s="584"/>
      <c r="EGB176" s="584"/>
      <c r="EGC176" s="584"/>
      <c r="EGD176" s="584"/>
      <c r="EGE176" s="584"/>
      <c r="EGF176" s="584"/>
      <c r="EGG176" s="584"/>
      <c r="EGH176" s="584"/>
      <c r="EGI176" s="584"/>
      <c r="EGJ176" s="584"/>
      <c r="EGK176" s="584"/>
      <c r="EGL176" s="584"/>
      <c r="EGM176" s="584"/>
      <c r="EGN176" s="584"/>
      <c r="EGO176" s="584"/>
      <c r="EGP176" s="584"/>
      <c r="EGQ176" s="584"/>
      <c r="EGR176" s="584"/>
      <c r="EGS176" s="584"/>
      <c r="EGT176" s="584"/>
      <c r="EGU176" s="584"/>
      <c r="EGV176" s="584"/>
      <c r="EGW176" s="584"/>
      <c r="EGX176" s="584"/>
      <c r="EGY176" s="584"/>
      <c r="EGZ176" s="584"/>
      <c r="EHA176" s="584"/>
      <c r="EHB176" s="584"/>
      <c r="EHC176" s="584"/>
      <c r="EHD176" s="584"/>
      <c r="EHE176" s="584"/>
      <c r="EHF176" s="584"/>
      <c r="EHG176" s="584"/>
      <c r="EHH176" s="584"/>
      <c r="EHI176" s="584"/>
      <c r="EHJ176" s="584"/>
      <c r="EHK176" s="584"/>
      <c r="EHL176" s="584"/>
      <c r="EHM176" s="584"/>
      <c r="EHN176" s="584"/>
      <c r="EHO176" s="584"/>
      <c r="EHP176" s="584"/>
      <c r="EHQ176" s="584"/>
      <c r="EHR176" s="584"/>
      <c r="EHS176" s="584"/>
      <c r="EHT176" s="584"/>
      <c r="EHU176" s="584"/>
      <c r="EHV176" s="584"/>
      <c r="EHW176" s="584"/>
      <c r="EHX176" s="584"/>
      <c r="EHY176" s="584"/>
      <c r="EHZ176" s="584"/>
      <c r="EIA176" s="584"/>
      <c r="EIB176" s="584"/>
      <c r="EIC176" s="584"/>
      <c r="EID176" s="584"/>
      <c r="EIE176" s="584"/>
      <c r="EIF176" s="584"/>
      <c r="EIG176" s="584"/>
      <c r="EIH176" s="584"/>
      <c r="EII176" s="584"/>
      <c r="EIJ176" s="584"/>
      <c r="EIK176" s="584"/>
      <c r="EIL176" s="584"/>
      <c r="EIM176" s="584"/>
      <c r="EIN176" s="584"/>
      <c r="EIO176" s="584"/>
      <c r="EIP176" s="584"/>
      <c r="EIQ176" s="584"/>
      <c r="EIR176" s="584"/>
      <c r="EIS176" s="584"/>
      <c r="EIT176" s="584"/>
      <c r="EIU176" s="584"/>
      <c r="EIV176" s="584"/>
      <c r="EIW176" s="584"/>
      <c r="EIX176" s="584"/>
      <c r="EIY176" s="584"/>
      <c r="EIZ176" s="584"/>
      <c r="EJA176" s="584"/>
      <c r="EJB176" s="584"/>
      <c r="EJC176" s="584"/>
      <c r="EJD176" s="584"/>
      <c r="EJE176" s="584"/>
      <c r="EJF176" s="584"/>
      <c r="EJG176" s="584"/>
      <c r="EJH176" s="584"/>
      <c r="EJI176" s="584"/>
      <c r="EJJ176" s="584"/>
      <c r="EJK176" s="584"/>
      <c r="EJL176" s="584"/>
      <c r="EJM176" s="584"/>
      <c r="EJN176" s="584"/>
      <c r="EJO176" s="584"/>
      <c r="EJP176" s="584"/>
      <c r="EJQ176" s="584"/>
      <c r="EJR176" s="584"/>
      <c r="EJS176" s="584"/>
      <c r="EJT176" s="584"/>
      <c r="EJU176" s="584"/>
      <c r="EJV176" s="584"/>
      <c r="EJW176" s="584"/>
      <c r="EJX176" s="584"/>
      <c r="EJY176" s="584"/>
      <c r="EJZ176" s="584"/>
      <c r="EKA176" s="584"/>
      <c r="EKB176" s="584"/>
      <c r="EKC176" s="584"/>
      <c r="EKD176" s="584"/>
      <c r="EKE176" s="584"/>
      <c r="EKF176" s="584"/>
      <c r="EKG176" s="584"/>
      <c r="EKH176" s="584"/>
      <c r="EKI176" s="584"/>
      <c r="EKJ176" s="584"/>
      <c r="EKK176" s="584"/>
      <c r="EKL176" s="584"/>
      <c r="EKM176" s="584"/>
      <c r="EKN176" s="584"/>
      <c r="EKO176" s="584"/>
      <c r="EKP176" s="584"/>
      <c r="EKQ176" s="584"/>
      <c r="EKR176" s="584"/>
      <c r="EKS176" s="584"/>
      <c r="EKT176" s="584"/>
      <c r="EKU176" s="584"/>
      <c r="EKV176" s="584"/>
      <c r="EKW176" s="584"/>
      <c r="EKX176" s="584"/>
      <c r="EKY176" s="584"/>
      <c r="EKZ176" s="584"/>
      <c r="ELA176" s="584"/>
      <c r="ELB176" s="584"/>
      <c r="ELC176" s="584"/>
      <c r="ELD176" s="584"/>
      <c r="ELE176" s="584"/>
      <c r="ELF176" s="584"/>
      <c r="ELG176" s="584"/>
      <c r="ELH176" s="584"/>
      <c r="ELI176" s="584"/>
      <c r="ELJ176" s="584"/>
      <c r="ELK176" s="584"/>
      <c r="ELL176" s="584"/>
      <c r="ELM176" s="584"/>
      <c r="ELN176" s="584"/>
      <c r="ELO176" s="584"/>
      <c r="ELP176" s="584"/>
      <c r="ELQ176" s="584"/>
      <c r="ELR176" s="584"/>
      <c r="ELS176" s="584"/>
      <c r="ELT176" s="584"/>
      <c r="ELU176" s="584"/>
      <c r="ELV176" s="584"/>
      <c r="ELW176" s="584"/>
      <c r="ELX176" s="584"/>
      <c r="ELY176" s="584"/>
      <c r="ELZ176" s="584"/>
      <c r="EMA176" s="584"/>
      <c r="EMB176" s="584"/>
      <c r="EMC176" s="584"/>
      <c r="EMD176" s="584"/>
      <c r="EME176" s="584"/>
      <c r="EMF176" s="584"/>
      <c r="EMG176" s="584"/>
      <c r="EMH176" s="584"/>
      <c r="EMI176" s="584"/>
      <c r="EMJ176" s="584"/>
      <c r="EMK176" s="584"/>
      <c r="EML176" s="584"/>
      <c r="EMM176" s="584"/>
      <c r="EMN176" s="584"/>
      <c r="EMO176" s="584"/>
      <c r="EMP176" s="584"/>
      <c r="EMQ176" s="584"/>
      <c r="EMR176" s="584"/>
      <c r="EMS176" s="584"/>
      <c r="EMT176" s="584"/>
      <c r="EMU176" s="584"/>
      <c r="EMV176" s="584"/>
      <c r="EMW176" s="584"/>
      <c r="EMX176" s="584"/>
      <c r="EMY176" s="584"/>
      <c r="EMZ176" s="584"/>
      <c r="ENA176" s="584"/>
      <c r="ENB176" s="584"/>
      <c r="ENC176" s="584"/>
      <c r="END176" s="584"/>
      <c r="ENE176" s="584"/>
      <c r="ENF176" s="584"/>
      <c r="ENG176" s="584"/>
      <c r="ENH176" s="584"/>
      <c r="ENI176" s="584"/>
      <c r="ENJ176" s="584"/>
      <c r="ENK176" s="584"/>
      <c r="ENL176" s="584"/>
      <c r="ENM176" s="584"/>
      <c r="ENN176" s="584"/>
      <c r="ENO176" s="584"/>
      <c r="ENP176" s="584"/>
      <c r="ENQ176" s="584"/>
      <c r="ENR176" s="584"/>
      <c r="ENS176" s="584"/>
      <c r="ENT176" s="584"/>
      <c r="ENU176" s="584"/>
      <c r="ENV176" s="584"/>
      <c r="ENW176" s="584"/>
      <c r="ENX176" s="584"/>
      <c r="ENY176" s="584"/>
      <c r="ENZ176" s="584"/>
      <c r="EOA176" s="584"/>
      <c r="EOB176" s="584"/>
      <c r="EOC176" s="584"/>
      <c r="EOD176" s="584"/>
      <c r="EOE176" s="584"/>
      <c r="EOF176" s="584"/>
      <c r="EOG176" s="584"/>
      <c r="EOH176" s="584"/>
      <c r="EOI176" s="584"/>
      <c r="EOJ176" s="584"/>
      <c r="EOK176" s="584"/>
      <c r="EOL176" s="584"/>
      <c r="EOM176" s="584"/>
      <c r="EON176" s="584"/>
      <c r="EOO176" s="584"/>
      <c r="EOP176" s="584"/>
      <c r="EOQ176" s="584"/>
      <c r="EOR176" s="584"/>
      <c r="EOS176" s="584"/>
      <c r="EOT176" s="584"/>
      <c r="EOU176" s="584"/>
      <c r="EOV176" s="584"/>
      <c r="EOW176" s="584"/>
      <c r="EOX176" s="584"/>
      <c r="EOY176" s="584"/>
      <c r="EOZ176" s="584"/>
      <c r="EPA176" s="584"/>
      <c r="EPB176" s="584"/>
      <c r="EPC176" s="584"/>
      <c r="EPD176" s="584"/>
      <c r="EPE176" s="584"/>
      <c r="EPF176" s="584"/>
      <c r="EPG176" s="584"/>
      <c r="EPH176" s="584"/>
      <c r="EPI176" s="584"/>
      <c r="EPJ176" s="584"/>
      <c r="EPK176" s="584"/>
      <c r="EPL176" s="584"/>
      <c r="EPM176" s="584"/>
      <c r="EPN176" s="584"/>
      <c r="EPO176" s="584"/>
      <c r="EPP176" s="584"/>
      <c r="EPQ176" s="584"/>
      <c r="EPR176" s="584"/>
      <c r="EPS176" s="584"/>
      <c r="EPT176" s="584"/>
      <c r="EPU176" s="584"/>
      <c r="EPV176" s="584"/>
      <c r="EPW176" s="584"/>
      <c r="EPX176" s="584"/>
      <c r="EPY176" s="584"/>
      <c r="EPZ176" s="584"/>
      <c r="EQA176" s="584"/>
      <c r="EQB176" s="584"/>
      <c r="EQC176" s="584"/>
      <c r="EQD176" s="584"/>
      <c r="EQE176" s="584"/>
      <c r="EQF176" s="584"/>
      <c r="EQG176" s="584"/>
      <c r="EQH176" s="584"/>
      <c r="EQI176" s="584"/>
      <c r="EQJ176" s="584"/>
      <c r="EQK176" s="584"/>
      <c r="EQL176" s="584"/>
      <c r="EQM176" s="584"/>
      <c r="EQN176" s="584"/>
      <c r="EQO176" s="584"/>
      <c r="EQP176" s="584"/>
      <c r="EQQ176" s="584"/>
      <c r="EQR176" s="584"/>
      <c r="EQS176" s="584"/>
      <c r="EQT176" s="584"/>
      <c r="EQU176" s="584"/>
      <c r="EQV176" s="584"/>
      <c r="EQW176" s="584"/>
      <c r="EQX176" s="584"/>
      <c r="EQY176" s="584"/>
      <c r="EQZ176" s="584"/>
      <c r="ERA176" s="584"/>
      <c r="ERB176" s="584"/>
      <c r="ERC176" s="584"/>
      <c r="ERD176" s="584"/>
      <c r="ERE176" s="584"/>
      <c r="ERF176" s="584"/>
      <c r="ERG176" s="584"/>
      <c r="ERH176" s="584"/>
      <c r="ERI176" s="584"/>
      <c r="ERJ176" s="584"/>
      <c r="ERK176" s="584"/>
      <c r="ERL176" s="584"/>
      <c r="ERM176" s="584"/>
      <c r="ERN176" s="584"/>
      <c r="ERO176" s="584"/>
      <c r="ERP176" s="584"/>
      <c r="ERQ176" s="584"/>
      <c r="ERR176" s="584"/>
      <c r="ERS176" s="584"/>
      <c r="ERT176" s="584"/>
      <c r="ERU176" s="584"/>
      <c r="ERV176" s="584"/>
      <c r="ERW176" s="584"/>
      <c r="ERX176" s="584"/>
      <c r="ERY176" s="584"/>
      <c r="ERZ176" s="584"/>
      <c r="ESA176" s="584"/>
      <c r="ESB176" s="584"/>
      <c r="ESC176" s="584"/>
      <c r="ESD176" s="584"/>
      <c r="ESE176" s="584"/>
      <c r="ESF176" s="584"/>
      <c r="ESG176" s="584"/>
      <c r="ESH176" s="584"/>
      <c r="ESI176" s="584"/>
      <c r="ESJ176" s="584"/>
      <c r="ESK176" s="584"/>
      <c r="ESL176" s="584"/>
      <c r="ESM176" s="584"/>
      <c r="ESN176" s="584"/>
      <c r="ESO176" s="584"/>
      <c r="ESP176" s="584"/>
      <c r="ESQ176" s="584"/>
      <c r="ESR176" s="584"/>
      <c r="ESS176" s="584"/>
      <c r="EST176" s="584"/>
      <c r="ESU176" s="584"/>
      <c r="ESV176" s="584"/>
      <c r="ESW176" s="584"/>
      <c r="ESX176" s="584"/>
      <c r="ESY176" s="584"/>
      <c r="ESZ176" s="584"/>
      <c r="ETA176" s="584"/>
      <c r="ETB176" s="584"/>
      <c r="ETC176" s="584"/>
      <c r="ETD176" s="584"/>
      <c r="ETE176" s="584"/>
      <c r="ETF176" s="584"/>
      <c r="ETG176" s="584"/>
      <c r="ETH176" s="584"/>
      <c r="ETI176" s="584"/>
      <c r="ETJ176" s="584"/>
      <c r="ETK176" s="584"/>
      <c r="ETL176" s="584"/>
      <c r="ETM176" s="584"/>
      <c r="ETN176" s="584"/>
      <c r="ETO176" s="584"/>
      <c r="ETP176" s="584"/>
      <c r="ETQ176" s="584"/>
      <c r="ETR176" s="584"/>
      <c r="ETS176" s="584"/>
      <c r="ETT176" s="584"/>
      <c r="ETU176" s="584"/>
      <c r="ETV176" s="584"/>
      <c r="ETW176" s="584"/>
      <c r="ETX176" s="584"/>
      <c r="ETY176" s="584"/>
      <c r="ETZ176" s="584"/>
      <c r="EUA176" s="584"/>
      <c r="EUB176" s="584"/>
      <c r="EUC176" s="584"/>
      <c r="EUD176" s="584"/>
      <c r="EUE176" s="584"/>
      <c r="EUF176" s="584"/>
      <c r="EUG176" s="584"/>
      <c r="EUH176" s="584"/>
      <c r="EUI176" s="584"/>
      <c r="EUJ176" s="584"/>
      <c r="EUK176" s="584"/>
      <c r="EUL176" s="584"/>
      <c r="EUM176" s="584"/>
      <c r="EUN176" s="584"/>
      <c r="EUO176" s="584"/>
      <c r="EUP176" s="584"/>
      <c r="EUQ176" s="584"/>
      <c r="EUR176" s="584"/>
      <c r="EUS176" s="584"/>
      <c r="EUT176" s="584"/>
      <c r="EUU176" s="584"/>
      <c r="EUV176" s="584"/>
      <c r="EUW176" s="584"/>
      <c r="EUX176" s="584"/>
      <c r="EUY176" s="584"/>
      <c r="EUZ176" s="584"/>
      <c r="EVA176" s="584"/>
      <c r="EVB176" s="584"/>
      <c r="EVC176" s="584"/>
      <c r="EVD176" s="584"/>
      <c r="EVE176" s="584"/>
      <c r="EVF176" s="584"/>
      <c r="EVG176" s="584"/>
      <c r="EVH176" s="584"/>
      <c r="EVI176" s="584"/>
      <c r="EVJ176" s="584"/>
      <c r="EVK176" s="584"/>
      <c r="EVL176" s="584"/>
      <c r="EVM176" s="584"/>
      <c r="EVN176" s="584"/>
      <c r="EVO176" s="584"/>
      <c r="EVP176" s="584"/>
      <c r="EVQ176" s="584"/>
      <c r="EVR176" s="584"/>
      <c r="EVS176" s="584"/>
      <c r="EVT176" s="584"/>
      <c r="EVU176" s="584"/>
      <c r="EVV176" s="584"/>
      <c r="EVW176" s="584"/>
      <c r="EVX176" s="584"/>
      <c r="EVY176" s="584"/>
      <c r="EVZ176" s="584"/>
      <c r="EWA176" s="584"/>
      <c r="EWB176" s="584"/>
      <c r="EWC176" s="584"/>
      <c r="EWD176" s="584"/>
      <c r="EWE176" s="584"/>
      <c r="EWF176" s="584"/>
      <c r="EWG176" s="584"/>
      <c r="EWH176" s="584"/>
      <c r="EWI176" s="584"/>
      <c r="EWJ176" s="584"/>
      <c r="EWK176" s="584"/>
      <c r="EWL176" s="584"/>
      <c r="EWM176" s="584"/>
      <c r="EWN176" s="584"/>
      <c r="EWO176" s="584"/>
      <c r="EWP176" s="584"/>
      <c r="EWQ176" s="584"/>
      <c r="EWR176" s="584"/>
      <c r="EWS176" s="584"/>
      <c r="EWT176" s="584"/>
      <c r="EWU176" s="584"/>
      <c r="EWV176" s="584"/>
      <c r="EWW176" s="584"/>
      <c r="EWX176" s="584"/>
      <c r="EWY176" s="584"/>
      <c r="EWZ176" s="584"/>
      <c r="EXA176" s="584"/>
      <c r="EXB176" s="584"/>
      <c r="EXC176" s="584"/>
      <c r="EXD176" s="584"/>
      <c r="EXE176" s="584"/>
      <c r="EXF176" s="584"/>
      <c r="EXG176" s="584"/>
      <c r="EXH176" s="584"/>
      <c r="EXI176" s="584"/>
      <c r="EXJ176" s="584"/>
      <c r="EXK176" s="584"/>
      <c r="EXL176" s="584"/>
      <c r="EXM176" s="584"/>
      <c r="EXN176" s="584"/>
      <c r="EXO176" s="584"/>
      <c r="EXP176" s="584"/>
      <c r="EXQ176" s="584"/>
      <c r="EXR176" s="584"/>
      <c r="EXS176" s="584"/>
      <c r="EXT176" s="584"/>
      <c r="EXU176" s="584"/>
      <c r="EXV176" s="584"/>
      <c r="EXW176" s="584"/>
      <c r="EXX176" s="584"/>
      <c r="EXY176" s="584"/>
      <c r="EXZ176" s="584"/>
      <c r="EYA176" s="584"/>
      <c r="EYB176" s="584"/>
      <c r="EYC176" s="584"/>
      <c r="EYD176" s="584"/>
      <c r="EYE176" s="584"/>
      <c r="EYF176" s="584"/>
      <c r="EYG176" s="584"/>
      <c r="EYH176" s="584"/>
      <c r="EYI176" s="584"/>
      <c r="EYJ176" s="584"/>
      <c r="EYK176" s="584"/>
      <c r="EYL176" s="584"/>
      <c r="EYM176" s="584"/>
      <c r="EYN176" s="584"/>
      <c r="EYO176" s="584"/>
      <c r="EYP176" s="584"/>
      <c r="EYQ176" s="584"/>
      <c r="EYR176" s="584"/>
      <c r="EYS176" s="584"/>
      <c r="EYT176" s="584"/>
      <c r="EYU176" s="584"/>
      <c r="EYV176" s="584"/>
      <c r="EYW176" s="584"/>
      <c r="EYX176" s="584"/>
      <c r="EYY176" s="584"/>
      <c r="EYZ176" s="584"/>
      <c r="EZA176" s="584"/>
      <c r="EZB176" s="584"/>
      <c r="EZC176" s="584"/>
      <c r="EZD176" s="584"/>
      <c r="EZE176" s="584"/>
      <c r="EZF176" s="584"/>
      <c r="EZG176" s="584"/>
      <c r="EZH176" s="584"/>
      <c r="EZI176" s="584"/>
      <c r="EZJ176" s="584"/>
      <c r="EZK176" s="584"/>
      <c r="EZL176" s="584"/>
      <c r="EZM176" s="584"/>
      <c r="EZN176" s="584"/>
      <c r="EZO176" s="584"/>
      <c r="EZP176" s="584"/>
      <c r="EZQ176" s="584"/>
      <c r="EZR176" s="584"/>
      <c r="EZS176" s="584"/>
      <c r="EZT176" s="584"/>
      <c r="EZU176" s="584"/>
      <c r="EZV176" s="584"/>
      <c r="EZW176" s="584"/>
      <c r="EZX176" s="584"/>
      <c r="EZY176" s="584"/>
      <c r="EZZ176" s="584"/>
      <c r="FAA176" s="584"/>
      <c r="FAB176" s="584"/>
      <c r="FAC176" s="584"/>
      <c r="FAD176" s="584"/>
      <c r="FAE176" s="584"/>
      <c r="FAF176" s="584"/>
      <c r="FAG176" s="584"/>
      <c r="FAH176" s="584"/>
      <c r="FAI176" s="584"/>
      <c r="FAJ176" s="584"/>
      <c r="FAK176" s="584"/>
      <c r="FAL176" s="584"/>
      <c r="FAM176" s="584"/>
      <c r="FAN176" s="584"/>
      <c r="FAO176" s="584"/>
      <c r="FAP176" s="584"/>
      <c r="FAQ176" s="584"/>
      <c r="FAR176" s="584"/>
      <c r="FAS176" s="584"/>
      <c r="FAT176" s="584"/>
      <c r="FAU176" s="584"/>
      <c r="FAV176" s="584"/>
      <c r="FAW176" s="584"/>
      <c r="FAX176" s="584"/>
      <c r="FAY176" s="584"/>
      <c r="FAZ176" s="584"/>
      <c r="FBA176" s="584"/>
      <c r="FBB176" s="584"/>
      <c r="FBC176" s="584"/>
      <c r="FBD176" s="584"/>
      <c r="FBE176" s="584"/>
      <c r="FBF176" s="584"/>
      <c r="FBG176" s="584"/>
      <c r="FBH176" s="584"/>
      <c r="FBI176" s="584"/>
      <c r="FBJ176" s="584"/>
      <c r="FBK176" s="584"/>
      <c r="FBL176" s="584"/>
      <c r="FBM176" s="584"/>
      <c r="FBN176" s="584"/>
      <c r="FBO176" s="584"/>
      <c r="FBP176" s="584"/>
      <c r="FBQ176" s="584"/>
      <c r="FBR176" s="584"/>
      <c r="FBS176" s="584"/>
      <c r="FBT176" s="584"/>
      <c r="FBU176" s="584"/>
      <c r="FBV176" s="584"/>
      <c r="FBW176" s="584"/>
      <c r="FBX176" s="584"/>
      <c r="FBY176" s="584"/>
      <c r="FBZ176" s="584"/>
      <c r="FCA176" s="584"/>
      <c r="FCB176" s="584"/>
      <c r="FCC176" s="584"/>
      <c r="FCD176" s="584"/>
      <c r="FCE176" s="584"/>
      <c r="FCF176" s="584"/>
      <c r="FCG176" s="584"/>
      <c r="FCH176" s="584"/>
      <c r="FCI176" s="584"/>
      <c r="FCJ176" s="584"/>
      <c r="FCK176" s="584"/>
      <c r="FCL176" s="584"/>
      <c r="FCM176" s="584"/>
      <c r="FCN176" s="584"/>
      <c r="FCO176" s="584"/>
      <c r="FCP176" s="584"/>
      <c r="FCQ176" s="584"/>
      <c r="FCR176" s="584"/>
      <c r="FCS176" s="584"/>
      <c r="FCT176" s="584"/>
      <c r="FCU176" s="584"/>
      <c r="FCV176" s="584"/>
      <c r="FCW176" s="584"/>
      <c r="FCX176" s="584"/>
      <c r="FCY176" s="584"/>
      <c r="FCZ176" s="584"/>
      <c r="FDA176" s="584"/>
      <c r="FDB176" s="584"/>
      <c r="FDC176" s="584"/>
      <c r="FDD176" s="584"/>
      <c r="FDE176" s="584"/>
      <c r="FDF176" s="584"/>
      <c r="FDG176" s="584"/>
      <c r="FDH176" s="584"/>
      <c r="FDI176" s="584"/>
      <c r="FDJ176" s="584"/>
      <c r="FDK176" s="584"/>
      <c r="FDL176" s="584"/>
      <c r="FDM176" s="584"/>
      <c r="FDN176" s="584"/>
      <c r="FDO176" s="584"/>
      <c r="FDP176" s="584"/>
      <c r="FDQ176" s="584"/>
      <c r="FDR176" s="584"/>
      <c r="FDS176" s="584"/>
      <c r="FDT176" s="584"/>
      <c r="FDU176" s="584"/>
      <c r="FDV176" s="584"/>
      <c r="FDW176" s="584"/>
      <c r="FDX176" s="584"/>
      <c r="FDY176" s="584"/>
      <c r="FDZ176" s="584"/>
      <c r="FEA176" s="584"/>
      <c r="FEB176" s="584"/>
      <c r="FEC176" s="584"/>
      <c r="FED176" s="584"/>
      <c r="FEE176" s="584"/>
      <c r="FEF176" s="584"/>
      <c r="FEG176" s="584"/>
      <c r="FEH176" s="584"/>
      <c r="FEI176" s="584"/>
      <c r="FEJ176" s="584"/>
      <c r="FEK176" s="584"/>
      <c r="FEL176" s="584"/>
      <c r="FEM176" s="584"/>
      <c r="FEN176" s="584"/>
      <c r="FEO176" s="584"/>
      <c r="FEP176" s="584"/>
      <c r="FEQ176" s="584"/>
      <c r="FER176" s="584"/>
      <c r="FES176" s="584"/>
      <c r="FET176" s="584"/>
      <c r="FEU176" s="584"/>
      <c r="FEV176" s="584"/>
      <c r="FEW176" s="584"/>
      <c r="FEX176" s="584"/>
      <c r="FEY176" s="584"/>
      <c r="FEZ176" s="584"/>
      <c r="FFA176" s="584"/>
      <c r="FFB176" s="584"/>
      <c r="FFC176" s="584"/>
      <c r="FFD176" s="584"/>
      <c r="FFE176" s="584"/>
      <c r="FFF176" s="584"/>
      <c r="FFG176" s="584"/>
      <c r="FFH176" s="584"/>
      <c r="FFI176" s="584"/>
      <c r="FFJ176" s="584"/>
      <c r="FFK176" s="584"/>
      <c r="FFL176" s="584"/>
      <c r="FFM176" s="584"/>
      <c r="FFN176" s="584"/>
      <c r="FFO176" s="584"/>
      <c r="FFP176" s="584"/>
      <c r="FFQ176" s="584"/>
      <c r="FFR176" s="584"/>
      <c r="FFS176" s="584"/>
      <c r="FFT176" s="584"/>
      <c r="FFU176" s="584"/>
      <c r="FFV176" s="584"/>
      <c r="FFW176" s="584"/>
      <c r="FFX176" s="584"/>
      <c r="FFY176" s="584"/>
      <c r="FFZ176" s="584"/>
      <c r="FGA176" s="584"/>
      <c r="FGB176" s="584"/>
      <c r="FGC176" s="584"/>
      <c r="FGD176" s="584"/>
      <c r="FGE176" s="584"/>
      <c r="FGF176" s="584"/>
      <c r="FGG176" s="584"/>
      <c r="FGH176" s="584"/>
      <c r="FGI176" s="584"/>
      <c r="FGJ176" s="584"/>
      <c r="FGK176" s="584"/>
      <c r="FGL176" s="584"/>
      <c r="FGM176" s="584"/>
      <c r="FGN176" s="584"/>
      <c r="FGO176" s="584"/>
      <c r="FGP176" s="584"/>
      <c r="FGQ176" s="584"/>
      <c r="FGR176" s="584"/>
      <c r="FGS176" s="584"/>
      <c r="FGT176" s="584"/>
      <c r="FGU176" s="584"/>
      <c r="FGV176" s="584"/>
      <c r="FGW176" s="584"/>
      <c r="FGX176" s="584"/>
      <c r="FGY176" s="584"/>
      <c r="FGZ176" s="584"/>
      <c r="FHA176" s="584"/>
      <c r="FHB176" s="584"/>
      <c r="FHC176" s="584"/>
      <c r="FHD176" s="584"/>
      <c r="FHE176" s="584"/>
      <c r="FHF176" s="584"/>
      <c r="FHG176" s="584"/>
      <c r="FHH176" s="584"/>
      <c r="FHI176" s="584"/>
      <c r="FHJ176" s="584"/>
      <c r="FHK176" s="584"/>
      <c r="FHL176" s="584"/>
      <c r="FHM176" s="584"/>
      <c r="FHN176" s="584"/>
      <c r="FHO176" s="584"/>
      <c r="FHP176" s="584"/>
      <c r="FHQ176" s="584"/>
      <c r="FHR176" s="584"/>
      <c r="FHS176" s="584"/>
      <c r="FHT176" s="584"/>
      <c r="FHU176" s="584"/>
      <c r="FHV176" s="584"/>
      <c r="FHW176" s="584"/>
      <c r="FHX176" s="584"/>
      <c r="FHY176" s="584"/>
      <c r="FHZ176" s="584"/>
      <c r="FIA176" s="584"/>
      <c r="FIB176" s="584"/>
      <c r="FIC176" s="584"/>
      <c r="FID176" s="584"/>
      <c r="FIE176" s="584"/>
      <c r="FIF176" s="584"/>
      <c r="FIG176" s="584"/>
      <c r="FIH176" s="584"/>
      <c r="FII176" s="584"/>
      <c r="FIJ176" s="584"/>
      <c r="FIK176" s="584"/>
      <c r="FIL176" s="584"/>
      <c r="FIM176" s="584"/>
      <c r="FIN176" s="584"/>
      <c r="FIO176" s="584"/>
      <c r="FIP176" s="584"/>
      <c r="FIQ176" s="584"/>
      <c r="FIR176" s="584"/>
      <c r="FIS176" s="584"/>
      <c r="FIT176" s="584"/>
      <c r="FIU176" s="584"/>
      <c r="FIV176" s="584"/>
      <c r="FIW176" s="584"/>
      <c r="FIX176" s="584"/>
      <c r="FIY176" s="584"/>
      <c r="FIZ176" s="584"/>
      <c r="FJA176" s="584"/>
      <c r="FJB176" s="584"/>
      <c r="FJC176" s="584"/>
      <c r="FJD176" s="584"/>
      <c r="FJE176" s="584"/>
      <c r="FJF176" s="584"/>
      <c r="FJG176" s="584"/>
      <c r="FJH176" s="584"/>
      <c r="FJI176" s="584"/>
      <c r="FJJ176" s="584"/>
      <c r="FJK176" s="584"/>
      <c r="FJL176" s="584"/>
      <c r="FJM176" s="584"/>
      <c r="FJN176" s="584"/>
      <c r="FJO176" s="584"/>
      <c r="FJP176" s="584"/>
      <c r="FJQ176" s="584"/>
      <c r="FJR176" s="584"/>
      <c r="FJS176" s="584"/>
      <c r="FJT176" s="584"/>
      <c r="FJU176" s="584"/>
      <c r="FJV176" s="584"/>
      <c r="FJW176" s="584"/>
      <c r="FJX176" s="584"/>
      <c r="FJY176" s="584"/>
      <c r="FJZ176" s="584"/>
      <c r="FKA176" s="584"/>
      <c r="FKB176" s="584"/>
      <c r="FKC176" s="584"/>
      <c r="FKD176" s="584"/>
      <c r="FKE176" s="584"/>
      <c r="FKF176" s="584"/>
      <c r="FKG176" s="584"/>
      <c r="FKH176" s="584"/>
      <c r="FKI176" s="584"/>
      <c r="FKJ176" s="584"/>
      <c r="FKK176" s="584"/>
      <c r="FKL176" s="584"/>
      <c r="FKM176" s="584"/>
      <c r="FKN176" s="584"/>
      <c r="FKO176" s="584"/>
      <c r="FKP176" s="584"/>
      <c r="FKQ176" s="584"/>
      <c r="FKR176" s="584"/>
      <c r="FKS176" s="584"/>
      <c r="FKT176" s="584"/>
      <c r="FKU176" s="584"/>
      <c r="FKV176" s="584"/>
      <c r="FKW176" s="584"/>
      <c r="FKX176" s="584"/>
      <c r="FKY176" s="584"/>
      <c r="FKZ176" s="584"/>
      <c r="FLA176" s="584"/>
      <c r="FLB176" s="584"/>
      <c r="FLC176" s="584"/>
      <c r="FLD176" s="584"/>
      <c r="FLE176" s="584"/>
      <c r="FLF176" s="584"/>
      <c r="FLG176" s="584"/>
      <c r="FLH176" s="584"/>
      <c r="FLI176" s="584"/>
      <c r="FLJ176" s="584"/>
      <c r="FLK176" s="584"/>
      <c r="FLL176" s="584"/>
      <c r="FLM176" s="584"/>
      <c r="FLN176" s="584"/>
      <c r="FLO176" s="584"/>
      <c r="FLP176" s="584"/>
      <c r="FLQ176" s="584"/>
      <c r="FLR176" s="584"/>
      <c r="FLS176" s="584"/>
      <c r="FLT176" s="584"/>
      <c r="FLU176" s="584"/>
      <c r="FLV176" s="584"/>
      <c r="FLW176" s="584"/>
      <c r="FLX176" s="584"/>
      <c r="FLY176" s="584"/>
      <c r="FLZ176" s="584"/>
      <c r="FMA176" s="584"/>
      <c r="FMB176" s="584"/>
      <c r="FMC176" s="584"/>
      <c r="FMD176" s="584"/>
      <c r="FME176" s="584"/>
      <c r="FMF176" s="584"/>
      <c r="FMG176" s="584"/>
      <c r="FMH176" s="584"/>
      <c r="FMI176" s="584"/>
      <c r="FMJ176" s="584"/>
      <c r="FMK176" s="584"/>
      <c r="FML176" s="584"/>
      <c r="FMM176" s="584"/>
      <c r="FMN176" s="584"/>
      <c r="FMO176" s="584"/>
      <c r="FMP176" s="584"/>
      <c r="FMQ176" s="584"/>
      <c r="FMR176" s="584"/>
      <c r="FMS176" s="584"/>
      <c r="FMT176" s="584"/>
      <c r="FMU176" s="584"/>
      <c r="FMV176" s="584"/>
      <c r="FMW176" s="584"/>
      <c r="FMX176" s="584"/>
      <c r="FMY176" s="584"/>
      <c r="FMZ176" s="584"/>
      <c r="FNA176" s="584"/>
      <c r="FNB176" s="584"/>
      <c r="FNC176" s="584"/>
      <c r="FND176" s="584"/>
      <c r="FNE176" s="584"/>
      <c r="FNF176" s="584"/>
      <c r="FNG176" s="584"/>
      <c r="FNH176" s="584"/>
      <c r="FNI176" s="584"/>
      <c r="FNJ176" s="584"/>
      <c r="FNK176" s="584"/>
      <c r="FNL176" s="584"/>
      <c r="FNM176" s="584"/>
      <c r="FNN176" s="584"/>
      <c r="FNO176" s="584"/>
      <c r="FNP176" s="584"/>
      <c r="FNQ176" s="584"/>
      <c r="FNR176" s="584"/>
      <c r="FNS176" s="584"/>
      <c r="FNT176" s="584"/>
      <c r="FNU176" s="584"/>
      <c r="FNV176" s="584"/>
      <c r="FNW176" s="584"/>
      <c r="FNX176" s="584"/>
      <c r="FNY176" s="584"/>
      <c r="FNZ176" s="584"/>
      <c r="FOA176" s="584"/>
      <c r="FOB176" s="584"/>
      <c r="FOC176" s="584"/>
      <c r="FOD176" s="584"/>
      <c r="FOE176" s="584"/>
      <c r="FOF176" s="584"/>
      <c r="FOG176" s="584"/>
      <c r="FOH176" s="584"/>
      <c r="FOI176" s="584"/>
      <c r="FOJ176" s="584"/>
      <c r="FOK176" s="584"/>
      <c r="FOL176" s="584"/>
      <c r="FOM176" s="584"/>
      <c r="FON176" s="584"/>
      <c r="FOO176" s="584"/>
      <c r="FOP176" s="584"/>
      <c r="FOQ176" s="584"/>
      <c r="FOR176" s="584"/>
      <c r="FOS176" s="584"/>
      <c r="FOT176" s="584"/>
      <c r="FOU176" s="584"/>
      <c r="FOV176" s="584"/>
      <c r="FOW176" s="584"/>
      <c r="FOX176" s="584"/>
      <c r="FOY176" s="584"/>
      <c r="FOZ176" s="584"/>
      <c r="FPA176" s="584"/>
      <c r="FPB176" s="584"/>
      <c r="FPC176" s="584"/>
      <c r="FPD176" s="584"/>
      <c r="FPE176" s="584"/>
      <c r="FPF176" s="584"/>
      <c r="FPG176" s="584"/>
      <c r="FPH176" s="584"/>
      <c r="FPI176" s="584"/>
      <c r="FPJ176" s="584"/>
      <c r="FPK176" s="584"/>
      <c r="FPL176" s="584"/>
      <c r="FPM176" s="584"/>
      <c r="FPN176" s="584"/>
      <c r="FPO176" s="584"/>
      <c r="FPP176" s="584"/>
      <c r="FPQ176" s="584"/>
      <c r="FPR176" s="584"/>
      <c r="FPS176" s="584"/>
      <c r="FPT176" s="584"/>
      <c r="FPU176" s="584"/>
      <c r="FPV176" s="584"/>
      <c r="FPW176" s="584"/>
      <c r="FPX176" s="584"/>
      <c r="FPY176" s="584"/>
      <c r="FPZ176" s="584"/>
      <c r="FQA176" s="584"/>
      <c r="FQB176" s="584"/>
      <c r="FQC176" s="584"/>
      <c r="FQD176" s="584"/>
      <c r="FQE176" s="584"/>
      <c r="FQF176" s="584"/>
      <c r="FQG176" s="584"/>
      <c r="FQH176" s="584"/>
      <c r="FQI176" s="584"/>
      <c r="FQJ176" s="584"/>
      <c r="FQK176" s="584"/>
      <c r="FQL176" s="584"/>
      <c r="FQM176" s="584"/>
      <c r="FQN176" s="584"/>
      <c r="FQO176" s="584"/>
      <c r="FQP176" s="584"/>
      <c r="FQQ176" s="584"/>
      <c r="FQR176" s="584"/>
      <c r="FQS176" s="584"/>
      <c r="FQT176" s="584"/>
      <c r="FQU176" s="584"/>
      <c r="FQV176" s="584"/>
      <c r="FQW176" s="584"/>
      <c r="FQX176" s="584"/>
      <c r="FQY176" s="584"/>
      <c r="FQZ176" s="584"/>
      <c r="FRA176" s="584"/>
      <c r="FRB176" s="584"/>
      <c r="FRC176" s="584"/>
      <c r="FRD176" s="584"/>
      <c r="FRE176" s="584"/>
      <c r="FRF176" s="584"/>
      <c r="FRG176" s="584"/>
      <c r="FRH176" s="584"/>
      <c r="FRI176" s="584"/>
      <c r="FRJ176" s="584"/>
      <c r="FRK176" s="584"/>
      <c r="FRL176" s="584"/>
      <c r="FRM176" s="584"/>
      <c r="FRN176" s="584"/>
      <c r="FRO176" s="584"/>
      <c r="FRP176" s="584"/>
      <c r="FRQ176" s="584"/>
      <c r="FRR176" s="584"/>
      <c r="FRS176" s="584"/>
      <c r="FRT176" s="584"/>
      <c r="FRU176" s="584"/>
      <c r="FRV176" s="584"/>
      <c r="FRW176" s="584"/>
      <c r="FRX176" s="584"/>
      <c r="FRY176" s="584"/>
      <c r="FRZ176" s="584"/>
      <c r="FSA176" s="584"/>
      <c r="FSB176" s="584"/>
      <c r="FSC176" s="584"/>
      <c r="FSD176" s="584"/>
      <c r="FSE176" s="584"/>
      <c r="FSF176" s="584"/>
      <c r="FSG176" s="584"/>
      <c r="FSH176" s="584"/>
      <c r="FSI176" s="584"/>
      <c r="FSJ176" s="584"/>
      <c r="FSK176" s="584"/>
      <c r="FSL176" s="584"/>
      <c r="FSM176" s="584"/>
      <c r="FSN176" s="584"/>
      <c r="FSO176" s="584"/>
      <c r="FSP176" s="584"/>
      <c r="FSQ176" s="584"/>
      <c r="FSR176" s="584"/>
      <c r="FSS176" s="584"/>
      <c r="FST176" s="584"/>
      <c r="FSU176" s="584"/>
      <c r="FSV176" s="584"/>
      <c r="FSW176" s="584"/>
      <c r="FSX176" s="584"/>
      <c r="FSY176" s="584"/>
      <c r="FSZ176" s="584"/>
      <c r="FTA176" s="584"/>
      <c r="FTB176" s="584"/>
      <c r="FTC176" s="584"/>
      <c r="FTD176" s="584"/>
      <c r="FTE176" s="584"/>
      <c r="FTF176" s="584"/>
      <c r="FTG176" s="584"/>
      <c r="FTH176" s="584"/>
      <c r="FTI176" s="584"/>
      <c r="FTJ176" s="584"/>
      <c r="FTK176" s="584"/>
      <c r="FTL176" s="584"/>
      <c r="FTM176" s="584"/>
      <c r="FTN176" s="584"/>
      <c r="FTO176" s="584"/>
      <c r="FTP176" s="584"/>
      <c r="FTQ176" s="584"/>
      <c r="FTR176" s="584"/>
      <c r="FTS176" s="584"/>
      <c r="FTT176" s="584"/>
      <c r="FTU176" s="584"/>
      <c r="FTV176" s="584"/>
      <c r="FTW176" s="584"/>
      <c r="FTX176" s="584"/>
      <c r="FTY176" s="584"/>
      <c r="FTZ176" s="584"/>
      <c r="FUA176" s="584"/>
      <c r="FUB176" s="584"/>
      <c r="FUC176" s="584"/>
      <c r="FUD176" s="584"/>
      <c r="FUE176" s="584"/>
      <c r="FUF176" s="584"/>
      <c r="FUG176" s="584"/>
      <c r="FUH176" s="584"/>
      <c r="FUI176" s="584"/>
      <c r="FUJ176" s="584"/>
      <c r="FUK176" s="584"/>
      <c r="FUL176" s="584"/>
      <c r="FUM176" s="584"/>
      <c r="FUN176" s="584"/>
      <c r="FUO176" s="584"/>
      <c r="FUP176" s="584"/>
      <c r="FUQ176" s="584"/>
      <c r="FUR176" s="584"/>
      <c r="FUS176" s="584"/>
      <c r="FUT176" s="584"/>
      <c r="FUU176" s="584"/>
      <c r="FUV176" s="584"/>
      <c r="FUW176" s="584"/>
      <c r="FUX176" s="584"/>
      <c r="FUY176" s="584"/>
      <c r="FUZ176" s="584"/>
      <c r="FVA176" s="584"/>
      <c r="FVB176" s="584"/>
      <c r="FVC176" s="584"/>
      <c r="FVD176" s="584"/>
      <c r="FVE176" s="584"/>
      <c r="FVF176" s="584"/>
      <c r="FVG176" s="584"/>
      <c r="FVH176" s="584"/>
      <c r="FVI176" s="584"/>
      <c r="FVJ176" s="584"/>
      <c r="FVK176" s="584"/>
      <c r="FVL176" s="584"/>
      <c r="FVM176" s="584"/>
      <c r="FVN176" s="584"/>
      <c r="FVO176" s="584"/>
      <c r="FVP176" s="584"/>
      <c r="FVQ176" s="584"/>
      <c r="FVR176" s="584"/>
      <c r="FVS176" s="584"/>
      <c r="FVT176" s="584"/>
      <c r="FVU176" s="584"/>
      <c r="FVV176" s="584"/>
      <c r="FVW176" s="584"/>
      <c r="FVX176" s="584"/>
      <c r="FVY176" s="584"/>
      <c r="FVZ176" s="584"/>
      <c r="FWA176" s="584"/>
      <c r="FWB176" s="584"/>
      <c r="FWC176" s="584"/>
      <c r="FWD176" s="584"/>
      <c r="FWE176" s="584"/>
      <c r="FWF176" s="584"/>
      <c r="FWG176" s="584"/>
      <c r="FWH176" s="584"/>
      <c r="FWI176" s="584"/>
      <c r="FWJ176" s="584"/>
      <c r="FWK176" s="584"/>
      <c r="FWL176" s="584"/>
      <c r="FWM176" s="584"/>
      <c r="FWN176" s="584"/>
      <c r="FWO176" s="584"/>
      <c r="FWP176" s="584"/>
      <c r="FWQ176" s="584"/>
      <c r="FWR176" s="584"/>
      <c r="FWS176" s="584"/>
      <c r="FWT176" s="584"/>
      <c r="FWU176" s="584"/>
      <c r="FWV176" s="584"/>
      <c r="FWW176" s="584"/>
      <c r="FWX176" s="584"/>
      <c r="FWY176" s="584"/>
      <c r="FWZ176" s="584"/>
      <c r="FXA176" s="584"/>
      <c r="FXB176" s="584"/>
      <c r="FXC176" s="584"/>
      <c r="FXD176" s="584"/>
      <c r="FXE176" s="584"/>
      <c r="FXF176" s="584"/>
      <c r="FXG176" s="584"/>
      <c r="FXH176" s="584"/>
      <c r="FXI176" s="584"/>
      <c r="FXJ176" s="584"/>
      <c r="FXK176" s="584"/>
      <c r="FXL176" s="584"/>
      <c r="FXM176" s="584"/>
      <c r="FXN176" s="584"/>
      <c r="FXO176" s="584"/>
      <c r="FXP176" s="584"/>
      <c r="FXQ176" s="584"/>
      <c r="FXR176" s="584"/>
      <c r="FXS176" s="584"/>
      <c r="FXT176" s="584"/>
      <c r="FXU176" s="584"/>
      <c r="FXV176" s="584"/>
      <c r="FXW176" s="584"/>
      <c r="FXX176" s="584"/>
      <c r="FXY176" s="584"/>
      <c r="FXZ176" s="584"/>
      <c r="FYA176" s="584"/>
      <c r="FYB176" s="584"/>
      <c r="FYC176" s="584"/>
      <c r="FYD176" s="584"/>
      <c r="FYE176" s="584"/>
      <c r="FYF176" s="584"/>
      <c r="FYG176" s="584"/>
      <c r="FYH176" s="584"/>
      <c r="FYI176" s="584"/>
      <c r="FYJ176" s="584"/>
      <c r="FYK176" s="584"/>
      <c r="FYL176" s="584"/>
      <c r="FYM176" s="584"/>
      <c r="FYN176" s="584"/>
      <c r="FYO176" s="584"/>
      <c r="FYP176" s="584"/>
      <c r="FYQ176" s="584"/>
      <c r="FYR176" s="584"/>
      <c r="FYS176" s="584"/>
      <c r="FYT176" s="584"/>
      <c r="FYU176" s="584"/>
      <c r="FYV176" s="584"/>
      <c r="FYW176" s="584"/>
      <c r="FYX176" s="584"/>
      <c r="FYY176" s="584"/>
      <c r="FYZ176" s="584"/>
      <c r="FZA176" s="584"/>
      <c r="FZB176" s="584"/>
      <c r="FZC176" s="584"/>
      <c r="FZD176" s="584"/>
      <c r="FZE176" s="584"/>
      <c r="FZF176" s="584"/>
      <c r="FZG176" s="584"/>
      <c r="FZH176" s="584"/>
      <c r="FZI176" s="584"/>
      <c r="FZJ176" s="584"/>
      <c r="FZK176" s="584"/>
      <c r="FZL176" s="584"/>
      <c r="FZM176" s="584"/>
      <c r="FZN176" s="584"/>
      <c r="FZO176" s="584"/>
      <c r="FZP176" s="584"/>
      <c r="FZQ176" s="584"/>
      <c r="FZR176" s="584"/>
      <c r="FZS176" s="584"/>
      <c r="FZT176" s="584"/>
      <c r="FZU176" s="584"/>
      <c r="FZV176" s="584"/>
      <c r="FZW176" s="584"/>
      <c r="FZX176" s="584"/>
      <c r="FZY176" s="584"/>
      <c r="FZZ176" s="584"/>
      <c r="GAA176" s="584"/>
      <c r="GAB176" s="584"/>
      <c r="GAC176" s="584"/>
      <c r="GAD176" s="584"/>
      <c r="GAE176" s="584"/>
      <c r="GAF176" s="584"/>
      <c r="GAG176" s="584"/>
      <c r="GAH176" s="584"/>
      <c r="GAI176" s="584"/>
      <c r="GAJ176" s="584"/>
      <c r="GAK176" s="584"/>
      <c r="GAL176" s="584"/>
      <c r="GAM176" s="584"/>
      <c r="GAN176" s="584"/>
      <c r="GAO176" s="584"/>
      <c r="GAP176" s="584"/>
      <c r="GAQ176" s="584"/>
      <c r="GAR176" s="584"/>
      <c r="GAS176" s="584"/>
      <c r="GAT176" s="584"/>
      <c r="GAU176" s="584"/>
      <c r="GAV176" s="584"/>
      <c r="GAW176" s="584"/>
      <c r="GAX176" s="584"/>
      <c r="GAY176" s="584"/>
      <c r="GAZ176" s="584"/>
      <c r="GBA176" s="584"/>
      <c r="GBB176" s="584"/>
      <c r="GBC176" s="584"/>
      <c r="GBD176" s="584"/>
      <c r="GBE176" s="584"/>
      <c r="GBF176" s="584"/>
      <c r="GBG176" s="584"/>
      <c r="GBH176" s="584"/>
      <c r="GBI176" s="584"/>
      <c r="GBJ176" s="584"/>
      <c r="GBK176" s="584"/>
      <c r="GBL176" s="584"/>
      <c r="GBM176" s="584"/>
      <c r="GBN176" s="584"/>
      <c r="GBO176" s="584"/>
      <c r="GBP176" s="584"/>
      <c r="GBQ176" s="584"/>
      <c r="GBR176" s="584"/>
      <c r="GBS176" s="584"/>
      <c r="GBT176" s="584"/>
      <c r="GBU176" s="584"/>
      <c r="GBV176" s="584"/>
      <c r="GBW176" s="584"/>
      <c r="GBX176" s="584"/>
      <c r="GBY176" s="584"/>
      <c r="GBZ176" s="584"/>
      <c r="GCA176" s="584"/>
      <c r="GCB176" s="584"/>
      <c r="GCC176" s="584"/>
      <c r="GCD176" s="584"/>
      <c r="GCE176" s="584"/>
      <c r="GCF176" s="584"/>
      <c r="GCG176" s="584"/>
      <c r="GCH176" s="584"/>
      <c r="GCI176" s="584"/>
      <c r="GCJ176" s="584"/>
      <c r="GCK176" s="584"/>
      <c r="GCL176" s="584"/>
      <c r="GCM176" s="584"/>
      <c r="GCN176" s="584"/>
      <c r="GCO176" s="584"/>
      <c r="GCP176" s="584"/>
      <c r="GCQ176" s="584"/>
      <c r="GCR176" s="584"/>
      <c r="GCS176" s="584"/>
      <c r="GCT176" s="584"/>
      <c r="GCU176" s="584"/>
      <c r="GCV176" s="584"/>
      <c r="GCW176" s="584"/>
      <c r="GCX176" s="584"/>
      <c r="GCY176" s="584"/>
      <c r="GCZ176" s="584"/>
      <c r="GDA176" s="584"/>
      <c r="GDB176" s="584"/>
      <c r="GDC176" s="584"/>
      <c r="GDD176" s="584"/>
      <c r="GDE176" s="584"/>
      <c r="GDF176" s="584"/>
      <c r="GDG176" s="584"/>
      <c r="GDH176" s="584"/>
      <c r="GDI176" s="584"/>
      <c r="GDJ176" s="584"/>
      <c r="GDK176" s="584"/>
      <c r="GDL176" s="584"/>
      <c r="GDM176" s="584"/>
      <c r="GDN176" s="584"/>
      <c r="GDO176" s="584"/>
      <c r="GDP176" s="584"/>
      <c r="GDQ176" s="584"/>
      <c r="GDR176" s="584"/>
      <c r="GDS176" s="584"/>
      <c r="GDT176" s="584"/>
      <c r="GDU176" s="584"/>
      <c r="GDV176" s="584"/>
      <c r="GDW176" s="584"/>
      <c r="GDX176" s="584"/>
      <c r="GDY176" s="584"/>
      <c r="GDZ176" s="584"/>
      <c r="GEA176" s="584"/>
      <c r="GEB176" s="584"/>
      <c r="GEC176" s="584"/>
      <c r="GED176" s="584"/>
      <c r="GEE176" s="584"/>
      <c r="GEF176" s="584"/>
      <c r="GEG176" s="584"/>
      <c r="GEH176" s="584"/>
      <c r="GEI176" s="584"/>
      <c r="GEJ176" s="584"/>
      <c r="GEK176" s="584"/>
      <c r="GEL176" s="584"/>
      <c r="GEM176" s="584"/>
      <c r="GEN176" s="584"/>
      <c r="GEO176" s="584"/>
      <c r="GEP176" s="584"/>
      <c r="GEQ176" s="584"/>
      <c r="GER176" s="584"/>
      <c r="GES176" s="584"/>
      <c r="GET176" s="584"/>
      <c r="GEU176" s="584"/>
      <c r="GEV176" s="584"/>
      <c r="GEW176" s="584"/>
      <c r="GEX176" s="584"/>
      <c r="GEY176" s="584"/>
      <c r="GEZ176" s="584"/>
      <c r="GFA176" s="584"/>
      <c r="GFB176" s="584"/>
      <c r="GFC176" s="584"/>
      <c r="GFD176" s="584"/>
      <c r="GFE176" s="584"/>
      <c r="GFF176" s="584"/>
      <c r="GFG176" s="584"/>
      <c r="GFH176" s="584"/>
      <c r="GFI176" s="584"/>
      <c r="GFJ176" s="584"/>
      <c r="GFK176" s="584"/>
      <c r="GFL176" s="584"/>
      <c r="GFM176" s="584"/>
      <c r="GFN176" s="584"/>
      <c r="GFO176" s="584"/>
      <c r="GFP176" s="584"/>
      <c r="GFQ176" s="584"/>
      <c r="GFR176" s="584"/>
      <c r="GFS176" s="584"/>
      <c r="GFT176" s="584"/>
      <c r="GFU176" s="584"/>
      <c r="GFV176" s="584"/>
      <c r="GFW176" s="584"/>
      <c r="GFX176" s="584"/>
      <c r="GFY176" s="584"/>
      <c r="GFZ176" s="584"/>
      <c r="GGA176" s="584"/>
      <c r="GGB176" s="584"/>
      <c r="GGC176" s="584"/>
      <c r="GGD176" s="584"/>
      <c r="GGE176" s="584"/>
      <c r="GGF176" s="584"/>
      <c r="GGG176" s="584"/>
      <c r="GGH176" s="584"/>
      <c r="GGI176" s="584"/>
      <c r="GGJ176" s="584"/>
      <c r="GGK176" s="584"/>
      <c r="GGL176" s="584"/>
      <c r="GGM176" s="584"/>
      <c r="GGN176" s="584"/>
      <c r="GGO176" s="584"/>
      <c r="GGP176" s="584"/>
      <c r="GGQ176" s="584"/>
      <c r="GGR176" s="584"/>
      <c r="GGS176" s="584"/>
      <c r="GGT176" s="584"/>
      <c r="GGU176" s="584"/>
      <c r="GGV176" s="584"/>
      <c r="GGW176" s="584"/>
      <c r="GGX176" s="584"/>
      <c r="GGY176" s="584"/>
      <c r="GGZ176" s="584"/>
      <c r="GHA176" s="584"/>
      <c r="GHB176" s="584"/>
      <c r="GHC176" s="584"/>
      <c r="GHD176" s="584"/>
      <c r="GHE176" s="584"/>
      <c r="GHF176" s="584"/>
      <c r="GHG176" s="584"/>
      <c r="GHH176" s="584"/>
      <c r="GHI176" s="584"/>
      <c r="GHJ176" s="584"/>
      <c r="GHK176" s="584"/>
      <c r="GHL176" s="584"/>
      <c r="GHM176" s="584"/>
      <c r="GHN176" s="584"/>
      <c r="GHO176" s="584"/>
      <c r="GHP176" s="584"/>
      <c r="GHQ176" s="584"/>
      <c r="GHR176" s="584"/>
      <c r="GHS176" s="584"/>
      <c r="GHT176" s="584"/>
      <c r="GHU176" s="584"/>
      <c r="GHV176" s="584"/>
      <c r="GHW176" s="584"/>
      <c r="GHX176" s="584"/>
      <c r="GHY176" s="584"/>
      <c r="GHZ176" s="584"/>
      <c r="GIA176" s="584"/>
      <c r="GIB176" s="584"/>
      <c r="GIC176" s="584"/>
      <c r="GID176" s="584"/>
      <c r="GIE176" s="584"/>
      <c r="GIF176" s="584"/>
      <c r="GIG176" s="584"/>
      <c r="GIH176" s="584"/>
      <c r="GII176" s="584"/>
      <c r="GIJ176" s="584"/>
      <c r="GIK176" s="584"/>
      <c r="GIL176" s="584"/>
      <c r="GIM176" s="584"/>
      <c r="GIN176" s="584"/>
      <c r="GIO176" s="584"/>
      <c r="GIP176" s="584"/>
      <c r="GIQ176" s="584"/>
      <c r="GIR176" s="584"/>
      <c r="GIS176" s="584"/>
      <c r="GIT176" s="584"/>
      <c r="GIU176" s="584"/>
      <c r="GIV176" s="584"/>
      <c r="GIW176" s="584"/>
      <c r="GIX176" s="584"/>
      <c r="GIY176" s="584"/>
      <c r="GIZ176" s="584"/>
      <c r="GJA176" s="584"/>
      <c r="GJB176" s="584"/>
      <c r="GJC176" s="584"/>
      <c r="GJD176" s="584"/>
      <c r="GJE176" s="584"/>
      <c r="GJF176" s="584"/>
      <c r="GJG176" s="584"/>
      <c r="GJH176" s="584"/>
      <c r="GJI176" s="584"/>
      <c r="GJJ176" s="584"/>
      <c r="GJK176" s="584"/>
      <c r="GJL176" s="584"/>
      <c r="GJM176" s="584"/>
      <c r="GJN176" s="584"/>
      <c r="GJO176" s="584"/>
      <c r="GJP176" s="584"/>
      <c r="GJQ176" s="584"/>
      <c r="GJR176" s="584"/>
      <c r="GJS176" s="584"/>
      <c r="GJT176" s="584"/>
      <c r="GJU176" s="584"/>
      <c r="GJV176" s="584"/>
      <c r="GJW176" s="584"/>
      <c r="GJX176" s="584"/>
      <c r="GJY176" s="584"/>
      <c r="GJZ176" s="584"/>
      <c r="GKA176" s="584"/>
      <c r="GKB176" s="584"/>
      <c r="GKC176" s="584"/>
      <c r="GKD176" s="584"/>
      <c r="GKE176" s="584"/>
      <c r="GKF176" s="584"/>
      <c r="GKG176" s="584"/>
      <c r="GKH176" s="584"/>
      <c r="GKI176" s="584"/>
      <c r="GKJ176" s="584"/>
      <c r="GKK176" s="584"/>
      <c r="GKL176" s="584"/>
      <c r="GKM176" s="584"/>
      <c r="GKN176" s="584"/>
      <c r="GKO176" s="584"/>
      <c r="GKP176" s="584"/>
      <c r="GKQ176" s="584"/>
      <c r="GKR176" s="584"/>
      <c r="GKS176" s="584"/>
      <c r="GKT176" s="584"/>
      <c r="GKU176" s="584"/>
      <c r="GKV176" s="584"/>
      <c r="GKW176" s="584"/>
      <c r="GKX176" s="584"/>
      <c r="GKY176" s="584"/>
      <c r="GKZ176" s="584"/>
      <c r="GLA176" s="584"/>
      <c r="GLB176" s="584"/>
      <c r="GLC176" s="584"/>
      <c r="GLD176" s="584"/>
      <c r="GLE176" s="584"/>
      <c r="GLF176" s="584"/>
      <c r="GLG176" s="584"/>
      <c r="GLH176" s="584"/>
      <c r="GLI176" s="584"/>
      <c r="GLJ176" s="584"/>
      <c r="GLK176" s="584"/>
      <c r="GLL176" s="584"/>
      <c r="GLM176" s="584"/>
      <c r="GLN176" s="584"/>
      <c r="GLO176" s="584"/>
      <c r="GLP176" s="584"/>
      <c r="GLQ176" s="584"/>
      <c r="GLR176" s="584"/>
      <c r="GLS176" s="584"/>
      <c r="GLT176" s="584"/>
      <c r="GLU176" s="584"/>
      <c r="GLV176" s="584"/>
      <c r="GLW176" s="584"/>
      <c r="GLX176" s="584"/>
      <c r="GLY176" s="584"/>
      <c r="GLZ176" s="584"/>
      <c r="GMA176" s="584"/>
      <c r="GMB176" s="584"/>
      <c r="GMC176" s="584"/>
      <c r="GMD176" s="584"/>
      <c r="GME176" s="584"/>
      <c r="GMF176" s="584"/>
      <c r="GMG176" s="584"/>
      <c r="GMH176" s="584"/>
      <c r="GMI176" s="584"/>
      <c r="GMJ176" s="584"/>
      <c r="GMK176" s="584"/>
      <c r="GML176" s="584"/>
      <c r="GMM176" s="584"/>
      <c r="GMN176" s="584"/>
      <c r="GMO176" s="584"/>
      <c r="GMP176" s="584"/>
      <c r="GMQ176" s="584"/>
      <c r="GMR176" s="584"/>
      <c r="GMS176" s="584"/>
      <c r="GMT176" s="584"/>
      <c r="GMU176" s="584"/>
      <c r="GMV176" s="584"/>
      <c r="GMW176" s="584"/>
      <c r="GMX176" s="584"/>
      <c r="GMY176" s="584"/>
      <c r="GMZ176" s="584"/>
      <c r="GNA176" s="584"/>
      <c r="GNB176" s="584"/>
      <c r="GNC176" s="584"/>
      <c r="GND176" s="584"/>
      <c r="GNE176" s="584"/>
      <c r="GNF176" s="584"/>
      <c r="GNG176" s="584"/>
      <c r="GNH176" s="584"/>
      <c r="GNI176" s="584"/>
      <c r="GNJ176" s="584"/>
      <c r="GNK176" s="584"/>
      <c r="GNL176" s="584"/>
      <c r="GNM176" s="584"/>
      <c r="GNN176" s="584"/>
      <c r="GNO176" s="584"/>
      <c r="GNP176" s="584"/>
      <c r="GNQ176" s="584"/>
      <c r="GNR176" s="584"/>
      <c r="GNS176" s="584"/>
      <c r="GNT176" s="584"/>
      <c r="GNU176" s="584"/>
      <c r="GNV176" s="584"/>
      <c r="GNW176" s="584"/>
      <c r="GNX176" s="584"/>
      <c r="GNY176" s="584"/>
      <c r="GNZ176" s="584"/>
      <c r="GOA176" s="584"/>
      <c r="GOB176" s="584"/>
      <c r="GOC176" s="584"/>
      <c r="GOD176" s="584"/>
      <c r="GOE176" s="584"/>
      <c r="GOF176" s="584"/>
      <c r="GOG176" s="584"/>
      <c r="GOH176" s="584"/>
      <c r="GOI176" s="584"/>
      <c r="GOJ176" s="584"/>
      <c r="GOK176" s="584"/>
      <c r="GOL176" s="584"/>
      <c r="GOM176" s="584"/>
      <c r="GON176" s="584"/>
      <c r="GOO176" s="584"/>
      <c r="GOP176" s="584"/>
      <c r="GOQ176" s="584"/>
      <c r="GOR176" s="584"/>
      <c r="GOS176" s="584"/>
      <c r="GOT176" s="584"/>
      <c r="GOU176" s="584"/>
      <c r="GOV176" s="584"/>
      <c r="GOW176" s="584"/>
      <c r="GOX176" s="584"/>
      <c r="GOY176" s="584"/>
      <c r="GOZ176" s="584"/>
      <c r="GPA176" s="584"/>
      <c r="GPB176" s="584"/>
      <c r="GPC176" s="584"/>
      <c r="GPD176" s="584"/>
      <c r="GPE176" s="584"/>
      <c r="GPF176" s="584"/>
      <c r="GPG176" s="584"/>
      <c r="GPH176" s="584"/>
      <c r="GPI176" s="584"/>
      <c r="GPJ176" s="584"/>
      <c r="GPK176" s="584"/>
      <c r="GPL176" s="584"/>
      <c r="GPM176" s="584"/>
      <c r="GPN176" s="584"/>
      <c r="GPO176" s="584"/>
      <c r="GPP176" s="584"/>
      <c r="GPQ176" s="584"/>
      <c r="GPR176" s="584"/>
      <c r="GPS176" s="584"/>
      <c r="GPT176" s="584"/>
      <c r="GPU176" s="584"/>
      <c r="GPV176" s="584"/>
      <c r="GPW176" s="584"/>
      <c r="GPX176" s="584"/>
      <c r="GPY176" s="584"/>
      <c r="GPZ176" s="584"/>
      <c r="GQA176" s="584"/>
      <c r="GQB176" s="584"/>
      <c r="GQC176" s="584"/>
      <c r="GQD176" s="584"/>
      <c r="GQE176" s="584"/>
      <c r="GQF176" s="584"/>
      <c r="GQG176" s="584"/>
      <c r="GQH176" s="584"/>
      <c r="GQI176" s="584"/>
      <c r="GQJ176" s="584"/>
      <c r="GQK176" s="584"/>
      <c r="GQL176" s="584"/>
      <c r="GQM176" s="584"/>
      <c r="GQN176" s="584"/>
      <c r="GQO176" s="584"/>
      <c r="GQP176" s="584"/>
      <c r="GQQ176" s="584"/>
      <c r="GQR176" s="584"/>
      <c r="GQS176" s="584"/>
      <c r="GQT176" s="584"/>
      <c r="GQU176" s="584"/>
      <c r="GQV176" s="584"/>
      <c r="GQW176" s="584"/>
      <c r="GQX176" s="584"/>
      <c r="GQY176" s="584"/>
      <c r="GQZ176" s="584"/>
      <c r="GRA176" s="584"/>
      <c r="GRB176" s="584"/>
      <c r="GRC176" s="584"/>
      <c r="GRD176" s="584"/>
      <c r="GRE176" s="584"/>
      <c r="GRF176" s="584"/>
      <c r="GRG176" s="584"/>
      <c r="GRH176" s="584"/>
      <c r="GRI176" s="584"/>
      <c r="GRJ176" s="584"/>
      <c r="GRK176" s="584"/>
      <c r="GRL176" s="584"/>
      <c r="GRM176" s="584"/>
      <c r="GRN176" s="584"/>
      <c r="GRO176" s="584"/>
      <c r="GRP176" s="584"/>
      <c r="GRQ176" s="584"/>
      <c r="GRR176" s="584"/>
      <c r="GRS176" s="584"/>
      <c r="GRT176" s="584"/>
      <c r="GRU176" s="584"/>
      <c r="GRV176" s="584"/>
      <c r="GRW176" s="584"/>
      <c r="GRX176" s="584"/>
      <c r="GRY176" s="584"/>
      <c r="GRZ176" s="584"/>
      <c r="GSA176" s="584"/>
      <c r="GSB176" s="584"/>
      <c r="GSC176" s="584"/>
      <c r="GSD176" s="584"/>
      <c r="GSE176" s="584"/>
      <c r="GSF176" s="584"/>
      <c r="GSG176" s="584"/>
      <c r="GSH176" s="584"/>
      <c r="GSI176" s="584"/>
      <c r="GSJ176" s="584"/>
      <c r="GSK176" s="584"/>
      <c r="GSL176" s="584"/>
      <c r="GSM176" s="584"/>
      <c r="GSN176" s="584"/>
      <c r="GSO176" s="584"/>
      <c r="GSP176" s="584"/>
      <c r="GSQ176" s="584"/>
      <c r="GSR176" s="584"/>
      <c r="GSS176" s="584"/>
      <c r="GST176" s="584"/>
      <c r="GSU176" s="584"/>
      <c r="GSV176" s="584"/>
      <c r="GSW176" s="584"/>
      <c r="GSX176" s="584"/>
      <c r="GSY176" s="584"/>
      <c r="GSZ176" s="584"/>
      <c r="GTA176" s="584"/>
      <c r="GTB176" s="584"/>
      <c r="GTC176" s="584"/>
      <c r="GTD176" s="584"/>
      <c r="GTE176" s="584"/>
      <c r="GTF176" s="584"/>
      <c r="GTG176" s="584"/>
      <c r="GTH176" s="584"/>
      <c r="GTI176" s="584"/>
      <c r="GTJ176" s="584"/>
      <c r="GTK176" s="584"/>
      <c r="GTL176" s="584"/>
      <c r="GTM176" s="584"/>
      <c r="GTN176" s="584"/>
      <c r="GTO176" s="584"/>
      <c r="GTP176" s="584"/>
      <c r="GTQ176" s="584"/>
      <c r="GTR176" s="584"/>
      <c r="GTS176" s="584"/>
      <c r="GTT176" s="584"/>
      <c r="GTU176" s="584"/>
      <c r="GTV176" s="584"/>
      <c r="GTW176" s="584"/>
      <c r="GTX176" s="584"/>
      <c r="GTY176" s="584"/>
      <c r="GTZ176" s="584"/>
      <c r="GUA176" s="584"/>
      <c r="GUB176" s="584"/>
      <c r="GUC176" s="584"/>
      <c r="GUD176" s="584"/>
      <c r="GUE176" s="584"/>
      <c r="GUF176" s="584"/>
      <c r="GUG176" s="584"/>
      <c r="GUH176" s="584"/>
      <c r="GUI176" s="584"/>
      <c r="GUJ176" s="584"/>
      <c r="GUK176" s="584"/>
      <c r="GUL176" s="584"/>
      <c r="GUM176" s="584"/>
      <c r="GUN176" s="584"/>
      <c r="GUO176" s="584"/>
      <c r="GUP176" s="584"/>
      <c r="GUQ176" s="584"/>
      <c r="GUR176" s="584"/>
      <c r="GUS176" s="584"/>
      <c r="GUT176" s="584"/>
      <c r="GUU176" s="584"/>
      <c r="GUV176" s="584"/>
      <c r="GUW176" s="584"/>
      <c r="GUX176" s="584"/>
      <c r="GUY176" s="584"/>
      <c r="GUZ176" s="584"/>
      <c r="GVA176" s="584"/>
      <c r="GVB176" s="584"/>
      <c r="GVC176" s="584"/>
      <c r="GVD176" s="584"/>
      <c r="GVE176" s="584"/>
      <c r="GVF176" s="584"/>
      <c r="GVG176" s="584"/>
      <c r="GVH176" s="584"/>
      <c r="GVI176" s="584"/>
      <c r="GVJ176" s="584"/>
      <c r="GVK176" s="584"/>
      <c r="GVL176" s="584"/>
      <c r="GVM176" s="584"/>
      <c r="GVN176" s="584"/>
      <c r="GVO176" s="584"/>
      <c r="GVP176" s="584"/>
      <c r="GVQ176" s="584"/>
      <c r="GVR176" s="584"/>
      <c r="GVS176" s="584"/>
      <c r="GVT176" s="584"/>
      <c r="GVU176" s="584"/>
      <c r="GVV176" s="584"/>
      <c r="GVW176" s="584"/>
      <c r="GVX176" s="584"/>
      <c r="GVY176" s="584"/>
      <c r="GVZ176" s="584"/>
      <c r="GWA176" s="584"/>
      <c r="GWB176" s="584"/>
      <c r="GWC176" s="584"/>
      <c r="GWD176" s="584"/>
      <c r="GWE176" s="584"/>
      <c r="GWF176" s="584"/>
      <c r="GWG176" s="584"/>
      <c r="GWH176" s="584"/>
      <c r="GWI176" s="584"/>
      <c r="GWJ176" s="584"/>
      <c r="GWK176" s="584"/>
      <c r="GWL176" s="584"/>
      <c r="GWM176" s="584"/>
      <c r="GWN176" s="584"/>
      <c r="GWO176" s="584"/>
      <c r="GWP176" s="584"/>
      <c r="GWQ176" s="584"/>
      <c r="GWR176" s="584"/>
      <c r="GWS176" s="584"/>
      <c r="GWT176" s="584"/>
      <c r="GWU176" s="584"/>
      <c r="GWV176" s="584"/>
      <c r="GWW176" s="584"/>
      <c r="GWX176" s="584"/>
      <c r="GWY176" s="584"/>
      <c r="GWZ176" s="584"/>
      <c r="GXA176" s="584"/>
      <c r="GXB176" s="584"/>
      <c r="GXC176" s="584"/>
      <c r="GXD176" s="584"/>
      <c r="GXE176" s="584"/>
      <c r="GXF176" s="584"/>
      <c r="GXG176" s="584"/>
      <c r="GXH176" s="584"/>
      <c r="GXI176" s="584"/>
      <c r="GXJ176" s="584"/>
      <c r="GXK176" s="584"/>
      <c r="GXL176" s="584"/>
      <c r="GXM176" s="584"/>
      <c r="GXN176" s="584"/>
      <c r="GXO176" s="584"/>
      <c r="GXP176" s="584"/>
      <c r="GXQ176" s="584"/>
      <c r="GXR176" s="584"/>
      <c r="GXS176" s="584"/>
      <c r="GXT176" s="584"/>
      <c r="GXU176" s="584"/>
      <c r="GXV176" s="584"/>
      <c r="GXW176" s="584"/>
      <c r="GXX176" s="584"/>
      <c r="GXY176" s="584"/>
      <c r="GXZ176" s="584"/>
      <c r="GYA176" s="584"/>
      <c r="GYB176" s="584"/>
      <c r="GYC176" s="584"/>
      <c r="GYD176" s="584"/>
      <c r="GYE176" s="584"/>
      <c r="GYF176" s="584"/>
      <c r="GYG176" s="584"/>
      <c r="GYH176" s="584"/>
      <c r="GYI176" s="584"/>
      <c r="GYJ176" s="584"/>
      <c r="GYK176" s="584"/>
      <c r="GYL176" s="584"/>
      <c r="GYM176" s="584"/>
      <c r="GYN176" s="584"/>
      <c r="GYO176" s="584"/>
      <c r="GYP176" s="584"/>
      <c r="GYQ176" s="584"/>
      <c r="GYR176" s="584"/>
      <c r="GYS176" s="584"/>
      <c r="GYT176" s="584"/>
      <c r="GYU176" s="584"/>
      <c r="GYV176" s="584"/>
      <c r="GYW176" s="584"/>
      <c r="GYX176" s="584"/>
      <c r="GYY176" s="584"/>
      <c r="GYZ176" s="584"/>
      <c r="GZA176" s="584"/>
      <c r="GZB176" s="584"/>
      <c r="GZC176" s="584"/>
      <c r="GZD176" s="584"/>
      <c r="GZE176" s="584"/>
      <c r="GZF176" s="584"/>
      <c r="GZG176" s="584"/>
      <c r="GZH176" s="584"/>
      <c r="GZI176" s="584"/>
      <c r="GZJ176" s="584"/>
      <c r="GZK176" s="584"/>
      <c r="GZL176" s="584"/>
      <c r="GZM176" s="584"/>
      <c r="GZN176" s="584"/>
      <c r="GZO176" s="584"/>
      <c r="GZP176" s="584"/>
      <c r="GZQ176" s="584"/>
      <c r="GZR176" s="584"/>
      <c r="GZS176" s="584"/>
      <c r="GZT176" s="584"/>
      <c r="GZU176" s="584"/>
      <c r="GZV176" s="584"/>
      <c r="GZW176" s="584"/>
      <c r="GZX176" s="584"/>
      <c r="GZY176" s="584"/>
      <c r="GZZ176" s="584"/>
      <c r="HAA176" s="584"/>
      <c r="HAB176" s="584"/>
      <c r="HAC176" s="584"/>
      <c r="HAD176" s="584"/>
      <c r="HAE176" s="584"/>
      <c r="HAF176" s="584"/>
      <c r="HAG176" s="584"/>
      <c r="HAH176" s="584"/>
      <c r="HAI176" s="584"/>
      <c r="HAJ176" s="584"/>
      <c r="HAK176" s="584"/>
      <c r="HAL176" s="584"/>
      <c r="HAM176" s="584"/>
      <c r="HAN176" s="584"/>
      <c r="HAO176" s="584"/>
      <c r="HAP176" s="584"/>
      <c r="HAQ176" s="584"/>
      <c r="HAR176" s="584"/>
      <c r="HAS176" s="584"/>
      <c r="HAT176" s="584"/>
      <c r="HAU176" s="584"/>
      <c r="HAV176" s="584"/>
      <c r="HAW176" s="584"/>
      <c r="HAX176" s="584"/>
      <c r="HAY176" s="584"/>
      <c r="HAZ176" s="584"/>
      <c r="HBA176" s="584"/>
      <c r="HBB176" s="584"/>
      <c r="HBC176" s="584"/>
      <c r="HBD176" s="584"/>
      <c r="HBE176" s="584"/>
      <c r="HBF176" s="584"/>
      <c r="HBG176" s="584"/>
      <c r="HBH176" s="584"/>
      <c r="HBI176" s="584"/>
      <c r="HBJ176" s="584"/>
      <c r="HBK176" s="584"/>
      <c r="HBL176" s="584"/>
      <c r="HBM176" s="584"/>
      <c r="HBN176" s="584"/>
      <c r="HBO176" s="584"/>
      <c r="HBP176" s="584"/>
      <c r="HBQ176" s="584"/>
      <c r="HBR176" s="584"/>
      <c r="HBS176" s="584"/>
      <c r="HBT176" s="584"/>
      <c r="HBU176" s="584"/>
      <c r="HBV176" s="584"/>
      <c r="HBW176" s="584"/>
      <c r="HBX176" s="584"/>
      <c r="HBY176" s="584"/>
      <c r="HBZ176" s="584"/>
      <c r="HCA176" s="584"/>
      <c r="HCB176" s="584"/>
      <c r="HCC176" s="584"/>
      <c r="HCD176" s="584"/>
      <c r="HCE176" s="584"/>
      <c r="HCF176" s="584"/>
      <c r="HCG176" s="584"/>
      <c r="HCH176" s="584"/>
      <c r="HCI176" s="584"/>
      <c r="HCJ176" s="584"/>
      <c r="HCK176" s="584"/>
      <c r="HCL176" s="584"/>
      <c r="HCM176" s="584"/>
      <c r="HCN176" s="584"/>
      <c r="HCO176" s="584"/>
      <c r="HCP176" s="584"/>
      <c r="HCQ176" s="584"/>
      <c r="HCR176" s="584"/>
      <c r="HCS176" s="584"/>
      <c r="HCT176" s="584"/>
      <c r="HCU176" s="584"/>
      <c r="HCV176" s="584"/>
      <c r="HCW176" s="584"/>
      <c r="HCX176" s="584"/>
      <c r="HCY176" s="584"/>
      <c r="HCZ176" s="584"/>
      <c r="HDA176" s="584"/>
      <c r="HDB176" s="584"/>
      <c r="HDC176" s="584"/>
      <c r="HDD176" s="584"/>
      <c r="HDE176" s="584"/>
      <c r="HDF176" s="584"/>
      <c r="HDG176" s="584"/>
      <c r="HDH176" s="584"/>
      <c r="HDI176" s="584"/>
      <c r="HDJ176" s="584"/>
      <c r="HDK176" s="584"/>
      <c r="HDL176" s="584"/>
      <c r="HDM176" s="584"/>
      <c r="HDN176" s="584"/>
      <c r="HDO176" s="584"/>
      <c r="HDP176" s="584"/>
      <c r="HDQ176" s="584"/>
      <c r="HDR176" s="584"/>
      <c r="HDS176" s="584"/>
      <c r="HDT176" s="584"/>
      <c r="HDU176" s="584"/>
      <c r="HDV176" s="584"/>
      <c r="HDW176" s="584"/>
      <c r="HDX176" s="584"/>
      <c r="HDY176" s="584"/>
      <c r="HDZ176" s="584"/>
      <c r="HEA176" s="584"/>
      <c r="HEB176" s="584"/>
      <c r="HEC176" s="584"/>
      <c r="HED176" s="584"/>
      <c r="HEE176" s="584"/>
      <c r="HEF176" s="584"/>
      <c r="HEG176" s="584"/>
      <c r="HEH176" s="584"/>
      <c r="HEI176" s="584"/>
      <c r="HEJ176" s="584"/>
      <c r="HEK176" s="584"/>
      <c r="HEL176" s="584"/>
      <c r="HEM176" s="584"/>
      <c r="HEN176" s="584"/>
      <c r="HEO176" s="584"/>
      <c r="HEP176" s="584"/>
      <c r="HEQ176" s="584"/>
      <c r="HER176" s="584"/>
      <c r="HES176" s="584"/>
      <c r="HET176" s="584"/>
      <c r="HEU176" s="584"/>
      <c r="HEV176" s="584"/>
      <c r="HEW176" s="584"/>
      <c r="HEX176" s="584"/>
      <c r="HEY176" s="584"/>
      <c r="HEZ176" s="584"/>
      <c r="HFA176" s="584"/>
      <c r="HFB176" s="584"/>
      <c r="HFC176" s="584"/>
      <c r="HFD176" s="584"/>
      <c r="HFE176" s="584"/>
      <c r="HFF176" s="584"/>
      <c r="HFG176" s="584"/>
      <c r="HFH176" s="584"/>
      <c r="HFI176" s="584"/>
      <c r="HFJ176" s="584"/>
      <c r="HFK176" s="584"/>
      <c r="HFL176" s="584"/>
      <c r="HFM176" s="584"/>
      <c r="HFN176" s="584"/>
      <c r="HFO176" s="584"/>
      <c r="HFP176" s="584"/>
      <c r="HFQ176" s="584"/>
      <c r="HFR176" s="584"/>
      <c r="HFS176" s="584"/>
      <c r="HFT176" s="584"/>
      <c r="HFU176" s="584"/>
      <c r="HFV176" s="584"/>
      <c r="HFW176" s="584"/>
      <c r="HFX176" s="584"/>
      <c r="HFY176" s="584"/>
      <c r="HFZ176" s="584"/>
      <c r="HGA176" s="584"/>
      <c r="HGB176" s="584"/>
      <c r="HGC176" s="584"/>
      <c r="HGD176" s="584"/>
      <c r="HGE176" s="584"/>
      <c r="HGF176" s="584"/>
      <c r="HGG176" s="584"/>
      <c r="HGH176" s="584"/>
      <c r="HGI176" s="584"/>
      <c r="HGJ176" s="584"/>
      <c r="HGK176" s="584"/>
      <c r="HGL176" s="584"/>
      <c r="HGM176" s="584"/>
      <c r="HGN176" s="584"/>
      <c r="HGO176" s="584"/>
      <c r="HGP176" s="584"/>
      <c r="HGQ176" s="584"/>
      <c r="HGR176" s="584"/>
      <c r="HGS176" s="584"/>
      <c r="HGT176" s="584"/>
      <c r="HGU176" s="584"/>
      <c r="HGV176" s="584"/>
      <c r="HGW176" s="584"/>
      <c r="HGX176" s="584"/>
      <c r="HGY176" s="584"/>
      <c r="HGZ176" s="584"/>
      <c r="HHA176" s="584"/>
      <c r="HHB176" s="584"/>
      <c r="HHC176" s="584"/>
      <c r="HHD176" s="584"/>
      <c r="HHE176" s="584"/>
      <c r="HHF176" s="584"/>
      <c r="HHG176" s="584"/>
      <c r="HHH176" s="584"/>
      <c r="HHI176" s="584"/>
      <c r="HHJ176" s="584"/>
      <c r="HHK176" s="584"/>
      <c r="HHL176" s="584"/>
      <c r="HHM176" s="584"/>
      <c r="HHN176" s="584"/>
      <c r="HHO176" s="584"/>
      <c r="HHP176" s="584"/>
      <c r="HHQ176" s="584"/>
      <c r="HHR176" s="584"/>
      <c r="HHS176" s="584"/>
      <c r="HHT176" s="584"/>
      <c r="HHU176" s="584"/>
      <c r="HHV176" s="584"/>
      <c r="HHW176" s="584"/>
      <c r="HHX176" s="584"/>
      <c r="HHY176" s="584"/>
      <c r="HHZ176" s="584"/>
      <c r="HIA176" s="584"/>
      <c r="HIB176" s="584"/>
      <c r="HIC176" s="584"/>
      <c r="HID176" s="584"/>
      <c r="HIE176" s="584"/>
      <c r="HIF176" s="584"/>
      <c r="HIG176" s="584"/>
      <c r="HIH176" s="584"/>
      <c r="HII176" s="584"/>
      <c r="HIJ176" s="584"/>
      <c r="HIK176" s="584"/>
      <c r="HIL176" s="584"/>
      <c r="HIM176" s="584"/>
      <c r="HIN176" s="584"/>
      <c r="HIO176" s="584"/>
      <c r="HIP176" s="584"/>
      <c r="HIQ176" s="584"/>
      <c r="HIR176" s="584"/>
      <c r="HIS176" s="584"/>
      <c r="HIT176" s="584"/>
      <c r="HIU176" s="584"/>
      <c r="HIV176" s="584"/>
      <c r="HIW176" s="584"/>
      <c r="HIX176" s="584"/>
      <c r="HIY176" s="584"/>
      <c r="HIZ176" s="584"/>
      <c r="HJA176" s="584"/>
      <c r="HJB176" s="584"/>
      <c r="HJC176" s="584"/>
      <c r="HJD176" s="584"/>
      <c r="HJE176" s="584"/>
      <c r="HJF176" s="584"/>
      <c r="HJG176" s="584"/>
      <c r="HJH176" s="584"/>
      <c r="HJI176" s="584"/>
      <c r="HJJ176" s="584"/>
      <c r="HJK176" s="584"/>
      <c r="HJL176" s="584"/>
      <c r="HJM176" s="584"/>
      <c r="HJN176" s="584"/>
      <c r="HJO176" s="584"/>
      <c r="HJP176" s="584"/>
      <c r="HJQ176" s="584"/>
      <c r="HJR176" s="584"/>
      <c r="HJS176" s="584"/>
      <c r="HJT176" s="584"/>
      <c r="HJU176" s="584"/>
      <c r="HJV176" s="584"/>
      <c r="HJW176" s="584"/>
      <c r="HJX176" s="584"/>
      <c r="HJY176" s="584"/>
      <c r="HJZ176" s="584"/>
      <c r="HKA176" s="584"/>
      <c r="HKB176" s="584"/>
      <c r="HKC176" s="584"/>
      <c r="HKD176" s="584"/>
      <c r="HKE176" s="584"/>
      <c r="HKF176" s="584"/>
      <c r="HKG176" s="584"/>
      <c r="HKH176" s="584"/>
      <c r="HKI176" s="584"/>
      <c r="HKJ176" s="584"/>
      <c r="HKK176" s="584"/>
      <c r="HKL176" s="584"/>
      <c r="HKM176" s="584"/>
      <c r="HKN176" s="584"/>
      <c r="HKO176" s="584"/>
      <c r="HKP176" s="584"/>
      <c r="HKQ176" s="584"/>
      <c r="HKR176" s="584"/>
      <c r="HKS176" s="584"/>
      <c r="HKT176" s="584"/>
      <c r="HKU176" s="584"/>
      <c r="HKV176" s="584"/>
      <c r="HKW176" s="584"/>
      <c r="HKX176" s="584"/>
      <c r="HKY176" s="584"/>
      <c r="HKZ176" s="584"/>
      <c r="HLA176" s="584"/>
      <c r="HLB176" s="584"/>
      <c r="HLC176" s="584"/>
      <c r="HLD176" s="584"/>
      <c r="HLE176" s="584"/>
      <c r="HLF176" s="584"/>
      <c r="HLG176" s="584"/>
      <c r="HLH176" s="584"/>
      <c r="HLI176" s="584"/>
      <c r="HLJ176" s="584"/>
      <c r="HLK176" s="584"/>
      <c r="HLL176" s="584"/>
      <c r="HLM176" s="584"/>
      <c r="HLN176" s="584"/>
      <c r="HLO176" s="584"/>
      <c r="HLP176" s="584"/>
      <c r="HLQ176" s="584"/>
      <c r="HLR176" s="584"/>
      <c r="HLS176" s="584"/>
      <c r="HLT176" s="584"/>
      <c r="HLU176" s="584"/>
      <c r="HLV176" s="584"/>
      <c r="HLW176" s="584"/>
      <c r="HLX176" s="584"/>
      <c r="HLY176" s="584"/>
      <c r="HLZ176" s="584"/>
      <c r="HMA176" s="584"/>
      <c r="HMB176" s="584"/>
      <c r="HMC176" s="584"/>
      <c r="HMD176" s="584"/>
      <c r="HME176" s="584"/>
      <c r="HMF176" s="584"/>
      <c r="HMG176" s="584"/>
      <c r="HMH176" s="584"/>
      <c r="HMI176" s="584"/>
      <c r="HMJ176" s="584"/>
      <c r="HMK176" s="584"/>
      <c r="HML176" s="584"/>
      <c r="HMM176" s="584"/>
      <c r="HMN176" s="584"/>
      <c r="HMO176" s="584"/>
      <c r="HMP176" s="584"/>
      <c r="HMQ176" s="584"/>
      <c r="HMR176" s="584"/>
      <c r="HMS176" s="584"/>
      <c r="HMT176" s="584"/>
      <c r="HMU176" s="584"/>
      <c r="HMV176" s="584"/>
      <c r="HMW176" s="584"/>
      <c r="HMX176" s="584"/>
      <c r="HMY176" s="584"/>
      <c r="HMZ176" s="584"/>
      <c r="HNA176" s="584"/>
      <c r="HNB176" s="584"/>
      <c r="HNC176" s="584"/>
      <c r="HND176" s="584"/>
      <c r="HNE176" s="584"/>
      <c r="HNF176" s="584"/>
      <c r="HNG176" s="584"/>
      <c r="HNH176" s="584"/>
      <c r="HNI176" s="584"/>
      <c r="HNJ176" s="584"/>
      <c r="HNK176" s="584"/>
      <c r="HNL176" s="584"/>
      <c r="HNM176" s="584"/>
      <c r="HNN176" s="584"/>
      <c r="HNO176" s="584"/>
      <c r="HNP176" s="584"/>
      <c r="HNQ176" s="584"/>
      <c r="HNR176" s="584"/>
      <c r="HNS176" s="584"/>
      <c r="HNT176" s="584"/>
      <c r="HNU176" s="584"/>
      <c r="HNV176" s="584"/>
      <c r="HNW176" s="584"/>
      <c r="HNX176" s="584"/>
      <c r="HNY176" s="584"/>
      <c r="HNZ176" s="584"/>
      <c r="HOA176" s="584"/>
      <c r="HOB176" s="584"/>
      <c r="HOC176" s="584"/>
      <c r="HOD176" s="584"/>
      <c r="HOE176" s="584"/>
      <c r="HOF176" s="584"/>
      <c r="HOG176" s="584"/>
      <c r="HOH176" s="584"/>
      <c r="HOI176" s="584"/>
      <c r="HOJ176" s="584"/>
      <c r="HOK176" s="584"/>
      <c r="HOL176" s="584"/>
      <c r="HOM176" s="584"/>
      <c r="HON176" s="584"/>
      <c r="HOO176" s="584"/>
      <c r="HOP176" s="584"/>
      <c r="HOQ176" s="584"/>
      <c r="HOR176" s="584"/>
      <c r="HOS176" s="584"/>
      <c r="HOT176" s="584"/>
      <c r="HOU176" s="584"/>
      <c r="HOV176" s="584"/>
      <c r="HOW176" s="584"/>
      <c r="HOX176" s="584"/>
      <c r="HOY176" s="584"/>
      <c r="HOZ176" s="584"/>
      <c r="HPA176" s="584"/>
      <c r="HPB176" s="584"/>
      <c r="HPC176" s="584"/>
      <c r="HPD176" s="584"/>
      <c r="HPE176" s="584"/>
      <c r="HPF176" s="584"/>
      <c r="HPG176" s="584"/>
      <c r="HPH176" s="584"/>
      <c r="HPI176" s="584"/>
      <c r="HPJ176" s="584"/>
      <c r="HPK176" s="584"/>
      <c r="HPL176" s="584"/>
      <c r="HPM176" s="584"/>
      <c r="HPN176" s="584"/>
      <c r="HPO176" s="584"/>
      <c r="HPP176" s="584"/>
      <c r="HPQ176" s="584"/>
      <c r="HPR176" s="584"/>
      <c r="HPS176" s="584"/>
      <c r="HPT176" s="584"/>
      <c r="HPU176" s="584"/>
      <c r="HPV176" s="584"/>
      <c r="HPW176" s="584"/>
      <c r="HPX176" s="584"/>
      <c r="HPY176" s="584"/>
      <c r="HPZ176" s="584"/>
      <c r="HQA176" s="584"/>
      <c r="HQB176" s="584"/>
      <c r="HQC176" s="584"/>
      <c r="HQD176" s="584"/>
      <c r="HQE176" s="584"/>
      <c r="HQF176" s="584"/>
      <c r="HQG176" s="584"/>
      <c r="HQH176" s="584"/>
      <c r="HQI176" s="584"/>
      <c r="HQJ176" s="584"/>
      <c r="HQK176" s="584"/>
      <c r="HQL176" s="584"/>
      <c r="HQM176" s="584"/>
      <c r="HQN176" s="584"/>
      <c r="HQO176" s="584"/>
      <c r="HQP176" s="584"/>
      <c r="HQQ176" s="584"/>
      <c r="HQR176" s="584"/>
      <c r="HQS176" s="584"/>
      <c r="HQT176" s="584"/>
      <c r="HQU176" s="584"/>
      <c r="HQV176" s="584"/>
      <c r="HQW176" s="584"/>
      <c r="HQX176" s="584"/>
      <c r="HQY176" s="584"/>
      <c r="HQZ176" s="584"/>
      <c r="HRA176" s="584"/>
      <c r="HRB176" s="584"/>
      <c r="HRC176" s="584"/>
      <c r="HRD176" s="584"/>
      <c r="HRE176" s="584"/>
      <c r="HRF176" s="584"/>
      <c r="HRG176" s="584"/>
      <c r="HRH176" s="584"/>
      <c r="HRI176" s="584"/>
      <c r="HRJ176" s="584"/>
      <c r="HRK176" s="584"/>
      <c r="HRL176" s="584"/>
      <c r="HRM176" s="584"/>
      <c r="HRN176" s="584"/>
      <c r="HRO176" s="584"/>
      <c r="HRP176" s="584"/>
      <c r="HRQ176" s="584"/>
      <c r="HRR176" s="584"/>
      <c r="HRS176" s="584"/>
      <c r="HRT176" s="584"/>
      <c r="HRU176" s="584"/>
      <c r="HRV176" s="584"/>
      <c r="HRW176" s="584"/>
      <c r="HRX176" s="584"/>
      <c r="HRY176" s="584"/>
      <c r="HRZ176" s="584"/>
      <c r="HSA176" s="584"/>
      <c r="HSB176" s="584"/>
      <c r="HSC176" s="584"/>
      <c r="HSD176" s="584"/>
      <c r="HSE176" s="584"/>
      <c r="HSF176" s="584"/>
      <c r="HSG176" s="584"/>
      <c r="HSH176" s="584"/>
      <c r="HSI176" s="584"/>
      <c r="HSJ176" s="584"/>
      <c r="HSK176" s="584"/>
      <c r="HSL176" s="584"/>
      <c r="HSM176" s="584"/>
      <c r="HSN176" s="584"/>
      <c r="HSO176" s="584"/>
      <c r="HSP176" s="584"/>
      <c r="HSQ176" s="584"/>
      <c r="HSR176" s="584"/>
      <c r="HSS176" s="584"/>
      <c r="HST176" s="584"/>
      <c r="HSU176" s="584"/>
      <c r="HSV176" s="584"/>
      <c r="HSW176" s="584"/>
      <c r="HSX176" s="584"/>
      <c r="HSY176" s="584"/>
      <c r="HSZ176" s="584"/>
      <c r="HTA176" s="584"/>
      <c r="HTB176" s="584"/>
      <c r="HTC176" s="584"/>
      <c r="HTD176" s="584"/>
      <c r="HTE176" s="584"/>
      <c r="HTF176" s="584"/>
      <c r="HTG176" s="584"/>
      <c r="HTH176" s="584"/>
      <c r="HTI176" s="584"/>
      <c r="HTJ176" s="584"/>
      <c r="HTK176" s="584"/>
      <c r="HTL176" s="584"/>
      <c r="HTM176" s="584"/>
      <c r="HTN176" s="584"/>
      <c r="HTO176" s="584"/>
      <c r="HTP176" s="584"/>
      <c r="HTQ176" s="584"/>
      <c r="HTR176" s="584"/>
      <c r="HTS176" s="584"/>
      <c r="HTT176" s="584"/>
      <c r="HTU176" s="584"/>
      <c r="HTV176" s="584"/>
      <c r="HTW176" s="584"/>
      <c r="HTX176" s="584"/>
      <c r="HTY176" s="584"/>
      <c r="HTZ176" s="584"/>
      <c r="HUA176" s="584"/>
      <c r="HUB176" s="584"/>
      <c r="HUC176" s="584"/>
      <c r="HUD176" s="584"/>
      <c r="HUE176" s="584"/>
      <c r="HUF176" s="584"/>
      <c r="HUG176" s="584"/>
      <c r="HUH176" s="584"/>
      <c r="HUI176" s="584"/>
      <c r="HUJ176" s="584"/>
      <c r="HUK176" s="584"/>
      <c r="HUL176" s="584"/>
      <c r="HUM176" s="584"/>
      <c r="HUN176" s="584"/>
      <c r="HUO176" s="584"/>
      <c r="HUP176" s="584"/>
      <c r="HUQ176" s="584"/>
      <c r="HUR176" s="584"/>
      <c r="HUS176" s="584"/>
      <c r="HUT176" s="584"/>
      <c r="HUU176" s="584"/>
      <c r="HUV176" s="584"/>
      <c r="HUW176" s="584"/>
      <c r="HUX176" s="584"/>
      <c r="HUY176" s="584"/>
      <c r="HUZ176" s="584"/>
      <c r="HVA176" s="584"/>
      <c r="HVB176" s="584"/>
      <c r="HVC176" s="584"/>
      <c r="HVD176" s="584"/>
      <c r="HVE176" s="584"/>
      <c r="HVF176" s="584"/>
      <c r="HVG176" s="584"/>
      <c r="HVH176" s="584"/>
      <c r="HVI176" s="584"/>
      <c r="HVJ176" s="584"/>
      <c r="HVK176" s="584"/>
      <c r="HVL176" s="584"/>
      <c r="HVM176" s="584"/>
      <c r="HVN176" s="584"/>
      <c r="HVO176" s="584"/>
      <c r="HVP176" s="584"/>
      <c r="HVQ176" s="584"/>
      <c r="HVR176" s="584"/>
      <c r="HVS176" s="584"/>
      <c r="HVT176" s="584"/>
      <c r="HVU176" s="584"/>
      <c r="HVV176" s="584"/>
      <c r="HVW176" s="584"/>
      <c r="HVX176" s="584"/>
      <c r="HVY176" s="584"/>
      <c r="HVZ176" s="584"/>
      <c r="HWA176" s="584"/>
      <c r="HWB176" s="584"/>
      <c r="HWC176" s="584"/>
      <c r="HWD176" s="584"/>
      <c r="HWE176" s="584"/>
      <c r="HWF176" s="584"/>
      <c r="HWG176" s="584"/>
      <c r="HWH176" s="584"/>
      <c r="HWI176" s="584"/>
      <c r="HWJ176" s="584"/>
      <c r="HWK176" s="584"/>
      <c r="HWL176" s="584"/>
      <c r="HWM176" s="584"/>
      <c r="HWN176" s="584"/>
      <c r="HWO176" s="584"/>
      <c r="HWP176" s="584"/>
      <c r="HWQ176" s="584"/>
      <c r="HWR176" s="584"/>
      <c r="HWS176" s="584"/>
      <c r="HWT176" s="584"/>
      <c r="HWU176" s="584"/>
      <c r="HWV176" s="584"/>
      <c r="HWW176" s="584"/>
      <c r="HWX176" s="584"/>
      <c r="HWY176" s="584"/>
      <c r="HWZ176" s="584"/>
      <c r="HXA176" s="584"/>
      <c r="HXB176" s="584"/>
      <c r="HXC176" s="584"/>
      <c r="HXD176" s="584"/>
      <c r="HXE176" s="584"/>
      <c r="HXF176" s="584"/>
      <c r="HXG176" s="584"/>
      <c r="HXH176" s="584"/>
      <c r="HXI176" s="584"/>
      <c r="HXJ176" s="584"/>
      <c r="HXK176" s="584"/>
      <c r="HXL176" s="584"/>
      <c r="HXM176" s="584"/>
      <c r="HXN176" s="584"/>
      <c r="HXO176" s="584"/>
      <c r="HXP176" s="584"/>
      <c r="HXQ176" s="584"/>
      <c r="HXR176" s="584"/>
      <c r="HXS176" s="584"/>
      <c r="HXT176" s="584"/>
      <c r="HXU176" s="584"/>
      <c r="HXV176" s="584"/>
      <c r="HXW176" s="584"/>
      <c r="HXX176" s="584"/>
      <c r="HXY176" s="584"/>
      <c r="HXZ176" s="584"/>
      <c r="HYA176" s="584"/>
      <c r="HYB176" s="584"/>
      <c r="HYC176" s="584"/>
      <c r="HYD176" s="584"/>
      <c r="HYE176" s="584"/>
      <c r="HYF176" s="584"/>
      <c r="HYG176" s="584"/>
      <c r="HYH176" s="584"/>
      <c r="HYI176" s="584"/>
      <c r="HYJ176" s="584"/>
      <c r="HYK176" s="584"/>
      <c r="HYL176" s="584"/>
      <c r="HYM176" s="584"/>
      <c r="HYN176" s="584"/>
      <c r="HYO176" s="584"/>
      <c r="HYP176" s="584"/>
      <c r="HYQ176" s="584"/>
      <c r="HYR176" s="584"/>
      <c r="HYS176" s="584"/>
      <c r="HYT176" s="584"/>
      <c r="HYU176" s="584"/>
      <c r="HYV176" s="584"/>
      <c r="HYW176" s="584"/>
      <c r="HYX176" s="584"/>
      <c r="HYY176" s="584"/>
      <c r="HYZ176" s="584"/>
      <c r="HZA176" s="584"/>
      <c r="HZB176" s="584"/>
      <c r="HZC176" s="584"/>
      <c r="HZD176" s="584"/>
      <c r="HZE176" s="584"/>
      <c r="HZF176" s="584"/>
      <c r="HZG176" s="584"/>
      <c r="HZH176" s="584"/>
      <c r="HZI176" s="584"/>
      <c r="HZJ176" s="584"/>
      <c r="HZK176" s="584"/>
      <c r="HZL176" s="584"/>
      <c r="HZM176" s="584"/>
      <c r="HZN176" s="584"/>
      <c r="HZO176" s="584"/>
      <c r="HZP176" s="584"/>
      <c r="HZQ176" s="584"/>
      <c r="HZR176" s="584"/>
      <c r="HZS176" s="584"/>
      <c r="HZT176" s="584"/>
      <c r="HZU176" s="584"/>
      <c r="HZV176" s="584"/>
      <c r="HZW176" s="584"/>
      <c r="HZX176" s="584"/>
      <c r="HZY176" s="584"/>
      <c r="HZZ176" s="584"/>
      <c r="IAA176" s="584"/>
      <c r="IAB176" s="584"/>
      <c r="IAC176" s="584"/>
      <c r="IAD176" s="584"/>
      <c r="IAE176" s="584"/>
      <c r="IAF176" s="584"/>
      <c r="IAG176" s="584"/>
      <c r="IAH176" s="584"/>
      <c r="IAI176" s="584"/>
      <c r="IAJ176" s="584"/>
      <c r="IAK176" s="584"/>
      <c r="IAL176" s="584"/>
      <c r="IAM176" s="584"/>
      <c r="IAN176" s="584"/>
      <c r="IAO176" s="584"/>
      <c r="IAP176" s="584"/>
      <c r="IAQ176" s="584"/>
      <c r="IAR176" s="584"/>
      <c r="IAS176" s="584"/>
      <c r="IAT176" s="584"/>
      <c r="IAU176" s="584"/>
      <c r="IAV176" s="584"/>
      <c r="IAW176" s="584"/>
      <c r="IAX176" s="584"/>
      <c r="IAY176" s="584"/>
      <c r="IAZ176" s="584"/>
      <c r="IBA176" s="584"/>
      <c r="IBB176" s="584"/>
      <c r="IBC176" s="584"/>
      <c r="IBD176" s="584"/>
      <c r="IBE176" s="584"/>
      <c r="IBF176" s="584"/>
      <c r="IBG176" s="584"/>
      <c r="IBH176" s="584"/>
      <c r="IBI176" s="584"/>
      <c r="IBJ176" s="584"/>
      <c r="IBK176" s="584"/>
      <c r="IBL176" s="584"/>
      <c r="IBM176" s="584"/>
      <c r="IBN176" s="584"/>
      <c r="IBO176" s="584"/>
      <c r="IBP176" s="584"/>
      <c r="IBQ176" s="584"/>
      <c r="IBR176" s="584"/>
      <c r="IBS176" s="584"/>
      <c r="IBT176" s="584"/>
      <c r="IBU176" s="584"/>
      <c r="IBV176" s="584"/>
      <c r="IBW176" s="584"/>
      <c r="IBX176" s="584"/>
      <c r="IBY176" s="584"/>
      <c r="IBZ176" s="584"/>
      <c r="ICA176" s="584"/>
      <c r="ICB176" s="584"/>
      <c r="ICC176" s="584"/>
      <c r="ICD176" s="584"/>
      <c r="ICE176" s="584"/>
      <c r="ICF176" s="584"/>
      <c r="ICG176" s="584"/>
      <c r="ICH176" s="584"/>
      <c r="ICI176" s="584"/>
      <c r="ICJ176" s="584"/>
      <c r="ICK176" s="584"/>
      <c r="ICL176" s="584"/>
      <c r="ICM176" s="584"/>
      <c r="ICN176" s="584"/>
      <c r="ICO176" s="584"/>
      <c r="ICP176" s="584"/>
      <c r="ICQ176" s="584"/>
      <c r="ICR176" s="584"/>
      <c r="ICS176" s="584"/>
      <c r="ICT176" s="584"/>
      <c r="ICU176" s="584"/>
      <c r="ICV176" s="584"/>
      <c r="ICW176" s="584"/>
      <c r="ICX176" s="584"/>
      <c r="ICY176" s="584"/>
      <c r="ICZ176" s="584"/>
      <c r="IDA176" s="584"/>
      <c r="IDB176" s="584"/>
      <c r="IDC176" s="584"/>
      <c r="IDD176" s="584"/>
      <c r="IDE176" s="584"/>
      <c r="IDF176" s="584"/>
      <c r="IDG176" s="584"/>
      <c r="IDH176" s="584"/>
      <c r="IDI176" s="584"/>
      <c r="IDJ176" s="584"/>
      <c r="IDK176" s="584"/>
      <c r="IDL176" s="584"/>
      <c r="IDM176" s="584"/>
      <c r="IDN176" s="584"/>
      <c r="IDO176" s="584"/>
      <c r="IDP176" s="584"/>
      <c r="IDQ176" s="584"/>
      <c r="IDR176" s="584"/>
      <c r="IDS176" s="584"/>
      <c r="IDT176" s="584"/>
      <c r="IDU176" s="584"/>
      <c r="IDV176" s="584"/>
      <c r="IDW176" s="584"/>
      <c r="IDX176" s="584"/>
      <c r="IDY176" s="584"/>
      <c r="IDZ176" s="584"/>
      <c r="IEA176" s="584"/>
      <c r="IEB176" s="584"/>
      <c r="IEC176" s="584"/>
      <c r="IED176" s="584"/>
      <c r="IEE176" s="584"/>
      <c r="IEF176" s="584"/>
      <c r="IEG176" s="584"/>
      <c r="IEH176" s="584"/>
      <c r="IEI176" s="584"/>
      <c r="IEJ176" s="584"/>
      <c r="IEK176" s="584"/>
      <c r="IEL176" s="584"/>
      <c r="IEM176" s="584"/>
      <c r="IEN176" s="584"/>
      <c r="IEO176" s="584"/>
      <c r="IEP176" s="584"/>
      <c r="IEQ176" s="584"/>
      <c r="IER176" s="584"/>
      <c r="IES176" s="584"/>
      <c r="IET176" s="584"/>
      <c r="IEU176" s="584"/>
      <c r="IEV176" s="584"/>
      <c r="IEW176" s="584"/>
      <c r="IEX176" s="584"/>
      <c r="IEY176" s="584"/>
      <c r="IEZ176" s="584"/>
      <c r="IFA176" s="584"/>
      <c r="IFB176" s="584"/>
      <c r="IFC176" s="584"/>
      <c r="IFD176" s="584"/>
      <c r="IFE176" s="584"/>
      <c r="IFF176" s="584"/>
      <c r="IFG176" s="584"/>
      <c r="IFH176" s="584"/>
      <c r="IFI176" s="584"/>
      <c r="IFJ176" s="584"/>
      <c r="IFK176" s="584"/>
      <c r="IFL176" s="584"/>
      <c r="IFM176" s="584"/>
      <c r="IFN176" s="584"/>
      <c r="IFO176" s="584"/>
      <c r="IFP176" s="584"/>
      <c r="IFQ176" s="584"/>
      <c r="IFR176" s="584"/>
      <c r="IFS176" s="584"/>
      <c r="IFT176" s="584"/>
      <c r="IFU176" s="584"/>
      <c r="IFV176" s="584"/>
      <c r="IFW176" s="584"/>
      <c r="IFX176" s="584"/>
      <c r="IFY176" s="584"/>
      <c r="IFZ176" s="584"/>
      <c r="IGA176" s="584"/>
      <c r="IGB176" s="584"/>
      <c r="IGC176" s="584"/>
      <c r="IGD176" s="584"/>
      <c r="IGE176" s="584"/>
      <c r="IGF176" s="584"/>
      <c r="IGG176" s="584"/>
      <c r="IGH176" s="584"/>
      <c r="IGI176" s="584"/>
      <c r="IGJ176" s="584"/>
      <c r="IGK176" s="584"/>
      <c r="IGL176" s="584"/>
      <c r="IGM176" s="584"/>
      <c r="IGN176" s="584"/>
      <c r="IGO176" s="584"/>
      <c r="IGP176" s="584"/>
      <c r="IGQ176" s="584"/>
      <c r="IGR176" s="584"/>
      <c r="IGS176" s="584"/>
      <c r="IGT176" s="584"/>
      <c r="IGU176" s="584"/>
      <c r="IGV176" s="584"/>
      <c r="IGW176" s="584"/>
      <c r="IGX176" s="584"/>
      <c r="IGY176" s="584"/>
      <c r="IGZ176" s="584"/>
      <c r="IHA176" s="584"/>
      <c r="IHB176" s="584"/>
      <c r="IHC176" s="584"/>
      <c r="IHD176" s="584"/>
      <c r="IHE176" s="584"/>
      <c r="IHF176" s="584"/>
      <c r="IHG176" s="584"/>
      <c r="IHH176" s="584"/>
      <c r="IHI176" s="584"/>
      <c r="IHJ176" s="584"/>
      <c r="IHK176" s="584"/>
      <c r="IHL176" s="584"/>
      <c r="IHM176" s="584"/>
      <c r="IHN176" s="584"/>
      <c r="IHO176" s="584"/>
      <c r="IHP176" s="584"/>
      <c r="IHQ176" s="584"/>
      <c r="IHR176" s="584"/>
      <c r="IHS176" s="584"/>
      <c r="IHT176" s="584"/>
      <c r="IHU176" s="584"/>
      <c r="IHV176" s="584"/>
      <c r="IHW176" s="584"/>
      <c r="IHX176" s="584"/>
      <c r="IHY176" s="584"/>
      <c r="IHZ176" s="584"/>
      <c r="IIA176" s="584"/>
      <c r="IIB176" s="584"/>
      <c r="IIC176" s="584"/>
      <c r="IID176" s="584"/>
      <c r="IIE176" s="584"/>
      <c r="IIF176" s="584"/>
      <c r="IIG176" s="584"/>
      <c r="IIH176" s="584"/>
      <c r="III176" s="584"/>
      <c r="IIJ176" s="584"/>
      <c r="IIK176" s="584"/>
      <c r="IIL176" s="584"/>
      <c r="IIM176" s="584"/>
      <c r="IIN176" s="584"/>
      <c r="IIO176" s="584"/>
      <c r="IIP176" s="584"/>
      <c r="IIQ176" s="584"/>
      <c r="IIR176" s="584"/>
      <c r="IIS176" s="584"/>
      <c r="IIT176" s="584"/>
      <c r="IIU176" s="584"/>
      <c r="IIV176" s="584"/>
      <c r="IIW176" s="584"/>
      <c r="IIX176" s="584"/>
      <c r="IIY176" s="584"/>
      <c r="IIZ176" s="584"/>
      <c r="IJA176" s="584"/>
      <c r="IJB176" s="584"/>
      <c r="IJC176" s="584"/>
      <c r="IJD176" s="584"/>
      <c r="IJE176" s="584"/>
      <c r="IJF176" s="584"/>
      <c r="IJG176" s="584"/>
      <c r="IJH176" s="584"/>
      <c r="IJI176" s="584"/>
      <c r="IJJ176" s="584"/>
      <c r="IJK176" s="584"/>
      <c r="IJL176" s="584"/>
      <c r="IJM176" s="584"/>
      <c r="IJN176" s="584"/>
      <c r="IJO176" s="584"/>
      <c r="IJP176" s="584"/>
      <c r="IJQ176" s="584"/>
      <c r="IJR176" s="584"/>
      <c r="IJS176" s="584"/>
      <c r="IJT176" s="584"/>
      <c r="IJU176" s="584"/>
      <c r="IJV176" s="584"/>
      <c r="IJW176" s="584"/>
      <c r="IJX176" s="584"/>
      <c r="IJY176" s="584"/>
      <c r="IJZ176" s="584"/>
      <c r="IKA176" s="584"/>
      <c r="IKB176" s="584"/>
      <c r="IKC176" s="584"/>
      <c r="IKD176" s="584"/>
      <c r="IKE176" s="584"/>
      <c r="IKF176" s="584"/>
      <c r="IKG176" s="584"/>
      <c r="IKH176" s="584"/>
      <c r="IKI176" s="584"/>
      <c r="IKJ176" s="584"/>
      <c r="IKK176" s="584"/>
      <c r="IKL176" s="584"/>
      <c r="IKM176" s="584"/>
      <c r="IKN176" s="584"/>
      <c r="IKO176" s="584"/>
      <c r="IKP176" s="584"/>
      <c r="IKQ176" s="584"/>
      <c r="IKR176" s="584"/>
      <c r="IKS176" s="584"/>
      <c r="IKT176" s="584"/>
      <c r="IKU176" s="584"/>
      <c r="IKV176" s="584"/>
      <c r="IKW176" s="584"/>
      <c r="IKX176" s="584"/>
      <c r="IKY176" s="584"/>
      <c r="IKZ176" s="584"/>
      <c r="ILA176" s="584"/>
      <c r="ILB176" s="584"/>
      <c r="ILC176" s="584"/>
      <c r="ILD176" s="584"/>
      <c r="ILE176" s="584"/>
      <c r="ILF176" s="584"/>
      <c r="ILG176" s="584"/>
      <c r="ILH176" s="584"/>
      <c r="ILI176" s="584"/>
      <c r="ILJ176" s="584"/>
      <c r="ILK176" s="584"/>
      <c r="ILL176" s="584"/>
      <c r="ILM176" s="584"/>
      <c r="ILN176" s="584"/>
      <c r="ILO176" s="584"/>
      <c r="ILP176" s="584"/>
      <c r="ILQ176" s="584"/>
      <c r="ILR176" s="584"/>
      <c r="ILS176" s="584"/>
      <c r="ILT176" s="584"/>
      <c r="ILU176" s="584"/>
      <c r="ILV176" s="584"/>
      <c r="ILW176" s="584"/>
      <c r="ILX176" s="584"/>
      <c r="ILY176" s="584"/>
      <c r="ILZ176" s="584"/>
      <c r="IMA176" s="584"/>
      <c r="IMB176" s="584"/>
      <c r="IMC176" s="584"/>
      <c r="IMD176" s="584"/>
      <c r="IME176" s="584"/>
      <c r="IMF176" s="584"/>
      <c r="IMG176" s="584"/>
      <c r="IMH176" s="584"/>
      <c r="IMI176" s="584"/>
      <c r="IMJ176" s="584"/>
      <c r="IMK176" s="584"/>
      <c r="IML176" s="584"/>
      <c r="IMM176" s="584"/>
      <c r="IMN176" s="584"/>
      <c r="IMO176" s="584"/>
      <c r="IMP176" s="584"/>
      <c r="IMQ176" s="584"/>
      <c r="IMR176" s="584"/>
      <c r="IMS176" s="584"/>
      <c r="IMT176" s="584"/>
      <c r="IMU176" s="584"/>
      <c r="IMV176" s="584"/>
      <c r="IMW176" s="584"/>
      <c r="IMX176" s="584"/>
      <c r="IMY176" s="584"/>
      <c r="IMZ176" s="584"/>
      <c r="INA176" s="584"/>
      <c r="INB176" s="584"/>
      <c r="INC176" s="584"/>
      <c r="IND176" s="584"/>
      <c r="INE176" s="584"/>
      <c r="INF176" s="584"/>
      <c r="ING176" s="584"/>
      <c r="INH176" s="584"/>
      <c r="INI176" s="584"/>
      <c r="INJ176" s="584"/>
      <c r="INK176" s="584"/>
      <c r="INL176" s="584"/>
      <c r="INM176" s="584"/>
      <c r="INN176" s="584"/>
      <c r="INO176" s="584"/>
      <c r="INP176" s="584"/>
      <c r="INQ176" s="584"/>
      <c r="INR176" s="584"/>
      <c r="INS176" s="584"/>
      <c r="INT176" s="584"/>
      <c r="INU176" s="584"/>
      <c r="INV176" s="584"/>
      <c r="INW176" s="584"/>
      <c r="INX176" s="584"/>
      <c r="INY176" s="584"/>
      <c r="INZ176" s="584"/>
      <c r="IOA176" s="584"/>
      <c r="IOB176" s="584"/>
      <c r="IOC176" s="584"/>
      <c r="IOD176" s="584"/>
      <c r="IOE176" s="584"/>
      <c r="IOF176" s="584"/>
      <c r="IOG176" s="584"/>
      <c r="IOH176" s="584"/>
      <c r="IOI176" s="584"/>
      <c r="IOJ176" s="584"/>
      <c r="IOK176" s="584"/>
      <c r="IOL176" s="584"/>
      <c r="IOM176" s="584"/>
      <c r="ION176" s="584"/>
      <c r="IOO176" s="584"/>
      <c r="IOP176" s="584"/>
      <c r="IOQ176" s="584"/>
      <c r="IOR176" s="584"/>
      <c r="IOS176" s="584"/>
      <c r="IOT176" s="584"/>
      <c r="IOU176" s="584"/>
      <c r="IOV176" s="584"/>
      <c r="IOW176" s="584"/>
      <c r="IOX176" s="584"/>
      <c r="IOY176" s="584"/>
      <c r="IOZ176" s="584"/>
      <c r="IPA176" s="584"/>
      <c r="IPB176" s="584"/>
      <c r="IPC176" s="584"/>
      <c r="IPD176" s="584"/>
      <c r="IPE176" s="584"/>
      <c r="IPF176" s="584"/>
      <c r="IPG176" s="584"/>
      <c r="IPH176" s="584"/>
      <c r="IPI176" s="584"/>
      <c r="IPJ176" s="584"/>
      <c r="IPK176" s="584"/>
      <c r="IPL176" s="584"/>
      <c r="IPM176" s="584"/>
      <c r="IPN176" s="584"/>
      <c r="IPO176" s="584"/>
      <c r="IPP176" s="584"/>
      <c r="IPQ176" s="584"/>
      <c r="IPR176" s="584"/>
      <c r="IPS176" s="584"/>
      <c r="IPT176" s="584"/>
      <c r="IPU176" s="584"/>
      <c r="IPV176" s="584"/>
      <c r="IPW176" s="584"/>
      <c r="IPX176" s="584"/>
      <c r="IPY176" s="584"/>
      <c r="IPZ176" s="584"/>
      <c r="IQA176" s="584"/>
      <c r="IQB176" s="584"/>
      <c r="IQC176" s="584"/>
      <c r="IQD176" s="584"/>
      <c r="IQE176" s="584"/>
      <c r="IQF176" s="584"/>
      <c r="IQG176" s="584"/>
      <c r="IQH176" s="584"/>
      <c r="IQI176" s="584"/>
      <c r="IQJ176" s="584"/>
      <c r="IQK176" s="584"/>
      <c r="IQL176" s="584"/>
      <c r="IQM176" s="584"/>
      <c r="IQN176" s="584"/>
      <c r="IQO176" s="584"/>
      <c r="IQP176" s="584"/>
      <c r="IQQ176" s="584"/>
      <c r="IQR176" s="584"/>
      <c r="IQS176" s="584"/>
      <c r="IQT176" s="584"/>
      <c r="IQU176" s="584"/>
      <c r="IQV176" s="584"/>
      <c r="IQW176" s="584"/>
      <c r="IQX176" s="584"/>
      <c r="IQY176" s="584"/>
      <c r="IQZ176" s="584"/>
      <c r="IRA176" s="584"/>
      <c r="IRB176" s="584"/>
      <c r="IRC176" s="584"/>
      <c r="IRD176" s="584"/>
      <c r="IRE176" s="584"/>
      <c r="IRF176" s="584"/>
      <c r="IRG176" s="584"/>
      <c r="IRH176" s="584"/>
      <c r="IRI176" s="584"/>
      <c r="IRJ176" s="584"/>
      <c r="IRK176" s="584"/>
      <c r="IRL176" s="584"/>
      <c r="IRM176" s="584"/>
      <c r="IRN176" s="584"/>
      <c r="IRO176" s="584"/>
      <c r="IRP176" s="584"/>
      <c r="IRQ176" s="584"/>
      <c r="IRR176" s="584"/>
      <c r="IRS176" s="584"/>
      <c r="IRT176" s="584"/>
      <c r="IRU176" s="584"/>
      <c r="IRV176" s="584"/>
      <c r="IRW176" s="584"/>
      <c r="IRX176" s="584"/>
      <c r="IRY176" s="584"/>
      <c r="IRZ176" s="584"/>
      <c r="ISA176" s="584"/>
      <c r="ISB176" s="584"/>
      <c r="ISC176" s="584"/>
      <c r="ISD176" s="584"/>
      <c r="ISE176" s="584"/>
      <c r="ISF176" s="584"/>
      <c r="ISG176" s="584"/>
      <c r="ISH176" s="584"/>
      <c r="ISI176" s="584"/>
      <c r="ISJ176" s="584"/>
      <c r="ISK176" s="584"/>
      <c r="ISL176" s="584"/>
      <c r="ISM176" s="584"/>
      <c r="ISN176" s="584"/>
      <c r="ISO176" s="584"/>
      <c r="ISP176" s="584"/>
      <c r="ISQ176" s="584"/>
      <c r="ISR176" s="584"/>
      <c r="ISS176" s="584"/>
      <c r="IST176" s="584"/>
      <c r="ISU176" s="584"/>
      <c r="ISV176" s="584"/>
      <c r="ISW176" s="584"/>
      <c r="ISX176" s="584"/>
      <c r="ISY176" s="584"/>
      <c r="ISZ176" s="584"/>
      <c r="ITA176" s="584"/>
      <c r="ITB176" s="584"/>
      <c r="ITC176" s="584"/>
      <c r="ITD176" s="584"/>
      <c r="ITE176" s="584"/>
      <c r="ITF176" s="584"/>
      <c r="ITG176" s="584"/>
      <c r="ITH176" s="584"/>
      <c r="ITI176" s="584"/>
      <c r="ITJ176" s="584"/>
      <c r="ITK176" s="584"/>
      <c r="ITL176" s="584"/>
      <c r="ITM176" s="584"/>
      <c r="ITN176" s="584"/>
      <c r="ITO176" s="584"/>
      <c r="ITP176" s="584"/>
      <c r="ITQ176" s="584"/>
      <c r="ITR176" s="584"/>
      <c r="ITS176" s="584"/>
      <c r="ITT176" s="584"/>
      <c r="ITU176" s="584"/>
      <c r="ITV176" s="584"/>
      <c r="ITW176" s="584"/>
      <c r="ITX176" s="584"/>
      <c r="ITY176" s="584"/>
      <c r="ITZ176" s="584"/>
      <c r="IUA176" s="584"/>
      <c r="IUB176" s="584"/>
      <c r="IUC176" s="584"/>
      <c r="IUD176" s="584"/>
      <c r="IUE176" s="584"/>
      <c r="IUF176" s="584"/>
      <c r="IUG176" s="584"/>
      <c r="IUH176" s="584"/>
      <c r="IUI176" s="584"/>
      <c r="IUJ176" s="584"/>
      <c r="IUK176" s="584"/>
      <c r="IUL176" s="584"/>
      <c r="IUM176" s="584"/>
      <c r="IUN176" s="584"/>
      <c r="IUO176" s="584"/>
      <c r="IUP176" s="584"/>
      <c r="IUQ176" s="584"/>
      <c r="IUR176" s="584"/>
      <c r="IUS176" s="584"/>
      <c r="IUT176" s="584"/>
      <c r="IUU176" s="584"/>
      <c r="IUV176" s="584"/>
      <c r="IUW176" s="584"/>
      <c r="IUX176" s="584"/>
      <c r="IUY176" s="584"/>
      <c r="IUZ176" s="584"/>
      <c r="IVA176" s="584"/>
      <c r="IVB176" s="584"/>
      <c r="IVC176" s="584"/>
      <c r="IVD176" s="584"/>
      <c r="IVE176" s="584"/>
      <c r="IVF176" s="584"/>
      <c r="IVG176" s="584"/>
      <c r="IVH176" s="584"/>
      <c r="IVI176" s="584"/>
      <c r="IVJ176" s="584"/>
      <c r="IVK176" s="584"/>
      <c r="IVL176" s="584"/>
      <c r="IVM176" s="584"/>
      <c r="IVN176" s="584"/>
      <c r="IVO176" s="584"/>
      <c r="IVP176" s="584"/>
      <c r="IVQ176" s="584"/>
      <c r="IVR176" s="584"/>
      <c r="IVS176" s="584"/>
      <c r="IVT176" s="584"/>
      <c r="IVU176" s="584"/>
      <c r="IVV176" s="584"/>
      <c r="IVW176" s="584"/>
      <c r="IVX176" s="584"/>
      <c r="IVY176" s="584"/>
      <c r="IVZ176" s="584"/>
      <c r="IWA176" s="584"/>
      <c r="IWB176" s="584"/>
      <c r="IWC176" s="584"/>
      <c r="IWD176" s="584"/>
      <c r="IWE176" s="584"/>
      <c r="IWF176" s="584"/>
      <c r="IWG176" s="584"/>
      <c r="IWH176" s="584"/>
      <c r="IWI176" s="584"/>
      <c r="IWJ176" s="584"/>
      <c r="IWK176" s="584"/>
      <c r="IWL176" s="584"/>
      <c r="IWM176" s="584"/>
      <c r="IWN176" s="584"/>
      <c r="IWO176" s="584"/>
      <c r="IWP176" s="584"/>
      <c r="IWQ176" s="584"/>
      <c r="IWR176" s="584"/>
      <c r="IWS176" s="584"/>
      <c r="IWT176" s="584"/>
      <c r="IWU176" s="584"/>
      <c r="IWV176" s="584"/>
      <c r="IWW176" s="584"/>
      <c r="IWX176" s="584"/>
      <c r="IWY176" s="584"/>
      <c r="IWZ176" s="584"/>
      <c r="IXA176" s="584"/>
      <c r="IXB176" s="584"/>
      <c r="IXC176" s="584"/>
      <c r="IXD176" s="584"/>
      <c r="IXE176" s="584"/>
      <c r="IXF176" s="584"/>
      <c r="IXG176" s="584"/>
      <c r="IXH176" s="584"/>
      <c r="IXI176" s="584"/>
      <c r="IXJ176" s="584"/>
      <c r="IXK176" s="584"/>
      <c r="IXL176" s="584"/>
      <c r="IXM176" s="584"/>
      <c r="IXN176" s="584"/>
      <c r="IXO176" s="584"/>
      <c r="IXP176" s="584"/>
      <c r="IXQ176" s="584"/>
      <c r="IXR176" s="584"/>
      <c r="IXS176" s="584"/>
      <c r="IXT176" s="584"/>
      <c r="IXU176" s="584"/>
      <c r="IXV176" s="584"/>
      <c r="IXW176" s="584"/>
      <c r="IXX176" s="584"/>
      <c r="IXY176" s="584"/>
      <c r="IXZ176" s="584"/>
      <c r="IYA176" s="584"/>
      <c r="IYB176" s="584"/>
      <c r="IYC176" s="584"/>
      <c r="IYD176" s="584"/>
      <c r="IYE176" s="584"/>
      <c r="IYF176" s="584"/>
      <c r="IYG176" s="584"/>
      <c r="IYH176" s="584"/>
      <c r="IYI176" s="584"/>
      <c r="IYJ176" s="584"/>
      <c r="IYK176" s="584"/>
      <c r="IYL176" s="584"/>
      <c r="IYM176" s="584"/>
      <c r="IYN176" s="584"/>
      <c r="IYO176" s="584"/>
      <c r="IYP176" s="584"/>
      <c r="IYQ176" s="584"/>
      <c r="IYR176" s="584"/>
      <c r="IYS176" s="584"/>
      <c r="IYT176" s="584"/>
      <c r="IYU176" s="584"/>
      <c r="IYV176" s="584"/>
      <c r="IYW176" s="584"/>
      <c r="IYX176" s="584"/>
      <c r="IYY176" s="584"/>
      <c r="IYZ176" s="584"/>
      <c r="IZA176" s="584"/>
      <c r="IZB176" s="584"/>
      <c r="IZC176" s="584"/>
      <c r="IZD176" s="584"/>
      <c r="IZE176" s="584"/>
      <c r="IZF176" s="584"/>
      <c r="IZG176" s="584"/>
      <c r="IZH176" s="584"/>
      <c r="IZI176" s="584"/>
      <c r="IZJ176" s="584"/>
      <c r="IZK176" s="584"/>
      <c r="IZL176" s="584"/>
      <c r="IZM176" s="584"/>
      <c r="IZN176" s="584"/>
      <c r="IZO176" s="584"/>
      <c r="IZP176" s="584"/>
      <c r="IZQ176" s="584"/>
      <c r="IZR176" s="584"/>
      <c r="IZS176" s="584"/>
      <c r="IZT176" s="584"/>
      <c r="IZU176" s="584"/>
      <c r="IZV176" s="584"/>
      <c r="IZW176" s="584"/>
      <c r="IZX176" s="584"/>
      <c r="IZY176" s="584"/>
      <c r="IZZ176" s="584"/>
      <c r="JAA176" s="584"/>
      <c r="JAB176" s="584"/>
      <c r="JAC176" s="584"/>
      <c r="JAD176" s="584"/>
      <c r="JAE176" s="584"/>
      <c r="JAF176" s="584"/>
      <c r="JAG176" s="584"/>
      <c r="JAH176" s="584"/>
      <c r="JAI176" s="584"/>
      <c r="JAJ176" s="584"/>
      <c r="JAK176" s="584"/>
      <c r="JAL176" s="584"/>
      <c r="JAM176" s="584"/>
      <c r="JAN176" s="584"/>
      <c r="JAO176" s="584"/>
      <c r="JAP176" s="584"/>
      <c r="JAQ176" s="584"/>
      <c r="JAR176" s="584"/>
      <c r="JAS176" s="584"/>
      <c r="JAT176" s="584"/>
      <c r="JAU176" s="584"/>
      <c r="JAV176" s="584"/>
      <c r="JAW176" s="584"/>
      <c r="JAX176" s="584"/>
      <c r="JAY176" s="584"/>
      <c r="JAZ176" s="584"/>
      <c r="JBA176" s="584"/>
      <c r="JBB176" s="584"/>
      <c r="JBC176" s="584"/>
      <c r="JBD176" s="584"/>
      <c r="JBE176" s="584"/>
      <c r="JBF176" s="584"/>
      <c r="JBG176" s="584"/>
      <c r="JBH176" s="584"/>
      <c r="JBI176" s="584"/>
      <c r="JBJ176" s="584"/>
      <c r="JBK176" s="584"/>
      <c r="JBL176" s="584"/>
      <c r="JBM176" s="584"/>
      <c r="JBN176" s="584"/>
      <c r="JBO176" s="584"/>
      <c r="JBP176" s="584"/>
      <c r="JBQ176" s="584"/>
      <c r="JBR176" s="584"/>
      <c r="JBS176" s="584"/>
      <c r="JBT176" s="584"/>
      <c r="JBU176" s="584"/>
      <c r="JBV176" s="584"/>
      <c r="JBW176" s="584"/>
      <c r="JBX176" s="584"/>
      <c r="JBY176" s="584"/>
      <c r="JBZ176" s="584"/>
      <c r="JCA176" s="584"/>
      <c r="JCB176" s="584"/>
      <c r="JCC176" s="584"/>
      <c r="JCD176" s="584"/>
      <c r="JCE176" s="584"/>
      <c r="JCF176" s="584"/>
      <c r="JCG176" s="584"/>
      <c r="JCH176" s="584"/>
      <c r="JCI176" s="584"/>
      <c r="JCJ176" s="584"/>
      <c r="JCK176" s="584"/>
      <c r="JCL176" s="584"/>
      <c r="JCM176" s="584"/>
      <c r="JCN176" s="584"/>
      <c r="JCO176" s="584"/>
      <c r="JCP176" s="584"/>
      <c r="JCQ176" s="584"/>
      <c r="JCR176" s="584"/>
      <c r="JCS176" s="584"/>
      <c r="JCT176" s="584"/>
      <c r="JCU176" s="584"/>
      <c r="JCV176" s="584"/>
      <c r="JCW176" s="584"/>
      <c r="JCX176" s="584"/>
      <c r="JCY176" s="584"/>
      <c r="JCZ176" s="584"/>
      <c r="JDA176" s="584"/>
      <c r="JDB176" s="584"/>
      <c r="JDC176" s="584"/>
      <c r="JDD176" s="584"/>
      <c r="JDE176" s="584"/>
      <c r="JDF176" s="584"/>
      <c r="JDG176" s="584"/>
      <c r="JDH176" s="584"/>
      <c r="JDI176" s="584"/>
      <c r="JDJ176" s="584"/>
      <c r="JDK176" s="584"/>
      <c r="JDL176" s="584"/>
      <c r="JDM176" s="584"/>
      <c r="JDN176" s="584"/>
      <c r="JDO176" s="584"/>
      <c r="JDP176" s="584"/>
      <c r="JDQ176" s="584"/>
      <c r="JDR176" s="584"/>
      <c r="JDS176" s="584"/>
      <c r="JDT176" s="584"/>
      <c r="JDU176" s="584"/>
      <c r="JDV176" s="584"/>
      <c r="JDW176" s="584"/>
      <c r="JDX176" s="584"/>
      <c r="JDY176" s="584"/>
      <c r="JDZ176" s="584"/>
      <c r="JEA176" s="584"/>
      <c r="JEB176" s="584"/>
      <c r="JEC176" s="584"/>
      <c r="JED176" s="584"/>
      <c r="JEE176" s="584"/>
      <c r="JEF176" s="584"/>
      <c r="JEG176" s="584"/>
      <c r="JEH176" s="584"/>
      <c r="JEI176" s="584"/>
      <c r="JEJ176" s="584"/>
      <c r="JEK176" s="584"/>
      <c r="JEL176" s="584"/>
      <c r="JEM176" s="584"/>
      <c r="JEN176" s="584"/>
      <c r="JEO176" s="584"/>
      <c r="JEP176" s="584"/>
      <c r="JEQ176" s="584"/>
      <c r="JER176" s="584"/>
      <c r="JES176" s="584"/>
      <c r="JET176" s="584"/>
      <c r="JEU176" s="584"/>
      <c r="JEV176" s="584"/>
      <c r="JEW176" s="584"/>
      <c r="JEX176" s="584"/>
      <c r="JEY176" s="584"/>
      <c r="JEZ176" s="584"/>
      <c r="JFA176" s="584"/>
      <c r="JFB176" s="584"/>
      <c r="JFC176" s="584"/>
      <c r="JFD176" s="584"/>
      <c r="JFE176" s="584"/>
      <c r="JFF176" s="584"/>
      <c r="JFG176" s="584"/>
      <c r="JFH176" s="584"/>
      <c r="JFI176" s="584"/>
      <c r="JFJ176" s="584"/>
      <c r="JFK176" s="584"/>
      <c r="JFL176" s="584"/>
      <c r="JFM176" s="584"/>
      <c r="JFN176" s="584"/>
      <c r="JFO176" s="584"/>
      <c r="JFP176" s="584"/>
      <c r="JFQ176" s="584"/>
      <c r="JFR176" s="584"/>
      <c r="JFS176" s="584"/>
      <c r="JFT176" s="584"/>
      <c r="JFU176" s="584"/>
      <c r="JFV176" s="584"/>
      <c r="JFW176" s="584"/>
      <c r="JFX176" s="584"/>
      <c r="JFY176" s="584"/>
      <c r="JFZ176" s="584"/>
      <c r="JGA176" s="584"/>
      <c r="JGB176" s="584"/>
      <c r="JGC176" s="584"/>
      <c r="JGD176" s="584"/>
      <c r="JGE176" s="584"/>
      <c r="JGF176" s="584"/>
      <c r="JGG176" s="584"/>
      <c r="JGH176" s="584"/>
      <c r="JGI176" s="584"/>
      <c r="JGJ176" s="584"/>
      <c r="JGK176" s="584"/>
      <c r="JGL176" s="584"/>
      <c r="JGM176" s="584"/>
      <c r="JGN176" s="584"/>
      <c r="JGO176" s="584"/>
      <c r="JGP176" s="584"/>
      <c r="JGQ176" s="584"/>
      <c r="JGR176" s="584"/>
      <c r="JGS176" s="584"/>
      <c r="JGT176" s="584"/>
      <c r="JGU176" s="584"/>
      <c r="JGV176" s="584"/>
      <c r="JGW176" s="584"/>
      <c r="JGX176" s="584"/>
      <c r="JGY176" s="584"/>
      <c r="JGZ176" s="584"/>
      <c r="JHA176" s="584"/>
      <c r="JHB176" s="584"/>
      <c r="JHC176" s="584"/>
      <c r="JHD176" s="584"/>
      <c r="JHE176" s="584"/>
      <c r="JHF176" s="584"/>
      <c r="JHG176" s="584"/>
      <c r="JHH176" s="584"/>
      <c r="JHI176" s="584"/>
      <c r="JHJ176" s="584"/>
      <c r="JHK176" s="584"/>
      <c r="JHL176" s="584"/>
      <c r="JHM176" s="584"/>
      <c r="JHN176" s="584"/>
      <c r="JHO176" s="584"/>
      <c r="JHP176" s="584"/>
      <c r="JHQ176" s="584"/>
      <c r="JHR176" s="584"/>
      <c r="JHS176" s="584"/>
      <c r="JHT176" s="584"/>
      <c r="JHU176" s="584"/>
      <c r="JHV176" s="584"/>
      <c r="JHW176" s="584"/>
      <c r="JHX176" s="584"/>
      <c r="JHY176" s="584"/>
      <c r="JHZ176" s="584"/>
      <c r="JIA176" s="584"/>
      <c r="JIB176" s="584"/>
      <c r="JIC176" s="584"/>
      <c r="JID176" s="584"/>
      <c r="JIE176" s="584"/>
      <c r="JIF176" s="584"/>
      <c r="JIG176" s="584"/>
      <c r="JIH176" s="584"/>
      <c r="JII176" s="584"/>
      <c r="JIJ176" s="584"/>
      <c r="JIK176" s="584"/>
      <c r="JIL176" s="584"/>
      <c r="JIM176" s="584"/>
      <c r="JIN176" s="584"/>
      <c r="JIO176" s="584"/>
      <c r="JIP176" s="584"/>
      <c r="JIQ176" s="584"/>
      <c r="JIR176" s="584"/>
      <c r="JIS176" s="584"/>
      <c r="JIT176" s="584"/>
      <c r="JIU176" s="584"/>
      <c r="JIV176" s="584"/>
      <c r="JIW176" s="584"/>
      <c r="JIX176" s="584"/>
      <c r="JIY176" s="584"/>
      <c r="JIZ176" s="584"/>
      <c r="JJA176" s="584"/>
      <c r="JJB176" s="584"/>
      <c r="JJC176" s="584"/>
      <c r="JJD176" s="584"/>
      <c r="JJE176" s="584"/>
      <c r="JJF176" s="584"/>
      <c r="JJG176" s="584"/>
      <c r="JJH176" s="584"/>
      <c r="JJI176" s="584"/>
      <c r="JJJ176" s="584"/>
      <c r="JJK176" s="584"/>
      <c r="JJL176" s="584"/>
      <c r="JJM176" s="584"/>
      <c r="JJN176" s="584"/>
      <c r="JJO176" s="584"/>
      <c r="JJP176" s="584"/>
      <c r="JJQ176" s="584"/>
      <c r="JJR176" s="584"/>
      <c r="JJS176" s="584"/>
      <c r="JJT176" s="584"/>
      <c r="JJU176" s="584"/>
      <c r="JJV176" s="584"/>
      <c r="JJW176" s="584"/>
      <c r="JJX176" s="584"/>
      <c r="JJY176" s="584"/>
      <c r="JJZ176" s="584"/>
      <c r="JKA176" s="584"/>
      <c r="JKB176" s="584"/>
      <c r="JKC176" s="584"/>
      <c r="JKD176" s="584"/>
      <c r="JKE176" s="584"/>
      <c r="JKF176" s="584"/>
      <c r="JKG176" s="584"/>
      <c r="JKH176" s="584"/>
      <c r="JKI176" s="584"/>
      <c r="JKJ176" s="584"/>
      <c r="JKK176" s="584"/>
      <c r="JKL176" s="584"/>
      <c r="JKM176" s="584"/>
      <c r="JKN176" s="584"/>
      <c r="JKO176" s="584"/>
      <c r="JKP176" s="584"/>
      <c r="JKQ176" s="584"/>
      <c r="JKR176" s="584"/>
      <c r="JKS176" s="584"/>
      <c r="JKT176" s="584"/>
      <c r="JKU176" s="584"/>
      <c r="JKV176" s="584"/>
      <c r="JKW176" s="584"/>
      <c r="JKX176" s="584"/>
      <c r="JKY176" s="584"/>
      <c r="JKZ176" s="584"/>
      <c r="JLA176" s="584"/>
      <c r="JLB176" s="584"/>
      <c r="JLC176" s="584"/>
      <c r="JLD176" s="584"/>
      <c r="JLE176" s="584"/>
      <c r="JLF176" s="584"/>
      <c r="JLG176" s="584"/>
      <c r="JLH176" s="584"/>
      <c r="JLI176" s="584"/>
      <c r="JLJ176" s="584"/>
      <c r="JLK176" s="584"/>
      <c r="JLL176" s="584"/>
      <c r="JLM176" s="584"/>
      <c r="JLN176" s="584"/>
      <c r="JLO176" s="584"/>
      <c r="JLP176" s="584"/>
      <c r="JLQ176" s="584"/>
      <c r="JLR176" s="584"/>
      <c r="JLS176" s="584"/>
      <c r="JLT176" s="584"/>
      <c r="JLU176" s="584"/>
      <c r="JLV176" s="584"/>
      <c r="JLW176" s="584"/>
      <c r="JLX176" s="584"/>
      <c r="JLY176" s="584"/>
      <c r="JLZ176" s="584"/>
      <c r="JMA176" s="584"/>
      <c r="JMB176" s="584"/>
      <c r="JMC176" s="584"/>
      <c r="JMD176" s="584"/>
      <c r="JME176" s="584"/>
      <c r="JMF176" s="584"/>
      <c r="JMG176" s="584"/>
      <c r="JMH176" s="584"/>
      <c r="JMI176" s="584"/>
      <c r="JMJ176" s="584"/>
      <c r="JMK176" s="584"/>
      <c r="JML176" s="584"/>
      <c r="JMM176" s="584"/>
      <c r="JMN176" s="584"/>
      <c r="JMO176" s="584"/>
      <c r="JMP176" s="584"/>
      <c r="JMQ176" s="584"/>
      <c r="JMR176" s="584"/>
      <c r="JMS176" s="584"/>
      <c r="JMT176" s="584"/>
      <c r="JMU176" s="584"/>
      <c r="JMV176" s="584"/>
      <c r="JMW176" s="584"/>
      <c r="JMX176" s="584"/>
      <c r="JMY176" s="584"/>
      <c r="JMZ176" s="584"/>
      <c r="JNA176" s="584"/>
      <c r="JNB176" s="584"/>
      <c r="JNC176" s="584"/>
      <c r="JND176" s="584"/>
      <c r="JNE176" s="584"/>
      <c r="JNF176" s="584"/>
      <c r="JNG176" s="584"/>
      <c r="JNH176" s="584"/>
      <c r="JNI176" s="584"/>
      <c r="JNJ176" s="584"/>
      <c r="JNK176" s="584"/>
      <c r="JNL176" s="584"/>
      <c r="JNM176" s="584"/>
      <c r="JNN176" s="584"/>
      <c r="JNO176" s="584"/>
      <c r="JNP176" s="584"/>
      <c r="JNQ176" s="584"/>
      <c r="JNR176" s="584"/>
      <c r="JNS176" s="584"/>
      <c r="JNT176" s="584"/>
      <c r="JNU176" s="584"/>
      <c r="JNV176" s="584"/>
      <c r="JNW176" s="584"/>
      <c r="JNX176" s="584"/>
      <c r="JNY176" s="584"/>
      <c r="JNZ176" s="584"/>
      <c r="JOA176" s="584"/>
      <c r="JOB176" s="584"/>
      <c r="JOC176" s="584"/>
      <c r="JOD176" s="584"/>
      <c r="JOE176" s="584"/>
      <c r="JOF176" s="584"/>
      <c r="JOG176" s="584"/>
      <c r="JOH176" s="584"/>
      <c r="JOI176" s="584"/>
      <c r="JOJ176" s="584"/>
      <c r="JOK176" s="584"/>
      <c r="JOL176" s="584"/>
      <c r="JOM176" s="584"/>
      <c r="JON176" s="584"/>
      <c r="JOO176" s="584"/>
      <c r="JOP176" s="584"/>
      <c r="JOQ176" s="584"/>
      <c r="JOR176" s="584"/>
      <c r="JOS176" s="584"/>
      <c r="JOT176" s="584"/>
      <c r="JOU176" s="584"/>
      <c r="JOV176" s="584"/>
      <c r="JOW176" s="584"/>
      <c r="JOX176" s="584"/>
      <c r="JOY176" s="584"/>
      <c r="JOZ176" s="584"/>
      <c r="JPA176" s="584"/>
      <c r="JPB176" s="584"/>
      <c r="JPC176" s="584"/>
      <c r="JPD176" s="584"/>
      <c r="JPE176" s="584"/>
      <c r="JPF176" s="584"/>
      <c r="JPG176" s="584"/>
      <c r="JPH176" s="584"/>
      <c r="JPI176" s="584"/>
      <c r="JPJ176" s="584"/>
      <c r="JPK176" s="584"/>
      <c r="JPL176" s="584"/>
      <c r="JPM176" s="584"/>
      <c r="JPN176" s="584"/>
      <c r="JPO176" s="584"/>
      <c r="JPP176" s="584"/>
      <c r="JPQ176" s="584"/>
      <c r="JPR176" s="584"/>
      <c r="JPS176" s="584"/>
      <c r="JPT176" s="584"/>
      <c r="JPU176" s="584"/>
      <c r="JPV176" s="584"/>
      <c r="JPW176" s="584"/>
      <c r="JPX176" s="584"/>
      <c r="JPY176" s="584"/>
      <c r="JPZ176" s="584"/>
      <c r="JQA176" s="584"/>
      <c r="JQB176" s="584"/>
      <c r="JQC176" s="584"/>
      <c r="JQD176" s="584"/>
      <c r="JQE176" s="584"/>
      <c r="JQF176" s="584"/>
      <c r="JQG176" s="584"/>
      <c r="JQH176" s="584"/>
      <c r="JQI176" s="584"/>
      <c r="JQJ176" s="584"/>
      <c r="JQK176" s="584"/>
      <c r="JQL176" s="584"/>
      <c r="JQM176" s="584"/>
      <c r="JQN176" s="584"/>
      <c r="JQO176" s="584"/>
      <c r="JQP176" s="584"/>
      <c r="JQQ176" s="584"/>
      <c r="JQR176" s="584"/>
      <c r="JQS176" s="584"/>
      <c r="JQT176" s="584"/>
      <c r="JQU176" s="584"/>
      <c r="JQV176" s="584"/>
      <c r="JQW176" s="584"/>
      <c r="JQX176" s="584"/>
      <c r="JQY176" s="584"/>
      <c r="JQZ176" s="584"/>
      <c r="JRA176" s="584"/>
      <c r="JRB176" s="584"/>
      <c r="JRC176" s="584"/>
      <c r="JRD176" s="584"/>
      <c r="JRE176" s="584"/>
      <c r="JRF176" s="584"/>
      <c r="JRG176" s="584"/>
      <c r="JRH176" s="584"/>
      <c r="JRI176" s="584"/>
      <c r="JRJ176" s="584"/>
      <c r="JRK176" s="584"/>
      <c r="JRL176" s="584"/>
      <c r="JRM176" s="584"/>
      <c r="JRN176" s="584"/>
      <c r="JRO176" s="584"/>
      <c r="JRP176" s="584"/>
      <c r="JRQ176" s="584"/>
      <c r="JRR176" s="584"/>
      <c r="JRS176" s="584"/>
      <c r="JRT176" s="584"/>
      <c r="JRU176" s="584"/>
      <c r="JRV176" s="584"/>
      <c r="JRW176" s="584"/>
      <c r="JRX176" s="584"/>
      <c r="JRY176" s="584"/>
      <c r="JRZ176" s="584"/>
      <c r="JSA176" s="584"/>
      <c r="JSB176" s="584"/>
      <c r="JSC176" s="584"/>
      <c r="JSD176" s="584"/>
      <c r="JSE176" s="584"/>
      <c r="JSF176" s="584"/>
      <c r="JSG176" s="584"/>
      <c r="JSH176" s="584"/>
      <c r="JSI176" s="584"/>
      <c r="JSJ176" s="584"/>
      <c r="JSK176" s="584"/>
      <c r="JSL176" s="584"/>
      <c r="JSM176" s="584"/>
      <c r="JSN176" s="584"/>
      <c r="JSO176" s="584"/>
      <c r="JSP176" s="584"/>
      <c r="JSQ176" s="584"/>
      <c r="JSR176" s="584"/>
      <c r="JSS176" s="584"/>
      <c r="JST176" s="584"/>
      <c r="JSU176" s="584"/>
      <c r="JSV176" s="584"/>
      <c r="JSW176" s="584"/>
      <c r="JSX176" s="584"/>
      <c r="JSY176" s="584"/>
      <c r="JSZ176" s="584"/>
      <c r="JTA176" s="584"/>
      <c r="JTB176" s="584"/>
      <c r="JTC176" s="584"/>
      <c r="JTD176" s="584"/>
      <c r="JTE176" s="584"/>
      <c r="JTF176" s="584"/>
      <c r="JTG176" s="584"/>
      <c r="JTH176" s="584"/>
      <c r="JTI176" s="584"/>
      <c r="JTJ176" s="584"/>
      <c r="JTK176" s="584"/>
      <c r="JTL176" s="584"/>
      <c r="JTM176" s="584"/>
      <c r="JTN176" s="584"/>
      <c r="JTO176" s="584"/>
      <c r="JTP176" s="584"/>
      <c r="JTQ176" s="584"/>
      <c r="JTR176" s="584"/>
      <c r="JTS176" s="584"/>
      <c r="JTT176" s="584"/>
      <c r="JTU176" s="584"/>
      <c r="JTV176" s="584"/>
      <c r="JTW176" s="584"/>
      <c r="JTX176" s="584"/>
      <c r="JTY176" s="584"/>
      <c r="JTZ176" s="584"/>
      <c r="JUA176" s="584"/>
      <c r="JUB176" s="584"/>
      <c r="JUC176" s="584"/>
      <c r="JUD176" s="584"/>
      <c r="JUE176" s="584"/>
      <c r="JUF176" s="584"/>
      <c r="JUG176" s="584"/>
      <c r="JUH176" s="584"/>
      <c r="JUI176" s="584"/>
      <c r="JUJ176" s="584"/>
      <c r="JUK176" s="584"/>
      <c r="JUL176" s="584"/>
      <c r="JUM176" s="584"/>
      <c r="JUN176" s="584"/>
      <c r="JUO176" s="584"/>
      <c r="JUP176" s="584"/>
      <c r="JUQ176" s="584"/>
      <c r="JUR176" s="584"/>
      <c r="JUS176" s="584"/>
      <c r="JUT176" s="584"/>
      <c r="JUU176" s="584"/>
      <c r="JUV176" s="584"/>
      <c r="JUW176" s="584"/>
      <c r="JUX176" s="584"/>
      <c r="JUY176" s="584"/>
      <c r="JUZ176" s="584"/>
      <c r="JVA176" s="584"/>
      <c r="JVB176" s="584"/>
      <c r="JVC176" s="584"/>
      <c r="JVD176" s="584"/>
      <c r="JVE176" s="584"/>
      <c r="JVF176" s="584"/>
      <c r="JVG176" s="584"/>
      <c r="JVH176" s="584"/>
      <c r="JVI176" s="584"/>
      <c r="JVJ176" s="584"/>
      <c r="JVK176" s="584"/>
      <c r="JVL176" s="584"/>
      <c r="JVM176" s="584"/>
      <c r="JVN176" s="584"/>
      <c r="JVO176" s="584"/>
      <c r="JVP176" s="584"/>
      <c r="JVQ176" s="584"/>
      <c r="JVR176" s="584"/>
      <c r="JVS176" s="584"/>
      <c r="JVT176" s="584"/>
      <c r="JVU176" s="584"/>
      <c r="JVV176" s="584"/>
      <c r="JVW176" s="584"/>
      <c r="JVX176" s="584"/>
      <c r="JVY176" s="584"/>
      <c r="JVZ176" s="584"/>
      <c r="JWA176" s="584"/>
      <c r="JWB176" s="584"/>
      <c r="JWC176" s="584"/>
      <c r="JWD176" s="584"/>
      <c r="JWE176" s="584"/>
      <c r="JWF176" s="584"/>
      <c r="JWG176" s="584"/>
      <c r="JWH176" s="584"/>
      <c r="JWI176" s="584"/>
      <c r="JWJ176" s="584"/>
      <c r="JWK176" s="584"/>
      <c r="JWL176" s="584"/>
      <c r="JWM176" s="584"/>
      <c r="JWN176" s="584"/>
      <c r="JWO176" s="584"/>
      <c r="JWP176" s="584"/>
      <c r="JWQ176" s="584"/>
      <c r="JWR176" s="584"/>
      <c r="JWS176" s="584"/>
      <c r="JWT176" s="584"/>
      <c r="JWU176" s="584"/>
      <c r="JWV176" s="584"/>
      <c r="JWW176" s="584"/>
      <c r="JWX176" s="584"/>
      <c r="JWY176" s="584"/>
      <c r="JWZ176" s="584"/>
      <c r="JXA176" s="584"/>
      <c r="JXB176" s="584"/>
      <c r="JXC176" s="584"/>
      <c r="JXD176" s="584"/>
      <c r="JXE176" s="584"/>
      <c r="JXF176" s="584"/>
      <c r="JXG176" s="584"/>
      <c r="JXH176" s="584"/>
      <c r="JXI176" s="584"/>
      <c r="JXJ176" s="584"/>
      <c r="JXK176" s="584"/>
      <c r="JXL176" s="584"/>
      <c r="JXM176" s="584"/>
      <c r="JXN176" s="584"/>
      <c r="JXO176" s="584"/>
      <c r="JXP176" s="584"/>
      <c r="JXQ176" s="584"/>
      <c r="JXR176" s="584"/>
      <c r="JXS176" s="584"/>
      <c r="JXT176" s="584"/>
      <c r="JXU176" s="584"/>
      <c r="JXV176" s="584"/>
      <c r="JXW176" s="584"/>
      <c r="JXX176" s="584"/>
      <c r="JXY176" s="584"/>
      <c r="JXZ176" s="584"/>
      <c r="JYA176" s="584"/>
      <c r="JYB176" s="584"/>
      <c r="JYC176" s="584"/>
      <c r="JYD176" s="584"/>
      <c r="JYE176" s="584"/>
      <c r="JYF176" s="584"/>
      <c r="JYG176" s="584"/>
      <c r="JYH176" s="584"/>
      <c r="JYI176" s="584"/>
      <c r="JYJ176" s="584"/>
      <c r="JYK176" s="584"/>
      <c r="JYL176" s="584"/>
      <c r="JYM176" s="584"/>
      <c r="JYN176" s="584"/>
      <c r="JYO176" s="584"/>
      <c r="JYP176" s="584"/>
      <c r="JYQ176" s="584"/>
      <c r="JYR176" s="584"/>
      <c r="JYS176" s="584"/>
      <c r="JYT176" s="584"/>
      <c r="JYU176" s="584"/>
      <c r="JYV176" s="584"/>
      <c r="JYW176" s="584"/>
      <c r="JYX176" s="584"/>
      <c r="JYY176" s="584"/>
      <c r="JYZ176" s="584"/>
      <c r="JZA176" s="584"/>
      <c r="JZB176" s="584"/>
      <c r="JZC176" s="584"/>
      <c r="JZD176" s="584"/>
      <c r="JZE176" s="584"/>
      <c r="JZF176" s="584"/>
      <c r="JZG176" s="584"/>
      <c r="JZH176" s="584"/>
      <c r="JZI176" s="584"/>
      <c r="JZJ176" s="584"/>
      <c r="JZK176" s="584"/>
      <c r="JZL176" s="584"/>
      <c r="JZM176" s="584"/>
      <c r="JZN176" s="584"/>
      <c r="JZO176" s="584"/>
      <c r="JZP176" s="584"/>
      <c r="JZQ176" s="584"/>
      <c r="JZR176" s="584"/>
      <c r="JZS176" s="584"/>
      <c r="JZT176" s="584"/>
      <c r="JZU176" s="584"/>
      <c r="JZV176" s="584"/>
      <c r="JZW176" s="584"/>
      <c r="JZX176" s="584"/>
      <c r="JZY176" s="584"/>
      <c r="JZZ176" s="584"/>
      <c r="KAA176" s="584"/>
      <c r="KAB176" s="584"/>
      <c r="KAC176" s="584"/>
      <c r="KAD176" s="584"/>
      <c r="KAE176" s="584"/>
      <c r="KAF176" s="584"/>
      <c r="KAG176" s="584"/>
      <c r="KAH176" s="584"/>
      <c r="KAI176" s="584"/>
      <c r="KAJ176" s="584"/>
      <c r="KAK176" s="584"/>
      <c r="KAL176" s="584"/>
      <c r="KAM176" s="584"/>
      <c r="KAN176" s="584"/>
      <c r="KAO176" s="584"/>
      <c r="KAP176" s="584"/>
      <c r="KAQ176" s="584"/>
      <c r="KAR176" s="584"/>
      <c r="KAS176" s="584"/>
      <c r="KAT176" s="584"/>
      <c r="KAU176" s="584"/>
      <c r="KAV176" s="584"/>
      <c r="KAW176" s="584"/>
      <c r="KAX176" s="584"/>
      <c r="KAY176" s="584"/>
      <c r="KAZ176" s="584"/>
      <c r="KBA176" s="584"/>
      <c r="KBB176" s="584"/>
      <c r="KBC176" s="584"/>
      <c r="KBD176" s="584"/>
      <c r="KBE176" s="584"/>
      <c r="KBF176" s="584"/>
      <c r="KBG176" s="584"/>
      <c r="KBH176" s="584"/>
      <c r="KBI176" s="584"/>
      <c r="KBJ176" s="584"/>
      <c r="KBK176" s="584"/>
      <c r="KBL176" s="584"/>
      <c r="KBM176" s="584"/>
      <c r="KBN176" s="584"/>
      <c r="KBO176" s="584"/>
      <c r="KBP176" s="584"/>
      <c r="KBQ176" s="584"/>
      <c r="KBR176" s="584"/>
      <c r="KBS176" s="584"/>
      <c r="KBT176" s="584"/>
      <c r="KBU176" s="584"/>
      <c r="KBV176" s="584"/>
      <c r="KBW176" s="584"/>
      <c r="KBX176" s="584"/>
      <c r="KBY176" s="584"/>
      <c r="KBZ176" s="584"/>
      <c r="KCA176" s="584"/>
      <c r="KCB176" s="584"/>
      <c r="KCC176" s="584"/>
      <c r="KCD176" s="584"/>
      <c r="KCE176" s="584"/>
      <c r="KCF176" s="584"/>
      <c r="KCG176" s="584"/>
      <c r="KCH176" s="584"/>
      <c r="KCI176" s="584"/>
      <c r="KCJ176" s="584"/>
      <c r="KCK176" s="584"/>
      <c r="KCL176" s="584"/>
      <c r="KCM176" s="584"/>
      <c r="KCN176" s="584"/>
      <c r="KCO176" s="584"/>
      <c r="KCP176" s="584"/>
      <c r="KCQ176" s="584"/>
      <c r="KCR176" s="584"/>
      <c r="KCS176" s="584"/>
      <c r="KCT176" s="584"/>
      <c r="KCU176" s="584"/>
      <c r="KCV176" s="584"/>
      <c r="KCW176" s="584"/>
      <c r="KCX176" s="584"/>
      <c r="KCY176" s="584"/>
      <c r="KCZ176" s="584"/>
      <c r="KDA176" s="584"/>
      <c r="KDB176" s="584"/>
      <c r="KDC176" s="584"/>
      <c r="KDD176" s="584"/>
      <c r="KDE176" s="584"/>
      <c r="KDF176" s="584"/>
      <c r="KDG176" s="584"/>
      <c r="KDH176" s="584"/>
      <c r="KDI176" s="584"/>
      <c r="KDJ176" s="584"/>
      <c r="KDK176" s="584"/>
      <c r="KDL176" s="584"/>
      <c r="KDM176" s="584"/>
      <c r="KDN176" s="584"/>
      <c r="KDO176" s="584"/>
      <c r="KDP176" s="584"/>
      <c r="KDQ176" s="584"/>
      <c r="KDR176" s="584"/>
      <c r="KDS176" s="584"/>
      <c r="KDT176" s="584"/>
      <c r="KDU176" s="584"/>
      <c r="KDV176" s="584"/>
      <c r="KDW176" s="584"/>
      <c r="KDX176" s="584"/>
      <c r="KDY176" s="584"/>
      <c r="KDZ176" s="584"/>
      <c r="KEA176" s="584"/>
      <c r="KEB176" s="584"/>
      <c r="KEC176" s="584"/>
      <c r="KED176" s="584"/>
      <c r="KEE176" s="584"/>
      <c r="KEF176" s="584"/>
      <c r="KEG176" s="584"/>
      <c r="KEH176" s="584"/>
      <c r="KEI176" s="584"/>
      <c r="KEJ176" s="584"/>
      <c r="KEK176" s="584"/>
      <c r="KEL176" s="584"/>
      <c r="KEM176" s="584"/>
      <c r="KEN176" s="584"/>
      <c r="KEO176" s="584"/>
      <c r="KEP176" s="584"/>
      <c r="KEQ176" s="584"/>
      <c r="KER176" s="584"/>
      <c r="KES176" s="584"/>
      <c r="KET176" s="584"/>
      <c r="KEU176" s="584"/>
      <c r="KEV176" s="584"/>
      <c r="KEW176" s="584"/>
      <c r="KEX176" s="584"/>
      <c r="KEY176" s="584"/>
      <c r="KEZ176" s="584"/>
      <c r="KFA176" s="584"/>
      <c r="KFB176" s="584"/>
      <c r="KFC176" s="584"/>
      <c r="KFD176" s="584"/>
      <c r="KFE176" s="584"/>
      <c r="KFF176" s="584"/>
      <c r="KFG176" s="584"/>
      <c r="KFH176" s="584"/>
      <c r="KFI176" s="584"/>
      <c r="KFJ176" s="584"/>
      <c r="KFK176" s="584"/>
      <c r="KFL176" s="584"/>
      <c r="KFM176" s="584"/>
      <c r="KFN176" s="584"/>
      <c r="KFO176" s="584"/>
      <c r="KFP176" s="584"/>
      <c r="KFQ176" s="584"/>
      <c r="KFR176" s="584"/>
      <c r="KFS176" s="584"/>
      <c r="KFT176" s="584"/>
      <c r="KFU176" s="584"/>
      <c r="KFV176" s="584"/>
      <c r="KFW176" s="584"/>
      <c r="KFX176" s="584"/>
      <c r="KFY176" s="584"/>
      <c r="KFZ176" s="584"/>
      <c r="KGA176" s="584"/>
      <c r="KGB176" s="584"/>
      <c r="KGC176" s="584"/>
      <c r="KGD176" s="584"/>
      <c r="KGE176" s="584"/>
      <c r="KGF176" s="584"/>
      <c r="KGG176" s="584"/>
      <c r="KGH176" s="584"/>
      <c r="KGI176" s="584"/>
      <c r="KGJ176" s="584"/>
      <c r="KGK176" s="584"/>
      <c r="KGL176" s="584"/>
      <c r="KGM176" s="584"/>
      <c r="KGN176" s="584"/>
      <c r="KGO176" s="584"/>
      <c r="KGP176" s="584"/>
      <c r="KGQ176" s="584"/>
      <c r="KGR176" s="584"/>
      <c r="KGS176" s="584"/>
      <c r="KGT176" s="584"/>
      <c r="KGU176" s="584"/>
      <c r="KGV176" s="584"/>
      <c r="KGW176" s="584"/>
      <c r="KGX176" s="584"/>
      <c r="KGY176" s="584"/>
      <c r="KGZ176" s="584"/>
      <c r="KHA176" s="584"/>
      <c r="KHB176" s="584"/>
      <c r="KHC176" s="584"/>
      <c r="KHD176" s="584"/>
      <c r="KHE176" s="584"/>
      <c r="KHF176" s="584"/>
      <c r="KHG176" s="584"/>
      <c r="KHH176" s="584"/>
      <c r="KHI176" s="584"/>
      <c r="KHJ176" s="584"/>
      <c r="KHK176" s="584"/>
      <c r="KHL176" s="584"/>
      <c r="KHM176" s="584"/>
      <c r="KHN176" s="584"/>
      <c r="KHO176" s="584"/>
      <c r="KHP176" s="584"/>
      <c r="KHQ176" s="584"/>
      <c r="KHR176" s="584"/>
      <c r="KHS176" s="584"/>
      <c r="KHT176" s="584"/>
      <c r="KHU176" s="584"/>
      <c r="KHV176" s="584"/>
      <c r="KHW176" s="584"/>
      <c r="KHX176" s="584"/>
      <c r="KHY176" s="584"/>
      <c r="KHZ176" s="584"/>
      <c r="KIA176" s="584"/>
      <c r="KIB176" s="584"/>
      <c r="KIC176" s="584"/>
      <c r="KID176" s="584"/>
      <c r="KIE176" s="584"/>
      <c r="KIF176" s="584"/>
      <c r="KIG176" s="584"/>
      <c r="KIH176" s="584"/>
      <c r="KII176" s="584"/>
      <c r="KIJ176" s="584"/>
      <c r="KIK176" s="584"/>
      <c r="KIL176" s="584"/>
      <c r="KIM176" s="584"/>
      <c r="KIN176" s="584"/>
      <c r="KIO176" s="584"/>
      <c r="KIP176" s="584"/>
      <c r="KIQ176" s="584"/>
      <c r="KIR176" s="584"/>
      <c r="KIS176" s="584"/>
      <c r="KIT176" s="584"/>
      <c r="KIU176" s="584"/>
      <c r="KIV176" s="584"/>
      <c r="KIW176" s="584"/>
      <c r="KIX176" s="584"/>
      <c r="KIY176" s="584"/>
      <c r="KIZ176" s="584"/>
      <c r="KJA176" s="584"/>
      <c r="KJB176" s="584"/>
      <c r="KJC176" s="584"/>
      <c r="KJD176" s="584"/>
      <c r="KJE176" s="584"/>
      <c r="KJF176" s="584"/>
      <c r="KJG176" s="584"/>
      <c r="KJH176" s="584"/>
      <c r="KJI176" s="584"/>
      <c r="KJJ176" s="584"/>
      <c r="KJK176" s="584"/>
      <c r="KJL176" s="584"/>
      <c r="KJM176" s="584"/>
      <c r="KJN176" s="584"/>
      <c r="KJO176" s="584"/>
      <c r="KJP176" s="584"/>
      <c r="KJQ176" s="584"/>
      <c r="KJR176" s="584"/>
      <c r="KJS176" s="584"/>
      <c r="KJT176" s="584"/>
      <c r="KJU176" s="584"/>
      <c r="KJV176" s="584"/>
      <c r="KJW176" s="584"/>
      <c r="KJX176" s="584"/>
      <c r="KJY176" s="584"/>
      <c r="KJZ176" s="584"/>
      <c r="KKA176" s="584"/>
      <c r="KKB176" s="584"/>
      <c r="KKC176" s="584"/>
      <c r="KKD176" s="584"/>
      <c r="KKE176" s="584"/>
      <c r="KKF176" s="584"/>
      <c r="KKG176" s="584"/>
      <c r="KKH176" s="584"/>
      <c r="KKI176" s="584"/>
      <c r="KKJ176" s="584"/>
      <c r="KKK176" s="584"/>
      <c r="KKL176" s="584"/>
      <c r="KKM176" s="584"/>
      <c r="KKN176" s="584"/>
      <c r="KKO176" s="584"/>
      <c r="KKP176" s="584"/>
      <c r="KKQ176" s="584"/>
      <c r="KKR176" s="584"/>
      <c r="KKS176" s="584"/>
      <c r="KKT176" s="584"/>
      <c r="KKU176" s="584"/>
      <c r="KKV176" s="584"/>
      <c r="KKW176" s="584"/>
      <c r="KKX176" s="584"/>
      <c r="KKY176" s="584"/>
      <c r="KKZ176" s="584"/>
      <c r="KLA176" s="584"/>
      <c r="KLB176" s="584"/>
      <c r="KLC176" s="584"/>
      <c r="KLD176" s="584"/>
      <c r="KLE176" s="584"/>
      <c r="KLF176" s="584"/>
      <c r="KLG176" s="584"/>
      <c r="KLH176" s="584"/>
      <c r="KLI176" s="584"/>
      <c r="KLJ176" s="584"/>
      <c r="KLK176" s="584"/>
      <c r="KLL176" s="584"/>
      <c r="KLM176" s="584"/>
      <c r="KLN176" s="584"/>
      <c r="KLO176" s="584"/>
      <c r="KLP176" s="584"/>
      <c r="KLQ176" s="584"/>
      <c r="KLR176" s="584"/>
      <c r="KLS176" s="584"/>
      <c r="KLT176" s="584"/>
      <c r="KLU176" s="584"/>
      <c r="KLV176" s="584"/>
      <c r="KLW176" s="584"/>
      <c r="KLX176" s="584"/>
      <c r="KLY176" s="584"/>
      <c r="KLZ176" s="584"/>
      <c r="KMA176" s="584"/>
      <c r="KMB176" s="584"/>
      <c r="KMC176" s="584"/>
      <c r="KMD176" s="584"/>
      <c r="KME176" s="584"/>
      <c r="KMF176" s="584"/>
      <c r="KMG176" s="584"/>
      <c r="KMH176" s="584"/>
      <c r="KMI176" s="584"/>
      <c r="KMJ176" s="584"/>
      <c r="KMK176" s="584"/>
      <c r="KML176" s="584"/>
      <c r="KMM176" s="584"/>
      <c r="KMN176" s="584"/>
      <c r="KMO176" s="584"/>
      <c r="KMP176" s="584"/>
      <c r="KMQ176" s="584"/>
      <c r="KMR176" s="584"/>
      <c r="KMS176" s="584"/>
      <c r="KMT176" s="584"/>
      <c r="KMU176" s="584"/>
      <c r="KMV176" s="584"/>
      <c r="KMW176" s="584"/>
      <c r="KMX176" s="584"/>
      <c r="KMY176" s="584"/>
      <c r="KMZ176" s="584"/>
      <c r="KNA176" s="584"/>
      <c r="KNB176" s="584"/>
      <c r="KNC176" s="584"/>
      <c r="KND176" s="584"/>
      <c r="KNE176" s="584"/>
      <c r="KNF176" s="584"/>
      <c r="KNG176" s="584"/>
      <c r="KNH176" s="584"/>
      <c r="KNI176" s="584"/>
      <c r="KNJ176" s="584"/>
      <c r="KNK176" s="584"/>
      <c r="KNL176" s="584"/>
      <c r="KNM176" s="584"/>
      <c r="KNN176" s="584"/>
      <c r="KNO176" s="584"/>
      <c r="KNP176" s="584"/>
      <c r="KNQ176" s="584"/>
      <c r="KNR176" s="584"/>
      <c r="KNS176" s="584"/>
      <c r="KNT176" s="584"/>
      <c r="KNU176" s="584"/>
      <c r="KNV176" s="584"/>
      <c r="KNW176" s="584"/>
      <c r="KNX176" s="584"/>
      <c r="KNY176" s="584"/>
      <c r="KNZ176" s="584"/>
      <c r="KOA176" s="584"/>
      <c r="KOB176" s="584"/>
      <c r="KOC176" s="584"/>
      <c r="KOD176" s="584"/>
      <c r="KOE176" s="584"/>
      <c r="KOF176" s="584"/>
      <c r="KOG176" s="584"/>
      <c r="KOH176" s="584"/>
      <c r="KOI176" s="584"/>
      <c r="KOJ176" s="584"/>
      <c r="KOK176" s="584"/>
      <c r="KOL176" s="584"/>
      <c r="KOM176" s="584"/>
      <c r="KON176" s="584"/>
      <c r="KOO176" s="584"/>
      <c r="KOP176" s="584"/>
      <c r="KOQ176" s="584"/>
      <c r="KOR176" s="584"/>
      <c r="KOS176" s="584"/>
      <c r="KOT176" s="584"/>
      <c r="KOU176" s="584"/>
      <c r="KOV176" s="584"/>
      <c r="KOW176" s="584"/>
      <c r="KOX176" s="584"/>
      <c r="KOY176" s="584"/>
      <c r="KOZ176" s="584"/>
      <c r="KPA176" s="584"/>
      <c r="KPB176" s="584"/>
      <c r="KPC176" s="584"/>
      <c r="KPD176" s="584"/>
      <c r="KPE176" s="584"/>
      <c r="KPF176" s="584"/>
      <c r="KPG176" s="584"/>
      <c r="KPH176" s="584"/>
      <c r="KPI176" s="584"/>
      <c r="KPJ176" s="584"/>
      <c r="KPK176" s="584"/>
      <c r="KPL176" s="584"/>
      <c r="KPM176" s="584"/>
      <c r="KPN176" s="584"/>
      <c r="KPO176" s="584"/>
      <c r="KPP176" s="584"/>
      <c r="KPQ176" s="584"/>
      <c r="KPR176" s="584"/>
      <c r="KPS176" s="584"/>
      <c r="KPT176" s="584"/>
      <c r="KPU176" s="584"/>
      <c r="KPV176" s="584"/>
      <c r="KPW176" s="584"/>
      <c r="KPX176" s="584"/>
      <c r="KPY176" s="584"/>
      <c r="KPZ176" s="584"/>
      <c r="KQA176" s="584"/>
      <c r="KQB176" s="584"/>
      <c r="KQC176" s="584"/>
      <c r="KQD176" s="584"/>
      <c r="KQE176" s="584"/>
      <c r="KQF176" s="584"/>
      <c r="KQG176" s="584"/>
      <c r="KQH176" s="584"/>
      <c r="KQI176" s="584"/>
      <c r="KQJ176" s="584"/>
      <c r="KQK176" s="584"/>
      <c r="KQL176" s="584"/>
      <c r="KQM176" s="584"/>
      <c r="KQN176" s="584"/>
      <c r="KQO176" s="584"/>
      <c r="KQP176" s="584"/>
      <c r="KQQ176" s="584"/>
      <c r="KQR176" s="584"/>
      <c r="KQS176" s="584"/>
      <c r="KQT176" s="584"/>
      <c r="KQU176" s="584"/>
      <c r="KQV176" s="584"/>
      <c r="KQW176" s="584"/>
      <c r="KQX176" s="584"/>
      <c r="KQY176" s="584"/>
      <c r="KQZ176" s="584"/>
      <c r="KRA176" s="584"/>
      <c r="KRB176" s="584"/>
      <c r="KRC176" s="584"/>
      <c r="KRD176" s="584"/>
      <c r="KRE176" s="584"/>
      <c r="KRF176" s="584"/>
      <c r="KRG176" s="584"/>
      <c r="KRH176" s="584"/>
      <c r="KRI176" s="584"/>
      <c r="KRJ176" s="584"/>
      <c r="KRK176" s="584"/>
      <c r="KRL176" s="584"/>
      <c r="KRM176" s="584"/>
      <c r="KRN176" s="584"/>
      <c r="KRO176" s="584"/>
      <c r="KRP176" s="584"/>
      <c r="KRQ176" s="584"/>
      <c r="KRR176" s="584"/>
      <c r="KRS176" s="584"/>
      <c r="KRT176" s="584"/>
      <c r="KRU176" s="584"/>
      <c r="KRV176" s="584"/>
      <c r="KRW176" s="584"/>
      <c r="KRX176" s="584"/>
      <c r="KRY176" s="584"/>
      <c r="KRZ176" s="584"/>
      <c r="KSA176" s="584"/>
      <c r="KSB176" s="584"/>
      <c r="KSC176" s="584"/>
      <c r="KSD176" s="584"/>
      <c r="KSE176" s="584"/>
      <c r="KSF176" s="584"/>
      <c r="KSG176" s="584"/>
      <c r="KSH176" s="584"/>
      <c r="KSI176" s="584"/>
      <c r="KSJ176" s="584"/>
      <c r="KSK176" s="584"/>
      <c r="KSL176" s="584"/>
      <c r="KSM176" s="584"/>
      <c r="KSN176" s="584"/>
      <c r="KSO176" s="584"/>
      <c r="KSP176" s="584"/>
      <c r="KSQ176" s="584"/>
      <c r="KSR176" s="584"/>
      <c r="KSS176" s="584"/>
      <c r="KST176" s="584"/>
      <c r="KSU176" s="584"/>
      <c r="KSV176" s="584"/>
      <c r="KSW176" s="584"/>
      <c r="KSX176" s="584"/>
      <c r="KSY176" s="584"/>
      <c r="KSZ176" s="584"/>
      <c r="KTA176" s="584"/>
      <c r="KTB176" s="584"/>
      <c r="KTC176" s="584"/>
      <c r="KTD176" s="584"/>
      <c r="KTE176" s="584"/>
      <c r="KTF176" s="584"/>
      <c r="KTG176" s="584"/>
      <c r="KTH176" s="584"/>
      <c r="KTI176" s="584"/>
      <c r="KTJ176" s="584"/>
      <c r="KTK176" s="584"/>
      <c r="KTL176" s="584"/>
      <c r="KTM176" s="584"/>
      <c r="KTN176" s="584"/>
      <c r="KTO176" s="584"/>
      <c r="KTP176" s="584"/>
      <c r="KTQ176" s="584"/>
      <c r="KTR176" s="584"/>
      <c r="KTS176" s="584"/>
      <c r="KTT176" s="584"/>
      <c r="KTU176" s="584"/>
      <c r="KTV176" s="584"/>
      <c r="KTW176" s="584"/>
      <c r="KTX176" s="584"/>
      <c r="KTY176" s="584"/>
      <c r="KTZ176" s="584"/>
      <c r="KUA176" s="584"/>
      <c r="KUB176" s="584"/>
      <c r="KUC176" s="584"/>
      <c r="KUD176" s="584"/>
      <c r="KUE176" s="584"/>
      <c r="KUF176" s="584"/>
      <c r="KUG176" s="584"/>
      <c r="KUH176" s="584"/>
      <c r="KUI176" s="584"/>
      <c r="KUJ176" s="584"/>
      <c r="KUK176" s="584"/>
      <c r="KUL176" s="584"/>
      <c r="KUM176" s="584"/>
      <c r="KUN176" s="584"/>
      <c r="KUO176" s="584"/>
      <c r="KUP176" s="584"/>
      <c r="KUQ176" s="584"/>
      <c r="KUR176" s="584"/>
      <c r="KUS176" s="584"/>
      <c r="KUT176" s="584"/>
      <c r="KUU176" s="584"/>
      <c r="KUV176" s="584"/>
      <c r="KUW176" s="584"/>
      <c r="KUX176" s="584"/>
      <c r="KUY176" s="584"/>
      <c r="KUZ176" s="584"/>
      <c r="KVA176" s="584"/>
      <c r="KVB176" s="584"/>
      <c r="KVC176" s="584"/>
      <c r="KVD176" s="584"/>
      <c r="KVE176" s="584"/>
      <c r="KVF176" s="584"/>
      <c r="KVG176" s="584"/>
      <c r="KVH176" s="584"/>
      <c r="KVI176" s="584"/>
      <c r="KVJ176" s="584"/>
      <c r="KVK176" s="584"/>
      <c r="KVL176" s="584"/>
      <c r="KVM176" s="584"/>
      <c r="KVN176" s="584"/>
      <c r="KVO176" s="584"/>
      <c r="KVP176" s="584"/>
      <c r="KVQ176" s="584"/>
      <c r="KVR176" s="584"/>
      <c r="KVS176" s="584"/>
      <c r="KVT176" s="584"/>
      <c r="KVU176" s="584"/>
      <c r="KVV176" s="584"/>
      <c r="KVW176" s="584"/>
      <c r="KVX176" s="584"/>
      <c r="KVY176" s="584"/>
      <c r="KVZ176" s="584"/>
      <c r="KWA176" s="584"/>
      <c r="KWB176" s="584"/>
      <c r="KWC176" s="584"/>
      <c r="KWD176" s="584"/>
      <c r="KWE176" s="584"/>
      <c r="KWF176" s="584"/>
      <c r="KWG176" s="584"/>
      <c r="KWH176" s="584"/>
      <c r="KWI176" s="584"/>
      <c r="KWJ176" s="584"/>
      <c r="KWK176" s="584"/>
      <c r="KWL176" s="584"/>
      <c r="KWM176" s="584"/>
      <c r="KWN176" s="584"/>
      <c r="KWO176" s="584"/>
      <c r="KWP176" s="584"/>
      <c r="KWQ176" s="584"/>
      <c r="KWR176" s="584"/>
      <c r="KWS176" s="584"/>
      <c r="KWT176" s="584"/>
      <c r="KWU176" s="584"/>
      <c r="KWV176" s="584"/>
      <c r="KWW176" s="584"/>
      <c r="KWX176" s="584"/>
      <c r="KWY176" s="584"/>
      <c r="KWZ176" s="584"/>
      <c r="KXA176" s="584"/>
      <c r="KXB176" s="584"/>
      <c r="KXC176" s="584"/>
      <c r="KXD176" s="584"/>
      <c r="KXE176" s="584"/>
      <c r="KXF176" s="584"/>
      <c r="KXG176" s="584"/>
      <c r="KXH176" s="584"/>
      <c r="KXI176" s="584"/>
      <c r="KXJ176" s="584"/>
      <c r="KXK176" s="584"/>
      <c r="KXL176" s="584"/>
      <c r="KXM176" s="584"/>
      <c r="KXN176" s="584"/>
      <c r="KXO176" s="584"/>
      <c r="KXP176" s="584"/>
      <c r="KXQ176" s="584"/>
      <c r="KXR176" s="584"/>
      <c r="KXS176" s="584"/>
      <c r="KXT176" s="584"/>
      <c r="KXU176" s="584"/>
      <c r="KXV176" s="584"/>
      <c r="KXW176" s="584"/>
      <c r="KXX176" s="584"/>
      <c r="KXY176" s="584"/>
      <c r="KXZ176" s="584"/>
      <c r="KYA176" s="584"/>
      <c r="KYB176" s="584"/>
      <c r="KYC176" s="584"/>
      <c r="KYD176" s="584"/>
      <c r="KYE176" s="584"/>
      <c r="KYF176" s="584"/>
      <c r="KYG176" s="584"/>
      <c r="KYH176" s="584"/>
      <c r="KYI176" s="584"/>
      <c r="KYJ176" s="584"/>
      <c r="KYK176" s="584"/>
      <c r="KYL176" s="584"/>
      <c r="KYM176" s="584"/>
      <c r="KYN176" s="584"/>
      <c r="KYO176" s="584"/>
      <c r="KYP176" s="584"/>
      <c r="KYQ176" s="584"/>
      <c r="KYR176" s="584"/>
      <c r="KYS176" s="584"/>
      <c r="KYT176" s="584"/>
      <c r="KYU176" s="584"/>
      <c r="KYV176" s="584"/>
      <c r="KYW176" s="584"/>
      <c r="KYX176" s="584"/>
      <c r="KYY176" s="584"/>
      <c r="KYZ176" s="584"/>
      <c r="KZA176" s="584"/>
      <c r="KZB176" s="584"/>
      <c r="KZC176" s="584"/>
      <c r="KZD176" s="584"/>
      <c r="KZE176" s="584"/>
      <c r="KZF176" s="584"/>
      <c r="KZG176" s="584"/>
      <c r="KZH176" s="584"/>
      <c r="KZI176" s="584"/>
      <c r="KZJ176" s="584"/>
      <c r="KZK176" s="584"/>
      <c r="KZL176" s="584"/>
      <c r="KZM176" s="584"/>
      <c r="KZN176" s="584"/>
      <c r="KZO176" s="584"/>
      <c r="KZP176" s="584"/>
      <c r="KZQ176" s="584"/>
      <c r="KZR176" s="584"/>
      <c r="KZS176" s="584"/>
      <c r="KZT176" s="584"/>
      <c r="KZU176" s="584"/>
      <c r="KZV176" s="584"/>
      <c r="KZW176" s="584"/>
      <c r="KZX176" s="584"/>
      <c r="KZY176" s="584"/>
      <c r="KZZ176" s="584"/>
      <c r="LAA176" s="584"/>
      <c r="LAB176" s="584"/>
      <c r="LAC176" s="584"/>
      <c r="LAD176" s="584"/>
      <c r="LAE176" s="584"/>
      <c r="LAF176" s="584"/>
      <c r="LAG176" s="584"/>
      <c r="LAH176" s="584"/>
      <c r="LAI176" s="584"/>
      <c r="LAJ176" s="584"/>
      <c r="LAK176" s="584"/>
      <c r="LAL176" s="584"/>
      <c r="LAM176" s="584"/>
      <c r="LAN176" s="584"/>
      <c r="LAO176" s="584"/>
      <c r="LAP176" s="584"/>
      <c r="LAQ176" s="584"/>
      <c r="LAR176" s="584"/>
      <c r="LAS176" s="584"/>
      <c r="LAT176" s="584"/>
      <c r="LAU176" s="584"/>
      <c r="LAV176" s="584"/>
      <c r="LAW176" s="584"/>
      <c r="LAX176" s="584"/>
      <c r="LAY176" s="584"/>
      <c r="LAZ176" s="584"/>
      <c r="LBA176" s="584"/>
      <c r="LBB176" s="584"/>
      <c r="LBC176" s="584"/>
      <c r="LBD176" s="584"/>
      <c r="LBE176" s="584"/>
      <c r="LBF176" s="584"/>
      <c r="LBG176" s="584"/>
      <c r="LBH176" s="584"/>
      <c r="LBI176" s="584"/>
      <c r="LBJ176" s="584"/>
      <c r="LBK176" s="584"/>
      <c r="LBL176" s="584"/>
      <c r="LBM176" s="584"/>
      <c r="LBN176" s="584"/>
      <c r="LBO176" s="584"/>
      <c r="LBP176" s="584"/>
      <c r="LBQ176" s="584"/>
      <c r="LBR176" s="584"/>
      <c r="LBS176" s="584"/>
      <c r="LBT176" s="584"/>
      <c r="LBU176" s="584"/>
      <c r="LBV176" s="584"/>
      <c r="LBW176" s="584"/>
      <c r="LBX176" s="584"/>
      <c r="LBY176" s="584"/>
      <c r="LBZ176" s="584"/>
      <c r="LCA176" s="584"/>
      <c r="LCB176" s="584"/>
      <c r="LCC176" s="584"/>
      <c r="LCD176" s="584"/>
      <c r="LCE176" s="584"/>
      <c r="LCF176" s="584"/>
      <c r="LCG176" s="584"/>
      <c r="LCH176" s="584"/>
      <c r="LCI176" s="584"/>
      <c r="LCJ176" s="584"/>
      <c r="LCK176" s="584"/>
      <c r="LCL176" s="584"/>
      <c r="LCM176" s="584"/>
      <c r="LCN176" s="584"/>
      <c r="LCO176" s="584"/>
      <c r="LCP176" s="584"/>
      <c r="LCQ176" s="584"/>
      <c r="LCR176" s="584"/>
      <c r="LCS176" s="584"/>
      <c r="LCT176" s="584"/>
      <c r="LCU176" s="584"/>
      <c r="LCV176" s="584"/>
      <c r="LCW176" s="584"/>
      <c r="LCX176" s="584"/>
      <c r="LCY176" s="584"/>
      <c r="LCZ176" s="584"/>
      <c r="LDA176" s="584"/>
      <c r="LDB176" s="584"/>
      <c r="LDC176" s="584"/>
      <c r="LDD176" s="584"/>
      <c r="LDE176" s="584"/>
      <c r="LDF176" s="584"/>
      <c r="LDG176" s="584"/>
      <c r="LDH176" s="584"/>
      <c r="LDI176" s="584"/>
      <c r="LDJ176" s="584"/>
      <c r="LDK176" s="584"/>
      <c r="LDL176" s="584"/>
      <c r="LDM176" s="584"/>
      <c r="LDN176" s="584"/>
      <c r="LDO176" s="584"/>
      <c r="LDP176" s="584"/>
      <c r="LDQ176" s="584"/>
      <c r="LDR176" s="584"/>
      <c r="LDS176" s="584"/>
      <c r="LDT176" s="584"/>
      <c r="LDU176" s="584"/>
      <c r="LDV176" s="584"/>
      <c r="LDW176" s="584"/>
      <c r="LDX176" s="584"/>
      <c r="LDY176" s="584"/>
      <c r="LDZ176" s="584"/>
      <c r="LEA176" s="584"/>
      <c r="LEB176" s="584"/>
      <c r="LEC176" s="584"/>
      <c r="LED176" s="584"/>
      <c r="LEE176" s="584"/>
      <c r="LEF176" s="584"/>
      <c r="LEG176" s="584"/>
      <c r="LEH176" s="584"/>
      <c r="LEI176" s="584"/>
      <c r="LEJ176" s="584"/>
      <c r="LEK176" s="584"/>
      <c r="LEL176" s="584"/>
      <c r="LEM176" s="584"/>
      <c r="LEN176" s="584"/>
      <c r="LEO176" s="584"/>
      <c r="LEP176" s="584"/>
      <c r="LEQ176" s="584"/>
      <c r="LER176" s="584"/>
      <c r="LES176" s="584"/>
      <c r="LET176" s="584"/>
      <c r="LEU176" s="584"/>
      <c r="LEV176" s="584"/>
      <c r="LEW176" s="584"/>
      <c r="LEX176" s="584"/>
      <c r="LEY176" s="584"/>
      <c r="LEZ176" s="584"/>
      <c r="LFA176" s="584"/>
      <c r="LFB176" s="584"/>
      <c r="LFC176" s="584"/>
      <c r="LFD176" s="584"/>
      <c r="LFE176" s="584"/>
      <c r="LFF176" s="584"/>
      <c r="LFG176" s="584"/>
      <c r="LFH176" s="584"/>
      <c r="LFI176" s="584"/>
      <c r="LFJ176" s="584"/>
      <c r="LFK176" s="584"/>
      <c r="LFL176" s="584"/>
      <c r="LFM176" s="584"/>
      <c r="LFN176" s="584"/>
      <c r="LFO176" s="584"/>
      <c r="LFP176" s="584"/>
      <c r="LFQ176" s="584"/>
      <c r="LFR176" s="584"/>
      <c r="LFS176" s="584"/>
      <c r="LFT176" s="584"/>
      <c r="LFU176" s="584"/>
      <c r="LFV176" s="584"/>
      <c r="LFW176" s="584"/>
      <c r="LFX176" s="584"/>
      <c r="LFY176" s="584"/>
      <c r="LFZ176" s="584"/>
      <c r="LGA176" s="584"/>
      <c r="LGB176" s="584"/>
      <c r="LGC176" s="584"/>
      <c r="LGD176" s="584"/>
      <c r="LGE176" s="584"/>
      <c r="LGF176" s="584"/>
      <c r="LGG176" s="584"/>
      <c r="LGH176" s="584"/>
      <c r="LGI176" s="584"/>
      <c r="LGJ176" s="584"/>
      <c r="LGK176" s="584"/>
      <c r="LGL176" s="584"/>
      <c r="LGM176" s="584"/>
      <c r="LGN176" s="584"/>
      <c r="LGO176" s="584"/>
      <c r="LGP176" s="584"/>
      <c r="LGQ176" s="584"/>
      <c r="LGR176" s="584"/>
      <c r="LGS176" s="584"/>
      <c r="LGT176" s="584"/>
      <c r="LGU176" s="584"/>
      <c r="LGV176" s="584"/>
      <c r="LGW176" s="584"/>
      <c r="LGX176" s="584"/>
      <c r="LGY176" s="584"/>
      <c r="LGZ176" s="584"/>
      <c r="LHA176" s="584"/>
      <c r="LHB176" s="584"/>
      <c r="LHC176" s="584"/>
      <c r="LHD176" s="584"/>
      <c r="LHE176" s="584"/>
      <c r="LHF176" s="584"/>
      <c r="LHG176" s="584"/>
      <c r="LHH176" s="584"/>
      <c r="LHI176" s="584"/>
      <c r="LHJ176" s="584"/>
      <c r="LHK176" s="584"/>
      <c r="LHL176" s="584"/>
      <c r="LHM176" s="584"/>
      <c r="LHN176" s="584"/>
      <c r="LHO176" s="584"/>
      <c r="LHP176" s="584"/>
      <c r="LHQ176" s="584"/>
      <c r="LHR176" s="584"/>
      <c r="LHS176" s="584"/>
      <c r="LHT176" s="584"/>
      <c r="LHU176" s="584"/>
      <c r="LHV176" s="584"/>
      <c r="LHW176" s="584"/>
      <c r="LHX176" s="584"/>
      <c r="LHY176" s="584"/>
      <c r="LHZ176" s="584"/>
      <c r="LIA176" s="584"/>
      <c r="LIB176" s="584"/>
      <c r="LIC176" s="584"/>
      <c r="LID176" s="584"/>
      <c r="LIE176" s="584"/>
      <c r="LIF176" s="584"/>
      <c r="LIG176" s="584"/>
      <c r="LIH176" s="584"/>
      <c r="LII176" s="584"/>
      <c r="LIJ176" s="584"/>
      <c r="LIK176" s="584"/>
      <c r="LIL176" s="584"/>
      <c r="LIM176" s="584"/>
      <c r="LIN176" s="584"/>
      <c r="LIO176" s="584"/>
      <c r="LIP176" s="584"/>
      <c r="LIQ176" s="584"/>
      <c r="LIR176" s="584"/>
      <c r="LIS176" s="584"/>
      <c r="LIT176" s="584"/>
      <c r="LIU176" s="584"/>
      <c r="LIV176" s="584"/>
      <c r="LIW176" s="584"/>
      <c r="LIX176" s="584"/>
      <c r="LIY176" s="584"/>
      <c r="LIZ176" s="584"/>
      <c r="LJA176" s="584"/>
      <c r="LJB176" s="584"/>
      <c r="LJC176" s="584"/>
      <c r="LJD176" s="584"/>
      <c r="LJE176" s="584"/>
      <c r="LJF176" s="584"/>
      <c r="LJG176" s="584"/>
      <c r="LJH176" s="584"/>
      <c r="LJI176" s="584"/>
      <c r="LJJ176" s="584"/>
      <c r="LJK176" s="584"/>
      <c r="LJL176" s="584"/>
      <c r="LJM176" s="584"/>
      <c r="LJN176" s="584"/>
      <c r="LJO176" s="584"/>
      <c r="LJP176" s="584"/>
      <c r="LJQ176" s="584"/>
      <c r="LJR176" s="584"/>
      <c r="LJS176" s="584"/>
      <c r="LJT176" s="584"/>
      <c r="LJU176" s="584"/>
      <c r="LJV176" s="584"/>
      <c r="LJW176" s="584"/>
      <c r="LJX176" s="584"/>
      <c r="LJY176" s="584"/>
      <c r="LJZ176" s="584"/>
      <c r="LKA176" s="584"/>
      <c r="LKB176" s="584"/>
      <c r="LKC176" s="584"/>
      <c r="LKD176" s="584"/>
      <c r="LKE176" s="584"/>
      <c r="LKF176" s="584"/>
      <c r="LKG176" s="584"/>
      <c r="LKH176" s="584"/>
      <c r="LKI176" s="584"/>
      <c r="LKJ176" s="584"/>
      <c r="LKK176" s="584"/>
      <c r="LKL176" s="584"/>
      <c r="LKM176" s="584"/>
      <c r="LKN176" s="584"/>
      <c r="LKO176" s="584"/>
      <c r="LKP176" s="584"/>
      <c r="LKQ176" s="584"/>
      <c r="LKR176" s="584"/>
      <c r="LKS176" s="584"/>
      <c r="LKT176" s="584"/>
      <c r="LKU176" s="584"/>
      <c r="LKV176" s="584"/>
      <c r="LKW176" s="584"/>
      <c r="LKX176" s="584"/>
      <c r="LKY176" s="584"/>
      <c r="LKZ176" s="584"/>
      <c r="LLA176" s="584"/>
      <c r="LLB176" s="584"/>
      <c r="LLC176" s="584"/>
      <c r="LLD176" s="584"/>
      <c r="LLE176" s="584"/>
      <c r="LLF176" s="584"/>
      <c r="LLG176" s="584"/>
      <c r="LLH176" s="584"/>
      <c r="LLI176" s="584"/>
      <c r="LLJ176" s="584"/>
      <c r="LLK176" s="584"/>
      <c r="LLL176" s="584"/>
      <c r="LLM176" s="584"/>
      <c r="LLN176" s="584"/>
      <c r="LLO176" s="584"/>
      <c r="LLP176" s="584"/>
      <c r="LLQ176" s="584"/>
      <c r="LLR176" s="584"/>
      <c r="LLS176" s="584"/>
      <c r="LLT176" s="584"/>
      <c r="LLU176" s="584"/>
      <c r="LLV176" s="584"/>
      <c r="LLW176" s="584"/>
      <c r="LLX176" s="584"/>
      <c r="LLY176" s="584"/>
      <c r="LLZ176" s="584"/>
      <c r="LMA176" s="584"/>
      <c r="LMB176" s="584"/>
      <c r="LMC176" s="584"/>
      <c r="LMD176" s="584"/>
      <c r="LME176" s="584"/>
      <c r="LMF176" s="584"/>
      <c r="LMG176" s="584"/>
      <c r="LMH176" s="584"/>
      <c r="LMI176" s="584"/>
      <c r="LMJ176" s="584"/>
      <c r="LMK176" s="584"/>
      <c r="LML176" s="584"/>
      <c r="LMM176" s="584"/>
      <c r="LMN176" s="584"/>
      <c r="LMO176" s="584"/>
      <c r="LMP176" s="584"/>
      <c r="LMQ176" s="584"/>
      <c r="LMR176" s="584"/>
      <c r="LMS176" s="584"/>
      <c r="LMT176" s="584"/>
      <c r="LMU176" s="584"/>
      <c r="LMV176" s="584"/>
      <c r="LMW176" s="584"/>
      <c r="LMX176" s="584"/>
      <c r="LMY176" s="584"/>
      <c r="LMZ176" s="584"/>
      <c r="LNA176" s="584"/>
      <c r="LNB176" s="584"/>
      <c r="LNC176" s="584"/>
      <c r="LND176" s="584"/>
      <c r="LNE176" s="584"/>
      <c r="LNF176" s="584"/>
      <c r="LNG176" s="584"/>
      <c r="LNH176" s="584"/>
      <c r="LNI176" s="584"/>
      <c r="LNJ176" s="584"/>
      <c r="LNK176" s="584"/>
      <c r="LNL176" s="584"/>
      <c r="LNM176" s="584"/>
      <c r="LNN176" s="584"/>
      <c r="LNO176" s="584"/>
      <c r="LNP176" s="584"/>
      <c r="LNQ176" s="584"/>
      <c r="LNR176" s="584"/>
      <c r="LNS176" s="584"/>
      <c r="LNT176" s="584"/>
      <c r="LNU176" s="584"/>
      <c r="LNV176" s="584"/>
      <c r="LNW176" s="584"/>
      <c r="LNX176" s="584"/>
      <c r="LNY176" s="584"/>
      <c r="LNZ176" s="584"/>
      <c r="LOA176" s="584"/>
      <c r="LOB176" s="584"/>
      <c r="LOC176" s="584"/>
      <c r="LOD176" s="584"/>
      <c r="LOE176" s="584"/>
      <c r="LOF176" s="584"/>
      <c r="LOG176" s="584"/>
      <c r="LOH176" s="584"/>
      <c r="LOI176" s="584"/>
      <c r="LOJ176" s="584"/>
      <c r="LOK176" s="584"/>
      <c r="LOL176" s="584"/>
      <c r="LOM176" s="584"/>
      <c r="LON176" s="584"/>
      <c r="LOO176" s="584"/>
      <c r="LOP176" s="584"/>
      <c r="LOQ176" s="584"/>
      <c r="LOR176" s="584"/>
      <c r="LOS176" s="584"/>
      <c r="LOT176" s="584"/>
      <c r="LOU176" s="584"/>
      <c r="LOV176" s="584"/>
      <c r="LOW176" s="584"/>
      <c r="LOX176" s="584"/>
      <c r="LOY176" s="584"/>
      <c r="LOZ176" s="584"/>
      <c r="LPA176" s="584"/>
      <c r="LPB176" s="584"/>
      <c r="LPC176" s="584"/>
      <c r="LPD176" s="584"/>
      <c r="LPE176" s="584"/>
      <c r="LPF176" s="584"/>
      <c r="LPG176" s="584"/>
      <c r="LPH176" s="584"/>
      <c r="LPI176" s="584"/>
      <c r="LPJ176" s="584"/>
      <c r="LPK176" s="584"/>
      <c r="LPL176" s="584"/>
      <c r="LPM176" s="584"/>
      <c r="LPN176" s="584"/>
      <c r="LPO176" s="584"/>
      <c r="LPP176" s="584"/>
      <c r="LPQ176" s="584"/>
      <c r="LPR176" s="584"/>
      <c r="LPS176" s="584"/>
      <c r="LPT176" s="584"/>
      <c r="LPU176" s="584"/>
      <c r="LPV176" s="584"/>
      <c r="LPW176" s="584"/>
      <c r="LPX176" s="584"/>
      <c r="LPY176" s="584"/>
      <c r="LPZ176" s="584"/>
      <c r="LQA176" s="584"/>
      <c r="LQB176" s="584"/>
      <c r="LQC176" s="584"/>
      <c r="LQD176" s="584"/>
      <c r="LQE176" s="584"/>
      <c r="LQF176" s="584"/>
      <c r="LQG176" s="584"/>
      <c r="LQH176" s="584"/>
      <c r="LQI176" s="584"/>
      <c r="LQJ176" s="584"/>
      <c r="LQK176" s="584"/>
      <c r="LQL176" s="584"/>
      <c r="LQM176" s="584"/>
      <c r="LQN176" s="584"/>
      <c r="LQO176" s="584"/>
      <c r="LQP176" s="584"/>
      <c r="LQQ176" s="584"/>
      <c r="LQR176" s="584"/>
      <c r="LQS176" s="584"/>
      <c r="LQT176" s="584"/>
      <c r="LQU176" s="584"/>
      <c r="LQV176" s="584"/>
      <c r="LQW176" s="584"/>
      <c r="LQX176" s="584"/>
      <c r="LQY176" s="584"/>
      <c r="LQZ176" s="584"/>
      <c r="LRA176" s="584"/>
      <c r="LRB176" s="584"/>
      <c r="LRC176" s="584"/>
      <c r="LRD176" s="584"/>
      <c r="LRE176" s="584"/>
      <c r="LRF176" s="584"/>
      <c r="LRG176" s="584"/>
      <c r="LRH176" s="584"/>
      <c r="LRI176" s="584"/>
      <c r="LRJ176" s="584"/>
      <c r="LRK176" s="584"/>
      <c r="LRL176" s="584"/>
      <c r="LRM176" s="584"/>
      <c r="LRN176" s="584"/>
      <c r="LRO176" s="584"/>
      <c r="LRP176" s="584"/>
      <c r="LRQ176" s="584"/>
      <c r="LRR176" s="584"/>
      <c r="LRS176" s="584"/>
      <c r="LRT176" s="584"/>
      <c r="LRU176" s="584"/>
      <c r="LRV176" s="584"/>
      <c r="LRW176" s="584"/>
      <c r="LRX176" s="584"/>
      <c r="LRY176" s="584"/>
      <c r="LRZ176" s="584"/>
      <c r="LSA176" s="584"/>
      <c r="LSB176" s="584"/>
      <c r="LSC176" s="584"/>
      <c r="LSD176" s="584"/>
      <c r="LSE176" s="584"/>
      <c r="LSF176" s="584"/>
      <c r="LSG176" s="584"/>
      <c r="LSH176" s="584"/>
      <c r="LSI176" s="584"/>
      <c r="LSJ176" s="584"/>
      <c r="LSK176" s="584"/>
      <c r="LSL176" s="584"/>
      <c r="LSM176" s="584"/>
      <c r="LSN176" s="584"/>
      <c r="LSO176" s="584"/>
      <c r="LSP176" s="584"/>
      <c r="LSQ176" s="584"/>
      <c r="LSR176" s="584"/>
      <c r="LSS176" s="584"/>
      <c r="LST176" s="584"/>
      <c r="LSU176" s="584"/>
      <c r="LSV176" s="584"/>
      <c r="LSW176" s="584"/>
      <c r="LSX176" s="584"/>
      <c r="LSY176" s="584"/>
      <c r="LSZ176" s="584"/>
      <c r="LTA176" s="584"/>
      <c r="LTB176" s="584"/>
      <c r="LTC176" s="584"/>
      <c r="LTD176" s="584"/>
      <c r="LTE176" s="584"/>
      <c r="LTF176" s="584"/>
      <c r="LTG176" s="584"/>
      <c r="LTH176" s="584"/>
      <c r="LTI176" s="584"/>
      <c r="LTJ176" s="584"/>
      <c r="LTK176" s="584"/>
      <c r="LTL176" s="584"/>
      <c r="LTM176" s="584"/>
      <c r="LTN176" s="584"/>
      <c r="LTO176" s="584"/>
      <c r="LTP176" s="584"/>
      <c r="LTQ176" s="584"/>
      <c r="LTR176" s="584"/>
      <c r="LTS176" s="584"/>
      <c r="LTT176" s="584"/>
      <c r="LTU176" s="584"/>
      <c r="LTV176" s="584"/>
      <c r="LTW176" s="584"/>
      <c r="LTX176" s="584"/>
      <c r="LTY176" s="584"/>
      <c r="LTZ176" s="584"/>
      <c r="LUA176" s="584"/>
      <c r="LUB176" s="584"/>
      <c r="LUC176" s="584"/>
      <c r="LUD176" s="584"/>
      <c r="LUE176" s="584"/>
      <c r="LUF176" s="584"/>
      <c r="LUG176" s="584"/>
      <c r="LUH176" s="584"/>
      <c r="LUI176" s="584"/>
      <c r="LUJ176" s="584"/>
      <c r="LUK176" s="584"/>
      <c r="LUL176" s="584"/>
      <c r="LUM176" s="584"/>
      <c r="LUN176" s="584"/>
      <c r="LUO176" s="584"/>
      <c r="LUP176" s="584"/>
      <c r="LUQ176" s="584"/>
      <c r="LUR176" s="584"/>
      <c r="LUS176" s="584"/>
      <c r="LUT176" s="584"/>
      <c r="LUU176" s="584"/>
      <c r="LUV176" s="584"/>
      <c r="LUW176" s="584"/>
      <c r="LUX176" s="584"/>
      <c r="LUY176" s="584"/>
      <c r="LUZ176" s="584"/>
      <c r="LVA176" s="584"/>
      <c r="LVB176" s="584"/>
      <c r="LVC176" s="584"/>
      <c r="LVD176" s="584"/>
      <c r="LVE176" s="584"/>
      <c r="LVF176" s="584"/>
      <c r="LVG176" s="584"/>
      <c r="LVH176" s="584"/>
      <c r="LVI176" s="584"/>
      <c r="LVJ176" s="584"/>
      <c r="LVK176" s="584"/>
      <c r="LVL176" s="584"/>
      <c r="LVM176" s="584"/>
      <c r="LVN176" s="584"/>
      <c r="LVO176" s="584"/>
      <c r="LVP176" s="584"/>
      <c r="LVQ176" s="584"/>
      <c r="LVR176" s="584"/>
      <c r="LVS176" s="584"/>
      <c r="LVT176" s="584"/>
      <c r="LVU176" s="584"/>
      <c r="LVV176" s="584"/>
      <c r="LVW176" s="584"/>
      <c r="LVX176" s="584"/>
      <c r="LVY176" s="584"/>
      <c r="LVZ176" s="584"/>
      <c r="LWA176" s="584"/>
      <c r="LWB176" s="584"/>
      <c r="LWC176" s="584"/>
      <c r="LWD176" s="584"/>
      <c r="LWE176" s="584"/>
      <c r="LWF176" s="584"/>
      <c r="LWG176" s="584"/>
      <c r="LWH176" s="584"/>
      <c r="LWI176" s="584"/>
      <c r="LWJ176" s="584"/>
      <c r="LWK176" s="584"/>
      <c r="LWL176" s="584"/>
      <c r="LWM176" s="584"/>
      <c r="LWN176" s="584"/>
      <c r="LWO176" s="584"/>
      <c r="LWP176" s="584"/>
      <c r="LWQ176" s="584"/>
      <c r="LWR176" s="584"/>
      <c r="LWS176" s="584"/>
      <c r="LWT176" s="584"/>
      <c r="LWU176" s="584"/>
      <c r="LWV176" s="584"/>
      <c r="LWW176" s="584"/>
      <c r="LWX176" s="584"/>
      <c r="LWY176" s="584"/>
      <c r="LWZ176" s="584"/>
      <c r="LXA176" s="584"/>
      <c r="LXB176" s="584"/>
      <c r="LXC176" s="584"/>
      <c r="LXD176" s="584"/>
      <c r="LXE176" s="584"/>
      <c r="LXF176" s="584"/>
      <c r="LXG176" s="584"/>
      <c r="LXH176" s="584"/>
      <c r="LXI176" s="584"/>
      <c r="LXJ176" s="584"/>
      <c r="LXK176" s="584"/>
      <c r="LXL176" s="584"/>
      <c r="LXM176" s="584"/>
      <c r="LXN176" s="584"/>
      <c r="LXO176" s="584"/>
      <c r="LXP176" s="584"/>
      <c r="LXQ176" s="584"/>
      <c r="LXR176" s="584"/>
      <c r="LXS176" s="584"/>
      <c r="LXT176" s="584"/>
      <c r="LXU176" s="584"/>
      <c r="LXV176" s="584"/>
      <c r="LXW176" s="584"/>
      <c r="LXX176" s="584"/>
      <c r="LXY176" s="584"/>
      <c r="LXZ176" s="584"/>
      <c r="LYA176" s="584"/>
      <c r="LYB176" s="584"/>
      <c r="LYC176" s="584"/>
      <c r="LYD176" s="584"/>
      <c r="LYE176" s="584"/>
      <c r="LYF176" s="584"/>
      <c r="LYG176" s="584"/>
      <c r="LYH176" s="584"/>
      <c r="LYI176" s="584"/>
      <c r="LYJ176" s="584"/>
      <c r="LYK176" s="584"/>
      <c r="LYL176" s="584"/>
      <c r="LYM176" s="584"/>
      <c r="LYN176" s="584"/>
      <c r="LYO176" s="584"/>
      <c r="LYP176" s="584"/>
      <c r="LYQ176" s="584"/>
      <c r="LYR176" s="584"/>
      <c r="LYS176" s="584"/>
      <c r="LYT176" s="584"/>
      <c r="LYU176" s="584"/>
      <c r="LYV176" s="584"/>
      <c r="LYW176" s="584"/>
      <c r="LYX176" s="584"/>
      <c r="LYY176" s="584"/>
      <c r="LYZ176" s="584"/>
      <c r="LZA176" s="584"/>
      <c r="LZB176" s="584"/>
      <c r="LZC176" s="584"/>
      <c r="LZD176" s="584"/>
      <c r="LZE176" s="584"/>
      <c r="LZF176" s="584"/>
      <c r="LZG176" s="584"/>
      <c r="LZH176" s="584"/>
      <c r="LZI176" s="584"/>
      <c r="LZJ176" s="584"/>
      <c r="LZK176" s="584"/>
      <c r="LZL176" s="584"/>
      <c r="LZM176" s="584"/>
      <c r="LZN176" s="584"/>
      <c r="LZO176" s="584"/>
      <c r="LZP176" s="584"/>
      <c r="LZQ176" s="584"/>
      <c r="LZR176" s="584"/>
      <c r="LZS176" s="584"/>
      <c r="LZT176" s="584"/>
      <c r="LZU176" s="584"/>
      <c r="LZV176" s="584"/>
      <c r="LZW176" s="584"/>
      <c r="LZX176" s="584"/>
      <c r="LZY176" s="584"/>
      <c r="LZZ176" s="584"/>
      <c r="MAA176" s="584"/>
      <c r="MAB176" s="584"/>
      <c r="MAC176" s="584"/>
      <c r="MAD176" s="584"/>
      <c r="MAE176" s="584"/>
      <c r="MAF176" s="584"/>
      <c r="MAG176" s="584"/>
      <c r="MAH176" s="584"/>
      <c r="MAI176" s="584"/>
      <c r="MAJ176" s="584"/>
      <c r="MAK176" s="584"/>
      <c r="MAL176" s="584"/>
      <c r="MAM176" s="584"/>
      <c r="MAN176" s="584"/>
      <c r="MAO176" s="584"/>
      <c r="MAP176" s="584"/>
      <c r="MAQ176" s="584"/>
      <c r="MAR176" s="584"/>
      <c r="MAS176" s="584"/>
      <c r="MAT176" s="584"/>
      <c r="MAU176" s="584"/>
      <c r="MAV176" s="584"/>
      <c r="MAW176" s="584"/>
      <c r="MAX176" s="584"/>
      <c r="MAY176" s="584"/>
      <c r="MAZ176" s="584"/>
      <c r="MBA176" s="584"/>
      <c r="MBB176" s="584"/>
      <c r="MBC176" s="584"/>
      <c r="MBD176" s="584"/>
      <c r="MBE176" s="584"/>
      <c r="MBF176" s="584"/>
      <c r="MBG176" s="584"/>
      <c r="MBH176" s="584"/>
      <c r="MBI176" s="584"/>
      <c r="MBJ176" s="584"/>
      <c r="MBK176" s="584"/>
      <c r="MBL176" s="584"/>
      <c r="MBM176" s="584"/>
      <c r="MBN176" s="584"/>
      <c r="MBO176" s="584"/>
      <c r="MBP176" s="584"/>
      <c r="MBQ176" s="584"/>
      <c r="MBR176" s="584"/>
      <c r="MBS176" s="584"/>
      <c r="MBT176" s="584"/>
      <c r="MBU176" s="584"/>
      <c r="MBV176" s="584"/>
      <c r="MBW176" s="584"/>
      <c r="MBX176" s="584"/>
      <c r="MBY176" s="584"/>
      <c r="MBZ176" s="584"/>
      <c r="MCA176" s="584"/>
      <c r="MCB176" s="584"/>
      <c r="MCC176" s="584"/>
      <c r="MCD176" s="584"/>
      <c r="MCE176" s="584"/>
      <c r="MCF176" s="584"/>
      <c r="MCG176" s="584"/>
      <c r="MCH176" s="584"/>
      <c r="MCI176" s="584"/>
      <c r="MCJ176" s="584"/>
      <c r="MCK176" s="584"/>
      <c r="MCL176" s="584"/>
      <c r="MCM176" s="584"/>
      <c r="MCN176" s="584"/>
      <c r="MCO176" s="584"/>
      <c r="MCP176" s="584"/>
      <c r="MCQ176" s="584"/>
      <c r="MCR176" s="584"/>
      <c r="MCS176" s="584"/>
      <c r="MCT176" s="584"/>
      <c r="MCU176" s="584"/>
      <c r="MCV176" s="584"/>
      <c r="MCW176" s="584"/>
      <c r="MCX176" s="584"/>
      <c r="MCY176" s="584"/>
      <c r="MCZ176" s="584"/>
      <c r="MDA176" s="584"/>
      <c r="MDB176" s="584"/>
      <c r="MDC176" s="584"/>
      <c r="MDD176" s="584"/>
      <c r="MDE176" s="584"/>
      <c r="MDF176" s="584"/>
      <c r="MDG176" s="584"/>
      <c r="MDH176" s="584"/>
      <c r="MDI176" s="584"/>
      <c r="MDJ176" s="584"/>
      <c r="MDK176" s="584"/>
      <c r="MDL176" s="584"/>
      <c r="MDM176" s="584"/>
      <c r="MDN176" s="584"/>
      <c r="MDO176" s="584"/>
      <c r="MDP176" s="584"/>
      <c r="MDQ176" s="584"/>
      <c r="MDR176" s="584"/>
      <c r="MDS176" s="584"/>
      <c r="MDT176" s="584"/>
      <c r="MDU176" s="584"/>
      <c r="MDV176" s="584"/>
      <c r="MDW176" s="584"/>
      <c r="MDX176" s="584"/>
      <c r="MDY176" s="584"/>
      <c r="MDZ176" s="584"/>
      <c r="MEA176" s="584"/>
      <c r="MEB176" s="584"/>
      <c r="MEC176" s="584"/>
      <c r="MED176" s="584"/>
      <c r="MEE176" s="584"/>
      <c r="MEF176" s="584"/>
      <c r="MEG176" s="584"/>
      <c r="MEH176" s="584"/>
      <c r="MEI176" s="584"/>
      <c r="MEJ176" s="584"/>
      <c r="MEK176" s="584"/>
      <c r="MEL176" s="584"/>
      <c r="MEM176" s="584"/>
      <c r="MEN176" s="584"/>
      <c r="MEO176" s="584"/>
      <c r="MEP176" s="584"/>
      <c r="MEQ176" s="584"/>
      <c r="MER176" s="584"/>
      <c r="MES176" s="584"/>
      <c r="MET176" s="584"/>
      <c r="MEU176" s="584"/>
      <c r="MEV176" s="584"/>
      <c r="MEW176" s="584"/>
      <c r="MEX176" s="584"/>
      <c r="MEY176" s="584"/>
      <c r="MEZ176" s="584"/>
      <c r="MFA176" s="584"/>
      <c r="MFB176" s="584"/>
      <c r="MFC176" s="584"/>
      <c r="MFD176" s="584"/>
      <c r="MFE176" s="584"/>
      <c r="MFF176" s="584"/>
      <c r="MFG176" s="584"/>
      <c r="MFH176" s="584"/>
      <c r="MFI176" s="584"/>
      <c r="MFJ176" s="584"/>
      <c r="MFK176" s="584"/>
      <c r="MFL176" s="584"/>
      <c r="MFM176" s="584"/>
      <c r="MFN176" s="584"/>
      <c r="MFO176" s="584"/>
      <c r="MFP176" s="584"/>
      <c r="MFQ176" s="584"/>
      <c r="MFR176" s="584"/>
      <c r="MFS176" s="584"/>
      <c r="MFT176" s="584"/>
      <c r="MFU176" s="584"/>
      <c r="MFV176" s="584"/>
      <c r="MFW176" s="584"/>
      <c r="MFX176" s="584"/>
      <c r="MFY176" s="584"/>
      <c r="MFZ176" s="584"/>
      <c r="MGA176" s="584"/>
      <c r="MGB176" s="584"/>
      <c r="MGC176" s="584"/>
      <c r="MGD176" s="584"/>
      <c r="MGE176" s="584"/>
      <c r="MGF176" s="584"/>
      <c r="MGG176" s="584"/>
      <c r="MGH176" s="584"/>
      <c r="MGI176" s="584"/>
      <c r="MGJ176" s="584"/>
      <c r="MGK176" s="584"/>
      <c r="MGL176" s="584"/>
      <c r="MGM176" s="584"/>
      <c r="MGN176" s="584"/>
      <c r="MGO176" s="584"/>
      <c r="MGP176" s="584"/>
      <c r="MGQ176" s="584"/>
      <c r="MGR176" s="584"/>
      <c r="MGS176" s="584"/>
      <c r="MGT176" s="584"/>
      <c r="MGU176" s="584"/>
      <c r="MGV176" s="584"/>
      <c r="MGW176" s="584"/>
      <c r="MGX176" s="584"/>
      <c r="MGY176" s="584"/>
      <c r="MGZ176" s="584"/>
      <c r="MHA176" s="584"/>
      <c r="MHB176" s="584"/>
      <c r="MHC176" s="584"/>
      <c r="MHD176" s="584"/>
      <c r="MHE176" s="584"/>
      <c r="MHF176" s="584"/>
      <c r="MHG176" s="584"/>
      <c r="MHH176" s="584"/>
      <c r="MHI176" s="584"/>
      <c r="MHJ176" s="584"/>
      <c r="MHK176" s="584"/>
      <c r="MHL176" s="584"/>
      <c r="MHM176" s="584"/>
      <c r="MHN176" s="584"/>
      <c r="MHO176" s="584"/>
      <c r="MHP176" s="584"/>
      <c r="MHQ176" s="584"/>
      <c r="MHR176" s="584"/>
      <c r="MHS176" s="584"/>
      <c r="MHT176" s="584"/>
      <c r="MHU176" s="584"/>
      <c r="MHV176" s="584"/>
      <c r="MHW176" s="584"/>
      <c r="MHX176" s="584"/>
      <c r="MHY176" s="584"/>
      <c r="MHZ176" s="584"/>
      <c r="MIA176" s="584"/>
      <c r="MIB176" s="584"/>
      <c r="MIC176" s="584"/>
      <c r="MID176" s="584"/>
      <c r="MIE176" s="584"/>
      <c r="MIF176" s="584"/>
      <c r="MIG176" s="584"/>
      <c r="MIH176" s="584"/>
      <c r="MII176" s="584"/>
      <c r="MIJ176" s="584"/>
      <c r="MIK176" s="584"/>
      <c r="MIL176" s="584"/>
      <c r="MIM176" s="584"/>
      <c r="MIN176" s="584"/>
      <c r="MIO176" s="584"/>
      <c r="MIP176" s="584"/>
      <c r="MIQ176" s="584"/>
      <c r="MIR176" s="584"/>
      <c r="MIS176" s="584"/>
      <c r="MIT176" s="584"/>
      <c r="MIU176" s="584"/>
      <c r="MIV176" s="584"/>
      <c r="MIW176" s="584"/>
      <c r="MIX176" s="584"/>
      <c r="MIY176" s="584"/>
      <c r="MIZ176" s="584"/>
      <c r="MJA176" s="584"/>
      <c r="MJB176" s="584"/>
      <c r="MJC176" s="584"/>
      <c r="MJD176" s="584"/>
      <c r="MJE176" s="584"/>
      <c r="MJF176" s="584"/>
      <c r="MJG176" s="584"/>
      <c r="MJH176" s="584"/>
      <c r="MJI176" s="584"/>
      <c r="MJJ176" s="584"/>
      <c r="MJK176" s="584"/>
      <c r="MJL176" s="584"/>
      <c r="MJM176" s="584"/>
      <c r="MJN176" s="584"/>
      <c r="MJO176" s="584"/>
      <c r="MJP176" s="584"/>
      <c r="MJQ176" s="584"/>
      <c r="MJR176" s="584"/>
      <c r="MJS176" s="584"/>
      <c r="MJT176" s="584"/>
      <c r="MJU176" s="584"/>
      <c r="MJV176" s="584"/>
      <c r="MJW176" s="584"/>
      <c r="MJX176" s="584"/>
      <c r="MJY176" s="584"/>
      <c r="MJZ176" s="584"/>
      <c r="MKA176" s="584"/>
      <c r="MKB176" s="584"/>
      <c r="MKC176" s="584"/>
      <c r="MKD176" s="584"/>
      <c r="MKE176" s="584"/>
      <c r="MKF176" s="584"/>
      <c r="MKG176" s="584"/>
      <c r="MKH176" s="584"/>
      <c r="MKI176" s="584"/>
      <c r="MKJ176" s="584"/>
      <c r="MKK176" s="584"/>
      <c r="MKL176" s="584"/>
      <c r="MKM176" s="584"/>
      <c r="MKN176" s="584"/>
      <c r="MKO176" s="584"/>
      <c r="MKP176" s="584"/>
      <c r="MKQ176" s="584"/>
      <c r="MKR176" s="584"/>
      <c r="MKS176" s="584"/>
      <c r="MKT176" s="584"/>
      <c r="MKU176" s="584"/>
      <c r="MKV176" s="584"/>
      <c r="MKW176" s="584"/>
      <c r="MKX176" s="584"/>
      <c r="MKY176" s="584"/>
      <c r="MKZ176" s="584"/>
      <c r="MLA176" s="584"/>
      <c r="MLB176" s="584"/>
      <c r="MLC176" s="584"/>
      <c r="MLD176" s="584"/>
      <c r="MLE176" s="584"/>
      <c r="MLF176" s="584"/>
      <c r="MLG176" s="584"/>
      <c r="MLH176" s="584"/>
      <c r="MLI176" s="584"/>
      <c r="MLJ176" s="584"/>
      <c r="MLK176" s="584"/>
      <c r="MLL176" s="584"/>
      <c r="MLM176" s="584"/>
      <c r="MLN176" s="584"/>
      <c r="MLO176" s="584"/>
      <c r="MLP176" s="584"/>
      <c r="MLQ176" s="584"/>
      <c r="MLR176" s="584"/>
      <c r="MLS176" s="584"/>
      <c r="MLT176" s="584"/>
      <c r="MLU176" s="584"/>
      <c r="MLV176" s="584"/>
      <c r="MLW176" s="584"/>
      <c r="MLX176" s="584"/>
      <c r="MLY176" s="584"/>
      <c r="MLZ176" s="584"/>
      <c r="MMA176" s="584"/>
      <c r="MMB176" s="584"/>
      <c r="MMC176" s="584"/>
      <c r="MMD176" s="584"/>
      <c r="MME176" s="584"/>
      <c r="MMF176" s="584"/>
      <c r="MMG176" s="584"/>
      <c r="MMH176" s="584"/>
      <c r="MMI176" s="584"/>
      <c r="MMJ176" s="584"/>
      <c r="MMK176" s="584"/>
      <c r="MML176" s="584"/>
      <c r="MMM176" s="584"/>
      <c r="MMN176" s="584"/>
      <c r="MMO176" s="584"/>
      <c r="MMP176" s="584"/>
      <c r="MMQ176" s="584"/>
      <c r="MMR176" s="584"/>
      <c r="MMS176" s="584"/>
      <c r="MMT176" s="584"/>
      <c r="MMU176" s="584"/>
      <c r="MMV176" s="584"/>
      <c r="MMW176" s="584"/>
      <c r="MMX176" s="584"/>
      <c r="MMY176" s="584"/>
      <c r="MMZ176" s="584"/>
      <c r="MNA176" s="584"/>
      <c r="MNB176" s="584"/>
      <c r="MNC176" s="584"/>
      <c r="MND176" s="584"/>
      <c r="MNE176" s="584"/>
      <c r="MNF176" s="584"/>
      <c r="MNG176" s="584"/>
      <c r="MNH176" s="584"/>
      <c r="MNI176" s="584"/>
      <c r="MNJ176" s="584"/>
      <c r="MNK176" s="584"/>
      <c r="MNL176" s="584"/>
      <c r="MNM176" s="584"/>
      <c r="MNN176" s="584"/>
      <c r="MNO176" s="584"/>
      <c r="MNP176" s="584"/>
      <c r="MNQ176" s="584"/>
      <c r="MNR176" s="584"/>
      <c r="MNS176" s="584"/>
      <c r="MNT176" s="584"/>
      <c r="MNU176" s="584"/>
      <c r="MNV176" s="584"/>
      <c r="MNW176" s="584"/>
      <c r="MNX176" s="584"/>
      <c r="MNY176" s="584"/>
      <c r="MNZ176" s="584"/>
      <c r="MOA176" s="584"/>
      <c r="MOB176" s="584"/>
      <c r="MOC176" s="584"/>
      <c r="MOD176" s="584"/>
      <c r="MOE176" s="584"/>
      <c r="MOF176" s="584"/>
      <c r="MOG176" s="584"/>
      <c r="MOH176" s="584"/>
      <c r="MOI176" s="584"/>
      <c r="MOJ176" s="584"/>
      <c r="MOK176" s="584"/>
      <c r="MOL176" s="584"/>
      <c r="MOM176" s="584"/>
      <c r="MON176" s="584"/>
      <c r="MOO176" s="584"/>
      <c r="MOP176" s="584"/>
      <c r="MOQ176" s="584"/>
      <c r="MOR176" s="584"/>
      <c r="MOS176" s="584"/>
      <c r="MOT176" s="584"/>
      <c r="MOU176" s="584"/>
      <c r="MOV176" s="584"/>
      <c r="MOW176" s="584"/>
      <c r="MOX176" s="584"/>
      <c r="MOY176" s="584"/>
      <c r="MOZ176" s="584"/>
      <c r="MPA176" s="584"/>
      <c r="MPB176" s="584"/>
      <c r="MPC176" s="584"/>
      <c r="MPD176" s="584"/>
      <c r="MPE176" s="584"/>
      <c r="MPF176" s="584"/>
      <c r="MPG176" s="584"/>
      <c r="MPH176" s="584"/>
      <c r="MPI176" s="584"/>
      <c r="MPJ176" s="584"/>
      <c r="MPK176" s="584"/>
      <c r="MPL176" s="584"/>
      <c r="MPM176" s="584"/>
      <c r="MPN176" s="584"/>
      <c r="MPO176" s="584"/>
      <c r="MPP176" s="584"/>
      <c r="MPQ176" s="584"/>
      <c r="MPR176" s="584"/>
      <c r="MPS176" s="584"/>
      <c r="MPT176" s="584"/>
      <c r="MPU176" s="584"/>
      <c r="MPV176" s="584"/>
      <c r="MPW176" s="584"/>
      <c r="MPX176" s="584"/>
      <c r="MPY176" s="584"/>
      <c r="MPZ176" s="584"/>
      <c r="MQA176" s="584"/>
      <c r="MQB176" s="584"/>
      <c r="MQC176" s="584"/>
      <c r="MQD176" s="584"/>
      <c r="MQE176" s="584"/>
      <c r="MQF176" s="584"/>
      <c r="MQG176" s="584"/>
      <c r="MQH176" s="584"/>
      <c r="MQI176" s="584"/>
      <c r="MQJ176" s="584"/>
      <c r="MQK176" s="584"/>
      <c r="MQL176" s="584"/>
      <c r="MQM176" s="584"/>
      <c r="MQN176" s="584"/>
      <c r="MQO176" s="584"/>
      <c r="MQP176" s="584"/>
      <c r="MQQ176" s="584"/>
      <c r="MQR176" s="584"/>
      <c r="MQS176" s="584"/>
      <c r="MQT176" s="584"/>
      <c r="MQU176" s="584"/>
      <c r="MQV176" s="584"/>
      <c r="MQW176" s="584"/>
      <c r="MQX176" s="584"/>
      <c r="MQY176" s="584"/>
      <c r="MQZ176" s="584"/>
      <c r="MRA176" s="584"/>
      <c r="MRB176" s="584"/>
      <c r="MRC176" s="584"/>
      <c r="MRD176" s="584"/>
      <c r="MRE176" s="584"/>
      <c r="MRF176" s="584"/>
      <c r="MRG176" s="584"/>
      <c r="MRH176" s="584"/>
      <c r="MRI176" s="584"/>
      <c r="MRJ176" s="584"/>
      <c r="MRK176" s="584"/>
      <c r="MRL176" s="584"/>
      <c r="MRM176" s="584"/>
      <c r="MRN176" s="584"/>
      <c r="MRO176" s="584"/>
      <c r="MRP176" s="584"/>
      <c r="MRQ176" s="584"/>
      <c r="MRR176" s="584"/>
      <c r="MRS176" s="584"/>
      <c r="MRT176" s="584"/>
      <c r="MRU176" s="584"/>
      <c r="MRV176" s="584"/>
      <c r="MRW176" s="584"/>
      <c r="MRX176" s="584"/>
      <c r="MRY176" s="584"/>
      <c r="MRZ176" s="584"/>
      <c r="MSA176" s="584"/>
      <c r="MSB176" s="584"/>
      <c r="MSC176" s="584"/>
      <c r="MSD176" s="584"/>
      <c r="MSE176" s="584"/>
      <c r="MSF176" s="584"/>
      <c r="MSG176" s="584"/>
      <c r="MSH176" s="584"/>
      <c r="MSI176" s="584"/>
      <c r="MSJ176" s="584"/>
      <c r="MSK176" s="584"/>
      <c r="MSL176" s="584"/>
      <c r="MSM176" s="584"/>
      <c r="MSN176" s="584"/>
      <c r="MSO176" s="584"/>
      <c r="MSP176" s="584"/>
      <c r="MSQ176" s="584"/>
      <c r="MSR176" s="584"/>
      <c r="MSS176" s="584"/>
      <c r="MST176" s="584"/>
      <c r="MSU176" s="584"/>
      <c r="MSV176" s="584"/>
      <c r="MSW176" s="584"/>
      <c r="MSX176" s="584"/>
      <c r="MSY176" s="584"/>
      <c r="MSZ176" s="584"/>
      <c r="MTA176" s="584"/>
      <c r="MTB176" s="584"/>
      <c r="MTC176" s="584"/>
      <c r="MTD176" s="584"/>
      <c r="MTE176" s="584"/>
      <c r="MTF176" s="584"/>
      <c r="MTG176" s="584"/>
      <c r="MTH176" s="584"/>
      <c r="MTI176" s="584"/>
      <c r="MTJ176" s="584"/>
      <c r="MTK176" s="584"/>
      <c r="MTL176" s="584"/>
      <c r="MTM176" s="584"/>
      <c r="MTN176" s="584"/>
      <c r="MTO176" s="584"/>
      <c r="MTP176" s="584"/>
      <c r="MTQ176" s="584"/>
      <c r="MTR176" s="584"/>
      <c r="MTS176" s="584"/>
      <c r="MTT176" s="584"/>
      <c r="MTU176" s="584"/>
      <c r="MTV176" s="584"/>
      <c r="MTW176" s="584"/>
      <c r="MTX176" s="584"/>
      <c r="MTY176" s="584"/>
      <c r="MTZ176" s="584"/>
      <c r="MUA176" s="584"/>
      <c r="MUB176" s="584"/>
      <c r="MUC176" s="584"/>
      <c r="MUD176" s="584"/>
      <c r="MUE176" s="584"/>
      <c r="MUF176" s="584"/>
      <c r="MUG176" s="584"/>
      <c r="MUH176" s="584"/>
      <c r="MUI176" s="584"/>
      <c r="MUJ176" s="584"/>
      <c r="MUK176" s="584"/>
      <c r="MUL176" s="584"/>
      <c r="MUM176" s="584"/>
      <c r="MUN176" s="584"/>
      <c r="MUO176" s="584"/>
      <c r="MUP176" s="584"/>
      <c r="MUQ176" s="584"/>
      <c r="MUR176" s="584"/>
      <c r="MUS176" s="584"/>
      <c r="MUT176" s="584"/>
      <c r="MUU176" s="584"/>
      <c r="MUV176" s="584"/>
      <c r="MUW176" s="584"/>
      <c r="MUX176" s="584"/>
      <c r="MUY176" s="584"/>
      <c r="MUZ176" s="584"/>
      <c r="MVA176" s="584"/>
      <c r="MVB176" s="584"/>
      <c r="MVC176" s="584"/>
      <c r="MVD176" s="584"/>
      <c r="MVE176" s="584"/>
      <c r="MVF176" s="584"/>
      <c r="MVG176" s="584"/>
      <c r="MVH176" s="584"/>
      <c r="MVI176" s="584"/>
      <c r="MVJ176" s="584"/>
      <c r="MVK176" s="584"/>
      <c r="MVL176" s="584"/>
      <c r="MVM176" s="584"/>
      <c r="MVN176" s="584"/>
      <c r="MVO176" s="584"/>
      <c r="MVP176" s="584"/>
      <c r="MVQ176" s="584"/>
      <c r="MVR176" s="584"/>
      <c r="MVS176" s="584"/>
      <c r="MVT176" s="584"/>
      <c r="MVU176" s="584"/>
      <c r="MVV176" s="584"/>
      <c r="MVW176" s="584"/>
      <c r="MVX176" s="584"/>
      <c r="MVY176" s="584"/>
      <c r="MVZ176" s="584"/>
      <c r="MWA176" s="584"/>
      <c r="MWB176" s="584"/>
      <c r="MWC176" s="584"/>
      <c r="MWD176" s="584"/>
      <c r="MWE176" s="584"/>
      <c r="MWF176" s="584"/>
      <c r="MWG176" s="584"/>
      <c r="MWH176" s="584"/>
      <c r="MWI176" s="584"/>
      <c r="MWJ176" s="584"/>
      <c r="MWK176" s="584"/>
      <c r="MWL176" s="584"/>
      <c r="MWM176" s="584"/>
      <c r="MWN176" s="584"/>
      <c r="MWO176" s="584"/>
      <c r="MWP176" s="584"/>
      <c r="MWQ176" s="584"/>
      <c r="MWR176" s="584"/>
      <c r="MWS176" s="584"/>
      <c r="MWT176" s="584"/>
      <c r="MWU176" s="584"/>
      <c r="MWV176" s="584"/>
      <c r="MWW176" s="584"/>
      <c r="MWX176" s="584"/>
      <c r="MWY176" s="584"/>
      <c r="MWZ176" s="584"/>
      <c r="MXA176" s="584"/>
      <c r="MXB176" s="584"/>
      <c r="MXC176" s="584"/>
      <c r="MXD176" s="584"/>
      <c r="MXE176" s="584"/>
      <c r="MXF176" s="584"/>
      <c r="MXG176" s="584"/>
      <c r="MXH176" s="584"/>
      <c r="MXI176" s="584"/>
      <c r="MXJ176" s="584"/>
      <c r="MXK176" s="584"/>
      <c r="MXL176" s="584"/>
      <c r="MXM176" s="584"/>
      <c r="MXN176" s="584"/>
      <c r="MXO176" s="584"/>
      <c r="MXP176" s="584"/>
      <c r="MXQ176" s="584"/>
      <c r="MXR176" s="584"/>
      <c r="MXS176" s="584"/>
      <c r="MXT176" s="584"/>
      <c r="MXU176" s="584"/>
      <c r="MXV176" s="584"/>
      <c r="MXW176" s="584"/>
      <c r="MXX176" s="584"/>
      <c r="MXY176" s="584"/>
      <c r="MXZ176" s="584"/>
      <c r="MYA176" s="584"/>
      <c r="MYB176" s="584"/>
      <c r="MYC176" s="584"/>
      <c r="MYD176" s="584"/>
      <c r="MYE176" s="584"/>
      <c r="MYF176" s="584"/>
      <c r="MYG176" s="584"/>
      <c r="MYH176" s="584"/>
      <c r="MYI176" s="584"/>
      <c r="MYJ176" s="584"/>
      <c r="MYK176" s="584"/>
      <c r="MYL176" s="584"/>
      <c r="MYM176" s="584"/>
      <c r="MYN176" s="584"/>
      <c r="MYO176" s="584"/>
      <c r="MYP176" s="584"/>
      <c r="MYQ176" s="584"/>
      <c r="MYR176" s="584"/>
      <c r="MYS176" s="584"/>
      <c r="MYT176" s="584"/>
      <c r="MYU176" s="584"/>
      <c r="MYV176" s="584"/>
      <c r="MYW176" s="584"/>
      <c r="MYX176" s="584"/>
      <c r="MYY176" s="584"/>
      <c r="MYZ176" s="584"/>
      <c r="MZA176" s="584"/>
      <c r="MZB176" s="584"/>
      <c r="MZC176" s="584"/>
      <c r="MZD176" s="584"/>
      <c r="MZE176" s="584"/>
      <c r="MZF176" s="584"/>
      <c r="MZG176" s="584"/>
      <c r="MZH176" s="584"/>
      <c r="MZI176" s="584"/>
      <c r="MZJ176" s="584"/>
      <c r="MZK176" s="584"/>
      <c r="MZL176" s="584"/>
      <c r="MZM176" s="584"/>
      <c r="MZN176" s="584"/>
      <c r="MZO176" s="584"/>
      <c r="MZP176" s="584"/>
      <c r="MZQ176" s="584"/>
      <c r="MZR176" s="584"/>
      <c r="MZS176" s="584"/>
      <c r="MZT176" s="584"/>
      <c r="MZU176" s="584"/>
      <c r="MZV176" s="584"/>
      <c r="MZW176" s="584"/>
      <c r="MZX176" s="584"/>
      <c r="MZY176" s="584"/>
      <c r="MZZ176" s="584"/>
      <c r="NAA176" s="584"/>
      <c r="NAB176" s="584"/>
      <c r="NAC176" s="584"/>
      <c r="NAD176" s="584"/>
      <c r="NAE176" s="584"/>
      <c r="NAF176" s="584"/>
      <c r="NAG176" s="584"/>
      <c r="NAH176" s="584"/>
      <c r="NAI176" s="584"/>
      <c r="NAJ176" s="584"/>
      <c r="NAK176" s="584"/>
      <c r="NAL176" s="584"/>
      <c r="NAM176" s="584"/>
      <c r="NAN176" s="584"/>
      <c r="NAO176" s="584"/>
      <c r="NAP176" s="584"/>
      <c r="NAQ176" s="584"/>
      <c r="NAR176" s="584"/>
      <c r="NAS176" s="584"/>
      <c r="NAT176" s="584"/>
      <c r="NAU176" s="584"/>
      <c r="NAV176" s="584"/>
      <c r="NAW176" s="584"/>
      <c r="NAX176" s="584"/>
      <c r="NAY176" s="584"/>
      <c r="NAZ176" s="584"/>
      <c r="NBA176" s="584"/>
      <c r="NBB176" s="584"/>
      <c r="NBC176" s="584"/>
      <c r="NBD176" s="584"/>
      <c r="NBE176" s="584"/>
      <c r="NBF176" s="584"/>
      <c r="NBG176" s="584"/>
      <c r="NBH176" s="584"/>
      <c r="NBI176" s="584"/>
      <c r="NBJ176" s="584"/>
      <c r="NBK176" s="584"/>
      <c r="NBL176" s="584"/>
      <c r="NBM176" s="584"/>
      <c r="NBN176" s="584"/>
      <c r="NBO176" s="584"/>
      <c r="NBP176" s="584"/>
      <c r="NBQ176" s="584"/>
      <c r="NBR176" s="584"/>
      <c r="NBS176" s="584"/>
      <c r="NBT176" s="584"/>
      <c r="NBU176" s="584"/>
      <c r="NBV176" s="584"/>
      <c r="NBW176" s="584"/>
      <c r="NBX176" s="584"/>
      <c r="NBY176" s="584"/>
      <c r="NBZ176" s="584"/>
      <c r="NCA176" s="584"/>
      <c r="NCB176" s="584"/>
      <c r="NCC176" s="584"/>
      <c r="NCD176" s="584"/>
      <c r="NCE176" s="584"/>
      <c r="NCF176" s="584"/>
      <c r="NCG176" s="584"/>
      <c r="NCH176" s="584"/>
      <c r="NCI176" s="584"/>
      <c r="NCJ176" s="584"/>
      <c r="NCK176" s="584"/>
      <c r="NCL176" s="584"/>
      <c r="NCM176" s="584"/>
      <c r="NCN176" s="584"/>
      <c r="NCO176" s="584"/>
      <c r="NCP176" s="584"/>
      <c r="NCQ176" s="584"/>
      <c r="NCR176" s="584"/>
      <c r="NCS176" s="584"/>
      <c r="NCT176" s="584"/>
      <c r="NCU176" s="584"/>
      <c r="NCV176" s="584"/>
      <c r="NCW176" s="584"/>
      <c r="NCX176" s="584"/>
      <c r="NCY176" s="584"/>
      <c r="NCZ176" s="584"/>
      <c r="NDA176" s="584"/>
      <c r="NDB176" s="584"/>
      <c r="NDC176" s="584"/>
      <c r="NDD176" s="584"/>
      <c r="NDE176" s="584"/>
      <c r="NDF176" s="584"/>
      <c r="NDG176" s="584"/>
      <c r="NDH176" s="584"/>
      <c r="NDI176" s="584"/>
      <c r="NDJ176" s="584"/>
      <c r="NDK176" s="584"/>
      <c r="NDL176" s="584"/>
      <c r="NDM176" s="584"/>
      <c r="NDN176" s="584"/>
      <c r="NDO176" s="584"/>
      <c r="NDP176" s="584"/>
      <c r="NDQ176" s="584"/>
      <c r="NDR176" s="584"/>
      <c r="NDS176" s="584"/>
      <c r="NDT176" s="584"/>
      <c r="NDU176" s="584"/>
      <c r="NDV176" s="584"/>
      <c r="NDW176" s="584"/>
      <c r="NDX176" s="584"/>
      <c r="NDY176" s="584"/>
      <c r="NDZ176" s="584"/>
      <c r="NEA176" s="584"/>
      <c r="NEB176" s="584"/>
      <c r="NEC176" s="584"/>
      <c r="NED176" s="584"/>
      <c r="NEE176" s="584"/>
      <c r="NEF176" s="584"/>
      <c r="NEG176" s="584"/>
      <c r="NEH176" s="584"/>
      <c r="NEI176" s="584"/>
      <c r="NEJ176" s="584"/>
      <c r="NEK176" s="584"/>
      <c r="NEL176" s="584"/>
      <c r="NEM176" s="584"/>
      <c r="NEN176" s="584"/>
      <c r="NEO176" s="584"/>
      <c r="NEP176" s="584"/>
      <c r="NEQ176" s="584"/>
      <c r="NER176" s="584"/>
      <c r="NES176" s="584"/>
      <c r="NET176" s="584"/>
      <c r="NEU176" s="584"/>
      <c r="NEV176" s="584"/>
      <c r="NEW176" s="584"/>
      <c r="NEX176" s="584"/>
      <c r="NEY176" s="584"/>
      <c r="NEZ176" s="584"/>
      <c r="NFA176" s="584"/>
      <c r="NFB176" s="584"/>
      <c r="NFC176" s="584"/>
      <c r="NFD176" s="584"/>
      <c r="NFE176" s="584"/>
      <c r="NFF176" s="584"/>
      <c r="NFG176" s="584"/>
      <c r="NFH176" s="584"/>
      <c r="NFI176" s="584"/>
      <c r="NFJ176" s="584"/>
      <c r="NFK176" s="584"/>
      <c r="NFL176" s="584"/>
      <c r="NFM176" s="584"/>
      <c r="NFN176" s="584"/>
      <c r="NFO176" s="584"/>
      <c r="NFP176" s="584"/>
      <c r="NFQ176" s="584"/>
      <c r="NFR176" s="584"/>
      <c r="NFS176" s="584"/>
      <c r="NFT176" s="584"/>
      <c r="NFU176" s="584"/>
      <c r="NFV176" s="584"/>
      <c r="NFW176" s="584"/>
      <c r="NFX176" s="584"/>
      <c r="NFY176" s="584"/>
      <c r="NFZ176" s="584"/>
      <c r="NGA176" s="584"/>
      <c r="NGB176" s="584"/>
      <c r="NGC176" s="584"/>
      <c r="NGD176" s="584"/>
      <c r="NGE176" s="584"/>
      <c r="NGF176" s="584"/>
      <c r="NGG176" s="584"/>
      <c r="NGH176" s="584"/>
      <c r="NGI176" s="584"/>
      <c r="NGJ176" s="584"/>
      <c r="NGK176" s="584"/>
      <c r="NGL176" s="584"/>
      <c r="NGM176" s="584"/>
      <c r="NGN176" s="584"/>
      <c r="NGO176" s="584"/>
      <c r="NGP176" s="584"/>
      <c r="NGQ176" s="584"/>
      <c r="NGR176" s="584"/>
      <c r="NGS176" s="584"/>
      <c r="NGT176" s="584"/>
      <c r="NGU176" s="584"/>
      <c r="NGV176" s="584"/>
      <c r="NGW176" s="584"/>
      <c r="NGX176" s="584"/>
      <c r="NGY176" s="584"/>
      <c r="NGZ176" s="584"/>
      <c r="NHA176" s="584"/>
      <c r="NHB176" s="584"/>
      <c r="NHC176" s="584"/>
      <c r="NHD176" s="584"/>
      <c r="NHE176" s="584"/>
      <c r="NHF176" s="584"/>
      <c r="NHG176" s="584"/>
      <c r="NHH176" s="584"/>
      <c r="NHI176" s="584"/>
      <c r="NHJ176" s="584"/>
      <c r="NHK176" s="584"/>
      <c r="NHL176" s="584"/>
      <c r="NHM176" s="584"/>
      <c r="NHN176" s="584"/>
      <c r="NHO176" s="584"/>
      <c r="NHP176" s="584"/>
      <c r="NHQ176" s="584"/>
      <c r="NHR176" s="584"/>
      <c r="NHS176" s="584"/>
      <c r="NHT176" s="584"/>
      <c r="NHU176" s="584"/>
      <c r="NHV176" s="584"/>
      <c r="NHW176" s="584"/>
      <c r="NHX176" s="584"/>
      <c r="NHY176" s="584"/>
      <c r="NHZ176" s="584"/>
      <c r="NIA176" s="584"/>
      <c r="NIB176" s="584"/>
      <c r="NIC176" s="584"/>
      <c r="NID176" s="584"/>
      <c r="NIE176" s="584"/>
      <c r="NIF176" s="584"/>
      <c r="NIG176" s="584"/>
      <c r="NIH176" s="584"/>
      <c r="NII176" s="584"/>
      <c r="NIJ176" s="584"/>
      <c r="NIK176" s="584"/>
      <c r="NIL176" s="584"/>
      <c r="NIM176" s="584"/>
      <c r="NIN176" s="584"/>
      <c r="NIO176" s="584"/>
      <c r="NIP176" s="584"/>
      <c r="NIQ176" s="584"/>
      <c r="NIR176" s="584"/>
      <c r="NIS176" s="584"/>
      <c r="NIT176" s="584"/>
      <c r="NIU176" s="584"/>
      <c r="NIV176" s="584"/>
      <c r="NIW176" s="584"/>
      <c r="NIX176" s="584"/>
      <c r="NIY176" s="584"/>
      <c r="NIZ176" s="584"/>
      <c r="NJA176" s="584"/>
      <c r="NJB176" s="584"/>
      <c r="NJC176" s="584"/>
      <c r="NJD176" s="584"/>
      <c r="NJE176" s="584"/>
      <c r="NJF176" s="584"/>
      <c r="NJG176" s="584"/>
      <c r="NJH176" s="584"/>
      <c r="NJI176" s="584"/>
      <c r="NJJ176" s="584"/>
      <c r="NJK176" s="584"/>
      <c r="NJL176" s="584"/>
      <c r="NJM176" s="584"/>
      <c r="NJN176" s="584"/>
      <c r="NJO176" s="584"/>
      <c r="NJP176" s="584"/>
      <c r="NJQ176" s="584"/>
      <c r="NJR176" s="584"/>
      <c r="NJS176" s="584"/>
      <c r="NJT176" s="584"/>
      <c r="NJU176" s="584"/>
      <c r="NJV176" s="584"/>
      <c r="NJW176" s="584"/>
      <c r="NJX176" s="584"/>
      <c r="NJY176" s="584"/>
      <c r="NJZ176" s="584"/>
      <c r="NKA176" s="584"/>
      <c r="NKB176" s="584"/>
      <c r="NKC176" s="584"/>
      <c r="NKD176" s="584"/>
      <c r="NKE176" s="584"/>
      <c r="NKF176" s="584"/>
      <c r="NKG176" s="584"/>
      <c r="NKH176" s="584"/>
      <c r="NKI176" s="584"/>
      <c r="NKJ176" s="584"/>
      <c r="NKK176" s="584"/>
      <c r="NKL176" s="584"/>
      <c r="NKM176" s="584"/>
      <c r="NKN176" s="584"/>
      <c r="NKO176" s="584"/>
      <c r="NKP176" s="584"/>
      <c r="NKQ176" s="584"/>
      <c r="NKR176" s="584"/>
      <c r="NKS176" s="584"/>
      <c r="NKT176" s="584"/>
      <c r="NKU176" s="584"/>
      <c r="NKV176" s="584"/>
      <c r="NKW176" s="584"/>
      <c r="NKX176" s="584"/>
      <c r="NKY176" s="584"/>
      <c r="NKZ176" s="584"/>
      <c r="NLA176" s="584"/>
      <c r="NLB176" s="584"/>
      <c r="NLC176" s="584"/>
      <c r="NLD176" s="584"/>
      <c r="NLE176" s="584"/>
      <c r="NLF176" s="584"/>
      <c r="NLG176" s="584"/>
      <c r="NLH176" s="584"/>
      <c r="NLI176" s="584"/>
      <c r="NLJ176" s="584"/>
      <c r="NLK176" s="584"/>
      <c r="NLL176" s="584"/>
      <c r="NLM176" s="584"/>
      <c r="NLN176" s="584"/>
      <c r="NLO176" s="584"/>
      <c r="NLP176" s="584"/>
      <c r="NLQ176" s="584"/>
      <c r="NLR176" s="584"/>
      <c r="NLS176" s="584"/>
      <c r="NLT176" s="584"/>
      <c r="NLU176" s="584"/>
      <c r="NLV176" s="584"/>
      <c r="NLW176" s="584"/>
      <c r="NLX176" s="584"/>
      <c r="NLY176" s="584"/>
      <c r="NLZ176" s="584"/>
      <c r="NMA176" s="584"/>
      <c r="NMB176" s="584"/>
      <c r="NMC176" s="584"/>
      <c r="NMD176" s="584"/>
      <c r="NME176" s="584"/>
      <c r="NMF176" s="584"/>
      <c r="NMG176" s="584"/>
      <c r="NMH176" s="584"/>
      <c r="NMI176" s="584"/>
      <c r="NMJ176" s="584"/>
      <c r="NMK176" s="584"/>
      <c r="NML176" s="584"/>
      <c r="NMM176" s="584"/>
      <c r="NMN176" s="584"/>
      <c r="NMO176" s="584"/>
      <c r="NMP176" s="584"/>
      <c r="NMQ176" s="584"/>
      <c r="NMR176" s="584"/>
      <c r="NMS176" s="584"/>
      <c r="NMT176" s="584"/>
      <c r="NMU176" s="584"/>
      <c r="NMV176" s="584"/>
      <c r="NMW176" s="584"/>
      <c r="NMX176" s="584"/>
      <c r="NMY176" s="584"/>
      <c r="NMZ176" s="584"/>
      <c r="NNA176" s="584"/>
      <c r="NNB176" s="584"/>
      <c r="NNC176" s="584"/>
      <c r="NND176" s="584"/>
      <c r="NNE176" s="584"/>
      <c r="NNF176" s="584"/>
      <c r="NNG176" s="584"/>
      <c r="NNH176" s="584"/>
      <c r="NNI176" s="584"/>
      <c r="NNJ176" s="584"/>
      <c r="NNK176" s="584"/>
      <c r="NNL176" s="584"/>
      <c r="NNM176" s="584"/>
      <c r="NNN176" s="584"/>
      <c r="NNO176" s="584"/>
      <c r="NNP176" s="584"/>
      <c r="NNQ176" s="584"/>
      <c r="NNR176" s="584"/>
      <c r="NNS176" s="584"/>
      <c r="NNT176" s="584"/>
      <c r="NNU176" s="584"/>
      <c r="NNV176" s="584"/>
      <c r="NNW176" s="584"/>
      <c r="NNX176" s="584"/>
      <c r="NNY176" s="584"/>
      <c r="NNZ176" s="584"/>
      <c r="NOA176" s="584"/>
      <c r="NOB176" s="584"/>
      <c r="NOC176" s="584"/>
      <c r="NOD176" s="584"/>
      <c r="NOE176" s="584"/>
      <c r="NOF176" s="584"/>
      <c r="NOG176" s="584"/>
      <c r="NOH176" s="584"/>
      <c r="NOI176" s="584"/>
      <c r="NOJ176" s="584"/>
      <c r="NOK176" s="584"/>
      <c r="NOL176" s="584"/>
      <c r="NOM176" s="584"/>
      <c r="NON176" s="584"/>
      <c r="NOO176" s="584"/>
      <c r="NOP176" s="584"/>
      <c r="NOQ176" s="584"/>
      <c r="NOR176" s="584"/>
      <c r="NOS176" s="584"/>
      <c r="NOT176" s="584"/>
      <c r="NOU176" s="584"/>
      <c r="NOV176" s="584"/>
      <c r="NOW176" s="584"/>
      <c r="NOX176" s="584"/>
      <c r="NOY176" s="584"/>
      <c r="NOZ176" s="584"/>
      <c r="NPA176" s="584"/>
      <c r="NPB176" s="584"/>
      <c r="NPC176" s="584"/>
      <c r="NPD176" s="584"/>
      <c r="NPE176" s="584"/>
      <c r="NPF176" s="584"/>
      <c r="NPG176" s="584"/>
      <c r="NPH176" s="584"/>
      <c r="NPI176" s="584"/>
      <c r="NPJ176" s="584"/>
      <c r="NPK176" s="584"/>
      <c r="NPL176" s="584"/>
      <c r="NPM176" s="584"/>
      <c r="NPN176" s="584"/>
      <c r="NPO176" s="584"/>
      <c r="NPP176" s="584"/>
      <c r="NPQ176" s="584"/>
      <c r="NPR176" s="584"/>
      <c r="NPS176" s="584"/>
      <c r="NPT176" s="584"/>
      <c r="NPU176" s="584"/>
      <c r="NPV176" s="584"/>
      <c r="NPW176" s="584"/>
      <c r="NPX176" s="584"/>
      <c r="NPY176" s="584"/>
      <c r="NPZ176" s="584"/>
      <c r="NQA176" s="584"/>
      <c r="NQB176" s="584"/>
      <c r="NQC176" s="584"/>
      <c r="NQD176" s="584"/>
      <c r="NQE176" s="584"/>
      <c r="NQF176" s="584"/>
      <c r="NQG176" s="584"/>
      <c r="NQH176" s="584"/>
      <c r="NQI176" s="584"/>
      <c r="NQJ176" s="584"/>
      <c r="NQK176" s="584"/>
      <c r="NQL176" s="584"/>
      <c r="NQM176" s="584"/>
      <c r="NQN176" s="584"/>
      <c r="NQO176" s="584"/>
      <c r="NQP176" s="584"/>
      <c r="NQQ176" s="584"/>
      <c r="NQR176" s="584"/>
      <c r="NQS176" s="584"/>
      <c r="NQT176" s="584"/>
      <c r="NQU176" s="584"/>
      <c r="NQV176" s="584"/>
      <c r="NQW176" s="584"/>
      <c r="NQX176" s="584"/>
      <c r="NQY176" s="584"/>
      <c r="NQZ176" s="584"/>
      <c r="NRA176" s="584"/>
      <c r="NRB176" s="584"/>
      <c r="NRC176" s="584"/>
      <c r="NRD176" s="584"/>
      <c r="NRE176" s="584"/>
      <c r="NRF176" s="584"/>
      <c r="NRG176" s="584"/>
      <c r="NRH176" s="584"/>
      <c r="NRI176" s="584"/>
      <c r="NRJ176" s="584"/>
      <c r="NRK176" s="584"/>
      <c r="NRL176" s="584"/>
      <c r="NRM176" s="584"/>
      <c r="NRN176" s="584"/>
      <c r="NRO176" s="584"/>
      <c r="NRP176" s="584"/>
      <c r="NRQ176" s="584"/>
      <c r="NRR176" s="584"/>
      <c r="NRS176" s="584"/>
      <c r="NRT176" s="584"/>
      <c r="NRU176" s="584"/>
      <c r="NRV176" s="584"/>
      <c r="NRW176" s="584"/>
      <c r="NRX176" s="584"/>
      <c r="NRY176" s="584"/>
      <c r="NRZ176" s="584"/>
      <c r="NSA176" s="584"/>
      <c r="NSB176" s="584"/>
      <c r="NSC176" s="584"/>
      <c r="NSD176" s="584"/>
      <c r="NSE176" s="584"/>
      <c r="NSF176" s="584"/>
      <c r="NSG176" s="584"/>
      <c r="NSH176" s="584"/>
      <c r="NSI176" s="584"/>
      <c r="NSJ176" s="584"/>
      <c r="NSK176" s="584"/>
      <c r="NSL176" s="584"/>
      <c r="NSM176" s="584"/>
      <c r="NSN176" s="584"/>
      <c r="NSO176" s="584"/>
      <c r="NSP176" s="584"/>
      <c r="NSQ176" s="584"/>
      <c r="NSR176" s="584"/>
      <c r="NSS176" s="584"/>
      <c r="NST176" s="584"/>
      <c r="NSU176" s="584"/>
      <c r="NSV176" s="584"/>
      <c r="NSW176" s="584"/>
      <c r="NSX176" s="584"/>
      <c r="NSY176" s="584"/>
      <c r="NSZ176" s="584"/>
      <c r="NTA176" s="584"/>
      <c r="NTB176" s="584"/>
      <c r="NTC176" s="584"/>
      <c r="NTD176" s="584"/>
      <c r="NTE176" s="584"/>
      <c r="NTF176" s="584"/>
      <c r="NTG176" s="584"/>
      <c r="NTH176" s="584"/>
      <c r="NTI176" s="584"/>
      <c r="NTJ176" s="584"/>
      <c r="NTK176" s="584"/>
      <c r="NTL176" s="584"/>
      <c r="NTM176" s="584"/>
      <c r="NTN176" s="584"/>
      <c r="NTO176" s="584"/>
      <c r="NTP176" s="584"/>
      <c r="NTQ176" s="584"/>
      <c r="NTR176" s="584"/>
      <c r="NTS176" s="584"/>
      <c r="NTT176" s="584"/>
      <c r="NTU176" s="584"/>
      <c r="NTV176" s="584"/>
      <c r="NTW176" s="584"/>
      <c r="NTX176" s="584"/>
      <c r="NTY176" s="584"/>
      <c r="NTZ176" s="584"/>
      <c r="NUA176" s="584"/>
      <c r="NUB176" s="584"/>
      <c r="NUC176" s="584"/>
      <c r="NUD176" s="584"/>
      <c r="NUE176" s="584"/>
      <c r="NUF176" s="584"/>
      <c r="NUG176" s="584"/>
      <c r="NUH176" s="584"/>
      <c r="NUI176" s="584"/>
      <c r="NUJ176" s="584"/>
      <c r="NUK176" s="584"/>
      <c r="NUL176" s="584"/>
      <c r="NUM176" s="584"/>
      <c r="NUN176" s="584"/>
      <c r="NUO176" s="584"/>
      <c r="NUP176" s="584"/>
      <c r="NUQ176" s="584"/>
      <c r="NUR176" s="584"/>
      <c r="NUS176" s="584"/>
      <c r="NUT176" s="584"/>
      <c r="NUU176" s="584"/>
      <c r="NUV176" s="584"/>
      <c r="NUW176" s="584"/>
      <c r="NUX176" s="584"/>
      <c r="NUY176" s="584"/>
      <c r="NUZ176" s="584"/>
      <c r="NVA176" s="584"/>
      <c r="NVB176" s="584"/>
      <c r="NVC176" s="584"/>
      <c r="NVD176" s="584"/>
      <c r="NVE176" s="584"/>
      <c r="NVF176" s="584"/>
      <c r="NVG176" s="584"/>
      <c r="NVH176" s="584"/>
      <c r="NVI176" s="584"/>
      <c r="NVJ176" s="584"/>
      <c r="NVK176" s="584"/>
      <c r="NVL176" s="584"/>
      <c r="NVM176" s="584"/>
      <c r="NVN176" s="584"/>
      <c r="NVO176" s="584"/>
      <c r="NVP176" s="584"/>
      <c r="NVQ176" s="584"/>
      <c r="NVR176" s="584"/>
      <c r="NVS176" s="584"/>
      <c r="NVT176" s="584"/>
      <c r="NVU176" s="584"/>
      <c r="NVV176" s="584"/>
      <c r="NVW176" s="584"/>
      <c r="NVX176" s="584"/>
      <c r="NVY176" s="584"/>
      <c r="NVZ176" s="584"/>
      <c r="NWA176" s="584"/>
      <c r="NWB176" s="584"/>
      <c r="NWC176" s="584"/>
      <c r="NWD176" s="584"/>
      <c r="NWE176" s="584"/>
      <c r="NWF176" s="584"/>
      <c r="NWG176" s="584"/>
      <c r="NWH176" s="584"/>
      <c r="NWI176" s="584"/>
      <c r="NWJ176" s="584"/>
      <c r="NWK176" s="584"/>
      <c r="NWL176" s="584"/>
      <c r="NWM176" s="584"/>
      <c r="NWN176" s="584"/>
      <c r="NWO176" s="584"/>
      <c r="NWP176" s="584"/>
      <c r="NWQ176" s="584"/>
      <c r="NWR176" s="584"/>
      <c r="NWS176" s="584"/>
      <c r="NWT176" s="584"/>
      <c r="NWU176" s="584"/>
      <c r="NWV176" s="584"/>
      <c r="NWW176" s="584"/>
      <c r="NWX176" s="584"/>
      <c r="NWY176" s="584"/>
      <c r="NWZ176" s="584"/>
      <c r="NXA176" s="584"/>
      <c r="NXB176" s="584"/>
      <c r="NXC176" s="584"/>
      <c r="NXD176" s="584"/>
      <c r="NXE176" s="584"/>
      <c r="NXF176" s="584"/>
      <c r="NXG176" s="584"/>
      <c r="NXH176" s="584"/>
      <c r="NXI176" s="584"/>
      <c r="NXJ176" s="584"/>
      <c r="NXK176" s="584"/>
      <c r="NXL176" s="584"/>
      <c r="NXM176" s="584"/>
      <c r="NXN176" s="584"/>
      <c r="NXO176" s="584"/>
      <c r="NXP176" s="584"/>
      <c r="NXQ176" s="584"/>
      <c r="NXR176" s="584"/>
      <c r="NXS176" s="584"/>
      <c r="NXT176" s="584"/>
      <c r="NXU176" s="584"/>
      <c r="NXV176" s="584"/>
      <c r="NXW176" s="584"/>
      <c r="NXX176" s="584"/>
      <c r="NXY176" s="584"/>
      <c r="NXZ176" s="584"/>
      <c r="NYA176" s="584"/>
      <c r="NYB176" s="584"/>
      <c r="NYC176" s="584"/>
      <c r="NYD176" s="584"/>
      <c r="NYE176" s="584"/>
      <c r="NYF176" s="584"/>
      <c r="NYG176" s="584"/>
      <c r="NYH176" s="584"/>
      <c r="NYI176" s="584"/>
      <c r="NYJ176" s="584"/>
      <c r="NYK176" s="584"/>
      <c r="NYL176" s="584"/>
      <c r="NYM176" s="584"/>
      <c r="NYN176" s="584"/>
      <c r="NYO176" s="584"/>
      <c r="NYP176" s="584"/>
      <c r="NYQ176" s="584"/>
      <c r="NYR176" s="584"/>
      <c r="NYS176" s="584"/>
      <c r="NYT176" s="584"/>
      <c r="NYU176" s="584"/>
      <c r="NYV176" s="584"/>
      <c r="NYW176" s="584"/>
      <c r="NYX176" s="584"/>
      <c r="NYY176" s="584"/>
      <c r="NYZ176" s="584"/>
      <c r="NZA176" s="584"/>
      <c r="NZB176" s="584"/>
      <c r="NZC176" s="584"/>
      <c r="NZD176" s="584"/>
      <c r="NZE176" s="584"/>
      <c r="NZF176" s="584"/>
      <c r="NZG176" s="584"/>
      <c r="NZH176" s="584"/>
      <c r="NZI176" s="584"/>
      <c r="NZJ176" s="584"/>
      <c r="NZK176" s="584"/>
      <c r="NZL176" s="584"/>
      <c r="NZM176" s="584"/>
      <c r="NZN176" s="584"/>
      <c r="NZO176" s="584"/>
      <c r="NZP176" s="584"/>
      <c r="NZQ176" s="584"/>
      <c r="NZR176" s="584"/>
      <c r="NZS176" s="584"/>
      <c r="NZT176" s="584"/>
      <c r="NZU176" s="584"/>
      <c r="NZV176" s="584"/>
      <c r="NZW176" s="584"/>
      <c r="NZX176" s="584"/>
      <c r="NZY176" s="584"/>
      <c r="NZZ176" s="584"/>
      <c r="OAA176" s="584"/>
      <c r="OAB176" s="584"/>
      <c r="OAC176" s="584"/>
      <c r="OAD176" s="584"/>
      <c r="OAE176" s="584"/>
      <c r="OAF176" s="584"/>
      <c r="OAG176" s="584"/>
      <c r="OAH176" s="584"/>
      <c r="OAI176" s="584"/>
      <c r="OAJ176" s="584"/>
      <c r="OAK176" s="584"/>
      <c r="OAL176" s="584"/>
      <c r="OAM176" s="584"/>
      <c r="OAN176" s="584"/>
      <c r="OAO176" s="584"/>
      <c r="OAP176" s="584"/>
      <c r="OAQ176" s="584"/>
      <c r="OAR176" s="584"/>
      <c r="OAS176" s="584"/>
      <c r="OAT176" s="584"/>
      <c r="OAU176" s="584"/>
      <c r="OAV176" s="584"/>
      <c r="OAW176" s="584"/>
      <c r="OAX176" s="584"/>
      <c r="OAY176" s="584"/>
      <c r="OAZ176" s="584"/>
      <c r="OBA176" s="584"/>
      <c r="OBB176" s="584"/>
      <c r="OBC176" s="584"/>
      <c r="OBD176" s="584"/>
      <c r="OBE176" s="584"/>
      <c r="OBF176" s="584"/>
      <c r="OBG176" s="584"/>
      <c r="OBH176" s="584"/>
      <c r="OBI176" s="584"/>
      <c r="OBJ176" s="584"/>
      <c r="OBK176" s="584"/>
      <c r="OBL176" s="584"/>
      <c r="OBM176" s="584"/>
      <c r="OBN176" s="584"/>
      <c r="OBO176" s="584"/>
      <c r="OBP176" s="584"/>
      <c r="OBQ176" s="584"/>
      <c r="OBR176" s="584"/>
      <c r="OBS176" s="584"/>
      <c r="OBT176" s="584"/>
      <c r="OBU176" s="584"/>
      <c r="OBV176" s="584"/>
      <c r="OBW176" s="584"/>
      <c r="OBX176" s="584"/>
      <c r="OBY176" s="584"/>
      <c r="OBZ176" s="584"/>
      <c r="OCA176" s="584"/>
      <c r="OCB176" s="584"/>
      <c r="OCC176" s="584"/>
      <c r="OCD176" s="584"/>
      <c r="OCE176" s="584"/>
      <c r="OCF176" s="584"/>
      <c r="OCG176" s="584"/>
      <c r="OCH176" s="584"/>
      <c r="OCI176" s="584"/>
      <c r="OCJ176" s="584"/>
      <c r="OCK176" s="584"/>
      <c r="OCL176" s="584"/>
      <c r="OCM176" s="584"/>
      <c r="OCN176" s="584"/>
      <c r="OCO176" s="584"/>
      <c r="OCP176" s="584"/>
      <c r="OCQ176" s="584"/>
      <c r="OCR176" s="584"/>
      <c r="OCS176" s="584"/>
      <c r="OCT176" s="584"/>
      <c r="OCU176" s="584"/>
      <c r="OCV176" s="584"/>
      <c r="OCW176" s="584"/>
      <c r="OCX176" s="584"/>
      <c r="OCY176" s="584"/>
      <c r="OCZ176" s="584"/>
      <c r="ODA176" s="584"/>
      <c r="ODB176" s="584"/>
      <c r="ODC176" s="584"/>
      <c r="ODD176" s="584"/>
      <c r="ODE176" s="584"/>
      <c r="ODF176" s="584"/>
      <c r="ODG176" s="584"/>
      <c r="ODH176" s="584"/>
      <c r="ODI176" s="584"/>
      <c r="ODJ176" s="584"/>
      <c r="ODK176" s="584"/>
      <c r="ODL176" s="584"/>
      <c r="ODM176" s="584"/>
      <c r="ODN176" s="584"/>
      <c r="ODO176" s="584"/>
      <c r="ODP176" s="584"/>
      <c r="ODQ176" s="584"/>
      <c r="ODR176" s="584"/>
      <c r="ODS176" s="584"/>
      <c r="ODT176" s="584"/>
      <c r="ODU176" s="584"/>
      <c r="ODV176" s="584"/>
      <c r="ODW176" s="584"/>
      <c r="ODX176" s="584"/>
      <c r="ODY176" s="584"/>
      <c r="ODZ176" s="584"/>
      <c r="OEA176" s="584"/>
      <c r="OEB176" s="584"/>
      <c r="OEC176" s="584"/>
      <c r="OED176" s="584"/>
      <c r="OEE176" s="584"/>
      <c r="OEF176" s="584"/>
      <c r="OEG176" s="584"/>
      <c r="OEH176" s="584"/>
      <c r="OEI176" s="584"/>
      <c r="OEJ176" s="584"/>
      <c r="OEK176" s="584"/>
      <c r="OEL176" s="584"/>
      <c r="OEM176" s="584"/>
      <c r="OEN176" s="584"/>
      <c r="OEO176" s="584"/>
      <c r="OEP176" s="584"/>
      <c r="OEQ176" s="584"/>
      <c r="OER176" s="584"/>
      <c r="OES176" s="584"/>
      <c r="OET176" s="584"/>
      <c r="OEU176" s="584"/>
      <c r="OEV176" s="584"/>
      <c r="OEW176" s="584"/>
      <c r="OEX176" s="584"/>
      <c r="OEY176" s="584"/>
      <c r="OEZ176" s="584"/>
      <c r="OFA176" s="584"/>
      <c r="OFB176" s="584"/>
      <c r="OFC176" s="584"/>
      <c r="OFD176" s="584"/>
      <c r="OFE176" s="584"/>
      <c r="OFF176" s="584"/>
      <c r="OFG176" s="584"/>
      <c r="OFH176" s="584"/>
      <c r="OFI176" s="584"/>
      <c r="OFJ176" s="584"/>
      <c r="OFK176" s="584"/>
      <c r="OFL176" s="584"/>
      <c r="OFM176" s="584"/>
      <c r="OFN176" s="584"/>
      <c r="OFO176" s="584"/>
      <c r="OFP176" s="584"/>
      <c r="OFQ176" s="584"/>
      <c r="OFR176" s="584"/>
      <c r="OFS176" s="584"/>
      <c r="OFT176" s="584"/>
      <c r="OFU176" s="584"/>
      <c r="OFV176" s="584"/>
      <c r="OFW176" s="584"/>
      <c r="OFX176" s="584"/>
      <c r="OFY176" s="584"/>
      <c r="OFZ176" s="584"/>
      <c r="OGA176" s="584"/>
      <c r="OGB176" s="584"/>
      <c r="OGC176" s="584"/>
      <c r="OGD176" s="584"/>
      <c r="OGE176" s="584"/>
      <c r="OGF176" s="584"/>
      <c r="OGG176" s="584"/>
      <c r="OGH176" s="584"/>
      <c r="OGI176" s="584"/>
      <c r="OGJ176" s="584"/>
      <c r="OGK176" s="584"/>
      <c r="OGL176" s="584"/>
      <c r="OGM176" s="584"/>
      <c r="OGN176" s="584"/>
      <c r="OGO176" s="584"/>
      <c r="OGP176" s="584"/>
      <c r="OGQ176" s="584"/>
      <c r="OGR176" s="584"/>
      <c r="OGS176" s="584"/>
      <c r="OGT176" s="584"/>
      <c r="OGU176" s="584"/>
      <c r="OGV176" s="584"/>
      <c r="OGW176" s="584"/>
      <c r="OGX176" s="584"/>
      <c r="OGY176" s="584"/>
      <c r="OGZ176" s="584"/>
      <c r="OHA176" s="584"/>
      <c r="OHB176" s="584"/>
      <c r="OHC176" s="584"/>
      <c r="OHD176" s="584"/>
      <c r="OHE176" s="584"/>
      <c r="OHF176" s="584"/>
      <c r="OHG176" s="584"/>
      <c r="OHH176" s="584"/>
      <c r="OHI176" s="584"/>
      <c r="OHJ176" s="584"/>
      <c r="OHK176" s="584"/>
      <c r="OHL176" s="584"/>
      <c r="OHM176" s="584"/>
      <c r="OHN176" s="584"/>
      <c r="OHO176" s="584"/>
      <c r="OHP176" s="584"/>
      <c r="OHQ176" s="584"/>
      <c r="OHR176" s="584"/>
      <c r="OHS176" s="584"/>
      <c r="OHT176" s="584"/>
      <c r="OHU176" s="584"/>
      <c r="OHV176" s="584"/>
      <c r="OHW176" s="584"/>
      <c r="OHX176" s="584"/>
      <c r="OHY176" s="584"/>
      <c r="OHZ176" s="584"/>
      <c r="OIA176" s="584"/>
      <c r="OIB176" s="584"/>
      <c r="OIC176" s="584"/>
      <c r="OID176" s="584"/>
      <c r="OIE176" s="584"/>
      <c r="OIF176" s="584"/>
      <c r="OIG176" s="584"/>
      <c r="OIH176" s="584"/>
      <c r="OII176" s="584"/>
      <c r="OIJ176" s="584"/>
      <c r="OIK176" s="584"/>
      <c r="OIL176" s="584"/>
      <c r="OIM176" s="584"/>
      <c r="OIN176" s="584"/>
      <c r="OIO176" s="584"/>
      <c r="OIP176" s="584"/>
      <c r="OIQ176" s="584"/>
      <c r="OIR176" s="584"/>
      <c r="OIS176" s="584"/>
      <c r="OIT176" s="584"/>
      <c r="OIU176" s="584"/>
      <c r="OIV176" s="584"/>
      <c r="OIW176" s="584"/>
      <c r="OIX176" s="584"/>
      <c r="OIY176" s="584"/>
      <c r="OIZ176" s="584"/>
      <c r="OJA176" s="584"/>
      <c r="OJB176" s="584"/>
      <c r="OJC176" s="584"/>
      <c r="OJD176" s="584"/>
      <c r="OJE176" s="584"/>
      <c r="OJF176" s="584"/>
      <c r="OJG176" s="584"/>
      <c r="OJH176" s="584"/>
      <c r="OJI176" s="584"/>
      <c r="OJJ176" s="584"/>
      <c r="OJK176" s="584"/>
      <c r="OJL176" s="584"/>
      <c r="OJM176" s="584"/>
      <c r="OJN176" s="584"/>
      <c r="OJO176" s="584"/>
      <c r="OJP176" s="584"/>
      <c r="OJQ176" s="584"/>
      <c r="OJR176" s="584"/>
      <c r="OJS176" s="584"/>
      <c r="OJT176" s="584"/>
      <c r="OJU176" s="584"/>
      <c r="OJV176" s="584"/>
      <c r="OJW176" s="584"/>
      <c r="OJX176" s="584"/>
      <c r="OJY176" s="584"/>
      <c r="OJZ176" s="584"/>
      <c r="OKA176" s="584"/>
      <c r="OKB176" s="584"/>
      <c r="OKC176" s="584"/>
      <c r="OKD176" s="584"/>
      <c r="OKE176" s="584"/>
      <c r="OKF176" s="584"/>
      <c r="OKG176" s="584"/>
      <c r="OKH176" s="584"/>
      <c r="OKI176" s="584"/>
      <c r="OKJ176" s="584"/>
      <c r="OKK176" s="584"/>
      <c r="OKL176" s="584"/>
      <c r="OKM176" s="584"/>
      <c r="OKN176" s="584"/>
      <c r="OKO176" s="584"/>
      <c r="OKP176" s="584"/>
      <c r="OKQ176" s="584"/>
      <c r="OKR176" s="584"/>
      <c r="OKS176" s="584"/>
      <c r="OKT176" s="584"/>
      <c r="OKU176" s="584"/>
      <c r="OKV176" s="584"/>
      <c r="OKW176" s="584"/>
      <c r="OKX176" s="584"/>
      <c r="OKY176" s="584"/>
      <c r="OKZ176" s="584"/>
      <c r="OLA176" s="584"/>
      <c r="OLB176" s="584"/>
      <c r="OLC176" s="584"/>
      <c r="OLD176" s="584"/>
      <c r="OLE176" s="584"/>
      <c r="OLF176" s="584"/>
      <c r="OLG176" s="584"/>
      <c r="OLH176" s="584"/>
      <c r="OLI176" s="584"/>
      <c r="OLJ176" s="584"/>
      <c r="OLK176" s="584"/>
      <c r="OLL176" s="584"/>
      <c r="OLM176" s="584"/>
      <c r="OLN176" s="584"/>
      <c r="OLO176" s="584"/>
      <c r="OLP176" s="584"/>
      <c r="OLQ176" s="584"/>
      <c r="OLR176" s="584"/>
      <c r="OLS176" s="584"/>
      <c r="OLT176" s="584"/>
      <c r="OLU176" s="584"/>
      <c r="OLV176" s="584"/>
      <c r="OLW176" s="584"/>
      <c r="OLX176" s="584"/>
      <c r="OLY176" s="584"/>
      <c r="OLZ176" s="584"/>
      <c r="OMA176" s="584"/>
      <c r="OMB176" s="584"/>
      <c r="OMC176" s="584"/>
      <c r="OMD176" s="584"/>
      <c r="OME176" s="584"/>
      <c r="OMF176" s="584"/>
      <c r="OMG176" s="584"/>
      <c r="OMH176" s="584"/>
      <c r="OMI176" s="584"/>
      <c r="OMJ176" s="584"/>
      <c r="OMK176" s="584"/>
      <c r="OML176" s="584"/>
      <c r="OMM176" s="584"/>
      <c r="OMN176" s="584"/>
      <c r="OMO176" s="584"/>
      <c r="OMP176" s="584"/>
      <c r="OMQ176" s="584"/>
      <c r="OMR176" s="584"/>
      <c r="OMS176" s="584"/>
      <c r="OMT176" s="584"/>
      <c r="OMU176" s="584"/>
      <c r="OMV176" s="584"/>
      <c r="OMW176" s="584"/>
      <c r="OMX176" s="584"/>
      <c r="OMY176" s="584"/>
      <c r="OMZ176" s="584"/>
      <c r="ONA176" s="584"/>
      <c r="ONB176" s="584"/>
      <c r="ONC176" s="584"/>
      <c r="OND176" s="584"/>
      <c r="ONE176" s="584"/>
      <c r="ONF176" s="584"/>
      <c r="ONG176" s="584"/>
      <c r="ONH176" s="584"/>
      <c r="ONI176" s="584"/>
      <c r="ONJ176" s="584"/>
      <c r="ONK176" s="584"/>
      <c r="ONL176" s="584"/>
      <c r="ONM176" s="584"/>
      <c r="ONN176" s="584"/>
      <c r="ONO176" s="584"/>
      <c r="ONP176" s="584"/>
      <c r="ONQ176" s="584"/>
      <c r="ONR176" s="584"/>
      <c r="ONS176" s="584"/>
      <c r="ONT176" s="584"/>
      <c r="ONU176" s="584"/>
      <c r="ONV176" s="584"/>
      <c r="ONW176" s="584"/>
      <c r="ONX176" s="584"/>
      <c r="ONY176" s="584"/>
      <c r="ONZ176" s="584"/>
      <c r="OOA176" s="584"/>
      <c r="OOB176" s="584"/>
      <c r="OOC176" s="584"/>
      <c r="OOD176" s="584"/>
      <c r="OOE176" s="584"/>
      <c r="OOF176" s="584"/>
      <c r="OOG176" s="584"/>
      <c r="OOH176" s="584"/>
      <c r="OOI176" s="584"/>
      <c r="OOJ176" s="584"/>
      <c r="OOK176" s="584"/>
      <c r="OOL176" s="584"/>
      <c r="OOM176" s="584"/>
      <c r="OON176" s="584"/>
      <c r="OOO176" s="584"/>
      <c r="OOP176" s="584"/>
      <c r="OOQ176" s="584"/>
      <c r="OOR176" s="584"/>
      <c r="OOS176" s="584"/>
      <c r="OOT176" s="584"/>
      <c r="OOU176" s="584"/>
      <c r="OOV176" s="584"/>
      <c r="OOW176" s="584"/>
      <c r="OOX176" s="584"/>
      <c r="OOY176" s="584"/>
      <c r="OOZ176" s="584"/>
      <c r="OPA176" s="584"/>
      <c r="OPB176" s="584"/>
      <c r="OPC176" s="584"/>
      <c r="OPD176" s="584"/>
      <c r="OPE176" s="584"/>
      <c r="OPF176" s="584"/>
      <c r="OPG176" s="584"/>
      <c r="OPH176" s="584"/>
      <c r="OPI176" s="584"/>
      <c r="OPJ176" s="584"/>
      <c r="OPK176" s="584"/>
      <c r="OPL176" s="584"/>
      <c r="OPM176" s="584"/>
      <c r="OPN176" s="584"/>
      <c r="OPO176" s="584"/>
      <c r="OPP176" s="584"/>
      <c r="OPQ176" s="584"/>
      <c r="OPR176" s="584"/>
      <c r="OPS176" s="584"/>
      <c r="OPT176" s="584"/>
      <c r="OPU176" s="584"/>
      <c r="OPV176" s="584"/>
      <c r="OPW176" s="584"/>
      <c r="OPX176" s="584"/>
      <c r="OPY176" s="584"/>
      <c r="OPZ176" s="584"/>
      <c r="OQA176" s="584"/>
      <c r="OQB176" s="584"/>
      <c r="OQC176" s="584"/>
      <c r="OQD176" s="584"/>
      <c r="OQE176" s="584"/>
      <c r="OQF176" s="584"/>
      <c r="OQG176" s="584"/>
      <c r="OQH176" s="584"/>
      <c r="OQI176" s="584"/>
      <c r="OQJ176" s="584"/>
      <c r="OQK176" s="584"/>
      <c r="OQL176" s="584"/>
      <c r="OQM176" s="584"/>
      <c r="OQN176" s="584"/>
      <c r="OQO176" s="584"/>
      <c r="OQP176" s="584"/>
      <c r="OQQ176" s="584"/>
      <c r="OQR176" s="584"/>
      <c r="OQS176" s="584"/>
      <c r="OQT176" s="584"/>
      <c r="OQU176" s="584"/>
      <c r="OQV176" s="584"/>
      <c r="OQW176" s="584"/>
      <c r="OQX176" s="584"/>
      <c r="OQY176" s="584"/>
      <c r="OQZ176" s="584"/>
      <c r="ORA176" s="584"/>
      <c r="ORB176" s="584"/>
      <c r="ORC176" s="584"/>
      <c r="ORD176" s="584"/>
      <c r="ORE176" s="584"/>
      <c r="ORF176" s="584"/>
      <c r="ORG176" s="584"/>
      <c r="ORH176" s="584"/>
      <c r="ORI176" s="584"/>
      <c r="ORJ176" s="584"/>
      <c r="ORK176" s="584"/>
      <c r="ORL176" s="584"/>
      <c r="ORM176" s="584"/>
      <c r="ORN176" s="584"/>
      <c r="ORO176" s="584"/>
      <c r="ORP176" s="584"/>
      <c r="ORQ176" s="584"/>
      <c r="ORR176" s="584"/>
      <c r="ORS176" s="584"/>
      <c r="ORT176" s="584"/>
      <c r="ORU176" s="584"/>
      <c r="ORV176" s="584"/>
      <c r="ORW176" s="584"/>
      <c r="ORX176" s="584"/>
      <c r="ORY176" s="584"/>
      <c r="ORZ176" s="584"/>
      <c r="OSA176" s="584"/>
      <c r="OSB176" s="584"/>
      <c r="OSC176" s="584"/>
      <c r="OSD176" s="584"/>
      <c r="OSE176" s="584"/>
      <c r="OSF176" s="584"/>
      <c r="OSG176" s="584"/>
      <c r="OSH176" s="584"/>
      <c r="OSI176" s="584"/>
      <c r="OSJ176" s="584"/>
      <c r="OSK176" s="584"/>
      <c r="OSL176" s="584"/>
      <c r="OSM176" s="584"/>
      <c r="OSN176" s="584"/>
      <c r="OSO176" s="584"/>
      <c r="OSP176" s="584"/>
      <c r="OSQ176" s="584"/>
      <c r="OSR176" s="584"/>
      <c r="OSS176" s="584"/>
      <c r="OST176" s="584"/>
      <c r="OSU176" s="584"/>
      <c r="OSV176" s="584"/>
      <c r="OSW176" s="584"/>
      <c r="OSX176" s="584"/>
      <c r="OSY176" s="584"/>
      <c r="OSZ176" s="584"/>
      <c r="OTA176" s="584"/>
      <c r="OTB176" s="584"/>
      <c r="OTC176" s="584"/>
      <c r="OTD176" s="584"/>
      <c r="OTE176" s="584"/>
      <c r="OTF176" s="584"/>
      <c r="OTG176" s="584"/>
      <c r="OTH176" s="584"/>
      <c r="OTI176" s="584"/>
      <c r="OTJ176" s="584"/>
      <c r="OTK176" s="584"/>
      <c r="OTL176" s="584"/>
      <c r="OTM176" s="584"/>
      <c r="OTN176" s="584"/>
      <c r="OTO176" s="584"/>
      <c r="OTP176" s="584"/>
      <c r="OTQ176" s="584"/>
      <c r="OTR176" s="584"/>
      <c r="OTS176" s="584"/>
      <c r="OTT176" s="584"/>
      <c r="OTU176" s="584"/>
      <c r="OTV176" s="584"/>
      <c r="OTW176" s="584"/>
      <c r="OTX176" s="584"/>
      <c r="OTY176" s="584"/>
      <c r="OTZ176" s="584"/>
      <c r="OUA176" s="584"/>
      <c r="OUB176" s="584"/>
      <c r="OUC176" s="584"/>
      <c r="OUD176" s="584"/>
      <c r="OUE176" s="584"/>
      <c r="OUF176" s="584"/>
      <c r="OUG176" s="584"/>
      <c r="OUH176" s="584"/>
      <c r="OUI176" s="584"/>
      <c r="OUJ176" s="584"/>
      <c r="OUK176" s="584"/>
      <c r="OUL176" s="584"/>
      <c r="OUM176" s="584"/>
      <c r="OUN176" s="584"/>
      <c r="OUO176" s="584"/>
      <c r="OUP176" s="584"/>
      <c r="OUQ176" s="584"/>
      <c r="OUR176" s="584"/>
      <c r="OUS176" s="584"/>
      <c r="OUT176" s="584"/>
      <c r="OUU176" s="584"/>
      <c r="OUV176" s="584"/>
      <c r="OUW176" s="584"/>
      <c r="OUX176" s="584"/>
      <c r="OUY176" s="584"/>
      <c r="OUZ176" s="584"/>
      <c r="OVA176" s="584"/>
      <c r="OVB176" s="584"/>
      <c r="OVC176" s="584"/>
      <c r="OVD176" s="584"/>
      <c r="OVE176" s="584"/>
      <c r="OVF176" s="584"/>
      <c r="OVG176" s="584"/>
      <c r="OVH176" s="584"/>
      <c r="OVI176" s="584"/>
      <c r="OVJ176" s="584"/>
      <c r="OVK176" s="584"/>
      <c r="OVL176" s="584"/>
      <c r="OVM176" s="584"/>
      <c r="OVN176" s="584"/>
      <c r="OVO176" s="584"/>
      <c r="OVP176" s="584"/>
      <c r="OVQ176" s="584"/>
      <c r="OVR176" s="584"/>
      <c r="OVS176" s="584"/>
      <c r="OVT176" s="584"/>
      <c r="OVU176" s="584"/>
      <c r="OVV176" s="584"/>
      <c r="OVW176" s="584"/>
      <c r="OVX176" s="584"/>
      <c r="OVY176" s="584"/>
      <c r="OVZ176" s="584"/>
      <c r="OWA176" s="584"/>
      <c r="OWB176" s="584"/>
      <c r="OWC176" s="584"/>
      <c r="OWD176" s="584"/>
      <c r="OWE176" s="584"/>
      <c r="OWF176" s="584"/>
      <c r="OWG176" s="584"/>
      <c r="OWH176" s="584"/>
      <c r="OWI176" s="584"/>
      <c r="OWJ176" s="584"/>
      <c r="OWK176" s="584"/>
      <c r="OWL176" s="584"/>
      <c r="OWM176" s="584"/>
      <c r="OWN176" s="584"/>
      <c r="OWO176" s="584"/>
      <c r="OWP176" s="584"/>
      <c r="OWQ176" s="584"/>
      <c r="OWR176" s="584"/>
      <c r="OWS176" s="584"/>
      <c r="OWT176" s="584"/>
      <c r="OWU176" s="584"/>
      <c r="OWV176" s="584"/>
      <c r="OWW176" s="584"/>
      <c r="OWX176" s="584"/>
      <c r="OWY176" s="584"/>
      <c r="OWZ176" s="584"/>
      <c r="OXA176" s="584"/>
      <c r="OXB176" s="584"/>
      <c r="OXC176" s="584"/>
      <c r="OXD176" s="584"/>
      <c r="OXE176" s="584"/>
      <c r="OXF176" s="584"/>
      <c r="OXG176" s="584"/>
      <c r="OXH176" s="584"/>
      <c r="OXI176" s="584"/>
      <c r="OXJ176" s="584"/>
      <c r="OXK176" s="584"/>
      <c r="OXL176" s="584"/>
      <c r="OXM176" s="584"/>
      <c r="OXN176" s="584"/>
      <c r="OXO176" s="584"/>
      <c r="OXP176" s="584"/>
      <c r="OXQ176" s="584"/>
      <c r="OXR176" s="584"/>
      <c r="OXS176" s="584"/>
      <c r="OXT176" s="584"/>
      <c r="OXU176" s="584"/>
      <c r="OXV176" s="584"/>
      <c r="OXW176" s="584"/>
      <c r="OXX176" s="584"/>
      <c r="OXY176" s="584"/>
      <c r="OXZ176" s="584"/>
      <c r="OYA176" s="584"/>
      <c r="OYB176" s="584"/>
      <c r="OYC176" s="584"/>
      <c r="OYD176" s="584"/>
      <c r="OYE176" s="584"/>
      <c r="OYF176" s="584"/>
      <c r="OYG176" s="584"/>
      <c r="OYH176" s="584"/>
      <c r="OYI176" s="584"/>
      <c r="OYJ176" s="584"/>
      <c r="OYK176" s="584"/>
      <c r="OYL176" s="584"/>
      <c r="OYM176" s="584"/>
      <c r="OYN176" s="584"/>
      <c r="OYO176" s="584"/>
      <c r="OYP176" s="584"/>
      <c r="OYQ176" s="584"/>
      <c r="OYR176" s="584"/>
      <c r="OYS176" s="584"/>
      <c r="OYT176" s="584"/>
      <c r="OYU176" s="584"/>
      <c r="OYV176" s="584"/>
      <c r="OYW176" s="584"/>
      <c r="OYX176" s="584"/>
      <c r="OYY176" s="584"/>
      <c r="OYZ176" s="584"/>
      <c r="OZA176" s="584"/>
      <c r="OZB176" s="584"/>
      <c r="OZC176" s="584"/>
      <c r="OZD176" s="584"/>
      <c r="OZE176" s="584"/>
      <c r="OZF176" s="584"/>
      <c r="OZG176" s="584"/>
      <c r="OZH176" s="584"/>
      <c r="OZI176" s="584"/>
      <c r="OZJ176" s="584"/>
      <c r="OZK176" s="584"/>
      <c r="OZL176" s="584"/>
      <c r="OZM176" s="584"/>
      <c r="OZN176" s="584"/>
      <c r="OZO176" s="584"/>
      <c r="OZP176" s="584"/>
      <c r="OZQ176" s="584"/>
      <c r="OZR176" s="584"/>
      <c r="OZS176" s="584"/>
      <c r="OZT176" s="584"/>
      <c r="OZU176" s="584"/>
      <c r="OZV176" s="584"/>
      <c r="OZW176" s="584"/>
      <c r="OZX176" s="584"/>
      <c r="OZY176" s="584"/>
      <c r="OZZ176" s="584"/>
      <c r="PAA176" s="584"/>
      <c r="PAB176" s="584"/>
      <c r="PAC176" s="584"/>
      <c r="PAD176" s="584"/>
      <c r="PAE176" s="584"/>
      <c r="PAF176" s="584"/>
      <c r="PAG176" s="584"/>
      <c r="PAH176" s="584"/>
      <c r="PAI176" s="584"/>
      <c r="PAJ176" s="584"/>
      <c r="PAK176" s="584"/>
      <c r="PAL176" s="584"/>
      <c r="PAM176" s="584"/>
      <c r="PAN176" s="584"/>
      <c r="PAO176" s="584"/>
      <c r="PAP176" s="584"/>
      <c r="PAQ176" s="584"/>
      <c r="PAR176" s="584"/>
      <c r="PAS176" s="584"/>
      <c r="PAT176" s="584"/>
      <c r="PAU176" s="584"/>
      <c r="PAV176" s="584"/>
      <c r="PAW176" s="584"/>
      <c r="PAX176" s="584"/>
      <c r="PAY176" s="584"/>
      <c r="PAZ176" s="584"/>
      <c r="PBA176" s="584"/>
      <c r="PBB176" s="584"/>
      <c r="PBC176" s="584"/>
      <c r="PBD176" s="584"/>
      <c r="PBE176" s="584"/>
      <c r="PBF176" s="584"/>
      <c r="PBG176" s="584"/>
      <c r="PBH176" s="584"/>
      <c r="PBI176" s="584"/>
      <c r="PBJ176" s="584"/>
      <c r="PBK176" s="584"/>
      <c r="PBL176" s="584"/>
      <c r="PBM176" s="584"/>
      <c r="PBN176" s="584"/>
      <c r="PBO176" s="584"/>
      <c r="PBP176" s="584"/>
      <c r="PBQ176" s="584"/>
      <c r="PBR176" s="584"/>
      <c r="PBS176" s="584"/>
      <c r="PBT176" s="584"/>
      <c r="PBU176" s="584"/>
      <c r="PBV176" s="584"/>
      <c r="PBW176" s="584"/>
      <c r="PBX176" s="584"/>
      <c r="PBY176" s="584"/>
      <c r="PBZ176" s="584"/>
      <c r="PCA176" s="584"/>
      <c r="PCB176" s="584"/>
      <c r="PCC176" s="584"/>
      <c r="PCD176" s="584"/>
      <c r="PCE176" s="584"/>
      <c r="PCF176" s="584"/>
      <c r="PCG176" s="584"/>
      <c r="PCH176" s="584"/>
      <c r="PCI176" s="584"/>
      <c r="PCJ176" s="584"/>
      <c r="PCK176" s="584"/>
      <c r="PCL176" s="584"/>
      <c r="PCM176" s="584"/>
      <c r="PCN176" s="584"/>
      <c r="PCO176" s="584"/>
      <c r="PCP176" s="584"/>
      <c r="PCQ176" s="584"/>
      <c r="PCR176" s="584"/>
      <c r="PCS176" s="584"/>
      <c r="PCT176" s="584"/>
      <c r="PCU176" s="584"/>
      <c r="PCV176" s="584"/>
      <c r="PCW176" s="584"/>
      <c r="PCX176" s="584"/>
      <c r="PCY176" s="584"/>
      <c r="PCZ176" s="584"/>
      <c r="PDA176" s="584"/>
      <c r="PDB176" s="584"/>
      <c r="PDC176" s="584"/>
      <c r="PDD176" s="584"/>
      <c r="PDE176" s="584"/>
      <c r="PDF176" s="584"/>
      <c r="PDG176" s="584"/>
      <c r="PDH176" s="584"/>
      <c r="PDI176" s="584"/>
      <c r="PDJ176" s="584"/>
      <c r="PDK176" s="584"/>
      <c r="PDL176" s="584"/>
      <c r="PDM176" s="584"/>
      <c r="PDN176" s="584"/>
      <c r="PDO176" s="584"/>
      <c r="PDP176" s="584"/>
      <c r="PDQ176" s="584"/>
      <c r="PDR176" s="584"/>
      <c r="PDS176" s="584"/>
      <c r="PDT176" s="584"/>
      <c r="PDU176" s="584"/>
      <c r="PDV176" s="584"/>
      <c r="PDW176" s="584"/>
      <c r="PDX176" s="584"/>
      <c r="PDY176" s="584"/>
      <c r="PDZ176" s="584"/>
      <c r="PEA176" s="584"/>
      <c r="PEB176" s="584"/>
      <c r="PEC176" s="584"/>
      <c r="PED176" s="584"/>
      <c r="PEE176" s="584"/>
      <c r="PEF176" s="584"/>
      <c r="PEG176" s="584"/>
      <c r="PEH176" s="584"/>
      <c r="PEI176" s="584"/>
      <c r="PEJ176" s="584"/>
      <c r="PEK176" s="584"/>
      <c r="PEL176" s="584"/>
      <c r="PEM176" s="584"/>
      <c r="PEN176" s="584"/>
      <c r="PEO176" s="584"/>
      <c r="PEP176" s="584"/>
      <c r="PEQ176" s="584"/>
      <c r="PER176" s="584"/>
      <c r="PES176" s="584"/>
      <c r="PET176" s="584"/>
      <c r="PEU176" s="584"/>
      <c r="PEV176" s="584"/>
      <c r="PEW176" s="584"/>
      <c r="PEX176" s="584"/>
      <c r="PEY176" s="584"/>
      <c r="PEZ176" s="584"/>
      <c r="PFA176" s="584"/>
      <c r="PFB176" s="584"/>
      <c r="PFC176" s="584"/>
      <c r="PFD176" s="584"/>
      <c r="PFE176" s="584"/>
      <c r="PFF176" s="584"/>
      <c r="PFG176" s="584"/>
      <c r="PFH176" s="584"/>
      <c r="PFI176" s="584"/>
      <c r="PFJ176" s="584"/>
      <c r="PFK176" s="584"/>
      <c r="PFL176" s="584"/>
      <c r="PFM176" s="584"/>
      <c r="PFN176" s="584"/>
      <c r="PFO176" s="584"/>
      <c r="PFP176" s="584"/>
      <c r="PFQ176" s="584"/>
      <c r="PFR176" s="584"/>
      <c r="PFS176" s="584"/>
      <c r="PFT176" s="584"/>
      <c r="PFU176" s="584"/>
      <c r="PFV176" s="584"/>
      <c r="PFW176" s="584"/>
      <c r="PFX176" s="584"/>
      <c r="PFY176" s="584"/>
      <c r="PFZ176" s="584"/>
      <c r="PGA176" s="584"/>
      <c r="PGB176" s="584"/>
      <c r="PGC176" s="584"/>
      <c r="PGD176" s="584"/>
      <c r="PGE176" s="584"/>
      <c r="PGF176" s="584"/>
      <c r="PGG176" s="584"/>
      <c r="PGH176" s="584"/>
      <c r="PGI176" s="584"/>
      <c r="PGJ176" s="584"/>
      <c r="PGK176" s="584"/>
      <c r="PGL176" s="584"/>
      <c r="PGM176" s="584"/>
      <c r="PGN176" s="584"/>
      <c r="PGO176" s="584"/>
      <c r="PGP176" s="584"/>
      <c r="PGQ176" s="584"/>
      <c r="PGR176" s="584"/>
      <c r="PGS176" s="584"/>
      <c r="PGT176" s="584"/>
      <c r="PGU176" s="584"/>
      <c r="PGV176" s="584"/>
      <c r="PGW176" s="584"/>
      <c r="PGX176" s="584"/>
      <c r="PGY176" s="584"/>
      <c r="PGZ176" s="584"/>
      <c r="PHA176" s="584"/>
      <c r="PHB176" s="584"/>
      <c r="PHC176" s="584"/>
      <c r="PHD176" s="584"/>
      <c r="PHE176" s="584"/>
      <c r="PHF176" s="584"/>
      <c r="PHG176" s="584"/>
      <c r="PHH176" s="584"/>
      <c r="PHI176" s="584"/>
      <c r="PHJ176" s="584"/>
      <c r="PHK176" s="584"/>
      <c r="PHL176" s="584"/>
      <c r="PHM176" s="584"/>
      <c r="PHN176" s="584"/>
      <c r="PHO176" s="584"/>
      <c r="PHP176" s="584"/>
      <c r="PHQ176" s="584"/>
      <c r="PHR176" s="584"/>
      <c r="PHS176" s="584"/>
      <c r="PHT176" s="584"/>
      <c r="PHU176" s="584"/>
      <c r="PHV176" s="584"/>
      <c r="PHW176" s="584"/>
      <c r="PHX176" s="584"/>
      <c r="PHY176" s="584"/>
      <c r="PHZ176" s="584"/>
      <c r="PIA176" s="584"/>
      <c r="PIB176" s="584"/>
      <c r="PIC176" s="584"/>
      <c r="PID176" s="584"/>
      <c r="PIE176" s="584"/>
      <c r="PIF176" s="584"/>
      <c r="PIG176" s="584"/>
      <c r="PIH176" s="584"/>
      <c r="PII176" s="584"/>
      <c r="PIJ176" s="584"/>
      <c r="PIK176" s="584"/>
      <c r="PIL176" s="584"/>
      <c r="PIM176" s="584"/>
      <c r="PIN176" s="584"/>
      <c r="PIO176" s="584"/>
      <c r="PIP176" s="584"/>
      <c r="PIQ176" s="584"/>
      <c r="PIR176" s="584"/>
      <c r="PIS176" s="584"/>
      <c r="PIT176" s="584"/>
      <c r="PIU176" s="584"/>
      <c r="PIV176" s="584"/>
      <c r="PIW176" s="584"/>
      <c r="PIX176" s="584"/>
      <c r="PIY176" s="584"/>
      <c r="PIZ176" s="584"/>
      <c r="PJA176" s="584"/>
      <c r="PJB176" s="584"/>
      <c r="PJC176" s="584"/>
      <c r="PJD176" s="584"/>
      <c r="PJE176" s="584"/>
      <c r="PJF176" s="584"/>
      <c r="PJG176" s="584"/>
      <c r="PJH176" s="584"/>
      <c r="PJI176" s="584"/>
      <c r="PJJ176" s="584"/>
      <c r="PJK176" s="584"/>
      <c r="PJL176" s="584"/>
      <c r="PJM176" s="584"/>
      <c r="PJN176" s="584"/>
      <c r="PJO176" s="584"/>
      <c r="PJP176" s="584"/>
      <c r="PJQ176" s="584"/>
      <c r="PJR176" s="584"/>
      <c r="PJS176" s="584"/>
      <c r="PJT176" s="584"/>
      <c r="PJU176" s="584"/>
      <c r="PJV176" s="584"/>
      <c r="PJW176" s="584"/>
      <c r="PJX176" s="584"/>
      <c r="PJY176" s="584"/>
      <c r="PJZ176" s="584"/>
      <c r="PKA176" s="584"/>
      <c r="PKB176" s="584"/>
      <c r="PKC176" s="584"/>
      <c r="PKD176" s="584"/>
      <c r="PKE176" s="584"/>
      <c r="PKF176" s="584"/>
      <c r="PKG176" s="584"/>
      <c r="PKH176" s="584"/>
      <c r="PKI176" s="584"/>
      <c r="PKJ176" s="584"/>
      <c r="PKK176" s="584"/>
      <c r="PKL176" s="584"/>
      <c r="PKM176" s="584"/>
      <c r="PKN176" s="584"/>
      <c r="PKO176" s="584"/>
      <c r="PKP176" s="584"/>
      <c r="PKQ176" s="584"/>
      <c r="PKR176" s="584"/>
      <c r="PKS176" s="584"/>
      <c r="PKT176" s="584"/>
      <c r="PKU176" s="584"/>
      <c r="PKV176" s="584"/>
      <c r="PKW176" s="584"/>
      <c r="PKX176" s="584"/>
      <c r="PKY176" s="584"/>
      <c r="PKZ176" s="584"/>
      <c r="PLA176" s="584"/>
      <c r="PLB176" s="584"/>
      <c r="PLC176" s="584"/>
      <c r="PLD176" s="584"/>
      <c r="PLE176" s="584"/>
      <c r="PLF176" s="584"/>
      <c r="PLG176" s="584"/>
      <c r="PLH176" s="584"/>
      <c r="PLI176" s="584"/>
      <c r="PLJ176" s="584"/>
      <c r="PLK176" s="584"/>
      <c r="PLL176" s="584"/>
      <c r="PLM176" s="584"/>
      <c r="PLN176" s="584"/>
      <c r="PLO176" s="584"/>
      <c r="PLP176" s="584"/>
      <c r="PLQ176" s="584"/>
      <c r="PLR176" s="584"/>
      <c r="PLS176" s="584"/>
      <c r="PLT176" s="584"/>
      <c r="PLU176" s="584"/>
      <c r="PLV176" s="584"/>
      <c r="PLW176" s="584"/>
      <c r="PLX176" s="584"/>
      <c r="PLY176" s="584"/>
      <c r="PLZ176" s="584"/>
      <c r="PMA176" s="584"/>
      <c r="PMB176" s="584"/>
      <c r="PMC176" s="584"/>
      <c r="PMD176" s="584"/>
      <c r="PME176" s="584"/>
      <c r="PMF176" s="584"/>
      <c r="PMG176" s="584"/>
      <c r="PMH176" s="584"/>
      <c r="PMI176" s="584"/>
      <c r="PMJ176" s="584"/>
      <c r="PMK176" s="584"/>
      <c r="PML176" s="584"/>
      <c r="PMM176" s="584"/>
      <c r="PMN176" s="584"/>
      <c r="PMO176" s="584"/>
      <c r="PMP176" s="584"/>
      <c r="PMQ176" s="584"/>
      <c r="PMR176" s="584"/>
      <c r="PMS176" s="584"/>
      <c r="PMT176" s="584"/>
      <c r="PMU176" s="584"/>
      <c r="PMV176" s="584"/>
      <c r="PMW176" s="584"/>
      <c r="PMX176" s="584"/>
      <c r="PMY176" s="584"/>
      <c r="PMZ176" s="584"/>
      <c r="PNA176" s="584"/>
      <c r="PNB176" s="584"/>
      <c r="PNC176" s="584"/>
      <c r="PND176" s="584"/>
      <c r="PNE176" s="584"/>
      <c r="PNF176" s="584"/>
      <c r="PNG176" s="584"/>
      <c r="PNH176" s="584"/>
      <c r="PNI176" s="584"/>
      <c r="PNJ176" s="584"/>
      <c r="PNK176" s="584"/>
      <c r="PNL176" s="584"/>
      <c r="PNM176" s="584"/>
      <c r="PNN176" s="584"/>
      <c r="PNO176" s="584"/>
      <c r="PNP176" s="584"/>
      <c r="PNQ176" s="584"/>
      <c r="PNR176" s="584"/>
      <c r="PNS176" s="584"/>
      <c r="PNT176" s="584"/>
      <c r="PNU176" s="584"/>
      <c r="PNV176" s="584"/>
      <c r="PNW176" s="584"/>
      <c r="PNX176" s="584"/>
      <c r="PNY176" s="584"/>
      <c r="PNZ176" s="584"/>
      <c r="POA176" s="584"/>
      <c r="POB176" s="584"/>
      <c r="POC176" s="584"/>
      <c r="POD176" s="584"/>
      <c r="POE176" s="584"/>
      <c r="POF176" s="584"/>
      <c r="POG176" s="584"/>
      <c r="POH176" s="584"/>
      <c r="POI176" s="584"/>
      <c r="POJ176" s="584"/>
      <c r="POK176" s="584"/>
      <c r="POL176" s="584"/>
      <c r="POM176" s="584"/>
      <c r="PON176" s="584"/>
      <c r="POO176" s="584"/>
      <c r="POP176" s="584"/>
      <c r="POQ176" s="584"/>
      <c r="POR176" s="584"/>
      <c r="POS176" s="584"/>
      <c r="POT176" s="584"/>
      <c r="POU176" s="584"/>
      <c r="POV176" s="584"/>
      <c r="POW176" s="584"/>
      <c r="POX176" s="584"/>
      <c r="POY176" s="584"/>
      <c r="POZ176" s="584"/>
      <c r="PPA176" s="584"/>
      <c r="PPB176" s="584"/>
      <c r="PPC176" s="584"/>
      <c r="PPD176" s="584"/>
      <c r="PPE176" s="584"/>
      <c r="PPF176" s="584"/>
      <c r="PPG176" s="584"/>
      <c r="PPH176" s="584"/>
      <c r="PPI176" s="584"/>
      <c r="PPJ176" s="584"/>
      <c r="PPK176" s="584"/>
      <c r="PPL176" s="584"/>
      <c r="PPM176" s="584"/>
      <c r="PPN176" s="584"/>
      <c r="PPO176" s="584"/>
      <c r="PPP176" s="584"/>
      <c r="PPQ176" s="584"/>
      <c r="PPR176" s="584"/>
      <c r="PPS176" s="584"/>
      <c r="PPT176" s="584"/>
      <c r="PPU176" s="584"/>
      <c r="PPV176" s="584"/>
      <c r="PPW176" s="584"/>
      <c r="PPX176" s="584"/>
      <c r="PPY176" s="584"/>
      <c r="PPZ176" s="584"/>
      <c r="PQA176" s="584"/>
      <c r="PQB176" s="584"/>
      <c r="PQC176" s="584"/>
      <c r="PQD176" s="584"/>
      <c r="PQE176" s="584"/>
      <c r="PQF176" s="584"/>
      <c r="PQG176" s="584"/>
      <c r="PQH176" s="584"/>
      <c r="PQI176" s="584"/>
      <c r="PQJ176" s="584"/>
      <c r="PQK176" s="584"/>
      <c r="PQL176" s="584"/>
      <c r="PQM176" s="584"/>
      <c r="PQN176" s="584"/>
      <c r="PQO176" s="584"/>
      <c r="PQP176" s="584"/>
      <c r="PQQ176" s="584"/>
      <c r="PQR176" s="584"/>
      <c r="PQS176" s="584"/>
      <c r="PQT176" s="584"/>
      <c r="PQU176" s="584"/>
      <c r="PQV176" s="584"/>
      <c r="PQW176" s="584"/>
      <c r="PQX176" s="584"/>
      <c r="PQY176" s="584"/>
      <c r="PQZ176" s="584"/>
      <c r="PRA176" s="584"/>
      <c r="PRB176" s="584"/>
      <c r="PRC176" s="584"/>
      <c r="PRD176" s="584"/>
      <c r="PRE176" s="584"/>
      <c r="PRF176" s="584"/>
      <c r="PRG176" s="584"/>
      <c r="PRH176" s="584"/>
      <c r="PRI176" s="584"/>
      <c r="PRJ176" s="584"/>
      <c r="PRK176" s="584"/>
      <c r="PRL176" s="584"/>
      <c r="PRM176" s="584"/>
      <c r="PRN176" s="584"/>
      <c r="PRO176" s="584"/>
      <c r="PRP176" s="584"/>
      <c r="PRQ176" s="584"/>
      <c r="PRR176" s="584"/>
      <c r="PRS176" s="584"/>
      <c r="PRT176" s="584"/>
      <c r="PRU176" s="584"/>
      <c r="PRV176" s="584"/>
      <c r="PRW176" s="584"/>
      <c r="PRX176" s="584"/>
      <c r="PRY176" s="584"/>
      <c r="PRZ176" s="584"/>
      <c r="PSA176" s="584"/>
      <c r="PSB176" s="584"/>
      <c r="PSC176" s="584"/>
      <c r="PSD176" s="584"/>
      <c r="PSE176" s="584"/>
      <c r="PSF176" s="584"/>
      <c r="PSG176" s="584"/>
      <c r="PSH176" s="584"/>
      <c r="PSI176" s="584"/>
      <c r="PSJ176" s="584"/>
      <c r="PSK176" s="584"/>
      <c r="PSL176" s="584"/>
      <c r="PSM176" s="584"/>
      <c r="PSN176" s="584"/>
      <c r="PSO176" s="584"/>
      <c r="PSP176" s="584"/>
      <c r="PSQ176" s="584"/>
      <c r="PSR176" s="584"/>
      <c r="PSS176" s="584"/>
      <c r="PST176" s="584"/>
      <c r="PSU176" s="584"/>
      <c r="PSV176" s="584"/>
      <c r="PSW176" s="584"/>
      <c r="PSX176" s="584"/>
      <c r="PSY176" s="584"/>
      <c r="PSZ176" s="584"/>
      <c r="PTA176" s="584"/>
      <c r="PTB176" s="584"/>
      <c r="PTC176" s="584"/>
      <c r="PTD176" s="584"/>
      <c r="PTE176" s="584"/>
      <c r="PTF176" s="584"/>
      <c r="PTG176" s="584"/>
      <c r="PTH176" s="584"/>
      <c r="PTI176" s="584"/>
      <c r="PTJ176" s="584"/>
      <c r="PTK176" s="584"/>
      <c r="PTL176" s="584"/>
      <c r="PTM176" s="584"/>
      <c r="PTN176" s="584"/>
      <c r="PTO176" s="584"/>
      <c r="PTP176" s="584"/>
      <c r="PTQ176" s="584"/>
      <c r="PTR176" s="584"/>
      <c r="PTS176" s="584"/>
      <c r="PTT176" s="584"/>
      <c r="PTU176" s="584"/>
      <c r="PTV176" s="584"/>
      <c r="PTW176" s="584"/>
      <c r="PTX176" s="584"/>
      <c r="PTY176" s="584"/>
      <c r="PTZ176" s="584"/>
      <c r="PUA176" s="584"/>
      <c r="PUB176" s="584"/>
      <c r="PUC176" s="584"/>
      <c r="PUD176" s="584"/>
      <c r="PUE176" s="584"/>
      <c r="PUF176" s="584"/>
      <c r="PUG176" s="584"/>
      <c r="PUH176" s="584"/>
      <c r="PUI176" s="584"/>
      <c r="PUJ176" s="584"/>
      <c r="PUK176" s="584"/>
      <c r="PUL176" s="584"/>
      <c r="PUM176" s="584"/>
      <c r="PUN176" s="584"/>
      <c r="PUO176" s="584"/>
      <c r="PUP176" s="584"/>
      <c r="PUQ176" s="584"/>
      <c r="PUR176" s="584"/>
      <c r="PUS176" s="584"/>
      <c r="PUT176" s="584"/>
      <c r="PUU176" s="584"/>
      <c r="PUV176" s="584"/>
      <c r="PUW176" s="584"/>
      <c r="PUX176" s="584"/>
      <c r="PUY176" s="584"/>
      <c r="PUZ176" s="584"/>
      <c r="PVA176" s="584"/>
      <c r="PVB176" s="584"/>
      <c r="PVC176" s="584"/>
      <c r="PVD176" s="584"/>
      <c r="PVE176" s="584"/>
      <c r="PVF176" s="584"/>
      <c r="PVG176" s="584"/>
      <c r="PVH176" s="584"/>
      <c r="PVI176" s="584"/>
      <c r="PVJ176" s="584"/>
      <c r="PVK176" s="584"/>
      <c r="PVL176" s="584"/>
      <c r="PVM176" s="584"/>
      <c r="PVN176" s="584"/>
      <c r="PVO176" s="584"/>
      <c r="PVP176" s="584"/>
      <c r="PVQ176" s="584"/>
      <c r="PVR176" s="584"/>
      <c r="PVS176" s="584"/>
      <c r="PVT176" s="584"/>
      <c r="PVU176" s="584"/>
      <c r="PVV176" s="584"/>
      <c r="PVW176" s="584"/>
      <c r="PVX176" s="584"/>
      <c r="PVY176" s="584"/>
      <c r="PVZ176" s="584"/>
      <c r="PWA176" s="584"/>
      <c r="PWB176" s="584"/>
      <c r="PWC176" s="584"/>
      <c r="PWD176" s="584"/>
      <c r="PWE176" s="584"/>
      <c r="PWF176" s="584"/>
      <c r="PWG176" s="584"/>
      <c r="PWH176" s="584"/>
      <c r="PWI176" s="584"/>
      <c r="PWJ176" s="584"/>
      <c r="PWK176" s="584"/>
      <c r="PWL176" s="584"/>
      <c r="PWM176" s="584"/>
      <c r="PWN176" s="584"/>
      <c r="PWO176" s="584"/>
      <c r="PWP176" s="584"/>
      <c r="PWQ176" s="584"/>
      <c r="PWR176" s="584"/>
      <c r="PWS176" s="584"/>
      <c r="PWT176" s="584"/>
      <c r="PWU176" s="584"/>
      <c r="PWV176" s="584"/>
      <c r="PWW176" s="584"/>
      <c r="PWX176" s="584"/>
      <c r="PWY176" s="584"/>
      <c r="PWZ176" s="584"/>
      <c r="PXA176" s="584"/>
      <c r="PXB176" s="584"/>
      <c r="PXC176" s="584"/>
      <c r="PXD176" s="584"/>
      <c r="PXE176" s="584"/>
      <c r="PXF176" s="584"/>
      <c r="PXG176" s="584"/>
      <c r="PXH176" s="584"/>
      <c r="PXI176" s="584"/>
      <c r="PXJ176" s="584"/>
      <c r="PXK176" s="584"/>
      <c r="PXL176" s="584"/>
      <c r="PXM176" s="584"/>
      <c r="PXN176" s="584"/>
      <c r="PXO176" s="584"/>
      <c r="PXP176" s="584"/>
      <c r="PXQ176" s="584"/>
      <c r="PXR176" s="584"/>
      <c r="PXS176" s="584"/>
      <c r="PXT176" s="584"/>
      <c r="PXU176" s="584"/>
      <c r="PXV176" s="584"/>
      <c r="PXW176" s="584"/>
      <c r="PXX176" s="584"/>
      <c r="PXY176" s="584"/>
      <c r="PXZ176" s="584"/>
      <c r="PYA176" s="584"/>
      <c r="PYB176" s="584"/>
      <c r="PYC176" s="584"/>
      <c r="PYD176" s="584"/>
      <c r="PYE176" s="584"/>
      <c r="PYF176" s="584"/>
      <c r="PYG176" s="584"/>
      <c r="PYH176" s="584"/>
      <c r="PYI176" s="584"/>
      <c r="PYJ176" s="584"/>
      <c r="PYK176" s="584"/>
      <c r="PYL176" s="584"/>
      <c r="PYM176" s="584"/>
      <c r="PYN176" s="584"/>
      <c r="PYO176" s="584"/>
      <c r="PYP176" s="584"/>
      <c r="PYQ176" s="584"/>
      <c r="PYR176" s="584"/>
      <c r="PYS176" s="584"/>
      <c r="PYT176" s="584"/>
      <c r="PYU176" s="584"/>
      <c r="PYV176" s="584"/>
      <c r="PYW176" s="584"/>
      <c r="PYX176" s="584"/>
      <c r="PYY176" s="584"/>
      <c r="PYZ176" s="584"/>
      <c r="PZA176" s="584"/>
      <c r="PZB176" s="584"/>
      <c r="PZC176" s="584"/>
      <c r="PZD176" s="584"/>
      <c r="PZE176" s="584"/>
      <c r="PZF176" s="584"/>
      <c r="PZG176" s="584"/>
      <c r="PZH176" s="584"/>
      <c r="PZI176" s="584"/>
      <c r="PZJ176" s="584"/>
      <c r="PZK176" s="584"/>
      <c r="PZL176" s="584"/>
      <c r="PZM176" s="584"/>
      <c r="PZN176" s="584"/>
      <c r="PZO176" s="584"/>
      <c r="PZP176" s="584"/>
      <c r="PZQ176" s="584"/>
      <c r="PZR176" s="584"/>
      <c r="PZS176" s="584"/>
      <c r="PZT176" s="584"/>
      <c r="PZU176" s="584"/>
      <c r="PZV176" s="584"/>
      <c r="PZW176" s="584"/>
      <c r="PZX176" s="584"/>
      <c r="PZY176" s="584"/>
      <c r="PZZ176" s="584"/>
      <c r="QAA176" s="584"/>
      <c r="QAB176" s="584"/>
      <c r="QAC176" s="584"/>
      <c r="QAD176" s="584"/>
      <c r="QAE176" s="584"/>
      <c r="QAF176" s="584"/>
      <c r="QAG176" s="584"/>
      <c r="QAH176" s="584"/>
      <c r="QAI176" s="584"/>
      <c r="QAJ176" s="584"/>
      <c r="QAK176" s="584"/>
      <c r="QAL176" s="584"/>
      <c r="QAM176" s="584"/>
      <c r="QAN176" s="584"/>
      <c r="QAO176" s="584"/>
      <c r="QAP176" s="584"/>
      <c r="QAQ176" s="584"/>
      <c r="QAR176" s="584"/>
      <c r="QAS176" s="584"/>
      <c r="QAT176" s="584"/>
      <c r="QAU176" s="584"/>
      <c r="QAV176" s="584"/>
      <c r="QAW176" s="584"/>
      <c r="QAX176" s="584"/>
      <c r="QAY176" s="584"/>
      <c r="QAZ176" s="584"/>
      <c r="QBA176" s="584"/>
      <c r="QBB176" s="584"/>
      <c r="QBC176" s="584"/>
      <c r="QBD176" s="584"/>
      <c r="QBE176" s="584"/>
      <c r="QBF176" s="584"/>
      <c r="QBG176" s="584"/>
      <c r="QBH176" s="584"/>
      <c r="QBI176" s="584"/>
      <c r="QBJ176" s="584"/>
      <c r="QBK176" s="584"/>
      <c r="QBL176" s="584"/>
      <c r="QBM176" s="584"/>
      <c r="QBN176" s="584"/>
      <c r="QBO176" s="584"/>
      <c r="QBP176" s="584"/>
      <c r="QBQ176" s="584"/>
      <c r="QBR176" s="584"/>
      <c r="QBS176" s="584"/>
      <c r="QBT176" s="584"/>
      <c r="QBU176" s="584"/>
      <c r="QBV176" s="584"/>
      <c r="QBW176" s="584"/>
      <c r="QBX176" s="584"/>
      <c r="QBY176" s="584"/>
      <c r="QBZ176" s="584"/>
      <c r="QCA176" s="584"/>
      <c r="QCB176" s="584"/>
      <c r="QCC176" s="584"/>
      <c r="QCD176" s="584"/>
      <c r="QCE176" s="584"/>
      <c r="QCF176" s="584"/>
      <c r="QCG176" s="584"/>
      <c r="QCH176" s="584"/>
      <c r="QCI176" s="584"/>
      <c r="QCJ176" s="584"/>
      <c r="QCK176" s="584"/>
      <c r="QCL176" s="584"/>
      <c r="QCM176" s="584"/>
      <c r="QCN176" s="584"/>
      <c r="QCO176" s="584"/>
      <c r="QCP176" s="584"/>
      <c r="QCQ176" s="584"/>
      <c r="QCR176" s="584"/>
      <c r="QCS176" s="584"/>
      <c r="QCT176" s="584"/>
      <c r="QCU176" s="584"/>
      <c r="QCV176" s="584"/>
      <c r="QCW176" s="584"/>
      <c r="QCX176" s="584"/>
      <c r="QCY176" s="584"/>
      <c r="QCZ176" s="584"/>
      <c r="QDA176" s="584"/>
      <c r="QDB176" s="584"/>
      <c r="QDC176" s="584"/>
      <c r="QDD176" s="584"/>
      <c r="QDE176" s="584"/>
      <c r="QDF176" s="584"/>
      <c r="QDG176" s="584"/>
      <c r="QDH176" s="584"/>
      <c r="QDI176" s="584"/>
      <c r="QDJ176" s="584"/>
      <c r="QDK176" s="584"/>
      <c r="QDL176" s="584"/>
      <c r="QDM176" s="584"/>
      <c r="QDN176" s="584"/>
      <c r="QDO176" s="584"/>
      <c r="QDP176" s="584"/>
      <c r="QDQ176" s="584"/>
      <c r="QDR176" s="584"/>
      <c r="QDS176" s="584"/>
      <c r="QDT176" s="584"/>
      <c r="QDU176" s="584"/>
      <c r="QDV176" s="584"/>
      <c r="QDW176" s="584"/>
      <c r="QDX176" s="584"/>
      <c r="QDY176" s="584"/>
      <c r="QDZ176" s="584"/>
      <c r="QEA176" s="584"/>
      <c r="QEB176" s="584"/>
      <c r="QEC176" s="584"/>
      <c r="QED176" s="584"/>
      <c r="QEE176" s="584"/>
      <c r="QEF176" s="584"/>
      <c r="QEG176" s="584"/>
      <c r="QEH176" s="584"/>
      <c r="QEI176" s="584"/>
      <c r="QEJ176" s="584"/>
      <c r="QEK176" s="584"/>
      <c r="QEL176" s="584"/>
      <c r="QEM176" s="584"/>
      <c r="QEN176" s="584"/>
      <c r="QEO176" s="584"/>
      <c r="QEP176" s="584"/>
      <c r="QEQ176" s="584"/>
      <c r="QER176" s="584"/>
      <c r="QES176" s="584"/>
      <c r="QET176" s="584"/>
      <c r="QEU176" s="584"/>
      <c r="QEV176" s="584"/>
      <c r="QEW176" s="584"/>
      <c r="QEX176" s="584"/>
      <c r="QEY176" s="584"/>
      <c r="QEZ176" s="584"/>
      <c r="QFA176" s="584"/>
      <c r="QFB176" s="584"/>
      <c r="QFC176" s="584"/>
      <c r="QFD176" s="584"/>
      <c r="QFE176" s="584"/>
      <c r="QFF176" s="584"/>
      <c r="QFG176" s="584"/>
      <c r="QFH176" s="584"/>
      <c r="QFI176" s="584"/>
      <c r="QFJ176" s="584"/>
      <c r="QFK176" s="584"/>
      <c r="QFL176" s="584"/>
      <c r="QFM176" s="584"/>
      <c r="QFN176" s="584"/>
      <c r="QFO176" s="584"/>
      <c r="QFP176" s="584"/>
      <c r="QFQ176" s="584"/>
      <c r="QFR176" s="584"/>
      <c r="QFS176" s="584"/>
      <c r="QFT176" s="584"/>
      <c r="QFU176" s="584"/>
      <c r="QFV176" s="584"/>
      <c r="QFW176" s="584"/>
      <c r="QFX176" s="584"/>
      <c r="QFY176" s="584"/>
      <c r="QFZ176" s="584"/>
      <c r="QGA176" s="584"/>
      <c r="QGB176" s="584"/>
      <c r="QGC176" s="584"/>
      <c r="QGD176" s="584"/>
      <c r="QGE176" s="584"/>
      <c r="QGF176" s="584"/>
      <c r="QGG176" s="584"/>
      <c r="QGH176" s="584"/>
      <c r="QGI176" s="584"/>
      <c r="QGJ176" s="584"/>
      <c r="QGK176" s="584"/>
      <c r="QGL176" s="584"/>
      <c r="QGM176" s="584"/>
      <c r="QGN176" s="584"/>
      <c r="QGO176" s="584"/>
      <c r="QGP176" s="584"/>
      <c r="QGQ176" s="584"/>
      <c r="QGR176" s="584"/>
      <c r="QGS176" s="584"/>
      <c r="QGT176" s="584"/>
      <c r="QGU176" s="584"/>
      <c r="QGV176" s="584"/>
      <c r="QGW176" s="584"/>
      <c r="QGX176" s="584"/>
      <c r="QGY176" s="584"/>
      <c r="QGZ176" s="584"/>
      <c r="QHA176" s="584"/>
      <c r="QHB176" s="584"/>
      <c r="QHC176" s="584"/>
      <c r="QHD176" s="584"/>
      <c r="QHE176" s="584"/>
      <c r="QHF176" s="584"/>
      <c r="QHG176" s="584"/>
      <c r="QHH176" s="584"/>
      <c r="QHI176" s="584"/>
      <c r="QHJ176" s="584"/>
      <c r="QHK176" s="584"/>
      <c r="QHL176" s="584"/>
      <c r="QHM176" s="584"/>
      <c r="QHN176" s="584"/>
      <c r="QHO176" s="584"/>
      <c r="QHP176" s="584"/>
      <c r="QHQ176" s="584"/>
      <c r="QHR176" s="584"/>
      <c r="QHS176" s="584"/>
      <c r="QHT176" s="584"/>
      <c r="QHU176" s="584"/>
      <c r="QHV176" s="584"/>
      <c r="QHW176" s="584"/>
      <c r="QHX176" s="584"/>
      <c r="QHY176" s="584"/>
      <c r="QHZ176" s="584"/>
      <c r="QIA176" s="584"/>
      <c r="QIB176" s="584"/>
      <c r="QIC176" s="584"/>
      <c r="QID176" s="584"/>
      <c r="QIE176" s="584"/>
      <c r="QIF176" s="584"/>
      <c r="QIG176" s="584"/>
      <c r="QIH176" s="584"/>
      <c r="QII176" s="584"/>
      <c r="QIJ176" s="584"/>
      <c r="QIK176" s="584"/>
      <c r="QIL176" s="584"/>
      <c r="QIM176" s="584"/>
      <c r="QIN176" s="584"/>
      <c r="QIO176" s="584"/>
      <c r="QIP176" s="584"/>
      <c r="QIQ176" s="584"/>
      <c r="QIR176" s="584"/>
      <c r="QIS176" s="584"/>
      <c r="QIT176" s="584"/>
      <c r="QIU176" s="584"/>
      <c r="QIV176" s="584"/>
      <c r="QIW176" s="584"/>
      <c r="QIX176" s="584"/>
      <c r="QIY176" s="584"/>
      <c r="QIZ176" s="584"/>
      <c r="QJA176" s="584"/>
      <c r="QJB176" s="584"/>
      <c r="QJC176" s="584"/>
      <c r="QJD176" s="584"/>
      <c r="QJE176" s="584"/>
      <c r="QJF176" s="584"/>
      <c r="QJG176" s="584"/>
      <c r="QJH176" s="584"/>
      <c r="QJI176" s="584"/>
      <c r="QJJ176" s="584"/>
      <c r="QJK176" s="584"/>
      <c r="QJL176" s="584"/>
      <c r="QJM176" s="584"/>
      <c r="QJN176" s="584"/>
      <c r="QJO176" s="584"/>
      <c r="QJP176" s="584"/>
      <c r="QJQ176" s="584"/>
      <c r="QJR176" s="584"/>
      <c r="QJS176" s="584"/>
      <c r="QJT176" s="584"/>
      <c r="QJU176" s="584"/>
      <c r="QJV176" s="584"/>
      <c r="QJW176" s="584"/>
      <c r="QJX176" s="584"/>
      <c r="QJY176" s="584"/>
      <c r="QJZ176" s="584"/>
      <c r="QKA176" s="584"/>
      <c r="QKB176" s="584"/>
      <c r="QKC176" s="584"/>
      <c r="QKD176" s="584"/>
      <c r="QKE176" s="584"/>
      <c r="QKF176" s="584"/>
      <c r="QKG176" s="584"/>
      <c r="QKH176" s="584"/>
      <c r="QKI176" s="584"/>
      <c r="QKJ176" s="584"/>
      <c r="QKK176" s="584"/>
      <c r="QKL176" s="584"/>
      <c r="QKM176" s="584"/>
      <c r="QKN176" s="584"/>
      <c r="QKO176" s="584"/>
      <c r="QKP176" s="584"/>
      <c r="QKQ176" s="584"/>
      <c r="QKR176" s="584"/>
      <c r="QKS176" s="584"/>
      <c r="QKT176" s="584"/>
      <c r="QKU176" s="584"/>
      <c r="QKV176" s="584"/>
      <c r="QKW176" s="584"/>
      <c r="QKX176" s="584"/>
      <c r="QKY176" s="584"/>
      <c r="QKZ176" s="584"/>
      <c r="QLA176" s="584"/>
      <c r="QLB176" s="584"/>
      <c r="QLC176" s="584"/>
      <c r="QLD176" s="584"/>
      <c r="QLE176" s="584"/>
      <c r="QLF176" s="584"/>
      <c r="QLG176" s="584"/>
      <c r="QLH176" s="584"/>
      <c r="QLI176" s="584"/>
      <c r="QLJ176" s="584"/>
      <c r="QLK176" s="584"/>
      <c r="QLL176" s="584"/>
      <c r="QLM176" s="584"/>
      <c r="QLN176" s="584"/>
      <c r="QLO176" s="584"/>
      <c r="QLP176" s="584"/>
      <c r="QLQ176" s="584"/>
      <c r="QLR176" s="584"/>
      <c r="QLS176" s="584"/>
      <c r="QLT176" s="584"/>
      <c r="QLU176" s="584"/>
      <c r="QLV176" s="584"/>
      <c r="QLW176" s="584"/>
      <c r="QLX176" s="584"/>
      <c r="QLY176" s="584"/>
      <c r="QLZ176" s="584"/>
      <c r="QMA176" s="584"/>
      <c r="QMB176" s="584"/>
      <c r="QMC176" s="584"/>
      <c r="QMD176" s="584"/>
      <c r="QME176" s="584"/>
      <c r="QMF176" s="584"/>
      <c r="QMG176" s="584"/>
      <c r="QMH176" s="584"/>
      <c r="QMI176" s="584"/>
      <c r="QMJ176" s="584"/>
      <c r="QMK176" s="584"/>
      <c r="QML176" s="584"/>
      <c r="QMM176" s="584"/>
      <c r="QMN176" s="584"/>
      <c r="QMO176" s="584"/>
      <c r="QMP176" s="584"/>
      <c r="QMQ176" s="584"/>
      <c r="QMR176" s="584"/>
      <c r="QMS176" s="584"/>
      <c r="QMT176" s="584"/>
      <c r="QMU176" s="584"/>
      <c r="QMV176" s="584"/>
      <c r="QMW176" s="584"/>
      <c r="QMX176" s="584"/>
      <c r="QMY176" s="584"/>
      <c r="QMZ176" s="584"/>
      <c r="QNA176" s="584"/>
      <c r="QNB176" s="584"/>
      <c r="QNC176" s="584"/>
      <c r="QND176" s="584"/>
      <c r="QNE176" s="584"/>
      <c r="QNF176" s="584"/>
      <c r="QNG176" s="584"/>
      <c r="QNH176" s="584"/>
      <c r="QNI176" s="584"/>
      <c r="QNJ176" s="584"/>
      <c r="QNK176" s="584"/>
      <c r="QNL176" s="584"/>
      <c r="QNM176" s="584"/>
      <c r="QNN176" s="584"/>
      <c r="QNO176" s="584"/>
      <c r="QNP176" s="584"/>
      <c r="QNQ176" s="584"/>
      <c r="QNR176" s="584"/>
      <c r="QNS176" s="584"/>
      <c r="QNT176" s="584"/>
      <c r="QNU176" s="584"/>
      <c r="QNV176" s="584"/>
      <c r="QNW176" s="584"/>
      <c r="QNX176" s="584"/>
      <c r="QNY176" s="584"/>
      <c r="QNZ176" s="584"/>
      <c r="QOA176" s="584"/>
      <c r="QOB176" s="584"/>
      <c r="QOC176" s="584"/>
      <c r="QOD176" s="584"/>
      <c r="QOE176" s="584"/>
      <c r="QOF176" s="584"/>
      <c r="QOG176" s="584"/>
      <c r="QOH176" s="584"/>
      <c r="QOI176" s="584"/>
      <c r="QOJ176" s="584"/>
      <c r="QOK176" s="584"/>
      <c r="QOL176" s="584"/>
      <c r="QOM176" s="584"/>
      <c r="QON176" s="584"/>
      <c r="QOO176" s="584"/>
      <c r="QOP176" s="584"/>
      <c r="QOQ176" s="584"/>
      <c r="QOR176" s="584"/>
      <c r="QOS176" s="584"/>
      <c r="QOT176" s="584"/>
      <c r="QOU176" s="584"/>
      <c r="QOV176" s="584"/>
      <c r="QOW176" s="584"/>
      <c r="QOX176" s="584"/>
      <c r="QOY176" s="584"/>
      <c r="QOZ176" s="584"/>
      <c r="QPA176" s="584"/>
      <c r="QPB176" s="584"/>
      <c r="QPC176" s="584"/>
      <c r="QPD176" s="584"/>
      <c r="QPE176" s="584"/>
      <c r="QPF176" s="584"/>
      <c r="QPG176" s="584"/>
      <c r="QPH176" s="584"/>
      <c r="QPI176" s="584"/>
      <c r="QPJ176" s="584"/>
      <c r="QPK176" s="584"/>
      <c r="QPL176" s="584"/>
      <c r="QPM176" s="584"/>
      <c r="QPN176" s="584"/>
      <c r="QPO176" s="584"/>
      <c r="QPP176" s="584"/>
      <c r="QPQ176" s="584"/>
      <c r="QPR176" s="584"/>
      <c r="QPS176" s="584"/>
      <c r="QPT176" s="584"/>
      <c r="QPU176" s="584"/>
      <c r="QPV176" s="584"/>
      <c r="QPW176" s="584"/>
      <c r="QPX176" s="584"/>
      <c r="QPY176" s="584"/>
      <c r="QPZ176" s="584"/>
      <c r="QQA176" s="584"/>
      <c r="QQB176" s="584"/>
      <c r="QQC176" s="584"/>
      <c r="QQD176" s="584"/>
      <c r="QQE176" s="584"/>
      <c r="QQF176" s="584"/>
      <c r="QQG176" s="584"/>
      <c r="QQH176" s="584"/>
      <c r="QQI176" s="584"/>
      <c r="QQJ176" s="584"/>
      <c r="QQK176" s="584"/>
      <c r="QQL176" s="584"/>
      <c r="QQM176" s="584"/>
      <c r="QQN176" s="584"/>
      <c r="QQO176" s="584"/>
      <c r="QQP176" s="584"/>
      <c r="QQQ176" s="584"/>
      <c r="QQR176" s="584"/>
      <c r="QQS176" s="584"/>
      <c r="QQT176" s="584"/>
      <c r="QQU176" s="584"/>
      <c r="QQV176" s="584"/>
      <c r="QQW176" s="584"/>
      <c r="QQX176" s="584"/>
      <c r="QQY176" s="584"/>
      <c r="QQZ176" s="584"/>
      <c r="QRA176" s="584"/>
      <c r="QRB176" s="584"/>
      <c r="QRC176" s="584"/>
      <c r="QRD176" s="584"/>
      <c r="QRE176" s="584"/>
      <c r="QRF176" s="584"/>
      <c r="QRG176" s="584"/>
      <c r="QRH176" s="584"/>
      <c r="QRI176" s="584"/>
      <c r="QRJ176" s="584"/>
      <c r="QRK176" s="584"/>
      <c r="QRL176" s="584"/>
      <c r="QRM176" s="584"/>
      <c r="QRN176" s="584"/>
      <c r="QRO176" s="584"/>
      <c r="QRP176" s="584"/>
      <c r="QRQ176" s="584"/>
      <c r="QRR176" s="584"/>
      <c r="QRS176" s="584"/>
      <c r="QRT176" s="584"/>
      <c r="QRU176" s="584"/>
      <c r="QRV176" s="584"/>
      <c r="QRW176" s="584"/>
      <c r="QRX176" s="584"/>
      <c r="QRY176" s="584"/>
      <c r="QRZ176" s="584"/>
      <c r="QSA176" s="584"/>
      <c r="QSB176" s="584"/>
      <c r="QSC176" s="584"/>
      <c r="QSD176" s="584"/>
      <c r="QSE176" s="584"/>
      <c r="QSF176" s="584"/>
      <c r="QSG176" s="584"/>
      <c r="QSH176" s="584"/>
      <c r="QSI176" s="584"/>
      <c r="QSJ176" s="584"/>
      <c r="QSK176" s="584"/>
      <c r="QSL176" s="584"/>
      <c r="QSM176" s="584"/>
      <c r="QSN176" s="584"/>
      <c r="QSO176" s="584"/>
      <c r="QSP176" s="584"/>
      <c r="QSQ176" s="584"/>
      <c r="QSR176" s="584"/>
      <c r="QSS176" s="584"/>
      <c r="QST176" s="584"/>
      <c r="QSU176" s="584"/>
      <c r="QSV176" s="584"/>
      <c r="QSW176" s="584"/>
      <c r="QSX176" s="584"/>
      <c r="QSY176" s="584"/>
      <c r="QSZ176" s="584"/>
      <c r="QTA176" s="584"/>
      <c r="QTB176" s="584"/>
      <c r="QTC176" s="584"/>
      <c r="QTD176" s="584"/>
      <c r="QTE176" s="584"/>
      <c r="QTF176" s="584"/>
      <c r="QTG176" s="584"/>
      <c r="QTH176" s="584"/>
      <c r="QTI176" s="584"/>
      <c r="QTJ176" s="584"/>
      <c r="QTK176" s="584"/>
      <c r="QTL176" s="584"/>
      <c r="QTM176" s="584"/>
      <c r="QTN176" s="584"/>
      <c r="QTO176" s="584"/>
      <c r="QTP176" s="584"/>
      <c r="QTQ176" s="584"/>
      <c r="QTR176" s="584"/>
      <c r="QTS176" s="584"/>
      <c r="QTT176" s="584"/>
      <c r="QTU176" s="584"/>
      <c r="QTV176" s="584"/>
      <c r="QTW176" s="584"/>
      <c r="QTX176" s="584"/>
      <c r="QTY176" s="584"/>
      <c r="QTZ176" s="584"/>
      <c r="QUA176" s="584"/>
      <c r="QUB176" s="584"/>
      <c r="QUC176" s="584"/>
      <c r="QUD176" s="584"/>
      <c r="QUE176" s="584"/>
      <c r="QUF176" s="584"/>
      <c r="QUG176" s="584"/>
      <c r="QUH176" s="584"/>
      <c r="QUI176" s="584"/>
      <c r="QUJ176" s="584"/>
      <c r="QUK176" s="584"/>
      <c r="QUL176" s="584"/>
      <c r="QUM176" s="584"/>
      <c r="QUN176" s="584"/>
      <c r="QUO176" s="584"/>
      <c r="QUP176" s="584"/>
      <c r="QUQ176" s="584"/>
      <c r="QUR176" s="584"/>
      <c r="QUS176" s="584"/>
      <c r="QUT176" s="584"/>
      <c r="QUU176" s="584"/>
      <c r="QUV176" s="584"/>
      <c r="QUW176" s="584"/>
      <c r="QUX176" s="584"/>
      <c r="QUY176" s="584"/>
      <c r="QUZ176" s="584"/>
      <c r="QVA176" s="584"/>
      <c r="QVB176" s="584"/>
      <c r="QVC176" s="584"/>
      <c r="QVD176" s="584"/>
      <c r="QVE176" s="584"/>
      <c r="QVF176" s="584"/>
      <c r="QVG176" s="584"/>
      <c r="QVH176" s="584"/>
      <c r="QVI176" s="584"/>
      <c r="QVJ176" s="584"/>
      <c r="QVK176" s="584"/>
      <c r="QVL176" s="584"/>
      <c r="QVM176" s="584"/>
      <c r="QVN176" s="584"/>
      <c r="QVO176" s="584"/>
      <c r="QVP176" s="584"/>
      <c r="QVQ176" s="584"/>
      <c r="QVR176" s="584"/>
      <c r="QVS176" s="584"/>
      <c r="QVT176" s="584"/>
      <c r="QVU176" s="584"/>
      <c r="QVV176" s="584"/>
      <c r="QVW176" s="584"/>
      <c r="QVX176" s="584"/>
      <c r="QVY176" s="584"/>
      <c r="QVZ176" s="584"/>
      <c r="QWA176" s="584"/>
      <c r="QWB176" s="584"/>
      <c r="QWC176" s="584"/>
      <c r="QWD176" s="584"/>
      <c r="QWE176" s="584"/>
      <c r="QWF176" s="584"/>
      <c r="QWG176" s="584"/>
      <c r="QWH176" s="584"/>
      <c r="QWI176" s="584"/>
      <c r="QWJ176" s="584"/>
      <c r="QWK176" s="584"/>
      <c r="QWL176" s="584"/>
      <c r="QWM176" s="584"/>
      <c r="QWN176" s="584"/>
      <c r="QWO176" s="584"/>
      <c r="QWP176" s="584"/>
      <c r="QWQ176" s="584"/>
      <c r="QWR176" s="584"/>
      <c r="QWS176" s="584"/>
      <c r="QWT176" s="584"/>
      <c r="QWU176" s="584"/>
      <c r="QWV176" s="584"/>
      <c r="QWW176" s="584"/>
      <c r="QWX176" s="584"/>
      <c r="QWY176" s="584"/>
      <c r="QWZ176" s="584"/>
      <c r="QXA176" s="584"/>
      <c r="QXB176" s="584"/>
      <c r="QXC176" s="584"/>
      <c r="QXD176" s="584"/>
      <c r="QXE176" s="584"/>
      <c r="QXF176" s="584"/>
      <c r="QXG176" s="584"/>
      <c r="QXH176" s="584"/>
      <c r="QXI176" s="584"/>
      <c r="QXJ176" s="584"/>
      <c r="QXK176" s="584"/>
      <c r="QXL176" s="584"/>
      <c r="QXM176" s="584"/>
      <c r="QXN176" s="584"/>
      <c r="QXO176" s="584"/>
      <c r="QXP176" s="584"/>
      <c r="QXQ176" s="584"/>
      <c r="QXR176" s="584"/>
      <c r="QXS176" s="584"/>
      <c r="QXT176" s="584"/>
      <c r="QXU176" s="584"/>
      <c r="QXV176" s="584"/>
      <c r="QXW176" s="584"/>
      <c r="QXX176" s="584"/>
      <c r="QXY176" s="584"/>
      <c r="QXZ176" s="584"/>
      <c r="QYA176" s="584"/>
      <c r="QYB176" s="584"/>
      <c r="QYC176" s="584"/>
      <c r="QYD176" s="584"/>
      <c r="QYE176" s="584"/>
      <c r="QYF176" s="584"/>
      <c r="QYG176" s="584"/>
      <c r="QYH176" s="584"/>
      <c r="QYI176" s="584"/>
      <c r="QYJ176" s="584"/>
      <c r="QYK176" s="584"/>
      <c r="QYL176" s="584"/>
      <c r="QYM176" s="584"/>
      <c r="QYN176" s="584"/>
      <c r="QYO176" s="584"/>
      <c r="QYP176" s="584"/>
      <c r="QYQ176" s="584"/>
      <c r="QYR176" s="584"/>
      <c r="QYS176" s="584"/>
      <c r="QYT176" s="584"/>
      <c r="QYU176" s="584"/>
      <c r="QYV176" s="584"/>
      <c r="QYW176" s="584"/>
      <c r="QYX176" s="584"/>
      <c r="QYY176" s="584"/>
      <c r="QYZ176" s="584"/>
      <c r="QZA176" s="584"/>
      <c r="QZB176" s="584"/>
      <c r="QZC176" s="584"/>
      <c r="QZD176" s="584"/>
      <c r="QZE176" s="584"/>
      <c r="QZF176" s="584"/>
      <c r="QZG176" s="584"/>
      <c r="QZH176" s="584"/>
      <c r="QZI176" s="584"/>
      <c r="QZJ176" s="584"/>
      <c r="QZK176" s="584"/>
      <c r="QZL176" s="584"/>
      <c r="QZM176" s="584"/>
      <c r="QZN176" s="584"/>
      <c r="QZO176" s="584"/>
      <c r="QZP176" s="584"/>
      <c r="QZQ176" s="584"/>
      <c r="QZR176" s="584"/>
      <c r="QZS176" s="584"/>
      <c r="QZT176" s="584"/>
      <c r="QZU176" s="584"/>
      <c r="QZV176" s="584"/>
      <c r="QZW176" s="584"/>
      <c r="QZX176" s="584"/>
      <c r="QZY176" s="584"/>
      <c r="QZZ176" s="584"/>
      <c r="RAA176" s="584"/>
      <c r="RAB176" s="584"/>
      <c r="RAC176" s="584"/>
      <c r="RAD176" s="584"/>
      <c r="RAE176" s="584"/>
      <c r="RAF176" s="584"/>
      <c r="RAG176" s="584"/>
      <c r="RAH176" s="584"/>
      <c r="RAI176" s="584"/>
      <c r="RAJ176" s="584"/>
      <c r="RAK176" s="584"/>
      <c r="RAL176" s="584"/>
      <c r="RAM176" s="584"/>
      <c r="RAN176" s="584"/>
      <c r="RAO176" s="584"/>
      <c r="RAP176" s="584"/>
      <c r="RAQ176" s="584"/>
      <c r="RAR176" s="584"/>
      <c r="RAS176" s="584"/>
      <c r="RAT176" s="584"/>
      <c r="RAU176" s="584"/>
      <c r="RAV176" s="584"/>
      <c r="RAW176" s="584"/>
      <c r="RAX176" s="584"/>
      <c r="RAY176" s="584"/>
      <c r="RAZ176" s="584"/>
      <c r="RBA176" s="584"/>
      <c r="RBB176" s="584"/>
      <c r="RBC176" s="584"/>
      <c r="RBD176" s="584"/>
      <c r="RBE176" s="584"/>
      <c r="RBF176" s="584"/>
      <c r="RBG176" s="584"/>
      <c r="RBH176" s="584"/>
      <c r="RBI176" s="584"/>
      <c r="RBJ176" s="584"/>
      <c r="RBK176" s="584"/>
      <c r="RBL176" s="584"/>
      <c r="RBM176" s="584"/>
      <c r="RBN176" s="584"/>
      <c r="RBO176" s="584"/>
      <c r="RBP176" s="584"/>
      <c r="RBQ176" s="584"/>
      <c r="RBR176" s="584"/>
      <c r="RBS176" s="584"/>
      <c r="RBT176" s="584"/>
      <c r="RBU176" s="584"/>
      <c r="RBV176" s="584"/>
      <c r="RBW176" s="584"/>
      <c r="RBX176" s="584"/>
      <c r="RBY176" s="584"/>
      <c r="RBZ176" s="584"/>
      <c r="RCA176" s="584"/>
      <c r="RCB176" s="584"/>
      <c r="RCC176" s="584"/>
      <c r="RCD176" s="584"/>
      <c r="RCE176" s="584"/>
      <c r="RCF176" s="584"/>
      <c r="RCG176" s="584"/>
      <c r="RCH176" s="584"/>
      <c r="RCI176" s="584"/>
      <c r="RCJ176" s="584"/>
      <c r="RCK176" s="584"/>
      <c r="RCL176" s="584"/>
      <c r="RCM176" s="584"/>
      <c r="RCN176" s="584"/>
      <c r="RCO176" s="584"/>
      <c r="RCP176" s="584"/>
      <c r="RCQ176" s="584"/>
      <c r="RCR176" s="584"/>
      <c r="RCS176" s="584"/>
      <c r="RCT176" s="584"/>
      <c r="RCU176" s="584"/>
      <c r="RCV176" s="584"/>
      <c r="RCW176" s="584"/>
      <c r="RCX176" s="584"/>
      <c r="RCY176" s="584"/>
      <c r="RCZ176" s="584"/>
      <c r="RDA176" s="584"/>
      <c r="RDB176" s="584"/>
      <c r="RDC176" s="584"/>
      <c r="RDD176" s="584"/>
      <c r="RDE176" s="584"/>
      <c r="RDF176" s="584"/>
      <c r="RDG176" s="584"/>
      <c r="RDH176" s="584"/>
      <c r="RDI176" s="584"/>
      <c r="RDJ176" s="584"/>
      <c r="RDK176" s="584"/>
      <c r="RDL176" s="584"/>
      <c r="RDM176" s="584"/>
      <c r="RDN176" s="584"/>
      <c r="RDO176" s="584"/>
      <c r="RDP176" s="584"/>
      <c r="RDQ176" s="584"/>
      <c r="RDR176" s="584"/>
      <c r="RDS176" s="584"/>
      <c r="RDT176" s="584"/>
      <c r="RDU176" s="584"/>
      <c r="RDV176" s="584"/>
      <c r="RDW176" s="584"/>
      <c r="RDX176" s="584"/>
      <c r="RDY176" s="584"/>
      <c r="RDZ176" s="584"/>
      <c r="REA176" s="584"/>
      <c r="REB176" s="584"/>
      <c r="REC176" s="584"/>
      <c r="RED176" s="584"/>
      <c r="REE176" s="584"/>
      <c r="REF176" s="584"/>
      <c r="REG176" s="584"/>
      <c r="REH176" s="584"/>
      <c r="REI176" s="584"/>
      <c r="REJ176" s="584"/>
      <c r="REK176" s="584"/>
      <c r="REL176" s="584"/>
      <c r="REM176" s="584"/>
      <c r="REN176" s="584"/>
      <c r="REO176" s="584"/>
      <c r="REP176" s="584"/>
      <c r="REQ176" s="584"/>
      <c r="RER176" s="584"/>
      <c r="RES176" s="584"/>
      <c r="RET176" s="584"/>
      <c r="REU176" s="584"/>
      <c r="REV176" s="584"/>
      <c r="REW176" s="584"/>
      <c r="REX176" s="584"/>
      <c r="REY176" s="584"/>
      <c r="REZ176" s="584"/>
      <c r="RFA176" s="584"/>
      <c r="RFB176" s="584"/>
      <c r="RFC176" s="584"/>
      <c r="RFD176" s="584"/>
      <c r="RFE176" s="584"/>
      <c r="RFF176" s="584"/>
      <c r="RFG176" s="584"/>
      <c r="RFH176" s="584"/>
      <c r="RFI176" s="584"/>
      <c r="RFJ176" s="584"/>
      <c r="RFK176" s="584"/>
      <c r="RFL176" s="584"/>
      <c r="RFM176" s="584"/>
      <c r="RFN176" s="584"/>
      <c r="RFO176" s="584"/>
      <c r="RFP176" s="584"/>
      <c r="RFQ176" s="584"/>
      <c r="RFR176" s="584"/>
      <c r="RFS176" s="584"/>
      <c r="RFT176" s="584"/>
      <c r="RFU176" s="584"/>
      <c r="RFV176" s="584"/>
      <c r="RFW176" s="584"/>
      <c r="RFX176" s="584"/>
      <c r="RFY176" s="584"/>
      <c r="RFZ176" s="584"/>
      <c r="RGA176" s="584"/>
      <c r="RGB176" s="584"/>
      <c r="RGC176" s="584"/>
      <c r="RGD176" s="584"/>
      <c r="RGE176" s="584"/>
      <c r="RGF176" s="584"/>
      <c r="RGG176" s="584"/>
      <c r="RGH176" s="584"/>
      <c r="RGI176" s="584"/>
      <c r="RGJ176" s="584"/>
      <c r="RGK176" s="584"/>
      <c r="RGL176" s="584"/>
      <c r="RGM176" s="584"/>
      <c r="RGN176" s="584"/>
      <c r="RGO176" s="584"/>
      <c r="RGP176" s="584"/>
      <c r="RGQ176" s="584"/>
      <c r="RGR176" s="584"/>
      <c r="RGS176" s="584"/>
      <c r="RGT176" s="584"/>
      <c r="RGU176" s="584"/>
      <c r="RGV176" s="584"/>
      <c r="RGW176" s="584"/>
      <c r="RGX176" s="584"/>
      <c r="RGY176" s="584"/>
      <c r="RGZ176" s="584"/>
      <c r="RHA176" s="584"/>
      <c r="RHB176" s="584"/>
      <c r="RHC176" s="584"/>
      <c r="RHD176" s="584"/>
      <c r="RHE176" s="584"/>
      <c r="RHF176" s="584"/>
      <c r="RHG176" s="584"/>
      <c r="RHH176" s="584"/>
      <c r="RHI176" s="584"/>
      <c r="RHJ176" s="584"/>
      <c r="RHK176" s="584"/>
      <c r="RHL176" s="584"/>
      <c r="RHM176" s="584"/>
      <c r="RHN176" s="584"/>
      <c r="RHO176" s="584"/>
      <c r="RHP176" s="584"/>
      <c r="RHQ176" s="584"/>
      <c r="RHR176" s="584"/>
      <c r="RHS176" s="584"/>
      <c r="RHT176" s="584"/>
      <c r="RHU176" s="584"/>
      <c r="RHV176" s="584"/>
      <c r="RHW176" s="584"/>
      <c r="RHX176" s="584"/>
      <c r="RHY176" s="584"/>
      <c r="RHZ176" s="584"/>
      <c r="RIA176" s="584"/>
      <c r="RIB176" s="584"/>
      <c r="RIC176" s="584"/>
      <c r="RID176" s="584"/>
      <c r="RIE176" s="584"/>
      <c r="RIF176" s="584"/>
      <c r="RIG176" s="584"/>
      <c r="RIH176" s="584"/>
      <c r="RII176" s="584"/>
      <c r="RIJ176" s="584"/>
      <c r="RIK176" s="584"/>
      <c r="RIL176" s="584"/>
      <c r="RIM176" s="584"/>
      <c r="RIN176" s="584"/>
      <c r="RIO176" s="584"/>
      <c r="RIP176" s="584"/>
      <c r="RIQ176" s="584"/>
      <c r="RIR176" s="584"/>
      <c r="RIS176" s="584"/>
      <c r="RIT176" s="584"/>
      <c r="RIU176" s="584"/>
      <c r="RIV176" s="584"/>
      <c r="RIW176" s="584"/>
      <c r="RIX176" s="584"/>
      <c r="RIY176" s="584"/>
      <c r="RIZ176" s="584"/>
      <c r="RJA176" s="584"/>
      <c r="RJB176" s="584"/>
      <c r="RJC176" s="584"/>
      <c r="RJD176" s="584"/>
      <c r="RJE176" s="584"/>
      <c r="RJF176" s="584"/>
      <c r="RJG176" s="584"/>
      <c r="RJH176" s="584"/>
      <c r="RJI176" s="584"/>
      <c r="RJJ176" s="584"/>
      <c r="RJK176" s="584"/>
      <c r="RJL176" s="584"/>
      <c r="RJM176" s="584"/>
      <c r="RJN176" s="584"/>
      <c r="RJO176" s="584"/>
      <c r="RJP176" s="584"/>
      <c r="RJQ176" s="584"/>
      <c r="RJR176" s="584"/>
      <c r="RJS176" s="584"/>
      <c r="RJT176" s="584"/>
      <c r="RJU176" s="584"/>
      <c r="RJV176" s="584"/>
      <c r="RJW176" s="584"/>
      <c r="RJX176" s="584"/>
      <c r="RJY176" s="584"/>
      <c r="RJZ176" s="584"/>
      <c r="RKA176" s="584"/>
      <c r="RKB176" s="584"/>
      <c r="RKC176" s="584"/>
      <c r="RKD176" s="584"/>
      <c r="RKE176" s="584"/>
      <c r="RKF176" s="584"/>
      <c r="RKG176" s="584"/>
      <c r="RKH176" s="584"/>
      <c r="RKI176" s="584"/>
      <c r="RKJ176" s="584"/>
      <c r="RKK176" s="584"/>
      <c r="RKL176" s="584"/>
      <c r="RKM176" s="584"/>
      <c r="RKN176" s="584"/>
      <c r="RKO176" s="584"/>
      <c r="RKP176" s="584"/>
      <c r="RKQ176" s="584"/>
      <c r="RKR176" s="584"/>
      <c r="RKS176" s="584"/>
      <c r="RKT176" s="584"/>
      <c r="RKU176" s="584"/>
      <c r="RKV176" s="584"/>
      <c r="RKW176" s="584"/>
      <c r="RKX176" s="584"/>
      <c r="RKY176" s="584"/>
      <c r="RKZ176" s="584"/>
      <c r="RLA176" s="584"/>
      <c r="RLB176" s="584"/>
      <c r="RLC176" s="584"/>
      <c r="RLD176" s="584"/>
      <c r="RLE176" s="584"/>
      <c r="RLF176" s="584"/>
      <c r="RLG176" s="584"/>
      <c r="RLH176" s="584"/>
      <c r="RLI176" s="584"/>
      <c r="RLJ176" s="584"/>
      <c r="RLK176" s="584"/>
      <c r="RLL176" s="584"/>
      <c r="RLM176" s="584"/>
      <c r="RLN176" s="584"/>
      <c r="RLO176" s="584"/>
      <c r="RLP176" s="584"/>
      <c r="RLQ176" s="584"/>
      <c r="RLR176" s="584"/>
      <c r="RLS176" s="584"/>
      <c r="RLT176" s="584"/>
      <c r="RLU176" s="584"/>
      <c r="RLV176" s="584"/>
      <c r="RLW176" s="584"/>
      <c r="RLX176" s="584"/>
      <c r="RLY176" s="584"/>
      <c r="RLZ176" s="584"/>
      <c r="RMA176" s="584"/>
      <c r="RMB176" s="584"/>
      <c r="RMC176" s="584"/>
      <c r="RMD176" s="584"/>
      <c r="RME176" s="584"/>
      <c r="RMF176" s="584"/>
      <c r="RMG176" s="584"/>
      <c r="RMH176" s="584"/>
      <c r="RMI176" s="584"/>
      <c r="RMJ176" s="584"/>
      <c r="RMK176" s="584"/>
      <c r="RML176" s="584"/>
      <c r="RMM176" s="584"/>
      <c r="RMN176" s="584"/>
      <c r="RMO176" s="584"/>
      <c r="RMP176" s="584"/>
      <c r="RMQ176" s="584"/>
      <c r="RMR176" s="584"/>
      <c r="RMS176" s="584"/>
      <c r="RMT176" s="584"/>
      <c r="RMU176" s="584"/>
      <c r="RMV176" s="584"/>
      <c r="RMW176" s="584"/>
      <c r="RMX176" s="584"/>
      <c r="RMY176" s="584"/>
      <c r="RMZ176" s="584"/>
      <c r="RNA176" s="584"/>
      <c r="RNB176" s="584"/>
      <c r="RNC176" s="584"/>
      <c r="RND176" s="584"/>
      <c r="RNE176" s="584"/>
      <c r="RNF176" s="584"/>
      <c r="RNG176" s="584"/>
      <c r="RNH176" s="584"/>
      <c r="RNI176" s="584"/>
      <c r="RNJ176" s="584"/>
      <c r="RNK176" s="584"/>
      <c r="RNL176" s="584"/>
      <c r="RNM176" s="584"/>
      <c r="RNN176" s="584"/>
      <c r="RNO176" s="584"/>
      <c r="RNP176" s="584"/>
      <c r="RNQ176" s="584"/>
      <c r="RNR176" s="584"/>
      <c r="RNS176" s="584"/>
      <c r="RNT176" s="584"/>
      <c r="RNU176" s="584"/>
      <c r="RNV176" s="584"/>
      <c r="RNW176" s="584"/>
      <c r="RNX176" s="584"/>
      <c r="RNY176" s="584"/>
      <c r="RNZ176" s="584"/>
      <c r="ROA176" s="584"/>
      <c r="ROB176" s="584"/>
      <c r="ROC176" s="584"/>
      <c r="ROD176" s="584"/>
      <c r="ROE176" s="584"/>
      <c r="ROF176" s="584"/>
      <c r="ROG176" s="584"/>
      <c r="ROH176" s="584"/>
      <c r="ROI176" s="584"/>
      <c r="ROJ176" s="584"/>
      <c r="ROK176" s="584"/>
      <c r="ROL176" s="584"/>
      <c r="ROM176" s="584"/>
      <c r="RON176" s="584"/>
      <c r="ROO176" s="584"/>
      <c r="ROP176" s="584"/>
      <c r="ROQ176" s="584"/>
      <c r="ROR176" s="584"/>
      <c r="ROS176" s="584"/>
      <c r="ROT176" s="584"/>
      <c r="ROU176" s="584"/>
      <c r="ROV176" s="584"/>
      <c r="ROW176" s="584"/>
      <c r="ROX176" s="584"/>
      <c r="ROY176" s="584"/>
      <c r="ROZ176" s="584"/>
      <c r="RPA176" s="584"/>
      <c r="RPB176" s="584"/>
      <c r="RPC176" s="584"/>
      <c r="RPD176" s="584"/>
      <c r="RPE176" s="584"/>
      <c r="RPF176" s="584"/>
      <c r="RPG176" s="584"/>
      <c r="RPH176" s="584"/>
      <c r="RPI176" s="584"/>
      <c r="RPJ176" s="584"/>
      <c r="RPK176" s="584"/>
      <c r="RPL176" s="584"/>
      <c r="RPM176" s="584"/>
      <c r="RPN176" s="584"/>
      <c r="RPO176" s="584"/>
      <c r="RPP176" s="584"/>
      <c r="RPQ176" s="584"/>
      <c r="RPR176" s="584"/>
      <c r="RPS176" s="584"/>
      <c r="RPT176" s="584"/>
      <c r="RPU176" s="584"/>
      <c r="RPV176" s="584"/>
      <c r="RPW176" s="584"/>
      <c r="RPX176" s="584"/>
      <c r="RPY176" s="584"/>
      <c r="RPZ176" s="584"/>
      <c r="RQA176" s="584"/>
      <c r="RQB176" s="584"/>
      <c r="RQC176" s="584"/>
      <c r="RQD176" s="584"/>
      <c r="RQE176" s="584"/>
      <c r="RQF176" s="584"/>
      <c r="RQG176" s="584"/>
      <c r="RQH176" s="584"/>
      <c r="RQI176" s="584"/>
      <c r="RQJ176" s="584"/>
      <c r="RQK176" s="584"/>
      <c r="RQL176" s="584"/>
      <c r="RQM176" s="584"/>
      <c r="RQN176" s="584"/>
      <c r="RQO176" s="584"/>
      <c r="RQP176" s="584"/>
      <c r="RQQ176" s="584"/>
      <c r="RQR176" s="584"/>
      <c r="RQS176" s="584"/>
      <c r="RQT176" s="584"/>
      <c r="RQU176" s="584"/>
      <c r="RQV176" s="584"/>
      <c r="RQW176" s="584"/>
      <c r="RQX176" s="584"/>
      <c r="RQY176" s="584"/>
      <c r="RQZ176" s="584"/>
      <c r="RRA176" s="584"/>
      <c r="RRB176" s="584"/>
      <c r="RRC176" s="584"/>
      <c r="RRD176" s="584"/>
      <c r="RRE176" s="584"/>
      <c r="RRF176" s="584"/>
      <c r="RRG176" s="584"/>
      <c r="RRH176" s="584"/>
      <c r="RRI176" s="584"/>
      <c r="RRJ176" s="584"/>
      <c r="RRK176" s="584"/>
      <c r="RRL176" s="584"/>
      <c r="RRM176" s="584"/>
      <c r="RRN176" s="584"/>
      <c r="RRO176" s="584"/>
      <c r="RRP176" s="584"/>
      <c r="RRQ176" s="584"/>
      <c r="RRR176" s="584"/>
      <c r="RRS176" s="584"/>
      <c r="RRT176" s="584"/>
      <c r="RRU176" s="584"/>
      <c r="RRV176" s="584"/>
      <c r="RRW176" s="584"/>
      <c r="RRX176" s="584"/>
      <c r="RRY176" s="584"/>
      <c r="RRZ176" s="584"/>
      <c r="RSA176" s="584"/>
      <c r="RSB176" s="584"/>
      <c r="RSC176" s="584"/>
      <c r="RSD176" s="584"/>
      <c r="RSE176" s="584"/>
      <c r="RSF176" s="584"/>
      <c r="RSG176" s="584"/>
      <c r="RSH176" s="584"/>
      <c r="RSI176" s="584"/>
      <c r="RSJ176" s="584"/>
      <c r="RSK176" s="584"/>
      <c r="RSL176" s="584"/>
      <c r="RSM176" s="584"/>
      <c r="RSN176" s="584"/>
      <c r="RSO176" s="584"/>
      <c r="RSP176" s="584"/>
      <c r="RSQ176" s="584"/>
      <c r="RSR176" s="584"/>
      <c r="RSS176" s="584"/>
      <c r="RST176" s="584"/>
      <c r="RSU176" s="584"/>
      <c r="RSV176" s="584"/>
      <c r="RSW176" s="584"/>
      <c r="RSX176" s="584"/>
      <c r="RSY176" s="584"/>
      <c r="RSZ176" s="584"/>
      <c r="RTA176" s="584"/>
      <c r="RTB176" s="584"/>
      <c r="RTC176" s="584"/>
      <c r="RTD176" s="584"/>
      <c r="RTE176" s="584"/>
      <c r="RTF176" s="584"/>
      <c r="RTG176" s="584"/>
      <c r="RTH176" s="584"/>
      <c r="RTI176" s="584"/>
      <c r="RTJ176" s="584"/>
      <c r="RTK176" s="584"/>
      <c r="RTL176" s="584"/>
      <c r="RTM176" s="584"/>
      <c r="RTN176" s="584"/>
      <c r="RTO176" s="584"/>
      <c r="RTP176" s="584"/>
      <c r="RTQ176" s="584"/>
      <c r="RTR176" s="584"/>
      <c r="RTS176" s="584"/>
      <c r="RTT176" s="584"/>
      <c r="RTU176" s="584"/>
      <c r="RTV176" s="584"/>
      <c r="RTW176" s="584"/>
      <c r="RTX176" s="584"/>
      <c r="RTY176" s="584"/>
      <c r="RTZ176" s="584"/>
      <c r="RUA176" s="584"/>
      <c r="RUB176" s="584"/>
      <c r="RUC176" s="584"/>
      <c r="RUD176" s="584"/>
      <c r="RUE176" s="584"/>
      <c r="RUF176" s="584"/>
      <c r="RUG176" s="584"/>
      <c r="RUH176" s="584"/>
      <c r="RUI176" s="584"/>
      <c r="RUJ176" s="584"/>
      <c r="RUK176" s="584"/>
      <c r="RUL176" s="584"/>
      <c r="RUM176" s="584"/>
      <c r="RUN176" s="584"/>
      <c r="RUO176" s="584"/>
      <c r="RUP176" s="584"/>
      <c r="RUQ176" s="584"/>
      <c r="RUR176" s="584"/>
      <c r="RUS176" s="584"/>
      <c r="RUT176" s="584"/>
      <c r="RUU176" s="584"/>
      <c r="RUV176" s="584"/>
      <c r="RUW176" s="584"/>
      <c r="RUX176" s="584"/>
      <c r="RUY176" s="584"/>
      <c r="RUZ176" s="584"/>
      <c r="RVA176" s="584"/>
      <c r="RVB176" s="584"/>
      <c r="RVC176" s="584"/>
      <c r="RVD176" s="584"/>
      <c r="RVE176" s="584"/>
      <c r="RVF176" s="584"/>
      <c r="RVG176" s="584"/>
      <c r="RVH176" s="584"/>
      <c r="RVI176" s="584"/>
      <c r="RVJ176" s="584"/>
      <c r="RVK176" s="584"/>
      <c r="RVL176" s="584"/>
      <c r="RVM176" s="584"/>
      <c r="RVN176" s="584"/>
      <c r="RVO176" s="584"/>
      <c r="RVP176" s="584"/>
      <c r="RVQ176" s="584"/>
      <c r="RVR176" s="584"/>
      <c r="RVS176" s="584"/>
      <c r="RVT176" s="584"/>
      <c r="RVU176" s="584"/>
      <c r="RVV176" s="584"/>
      <c r="RVW176" s="584"/>
      <c r="RVX176" s="584"/>
      <c r="RVY176" s="584"/>
      <c r="RVZ176" s="584"/>
      <c r="RWA176" s="584"/>
      <c r="RWB176" s="584"/>
      <c r="RWC176" s="584"/>
      <c r="RWD176" s="584"/>
      <c r="RWE176" s="584"/>
      <c r="RWF176" s="584"/>
      <c r="RWG176" s="584"/>
      <c r="RWH176" s="584"/>
      <c r="RWI176" s="584"/>
      <c r="RWJ176" s="584"/>
      <c r="RWK176" s="584"/>
      <c r="RWL176" s="584"/>
      <c r="RWM176" s="584"/>
      <c r="RWN176" s="584"/>
      <c r="RWO176" s="584"/>
      <c r="RWP176" s="584"/>
      <c r="RWQ176" s="584"/>
      <c r="RWR176" s="584"/>
      <c r="RWS176" s="584"/>
      <c r="RWT176" s="584"/>
      <c r="RWU176" s="584"/>
      <c r="RWV176" s="584"/>
      <c r="RWW176" s="584"/>
      <c r="RWX176" s="584"/>
      <c r="RWY176" s="584"/>
      <c r="RWZ176" s="584"/>
      <c r="RXA176" s="584"/>
      <c r="RXB176" s="584"/>
      <c r="RXC176" s="584"/>
      <c r="RXD176" s="584"/>
      <c r="RXE176" s="584"/>
      <c r="RXF176" s="584"/>
      <c r="RXG176" s="584"/>
      <c r="RXH176" s="584"/>
      <c r="RXI176" s="584"/>
      <c r="RXJ176" s="584"/>
      <c r="RXK176" s="584"/>
      <c r="RXL176" s="584"/>
      <c r="RXM176" s="584"/>
      <c r="RXN176" s="584"/>
      <c r="RXO176" s="584"/>
      <c r="RXP176" s="584"/>
      <c r="RXQ176" s="584"/>
      <c r="RXR176" s="584"/>
      <c r="RXS176" s="584"/>
      <c r="RXT176" s="584"/>
      <c r="RXU176" s="584"/>
      <c r="RXV176" s="584"/>
      <c r="RXW176" s="584"/>
      <c r="RXX176" s="584"/>
      <c r="RXY176" s="584"/>
      <c r="RXZ176" s="584"/>
      <c r="RYA176" s="584"/>
      <c r="RYB176" s="584"/>
      <c r="RYC176" s="584"/>
      <c r="RYD176" s="584"/>
      <c r="RYE176" s="584"/>
      <c r="RYF176" s="584"/>
      <c r="RYG176" s="584"/>
      <c r="RYH176" s="584"/>
      <c r="RYI176" s="584"/>
      <c r="RYJ176" s="584"/>
      <c r="RYK176" s="584"/>
      <c r="RYL176" s="584"/>
      <c r="RYM176" s="584"/>
      <c r="RYN176" s="584"/>
      <c r="RYO176" s="584"/>
      <c r="RYP176" s="584"/>
      <c r="RYQ176" s="584"/>
      <c r="RYR176" s="584"/>
      <c r="RYS176" s="584"/>
      <c r="RYT176" s="584"/>
      <c r="RYU176" s="584"/>
      <c r="RYV176" s="584"/>
      <c r="RYW176" s="584"/>
      <c r="RYX176" s="584"/>
      <c r="RYY176" s="584"/>
      <c r="RYZ176" s="584"/>
      <c r="RZA176" s="584"/>
      <c r="RZB176" s="584"/>
      <c r="RZC176" s="584"/>
      <c r="RZD176" s="584"/>
      <c r="RZE176" s="584"/>
      <c r="RZF176" s="584"/>
      <c r="RZG176" s="584"/>
      <c r="RZH176" s="584"/>
      <c r="RZI176" s="584"/>
      <c r="RZJ176" s="584"/>
      <c r="RZK176" s="584"/>
      <c r="RZL176" s="584"/>
      <c r="RZM176" s="584"/>
      <c r="RZN176" s="584"/>
      <c r="RZO176" s="584"/>
      <c r="RZP176" s="584"/>
      <c r="RZQ176" s="584"/>
      <c r="RZR176" s="584"/>
      <c r="RZS176" s="584"/>
      <c r="RZT176" s="584"/>
      <c r="RZU176" s="584"/>
      <c r="RZV176" s="584"/>
      <c r="RZW176" s="584"/>
      <c r="RZX176" s="584"/>
      <c r="RZY176" s="584"/>
      <c r="RZZ176" s="584"/>
      <c r="SAA176" s="584"/>
      <c r="SAB176" s="584"/>
      <c r="SAC176" s="584"/>
      <c r="SAD176" s="584"/>
      <c r="SAE176" s="584"/>
      <c r="SAF176" s="584"/>
      <c r="SAG176" s="584"/>
      <c r="SAH176" s="584"/>
      <c r="SAI176" s="584"/>
      <c r="SAJ176" s="584"/>
      <c r="SAK176" s="584"/>
      <c r="SAL176" s="584"/>
      <c r="SAM176" s="584"/>
      <c r="SAN176" s="584"/>
      <c r="SAO176" s="584"/>
      <c r="SAP176" s="584"/>
      <c r="SAQ176" s="584"/>
      <c r="SAR176" s="584"/>
      <c r="SAS176" s="584"/>
      <c r="SAT176" s="584"/>
      <c r="SAU176" s="584"/>
      <c r="SAV176" s="584"/>
      <c r="SAW176" s="584"/>
      <c r="SAX176" s="584"/>
      <c r="SAY176" s="584"/>
      <c r="SAZ176" s="584"/>
      <c r="SBA176" s="584"/>
      <c r="SBB176" s="584"/>
      <c r="SBC176" s="584"/>
      <c r="SBD176" s="584"/>
      <c r="SBE176" s="584"/>
      <c r="SBF176" s="584"/>
      <c r="SBG176" s="584"/>
      <c r="SBH176" s="584"/>
      <c r="SBI176" s="584"/>
      <c r="SBJ176" s="584"/>
      <c r="SBK176" s="584"/>
      <c r="SBL176" s="584"/>
      <c r="SBM176" s="584"/>
      <c r="SBN176" s="584"/>
      <c r="SBO176" s="584"/>
      <c r="SBP176" s="584"/>
      <c r="SBQ176" s="584"/>
      <c r="SBR176" s="584"/>
      <c r="SBS176" s="584"/>
      <c r="SBT176" s="584"/>
      <c r="SBU176" s="584"/>
      <c r="SBV176" s="584"/>
      <c r="SBW176" s="584"/>
      <c r="SBX176" s="584"/>
      <c r="SBY176" s="584"/>
      <c r="SBZ176" s="584"/>
      <c r="SCA176" s="584"/>
      <c r="SCB176" s="584"/>
      <c r="SCC176" s="584"/>
      <c r="SCD176" s="584"/>
      <c r="SCE176" s="584"/>
      <c r="SCF176" s="584"/>
      <c r="SCG176" s="584"/>
      <c r="SCH176" s="584"/>
      <c r="SCI176" s="584"/>
      <c r="SCJ176" s="584"/>
      <c r="SCK176" s="584"/>
      <c r="SCL176" s="584"/>
      <c r="SCM176" s="584"/>
      <c r="SCN176" s="584"/>
      <c r="SCO176" s="584"/>
      <c r="SCP176" s="584"/>
      <c r="SCQ176" s="584"/>
      <c r="SCR176" s="584"/>
      <c r="SCS176" s="584"/>
      <c r="SCT176" s="584"/>
      <c r="SCU176" s="584"/>
      <c r="SCV176" s="584"/>
      <c r="SCW176" s="584"/>
      <c r="SCX176" s="584"/>
      <c r="SCY176" s="584"/>
      <c r="SCZ176" s="584"/>
      <c r="SDA176" s="584"/>
      <c r="SDB176" s="584"/>
      <c r="SDC176" s="584"/>
      <c r="SDD176" s="584"/>
      <c r="SDE176" s="584"/>
      <c r="SDF176" s="584"/>
      <c r="SDG176" s="584"/>
      <c r="SDH176" s="584"/>
      <c r="SDI176" s="584"/>
      <c r="SDJ176" s="584"/>
      <c r="SDK176" s="584"/>
      <c r="SDL176" s="584"/>
      <c r="SDM176" s="584"/>
      <c r="SDN176" s="584"/>
      <c r="SDO176" s="584"/>
      <c r="SDP176" s="584"/>
      <c r="SDQ176" s="584"/>
      <c r="SDR176" s="584"/>
      <c r="SDS176" s="584"/>
      <c r="SDT176" s="584"/>
      <c r="SDU176" s="584"/>
      <c r="SDV176" s="584"/>
      <c r="SDW176" s="584"/>
      <c r="SDX176" s="584"/>
      <c r="SDY176" s="584"/>
      <c r="SDZ176" s="584"/>
      <c r="SEA176" s="584"/>
      <c r="SEB176" s="584"/>
      <c r="SEC176" s="584"/>
      <c r="SED176" s="584"/>
      <c r="SEE176" s="584"/>
      <c r="SEF176" s="584"/>
      <c r="SEG176" s="584"/>
      <c r="SEH176" s="584"/>
      <c r="SEI176" s="584"/>
      <c r="SEJ176" s="584"/>
      <c r="SEK176" s="584"/>
      <c r="SEL176" s="584"/>
      <c r="SEM176" s="584"/>
      <c r="SEN176" s="584"/>
      <c r="SEO176" s="584"/>
      <c r="SEP176" s="584"/>
      <c r="SEQ176" s="584"/>
      <c r="SER176" s="584"/>
      <c r="SES176" s="584"/>
      <c r="SET176" s="584"/>
      <c r="SEU176" s="584"/>
      <c r="SEV176" s="584"/>
      <c r="SEW176" s="584"/>
      <c r="SEX176" s="584"/>
      <c r="SEY176" s="584"/>
      <c r="SEZ176" s="584"/>
      <c r="SFA176" s="584"/>
      <c r="SFB176" s="584"/>
      <c r="SFC176" s="584"/>
      <c r="SFD176" s="584"/>
      <c r="SFE176" s="584"/>
      <c r="SFF176" s="584"/>
      <c r="SFG176" s="584"/>
      <c r="SFH176" s="584"/>
      <c r="SFI176" s="584"/>
      <c r="SFJ176" s="584"/>
      <c r="SFK176" s="584"/>
      <c r="SFL176" s="584"/>
      <c r="SFM176" s="584"/>
      <c r="SFN176" s="584"/>
      <c r="SFO176" s="584"/>
      <c r="SFP176" s="584"/>
      <c r="SFQ176" s="584"/>
      <c r="SFR176" s="584"/>
      <c r="SFS176" s="584"/>
      <c r="SFT176" s="584"/>
      <c r="SFU176" s="584"/>
      <c r="SFV176" s="584"/>
      <c r="SFW176" s="584"/>
      <c r="SFX176" s="584"/>
      <c r="SFY176" s="584"/>
      <c r="SFZ176" s="584"/>
      <c r="SGA176" s="584"/>
      <c r="SGB176" s="584"/>
      <c r="SGC176" s="584"/>
      <c r="SGD176" s="584"/>
      <c r="SGE176" s="584"/>
      <c r="SGF176" s="584"/>
      <c r="SGG176" s="584"/>
      <c r="SGH176" s="584"/>
      <c r="SGI176" s="584"/>
      <c r="SGJ176" s="584"/>
      <c r="SGK176" s="584"/>
      <c r="SGL176" s="584"/>
      <c r="SGM176" s="584"/>
      <c r="SGN176" s="584"/>
      <c r="SGO176" s="584"/>
      <c r="SGP176" s="584"/>
      <c r="SGQ176" s="584"/>
      <c r="SGR176" s="584"/>
      <c r="SGS176" s="584"/>
      <c r="SGT176" s="584"/>
      <c r="SGU176" s="584"/>
      <c r="SGV176" s="584"/>
      <c r="SGW176" s="584"/>
      <c r="SGX176" s="584"/>
      <c r="SGY176" s="584"/>
      <c r="SGZ176" s="584"/>
      <c r="SHA176" s="584"/>
      <c r="SHB176" s="584"/>
      <c r="SHC176" s="584"/>
      <c r="SHD176" s="584"/>
      <c r="SHE176" s="584"/>
      <c r="SHF176" s="584"/>
      <c r="SHG176" s="584"/>
      <c r="SHH176" s="584"/>
      <c r="SHI176" s="584"/>
      <c r="SHJ176" s="584"/>
      <c r="SHK176" s="584"/>
      <c r="SHL176" s="584"/>
      <c r="SHM176" s="584"/>
      <c r="SHN176" s="584"/>
      <c r="SHO176" s="584"/>
      <c r="SHP176" s="584"/>
      <c r="SHQ176" s="584"/>
      <c r="SHR176" s="584"/>
      <c r="SHS176" s="584"/>
      <c r="SHT176" s="584"/>
      <c r="SHU176" s="584"/>
      <c r="SHV176" s="584"/>
      <c r="SHW176" s="584"/>
      <c r="SHX176" s="584"/>
      <c r="SHY176" s="584"/>
      <c r="SHZ176" s="584"/>
      <c r="SIA176" s="584"/>
      <c r="SIB176" s="584"/>
      <c r="SIC176" s="584"/>
      <c r="SID176" s="584"/>
      <c r="SIE176" s="584"/>
      <c r="SIF176" s="584"/>
      <c r="SIG176" s="584"/>
      <c r="SIH176" s="584"/>
      <c r="SII176" s="584"/>
      <c r="SIJ176" s="584"/>
      <c r="SIK176" s="584"/>
      <c r="SIL176" s="584"/>
      <c r="SIM176" s="584"/>
      <c r="SIN176" s="584"/>
      <c r="SIO176" s="584"/>
      <c r="SIP176" s="584"/>
      <c r="SIQ176" s="584"/>
      <c r="SIR176" s="584"/>
      <c r="SIS176" s="584"/>
      <c r="SIT176" s="584"/>
      <c r="SIU176" s="584"/>
      <c r="SIV176" s="584"/>
      <c r="SIW176" s="584"/>
      <c r="SIX176" s="584"/>
      <c r="SIY176" s="584"/>
      <c r="SIZ176" s="584"/>
      <c r="SJA176" s="584"/>
      <c r="SJB176" s="584"/>
      <c r="SJC176" s="584"/>
      <c r="SJD176" s="584"/>
      <c r="SJE176" s="584"/>
      <c r="SJF176" s="584"/>
      <c r="SJG176" s="584"/>
      <c r="SJH176" s="584"/>
      <c r="SJI176" s="584"/>
      <c r="SJJ176" s="584"/>
      <c r="SJK176" s="584"/>
      <c r="SJL176" s="584"/>
      <c r="SJM176" s="584"/>
      <c r="SJN176" s="584"/>
      <c r="SJO176" s="584"/>
      <c r="SJP176" s="584"/>
      <c r="SJQ176" s="584"/>
      <c r="SJR176" s="584"/>
      <c r="SJS176" s="584"/>
      <c r="SJT176" s="584"/>
      <c r="SJU176" s="584"/>
      <c r="SJV176" s="584"/>
      <c r="SJW176" s="584"/>
      <c r="SJX176" s="584"/>
      <c r="SJY176" s="584"/>
      <c r="SJZ176" s="584"/>
      <c r="SKA176" s="584"/>
      <c r="SKB176" s="584"/>
      <c r="SKC176" s="584"/>
      <c r="SKD176" s="584"/>
      <c r="SKE176" s="584"/>
      <c r="SKF176" s="584"/>
      <c r="SKG176" s="584"/>
      <c r="SKH176" s="584"/>
      <c r="SKI176" s="584"/>
      <c r="SKJ176" s="584"/>
      <c r="SKK176" s="584"/>
      <c r="SKL176" s="584"/>
      <c r="SKM176" s="584"/>
      <c r="SKN176" s="584"/>
      <c r="SKO176" s="584"/>
      <c r="SKP176" s="584"/>
      <c r="SKQ176" s="584"/>
      <c r="SKR176" s="584"/>
      <c r="SKS176" s="584"/>
      <c r="SKT176" s="584"/>
      <c r="SKU176" s="584"/>
      <c r="SKV176" s="584"/>
      <c r="SKW176" s="584"/>
      <c r="SKX176" s="584"/>
      <c r="SKY176" s="584"/>
      <c r="SKZ176" s="584"/>
      <c r="SLA176" s="584"/>
      <c r="SLB176" s="584"/>
      <c r="SLC176" s="584"/>
      <c r="SLD176" s="584"/>
      <c r="SLE176" s="584"/>
      <c r="SLF176" s="584"/>
      <c r="SLG176" s="584"/>
      <c r="SLH176" s="584"/>
      <c r="SLI176" s="584"/>
      <c r="SLJ176" s="584"/>
      <c r="SLK176" s="584"/>
      <c r="SLL176" s="584"/>
      <c r="SLM176" s="584"/>
      <c r="SLN176" s="584"/>
      <c r="SLO176" s="584"/>
      <c r="SLP176" s="584"/>
      <c r="SLQ176" s="584"/>
      <c r="SLR176" s="584"/>
      <c r="SLS176" s="584"/>
      <c r="SLT176" s="584"/>
      <c r="SLU176" s="584"/>
      <c r="SLV176" s="584"/>
      <c r="SLW176" s="584"/>
      <c r="SLX176" s="584"/>
      <c r="SLY176" s="584"/>
      <c r="SLZ176" s="584"/>
      <c r="SMA176" s="584"/>
      <c r="SMB176" s="584"/>
      <c r="SMC176" s="584"/>
      <c r="SMD176" s="584"/>
      <c r="SME176" s="584"/>
      <c r="SMF176" s="584"/>
      <c r="SMG176" s="584"/>
      <c r="SMH176" s="584"/>
      <c r="SMI176" s="584"/>
      <c r="SMJ176" s="584"/>
      <c r="SMK176" s="584"/>
      <c r="SML176" s="584"/>
      <c r="SMM176" s="584"/>
      <c r="SMN176" s="584"/>
      <c r="SMO176" s="584"/>
      <c r="SMP176" s="584"/>
      <c r="SMQ176" s="584"/>
      <c r="SMR176" s="584"/>
      <c r="SMS176" s="584"/>
      <c r="SMT176" s="584"/>
      <c r="SMU176" s="584"/>
      <c r="SMV176" s="584"/>
      <c r="SMW176" s="584"/>
      <c r="SMX176" s="584"/>
      <c r="SMY176" s="584"/>
      <c r="SMZ176" s="584"/>
      <c r="SNA176" s="584"/>
      <c r="SNB176" s="584"/>
      <c r="SNC176" s="584"/>
      <c r="SND176" s="584"/>
      <c r="SNE176" s="584"/>
      <c r="SNF176" s="584"/>
      <c r="SNG176" s="584"/>
      <c r="SNH176" s="584"/>
      <c r="SNI176" s="584"/>
      <c r="SNJ176" s="584"/>
      <c r="SNK176" s="584"/>
      <c r="SNL176" s="584"/>
      <c r="SNM176" s="584"/>
      <c r="SNN176" s="584"/>
      <c r="SNO176" s="584"/>
      <c r="SNP176" s="584"/>
      <c r="SNQ176" s="584"/>
      <c r="SNR176" s="584"/>
      <c r="SNS176" s="584"/>
      <c r="SNT176" s="584"/>
      <c r="SNU176" s="584"/>
      <c r="SNV176" s="584"/>
      <c r="SNW176" s="584"/>
      <c r="SNX176" s="584"/>
      <c r="SNY176" s="584"/>
      <c r="SNZ176" s="584"/>
      <c r="SOA176" s="584"/>
      <c r="SOB176" s="584"/>
      <c r="SOC176" s="584"/>
      <c r="SOD176" s="584"/>
      <c r="SOE176" s="584"/>
      <c r="SOF176" s="584"/>
      <c r="SOG176" s="584"/>
      <c r="SOH176" s="584"/>
      <c r="SOI176" s="584"/>
      <c r="SOJ176" s="584"/>
      <c r="SOK176" s="584"/>
      <c r="SOL176" s="584"/>
      <c r="SOM176" s="584"/>
      <c r="SON176" s="584"/>
      <c r="SOO176" s="584"/>
      <c r="SOP176" s="584"/>
      <c r="SOQ176" s="584"/>
      <c r="SOR176" s="584"/>
      <c r="SOS176" s="584"/>
      <c r="SOT176" s="584"/>
      <c r="SOU176" s="584"/>
      <c r="SOV176" s="584"/>
      <c r="SOW176" s="584"/>
      <c r="SOX176" s="584"/>
      <c r="SOY176" s="584"/>
      <c r="SOZ176" s="584"/>
      <c r="SPA176" s="584"/>
      <c r="SPB176" s="584"/>
      <c r="SPC176" s="584"/>
      <c r="SPD176" s="584"/>
      <c r="SPE176" s="584"/>
      <c r="SPF176" s="584"/>
      <c r="SPG176" s="584"/>
      <c r="SPH176" s="584"/>
      <c r="SPI176" s="584"/>
      <c r="SPJ176" s="584"/>
      <c r="SPK176" s="584"/>
      <c r="SPL176" s="584"/>
      <c r="SPM176" s="584"/>
      <c r="SPN176" s="584"/>
      <c r="SPO176" s="584"/>
      <c r="SPP176" s="584"/>
      <c r="SPQ176" s="584"/>
      <c r="SPR176" s="584"/>
      <c r="SPS176" s="584"/>
      <c r="SPT176" s="584"/>
      <c r="SPU176" s="584"/>
      <c r="SPV176" s="584"/>
      <c r="SPW176" s="584"/>
      <c r="SPX176" s="584"/>
      <c r="SPY176" s="584"/>
      <c r="SPZ176" s="584"/>
      <c r="SQA176" s="584"/>
      <c r="SQB176" s="584"/>
      <c r="SQC176" s="584"/>
      <c r="SQD176" s="584"/>
      <c r="SQE176" s="584"/>
      <c r="SQF176" s="584"/>
      <c r="SQG176" s="584"/>
      <c r="SQH176" s="584"/>
      <c r="SQI176" s="584"/>
      <c r="SQJ176" s="584"/>
      <c r="SQK176" s="584"/>
      <c r="SQL176" s="584"/>
      <c r="SQM176" s="584"/>
      <c r="SQN176" s="584"/>
      <c r="SQO176" s="584"/>
      <c r="SQP176" s="584"/>
      <c r="SQQ176" s="584"/>
      <c r="SQR176" s="584"/>
      <c r="SQS176" s="584"/>
      <c r="SQT176" s="584"/>
      <c r="SQU176" s="584"/>
      <c r="SQV176" s="584"/>
      <c r="SQW176" s="584"/>
      <c r="SQX176" s="584"/>
      <c r="SQY176" s="584"/>
      <c r="SQZ176" s="584"/>
      <c r="SRA176" s="584"/>
      <c r="SRB176" s="584"/>
      <c r="SRC176" s="584"/>
      <c r="SRD176" s="584"/>
      <c r="SRE176" s="584"/>
      <c r="SRF176" s="584"/>
      <c r="SRG176" s="584"/>
      <c r="SRH176" s="584"/>
      <c r="SRI176" s="584"/>
      <c r="SRJ176" s="584"/>
      <c r="SRK176" s="584"/>
      <c r="SRL176" s="584"/>
      <c r="SRM176" s="584"/>
      <c r="SRN176" s="584"/>
      <c r="SRO176" s="584"/>
      <c r="SRP176" s="584"/>
      <c r="SRQ176" s="584"/>
      <c r="SRR176" s="584"/>
      <c r="SRS176" s="584"/>
      <c r="SRT176" s="584"/>
      <c r="SRU176" s="584"/>
      <c r="SRV176" s="584"/>
      <c r="SRW176" s="584"/>
      <c r="SRX176" s="584"/>
      <c r="SRY176" s="584"/>
      <c r="SRZ176" s="584"/>
      <c r="SSA176" s="584"/>
      <c r="SSB176" s="584"/>
      <c r="SSC176" s="584"/>
      <c r="SSD176" s="584"/>
      <c r="SSE176" s="584"/>
      <c r="SSF176" s="584"/>
      <c r="SSG176" s="584"/>
      <c r="SSH176" s="584"/>
      <c r="SSI176" s="584"/>
      <c r="SSJ176" s="584"/>
      <c r="SSK176" s="584"/>
      <c r="SSL176" s="584"/>
      <c r="SSM176" s="584"/>
      <c r="SSN176" s="584"/>
      <c r="SSO176" s="584"/>
      <c r="SSP176" s="584"/>
      <c r="SSQ176" s="584"/>
      <c r="SSR176" s="584"/>
      <c r="SSS176" s="584"/>
      <c r="SST176" s="584"/>
      <c r="SSU176" s="584"/>
      <c r="SSV176" s="584"/>
      <c r="SSW176" s="584"/>
      <c r="SSX176" s="584"/>
      <c r="SSY176" s="584"/>
      <c r="SSZ176" s="584"/>
      <c r="STA176" s="584"/>
      <c r="STB176" s="584"/>
      <c r="STC176" s="584"/>
      <c r="STD176" s="584"/>
      <c r="STE176" s="584"/>
      <c r="STF176" s="584"/>
      <c r="STG176" s="584"/>
      <c r="STH176" s="584"/>
      <c r="STI176" s="584"/>
      <c r="STJ176" s="584"/>
      <c r="STK176" s="584"/>
      <c r="STL176" s="584"/>
      <c r="STM176" s="584"/>
      <c r="STN176" s="584"/>
      <c r="STO176" s="584"/>
      <c r="STP176" s="584"/>
      <c r="STQ176" s="584"/>
      <c r="STR176" s="584"/>
      <c r="STS176" s="584"/>
      <c r="STT176" s="584"/>
      <c r="STU176" s="584"/>
      <c r="STV176" s="584"/>
      <c r="STW176" s="584"/>
      <c r="STX176" s="584"/>
      <c r="STY176" s="584"/>
      <c r="STZ176" s="584"/>
      <c r="SUA176" s="584"/>
      <c r="SUB176" s="584"/>
      <c r="SUC176" s="584"/>
      <c r="SUD176" s="584"/>
      <c r="SUE176" s="584"/>
      <c r="SUF176" s="584"/>
      <c r="SUG176" s="584"/>
      <c r="SUH176" s="584"/>
      <c r="SUI176" s="584"/>
      <c r="SUJ176" s="584"/>
      <c r="SUK176" s="584"/>
      <c r="SUL176" s="584"/>
      <c r="SUM176" s="584"/>
      <c r="SUN176" s="584"/>
      <c r="SUO176" s="584"/>
      <c r="SUP176" s="584"/>
      <c r="SUQ176" s="584"/>
      <c r="SUR176" s="584"/>
      <c r="SUS176" s="584"/>
      <c r="SUT176" s="584"/>
      <c r="SUU176" s="584"/>
      <c r="SUV176" s="584"/>
      <c r="SUW176" s="584"/>
      <c r="SUX176" s="584"/>
      <c r="SUY176" s="584"/>
      <c r="SUZ176" s="584"/>
      <c r="SVA176" s="584"/>
      <c r="SVB176" s="584"/>
      <c r="SVC176" s="584"/>
      <c r="SVD176" s="584"/>
      <c r="SVE176" s="584"/>
      <c r="SVF176" s="584"/>
      <c r="SVG176" s="584"/>
      <c r="SVH176" s="584"/>
      <c r="SVI176" s="584"/>
      <c r="SVJ176" s="584"/>
      <c r="SVK176" s="584"/>
      <c r="SVL176" s="584"/>
      <c r="SVM176" s="584"/>
      <c r="SVN176" s="584"/>
      <c r="SVO176" s="584"/>
      <c r="SVP176" s="584"/>
      <c r="SVQ176" s="584"/>
      <c r="SVR176" s="584"/>
      <c r="SVS176" s="584"/>
      <c r="SVT176" s="584"/>
      <c r="SVU176" s="584"/>
      <c r="SVV176" s="584"/>
      <c r="SVW176" s="584"/>
      <c r="SVX176" s="584"/>
      <c r="SVY176" s="584"/>
      <c r="SVZ176" s="584"/>
      <c r="SWA176" s="584"/>
      <c r="SWB176" s="584"/>
      <c r="SWC176" s="584"/>
      <c r="SWD176" s="584"/>
      <c r="SWE176" s="584"/>
      <c r="SWF176" s="584"/>
      <c r="SWG176" s="584"/>
      <c r="SWH176" s="584"/>
      <c r="SWI176" s="584"/>
      <c r="SWJ176" s="584"/>
      <c r="SWK176" s="584"/>
      <c r="SWL176" s="584"/>
      <c r="SWM176" s="584"/>
      <c r="SWN176" s="584"/>
      <c r="SWO176" s="584"/>
      <c r="SWP176" s="584"/>
      <c r="SWQ176" s="584"/>
      <c r="SWR176" s="584"/>
      <c r="SWS176" s="584"/>
      <c r="SWT176" s="584"/>
      <c r="SWU176" s="584"/>
      <c r="SWV176" s="584"/>
      <c r="SWW176" s="584"/>
      <c r="SWX176" s="584"/>
      <c r="SWY176" s="584"/>
      <c r="SWZ176" s="584"/>
      <c r="SXA176" s="584"/>
      <c r="SXB176" s="584"/>
      <c r="SXC176" s="584"/>
      <c r="SXD176" s="584"/>
      <c r="SXE176" s="584"/>
      <c r="SXF176" s="584"/>
      <c r="SXG176" s="584"/>
      <c r="SXH176" s="584"/>
      <c r="SXI176" s="584"/>
      <c r="SXJ176" s="584"/>
      <c r="SXK176" s="584"/>
      <c r="SXL176" s="584"/>
      <c r="SXM176" s="584"/>
      <c r="SXN176" s="584"/>
      <c r="SXO176" s="584"/>
      <c r="SXP176" s="584"/>
      <c r="SXQ176" s="584"/>
      <c r="SXR176" s="584"/>
      <c r="SXS176" s="584"/>
      <c r="SXT176" s="584"/>
      <c r="SXU176" s="584"/>
      <c r="SXV176" s="584"/>
      <c r="SXW176" s="584"/>
      <c r="SXX176" s="584"/>
      <c r="SXY176" s="584"/>
      <c r="SXZ176" s="584"/>
      <c r="SYA176" s="584"/>
      <c r="SYB176" s="584"/>
      <c r="SYC176" s="584"/>
      <c r="SYD176" s="584"/>
      <c r="SYE176" s="584"/>
      <c r="SYF176" s="584"/>
      <c r="SYG176" s="584"/>
      <c r="SYH176" s="584"/>
      <c r="SYI176" s="584"/>
      <c r="SYJ176" s="584"/>
      <c r="SYK176" s="584"/>
      <c r="SYL176" s="584"/>
      <c r="SYM176" s="584"/>
      <c r="SYN176" s="584"/>
      <c r="SYO176" s="584"/>
      <c r="SYP176" s="584"/>
      <c r="SYQ176" s="584"/>
      <c r="SYR176" s="584"/>
      <c r="SYS176" s="584"/>
      <c r="SYT176" s="584"/>
      <c r="SYU176" s="584"/>
      <c r="SYV176" s="584"/>
      <c r="SYW176" s="584"/>
      <c r="SYX176" s="584"/>
      <c r="SYY176" s="584"/>
      <c r="SYZ176" s="584"/>
      <c r="SZA176" s="584"/>
      <c r="SZB176" s="584"/>
      <c r="SZC176" s="584"/>
      <c r="SZD176" s="584"/>
      <c r="SZE176" s="584"/>
      <c r="SZF176" s="584"/>
      <c r="SZG176" s="584"/>
      <c r="SZH176" s="584"/>
      <c r="SZI176" s="584"/>
      <c r="SZJ176" s="584"/>
      <c r="SZK176" s="584"/>
      <c r="SZL176" s="584"/>
      <c r="SZM176" s="584"/>
      <c r="SZN176" s="584"/>
      <c r="SZO176" s="584"/>
      <c r="SZP176" s="584"/>
      <c r="SZQ176" s="584"/>
      <c r="SZR176" s="584"/>
      <c r="SZS176" s="584"/>
      <c r="SZT176" s="584"/>
      <c r="SZU176" s="584"/>
      <c r="SZV176" s="584"/>
      <c r="SZW176" s="584"/>
      <c r="SZX176" s="584"/>
      <c r="SZY176" s="584"/>
      <c r="SZZ176" s="584"/>
      <c r="TAA176" s="584"/>
      <c r="TAB176" s="584"/>
      <c r="TAC176" s="584"/>
      <c r="TAD176" s="584"/>
      <c r="TAE176" s="584"/>
      <c r="TAF176" s="584"/>
      <c r="TAG176" s="584"/>
      <c r="TAH176" s="584"/>
      <c r="TAI176" s="584"/>
      <c r="TAJ176" s="584"/>
      <c r="TAK176" s="584"/>
      <c r="TAL176" s="584"/>
      <c r="TAM176" s="584"/>
      <c r="TAN176" s="584"/>
      <c r="TAO176" s="584"/>
      <c r="TAP176" s="584"/>
      <c r="TAQ176" s="584"/>
      <c r="TAR176" s="584"/>
      <c r="TAS176" s="584"/>
      <c r="TAT176" s="584"/>
      <c r="TAU176" s="584"/>
      <c r="TAV176" s="584"/>
      <c r="TAW176" s="584"/>
      <c r="TAX176" s="584"/>
      <c r="TAY176" s="584"/>
      <c r="TAZ176" s="584"/>
      <c r="TBA176" s="584"/>
      <c r="TBB176" s="584"/>
      <c r="TBC176" s="584"/>
      <c r="TBD176" s="584"/>
      <c r="TBE176" s="584"/>
      <c r="TBF176" s="584"/>
      <c r="TBG176" s="584"/>
      <c r="TBH176" s="584"/>
      <c r="TBI176" s="584"/>
      <c r="TBJ176" s="584"/>
      <c r="TBK176" s="584"/>
      <c r="TBL176" s="584"/>
      <c r="TBM176" s="584"/>
      <c r="TBN176" s="584"/>
      <c r="TBO176" s="584"/>
      <c r="TBP176" s="584"/>
      <c r="TBQ176" s="584"/>
      <c r="TBR176" s="584"/>
      <c r="TBS176" s="584"/>
      <c r="TBT176" s="584"/>
      <c r="TBU176" s="584"/>
      <c r="TBV176" s="584"/>
      <c r="TBW176" s="584"/>
      <c r="TBX176" s="584"/>
      <c r="TBY176" s="584"/>
      <c r="TBZ176" s="584"/>
      <c r="TCA176" s="584"/>
      <c r="TCB176" s="584"/>
      <c r="TCC176" s="584"/>
      <c r="TCD176" s="584"/>
      <c r="TCE176" s="584"/>
      <c r="TCF176" s="584"/>
      <c r="TCG176" s="584"/>
      <c r="TCH176" s="584"/>
      <c r="TCI176" s="584"/>
      <c r="TCJ176" s="584"/>
      <c r="TCK176" s="584"/>
      <c r="TCL176" s="584"/>
      <c r="TCM176" s="584"/>
      <c r="TCN176" s="584"/>
      <c r="TCO176" s="584"/>
      <c r="TCP176" s="584"/>
      <c r="TCQ176" s="584"/>
      <c r="TCR176" s="584"/>
      <c r="TCS176" s="584"/>
      <c r="TCT176" s="584"/>
      <c r="TCU176" s="584"/>
      <c r="TCV176" s="584"/>
      <c r="TCW176" s="584"/>
      <c r="TCX176" s="584"/>
      <c r="TCY176" s="584"/>
      <c r="TCZ176" s="584"/>
      <c r="TDA176" s="584"/>
      <c r="TDB176" s="584"/>
      <c r="TDC176" s="584"/>
      <c r="TDD176" s="584"/>
      <c r="TDE176" s="584"/>
      <c r="TDF176" s="584"/>
      <c r="TDG176" s="584"/>
      <c r="TDH176" s="584"/>
      <c r="TDI176" s="584"/>
      <c r="TDJ176" s="584"/>
      <c r="TDK176" s="584"/>
      <c r="TDL176" s="584"/>
      <c r="TDM176" s="584"/>
      <c r="TDN176" s="584"/>
      <c r="TDO176" s="584"/>
      <c r="TDP176" s="584"/>
      <c r="TDQ176" s="584"/>
      <c r="TDR176" s="584"/>
      <c r="TDS176" s="584"/>
      <c r="TDT176" s="584"/>
      <c r="TDU176" s="584"/>
      <c r="TDV176" s="584"/>
      <c r="TDW176" s="584"/>
      <c r="TDX176" s="584"/>
      <c r="TDY176" s="584"/>
      <c r="TDZ176" s="584"/>
      <c r="TEA176" s="584"/>
      <c r="TEB176" s="584"/>
      <c r="TEC176" s="584"/>
      <c r="TED176" s="584"/>
      <c r="TEE176" s="584"/>
      <c r="TEF176" s="584"/>
      <c r="TEG176" s="584"/>
      <c r="TEH176" s="584"/>
      <c r="TEI176" s="584"/>
      <c r="TEJ176" s="584"/>
      <c r="TEK176" s="584"/>
      <c r="TEL176" s="584"/>
      <c r="TEM176" s="584"/>
      <c r="TEN176" s="584"/>
      <c r="TEO176" s="584"/>
      <c r="TEP176" s="584"/>
      <c r="TEQ176" s="584"/>
      <c r="TER176" s="584"/>
      <c r="TES176" s="584"/>
      <c r="TET176" s="584"/>
      <c r="TEU176" s="584"/>
      <c r="TEV176" s="584"/>
      <c r="TEW176" s="584"/>
      <c r="TEX176" s="584"/>
      <c r="TEY176" s="584"/>
      <c r="TEZ176" s="584"/>
      <c r="TFA176" s="584"/>
      <c r="TFB176" s="584"/>
      <c r="TFC176" s="584"/>
      <c r="TFD176" s="584"/>
      <c r="TFE176" s="584"/>
      <c r="TFF176" s="584"/>
      <c r="TFG176" s="584"/>
      <c r="TFH176" s="584"/>
      <c r="TFI176" s="584"/>
      <c r="TFJ176" s="584"/>
      <c r="TFK176" s="584"/>
      <c r="TFL176" s="584"/>
      <c r="TFM176" s="584"/>
      <c r="TFN176" s="584"/>
      <c r="TFO176" s="584"/>
      <c r="TFP176" s="584"/>
      <c r="TFQ176" s="584"/>
      <c r="TFR176" s="584"/>
      <c r="TFS176" s="584"/>
      <c r="TFT176" s="584"/>
      <c r="TFU176" s="584"/>
      <c r="TFV176" s="584"/>
      <c r="TFW176" s="584"/>
      <c r="TFX176" s="584"/>
      <c r="TFY176" s="584"/>
      <c r="TFZ176" s="584"/>
      <c r="TGA176" s="584"/>
      <c r="TGB176" s="584"/>
      <c r="TGC176" s="584"/>
      <c r="TGD176" s="584"/>
      <c r="TGE176" s="584"/>
      <c r="TGF176" s="584"/>
      <c r="TGG176" s="584"/>
      <c r="TGH176" s="584"/>
      <c r="TGI176" s="584"/>
      <c r="TGJ176" s="584"/>
      <c r="TGK176" s="584"/>
      <c r="TGL176" s="584"/>
      <c r="TGM176" s="584"/>
      <c r="TGN176" s="584"/>
      <c r="TGO176" s="584"/>
      <c r="TGP176" s="584"/>
      <c r="TGQ176" s="584"/>
      <c r="TGR176" s="584"/>
      <c r="TGS176" s="584"/>
      <c r="TGT176" s="584"/>
      <c r="TGU176" s="584"/>
      <c r="TGV176" s="584"/>
      <c r="TGW176" s="584"/>
      <c r="TGX176" s="584"/>
      <c r="TGY176" s="584"/>
      <c r="TGZ176" s="584"/>
      <c r="THA176" s="584"/>
      <c r="THB176" s="584"/>
      <c r="THC176" s="584"/>
      <c r="THD176" s="584"/>
      <c r="THE176" s="584"/>
      <c r="THF176" s="584"/>
      <c r="THG176" s="584"/>
      <c r="THH176" s="584"/>
      <c r="THI176" s="584"/>
      <c r="THJ176" s="584"/>
      <c r="THK176" s="584"/>
      <c r="THL176" s="584"/>
      <c r="THM176" s="584"/>
      <c r="THN176" s="584"/>
      <c r="THO176" s="584"/>
      <c r="THP176" s="584"/>
      <c r="THQ176" s="584"/>
      <c r="THR176" s="584"/>
      <c r="THS176" s="584"/>
      <c r="THT176" s="584"/>
      <c r="THU176" s="584"/>
      <c r="THV176" s="584"/>
      <c r="THW176" s="584"/>
      <c r="THX176" s="584"/>
      <c r="THY176" s="584"/>
      <c r="THZ176" s="584"/>
      <c r="TIA176" s="584"/>
      <c r="TIB176" s="584"/>
      <c r="TIC176" s="584"/>
      <c r="TID176" s="584"/>
      <c r="TIE176" s="584"/>
      <c r="TIF176" s="584"/>
      <c r="TIG176" s="584"/>
      <c r="TIH176" s="584"/>
      <c r="TII176" s="584"/>
      <c r="TIJ176" s="584"/>
      <c r="TIK176" s="584"/>
      <c r="TIL176" s="584"/>
      <c r="TIM176" s="584"/>
      <c r="TIN176" s="584"/>
      <c r="TIO176" s="584"/>
      <c r="TIP176" s="584"/>
      <c r="TIQ176" s="584"/>
      <c r="TIR176" s="584"/>
      <c r="TIS176" s="584"/>
      <c r="TIT176" s="584"/>
      <c r="TIU176" s="584"/>
      <c r="TIV176" s="584"/>
      <c r="TIW176" s="584"/>
      <c r="TIX176" s="584"/>
      <c r="TIY176" s="584"/>
      <c r="TIZ176" s="584"/>
      <c r="TJA176" s="584"/>
      <c r="TJB176" s="584"/>
      <c r="TJC176" s="584"/>
      <c r="TJD176" s="584"/>
      <c r="TJE176" s="584"/>
      <c r="TJF176" s="584"/>
      <c r="TJG176" s="584"/>
      <c r="TJH176" s="584"/>
      <c r="TJI176" s="584"/>
      <c r="TJJ176" s="584"/>
      <c r="TJK176" s="584"/>
      <c r="TJL176" s="584"/>
      <c r="TJM176" s="584"/>
      <c r="TJN176" s="584"/>
      <c r="TJO176" s="584"/>
      <c r="TJP176" s="584"/>
      <c r="TJQ176" s="584"/>
      <c r="TJR176" s="584"/>
      <c r="TJS176" s="584"/>
      <c r="TJT176" s="584"/>
      <c r="TJU176" s="584"/>
      <c r="TJV176" s="584"/>
      <c r="TJW176" s="584"/>
      <c r="TJX176" s="584"/>
      <c r="TJY176" s="584"/>
      <c r="TJZ176" s="584"/>
      <c r="TKA176" s="584"/>
      <c r="TKB176" s="584"/>
      <c r="TKC176" s="584"/>
      <c r="TKD176" s="584"/>
      <c r="TKE176" s="584"/>
      <c r="TKF176" s="584"/>
      <c r="TKG176" s="584"/>
      <c r="TKH176" s="584"/>
      <c r="TKI176" s="584"/>
      <c r="TKJ176" s="584"/>
      <c r="TKK176" s="584"/>
      <c r="TKL176" s="584"/>
      <c r="TKM176" s="584"/>
      <c r="TKN176" s="584"/>
      <c r="TKO176" s="584"/>
      <c r="TKP176" s="584"/>
      <c r="TKQ176" s="584"/>
      <c r="TKR176" s="584"/>
      <c r="TKS176" s="584"/>
      <c r="TKT176" s="584"/>
      <c r="TKU176" s="584"/>
      <c r="TKV176" s="584"/>
      <c r="TKW176" s="584"/>
      <c r="TKX176" s="584"/>
      <c r="TKY176" s="584"/>
      <c r="TKZ176" s="584"/>
      <c r="TLA176" s="584"/>
      <c r="TLB176" s="584"/>
      <c r="TLC176" s="584"/>
      <c r="TLD176" s="584"/>
      <c r="TLE176" s="584"/>
      <c r="TLF176" s="584"/>
      <c r="TLG176" s="584"/>
      <c r="TLH176" s="584"/>
      <c r="TLI176" s="584"/>
      <c r="TLJ176" s="584"/>
      <c r="TLK176" s="584"/>
      <c r="TLL176" s="584"/>
      <c r="TLM176" s="584"/>
      <c r="TLN176" s="584"/>
      <c r="TLO176" s="584"/>
      <c r="TLP176" s="584"/>
      <c r="TLQ176" s="584"/>
      <c r="TLR176" s="584"/>
      <c r="TLS176" s="584"/>
      <c r="TLT176" s="584"/>
      <c r="TLU176" s="584"/>
      <c r="TLV176" s="584"/>
      <c r="TLW176" s="584"/>
      <c r="TLX176" s="584"/>
      <c r="TLY176" s="584"/>
      <c r="TLZ176" s="584"/>
      <c r="TMA176" s="584"/>
      <c r="TMB176" s="584"/>
      <c r="TMC176" s="584"/>
      <c r="TMD176" s="584"/>
      <c r="TME176" s="584"/>
      <c r="TMF176" s="584"/>
      <c r="TMG176" s="584"/>
      <c r="TMH176" s="584"/>
      <c r="TMI176" s="584"/>
      <c r="TMJ176" s="584"/>
      <c r="TMK176" s="584"/>
      <c r="TML176" s="584"/>
      <c r="TMM176" s="584"/>
      <c r="TMN176" s="584"/>
      <c r="TMO176" s="584"/>
      <c r="TMP176" s="584"/>
      <c r="TMQ176" s="584"/>
      <c r="TMR176" s="584"/>
      <c r="TMS176" s="584"/>
      <c r="TMT176" s="584"/>
      <c r="TMU176" s="584"/>
      <c r="TMV176" s="584"/>
      <c r="TMW176" s="584"/>
      <c r="TMX176" s="584"/>
      <c r="TMY176" s="584"/>
      <c r="TMZ176" s="584"/>
      <c r="TNA176" s="584"/>
      <c r="TNB176" s="584"/>
      <c r="TNC176" s="584"/>
      <c r="TND176" s="584"/>
      <c r="TNE176" s="584"/>
      <c r="TNF176" s="584"/>
      <c r="TNG176" s="584"/>
      <c r="TNH176" s="584"/>
      <c r="TNI176" s="584"/>
      <c r="TNJ176" s="584"/>
      <c r="TNK176" s="584"/>
      <c r="TNL176" s="584"/>
      <c r="TNM176" s="584"/>
      <c r="TNN176" s="584"/>
      <c r="TNO176" s="584"/>
      <c r="TNP176" s="584"/>
      <c r="TNQ176" s="584"/>
      <c r="TNR176" s="584"/>
      <c r="TNS176" s="584"/>
      <c r="TNT176" s="584"/>
      <c r="TNU176" s="584"/>
      <c r="TNV176" s="584"/>
      <c r="TNW176" s="584"/>
      <c r="TNX176" s="584"/>
      <c r="TNY176" s="584"/>
      <c r="TNZ176" s="584"/>
      <c r="TOA176" s="584"/>
      <c r="TOB176" s="584"/>
      <c r="TOC176" s="584"/>
      <c r="TOD176" s="584"/>
      <c r="TOE176" s="584"/>
      <c r="TOF176" s="584"/>
      <c r="TOG176" s="584"/>
      <c r="TOH176" s="584"/>
      <c r="TOI176" s="584"/>
      <c r="TOJ176" s="584"/>
      <c r="TOK176" s="584"/>
      <c r="TOL176" s="584"/>
      <c r="TOM176" s="584"/>
      <c r="TON176" s="584"/>
      <c r="TOO176" s="584"/>
      <c r="TOP176" s="584"/>
      <c r="TOQ176" s="584"/>
      <c r="TOR176" s="584"/>
      <c r="TOS176" s="584"/>
      <c r="TOT176" s="584"/>
      <c r="TOU176" s="584"/>
      <c r="TOV176" s="584"/>
      <c r="TOW176" s="584"/>
      <c r="TOX176" s="584"/>
      <c r="TOY176" s="584"/>
      <c r="TOZ176" s="584"/>
      <c r="TPA176" s="584"/>
      <c r="TPB176" s="584"/>
      <c r="TPC176" s="584"/>
      <c r="TPD176" s="584"/>
      <c r="TPE176" s="584"/>
      <c r="TPF176" s="584"/>
      <c r="TPG176" s="584"/>
      <c r="TPH176" s="584"/>
      <c r="TPI176" s="584"/>
      <c r="TPJ176" s="584"/>
      <c r="TPK176" s="584"/>
      <c r="TPL176" s="584"/>
      <c r="TPM176" s="584"/>
      <c r="TPN176" s="584"/>
      <c r="TPO176" s="584"/>
      <c r="TPP176" s="584"/>
      <c r="TPQ176" s="584"/>
      <c r="TPR176" s="584"/>
      <c r="TPS176" s="584"/>
      <c r="TPT176" s="584"/>
      <c r="TPU176" s="584"/>
      <c r="TPV176" s="584"/>
      <c r="TPW176" s="584"/>
      <c r="TPX176" s="584"/>
      <c r="TPY176" s="584"/>
      <c r="TPZ176" s="584"/>
      <c r="TQA176" s="584"/>
      <c r="TQB176" s="584"/>
      <c r="TQC176" s="584"/>
      <c r="TQD176" s="584"/>
      <c r="TQE176" s="584"/>
      <c r="TQF176" s="584"/>
      <c r="TQG176" s="584"/>
      <c r="TQH176" s="584"/>
      <c r="TQI176" s="584"/>
      <c r="TQJ176" s="584"/>
      <c r="TQK176" s="584"/>
      <c r="TQL176" s="584"/>
      <c r="TQM176" s="584"/>
      <c r="TQN176" s="584"/>
      <c r="TQO176" s="584"/>
      <c r="TQP176" s="584"/>
      <c r="TQQ176" s="584"/>
      <c r="TQR176" s="584"/>
      <c r="TQS176" s="584"/>
      <c r="TQT176" s="584"/>
      <c r="TQU176" s="584"/>
      <c r="TQV176" s="584"/>
      <c r="TQW176" s="584"/>
      <c r="TQX176" s="584"/>
      <c r="TQY176" s="584"/>
      <c r="TQZ176" s="584"/>
      <c r="TRA176" s="584"/>
      <c r="TRB176" s="584"/>
      <c r="TRC176" s="584"/>
      <c r="TRD176" s="584"/>
      <c r="TRE176" s="584"/>
      <c r="TRF176" s="584"/>
      <c r="TRG176" s="584"/>
      <c r="TRH176" s="584"/>
      <c r="TRI176" s="584"/>
      <c r="TRJ176" s="584"/>
      <c r="TRK176" s="584"/>
      <c r="TRL176" s="584"/>
      <c r="TRM176" s="584"/>
      <c r="TRN176" s="584"/>
      <c r="TRO176" s="584"/>
      <c r="TRP176" s="584"/>
      <c r="TRQ176" s="584"/>
      <c r="TRR176" s="584"/>
      <c r="TRS176" s="584"/>
      <c r="TRT176" s="584"/>
      <c r="TRU176" s="584"/>
      <c r="TRV176" s="584"/>
      <c r="TRW176" s="584"/>
      <c r="TRX176" s="584"/>
      <c r="TRY176" s="584"/>
      <c r="TRZ176" s="584"/>
      <c r="TSA176" s="584"/>
      <c r="TSB176" s="584"/>
      <c r="TSC176" s="584"/>
      <c r="TSD176" s="584"/>
      <c r="TSE176" s="584"/>
      <c r="TSF176" s="584"/>
      <c r="TSG176" s="584"/>
      <c r="TSH176" s="584"/>
      <c r="TSI176" s="584"/>
      <c r="TSJ176" s="584"/>
      <c r="TSK176" s="584"/>
      <c r="TSL176" s="584"/>
      <c r="TSM176" s="584"/>
      <c r="TSN176" s="584"/>
      <c r="TSO176" s="584"/>
      <c r="TSP176" s="584"/>
      <c r="TSQ176" s="584"/>
      <c r="TSR176" s="584"/>
      <c r="TSS176" s="584"/>
      <c r="TST176" s="584"/>
      <c r="TSU176" s="584"/>
      <c r="TSV176" s="584"/>
      <c r="TSW176" s="584"/>
      <c r="TSX176" s="584"/>
      <c r="TSY176" s="584"/>
      <c r="TSZ176" s="584"/>
      <c r="TTA176" s="584"/>
      <c r="TTB176" s="584"/>
      <c r="TTC176" s="584"/>
      <c r="TTD176" s="584"/>
      <c r="TTE176" s="584"/>
      <c r="TTF176" s="584"/>
      <c r="TTG176" s="584"/>
      <c r="TTH176" s="584"/>
      <c r="TTI176" s="584"/>
      <c r="TTJ176" s="584"/>
      <c r="TTK176" s="584"/>
      <c r="TTL176" s="584"/>
      <c r="TTM176" s="584"/>
      <c r="TTN176" s="584"/>
      <c r="TTO176" s="584"/>
      <c r="TTP176" s="584"/>
      <c r="TTQ176" s="584"/>
      <c r="TTR176" s="584"/>
      <c r="TTS176" s="584"/>
      <c r="TTT176" s="584"/>
      <c r="TTU176" s="584"/>
      <c r="TTV176" s="584"/>
      <c r="TTW176" s="584"/>
      <c r="TTX176" s="584"/>
      <c r="TTY176" s="584"/>
      <c r="TTZ176" s="584"/>
      <c r="TUA176" s="584"/>
      <c r="TUB176" s="584"/>
      <c r="TUC176" s="584"/>
      <c r="TUD176" s="584"/>
      <c r="TUE176" s="584"/>
      <c r="TUF176" s="584"/>
      <c r="TUG176" s="584"/>
      <c r="TUH176" s="584"/>
      <c r="TUI176" s="584"/>
      <c r="TUJ176" s="584"/>
      <c r="TUK176" s="584"/>
      <c r="TUL176" s="584"/>
      <c r="TUM176" s="584"/>
      <c r="TUN176" s="584"/>
      <c r="TUO176" s="584"/>
      <c r="TUP176" s="584"/>
      <c r="TUQ176" s="584"/>
      <c r="TUR176" s="584"/>
      <c r="TUS176" s="584"/>
      <c r="TUT176" s="584"/>
      <c r="TUU176" s="584"/>
      <c r="TUV176" s="584"/>
      <c r="TUW176" s="584"/>
      <c r="TUX176" s="584"/>
      <c r="TUY176" s="584"/>
      <c r="TUZ176" s="584"/>
      <c r="TVA176" s="584"/>
      <c r="TVB176" s="584"/>
      <c r="TVC176" s="584"/>
      <c r="TVD176" s="584"/>
      <c r="TVE176" s="584"/>
      <c r="TVF176" s="584"/>
      <c r="TVG176" s="584"/>
      <c r="TVH176" s="584"/>
      <c r="TVI176" s="584"/>
      <c r="TVJ176" s="584"/>
      <c r="TVK176" s="584"/>
      <c r="TVL176" s="584"/>
      <c r="TVM176" s="584"/>
      <c r="TVN176" s="584"/>
      <c r="TVO176" s="584"/>
      <c r="TVP176" s="584"/>
      <c r="TVQ176" s="584"/>
      <c r="TVR176" s="584"/>
      <c r="TVS176" s="584"/>
      <c r="TVT176" s="584"/>
      <c r="TVU176" s="584"/>
      <c r="TVV176" s="584"/>
      <c r="TVW176" s="584"/>
      <c r="TVX176" s="584"/>
      <c r="TVY176" s="584"/>
      <c r="TVZ176" s="584"/>
      <c r="TWA176" s="584"/>
      <c r="TWB176" s="584"/>
      <c r="TWC176" s="584"/>
      <c r="TWD176" s="584"/>
      <c r="TWE176" s="584"/>
      <c r="TWF176" s="584"/>
      <c r="TWG176" s="584"/>
      <c r="TWH176" s="584"/>
      <c r="TWI176" s="584"/>
      <c r="TWJ176" s="584"/>
      <c r="TWK176" s="584"/>
      <c r="TWL176" s="584"/>
      <c r="TWM176" s="584"/>
      <c r="TWN176" s="584"/>
      <c r="TWO176" s="584"/>
      <c r="TWP176" s="584"/>
      <c r="TWQ176" s="584"/>
      <c r="TWR176" s="584"/>
      <c r="TWS176" s="584"/>
      <c r="TWT176" s="584"/>
      <c r="TWU176" s="584"/>
      <c r="TWV176" s="584"/>
      <c r="TWW176" s="584"/>
      <c r="TWX176" s="584"/>
      <c r="TWY176" s="584"/>
      <c r="TWZ176" s="584"/>
      <c r="TXA176" s="584"/>
      <c r="TXB176" s="584"/>
      <c r="TXC176" s="584"/>
      <c r="TXD176" s="584"/>
      <c r="TXE176" s="584"/>
      <c r="TXF176" s="584"/>
      <c r="TXG176" s="584"/>
      <c r="TXH176" s="584"/>
      <c r="TXI176" s="584"/>
      <c r="TXJ176" s="584"/>
      <c r="TXK176" s="584"/>
      <c r="TXL176" s="584"/>
      <c r="TXM176" s="584"/>
      <c r="TXN176" s="584"/>
      <c r="TXO176" s="584"/>
      <c r="TXP176" s="584"/>
      <c r="TXQ176" s="584"/>
      <c r="TXR176" s="584"/>
      <c r="TXS176" s="584"/>
      <c r="TXT176" s="584"/>
      <c r="TXU176" s="584"/>
      <c r="TXV176" s="584"/>
      <c r="TXW176" s="584"/>
      <c r="TXX176" s="584"/>
      <c r="TXY176" s="584"/>
      <c r="TXZ176" s="584"/>
      <c r="TYA176" s="584"/>
      <c r="TYB176" s="584"/>
      <c r="TYC176" s="584"/>
      <c r="TYD176" s="584"/>
      <c r="TYE176" s="584"/>
      <c r="TYF176" s="584"/>
      <c r="TYG176" s="584"/>
      <c r="TYH176" s="584"/>
      <c r="TYI176" s="584"/>
      <c r="TYJ176" s="584"/>
      <c r="TYK176" s="584"/>
      <c r="TYL176" s="584"/>
      <c r="TYM176" s="584"/>
      <c r="TYN176" s="584"/>
      <c r="TYO176" s="584"/>
      <c r="TYP176" s="584"/>
      <c r="TYQ176" s="584"/>
      <c r="TYR176" s="584"/>
      <c r="TYS176" s="584"/>
      <c r="TYT176" s="584"/>
      <c r="TYU176" s="584"/>
      <c r="TYV176" s="584"/>
      <c r="TYW176" s="584"/>
      <c r="TYX176" s="584"/>
      <c r="TYY176" s="584"/>
      <c r="TYZ176" s="584"/>
      <c r="TZA176" s="584"/>
      <c r="TZB176" s="584"/>
      <c r="TZC176" s="584"/>
      <c r="TZD176" s="584"/>
      <c r="TZE176" s="584"/>
      <c r="TZF176" s="584"/>
      <c r="TZG176" s="584"/>
      <c r="TZH176" s="584"/>
      <c r="TZI176" s="584"/>
      <c r="TZJ176" s="584"/>
      <c r="TZK176" s="584"/>
      <c r="TZL176" s="584"/>
      <c r="TZM176" s="584"/>
      <c r="TZN176" s="584"/>
      <c r="TZO176" s="584"/>
      <c r="TZP176" s="584"/>
      <c r="TZQ176" s="584"/>
      <c r="TZR176" s="584"/>
      <c r="TZS176" s="584"/>
      <c r="TZT176" s="584"/>
      <c r="TZU176" s="584"/>
      <c r="TZV176" s="584"/>
      <c r="TZW176" s="584"/>
      <c r="TZX176" s="584"/>
      <c r="TZY176" s="584"/>
      <c r="TZZ176" s="584"/>
      <c r="UAA176" s="584"/>
      <c r="UAB176" s="584"/>
      <c r="UAC176" s="584"/>
      <c r="UAD176" s="584"/>
      <c r="UAE176" s="584"/>
      <c r="UAF176" s="584"/>
      <c r="UAG176" s="584"/>
      <c r="UAH176" s="584"/>
      <c r="UAI176" s="584"/>
      <c r="UAJ176" s="584"/>
      <c r="UAK176" s="584"/>
      <c r="UAL176" s="584"/>
      <c r="UAM176" s="584"/>
      <c r="UAN176" s="584"/>
      <c r="UAO176" s="584"/>
      <c r="UAP176" s="584"/>
      <c r="UAQ176" s="584"/>
      <c r="UAR176" s="584"/>
      <c r="UAS176" s="584"/>
      <c r="UAT176" s="584"/>
      <c r="UAU176" s="584"/>
      <c r="UAV176" s="584"/>
      <c r="UAW176" s="584"/>
      <c r="UAX176" s="584"/>
      <c r="UAY176" s="584"/>
      <c r="UAZ176" s="584"/>
      <c r="UBA176" s="584"/>
      <c r="UBB176" s="584"/>
      <c r="UBC176" s="584"/>
      <c r="UBD176" s="584"/>
      <c r="UBE176" s="584"/>
      <c r="UBF176" s="584"/>
      <c r="UBG176" s="584"/>
      <c r="UBH176" s="584"/>
      <c r="UBI176" s="584"/>
      <c r="UBJ176" s="584"/>
      <c r="UBK176" s="584"/>
      <c r="UBL176" s="584"/>
      <c r="UBM176" s="584"/>
      <c r="UBN176" s="584"/>
      <c r="UBO176" s="584"/>
      <c r="UBP176" s="584"/>
      <c r="UBQ176" s="584"/>
      <c r="UBR176" s="584"/>
      <c r="UBS176" s="584"/>
      <c r="UBT176" s="584"/>
      <c r="UBU176" s="584"/>
      <c r="UBV176" s="584"/>
      <c r="UBW176" s="584"/>
      <c r="UBX176" s="584"/>
      <c r="UBY176" s="584"/>
      <c r="UBZ176" s="584"/>
      <c r="UCA176" s="584"/>
      <c r="UCB176" s="584"/>
      <c r="UCC176" s="584"/>
      <c r="UCD176" s="584"/>
      <c r="UCE176" s="584"/>
      <c r="UCF176" s="584"/>
      <c r="UCG176" s="584"/>
      <c r="UCH176" s="584"/>
      <c r="UCI176" s="584"/>
      <c r="UCJ176" s="584"/>
      <c r="UCK176" s="584"/>
      <c r="UCL176" s="584"/>
      <c r="UCM176" s="584"/>
      <c r="UCN176" s="584"/>
      <c r="UCO176" s="584"/>
      <c r="UCP176" s="584"/>
      <c r="UCQ176" s="584"/>
      <c r="UCR176" s="584"/>
      <c r="UCS176" s="584"/>
      <c r="UCT176" s="584"/>
      <c r="UCU176" s="584"/>
      <c r="UCV176" s="584"/>
      <c r="UCW176" s="584"/>
      <c r="UCX176" s="584"/>
      <c r="UCY176" s="584"/>
      <c r="UCZ176" s="584"/>
      <c r="UDA176" s="584"/>
      <c r="UDB176" s="584"/>
      <c r="UDC176" s="584"/>
      <c r="UDD176" s="584"/>
      <c r="UDE176" s="584"/>
      <c r="UDF176" s="584"/>
      <c r="UDG176" s="584"/>
      <c r="UDH176" s="584"/>
      <c r="UDI176" s="584"/>
      <c r="UDJ176" s="584"/>
      <c r="UDK176" s="584"/>
      <c r="UDL176" s="584"/>
      <c r="UDM176" s="584"/>
      <c r="UDN176" s="584"/>
      <c r="UDO176" s="584"/>
      <c r="UDP176" s="584"/>
      <c r="UDQ176" s="584"/>
      <c r="UDR176" s="584"/>
      <c r="UDS176" s="584"/>
      <c r="UDT176" s="584"/>
      <c r="UDU176" s="584"/>
      <c r="UDV176" s="584"/>
      <c r="UDW176" s="584"/>
      <c r="UDX176" s="584"/>
      <c r="UDY176" s="584"/>
      <c r="UDZ176" s="584"/>
      <c r="UEA176" s="584"/>
      <c r="UEB176" s="584"/>
      <c r="UEC176" s="584"/>
      <c r="UED176" s="584"/>
      <c r="UEE176" s="584"/>
      <c r="UEF176" s="584"/>
      <c r="UEG176" s="584"/>
      <c r="UEH176" s="584"/>
      <c r="UEI176" s="584"/>
      <c r="UEJ176" s="584"/>
      <c r="UEK176" s="584"/>
      <c r="UEL176" s="584"/>
      <c r="UEM176" s="584"/>
      <c r="UEN176" s="584"/>
      <c r="UEO176" s="584"/>
      <c r="UEP176" s="584"/>
      <c r="UEQ176" s="584"/>
      <c r="UER176" s="584"/>
      <c r="UES176" s="584"/>
      <c r="UET176" s="584"/>
      <c r="UEU176" s="584"/>
      <c r="UEV176" s="584"/>
      <c r="UEW176" s="584"/>
      <c r="UEX176" s="584"/>
      <c r="UEY176" s="584"/>
      <c r="UEZ176" s="584"/>
      <c r="UFA176" s="584"/>
      <c r="UFB176" s="584"/>
      <c r="UFC176" s="584"/>
      <c r="UFD176" s="584"/>
      <c r="UFE176" s="584"/>
      <c r="UFF176" s="584"/>
      <c r="UFG176" s="584"/>
      <c r="UFH176" s="584"/>
      <c r="UFI176" s="584"/>
      <c r="UFJ176" s="584"/>
      <c r="UFK176" s="584"/>
      <c r="UFL176" s="584"/>
      <c r="UFM176" s="584"/>
      <c r="UFN176" s="584"/>
      <c r="UFO176" s="584"/>
      <c r="UFP176" s="584"/>
      <c r="UFQ176" s="584"/>
      <c r="UFR176" s="584"/>
      <c r="UFS176" s="584"/>
      <c r="UFT176" s="584"/>
      <c r="UFU176" s="584"/>
      <c r="UFV176" s="584"/>
      <c r="UFW176" s="584"/>
      <c r="UFX176" s="584"/>
      <c r="UFY176" s="584"/>
      <c r="UFZ176" s="584"/>
      <c r="UGA176" s="584"/>
      <c r="UGB176" s="584"/>
      <c r="UGC176" s="584"/>
      <c r="UGD176" s="584"/>
      <c r="UGE176" s="584"/>
      <c r="UGF176" s="584"/>
      <c r="UGG176" s="584"/>
      <c r="UGH176" s="584"/>
      <c r="UGI176" s="584"/>
      <c r="UGJ176" s="584"/>
      <c r="UGK176" s="584"/>
      <c r="UGL176" s="584"/>
      <c r="UGM176" s="584"/>
      <c r="UGN176" s="584"/>
      <c r="UGO176" s="584"/>
      <c r="UGP176" s="584"/>
      <c r="UGQ176" s="584"/>
      <c r="UGR176" s="584"/>
      <c r="UGS176" s="584"/>
      <c r="UGT176" s="584"/>
      <c r="UGU176" s="584"/>
      <c r="UGV176" s="584"/>
      <c r="UGW176" s="584"/>
      <c r="UGX176" s="584"/>
      <c r="UGY176" s="584"/>
      <c r="UGZ176" s="584"/>
      <c r="UHA176" s="584"/>
      <c r="UHB176" s="584"/>
      <c r="UHC176" s="584"/>
      <c r="UHD176" s="584"/>
      <c r="UHE176" s="584"/>
      <c r="UHF176" s="584"/>
      <c r="UHG176" s="584"/>
      <c r="UHH176" s="584"/>
      <c r="UHI176" s="584"/>
      <c r="UHJ176" s="584"/>
      <c r="UHK176" s="584"/>
      <c r="UHL176" s="584"/>
      <c r="UHM176" s="584"/>
      <c r="UHN176" s="584"/>
      <c r="UHO176" s="584"/>
      <c r="UHP176" s="584"/>
      <c r="UHQ176" s="584"/>
      <c r="UHR176" s="584"/>
      <c r="UHS176" s="584"/>
      <c r="UHT176" s="584"/>
      <c r="UHU176" s="584"/>
      <c r="UHV176" s="584"/>
      <c r="UHW176" s="584"/>
      <c r="UHX176" s="584"/>
      <c r="UHY176" s="584"/>
      <c r="UHZ176" s="584"/>
      <c r="UIA176" s="584"/>
      <c r="UIB176" s="584"/>
      <c r="UIC176" s="584"/>
      <c r="UID176" s="584"/>
      <c r="UIE176" s="584"/>
      <c r="UIF176" s="584"/>
      <c r="UIG176" s="584"/>
      <c r="UIH176" s="584"/>
      <c r="UII176" s="584"/>
      <c r="UIJ176" s="584"/>
      <c r="UIK176" s="584"/>
      <c r="UIL176" s="584"/>
      <c r="UIM176" s="584"/>
      <c r="UIN176" s="584"/>
      <c r="UIO176" s="584"/>
      <c r="UIP176" s="584"/>
      <c r="UIQ176" s="584"/>
      <c r="UIR176" s="584"/>
      <c r="UIS176" s="584"/>
      <c r="UIT176" s="584"/>
      <c r="UIU176" s="584"/>
      <c r="UIV176" s="584"/>
      <c r="UIW176" s="584"/>
      <c r="UIX176" s="584"/>
      <c r="UIY176" s="584"/>
      <c r="UIZ176" s="584"/>
      <c r="UJA176" s="584"/>
      <c r="UJB176" s="584"/>
      <c r="UJC176" s="584"/>
      <c r="UJD176" s="584"/>
      <c r="UJE176" s="584"/>
      <c r="UJF176" s="584"/>
      <c r="UJG176" s="584"/>
      <c r="UJH176" s="584"/>
      <c r="UJI176" s="584"/>
      <c r="UJJ176" s="584"/>
      <c r="UJK176" s="584"/>
      <c r="UJL176" s="584"/>
      <c r="UJM176" s="584"/>
      <c r="UJN176" s="584"/>
      <c r="UJO176" s="584"/>
      <c r="UJP176" s="584"/>
      <c r="UJQ176" s="584"/>
      <c r="UJR176" s="584"/>
      <c r="UJS176" s="584"/>
      <c r="UJT176" s="584"/>
      <c r="UJU176" s="584"/>
      <c r="UJV176" s="584"/>
      <c r="UJW176" s="584"/>
      <c r="UJX176" s="584"/>
      <c r="UJY176" s="584"/>
      <c r="UJZ176" s="584"/>
      <c r="UKA176" s="584"/>
      <c r="UKB176" s="584"/>
      <c r="UKC176" s="584"/>
      <c r="UKD176" s="584"/>
      <c r="UKE176" s="584"/>
      <c r="UKF176" s="584"/>
      <c r="UKG176" s="584"/>
      <c r="UKH176" s="584"/>
      <c r="UKI176" s="584"/>
      <c r="UKJ176" s="584"/>
      <c r="UKK176" s="584"/>
      <c r="UKL176" s="584"/>
      <c r="UKM176" s="584"/>
      <c r="UKN176" s="584"/>
      <c r="UKO176" s="584"/>
      <c r="UKP176" s="584"/>
      <c r="UKQ176" s="584"/>
      <c r="UKR176" s="584"/>
      <c r="UKS176" s="584"/>
      <c r="UKT176" s="584"/>
      <c r="UKU176" s="584"/>
      <c r="UKV176" s="584"/>
      <c r="UKW176" s="584"/>
      <c r="UKX176" s="584"/>
      <c r="UKY176" s="584"/>
      <c r="UKZ176" s="584"/>
      <c r="ULA176" s="584"/>
      <c r="ULB176" s="584"/>
      <c r="ULC176" s="584"/>
      <c r="ULD176" s="584"/>
      <c r="ULE176" s="584"/>
      <c r="ULF176" s="584"/>
      <c r="ULG176" s="584"/>
      <c r="ULH176" s="584"/>
      <c r="ULI176" s="584"/>
      <c r="ULJ176" s="584"/>
      <c r="ULK176" s="584"/>
      <c r="ULL176" s="584"/>
      <c r="ULM176" s="584"/>
      <c r="ULN176" s="584"/>
      <c r="ULO176" s="584"/>
      <c r="ULP176" s="584"/>
      <c r="ULQ176" s="584"/>
      <c r="ULR176" s="584"/>
      <c r="ULS176" s="584"/>
      <c r="ULT176" s="584"/>
      <c r="ULU176" s="584"/>
      <c r="ULV176" s="584"/>
      <c r="ULW176" s="584"/>
      <c r="ULX176" s="584"/>
      <c r="ULY176" s="584"/>
      <c r="ULZ176" s="584"/>
      <c r="UMA176" s="584"/>
      <c r="UMB176" s="584"/>
      <c r="UMC176" s="584"/>
      <c r="UMD176" s="584"/>
      <c r="UME176" s="584"/>
      <c r="UMF176" s="584"/>
      <c r="UMG176" s="584"/>
      <c r="UMH176" s="584"/>
      <c r="UMI176" s="584"/>
      <c r="UMJ176" s="584"/>
      <c r="UMK176" s="584"/>
      <c r="UML176" s="584"/>
      <c r="UMM176" s="584"/>
      <c r="UMN176" s="584"/>
      <c r="UMO176" s="584"/>
      <c r="UMP176" s="584"/>
      <c r="UMQ176" s="584"/>
      <c r="UMR176" s="584"/>
      <c r="UMS176" s="584"/>
      <c r="UMT176" s="584"/>
      <c r="UMU176" s="584"/>
      <c r="UMV176" s="584"/>
      <c r="UMW176" s="584"/>
      <c r="UMX176" s="584"/>
      <c r="UMY176" s="584"/>
      <c r="UMZ176" s="584"/>
      <c r="UNA176" s="584"/>
      <c r="UNB176" s="584"/>
      <c r="UNC176" s="584"/>
      <c r="UND176" s="584"/>
      <c r="UNE176" s="584"/>
      <c r="UNF176" s="584"/>
      <c r="UNG176" s="584"/>
      <c r="UNH176" s="584"/>
      <c r="UNI176" s="584"/>
      <c r="UNJ176" s="584"/>
      <c r="UNK176" s="584"/>
      <c r="UNL176" s="584"/>
      <c r="UNM176" s="584"/>
      <c r="UNN176" s="584"/>
      <c r="UNO176" s="584"/>
      <c r="UNP176" s="584"/>
      <c r="UNQ176" s="584"/>
      <c r="UNR176" s="584"/>
      <c r="UNS176" s="584"/>
      <c r="UNT176" s="584"/>
      <c r="UNU176" s="584"/>
      <c r="UNV176" s="584"/>
      <c r="UNW176" s="584"/>
      <c r="UNX176" s="584"/>
      <c r="UNY176" s="584"/>
      <c r="UNZ176" s="584"/>
      <c r="UOA176" s="584"/>
      <c r="UOB176" s="584"/>
      <c r="UOC176" s="584"/>
      <c r="UOD176" s="584"/>
      <c r="UOE176" s="584"/>
      <c r="UOF176" s="584"/>
      <c r="UOG176" s="584"/>
      <c r="UOH176" s="584"/>
      <c r="UOI176" s="584"/>
      <c r="UOJ176" s="584"/>
      <c r="UOK176" s="584"/>
      <c r="UOL176" s="584"/>
      <c r="UOM176" s="584"/>
      <c r="UON176" s="584"/>
      <c r="UOO176" s="584"/>
      <c r="UOP176" s="584"/>
      <c r="UOQ176" s="584"/>
      <c r="UOR176" s="584"/>
      <c r="UOS176" s="584"/>
      <c r="UOT176" s="584"/>
      <c r="UOU176" s="584"/>
      <c r="UOV176" s="584"/>
      <c r="UOW176" s="584"/>
      <c r="UOX176" s="584"/>
      <c r="UOY176" s="584"/>
      <c r="UOZ176" s="584"/>
      <c r="UPA176" s="584"/>
      <c r="UPB176" s="584"/>
      <c r="UPC176" s="584"/>
      <c r="UPD176" s="584"/>
      <c r="UPE176" s="584"/>
      <c r="UPF176" s="584"/>
      <c r="UPG176" s="584"/>
      <c r="UPH176" s="584"/>
      <c r="UPI176" s="584"/>
      <c r="UPJ176" s="584"/>
      <c r="UPK176" s="584"/>
      <c r="UPL176" s="584"/>
      <c r="UPM176" s="584"/>
      <c r="UPN176" s="584"/>
      <c r="UPO176" s="584"/>
      <c r="UPP176" s="584"/>
      <c r="UPQ176" s="584"/>
      <c r="UPR176" s="584"/>
      <c r="UPS176" s="584"/>
      <c r="UPT176" s="584"/>
      <c r="UPU176" s="584"/>
      <c r="UPV176" s="584"/>
      <c r="UPW176" s="584"/>
      <c r="UPX176" s="584"/>
      <c r="UPY176" s="584"/>
      <c r="UPZ176" s="584"/>
      <c r="UQA176" s="584"/>
      <c r="UQB176" s="584"/>
      <c r="UQC176" s="584"/>
      <c r="UQD176" s="584"/>
      <c r="UQE176" s="584"/>
      <c r="UQF176" s="584"/>
      <c r="UQG176" s="584"/>
      <c r="UQH176" s="584"/>
      <c r="UQI176" s="584"/>
      <c r="UQJ176" s="584"/>
      <c r="UQK176" s="584"/>
      <c r="UQL176" s="584"/>
      <c r="UQM176" s="584"/>
      <c r="UQN176" s="584"/>
      <c r="UQO176" s="584"/>
      <c r="UQP176" s="584"/>
      <c r="UQQ176" s="584"/>
      <c r="UQR176" s="584"/>
      <c r="UQS176" s="584"/>
      <c r="UQT176" s="584"/>
      <c r="UQU176" s="584"/>
      <c r="UQV176" s="584"/>
      <c r="UQW176" s="584"/>
      <c r="UQX176" s="584"/>
      <c r="UQY176" s="584"/>
      <c r="UQZ176" s="584"/>
      <c r="URA176" s="584"/>
      <c r="URB176" s="584"/>
      <c r="URC176" s="584"/>
      <c r="URD176" s="584"/>
      <c r="URE176" s="584"/>
      <c r="URF176" s="584"/>
      <c r="URG176" s="584"/>
      <c r="URH176" s="584"/>
      <c r="URI176" s="584"/>
      <c r="URJ176" s="584"/>
      <c r="URK176" s="584"/>
      <c r="URL176" s="584"/>
      <c r="URM176" s="584"/>
      <c r="URN176" s="584"/>
      <c r="URO176" s="584"/>
      <c r="URP176" s="584"/>
      <c r="URQ176" s="584"/>
      <c r="URR176" s="584"/>
      <c r="URS176" s="584"/>
      <c r="URT176" s="584"/>
      <c r="URU176" s="584"/>
      <c r="URV176" s="584"/>
      <c r="URW176" s="584"/>
      <c r="URX176" s="584"/>
      <c r="URY176" s="584"/>
      <c r="URZ176" s="584"/>
      <c r="USA176" s="584"/>
      <c r="USB176" s="584"/>
      <c r="USC176" s="584"/>
      <c r="USD176" s="584"/>
      <c r="USE176" s="584"/>
      <c r="USF176" s="584"/>
      <c r="USG176" s="584"/>
      <c r="USH176" s="584"/>
      <c r="USI176" s="584"/>
      <c r="USJ176" s="584"/>
      <c r="USK176" s="584"/>
      <c r="USL176" s="584"/>
      <c r="USM176" s="584"/>
      <c r="USN176" s="584"/>
      <c r="USO176" s="584"/>
      <c r="USP176" s="584"/>
      <c r="USQ176" s="584"/>
      <c r="USR176" s="584"/>
      <c r="USS176" s="584"/>
      <c r="UST176" s="584"/>
      <c r="USU176" s="584"/>
      <c r="USV176" s="584"/>
      <c r="USW176" s="584"/>
      <c r="USX176" s="584"/>
      <c r="USY176" s="584"/>
      <c r="USZ176" s="584"/>
      <c r="UTA176" s="584"/>
      <c r="UTB176" s="584"/>
      <c r="UTC176" s="584"/>
      <c r="UTD176" s="584"/>
      <c r="UTE176" s="584"/>
      <c r="UTF176" s="584"/>
      <c r="UTG176" s="584"/>
      <c r="UTH176" s="584"/>
      <c r="UTI176" s="584"/>
      <c r="UTJ176" s="584"/>
      <c r="UTK176" s="584"/>
      <c r="UTL176" s="584"/>
      <c r="UTM176" s="584"/>
      <c r="UTN176" s="584"/>
      <c r="UTO176" s="584"/>
      <c r="UTP176" s="584"/>
      <c r="UTQ176" s="584"/>
      <c r="UTR176" s="584"/>
      <c r="UTS176" s="584"/>
      <c r="UTT176" s="584"/>
      <c r="UTU176" s="584"/>
      <c r="UTV176" s="584"/>
      <c r="UTW176" s="584"/>
      <c r="UTX176" s="584"/>
      <c r="UTY176" s="584"/>
      <c r="UTZ176" s="584"/>
      <c r="UUA176" s="584"/>
      <c r="UUB176" s="584"/>
      <c r="UUC176" s="584"/>
      <c r="UUD176" s="584"/>
      <c r="UUE176" s="584"/>
      <c r="UUF176" s="584"/>
      <c r="UUG176" s="584"/>
      <c r="UUH176" s="584"/>
      <c r="UUI176" s="584"/>
      <c r="UUJ176" s="584"/>
      <c r="UUK176" s="584"/>
      <c r="UUL176" s="584"/>
      <c r="UUM176" s="584"/>
      <c r="UUN176" s="584"/>
      <c r="UUO176" s="584"/>
      <c r="UUP176" s="584"/>
      <c r="UUQ176" s="584"/>
      <c r="UUR176" s="584"/>
      <c r="UUS176" s="584"/>
      <c r="UUT176" s="584"/>
      <c r="UUU176" s="584"/>
      <c r="UUV176" s="584"/>
      <c r="UUW176" s="584"/>
      <c r="UUX176" s="584"/>
      <c r="UUY176" s="584"/>
      <c r="UUZ176" s="584"/>
      <c r="UVA176" s="584"/>
      <c r="UVB176" s="584"/>
      <c r="UVC176" s="584"/>
      <c r="UVD176" s="584"/>
      <c r="UVE176" s="584"/>
      <c r="UVF176" s="584"/>
      <c r="UVG176" s="584"/>
      <c r="UVH176" s="584"/>
      <c r="UVI176" s="584"/>
      <c r="UVJ176" s="584"/>
      <c r="UVK176" s="584"/>
      <c r="UVL176" s="584"/>
      <c r="UVM176" s="584"/>
      <c r="UVN176" s="584"/>
      <c r="UVO176" s="584"/>
      <c r="UVP176" s="584"/>
      <c r="UVQ176" s="584"/>
      <c r="UVR176" s="584"/>
      <c r="UVS176" s="584"/>
      <c r="UVT176" s="584"/>
      <c r="UVU176" s="584"/>
      <c r="UVV176" s="584"/>
      <c r="UVW176" s="584"/>
      <c r="UVX176" s="584"/>
      <c r="UVY176" s="584"/>
      <c r="UVZ176" s="584"/>
      <c r="UWA176" s="584"/>
      <c r="UWB176" s="584"/>
      <c r="UWC176" s="584"/>
      <c r="UWD176" s="584"/>
      <c r="UWE176" s="584"/>
      <c r="UWF176" s="584"/>
      <c r="UWG176" s="584"/>
      <c r="UWH176" s="584"/>
      <c r="UWI176" s="584"/>
      <c r="UWJ176" s="584"/>
      <c r="UWK176" s="584"/>
      <c r="UWL176" s="584"/>
      <c r="UWM176" s="584"/>
      <c r="UWN176" s="584"/>
      <c r="UWO176" s="584"/>
      <c r="UWP176" s="584"/>
      <c r="UWQ176" s="584"/>
      <c r="UWR176" s="584"/>
      <c r="UWS176" s="584"/>
      <c r="UWT176" s="584"/>
      <c r="UWU176" s="584"/>
      <c r="UWV176" s="584"/>
      <c r="UWW176" s="584"/>
      <c r="UWX176" s="584"/>
      <c r="UWY176" s="584"/>
      <c r="UWZ176" s="584"/>
      <c r="UXA176" s="584"/>
      <c r="UXB176" s="584"/>
      <c r="UXC176" s="584"/>
      <c r="UXD176" s="584"/>
      <c r="UXE176" s="584"/>
      <c r="UXF176" s="584"/>
      <c r="UXG176" s="584"/>
      <c r="UXH176" s="584"/>
      <c r="UXI176" s="584"/>
      <c r="UXJ176" s="584"/>
      <c r="UXK176" s="584"/>
      <c r="UXL176" s="584"/>
      <c r="UXM176" s="584"/>
      <c r="UXN176" s="584"/>
      <c r="UXO176" s="584"/>
      <c r="UXP176" s="584"/>
      <c r="UXQ176" s="584"/>
      <c r="UXR176" s="584"/>
      <c r="UXS176" s="584"/>
      <c r="UXT176" s="584"/>
      <c r="UXU176" s="584"/>
      <c r="UXV176" s="584"/>
      <c r="UXW176" s="584"/>
      <c r="UXX176" s="584"/>
      <c r="UXY176" s="584"/>
      <c r="UXZ176" s="584"/>
      <c r="UYA176" s="584"/>
      <c r="UYB176" s="584"/>
      <c r="UYC176" s="584"/>
      <c r="UYD176" s="584"/>
      <c r="UYE176" s="584"/>
      <c r="UYF176" s="584"/>
      <c r="UYG176" s="584"/>
      <c r="UYH176" s="584"/>
      <c r="UYI176" s="584"/>
      <c r="UYJ176" s="584"/>
      <c r="UYK176" s="584"/>
      <c r="UYL176" s="584"/>
      <c r="UYM176" s="584"/>
      <c r="UYN176" s="584"/>
      <c r="UYO176" s="584"/>
      <c r="UYP176" s="584"/>
      <c r="UYQ176" s="584"/>
      <c r="UYR176" s="584"/>
      <c r="UYS176" s="584"/>
      <c r="UYT176" s="584"/>
      <c r="UYU176" s="584"/>
      <c r="UYV176" s="584"/>
      <c r="UYW176" s="584"/>
      <c r="UYX176" s="584"/>
      <c r="UYY176" s="584"/>
      <c r="UYZ176" s="584"/>
      <c r="UZA176" s="584"/>
      <c r="UZB176" s="584"/>
      <c r="UZC176" s="584"/>
      <c r="UZD176" s="584"/>
      <c r="UZE176" s="584"/>
      <c r="UZF176" s="584"/>
      <c r="UZG176" s="584"/>
      <c r="UZH176" s="584"/>
      <c r="UZI176" s="584"/>
      <c r="UZJ176" s="584"/>
      <c r="UZK176" s="584"/>
      <c r="UZL176" s="584"/>
      <c r="UZM176" s="584"/>
      <c r="UZN176" s="584"/>
      <c r="UZO176" s="584"/>
      <c r="UZP176" s="584"/>
      <c r="UZQ176" s="584"/>
      <c r="UZR176" s="584"/>
      <c r="UZS176" s="584"/>
      <c r="UZT176" s="584"/>
      <c r="UZU176" s="584"/>
      <c r="UZV176" s="584"/>
      <c r="UZW176" s="584"/>
      <c r="UZX176" s="584"/>
      <c r="UZY176" s="584"/>
      <c r="UZZ176" s="584"/>
      <c r="VAA176" s="584"/>
      <c r="VAB176" s="584"/>
      <c r="VAC176" s="584"/>
      <c r="VAD176" s="584"/>
      <c r="VAE176" s="584"/>
      <c r="VAF176" s="584"/>
      <c r="VAG176" s="584"/>
      <c r="VAH176" s="584"/>
      <c r="VAI176" s="584"/>
      <c r="VAJ176" s="584"/>
      <c r="VAK176" s="584"/>
      <c r="VAL176" s="584"/>
      <c r="VAM176" s="584"/>
      <c r="VAN176" s="584"/>
      <c r="VAO176" s="584"/>
      <c r="VAP176" s="584"/>
      <c r="VAQ176" s="584"/>
      <c r="VAR176" s="584"/>
      <c r="VAS176" s="584"/>
      <c r="VAT176" s="584"/>
      <c r="VAU176" s="584"/>
      <c r="VAV176" s="584"/>
      <c r="VAW176" s="584"/>
      <c r="VAX176" s="584"/>
      <c r="VAY176" s="584"/>
      <c r="VAZ176" s="584"/>
      <c r="VBA176" s="584"/>
      <c r="VBB176" s="584"/>
      <c r="VBC176" s="584"/>
      <c r="VBD176" s="584"/>
      <c r="VBE176" s="584"/>
      <c r="VBF176" s="584"/>
      <c r="VBG176" s="584"/>
      <c r="VBH176" s="584"/>
      <c r="VBI176" s="584"/>
      <c r="VBJ176" s="584"/>
      <c r="VBK176" s="584"/>
      <c r="VBL176" s="584"/>
      <c r="VBM176" s="584"/>
      <c r="VBN176" s="584"/>
      <c r="VBO176" s="584"/>
      <c r="VBP176" s="584"/>
      <c r="VBQ176" s="584"/>
      <c r="VBR176" s="584"/>
      <c r="VBS176" s="584"/>
      <c r="VBT176" s="584"/>
      <c r="VBU176" s="584"/>
      <c r="VBV176" s="584"/>
      <c r="VBW176" s="584"/>
      <c r="VBX176" s="584"/>
      <c r="VBY176" s="584"/>
      <c r="VBZ176" s="584"/>
      <c r="VCA176" s="584"/>
      <c r="VCB176" s="584"/>
      <c r="VCC176" s="584"/>
      <c r="VCD176" s="584"/>
      <c r="VCE176" s="584"/>
      <c r="VCF176" s="584"/>
      <c r="VCG176" s="584"/>
      <c r="VCH176" s="584"/>
      <c r="VCI176" s="584"/>
      <c r="VCJ176" s="584"/>
      <c r="VCK176" s="584"/>
      <c r="VCL176" s="584"/>
      <c r="VCM176" s="584"/>
      <c r="VCN176" s="584"/>
      <c r="VCO176" s="584"/>
      <c r="VCP176" s="584"/>
      <c r="VCQ176" s="584"/>
      <c r="VCR176" s="584"/>
      <c r="VCS176" s="584"/>
      <c r="VCT176" s="584"/>
      <c r="VCU176" s="584"/>
      <c r="VCV176" s="584"/>
      <c r="VCW176" s="584"/>
      <c r="VCX176" s="584"/>
      <c r="VCY176" s="584"/>
      <c r="VCZ176" s="584"/>
      <c r="VDA176" s="584"/>
      <c r="VDB176" s="584"/>
      <c r="VDC176" s="584"/>
      <c r="VDD176" s="584"/>
      <c r="VDE176" s="584"/>
      <c r="VDF176" s="584"/>
      <c r="VDG176" s="584"/>
      <c r="VDH176" s="584"/>
      <c r="VDI176" s="584"/>
      <c r="VDJ176" s="584"/>
      <c r="VDK176" s="584"/>
      <c r="VDL176" s="584"/>
      <c r="VDM176" s="584"/>
      <c r="VDN176" s="584"/>
      <c r="VDO176" s="584"/>
      <c r="VDP176" s="584"/>
      <c r="VDQ176" s="584"/>
      <c r="VDR176" s="584"/>
      <c r="VDS176" s="584"/>
      <c r="VDT176" s="584"/>
      <c r="VDU176" s="584"/>
      <c r="VDV176" s="584"/>
      <c r="VDW176" s="584"/>
      <c r="VDX176" s="584"/>
      <c r="VDY176" s="584"/>
      <c r="VDZ176" s="584"/>
      <c r="VEA176" s="584"/>
      <c r="VEB176" s="584"/>
      <c r="VEC176" s="584"/>
      <c r="VED176" s="584"/>
      <c r="VEE176" s="584"/>
      <c r="VEF176" s="584"/>
      <c r="VEG176" s="584"/>
      <c r="VEH176" s="584"/>
      <c r="VEI176" s="584"/>
      <c r="VEJ176" s="584"/>
      <c r="VEK176" s="584"/>
      <c r="VEL176" s="584"/>
      <c r="VEM176" s="584"/>
      <c r="VEN176" s="584"/>
      <c r="VEO176" s="584"/>
      <c r="VEP176" s="584"/>
      <c r="VEQ176" s="584"/>
      <c r="VER176" s="584"/>
      <c r="VES176" s="584"/>
      <c r="VET176" s="584"/>
      <c r="VEU176" s="584"/>
      <c r="VEV176" s="584"/>
      <c r="VEW176" s="584"/>
      <c r="VEX176" s="584"/>
      <c r="VEY176" s="584"/>
      <c r="VEZ176" s="584"/>
      <c r="VFA176" s="584"/>
      <c r="VFB176" s="584"/>
      <c r="VFC176" s="584"/>
      <c r="VFD176" s="584"/>
      <c r="VFE176" s="584"/>
      <c r="VFF176" s="584"/>
      <c r="VFG176" s="584"/>
      <c r="VFH176" s="584"/>
      <c r="VFI176" s="584"/>
      <c r="VFJ176" s="584"/>
      <c r="VFK176" s="584"/>
      <c r="VFL176" s="584"/>
      <c r="VFM176" s="584"/>
      <c r="VFN176" s="584"/>
      <c r="VFO176" s="584"/>
      <c r="VFP176" s="584"/>
      <c r="VFQ176" s="584"/>
      <c r="VFR176" s="584"/>
      <c r="VFS176" s="584"/>
      <c r="VFT176" s="584"/>
      <c r="VFU176" s="584"/>
      <c r="VFV176" s="584"/>
      <c r="VFW176" s="584"/>
      <c r="VFX176" s="584"/>
      <c r="VFY176" s="584"/>
      <c r="VFZ176" s="584"/>
      <c r="VGA176" s="584"/>
      <c r="VGB176" s="584"/>
      <c r="VGC176" s="584"/>
      <c r="VGD176" s="584"/>
      <c r="VGE176" s="584"/>
      <c r="VGF176" s="584"/>
      <c r="VGG176" s="584"/>
      <c r="VGH176" s="584"/>
      <c r="VGI176" s="584"/>
      <c r="VGJ176" s="584"/>
      <c r="VGK176" s="584"/>
      <c r="VGL176" s="584"/>
      <c r="VGM176" s="584"/>
      <c r="VGN176" s="584"/>
      <c r="VGO176" s="584"/>
      <c r="VGP176" s="584"/>
      <c r="VGQ176" s="584"/>
      <c r="VGR176" s="584"/>
      <c r="VGS176" s="584"/>
      <c r="VGT176" s="584"/>
      <c r="VGU176" s="584"/>
      <c r="VGV176" s="584"/>
      <c r="VGW176" s="584"/>
      <c r="VGX176" s="584"/>
      <c r="VGY176" s="584"/>
      <c r="VGZ176" s="584"/>
      <c r="VHA176" s="584"/>
      <c r="VHB176" s="584"/>
      <c r="VHC176" s="584"/>
      <c r="VHD176" s="584"/>
      <c r="VHE176" s="584"/>
      <c r="VHF176" s="584"/>
      <c r="VHG176" s="584"/>
      <c r="VHH176" s="584"/>
      <c r="VHI176" s="584"/>
      <c r="VHJ176" s="584"/>
      <c r="VHK176" s="584"/>
      <c r="VHL176" s="584"/>
      <c r="VHM176" s="584"/>
      <c r="VHN176" s="584"/>
      <c r="VHO176" s="584"/>
      <c r="VHP176" s="584"/>
      <c r="VHQ176" s="584"/>
      <c r="VHR176" s="584"/>
      <c r="VHS176" s="584"/>
      <c r="VHT176" s="584"/>
      <c r="VHU176" s="584"/>
      <c r="VHV176" s="584"/>
      <c r="VHW176" s="584"/>
      <c r="VHX176" s="584"/>
      <c r="VHY176" s="584"/>
      <c r="VHZ176" s="584"/>
      <c r="VIA176" s="584"/>
      <c r="VIB176" s="584"/>
      <c r="VIC176" s="584"/>
      <c r="VID176" s="584"/>
      <c r="VIE176" s="584"/>
      <c r="VIF176" s="584"/>
      <c r="VIG176" s="584"/>
      <c r="VIH176" s="584"/>
      <c r="VII176" s="584"/>
      <c r="VIJ176" s="584"/>
      <c r="VIK176" s="584"/>
      <c r="VIL176" s="584"/>
      <c r="VIM176" s="584"/>
      <c r="VIN176" s="584"/>
      <c r="VIO176" s="584"/>
      <c r="VIP176" s="584"/>
      <c r="VIQ176" s="584"/>
      <c r="VIR176" s="584"/>
      <c r="VIS176" s="584"/>
      <c r="VIT176" s="584"/>
      <c r="VIU176" s="584"/>
      <c r="VIV176" s="584"/>
      <c r="VIW176" s="584"/>
      <c r="VIX176" s="584"/>
      <c r="VIY176" s="584"/>
      <c r="VIZ176" s="584"/>
      <c r="VJA176" s="584"/>
      <c r="VJB176" s="584"/>
      <c r="VJC176" s="584"/>
      <c r="VJD176" s="584"/>
      <c r="VJE176" s="584"/>
      <c r="VJF176" s="584"/>
      <c r="VJG176" s="584"/>
      <c r="VJH176" s="584"/>
      <c r="VJI176" s="584"/>
      <c r="VJJ176" s="584"/>
      <c r="VJK176" s="584"/>
      <c r="VJL176" s="584"/>
      <c r="VJM176" s="584"/>
      <c r="VJN176" s="584"/>
      <c r="VJO176" s="584"/>
      <c r="VJP176" s="584"/>
      <c r="VJQ176" s="584"/>
      <c r="VJR176" s="584"/>
      <c r="VJS176" s="584"/>
      <c r="VJT176" s="584"/>
      <c r="VJU176" s="584"/>
      <c r="VJV176" s="584"/>
      <c r="VJW176" s="584"/>
      <c r="VJX176" s="584"/>
      <c r="VJY176" s="584"/>
      <c r="VJZ176" s="584"/>
      <c r="VKA176" s="584"/>
      <c r="VKB176" s="584"/>
      <c r="VKC176" s="584"/>
      <c r="VKD176" s="584"/>
      <c r="VKE176" s="584"/>
      <c r="VKF176" s="584"/>
      <c r="VKG176" s="584"/>
      <c r="VKH176" s="584"/>
      <c r="VKI176" s="584"/>
      <c r="VKJ176" s="584"/>
      <c r="VKK176" s="584"/>
      <c r="VKL176" s="584"/>
      <c r="VKM176" s="584"/>
      <c r="VKN176" s="584"/>
      <c r="VKO176" s="584"/>
      <c r="VKP176" s="584"/>
      <c r="VKQ176" s="584"/>
      <c r="VKR176" s="584"/>
      <c r="VKS176" s="584"/>
      <c r="VKT176" s="584"/>
      <c r="VKU176" s="584"/>
      <c r="VKV176" s="584"/>
      <c r="VKW176" s="584"/>
      <c r="VKX176" s="584"/>
      <c r="VKY176" s="584"/>
      <c r="VKZ176" s="584"/>
      <c r="VLA176" s="584"/>
      <c r="VLB176" s="584"/>
      <c r="VLC176" s="584"/>
      <c r="VLD176" s="584"/>
      <c r="VLE176" s="584"/>
      <c r="VLF176" s="584"/>
      <c r="VLG176" s="584"/>
      <c r="VLH176" s="584"/>
      <c r="VLI176" s="584"/>
      <c r="VLJ176" s="584"/>
      <c r="VLK176" s="584"/>
      <c r="VLL176" s="584"/>
      <c r="VLM176" s="584"/>
      <c r="VLN176" s="584"/>
      <c r="VLO176" s="584"/>
      <c r="VLP176" s="584"/>
      <c r="VLQ176" s="584"/>
      <c r="VLR176" s="584"/>
      <c r="VLS176" s="584"/>
      <c r="VLT176" s="584"/>
      <c r="VLU176" s="584"/>
      <c r="VLV176" s="584"/>
      <c r="VLW176" s="584"/>
      <c r="VLX176" s="584"/>
      <c r="VLY176" s="584"/>
      <c r="VLZ176" s="584"/>
      <c r="VMA176" s="584"/>
      <c r="VMB176" s="584"/>
      <c r="VMC176" s="584"/>
      <c r="VMD176" s="584"/>
      <c r="VME176" s="584"/>
      <c r="VMF176" s="584"/>
      <c r="VMG176" s="584"/>
      <c r="VMH176" s="584"/>
      <c r="VMI176" s="584"/>
      <c r="VMJ176" s="584"/>
      <c r="VMK176" s="584"/>
      <c r="VML176" s="584"/>
      <c r="VMM176" s="584"/>
      <c r="VMN176" s="584"/>
      <c r="VMO176" s="584"/>
      <c r="VMP176" s="584"/>
      <c r="VMQ176" s="584"/>
      <c r="VMR176" s="584"/>
      <c r="VMS176" s="584"/>
      <c r="VMT176" s="584"/>
      <c r="VMU176" s="584"/>
      <c r="VMV176" s="584"/>
      <c r="VMW176" s="584"/>
      <c r="VMX176" s="584"/>
      <c r="VMY176" s="584"/>
      <c r="VMZ176" s="584"/>
      <c r="VNA176" s="584"/>
      <c r="VNB176" s="584"/>
      <c r="VNC176" s="584"/>
      <c r="VND176" s="584"/>
      <c r="VNE176" s="584"/>
      <c r="VNF176" s="584"/>
      <c r="VNG176" s="584"/>
      <c r="VNH176" s="584"/>
      <c r="VNI176" s="584"/>
      <c r="VNJ176" s="584"/>
      <c r="VNK176" s="584"/>
      <c r="VNL176" s="584"/>
      <c r="VNM176" s="584"/>
      <c r="VNN176" s="584"/>
      <c r="VNO176" s="584"/>
      <c r="VNP176" s="584"/>
      <c r="VNQ176" s="584"/>
      <c r="VNR176" s="584"/>
      <c r="VNS176" s="584"/>
      <c r="VNT176" s="584"/>
      <c r="VNU176" s="584"/>
      <c r="VNV176" s="584"/>
      <c r="VNW176" s="584"/>
      <c r="VNX176" s="584"/>
      <c r="VNY176" s="584"/>
      <c r="VNZ176" s="584"/>
      <c r="VOA176" s="584"/>
      <c r="VOB176" s="584"/>
      <c r="VOC176" s="584"/>
      <c r="VOD176" s="584"/>
      <c r="VOE176" s="584"/>
      <c r="VOF176" s="584"/>
      <c r="VOG176" s="584"/>
      <c r="VOH176" s="584"/>
      <c r="VOI176" s="584"/>
      <c r="VOJ176" s="584"/>
      <c r="VOK176" s="584"/>
      <c r="VOL176" s="584"/>
      <c r="VOM176" s="584"/>
      <c r="VON176" s="584"/>
      <c r="VOO176" s="584"/>
      <c r="VOP176" s="584"/>
      <c r="VOQ176" s="584"/>
      <c r="VOR176" s="584"/>
      <c r="VOS176" s="584"/>
      <c r="VOT176" s="584"/>
      <c r="VOU176" s="584"/>
      <c r="VOV176" s="584"/>
      <c r="VOW176" s="584"/>
      <c r="VOX176" s="584"/>
      <c r="VOY176" s="584"/>
      <c r="VOZ176" s="584"/>
      <c r="VPA176" s="584"/>
      <c r="VPB176" s="584"/>
      <c r="VPC176" s="584"/>
      <c r="VPD176" s="584"/>
      <c r="VPE176" s="584"/>
      <c r="VPF176" s="584"/>
      <c r="VPG176" s="584"/>
      <c r="VPH176" s="584"/>
      <c r="VPI176" s="584"/>
      <c r="VPJ176" s="584"/>
      <c r="VPK176" s="584"/>
      <c r="VPL176" s="584"/>
      <c r="VPM176" s="584"/>
      <c r="VPN176" s="584"/>
      <c r="VPO176" s="584"/>
      <c r="VPP176" s="584"/>
      <c r="VPQ176" s="584"/>
      <c r="VPR176" s="584"/>
      <c r="VPS176" s="584"/>
      <c r="VPT176" s="584"/>
      <c r="VPU176" s="584"/>
      <c r="VPV176" s="584"/>
      <c r="VPW176" s="584"/>
      <c r="VPX176" s="584"/>
      <c r="VPY176" s="584"/>
      <c r="VPZ176" s="584"/>
      <c r="VQA176" s="584"/>
      <c r="VQB176" s="584"/>
      <c r="VQC176" s="584"/>
      <c r="VQD176" s="584"/>
      <c r="VQE176" s="584"/>
      <c r="VQF176" s="584"/>
      <c r="VQG176" s="584"/>
      <c r="VQH176" s="584"/>
      <c r="VQI176" s="584"/>
      <c r="VQJ176" s="584"/>
      <c r="VQK176" s="584"/>
      <c r="VQL176" s="584"/>
      <c r="VQM176" s="584"/>
      <c r="VQN176" s="584"/>
      <c r="VQO176" s="584"/>
      <c r="VQP176" s="584"/>
      <c r="VQQ176" s="584"/>
      <c r="VQR176" s="584"/>
      <c r="VQS176" s="584"/>
      <c r="VQT176" s="584"/>
      <c r="VQU176" s="584"/>
      <c r="VQV176" s="584"/>
      <c r="VQW176" s="584"/>
      <c r="VQX176" s="584"/>
      <c r="VQY176" s="584"/>
      <c r="VQZ176" s="584"/>
      <c r="VRA176" s="584"/>
      <c r="VRB176" s="584"/>
      <c r="VRC176" s="584"/>
      <c r="VRD176" s="584"/>
      <c r="VRE176" s="584"/>
      <c r="VRF176" s="584"/>
      <c r="VRG176" s="584"/>
      <c r="VRH176" s="584"/>
      <c r="VRI176" s="584"/>
      <c r="VRJ176" s="584"/>
      <c r="VRK176" s="584"/>
      <c r="VRL176" s="584"/>
      <c r="VRM176" s="584"/>
      <c r="VRN176" s="584"/>
      <c r="VRO176" s="584"/>
      <c r="VRP176" s="584"/>
      <c r="VRQ176" s="584"/>
      <c r="VRR176" s="584"/>
      <c r="VRS176" s="584"/>
      <c r="VRT176" s="584"/>
      <c r="VRU176" s="584"/>
      <c r="VRV176" s="584"/>
      <c r="VRW176" s="584"/>
      <c r="VRX176" s="584"/>
      <c r="VRY176" s="584"/>
      <c r="VRZ176" s="584"/>
      <c r="VSA176" s="584"/>
      <c r="VSB176" s="584"/>
      <c r="VSC176" s="584"/>
      <c r="VSD176" s="584"/>
      <c r="VSE176" s="584"/>
      <c r="VSF176" s="584"/>
      <c r="VSG176" s="584"/>
      <c r="VSH176" s="584"/>
      <c r="VSI176" s="584"/>
      <c r="VSJ176" s="584"/>
      <c r="VSK176" s="584"/>
      <c r="VSL176" s="584"/>
      <c r="VSM176" s="584"/>
      <c r="VSN176" s="584"/>
      <c r="VSO176" s="584"/>
      <c r="VSP176" s="584"/>
      <c r="VSQ176" s="584"/>
      <c r="VSR176" s="584"/>
      <c r="VSS176" s="584"/>
      <c r="VST176" s="584"/>
      <c r="VSU176" s="584"/>
      <c r="VSV176" s="584"/>
      <c r="VSW176" s="584"/>
      <c r="VSX176" s="584"/>
      <c r="VSY176" s="584"/>
      <c r="VSZ176" s="584"/>
      <c r="VTA176" s="584"/>
      <c r="VTB176" s="584"/>
      <c r="VTC176" s="584"/>
      <c r="VTD176" s="584"/>
      <c r="VTE176" s="584"/>
      <c r="VTF176" s="584"/>
      <c r="VTG176" s="584"/>
      <c r="VTH176" s="584"/>
      <c r="VTI176" s="584"/>
      <c r="VTJ176" s="584"/>
      <c r="VTK176" s="584"/>
      <c r="VTL176" s="584"/>
      <c r="VTM176" s="584"/>
      <c r="VTN176" s="584"/>
      <c r="VTO176" s="584"/>
      <c r="VTP176" s="584"/>
      <c r="VTQ176" s="584"/>
      <c r="VTR176" s="584"/>
      <c r="VTS176" s="584"/>
      <c r="VTT176" s="584"/>
      <c r="VTU176" s="584"/>
      <c r="VTV176" s="584"/>
      <c r="VTW176" s="584"/>
      <c r="VTX176" s="584"/>
      <c r="VTY176" s="584"/>
      <c r="VTZ176" s="584"/>
      <c r="VUA176" s="584"/>
      <c r="VUB176" s="584"/>
      <c r="VUC176" s="584"/>
      <c r="VUD176" s="584"/>
      <c r="VUE176" s="584"/>
      <c r="VUF176" s="584"/>
      <c r="VUG176" s="584"/>
      <c r="VUH176" s="584"/>
      <c r="VUI176" s="584"/>
      <c r="VUJ176" s="584"/>
      <c r="VUK176" s="584"/>
      <c r="VUL176" s="584"/>
      <c r="VUM176" s="584"/>
      <c r="VUN176" s="584"/>
      <c r="VUO176" s="584"/>
      <c r="VUP176" s="584"/>
      <c r="VUQ176" s="584"/>
      <c r="VUR176" s="584"/>
      <c r="VUS176" s="584"/>
      <c r="VUT176" s="584"/>
      <c r="VUU176" s="584"/>
      <c r="VUV176" s="584"/>
      <c r="VUW176" s="584"/>
      <c r="VUX176" s="584"/>
      <c r="VUY176" s="584"/>
      <c r="VUZ176" s="584"/>
      <c r="VVA176" s="584"/>
      <c r="VVB176" s="584"/>
      <c r="VVC176" s="584"/>
      <c r="VVD176" s="584"/>
      <c r="VVE176" s="584"/>
      <c r="VVF176" s="584"/>
      <c r="VVG176" s="584"/>
      <c r="VVH176" s="584"/>
      <c r="VVI176" s="584"/>
      <c r="VVJ176" s="584"/>
      <c r="VVK176" s="584"/>
      <c r="VVL176" s="584"/>
      <c r="VVM176" s="584"/>
      <c r="VVN176" s="584"/>
      <c r="VVO176" s="584"/>
      <c r="VVP176" s="584"/>
      <c r="VVQ176" s="584"/>
      <c r="VVR176" s="584"/>
      <c r="VVS176" s="584"/>
      <c r="VVT176" s="584"/>
      <c r="VVU176" s="584"/>
      <c r="VVV176" s="584"/>
      <c r="VVW176" s="584"/>
      <c r="VVX176" s="584"/>
      <c r="VVY176" s="584"/>
      <c r="VVZ176" s="584"/>
      <c r="VWA176" s="584"/>
      <c r="VWB176" s="584"/>
      <c r="VWC176" s="584"/>
      <c r="VWD176" s="584"/>
      <c r="VWE176" s="584"/>
      <c r="VWF176" s="584"/>
      <c r="VWG176" s="584"/>
      <c r="VWH176" s="584"/>
      <c r="VWI176" s="584"/>
      <c r="VWJ176" s="584"/>
      <c r="VWK176" s="584"/>
      <c r="VWL176" s="584"/>
      <c r="VWM176" s="584"/>
      <c r="VWN176" s="584"/>
      <c r="VWO176" s="584"/>
      <c r="VWP176" s="584"/>
      <c r="VWQ176" s="584"/>
      <c r="VWR176" s="584"/>
      <c r="VWS176" s="584"/>
      <c r="VWT176" s="584"/>
      <c r="VWU176" s="584"/>
      <c r="VWV176" s="584"/>
      <c r="VWW176" s="584"/>
      <c r="VWX176" s="584"/>
      <c r="VWY176" s="584"/>
      <c r="VWZ176" s="584"/>
      <c r="VXA176" s="584"/>
      <c r="VXB176" s="584"/>
      <c r="VXC176" s="584"/>
      <c r="VXD176" s="584"/>
      <c r="VXE176" s="584"/>
      <c r="VXF176" s="584"/>
      <c r="VXG176" s="584"/>
      <c r="VXH176" s="584"/>
      <c r="VXI176" s="584"/>
      <c r="VXJ176" s="584"/>
      <c r="VXK176" s="584"/>
      <c r="VXL176" s="584"/>
      <c r="VXM176" s="584"/>
      <c r="VXN176" s="584"/>
      <c r="VXO176" s="584"/>
      <c r="VXP176" s="584"/>
      <c r="VXQ176" s="584"/>
      <c r="VXR176" s="584"/>
      <c r="VXS176" s="584"/>
      <c r="VXT176" s="584"/>
      <c r="VXU176" s="584"/>
      <c r="VXV176" s="584"/>
      <c r="VXW176" s="584"/>
      <c r="VXX176" s="584"/>
      <c r="VXY176" s="584"/>
      <c r="VXZ176" s="584"/>
      <c r="VYA176" s="584"/>
      <c r="VYB176" s="584"/>
      <c r="VYC176" s="584"/>
      <c r="VYD176" s="584"/>
      <c r="VYE176" s="584"/>
      <c r="VYF176" s="584"/>
      <c r="VYG176" s="584"/>
      <c r="VYH176" s="584"/>
      <c r="VYI176" s="584"/>
      <c r="VYJ176" s="584"/>
      <c r="VYK176" s="584"/>
      <c r="VYL176" s="584"/>
      <c r="VYM176" s="584"/>
      <c r="VYN176" s="584"/>
      <c r="VYO176" s="584"/>
      <c r="VYP176" s="584"/>
      <c r="VYQ176" s="584"/>
      <c r="VYR176" s="584"/>
      <c r="VYS176" s="584"/>
      <c r="VYT176" s="584"/>
      <c r="VYU176" s="584"/>
      <c r="VYV176" s="584"/>
      <c r="VYW176" s="584"/>
      <c r="VYX176" s="584"/>
      <c r="VYY176" s="584"/>
      <c r="VYZ176" s="584"/>
      <c r="VZA176" s="584"/>
      <c r="VZB176" s="584"/>
      <c r="VZC176" s="584"/>
      <c r="VZD176" s="584"/>
      <c r="VZE176" s="584"/>
      <c r="VZF176" s="584"/>
      <c r="VZG176" s="584"/>
      <c r="VZH176" s="584"/>
      <c r="VZI176" s="584"/>
      <c r="VZJ176" s="584"/>
      <c r="VZK176" s="584"/>
      <c r="VZL176" s="584"/>
      <c r="VZM176" s="584"/>
      <c r="VZN176" s="584"/>
      <c r="VZO176" s="584"/>
      <c r="VZP176" s="584"/>
      <c r="VZQ176" s="584"/>
      <c r="VZR176" s="584"/>
      <c r="VZS176" s="584"/>
      <c r="VZT176" s="584"/>
      <c r="VZU176" s="584"/>
      <c r="VZV176" s="584"/>
      <c r="VZW176" s="584"/>
      <c r="VZX176" s="584"/>
      <c r="VZY176" s="584"/>
      <c r="VZZ176" s="584"/>
      <c r="WAA176" s="584"/>
      <c r="WAB176" s="584"/>
      <c r="WAC176" s="584"/>
      <c r="WAD176" s="584"/>
      <c r="WAE176" s="584"/>
      <c r="WAF176" s="584"/>
      <c r="WAG176" s="584"/>
      <c r="WAH176" s="584"/>
      <c r="WAI176" s="584"/>
      <c r="WAJ176" s="584"/>
      <c r="WAK176" s="584"/>
      <c r="WAL176" s="584"/>
      <c r="WAM176" s="584"/>
      <c r="WAN176" s="584"/>
      <c r="WAO176" s="584"/>
      <c r="WAP176" s="584"/>
      <c r="WAQ176" s="584"/>
      <c r="WAR176" s="584"/>
      <c r="WAS176" s="584"/>
      <c r="WAT176" s="584"/>
      <c r="WAU176" s="584"/>
      <c r="WAV176" s="584"/>
      <c r="WAW176" s="584"/>
      <c r="WAX176" s="584"/>
      <c r="WAY176" s="584"/>
      <c r="WAZ176" s="584"/>
      <c r="WBA176" s="584"/>
      <c r="WBB176" s="584"/>
      <c r="WBC176" s="584"/>
      <c r="WBD176" s="584"/>
      <c r="WBE176" s="584"/>
      <c r="WBF176" s="584"/>
      <c r="WBG176" s="584"/>
      <c r="WBH176" s="584"/>
      <c r="WBI176" s="584"/>
      <c r="WBJ176" s="584"/>
      <c r="WBK176" s="584"/>
      <c r="WBL176" s="584"/>
      <c r="WBM176" s="584"/>
      <c r="WBN176" s="584"/>
      <c r="WBO176" s="584"/>
      <c r="WBP176" s="584"/>
      <c r="WBQ176" s="584"/>
      <c r="WBR176" s="584"/>
      <c r="WBS176" s="584"/>
      <c r="WBT176" s="584"/>
      <c r="WBU176" s="584"/>
      <c r="WBV176" s="584"/>
      <c r="WBW176" s="584"/>
      <c r="WBX176" s="584"/>
      <c r="WBY176" s="584"/>
      <c r="WBZ176" s="584"/>
      <c r="WCA176" s="584"/>
      <c r="WCB176" s="584"/>
      <c r="WCC176" s="584"/>
      <c r="WCD176" s="584"/>
      <c r="WCE176" s="584"/>
      <c r="WCF176" s="584"/>
      <c r="WCG176" s="584"/>
      <c r="WCH176" s="584"/>
      <c r="WCI176" s="584"/>
      <c r="WCJ176" s="584"/>
      <c r="WCK176" s="584"/>
      <c r="WCL176" s="584"/>
      <c r="WCM176" s="584"/>
      <c r="WCN176" s="584"/>
      <c r="WCO176" s="584"/>
      <c r="WCP176" s="584"/>
      <c r="WCQ176" s="584"/>
      <c r="WCR176" s="584"/>
      <c r="WCS176" s="584"/>
      <c r="WCT176" s="584"/>
      <c r="WCU176" s="584"/>
      <c r="WCV176" s="584"/>
      <c r="WCW176" s="584"/>
      <c r="WCX176" s="584"/>
      <c r="WCY176" s="584"/>
      <c r="WCZ176" s="584"/>
      <c r="WDA176" s="584"/>
      <c r="WDB176" s="584"/>
      <c r="WDC176" s="584"/>
      <c r="WDD176" s="584"/>
      <c r="WDE176" s="584"/>
      <c r="WDF176" s="584"/>
      <c r="WDG176" s="584"/>
      <c r="WDH176" s="584"/>
      <c r="WDI176" s="584"/>
      <c r="WDJ176" s="584"/>
      <c r="WDK176" s="584"/>
      <c r="WDL176" s="584"/>
      <c r="WDM176" s="584"/>
      <c r="WDN176" s="584"/>
      <c r="WDO176" s="584"/>
      <c r="WDP176" s="584"/>
      <c r="WDQ176" s="584"/>
      <c r="WDR176" s="584"/>
      <c r="WDS176" s="584"/>
      <c r="WDT176" s="584"/>
      <c r="WDU176" s="584"/>
      <c r="WDV176" s="584"/>
      <c r="WDW176" s="584"/>
      <c r="WDX176" s="584"/>
      <c r="WDY176" s="584"/>
      <c r="WDZ176" s="584"/>
      <c r="WEA176" s="584"/>
      <c r="WEB176" s="584"/>
      <c r="WEC176" s="584"/>
      <c r="WED176" s="584"/>
      <c r="WEE176" s="584"/>
      <c r="WEF176" s="584"/>
      <c r="WEG176" s="584"/>
      <c r="WEH176" s="584"/>
      <c r="WEI176" s="584"/>
      <c r="WEJ176" s="584"/>
      <c r="WEK176" s="584"/>
      <c r="WEL176" s="584"/>
      <c r="WEM176" s="584"/>
      <c r="WEN176" s="584"/>
      <c r="WEO176" s="584"/>
      <c r="WEP176" s="584"/>
      <c r="WEQ176" s="584"/>
      <c r="WER176" s="584"/>
      <c r="WES176" s="584"/>
      <c r="WET176" s="584"/>
      <c r="WEU176" s="584"/>
      <c r="WEV176" s="584"/>
      <c r="WEW176" s="584"/>
      <c r="WEX176" s="584"/>
      <c r="WEY176" s="584"/>
      <c r="WEZ176" s="584"/>
      <c r="WFA176" s="584"/>
      <c r="WFB176" s="584"/>
      <c r="WFC176" s="584"/>
      <c r="WFD176" s="584"/>
      <c r="WFE176" s="584"/>
      <c r="WFF176" s="584"/>
      <c r="WFG176" s="584"/>
      <c r="WFH176" s="584"/>
      <c r="WFI176" s="584"/>
      <c r="WFJ176" s="584"/>
      <c r="WFK176" s="584"/>
      <c r="WFL176" s="584"/>
      <c r="WFM176" s="584"/>
      <c r="WFN176" s="584"/>
      <c r="WFO176" s="584"/>
      <c r="WFP176" s="584"/>
      <c r="WFQ176" s="584"/>
      <c r="WFR176" s="584"/>
      <c r="WFS176" s="584"/>
      <c r="WFT176" s="584"/>
      <c r="WFU176" s="584"/>
      <c r="WFV176" s="584"/>
      <c r="WFW176" s="584"/>
      <c r="WFX176" s="584"/>
      <c r="WFY176" s="584"/>
      <c r="WFZ176" s="584"/>
      <c r="WGA176" s="584"/>
      <c r="WGB176" s="584"/>
      <c r="WGC176" s="584"/>
      <c r="WGD176" s="584"/>
      <c r="WGE176" s="584"/>
      <c r="WGF176" s="584"/>
      <c r="WGG176" s="584"/>
      <c r="WGH176" s="584"/>
      <c r="WGI176" s="584"/>
      <c r="WGJ176" s="584"/>
      <c r="WGK176" s="584"/>
      <c r="WGL176" s="584"/>
      <c r="WGM176" s="584"/>
      <c r="WGN176" s="584"/>
      <c r="WGO176" s="584"/>
      <c r="WGP176" s="584"/>
      <c r="WGQ176" s="584"/>
      <c r="WGR176" s="584"/>
      <c r="WGS176" s="584"/>
      <c r="WGT176" s="584"/>
      <c r="WGU176" s="584"/>
      <c r="WGV176" s="584"/>
      <c r="WGW176" s="584"/>
      <c r="WGX176" s="584"/>
      <c r="WGY176" s="584"/>
      <c r="WGZ176" s="584"/>
      <c r="WHA176" s="584"/>
      <c r="WHB176" s="584"/>
      <c r="WHC176" s="584"/>
      <c r="WHD176" s="584"/>
      <c r="WHE176" s="584"/>
      <c r="WHF176" s="584"/>
      <c r="WHG176" s="584"/>
      <c r="WHH176" s="584"/>
      <c r="WHI176" s="584"/>
      <c r="WHJ176" s="584"/>
      <c r="WHK176" s="584"/>
      <c r="WHL176" s="584"/>
      <c r="WHM176" s="584"/>
      <c r="WHN176" s="584"/>
      <c r="WHO176" s="584"/>
      <c r="WHP176" s="584"/>
      <c r="WHQ176" s="584"/>
      <c r="WHR176" s="584"/>
      <c r="WHS176" s="584"/>
      <c r="WHT176" s="584"/>
      <c r="WHU176" s="584"/>
      <c r="WHV176" s="584"/>
      <c r="WHW176" s="584"/>
      <c r="WHX176" s="584"/>
      <c r="WHY176" s="584"/>
      <c r="WHZ176" s="584"/>
      <c r="WIA176" s="584"/>
      <c r="WIB176" s="584"/>
      <c r="WIC176" s="584"/>
      <c r="WID176" s="584"/>
      <c r="WIE176" s="584"/>
      <c r="WIF176" s="584"/>
      <c r="WIG176" s="584"/>
      <c r="WIH176" s="584"/>
      <c r="WII176" s="584"/>
      <c r="WIJ176" s="584"/>
      <c r="WIK176" s="584"/>
      <c r="WIL176" s="584"/>
      <c r="WIM176" s="584"/>
      <c r="WIN176" s="584"/>
      <c r="WIO176" s="584"/>
      <c r="WIP176" s="584"/>
      <c r="WIQ176" s="584"/>
      <c r="WIR176" s="584"/>
      <c r="WIS176" s="584"/>
      <c r="WIT176" s="584"/>
      <c r="WIU176" s="584"/>
      <c r="WIV176" s="584"/>
      <c r="WIW176" s="584"/>
      <c r="WIX176" s="584"/>
      <c r="WIY176" s="584"/>
      <c r="WIZ176" s="584"/>
      <c r="WJA176" s="584"/>
      <c r="WJB176" s="584"/>
      <c r="WJC176" s="584"/>
      <c r="WJD176" s="584"/>
      <c r="WJE176" s="584"/>
      <c r="WJF176" s="584"/>
      <c r="WJG176" s="584"/>
      <c r="WJH176" s="584"/>
      <c r="WJI176" s="584"/>
      <c r="WJJ176" s="584"/>
      <c r="WJK176" s="584"/>
      <c r="WJL176" s="584"/>
      <c r="WJM176" s="584"/>
      <c r="WJN176" s="584"/>
      <c r="WJO176" s="584"/>
      <c r="WJP176" s="584"/>
      <c r="WJQ176" s="584"/>
      <c r="WJR176" s="584"/>
      <c r="WJS176" s="584"/>
      <c r="WJT176" s="584"/>
      <c r="WJU176" s="584"/>
      <c r="WJV176" s="584"/>
      <c r="WJW176" s="584"/>
      <c r="WJX176" s="584"/>
      <c r="WJY176" s="584"/>
      <c r="WJZ176" s="584"/>
      <c r="WKA176" s="584"/>
      <c r="WKB176" s="584"/>
      <c r="WKC176" s="584"/>
      <c r="WKD176" s="584"/>
      <c r="WKE176" s="584"/>
      <c r="WKF176" s="584"/>
      <c r="WKG176" s="584"/>
      <c r="WKH176" s="584"/>
      <c r="WKI176" s="584"/>
      <c r="WKJ176" s="584"/>
      <c r="WKK176" s="584"/>
      <c r="WKL176" s="584"/>
      <c r="WKM176" s="584"/>
      <c r="WKN176" s="584"/>
      <c r="WKO176" s="584"/>
      <c r="WKP176" s="584"/>
      <c r="WKQ176" s="584"/>
      <c r="WKR176" s="584"/>
      <c r="WKS176" s="584"/>
      <c r="WKT176" s="584"/>
      <c r="WKU176" s="584"/>
      <c r="WKV176" s="584"/>
      <c r="WKW176" s="584"/>
      <c r="WKX176" s="584"/>
      <c r="WKY176" s="584"/>
      <c r="WKZ176" s="584"/>
      <c r="WLA176" s="584"/>
      <c r="WLB176" s="584"/>
      <c r="WLC176" s="584"/>
      <c r="WLD176" s="584"/>
      <c r="WLE176" s="584"/>
      <c r="WLF176" s="584"/>
      <c r="WLG176" s="584"/>
      <c r="WLH176" s="584"/>
      <c r="WLI176" s="584"/>
      <c r="WLJ176" s="584"/>
      <c r="WLK176" s="584"/>
      <c r="WLL176" s="584"/>
      <c r="WLM176" s="584"/>
      <c r="WLN176" s="584"/>
      <c r="WLO176" s="584"/>
      <c r="WLP176" s="584"/>
      <c r="WLQ176" s="584"/>
      <c r="WLR176" s="584"/>
      <c r="WLS176" s="584"/>
      <c r="WLT176" s="584"/>
      <c r="WLU176" s="584"/>
      <c r="WLV176" s="584"/>
      <c r="WLW176" s="584"/>
      <c r="WLX176" s="584"/>
      <c r="WLY176" s="584"/>
      <c r="WLZ176" s="584"/>
      <c r="WMA176" s="584"/>
      <c r="WMB176" s="584"/>
      <c r="WMC176" s="584"/>
      <c r="WMD176" s="584"/>
      <c r="WME176" s="584"/>
      <c r="WMF176" s="584"/>
      <c r="WMG176" s="584"/>
      <c r="WMH176" s="584"/>
      <c r="WMI176" s="584"/>
      <c r="WMJ176" s="584"/>
      <c r="WMK176" s="584"/>
      <c r="WML176" s="584"/>
      <c r="WMM176" s="584"/>
      <c r="WMN176" s="584"/>
      <c r="WMO176" s="584"/>
      <c r="WMP176" s="584"/>
      <c r="WMQ176" s="584"/>
      <c r="WMR176" s="584"/>
      <c r="WMS176" s="584"/>
      <c r="WMT176" s="584"/>
      <c r="WMU176" s="584"/>
      <c r="WMV176" s="584"/>
      <c r="WMW176" s="584"/>
      <c r="WMX176" s="584"/>
      <c r="WMY176" s="584"/>
      <c r="WMZ176" s="584"/>
      <c r="WNA176" s="584"/>
      <c r="WNB176" s="584"/>
      <c r="WNC176" s="584"/>
      <c r="WND176" s="584"/>
      <c r="WNE176" s="584"/>
      <c r="WNF176" s="584"/>
      <c r="WNG176" s="584"/>
      <c r="WNH176" s="584"/>
      <c r="WNI176" s="584"/>
      <c r="WNJ176" s="584"/>
      <c r="WNK176" s="584"/>
      <c r="WNL176" s="584"/>
      <c r="WNM176" s="584"/>
      <c r="WNN176" s="584"/>
      <c r="WNO176" s="584"/>
      <c r="WNP176" s="584"/>
      <c r="WNQ176" s="584"/>
      <c r="WNR176" s="584"/>
      <c r="WNS176" s="584"/>
      <c r="WNT176" s="584"/>
      <c r="WNU176" s="584"/>
      <c r="WNV176" s="584"/>
      <c r="WNW176" s="584"/>
      <c r="WNX176" s="584"/>
      <c r="WNY176" s="584"/>
      <c r="WNZ176" s="584"/>
      <c r="WOA176" s="584"/>
      <c r="WOB176" s="584"/>
      <c r="WOC176" s="584"/>
      <c r="WOD176" s="584"/>
      <c r="WOE176" s="584"/>
      <c r="WOF176" s="584"/>
      <c r="WOG176" s="584"/>
      <c r="WOH176" s="584"/>
      <c r="WOI176" s="584"/>
      <c r="WOJ176" s="584"/>
      <c r="WOK176" s="584"/>
      <c r="WOL176" s="584"/>
      <c r="WOM176" s="584"/>
      <c r="WON176" s="584"/>
      <c r="WOO176" s="584"/>
      <c r="WOP176" s="584"/>
      <c r="WOQ176" s="584"/>
      <c r="WOR176" s="584"/>
      <c r="WOS176" s="584"/>
      <c r="WOT176" s="584"/>
      <c r="WOU176" s="584"/>
      <c r="WOV176" s="584"/>
      <c r="WOW176" s="584"/>
      <c r="WOX176" s="584"/>
      <c r="WOY176" s="584"/>
      <c r="WOZ176" s="584"/>
      <c r="WPA176" s="584"/>
      <c r="WPB176" s="584"/>
      <c r="WPC176" s="584"/>
      <c r="WPD176" s="584"/>
      <c r="WPE176" s="584"/>
      <c r="WPF176" s="584"/>
      <c r="WPG176" s="584"/>
      <c r="WPH176" s="584"/>
      <c r="WPI176" s="584"/>
      <c r="WPJ176" s="584"/>
      <c r="WPK176" s="584"/>
      <c r="WPL176" s="584"/>
      <c r="WPM176" s="584"/>
      <c r="WPN176" s="584"/>
      <c r="WPO176" s="584"/>
      <c r="WPP176" s="584"/>
      <c r="WPQ176" s="584"/>
      <c r="WPR176" s="584"/>
      <c r="WPS176" s="584"/>
      <c r="WPT176" s="584"/>
      <c r="WPU176" s="584"/>
      <c r="WPV176" s="584"/>
      <c r="WPW176" s="584"/>
      <c r="WPX176" s="584"/>
      <c r="WPY176" s="584"/>
      <c r="WPZ176" s="584"/>
      <c r="WQA176" s="584"/>
      <c r="WQB176" s="584"/>
      <c r="WQC176" s="584"/>
      <c r="WQD176" s="584"/>
      <c r="WQE176" s="584"/>
      <c r="WQF176" s="584"/>
      <c r="WQG176" s="584"/>
      <c r="WQH176" s="584"/>
      <c r="WQI176" s="584"/>
      <c r="WQJ176" s="584"/>
      <c r="WQK176" s="584"/>
      <c r="WQL176" s="584"/>
      <c r="WQM176" s="584"/>
      <c r="WQN176" s="584"/>
      <c r="WQO176" s="584"/>
      <c r="WQP176" s="584"/>
      <c r="WQQ176" s="584"/>
      <c r="WQR176" s="584"/>
      <c r="WQS176" s="584"/>
      <c r="WQT176" s="584"/>
      <c r="WQU176" s="584"/>
      <c r="WQV176" s="584"/>
      <c r="WQW176" s="584"/>
      <c r="WQX176" s="584"/>
      <c r="WQY176" s="584"/>
      <c r="WQZ176" s="584"/>
      <c r="WRA176" s="584"/>
      <c r="WRB176" s="584"/>
      <c r="WRC176" s="584"/>
      <c r="WRD176" s="584"/>
      <c r="WRE176" s="584"/>
      <c r="WRF176" s="584"/>
      <c r="WRG176" s="584"/>
      <c r="WRH176" s="584"/>
      <c r="WRI176" s="584"/>
      <c r="WRJ176" s="584"/>
      <c r="WRK176" s="584"/>
      <c r="WRL176" s="584"/>
      <c r="WRM176" s="584"/>
      <c r="WRN176" s="584"/>
      <c r="WRO176" s="584"/>
      <c r="WRP176" s="584"/>
      <c r="WRQ176" s="584"/>
      <c r="WRR176" s="584"/>
      <c r="WRS176" s="584"/>
      <c r="WRT176" s="584"/>
      <c r="WRU176" s="584"/>
      <c r="WRV176" s="584"/>
      <c r="WRW176" s="584"/>
      <c r="WRX176" s="584"/>
      <c r="WRY176" s="584"/>
      <c r="WRZ176" s="584"/>
      <c r="WSA176" s="584"/>
      <c r="WSB176" s="584"/>
      <c r="WSC176" s="584"/>
      <c r="WSD176" s="584"/>
      <c r="WSE176" s="584"/>
      <c r="WSF176" s="584"/>
      <c r="WSG176" s="584"/>
      <c r="WSH176" s="584"/>
      <c r="WSI176" s="584"/>
      <c r="WSJ176" s="584"/>
      <c r="WSK176" s="584"/>
      <c r="WSL176" s="584"/>
      <c r="WSM176" s="584"/>
      <c r="WSN176" s="584"/>
      <c r="WSO176" s="584"/>
      <c r="WSP176" s="584"/>
      <c r="WSQ176" s="584"/>
      <c r="WSR176" s="584"/>
      <c r="WSS176" s="584"/>
      <c r="WST176" s="584"/>
      <c r="WSU176" s="584"/>
      <c r="WSV176" s="584"/>
      <c r="WSW176" s="584"/>
      <c r="WSX176" s="584"/>
      <c r="WSY176" s="584"/>
      <c r="WSZ176" s="584"/>
      <c r="WTA176" s="584"/>
      <c r="WTB176" s="584"/>
      <c r="WTC176" s="584"/>
      <c r="WTD176" s="584"/>
      <c r="WTE176" s="584"/>
      <c r="WTF176" s="584"/>
      <c r="WTG176" s="584"/>
      <c r="WTH176" s="584"/>
      <c r="WTI176" s="584"/>
      <c r="WTJ176" s="584"/>
      <c r="WTK176" s="584"/>
      <c r="WTL176" s="584"/>
      <c r="WTM176" s="584"/>
      <c r="WTN176" s="584"/>
      <c r="WTO176" s="584"/>
      <c r="WTP176" s="584"/>
      <c r="WTQ176" s="584"/>
      <c r="WTR176" s="584"/>
      <c r="WTS176" s="584"/>
      <c r="WTT176" s="584"/>
      <c r="WTU176" s="584"/>
      <c r="WTV176" s="584"/>
      <c r="WTW176" s="584"/>
      <c r="WTX176" s="584"/>
      <c r="WTY176" s="584"/>
      <c r="WTZ176" s="584"/>
      <c r="WUA176" s="584"/>
      <c r="WUB176" s="584"/>
      <c r="WUC176" s="584"/>
      <c r="WUD176" s="584"/>
      <c r="WUE176" s="584"/>
      <c r="WUF176" s="584"/>
      <c r="WUG176" s="584"/>
      <c r="WUH176" s="584"/>
      <c r="WUI176" s="584"/>
      <c r="WUJ176" s="584"/>
      <c r="WUK176" s="584"/>
      <c r="WUL176" s="584"/>
      <c r="WUM176" s="584"/>
      <c r="WUN176" s="584"/>
      <c r="WUO176" s="584"/>
      <c r="WUP176" s="584"/>
      <c r="WUQ176" s="584"/>
      <c r="WUR176" s="584"/>
      <c r="WUS176" s="584"/>
      <c r="WUT176" s="584"/>
      <c r="WUU176" s="584"/>
      <c r="WUV176" s="584"/>
      <c r="WUW176" s="584"/>
      <c r="WUX176" s="584"/>
      <c r="WUY176" s="584"/>
      <c r="WUZ176" s="584"/>
      <c r="WVA176" s="584"/>
      <c r="WVB176" s="584"/>
      <c r="WVC176" s="584"/>
      <c r="WVD176" s="584"/>
      <c r="WVE176" s="584"/>
      <c r="WVF176" s="584"/>
      <c r="WVG176" s="584"/>
      <c r="WVH176" s="584"/>
      <c r="WVI176" s="584"/>
      <c r="WVJ176" s="584"/>
      <c r="WVK176" s="584"/>
      <c r="WVL176" s="584"/>
      <c r="WVM176" s="584"/>
      <c r="WVN176" s="584"/>
      <c r="WVO176" s="584"/>
      <c r="WVP176" s="584"/>
      <c r="WVQ176" s="584"/>
      <c r="WVR176" s="584"/>
      <c r="WVS176" s="584"/>
      <c r="WVT176" s="584"/>
      <c r="WVU176" s="584"/>
      <c r="WVV176" s="584"/>
      <c r="WVW176" s="584"/>
    </row>
    <row r="177" spans="3:16143" s="583" customFormat="1" ht="17.45" customHeight="1">
      <c r="C177" s="584"/>
      <c r="D177" s="585"/>
      <c r="E177" s="586"/>
      <c r="F177" s="587"/>
      <c r="G177" s="585"/>
      <c r="H177" s="585"/>
      <c r="M177" s="585"/>
      <c r="N177" s="585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  <c r="Z177" s="584"/>
      <c r="AA177" s="584"/>
      <c r="AB177" s="584"/>
      <c r="AC177" s="584"/>
      <c r="AD177" s="584"/>
      <c r="AE177" s="584"/>
      <c r="AF177" s="584"/>
      <c r="AG177" s="584"/>
      <c r="AH177" s="584"/>
      <c r="AI177" s="584"/>
      <c r="AJ177" s="584"/>
      <c r="AK177" s="584"/>
      <c r="AL177" s="584"/>
      <c r="AM177" s="584"/>
      <c r="AN177" s="584"/>
      <c r="AO177" s="584"/>
      <c r="AP177" s="584"/>
      <c r="AQ177" s="584"/>
      <c r="AR177" s="584"/>
      <c r="AS177" s="584"/>
      <c r="AT177" s="584"/>
      <c r="AU177" s="584"/>
      <c r="AV177" s="584"/>
      <c r="AW177" s="584"/>
      <c r="AX177" s="584"/>
      <c r="AY177" s="584"/>
      <c r="AZ177" s="584"/>
      <c r="BA177" s="584"/>
      <c r="BB177" s="584"/>
      <c r="BC177" s="584"/>
      <c r="BD177" s="584"/>
      <c r="BE177" s="584"/>
      <c r="BF177" s="584"/>
      <c r="BG177" s="584"/>
      <c r="BH177" s="584"/>
      <c r="BI177" s="584"/>
      <c r="BJ177" s="584"/>
      <c r="BK177" s="584"/>
      <c r="BL177" s="584"/>
      <c r="BM177" s="584"/>
      <c r="BN177" s="584"/>
      <c r="BO177" s="584"/>
      <c r="BP177" s="584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4"/>
      <c r="CE177" s="584"/>
      <c r="CF177" s="584"/>
      <c r="CG177" s="584"/>
      <c r="CH177" s="584"/>
      <c r="CI177" s="584"/>
      <c r="CJ177" s="584"/>
      <c r="CK177" s="584"/>
      <c r="CL177" s="584"/>
      <c r="CM177" s="584"/>
      <c r="CN177" s="584"/>
      <c r="CO177" s="584"/>
      <c r="CP177" s="584"/>
      <c r="CQ177" s="584"/>
      <c r="CR177" s="584"/>
      <c r="CS177" s="584"/>
      <c r="CT177" s="584"/>
      <c r="CU177" s="584"/>
      <c r="CV177" s="584"/>
      <c r="CW177" s="584"/>
      <c r="CX177" s="584"/>
      <c r="CY177" s="584"/>
      <c r="CZ177" s="584"/>
      <c r="DA177" s="584"/>
      <c r="DB177" s="584"/>
      <c r="DC177" s="584"/>
      <c r="DD177" s="584"/>
      <c r="DE177" s="584"/>
      <c r="DF177" s="584"/>
      <c r="DG177" s="584"/>
      <c r="DH177" s="584"/>
      <c r="DI177" s="584"/>
      <c r="DJ177" s="584"/>
      <c r="DK177" s="584"/>
      <c r="DL177" s="584"/>
      <c r="DM177" s="584"/>
      <c r="DN177" s="584"/>
      <c r="DO177" s="584"/>
      <c r="DP177" s="584"/>
      <c r="DQ177" s="584"/>
      <c r="DR177" s="584"/>
      <c r="DS177" s="584"/>
      <c r="DT177" s="584"/>
      <c r="DU177" s="584"/>
      <c r="DV177" s="584"/>
      <c r="DW177" s="584"/>
      <c r="DX177" s="584"/>
      <c r="DY177" s="584"/>
      <c r="DZ177" s="584"/>
      <c r="EA177" s="584"/>
      <c r="EB177" s="584"/>
      <c r="EC177" s="584"/>
      <c r="ED177" s="584"/>
      <c r="EE177" s="584"/>
      <c r="EF177" s="584"/>
      <c r="EG177" s="584"/>
      <c r="EH177" s="584"/>
      <c r="EI177" s="584"/>
      <c r="EJ177" s="584"/>
      <c r="EK177" s="584"/>
      <c r="EL177" s="584"/>
      <c r="EM177" s="584"/>
      <c r="EN177" s="584"/>
      <c r="EO177" s="584"/>
      <c r="EP177" s="584"/>
      <c r="EQ177" s="584"/>
      <c r="ER177" s="584"/>
      <c r="ES177" s="584"/>
      <c r="ET177" s="584"/>
      <c r="EU177" s="584"/>
      <c r="EV177" s="584"/>
      <c r="EW177" s="584"/>
      <c r="EX177" s="584"/>
      <c r="EY177" s="584"/>
      <c r="EZ177" s="584"/>
      <c r="FA177" s="584"/>
      <c r="FB177" s="584"/>
      <c r="FC177" s="584"/>
      <c r="FD177" s="584"/>
      <c r="FE177" s="584"/>
      <c r="FF177" s="584"/>
      <c r="FG177" s="584"/>
      <c r="FH177" s="584"/>
      <c r="FI177" s="584"/>
      <c r="FJ177" s="584"/>
      <c r="FK177" s="584"/>
      <c r="FL177" s="584"/>
      <c r="FM177" s="584"/>
      <c r="FN177" s="584"/>
      <c r="FO177" s="584"/>
      <c r="FP177" s="584"/>
      <c r="FQ177" s="584"/>
      <c r="FR177" s="584"/>
      <c r="FS177" s="584"/>
      <c r="FT177" s="584"/>
      <c r="FU177" s="584"/>
      <c r="FV177" s="584"/>
      <c r="FW177" s="584"/>
      <c r="FX177" s="584"/>
      <c r="FY177" s="584"/>
      <c r="FZ177" s="584"/>
      <c r="GA177" s="584"/>
      <c r="GB177" s="584"/>
      <c r="GC177" s="584"/>
      <c r="GD177" s="584"/>
      <c r="GE177" s="584"/>
      <c r="GF177" s="584"/>
      <c r="GG177" s="584"/>
      <c r="GH177" s="584"/>
      <c r="GI177" s="584"/>
      <c r="GJ177" s="584"/>
      <c r="GK177" s="584"/>
      <c r="GL177" s="584"/>
      <c r="GM177" s="584"/>
      <c r="GN177" s="584"/>
      <c r="GO177" s="584"/>
      <c r="GP177" s="584"/>
      <c r="GQ177" s="584"/>
      <c r="GR177" s="584"/>
      <c r="GS177" s="584"/>
      <c r="GT177" s="584"/>
      <c r="GU177" s="584"/>
      <c r="GV177" s="584"/>
      <c r="GW177" s="584"/>
      <c r="GX177" s="584"/>
      <c r="GY177" s="584"/>
      <c r="GZ177" s="584"/>
      <c r="HA177" s="584"/>
      <c r="HB177" s="584"/>
      <c r="HC177" s="584"/>
      <c r="HD177" s="584"/>
      <c r="HE177" s="584"/>
      <c r="HF177" s="584"/>
      <c r="HG177" s="584"/>
      <c r="HH177" s="584"/>
      <c r="HI177" s="584"/>
      <c r="HJ177" s="584"/>
      <c r="HK177" s="584"/>
      <c r="HL177" s="584"/>
      <c r="HM177" s="584"/>
      <c r="HN177" s="584"/>
      <c r="HO177" s="584"/>
      <c r="HP177" s="584"/>
      <c r="HQ177" s="584"/>
      <c r="HR177" s="584"/>
      <c r="HS177" s="584"/>
      <c r="HT177" s="584"/>
      <c r="HU177" s="584"/>
      <c r="HV177" s="584"/>
      <c r="HW177" s="584"/>
      <c r="HX177" s="584"/>
      <c r="HY177" s="584"/>
      <c r="HZ177" s="584"/>
      <c r="IA177" s="584"/>
      <c r="IB177" s="584"/>
      <c r="IC177" s="584"/>
      <c r="ID177" s="584"/>
      <c r="IE177" s="584"/>
      <c r="IF177" s="584"/>
      <c r="IG177" s="584"/>
      <c r="IH177" s="584"/>
      <c r="II177" s="584"/>
      <c r="IJ177" s="584"/>
      <c r="IK177" s="584"/>
      <c r="IL177" s="584"/>
      <c r="IM177" s="584"/>
      <c r="IN177" s="584"/>
      <c r="IO177" s="584"/>
      <c r="IP177" s="584"/>
      <c r="IQ177" s="584"/>
      <c r="IR177" s="584"/>
      <c r="IS177" s="584"/>
      <c r="IT177" s="584"/>
      <c r="IU177" s="584"/>
      <c r="IV177" s="584"/>
      <c r="IW177" s="584"/>
      <c r="IX177" s="584"/>
      <c r="IY177" s="584"/>
      <c r="IZ177" s="584"/>
      <c r="JA177" s="584"/>
      <c r="JB177" s="584"/>
      <c r="JC177" s="584"/>
      <c r="JD177" s="584"/>
      <c r="JE177" s="584"/>
      <c r="JF177" s="584"/>
      <c r="JG177" s="584"/>
      <c r="JH177" s="584"/>
      <c r="JI177" s="584"/>
      <c r="JJ177" s="584"/>
      <c r="JK177" s="584"/>
      <c r="JL177" s="584"/>
      <c r="JM177" s="584"/>
      <c r="JN177" s="584"/>
      <c r="JO177" s="584"/>
      <c r="JP177" s="584"/>
      <c r="JQ177" s="584"/>
      <c r="JR177" s="584"/>
      <c r="JS177" s="584"/>
      <c r="JT177" s="584"/>
      <c r="JU177" s="584"/>
      <c r="JV177" s="584"/>
      <c r="JW177" s="584"/>
      <c r="JX177" s="584"/>
      <c r="JY177" s="584"/>
      <c r="JZ177" s="584"/>
      <c r="KA177" s="584"/>
      <c r="KB177" s="584"/>
      <c r="KC177" s="584"/>
      <c r="KD177" s="584"/>
      <c r="KE177" s="584"/>
      <c r="KF177" s="584"/>
      <c r="KG177" s="584"/>
      <c r="KH177" s="584"/>
      <c r="KI177" s="584"/>
      <c r="KJ177" s="584"/>
      <c r="KK177" s="584"/>
      <c r="KL177" s="584"/>
      <c r="KM177" s="584"/>
      <c r="KN177" s="584"/>
      <c r="KO177" s="584"/>
      <c r="KP177" s="584"/>
      <c r="KQ177" s="584"/>
      <c r="KR177" s="584"/>
      <c r="KS177" s="584"/>
      <c r="KT177" s="584"/>
      <c r="KU177" s="584"/>
      <c r="KV177" s="584"/>
      <c r="KW177" s="584"/>
      <c r="KX177" s="584"/>
      <c r="KY177" s="584"/>
      <c r="KZ177" s="584"/>
      <c r="LA177" s="584"/>
      <c r="LB177" s="584"/>
      <c r="LC177" s="584"/>
      <c r="LD177" s="584"/>
      <c r="LE177" s="584"/>
      <c r="LF177" s="584"/>
      <c r="LG177" s="584"/>
      <c r="LH177" s="584"/>
      <c r="LI177" s="584"/>
      <c r="LJ177" s="584"/>
      <c r="LK177" s="584"/>
      <c r="LL177" s="584"/>
      <c r="LM177" s="584"/>
      <c r="LN177" s="584"/>
      <c r="LO177" s="584"/>
      <c r="LP177" s="584"/>
      <c r="LQ177" s="584"/>
      <c r="LR177" s="584"/>
      <c r="LS177" s="584"/>
      <c r="LT177" s="584"/>
      <c r="LU177" s="584"/>
      <c r="LV177" s="584"/>
      <c r="LW177" s="584"/>
      <c r="LX177" s="584"/>
      <c r="LY177" s="584"/>
      <c r="LZ177" s="584"/>
      <c r="MA177" s="584"/>
      <c r="MB177" s="584"/>
      <c r="MC177" s="584"/>
      <c r="MD177" s="584"/>
      <c r="ME177" s="584"/>
      <c r="MF177" s="584"/>
      <c r="MG177" s="584"/>
      <c r="MH177" s="584"/>
      <c r="MI177" s="584"/>
      <c r="MJ177" s="584"/>
      <c r="MK177" s="584"/>
      <c r="ML177" s="584"/>
      <c r="MM177" s="584"/>
      <c r="MN177" s="584"/>
      <c r="MO177" s="584"/>
      <c r="MP177" s="584"/>
      <c r="MQ177" s="584"/>
      <c r="MR177" s="584"/>
      <c r="MS177" s="584"/>
      <c r="MT177" s="584"/>
      <c r="MU177" s="584"/>
      <c r="MV177" s="584"/>
      <c r="MW177" s="584"/>
      <c r="MX177" s="584"/>
      <c r="MY177" s="584"/>
      <c r="MZ177" s="584"/>
      <c r="NA177" s="584"/>
      <c r="NB177" s="584"/>
      <c r="NC177" s="584"/>
      <c r="ND177" s="584"/>
      <c r="NE177" s="584"/>
      <c r="NF177" s="584"/>
      <c r="NG177" s="584"/>
      <c r="NH177" s="584"/>
      <c r="NI177" s="584"/>
      <c r="NJ177" s="584"/>
      <c r="NK177" s="584"/>
      <c r="NL177" s="584"/>
      <c r="NM177" s="584"/>
      <c r="NN177" s="584"/>
      <c r="NO177" s="584"/>
      <c r="NP177" s="584"/>
      <c r="NQ177" s="584"/>
      <c r="NR177" s="584"/>
      <c r="NS177" s="584"/>
      <c r="NT177" s="584"/>
      <c r="NU177" s="584"/>
      <c r="NV177" s="584"/>
      <c r="NW177" s="584"/>
      <c r="NX177" s="584"/>
      <c r="NY177" s="584"/>
      <c r="NZ177" s="584"/>
      <c r="OA177" s="584"/>
      <c r="OB177" s="584"/>
      <c r="OC177" s="584"/>
      <c r="OD177" s="584"/>
      <c r="OE177" s="584"/>
      <c r="OF177" s="584"/>
      <c r="OG177" s="584"/>
      <c r="OH177" s="584"/>
      <c r="OI177" s="584"/>
      <c r="OJ177" s="584"/>
      <c r="OK177" s="584"/>
      <c r="OL177" s="584"/>
      <c r="OM177" s="584"/>
      <c r="ON177" s="584"/>
      <c r="OO177" s="584"/>
      <c r="OP177" s="584"/>
      <c r="OQ177" s="584"/>
      <c r="OR177" s="584"/>
      <c r="OS177" s="584"/>
      <c r="OT177" s="584"/>
      <c r="OU177" s="584"/>
      <c r="OV177" s="584"/>
      <c r="OW177" s="584"/>
      <c r="OX177" s="584"/>
      <c r="OY177" s="584"/>
      <c r="OZ177" s="584"/>
      <c r="PA177" s="584"/>
      <c r="PB177" s="584"/>
      <c r="PC177" s="584"/>
      <c r="PD177" s="584"/>
      <c r="PE177" s="584"/>
      <c r="PF177" s="584"/>
      <c r="PG177" s="584"/>
      <c r="PH177" s="584"/>
      <c r="PI177" s="584"/>
      <c r="PJ177" s="584"/>
      <c r="PK177" s="584"/>
      <c r="PL177" s="584"/>
      <c r="PM177" s="584"/>
      <c r="PN177" s="584"/>
      <c r="PO177" s="584"/>
      <c r="PP177" s="584"/>
      <c r="PQ177" s="584"/>
      <c r="PR177" s="584"/>
      <c r="PS177" s="584"/>
      <c r="PT177" s="584"/>
      <c r="PU177" s="584"/>
      <c r="PV177" s="584"/>
      <c r="PW177" s="584"/>
      <c r="PX177" s="584"/>
      <c r="PY177" s="584"/>
      <c r="PZ177" s="584"/>
      <c r="QA177" s="584"/>
      <c r="QB177" s="584"/>
      <c r="QC177" s="584"/>
      <c r="QD177" s="584"/>
      <c r="QE177" s="584"/>
      <c r="QF177" s="584"/>
      <c r="QG177" s="584"/>
      <c r="QH177" s="584"/>
      <c r="QI177" s="584"/>
      <c r="QJ177" s="584"/>
      <c r="QK177" s="584"/>
      <c r="QL177" s="584"/>
      <c r="QM177" s="584"/>
      <c r="QN177" s="584"/>
      <c r="QO177" s="584"/>
      <c r="QP177" s="584"/>
      <c r="QQ177" s="584"/>
      <c r="QR177" s="584"/>
      <c r="QS177" s="584"/>
      <c r="QT177" s="584"/>
      <c r="QU177" s="584"/>
      <c r="QV177" s="584"/>
      <c r="QW177" s="584"/>
      <c r="QX177" s="584"/>
      <c r="QY177" s="584"/>
      <c r="QZ177" s="584"/>
      <c r="RA177" s="584"/>
      <c r="RB177" s="584"/>
      <c r="RC177" s="584"/>
      <c r="RD177" s="584"/>
      <c r="RE177" s="584"/>
      <c r="RF177" s="584"/>
      <c r="RG177" s="584"/>
      <c r="RH177" s="584"/>
      <c r="RI177" s="584"/>
      <c r="RJ177" s="584"/>
      <c r="RK177" s="584"/>
      <c r="RL177" s="584"/>
      <c r="RM177" s="584"/>
      <c r="RN177" s="584"/>
      <c r="RO177" s="584"/>
      <c r="RP177" s="584"/>
      <c r="RQ177" s="584"/>
      <c r="RR177" s="584"/>
      <c r="RS177" s="584"/>
      <c r="RT177" s="584"/>
      <c r="RU177" s="584"/>
      <c r="RV177" s="584"/>
      <c r="RW177" s="584"/>
      <c r="RX177" s="584"/>
      <c r="RY177" s="584"/>
      <c r="RZ177" s="584"/>
      <c r="SA177" s="584"/>
      <c r="SB177" s="584"/>
      <c r="SC177" s="584"/>
      <c r="SD177" s="584"/>
      <c r="SE177" s="584"/>
      <c r="SF177" s="584"/>
      <c r="SG177" s="584"/>
      <c r="SH177" s="584"/>
      <c r="SI177" s="584"/>
      <c r="SJ177" s="584"/>
      <c r="SK177" s="584"/>
      <c r="SL177" s="584"/>
      <c r="SM177" s="584"/>
      <c r="SN177" s="584"/>
      <c r="SO177" s="584"/>
      <c r="SP177" s="584"/>
      <c r="SQ177" s="584"/>
      <c r="SR177" s="584"/>
      <c r="SS177" s="584"/>
      <c r="ST177" s="584"/>
      <c r="SU177" s="584"/>
      <c r="SV177" s="584"/>
      <c r="SW177" s="584"/>
      <c r="SX177" s="584"/>
      <c r="SY177" s="584"/>
      <c r="SZ177" s="584"/>
      <c r="TA177" s="584"/>
      <c r="TB177" s="584"/>
      <c r="TC177" s="584"/>
      <c r="TD177" s="584"/>
      <c r="TE177" s="584"/>
      <c r="TF177" s="584"/>
      <c r="TG177" s="584"/>
      <c r="TH177" s="584"/>
      <c r="TI177" s="584"/>
      <c r="TJ177" s="584"/>
      <c r="TK177" s="584"/>
      <c r="TL177" s="584"/>
      <c r="TM177" s="584"/>
      <c r="TN177" s="584"/>
      <c r="TO177" s="584"/>
      <c r="TP177" s="584"/>
      <c r="TQ177" s="584"/>
      <c r="TR177" s="584"/>
      <c r="TS177" s="584"/>
      <c r="TT177" s="584"/>
      <c r="TU177" s="584"/>
      <c r="TV177" s="584"/>
      <c r="TW177" s="584"/>
      <c r="TX177" s="584"/>
      <c r="TY177" s="584"/>
      <c r="TZ177" s="584"/>
      <c r="UA177" s="584"/>
      <c r="UB177" s="584"/>
      <c r="UC177" s="584"/>
      <c r="UD177" s="584"/>
      <c r="UE177" s="584"/>
      <c r="UF177" s="584"/>
      <c r="UG177" s="584"/>
      <c r="UH177" s="584"/>
      <c r="UI177" s="584"/>
      <c r="UJ177" s="584"/>
      <c r="UK177" s="584"/>
      <c r="UL177" s="584"/>
      <c r="UM177" s="584"/>
      <c r="UN177" s="584"/>
      <c r="UO177" s="584"/>
      <c r="UP177" s="584"/>
      <c r="UQ177" s="584"/>
      <c r="UR177" s="584"/>
      <c r="US177" s="584"/>
      <c r="UT177" s="584"/>
      <c r="UU177" s="584"/>
      <c r="UV177" s="584"/>
      <c r="UW177" s="584"/>
      <c r="UX177" s="584"/>
      <c r="UY177" s="584"/>
      <c r="UZ177" s="584"/>
      <c r="VA177" s="584"/>
      <c r="VB177" s="584"/>
      <c r="VC177" s="584"/>
      <c r="VD177" s="584"/>
      <c r="VE177" s="584"/>
      <c r="VF177" s="584"/>
      <c r="VG177" s="584"/>
      <c r="VH177" s="584"/>
      <c r="VI177" s="584"/>
      <c r="VJ177" s="584"/>
      <c r="VK177" s="584"/>
      <c r="VL177" s="584"/>
      <c r="VM177" s="584"/>
      <c r="VN177" s="584"/>
      <c r="VO177" s="584"/>
      <c r="VP177" s="584"/>
      <c r="VQ177" s="584"/>
      <c r="VR177" s="584"/>
      <c r="VS177" s="584"/>
      <c r="VT177" s="584"/>
      <c r="VU177" s="584"/>
      <c r="VV177" s="584"/>
      <c r="VW177" s="584"/>
      <c r="VX177" s="584"/>
      <c r="VY177" s="584"/>
      <c r="VZ177" s="584"/>
      <c r="WA177" s="584"/>
      <c r="WB177" s="584"/>
      <c r="WC177" s="584"/>
      <c r="WD177" s="584"/>
      <c r="WE177" s="584"/>
      <c r="WF177" s="584"/>
      <c r="WG177" s="584"/>
      <c r="WH177" s="584"/>
      <c r="WI177" s="584"/>
      <c r="WJ177" s="584"/>
      <c r="WK177" s="584"/>
      <c r="WL177" s="584"/>
      <c r="WM177" s="584"/>
      <c r="WN177" s="584"/>
      <c r="WO177" s="584"/>
      <c r="WP177" s="584"/>
      <c r="WQ177" s="584"/>
      <c r="WR177" s="584"/>
      <c r="WS177" s="584"/>
      <c r="WT177" s="584"/>
      <c r="WU177" s="584"/>
      <c r="WV177" s="584"/>
      <c r="WW177" s="584"/>
      <c r="WX177" s="584"/>
      <c r="WY177" s="584"/>
      <c r="WZ177" s="584"/>
      <c r="XA177" s="584"/>
      <c r="XB177" s="584"/>
      <c r="XC177" s="584"/>
      <c r="XD177" s="584"/>
      <c r="XE177" s="584"/>
      <c r="XF177" s="584"/>
      <c r="XG177" s="584"/>
      <c r="XH177" s="584"/>
      <c r="XI177" s="584"/>
      <c r="XJ177" s="584"/>
      <c r="XK177" s="584"/>
      <c r="XL177" s="584"/>
      <c r="XM177" s="584"/>
      <c r="XN177" s="584"/>
      <c r="XO177" s="584"/>
      <c r="XP177" s="584"/>
      <c r="XQ177" s="584"/>
      <c r="XR177" s="584"/>
      <c r="XS177" s="584"/>
      <c r="XT177" s="584"/>
      <c r="XU177" s="584"/>
      <c r="XV177" s="584"/>
      <c r="XW177" s="584"/>
      <c r="XX177" s="584"/>
      <c r="XY177" s="584"/>
      <c r="XZ177" s="584"/>
      <c r="YA177" s="584"/>
      <c r="YB177" s="584"/>
      <c r="YC177" s="584"/>
      <c r="YD177" s="584"/>
      <c r="YE177" s="584"/>
      <c r="YF177" s="584"/>
      <c r="YG177" s="584"/>
      <c r="YH177" s="584"/>
      <c r="YI177" s="584"/>
      <c r="YJ177" s="584"/>
      <c r="YK177" s="584"/>
      <c r="YL177" s="584"/>
      <c r="YM177" s="584"/>
      <c r="YN177" s="584"/>
      <c r="YO177" s="584"/>
      <c r="YP177" s="584"/>
      <c r="YQ177" s="584"/>
      <c r="YR177" s="584"/>
      <c r="YS177" s="584"/>
      <c r="YT177" s="584"/>
      <c r="YU177" s="584"/>
      <c r="YV177" s="584"/>
      <c r="YW177" s="584"/>
      <c r="YX177" s="584"/>
      <c r="YY177" s="584"/>
      <c r="YZ177" s="584"/>
      <c r="ZA177" s="584"/>
      <c r="ZB177" s="584"/>
      <c r="ZC177" s="584"/>
      <c r="ZD177" s="584"/>
      <c r="ZE177" s="584"/>
      <c r="ZF177" s="584"/>
      <c r="ZG177" s="584"/>
      <c r="ZH177" s="584"/>
      <c r="ZI177" s="584"/>
      <c r="ZJ177" s="584"/>
      <c r="ZK177" s="584"/>
      <c r="ZL177" s="584"/>
      <c r="ZM177" s="584"/>
      <c r="ZN177" s="584"/>
      <c r="ZO177" s="584"/>
      <c r="ZP177" s="584"/>
      <c r="ZQ177" s="584"/>
      <c r="ZR177" s="584"/>
      <c r="ZS177" s="584"/>
      <c r="ZT177" s="584"/>
      <c r="ZU177" s="584"/>
      <c r="ZV177" s="584"/>
      <c r="ZW177" s="584"/>
      <c r="ZX177" s="584"/>
      <c r="ZY177" s="584"/>
      <c r="ZZ177" s="584"/>
      <c r="AAA177" s="584"/>
      <c r="AAB177" s="584"/>
      <c r="AAC177" s="584"/>
      <c r="AAD177" s="584"/>
      <c r="AAE177" s="584"/>
      <c r="AAF177" s="584"/>
      <c r="AAG177" s="584"/>
      <c r="AAH177" s="584"/>
      <c r="AAI177" s="584"/>
      <c r="AAJ177" s="584"/>
      <c r="AAK177" s="584"/>
      <c r="AAL177" s="584"/>
      <c r="AAM177" s="584"/>
      <c r="AAN177" s="584"/>
      <c r="AAO177" s="584"/>
      <c r="AAP177" s="584"/>
      <c r="AAQ177" s="584"/>
      <c r="AAR177" s="584"/>
      <c r="AAS177" s="584"/>
      <c r="AAT177" s="584"/>
      <c r="AAU177" s="584"/>
      <c r="AAV177" s="584"/>
      <c r="AAW177" s="584"/>
      <c r="AAX177" s="584"/>
      <c r="AAY177" s="584"/>
      <c r="AAZ177" s="584"/>
      <c r="ABA177" s="584"/>
      <c r="ABB177" s="584"/>
      <c r="ABC177" s="584"/>
      <c r="ABD177" s="584"/>
      <c r="ABE177" s="584"/>
      <c r="ABF177" s="584"/>
      <c r="ABG177" s="584"/>
      <c r="ABH177" s="584"/>
      <c r="ABI177" s="584"/>
      <c r="ABJ177" s="584"/>
      <c r="ABK177" s="584"/>
      <c r="ABL177" s="584"/>
      <c r="ABM177" s="584"/>
      <c r="ABN177" s="584"/>
      <c r="ABO177" s="584"/>
      <c r="ABP177" s="584"/>
      <c r="ABQ177" s="584"/>
      <c r="ABR177" s="584"/>
      <c r="ABS177" s="584"/>
      <c r="ABT177" s="584"/>
      <c r="ABU177" s="584"/>
      <c r="ABV177" s="584"/>
      <c r="ABW177" s="584"/>
      <c r="ABX177" s="584"/>
      <c r="ABY177" s="584"/>
      <c r="ABZ177" s="584"/>
      <c r="ACA177" s="584"/>
      <c r="ACB177" s="584"/>
      <c r="ACC177" s="584"/>
      <c r="ACD177" s="584"/>
      <c r="ACE177" s="584"/>
      <c r="ACF177" s="584"/>
      <c r="ACG177" s="584"/>
      <c r="ACH177" s="584"/>
      <c r="ACI177" s="584"/>
      <c r="ACJ177" s="584"/>
      <c r="ACK177" s="584"/>
      <c r="ACL177" s="584"/>
      <c r="ACM177" s="584"/>
      <c r="ACN177" s="584"/>
      <c r="ACO177" s="584"/>
      <c r="ACP177" s="584"/>
      <c r="ACQ177" s="584"/>
      <c r="ACR177" s="584"/>
      <c r="ACS177" s="584"/>
      <c r="ACT177" s="584"/>
      <c r="ACU177" s="584"/>
      <c r="ACV177" s="584"/>
      <c r="ACW177" s="584"/>
      <c r="ACX177" s="584"/>
      <c r="ACY177" s="584"/>
      <c r="ACZ177" s="584"/>
      <c r="ADA177" s="584"/>
      <c r="ADB177" s="584"/>
      <c r="ADC177" s="584"/>
      <c r="ADD177" s="584"/>
      <c r="ADE177" s="584"/>
      <c r="ADF177" s="584"/>
      <c r="ADG177" s="584"/>
      <c r="ADH177" s="584"/>
      <c r="ADI177" s="584"/>
      <c r="ADJ177" s="584"/>
      <c r="ADK177" s="584"/>
      <c r="ADL177" s="584"/>
      <c r="ADM177" s="584"/>
      <c r="ADN177" s="584"/>
      <c r="ADO177" s="584"/>
      <c r="ADP177" s="584"/>
      <c r="ADQ177" s="584"/>
      <c r="ADR177" s="584"/>
      <c r="ADS177" s="584"/>
      <c r="ADT177" s="584"/>
      <c r="ADU177" s="584"/>
      <c r="ADV177" s="584"/>
      <c r="ADW177" s="584"/>
      <c r="ADX177" s="584"/>
      <c r="ADY177" s="584"/>
      <c r="ADZ177" s="584"/>
      <c r="AEA177" s="584"/>
      <c r="AEB177" s="584"/>
      <c r="AEC177" s="584"/>
      <c r="AED177" s="584"/>
      <c r="AEE177" s="584"/>
      <c r="AEF177" s="584"/>
      <c r="AEG177" s="584"/>
      <c r="AEH177" s="584"/>
      <c r="AEI177" s="584"/>
      <c r="AEJ177" s="584"/>
      <c r="AEK177" s="584"/>
      <c r="AEL177" s="584"/>
      <c r="AEM177" s="584"/>
      <c r="AEN177" s="584"/>
      <c r="AEO177" s="584"/>
      <c r="AEP177" s="584"/>
      <c r="AEQ177" s="584"/>
      <c r="AER177" s="584"/>
      <c r="AES177" s="584"/>
      <c r="AET177" s="584"/>
      <c r="AEU177" s="584"/>
      <c r="AEV177" s="584"/>
      <c r="AEW177" s="584"/>
      <c r="AEX177" s="584"/>
      <c r="AEY177" s="584"/>
      <c r="AEZ177" s="584"/>
      <c r="AFA177" s="584"/>
      <c r="AFB177" s="584"/>
      <c r="AFC177" s="584"/>
      <c r="AFD177" s="584"/>
      <c r="AFE177" s="584"/>
      <c r="AFF177" s="584"/>
      <c r="AFG177" s="584"/>
      <c r="AFH177" s="584"/>
      <c r="AFI177" s="584"/>
      <c r="AFJ177" s="584"/>
      <c r="AFK177" s="584"/>
      <c r="AFL177" s="584"/>
      <c r="AFM177" s="584"/>
      <c r="AFN177" s="584"/>
      <c r="AFO177" s="584"/>
      <c r="AFP177" s="584"/>
      <c r="AFQ177" s="584"/>
      <c r="AFR177" s="584"/>
      <c r="AFS177" s="584"/>
      <c r="AFT177" s="584"/>
      <c r="AFU177" s="584"/>
      <c r="AFV177" s="584"/>
      <c r="AFW177" s="584"/>
      <c r="AFX177" s="584"/>
      <c r="AFY177" s="584"/>
      <c r="AFZ177" s="584"/>
      <c r="AGA177" s="584"/>
      <c r="AGB177" s="584"/>
      <c r="AGC177" s="584"/>
      <c r="AGD177" s="584"/>
      <c r="AGE177" s="584"/>
      <c r="AGF177" s="584"/>
      <c r="AGG177" s="584"/>
      <c r="AGH177" s="584"/>
      <c r="AGI177" s="584"/>
      <c r="AGJ177" s="584"/>
      <c r="AGK177" s="584"/>
      <c r="AGL177" s="584"/>
      <c r="AGM177" s="584"/>
      <c r="AGN177" s="584"/>
      <c r="AGO177" s="584"/>
      <c r="AGP177" s="584"/>
      <c r="AGQ177" s="584"/>
      <c r="AGR177" s="584"/>
      <c r="AGS177" s="584"/>
      <c r="AGT177" s="584"/>
      <c r="AGU177" s="584"/>
      <c r="AGV177" s="584"/>
      <c r="AGW177" s="584"/>
      <c r="AGX177" s="584"/>
      <c r="AGY177" s="584"/>
      <c r="AGZ177" s="584"/>
      <c r="AHA177" s="584"/>
      <c r="AHB177" s="584"/>
      <c r="AHC177" s="584"/>
      <c r="AHD177" s="584"/>
      <c r="AHE177" s="584"/>
      <c r="AHF177" s="584"/>
      <c r="AHG177" s="584"/>
      <c r="AHH177" s="584"/>
      <c r="AHI177" s="584"/>
      <c r="AHJ177" s="584"/>
      <c r="AHK177" s="584"/>
      <c r="AHL177" s="584"/>
      <c r="AHM177" s="584"/>
      <c r="AHN177" s="584"/>
      <c r="AHO177" s="584"/>
      <c r="AHP177" s="584"/>
      <c r="AHQ177" s="584"/>
      <c r="AHR177" s="584"/>
      <c r="AHS177" s="584"/>
      <c r="AHT177" s="584"/>
      <c r="AHU177" s="584"/>
      <c r="AHV177" s="584"/>
      <c r="AHW177" s="584"/>
      <c r="AHX177" s="584"/>
      <c r="AHY177" s="584"/>
      <c r="AHZ177" s="584"/>
      <c r="AIA177" s="584"/>
      <c r="AIB177" s="584"/>
      <c r="AIC177" s="584"/>
      <c r="AID177" s="584"/>
      <c r="AIE177" s="584"/>
      <c r="AIF177" s="584"/>
      <c r="AIG177" s="584"/>
      <c r="AIH177" s="584"/>
      <c r="AII177" s="584"/>
      <c r="AIJ177" s="584"/>
      <c r="AIK177" s="584"/>
      <c r="AIL177" s="584"/>
      <c r="AIM177" s="584"/>
      <c r="AIN177" s="584"/>
      <c r="AIO177" s="584"/>
      <c r="AIP177" s="584"/>
      <c r="AIQ177" s="584"/>
      <c r="AIR177" s="584"/>
      <c r="AIS177" s="584"/>
      <c r="AIT177" s="584"/>
      <c r="AIU177" s="584"/>
      <c r="AIV177" s="584"/>
      <c r="AIW177" s="584"/>
      <c r="AIX177" s="584"/>
      <c r="AIY177" s="584"/>
      <c r="AIZ177" s="584"/>
      <c r="AJA177" s="584"/>
      <c r="AJB177" s="584"/>
      <c r="AJC177" s="584"/>
      <c r="AJD177" s="584"/>
      <c r="AJE177" s="584"/>
      <c r="AJF177" s="584"/>
      <c r="AJG177" s="584"/>
      <c r="AJH177" s="584"/>
      <c r="AJI177" s="584"/>
      <c r="AJJ177" s="584"/>
      <c r="AJK177" s="584"/>
      <c r="AJL177" s="584"/>
      <c r="AJM177" s="584"/>
      <c r="AJN177" s="584"/>
      <c r="AJO177" s="584"/>
      <c r="AJP177" s="584"/>
      <c r="AJQ177" s="584"/>
      <c r="AJR177" s="584"/>
      <c r="AJS177" s="584"/>
      <c r="AJT177" s="584"/>
      <c r="AJU177" s="584"/>
      <c r="AJV177" s="584"/>
      <c r="AJW177" s="584"/>
      <c r="AJX177" s="584"/>
      <c r="AJY177" s="584"/>
      <c r="AJZ177" s="584"/>
      <c r="AKA177" s="584"/>
      <c r="AKB177" s="584"/>
      <c r="AKC177" s="584"/>
      <c r="AKD177" s="584"/>
      <c r="AKE177" s="584"/>
      <c r="AKF177" s="584"/>
      <c r="AKG177" s="584"/>
      <c r="AKH177" s="584"/>
      <c r="AKI177" s="584"/>
      <c r="AKJ177" s="584"/>
      <c r="AKK177" s="584"/>
      <c r="AKL177" s="584"/>
      <c r="AKM177" s="584"/>
      <c r="AKN177" s="584"/>
      <c r="AKO177" s="584"/>
      <c r="AKP177" s="584"/>
      <c r="AKQ177" s="584"/>
      <c r="AKR177" s="584"/>
      <c r="AKS177" s="584"/>
      <c r="AKT177" s="584"/>
      <c r="AKU177" s="584"/>
      <c r="AKV177" s="584"/>
      <c r="AKW177" s="584"/>
      <c r="AKX177" s="584"/>
      <c r="AKY177" s="584"/>
      <c r="AKZ177" s="584"/>
      <c r="ALA177" s="584"/>
      <c r="ALB177" s="584"/>
      <c r="ALC177" s="584"/>
      <c r="ALD177" s="584"/>
      <c r="ALE177" s="584"/>
      <c r="ALF177" s="584"/>
      <c r="ALG177" s="584"/>
      <c r="ALH177" s="584"/>
      <c r="ALI177" s="584"/>
      <c r="ALJ177" s="584"/>
      <c r="ALK177" s="584"/>
      <c r="ALL177" s="584"/>
      <c r="ALM177" s="584"/>
      <c r="ALN177" s="584"/>
      <c r="ALO177" s="584"/>
      <c r="ALP177" s="584"/>
      <c r="ALQ177" s="584"/>
      <c r="ALR177" s="584"/>
      <c r="ALS177" s="584"/>
      <c r="ALT177" s="584"/>
      <c r="ALU177" s="584"/>
      <c r="ALV177" s="584"/>
      <c r="ALW177" s="584"/>
      <c r="ALX177" s="584"/>
      <c r="ALY177" s="584"/>
      <c r="ALZ177" s="584"/>
      <c r="AMA177" s="584"/>
      <c r="AMB177" s="584"/>
      <c r="AMC177" s="584"/>
      <c r="AMD177" s="584"/>
      <c r="AME177" s="584"/>
      <c r="AMF177" s="584"/>
      <c r="AMG177" s="584"/>
      <c r="AMH177" s="584"/>
      <c r="AMI177" s="584"/>
      <c r="AMJ177" s="584"/>
      <c r="AMK177" s="584"/>
      <c r="AML177" s="584"/>
      <c r="AMM177" s="584"/>
      <c r="AMN177" s="584"/>
      <c r="AMO177" s="584"/>
      <c r="AMP177" s="584"/>
      <c r="AMQ177" s="584"/>
      <c r="AMR177" s="584"/>
      <c r="AMS177" s="584"/>
      <c r="AMT177" s="584"/>
      <c r="AMU177" s="584"/>
      <c r="AMV177" s="584"/>
      <c r="AMW177" s="584"/>
      <c r="AMX177" s="584"/>
      <c r="AMY177" s="584"/>
      <c r="AMZ177" s="584"/>
      <c r="ANA177" s="584"/>
      <c r="ANB177" s="584"/>
      <c r="ANC177" s="584"/>
      <c r="AND177" s="584"/>
      <c r="ANE177" s="584"/>
      <c r="ANF177" s="584"/>
      <c r="ANG177" s="584"/>
      <c r="ANH177" s="584"/>
      <c r="ANI177" s="584"/>
      <c r="ANJ177" s="584"/>
      <c r="ANK177" s="584"/>
      <c r="ANL177" s="584"/>
      <c r="ANM177" s="584"/>
      <c r="ANN177" s="584"/>
      <c r="ANO177" s="584"/>
      <c r="ANP177" s="584"/>
      <c r="ANQ177" s="584"/>
      <c r="ANR177" s="584"/>
      <c r="ANS177" s="584"/>
      <c r="ANT177" s="584"/>
      <c r="ANU177" s="584"/>
      <c r="ANV177" s="584"/>
      <c r="ANW177" s="584"/>
      <c r="ANX177" s="584"/>
      <c r="ANY177" s="584"/>
      <c r="ANZ177" s="584"/>
      <c r="AOA177" s="584"/>
      <c r="AOB177" s="584"/>
      <c r="AOC177" s="584"/>
      <c r="AOD177" s="584"/>
      <c r="AOE177" s="584"/>
      <c r="AOF177" s="584"/>
      <c r="AOG177" s="584"/>
      <c r="AOH177" s="584"/>
      <c r="AOI177" s="584"/>
      <c r="AOJ177" s="584"/>
      <c r="AOK177" s="584"/>
      <c r="AOL177" s="584"/>
      <c r="AOM177" s="584"/>
      <c r="AON177" s="584"/>
      <c r="AOO177" s="584"/>
      <c r="AOP177" s="584"/>
      <c r="AOQ177" s="584"/>
      <c r="AOR177" s="584"/>
      <c r="AOS177" s="584"/>
      <c r="AOT177" s="584"/>
      <c r="AOU177" s="584"/>
      <c r="AOV177" s="584"/>
      <c r="AOW177" s="584"/>
      <c r="AOX177" s="584"/>
      <c r="AOY177" s="584"/>
      <c r="AOZ177" s="584"/>
      <c r="APA177" s="584"/>
      <c r="APB177" s="584"/>
      <c r="APC177" s="584"/>
      <c r="APD177" s="584"/>
      <c r="APE177" s="584"/>
      <c r="APF177" s="584"/>
      <c r="APG177" s="584"/>
      <c r="APH177" s="584"/>
      <c r="API177" s="584"/>
      <c r="APJ177" s="584"/>
      <c r="APK177" s="584"/>
      <c r="APL177" s="584"/>
      <c r="APM177" s="584"/>
      <c r="APN177" s="584"/>
      <c r="APO177" s="584"/>
      <c r="APP177" s="584"/>
      <c r="APQ177" s="584"/>
      <c r="APR177" s="584"/>
      <c r="APS177" s="584"/>
      <c r="APT177" s="584"/>
      <c r="APU177" s="584"/>
      <c r="APV177" s="584"/>
      <c r="APW177" s="584"/>
      <c r="APX177" s="584"/>
      <c r="APY177" s="584"/>
      <c r="APZ177" s="584"/>
      <c r="AQA177" s="584"/>
      <c r="AQB177" s="584"/>
      <c r="AQC177" s="584"/>
      <c r="AQD177" s="584"/>
      <c r="AQE177" s="584"/>
      <c r="AQF177" s="584"/>
      <c r="AQG177" s="584"/>
      <c r="AQH177" s="584"/>
      <c r="AQI177" s="584"/>
      <c r="AQJ177" s="584"/>
      <c r="AQK177" s="584"/>
      <c r="AQL177" s="584"/>
      <c r="AQM177" s="584"/>
      <c r="AQN177" s="584"/>
      <c r="AQO177" s="584"/>
      <c r="AQP177" s="584"/>
      <c r="AQQ177" s="584"/>
      <c r="AQR177" s="584"/>
      <c r="AQS177" s="584"/>
      <c r="AQT177" s="584"/>
      <c r="AQU177" s="584"/>
      <c r="AQV177" s="584"/>
      <c r="AQW177" s="584"/>
      <c r="AQX177" s="584"/>
      <c r="AQY177" s="584"/>
      <c r="AQZ177" s="584"/>
      <c r="ARA177" s="584"/>
      <c r="ARB177" s="584"/>
      <c r="ARC177" s="584"/>
      <c r="ARD177" s="584"/>
      <c r="ARE177" s="584"/>
      <c r="ARF177" s="584"/>
      <c r="ARG177" s="584"/>
      <c r="ARH177" s="584"/>
      <c r="ARI177" s="584"/>
      <c r="ARJ177" s="584"/>
      <c r="ARK177" s="584"/>
      <c r="ARL177" s="584"/>
      <c r="ARM177" s="584"/>
      <c r="ARN177" s="584"/>
      <c r="ARO177" s="584"/>
      <c r="ARP177" s="584"/>
      <c r="ARQ177" s="584"/>
      <c r="ARR177" s="584"/>
      <c r="ARS177" s="584"/>
      <c r="ART177" s="584"/>
      <c r="ARU177" s="584"/>
      <c r="ARV177" s="584"/>
      <c r="ARW177" s="584"/>
      <c r="ARX177" s="584"/>
      <c r="ARY177" s="584"/>
      <c r="ARZ177" s="584"/>
      <c r="ASA177" s="584"/>
      <c r="ASB177" s="584"/>
      <c r="ASC177" s="584"/>
      <c r="ASD177" s="584"/>
      <c r="ASE177" s="584"/>
      <c r="ASF177" s="584"/>
      <c r="ASG177" s="584"/>
      <c r="ASH177" s="584"/>
      <c r="ASI177" s="584"/>
      <c r="ASJ177" s="584"/>
      <c r="ASK177" s="584"/>
      <c r="ASL177" s="584"/>
      <c r="ASM177" s="584"/>
      <c r="ASN177" s="584"/>
      <c r="ASO177" s="584"/>
      <c r="ASP177" s="584"/>
      <c r="ASQ177" s="584"/>
      <c r="ASR177" s="584"/>
      <c r="ASS177" s="584"/>
      <c r="AST177" s="584"/>
      <c r="ASU177" s="584"/>
      <c r="ASV177" s="584"/>
      <c r="ASW177" s="584"/>
      <c r="ASX177" s="584"/>
      <c r="ASY177" s="584"/>
      <c r="ASZ177" s="584"/>
      <c r="ATA177" s="584"/>
      <c r="ATB177" s="584"/>
      <c r="ATC177" s="584"/>
      <c r="ATD177" s="584"/>
      <c r="ATE177" s="584"/>
      <c r="ATF177" s="584"/>
      <c r="ATG177" s="584"/>
      <c r="ATH177" s="584"/>
      <c r="ATI177" s="584"/>
      <c r="ATJ177" s="584"/>
      <c r="ATK177" s="584"/>
      <c r="ATL177" s="584"/>
      <c r="ATM177" s="584"/>
      <c r="ATN177" s="584"/>
      <c r="ATO177" s="584"/>
      <c r="ATP177" s="584"/>
      <c r="ATQ177" s="584"/>
      <c r="ATR177" s="584"/>
      <c r="ATS177" s="584"/>
      <c r="ATT177" s="584"/>
      <c r="ATU177" s="584"/>
      <c r="ATV177" s="584"/>
      <c r="ATW177" s="584"/>
      <c r="ATX177" s="584"/>
      <c r="ATY177" s="584"/>
      <c r="ATZ177" s="584"/>
      <c r="AUA177" s="584"/>
      <c r="AUB177" s="584"/>
      <c r="AUC177" s="584"/>
      <c r="AUD177" s="584"/>
      <c r="AUE177" s="584"/>
      <c r="AUF177" s="584"/>
      <c r="AUG177" s="584"/>
      <c r="AUH177" s="584"/>
      <c r="AUI177" s="584"/>
      <c r="AUJ177" s="584"/>
      <c r="AUK177" s="584"/>
      <c r="AUL177" s="584"/>
      <c r="AUM177" s="584"/>
      <c r="AUN177" s="584"/>
      <c r="AUO177" s="584"/>
      <c r="AUP177" s="584"/>
      <c r="AUQ177" s="584"/>
      <c r="AUR177" s="584"/>
      <c r="AUS177" s="584"/>
      <c r="AUT177" s="584"/>
      <c r="AUU177" s="584"/>
      <c r="AUV177" s="584"/>
      <c r="AUW177" s="584"/>
      <c r="AUX177" s="584"/>
      <c r="AUY177" s="584"/>
      <c r="AUZ177" s="584"/>
      <c r="AVA177" s="584"/>
      <c r="AVB177" s="584"/>
      <c r="AVC177" s="584"/>
      <c r="AVD177" s="584"/>
      <c r="AVE177" s="584"/>
      <c r="AVF177" s="584"/>
      <c r="AVG177" s="584"/>
      <c r="AVH177" s="584"/>
      <c r="AVI177" s="584"/>
      <c r="AVJ177" s="584"/>
      <c r="AVK177" s="584"/>
      <c r="AVL177" s="584"/>
      <c r="AVM177" s="584"/>
      <c r="AVN177" s="584"/>
      <c r="AVO177" s="584"/>
      <c r="AVP177" s="584"/>
      <c r="AVQ177" s="584"/>
      <c r="AVR177" s="584"/>
      <c r="AVS177" s="584"/>
      <c r="AVT177" s="584"/>
      <c r="AVU177" s="584"/>
      <c r="AVV177" s="584"/>
      <c r="AVW177" s="584"/>
      <c r="AVX177" s="584"/>
      <c r="AVY177" s="584"/>
      <c r="AVZ177" s="584"/>
      <c r="AWA177" s="584"/>
      <c r="AWB177" s="584"/>
      <c r="AWC177" s="584"/>
      <c r="AWD177" s="584"/>
      <c r="AWE177" s="584"/>
      <c r="AWF177" s="584"/>
      <c r="AWG177" s="584"/>
      <c r="AWH177" s="584"/>
      <c r="AWI177" s="584"/>
      <c r="AWJ177" s="584"/>
      <c r="AWK177" s="584"/>
      <c r="AWL177" s="584"/>
      <c r="AWM177" s="584"/>
      <c r="AWN177" s="584"/>
      <c r="AWO177" s="584"/>
      <c r="AWP177" s="584"/>
      <c r="AWQ177" s="584"/>
      <c r="AWR177" s="584"/>
      <c r="AWS177" s="584"/>
      <c r="AWT177" s="584"/>
      <c r="AWU177" s="584"/>
      <c r="AWV177" s="584"/>
      <c r="AWW177" s="584"/>
      <c r="AWX177" s="584"/>
      <c r="AWY177" s="584"/>
      <c r="AWZ177" s="584"/>
      <c r="AXA177" s="584"/>
      <c r="AXB177" s="584"/>
      <c r="AXC177" s="584"/>
      <c r="AXD177" s="584"/>
      <c r="AXE177" s="584"/>
      <c r="AXF177" s="584"/>
      <c r="AXG177" s="584"/>
      <c r="AXH177" s="584"/>
      <c r="AXI177" s="584"/>
      <c r="AXJ177" s="584"/>
      <c r="AXK177" s="584"/>
      <c r="AXL177" s="584"/>
      <c r="AXM177" s="584"/>
      <c r="AXN177" s="584"/>
      <c r="AXO177" s="584"/>
      <c r="AXP177" s="584"/>
      <c r="AXQ177" s="584"/>
      <c r="AXR177" s="584"/>
      <c r="AXS177" s="584"/>
      <c r="AXT177" s="584"/>
      <c r="AXU177" s="584"/>
      <c r="AXV177" s="584"/>
      <c r="AXW177" s="584"/>
      <c r="AXX177" s="584"/>
      <c r="AXY177" s="584"/>
      <c r="AXZ177" s="584"/>
      <c r="AYA177" s="584"/>
      <c r="AYB177" s="584"/>
      <c r="AYC177" s="584"/>
      <c r="AYD177" s="584"/>
      <c r="AYE177" s="584"/>
      <c r="AYF177" s="584"/>
      <c r="AYG177" s="584"/>
      <c r="AYH177" s="584"/>
      <c r="AYI177" s="584"/>
      <c r="AYJ177" s="584"/>
      <c r="AYK177" s="584"/>
      <c r="AYL177" s="584"/>
      <c r="AYM177" s="584"/>
      <c r="AYN177" s="584"/>
      <c r="AYO177" s="584"/>
      <c r="AYP177" s="584"/>
      <c r="AYQ177" s="584"/>
      <c r="AYR177" s="584"/>
      <c r="AYS177" s="584"/>
      <c r="AYT177" s="584"/>
      <c r="AYU177" s="584"/>
      <c r="AYV177" s="584"/>
      <c r="AYW177" s="584"/>
      <c r="AYX177" s="584"/>
      <c r="AYY177" s="584"/>
      <c r="AYZ177" s="584"/>
      <c r="AZA177" s="584"/>
      <c r="AZB177" s="584"/>
      <c r="AZC177" s="584"/>
      <c r="AZD177" s="584"/>
      <c r="AZE177" s="584"/>
      <c r="AZF177" s="584"/>
      <c r="AZG177" s="584"/>
      <c r="AZH177" s="584"/>
      <c r="AZI177" s="584"/>
      <c r="AZJ177" s="584"/>
      <c r="AZK177" s="584"/>
      <c r="AZL177" s="584"/>
      <c r="AZM177" s="584"/>
      <c r="AZN177" s="584"/>
      <c r="AZO177" s="584"/>
      <c r="AZP177" s="584"/>
      <c r="AZQ177" s="584"/>
      <c r="AZR177" s="584"/>
      <c r="AZS177" s="584"/>
      <c r="AZT177" s="584"/>
      <c r="AZU177" s="584"/>
      <c r="AZV177" s="584"/>
      <c r="AZW177" s="584"/>
      <c r="AZX177" s="584"/>
      <c r="AZY177" s="584"/>
      <c r="AZZ177" s="584"/>
      <c r="BAA177" s="584"/>
      <c r="BAB177" s="584"/>
      <c r="BAC177" s="584"/>
      <c r="BAD177" s="584"/>
      <c r="BAE177" s="584"/>
      <c r="BAF177" s="584"/>
      <c r="BAG177" s="584"/>
      <c r="BAH177" s="584"/>
      <c r="BAI177" s="584"/>
      <c r="BAJ177" s="584"/>
      <c r="BAK177" s="584"/>
      <c r="BAL177" s="584"/>
      <c r="BAM177" s="584"/>
      <c r="BAN177" s="584"/>
      <c r="BAO177" s="584"/>
      <c r="BAP177" s="584"/>
      <c r="BAQ177" s="584"/>
      <c r="BAR177" s="584"/>
      <c r="BAS177" s="584"/>
      <c r="BAT177" s="584"/>
      <c r="BAU177" s="584"/>
      <c r="BAV177" s="584"/>
      <c r="BAW177" s="584"/>
      <c r="BAX177" s="584"/>
      <c r="BAY177" s="584"/>
      <c r="BAZ177" s="584"/>
      <c r="BBA177" s="584"/>
      <c r="BBB177" s="584"/>
      <c r="BBC177" s="584"/>
      <c r="BBD177" s="584"/>
      <c r="BBE177" s="584"/>
      <c r="BBF177" s="584"/>
      <c r="BBG177" s="584"/>
      <c r="BBH177" s="584"/>
      <c r="BBI177" s="584"/>
      <c r="BBJ177" s="584"/>
      <c r="BBK177" s="584"/>
      <c r="BBL177" s="584"/>
      <c r="BBM177" s="584"/>
      <c r="BBN177" s="584"/>
      <c r="BBO177" s="584"/>
      <c r="BBP177" s="584"/>
      <c r="BBQ177" s="584"/>
      <c r="BBR177" s="584"/>
      <c r="BBS177" s="584"/>
      <c r="BBT177" s="584"/>
      <c r="BBU177" s="584"/>
      <c r="BBV177" s="584"/>
      <c r="BBW177" s="584"/>
      <c r="BBX177" s="584"/>
      <c r="BBY177" s="584"/>
      <c r="BBZ177" s="584"/>
      <c r="BCA177" s="584"/>
      <c r="BCB177" s="584"/>
      <c r="BCC177" s="584"/>
      <c r="BCD177" s="584"/>
      <c r="BCE177" s="584"/>
      <c r="BCF177" s="584"/>
      <c r="BCG177" s="584"/>
      <c r="BCH177" s="584"/>
      <c r="BCI177" s="584"/>
      <c r="BCJ177" s="584"/>
      <c r="BCK177" s="584"/>
      <c r="BCL177" s="584"/>
      <c r="BCM177" s="584"/>
      <c r="BCN177" s="584"/>
      <c r="BCO177" s="584"/>
      <c r="BCP177" s="584"/>
      <c r="BCQ177" s="584"/>
      <c r="BCR177" s="584"/>
      <c r="BCS177" s="584"/>
      <c r="BCT177" s="584"/>
      <c r="BCU177" s="584"/>
      <c r="BCV177" s="584"/>
      <c r="BCW177" s="584"/>
      <c r="BCX177" s="584"/>
      <c r="BCY177" s="584"/>
      <c r="BCZ177" s="584"/>
      <c r="BDA177" s="584"/>
      <c r="BDB177" s="584"/>
      <c r="BDC177" s="584"/>
      <c r="BDD177" s="584"/>
      <c r="BDE177" s="584"/>
      <c r="BDF177" s="584"/>
      <c r="BDG177" s="584"/>
      <c r="BDH177" s="584"/>
      <c r="BDI177" s="584"/>
      <c r="BDJ177" s="584"/>
      <c r="BDK177" s="584"/>
      <c r="BDL177" s="584"/>
      <c r="BDM177" s="584"/>
      <c r="BDN177" s="584"/>
      <c r="BDO177" s="584"/>
      <c r="BDP177" s="584"/>
      <c r="BDQ177" s="584"/>
      <c r="BDR177" s="584"/>
      <c r="BDS177" s="584"/>
      <c r="BDT177" s="584"/>
      <c r="BDU177" s="584"/>
      <c r="BDV177" s="584"/>
      <c r="BDW177" s="584"/>
      <c r="BDX177" s="584"/>
      <c r="BDY177" s="584"/>
      <c r="BDZ177" s="584"/>
      <c r="BEA177" s="584"/>
      <c r="BEB177" s="584"/>
      <c r="BEC177" s="584"/>
      <c r="BED177" s="584"/>
      <c r="BEE177" s="584"/>
      <c r="BEF177" s="584"/>
      <c r="BEG177" s="584"/>
      <c r="BEH177" s="584"/>
      <c r="BEI177" s="584"/>
      <c r="BEJ177" s="584"/>
      <c r="BEK177" s="584"/>
      <c r="BEL177" s="584"/>
      <c r="BEM177" s="584"/>
      <c r="BEN177" s="584"/>
      <c r="BEO177" s="584"/>
      <c r="BEP177" s="584"/>
      <c r="BEQ177" s="584"/>
      <c r="BER177" s="584"/>
      <c r="BES177" s="584"/>
      <c r="BET177" s="584"/>
      <c r="BEU177" s="584"/>
      <c r="BEV177" s="584"/>
      <c r="BEW177" s="584"/>
      <c r="BEX177" s="584"/>
      <c r="BEY177" s="584"/>
      <c r="BEZ177" s="584"/>
      <c r="BFA177" s="584"/>
      <c r="BFB177" s="584"/>
      <c r="BFC177" s="584"/>
      <c r="BFD177" s="584"/>
      <c r="BFE177" s="584"/>
      <c r="BFF177" s="584"/>
      <c r="BFG177" s="584"/>
      <c r="BFH177" s="584"/>
      <c r="BFI177" s="584"/>
      <c r="BFJ177" s="584"/>
      <c r="BFK177" s="584"/>
      <c r="BFL177" s="584"/>
      <c r="BFM177" s="584"/>
      <c r="BFN177" s="584"/>
      <c r="BFO177" s="584"/>
      <c r="BFP177" s="584"/>
      <c r="BFQ177" s="584"/>
      <c r="BFR177" s="584"/>
      <c r="BFS177" s="584"/>
      <c r="BFT177" s="584"/>
      <c r="BFU177" s="584"/>
      <c r="BFV177" s="584"/>
      <c r="BFW177" s="584"/>
      <c r="BFX177" s="584"/>
      <c r="BFY177" s="584"/>
      <c r="BFZ177" s="584"/>
      <c r="BGA177" s="584"/>
      <c r="BGB177" s="584"/>
      <c r="BGC177" s="584"/>
      <c r="BGD177" s="584"/>
      <c r="BGE177" s="584"/>
      <c r="BGF177" s="584"/>
      <c r="BGG177" s="584"/>
      <c r="BGH177" s="584"/>
      <c r="BGI177" s="584"/>
      <c r="BGJ177" s="584"/>
      <c r="BGK177" s="584"/>
      <c r="BGL177" s="584"/>
      <c r="BGM177" s="584"/>
      <c r="BGN177" s="584"/>
      <c r="BGO177" s="584"/>
      <c r="BGP177" s="584"/>
      <c r="BGQ177" s="584"/>
      <c r="BGR177" s="584"/>
      <c r="BGS177" s="584"/>
      <c r="BGT177" s="584"/>
      <c r="BGU177" s="584"/>
      <c r="BGV177" s="584"/>
      <c r="BGW177" s="584"/>
      <c r="BGX177" s="584"/>
      <c r="BGY177" s="584"/>
      <c r="BGZ177" s="584"/>
      <c r="BHA177" s="584"/>
      <c r="BHB177" s="584"/>
      <c r="BHC177" s="584"/>
      <c r="BHD177" s="584"/>
      <c r="BHE177" s="584"/>
      <c r="BHF177" s="584"/>
      <c r="BHG177" s="584"/>
      <c r="BHH177" s="584"/>
      <c r="BHI177" s="584"/>
      <c r="BHJ177" s="584"/>
      <c r="BHK177" s="584"/>
      <c r="BHL177" s="584"/>
      <c r="BHM177" s="584"/>
      <c r="BHN177" s="584"/>
      <c r="BHO177" s="584"/>
      <c r="BHP177" s="584"/>
      <c r="BHQ177" s="584"/>
      <c r="BHR177" s="584"/>
      <c r="BHS177" s="584"/>
      <c r="BHT177" s="584"/>
      <c r="BHU177" s="584"/>
      <c r="BHV177" s="584"/>
      <c r="BHW177" s="584"/>
      <c r="BHX177" s="584"/>
      <c r="BHY177" s="584"/>
      <c r="BHZ177" s="584"/>
      <c r="BIA177" s="584"/>
      <c r="BIB177" s="584"/>
      <c r="BIC177" s="584"/>
      <c r="BID177" s="584"/>
      <c r="BIE177" s="584"/>
      <c r="BIF177" s="584"/>
      <c r="BIG177" s="584"/>
      <c r="BIH177" s="584"/>
      <c r="BII177" s="584"/>
      <c r="BIJ177" s="584"/>
      <c r="BIK177" s="584"/>
      <c r="BIL177" s="584"/>
      <c r="BIM177" s="584"/>
      <c r="BIN177" s="584"/>
      <c r="BIO177" s="584"/>
      <c r="BIP177" s="584"/>
      <c r="BIQ177" s="584"/>
      <c r="BIR177" s="584"/>
      <c r="BIS177" s="584"/>
      <c r="BIT177" s="584"/>
      <c r="BIU177" s="584"/>
      <c r="BIV177" s="584"/>
      <c r="BIW177" s="584"/>
      <c r="BIX177" s="584"/>
      <c r="BIY177" s="584"/>
      <c r="BIZ177" s="584"/>
      <c r="BJA177" s="584"/>
      <c r="BJB177" s="584"/>
      <c r="BJC177" s="584"/>
      <c r="BJD177" s="584"/>
      <c r="BJE177" s="584"/>
      <c r="BJF177" s="584"/>
      <c r="BJG177" s="584"/>
      <c r="BJH177" s="584"/>
      <c r="BJI177" s="584"/>
      <c r="BJJ177" s="584"/>
      <c r="BJK177" s="584"/>
      <c r="BJL177" s="584"/>
      <c r="BJM177" s="584"/>
      <c r="BJN177" s="584"/>
      <c r="BJO177" s="584"/>
      <c r="BJP177" s="584"/>
      <c r="BJQ177" s="584"/>
      <c r="BJR177" s="584"/>
      <c r="BJS177" s="584"/>
      <c r="BJT177" s="584"/>
      <c r="BJU177" s="584"/>
      <c r="BJV177" s="584"/>
      <c r="BJW177" s="584"/>
      <c r="BJX177" s="584"/>
      <c r="BJY177" s="584"/>
      <c r="BJZ177" s="584"/>
      <c r="BKA177" s="584"/>
      <c r="BKB177" s="584"/>
      <c r="BKC177" s="584"/>
      <c r="BKD177" s="584"/>
      <c r="BKE177" s="584"/>
      <c r="BKF177" s="584"/>
      <c r="BKG177" s="584"/>
      <c r="BKH177" s="584"/>
      <c r="BKI177" s="584"/>
      <c r="BKJ177" s="584"/>
      <c r="BKK177" s="584"/>
      <c r="BKL177" s="584"/>
      <c r="BKM177" s="584"/>
      <c r="BKN177" s="584"/>
      <c r="BKO177" s="584"/>
      <c r="BKP177" s="584"/>
      <c r="BKQ177" s="584"/>
      <c r="BKR177" s="584"/>
      <c r="BKS177" s="584"/>
      <c r="BKT177" s="584"/>
      <c r="BKU177" s="584"/>
      <c r="BKV177" s="584"/>
      <c r="BKW177" s="584"/>
      <c r="BKX177" s="584"/>
      <c r="BKY177" s="584"/>
      <c r="BKZ177" s="584"/>
      <c r="BLA177" s="584"/>
      <c r="BLB177" s="584"/>
      <c r="BLC177" s="584"/>
      <c r="BLD177" s="584"/>
      <c r="BLE177" s="584"/>
      <c r="BLF177" s="584"/>
      <c r="BLG177" s="584"/>
      <c r="BLH177" s="584"/>
      <c r="BLI177" s="584"/>
      <c r="BLJ177" s="584"/>
      <c r="BLK177" s="584"/>
      <c r="BLL177" s="584"/>
      <c r="BLM177" s="584"/>
      <c r="BLN177" s="584"/>
      <c r="BLO177" s="584"/>
      <c r="BLP177" s="584"/>
      <c r="BLQ177" s="584"/>
      <c r="BLR177" s="584"/>
      <c r="BLS177" s="584"/>
      <c r="BLT177" s="584"/>
      <c r="BLU177" s="584"/>
      <c r="BLV177" s="584"/>
      <c r="BLW177" s="584"/>
      <c r="BLX177" s="584"/>
      <c r="BLY177" s="584"/>
      <c r="BLZ177" s="584"/>
      <c r="BMA177" s="584"/>
      <c r="BMB177" s="584"/>
      <c r="BMC177" s="584"/>
      <c r="BMD177" s="584"/>
      <c r="BME177" s="584"/>
      <c r="BMF177" s="584"/>
      <c r="BMG177" s="584"/>
      <c r="BMH177" s="584"/>
      <c r="BMI177" s="584"/>
      <c r="BMJ177" s="584"/>
      <c r="BMK177" s="584"/>
      <c r="BML177" s="584"/>
      <c r="BMM177" s="584"/>
      <c r="BMN177" s="584"/>
      <c r="BMO177" s="584"/>
      <c r="BMP177" s="584"/>
      <c r="BMQ177" s="584"/>
      <c r="BMR177" s="584"/>
      <c r="BMS177" s="584"/>
      <c r="BMT177" s="584"/>
      <c r="BMU177" s="584"/>
      <c r="BMV177" s="584"/>
      <c r="BMW177" s="584"/>
      <c r="BMX177" s="584"/>
      <c r="BMY177" s="584"/>
      <c r="BMZ177" s="584"/>
      <c r="BNA177" s="584"/>
      <c r="BNB177" s="584"/>
      <c r="BNC177" s="584"/>
      <c r="BND177" s="584"/>
      <c r="BNE177" s="584"/>
      <c r="BNF177" s="584"/>
      <c r="BNG177" s="584"/>
      <c r="BNH177" s="584"/>
      <c r="BNI177" s="584"/>
      <c r="BNJ177" s="584"/>
      <c r="BNK177" s="584"/>
      <c r="BNL177" s="584"/>
      <c r="BNM177" s="584"/>
      <c r="BNN177" s="584"/>
      <c r="BNO177" s="584"/>
      <c r="BNP177" s="584"/>
      <c r="BNQ177" s="584"/>
      <c r="BNR177" s="584"/>
      <c r="BNS177" s="584"/>
      <c r="BNT177" s="584"/>
      <c r="BNU177" s="584"/>
      <c r="BNV177" s="584"/>
      <c r="BNW177" s="584"/>
      <c r="BNX177" s="584"/>
      <c r="BNY177" s="584"/>
      <c r="BNZ177" s="584"/>
      <c r="BOA177" s="584"/>
      <c r="BOB177" s="584"/>
      <c r="BOC177" s="584"/>
      <c r="BOD177" s="584"/>
      <c r="BOE177" s="584"/>
      <c r="BOF177" s="584"/>
      <c r="BOG177" s="584"/>
      <c r="BOH177" s="584"/>
      <c r="BOI177" s="584"/>
      <c r="BOJ177" s="584"/>
      <c r="BOK177" s="584"/>
      <c r="BOL177" s="584"/>
      <c r="BOM177" s="584"/>
      <c r="BON177" s="584"/>
      <c r="BOO177" s="584"/>
      <c r="BOP177" s="584"/>
      <c r="BOQ177" s="584"/>
      <c r="BOR177" s="584"/>
      <c r="BOS177" s="584"/>
      <c r="BOT177" s="584"/>
      <c r="BOU177" s="584"/>
      <c r="BOV177" s="584"/>
      <c r="BOW177" s="584"/>
      <c r="BOX177" s="584"/>
      <c r="BOY177" s="584"/>
      <c r="BOZ177" s="584"/>
      <c r="BPA177" s="584"/>
      <c r="BPB177" s="584"/>
      <c r="BPC177" s="584"/>
      <c r="BPD177" s="584"/>
      <c r="BPE177" s="584"/>
      <c r="BPF177" s="584"/>
      <c r="BPG177" s="584"/>
      <c r="BPH177" s="584"/>
      <c r="BPI177" s="584"/>
      <c r="BPJ177" s="584"/>
      <c r="BPK177" s="584"/>
      <c r="BPL177" s="584"/>
      <c r="BPM177" s="584"/>
      <c r="BPN177" s="584"/>
      <c r="BPO177" s="584"/>
      <c r="BPP177" s="584"/>
      <c r="BPQ177" s="584"/>
      <c r="BPR177" s="584"/>
      <c r="BPS177" s="584"/>
      <c r="BPT177" s="584"/>
      <c r="BPU177" s="584"/>
      <c r="BPV177" s="584"/>
      <c r="BPW177" s="584"/>
      <c r="BPX177" s="584"/>
      <c r="BPY177" s="584"/>
      <c r="BPZ177" s="584"/>
      <c r="BQA177" s="584"/>
      <c r="BQB177" s="584"/>
      <c r="BQC177" s="584"/>
      <c r="BQD177" s="584"/>
      <c r="BQE177" s="584"/>
      <c r="BQF177" s="584"/>
      <c r="BQG177" s="584"/>
      <c r="BQH177" s="584"/>
      <c r="BQI177" s="584"/>
      <c r="BQJ177" s="584"/>
      <c r="BQK177" s="584"/>
      <c r="BQL177" s="584"/>
      <c r="BQM177" s="584"/>
      <c r="BQN177" s="584"/>
      <c r="BQO177" s="584"/>
      <c r="BQP177" s="584"/>
      <c r="BQQ177" s="584"/>
      <c r="BQR177" s="584"/>
      <c r="BQS177" s="584"/>
      <c r="BQT177" s="584"/>
      <c r="BQU177" s="584"/>
      <c r="BQV177" s="584"/>
      <c r="BQW177" s="584"/>
      <c r="BQX177" s="584"/>
      <c r="BQY177" s="584"/>
      <c r="BQZ177" s="584"/>
      <c r="BRA177" s="584"/>
      <c r="BRB177" s="584"/>
      <c r="BRC177" s="584"/>
      <c r="BRD177" s="584"/>
      <c r="BRE177" s="584"/>
      <c r="BRF177" s="584"/>
      <c r="BRG177" s="584"/>
      <c r="BRH177" s="584"/>
      <c r="BRI177" s="584"/>
      <c r="BRJ177" s="584"/>
      <c r="BRK177" s="584"/>
      <c r="BRL177" s="584"/>
      <c r="BRM177" s="584"/>
      <c r="BRN177" s="584"/>
      <c r="BRO177" s="584"/>
      <c r="BRP177" s="584"/>
      <c r="BRQ177" s="584"/>
      <c r="BRR177" s="584"/>
      <c r="BRS177" s="584"/>
      <c r="BRT177" s="584"/>
      <c r="BRU177" s="584"/>
      <c r="BRV177" s="584"/>
      <c r="BRW177" s="584"/>
      <c r="BRX177" s="584"/>
      <c r="BRY177" s="584"/>
      <c r="BRZ177" s="584"/>
      <c r="BSA177" s="584"/>
      <c r="BSB177" s="584"/>
      <c r="BSC177" s="584"/>
      <c r="BSD177" s="584"/>
      <c r="BSE177" s="584"/>
      <c r="BSF177" s="584"/>
      <c r="BSG177" s="584"/>
      <c r="BSH177" s="584"/>
      <c r="BSI177" s="584"/>
      <c r="BSJ177" s="584"/>
      <c r="BSK177" s="584"/>
      <c r="BSL177" s="584"/>
      <c r="BSM177" s="584"/>
      <c r="BSN177" s="584"/>
      <c r="BSO177" s="584"/>
      <c r="BSP177" s="584"/>
      <c r="BSQ177" s="584"/>
      <c r="BSR177" s="584"/>
      <c r="BSS177" s="584"/>
      <c r="BST177" s="584"/>
      <c r="BSU177" s="584"/>
      <c r="BSV177" s="584"/>
      <c r="BSW177" s="584"/>
      <c r="BSX177" s="584"/>
      <c r="BSY177" s="584"/>
      <c r="BSZ177" s="584"/>
      <c r="BTA177" s="584"/>
      <c r="BTB177" s="584"/>
      <c r="BTC177" s="584"/>
      <c r="BTD177" s="584"/>
      <c r="BTE177" s="584"/>
      <c r="BTF177" s="584"/>
      <c r="BTG177" s="584"/>
      <c r="BTH177" s="584"/>
      <c r="BTI177" s="584"/>
      <c r="BTJ177" s="584"/>
      <c r="BTK177" s="584"/>
      <c r="BTL177" s="584"/>
      <c r="BTM177" s="584"/>
      <c r="BTN177" s="584"/>
      <c r="BTO177" s="584"/>
      <c r="BTP177" s="584"/>
      <c r="BTQ177" s="584"/>
      <c r="BTR177" s="584"/>
      <c r="BTS177" s="584"/>
      <c r="BTT177" s="584"/>
      <c r="BTU177" s="584"/>
      <c r="BTV177" s="584"/>
      <c r="BTW177" s="584"/>
      <c r="BTX177" s="584"/>
      <c r="BTY177" s="584"/>
      <c r="BTZ177" s="584"/>
      <c r="BUA177" s="584"/>
      <c r="BUB177" s="584"/>
      <c r="BUC177" s="584"/>
      <c r="BUD177" s="584"/>
      <c r="BUE177" s="584"/>
      <c r="BUF177" s="584"/>
      <c r="BUG177" s="584"/>
      <c r="BUH177" s="584"/>
      <c r="BUI177" s="584"/>
      <c r="BUJ177" s="584"/>
      <c r="BUK177" s="584"/>
      <c r="BUL177" s="584"/>
      <c r="BUM177" s="584"/>
      <c r="BUN177" s="584"/>
      <c r="BUO177" s="584"/>
      <c r="BUP177" s="584"/>
      <c r="BUQ177" s="584"/>
      <c r="BUR177" s="584"/>
      <c r="BUS177" s="584"/>
      <c r="BUT177" s="584"/>
      <c r="BUU177" s="584"/>
      <c r="BUV177" s="584"/>
      <c r="BUW177" s="584"/>
      <c r="BUX177" s="584"/>
      <c r="BUY177" s="584"/>
      <c r="BUZ177" s="584"/>
      <c r="BVA177" s="584"/>
      <c r="BVB177" s="584"/>
      <c r="BVC177" s="584"/>
      <c r="BVD177" s="584"/>
      <c r="BVE177" s="584"/>
      <c r="BVF177" s="584"/>
      <c r="BVG177" s="584"/>
      <c r="BVH177" s="584"/>
      <c r="BVI177" s="584"/>
      <c r="BVJ177" s="584"/>
      <c r="BVK177" s="584"/>
      <c r="BVL177" s="584"/>
      <c r="BVM177" s="584"/>
      <c r="BVN177" s="584"/>
      <c r="BVO177" s="584"/>
      <c r="BVP177" s="584"/>
      <c r="BVQ177" s="584"/>
      <c r="BVR177" s="584"/>
      <c r="BVS177" s="584"/>
      <c r="BVT177" s="584"/>
      <c r="BVU177" s="584"/>
      <c r="BVV177" s="584"/>
      <c r="BVW177" s="584"/>
      <c r="BVX177" s="584"/>
      <c r="BVY177" s="584"/>
      <c r="BVZ177" s="584"/>
      <c r="BWA177" s="584"/>
      <c r="BWB177" s="584"/>
      <c r="BWC177" s="584"/>
      <c r="BWD177" s="584"/>
      <c r="BWE177" s="584"/>
      <c r="BWF177" s="584"/>
      <c r="BWG177" s="584"/>
      <c r="BWH177" s="584"/>
      <c r="BWI177" s="584"/>
      <c r="BWJ177" s="584"/>
      <c r="BWK177" s="584"/>
      <c r="BWL177" s="584"/>
      <c r="BWM177" s="584"/>
      <c r="BWN177" s="584"/>
      <c r="BWO177" s="584"/>
      <c r="BWP177" s="584"/>
      <c r="BWQ177" s="584"/>
      <c r="BWR177" s="584"/>
      <c r="BWS177" s="584"/>
      <c r="BWT177" s="584"/>
      <c r="BWU177" s="584"/>
      <c r="BWV177" s="584"/>
      <c r="BWW177" s="584"/>
      <c r="BWX177" s="584"/>
      <c r="BWY177" s="584"/>
      <c r="BWZ177" s="584"/>
      <c r="BXA177" s="584"/>
      <c r="BXB177" s="584"/>
      <c r="BXC177" s="584"/>
      <c r="BXD177" s="584"/>
      <c r="BXE177" s="584"/>
      <c r="BXF177" s="584"/>
      <c r="BXG177" s="584"/>
      <c r="BXH177" s="584"/>
      <c r="BXI177" s="584"/>
      <c r="BXJ177" s="584"/>
      <c r="BXK177" s="584"/>
      <c r="BXL177" s="584"/>
      <c r="BXM177" s="584"/>
      <c r="BXN177" s="584"/>
      <c r="BXO177" s="584"/>
      <c r="BXP177" s="584"/>
      <c r="BXQ177" s="584"/>
      <c r="BXR177" s="584"/>
      <c r="BXS177" s="584"/>
      <c r="BXT177" s="584"/>
      <c r="BXU177" s="584"/>
      <c r="BXV177" s="584"/>
      <c r="BXW177" s="584"/>
      <c r="BXX177" s="584"/>
      <c r="BXY177" s="584"/>
      <c r="BXZ177" s="584"/>
      <c r="BYA177" s="584"/>
      <c r="BYB177" s="584"/>
      <c r="BYC177" s="584"/>
      <c r="BYD177" s="584"/>
      <c r="BYE177" s="584"/>
      <c r="BYF177" s="584"/>
      <c r="BYG177" s="584"/>
      <c r="BYH177" s="584"/>
      <c r="BYI177" s="584"/>
      <c r="BYJ177" s="584"/>
      <c r="BYK177" s="584"/>
      <c r="BYL177" s="584"/>
      <c r="BYM177" s="584"/>
      <c r="BYN177" s="584"/>
      <c r="BYO177" s="584"/>
      <c r="BYP177" s="584"/>
      <c r="BYQ177" s="584"/>
      <c r="BYR177" s="584"/>
      <c r="BYS177" s="584"/>
      <c r="BYT177" s="584"/>
      <c r="BYU177" s="584"/>
      <c r="BYV177" s="584"/>
      <c r="BYW177" s="584"/>
      <c r="BYX177" s="584"/>
      <c r="BYY177" s="584"/>
      <c r="BYZ177" s="584"/>
      <c r="BZA177" s="584"/>
      <c r="BZB177" s="584"/>
      <c r="BZC177" s="584"/>
      <c r="BZD177" s="584"/>
      <c r="BZE177" s="584"/>
      <c r="BZF177" s="584"/>
      <c r="BZG177" s="584"/>
      <c r="BZH177" s="584"/>
      <c r="BZI177" s="584"/>
      <c r="BZJ177" s="584"/>
      <c r="BZK177" s="584"/>
      <c r="BZL177" s="584"/>
      <c r="BZM177" s="584"/>
      <c r="BZN177" s="584"/>
      <c r="BZO177" s="584"/>
      <c r="BZP177" s="584"/>
      <c r="BZQ177" s="584"/>
      <c r="BZR177" s="584"/>
      <c r="BZS177" s="584"/>
      <c r="BZT177" s="584"/>
      <c r="BZU177" s="584"/>
      <c r="BZV177" s="584"/>
      <c r="BZW177" s="584"/>
      <c r="BZX177" s="584"/>
      <c r="BZY177" s="584"/>
      <c r="BZZ177" s="584"/>
      <c r="CAA177" s="584"/>
      <c r="CAB177" s="584"/>
      <c r="CAC177" s="584"/>
      <c r="CAD177" s="584"/>
      <c r="CAE177" s="584"/>
      <c r="CAF177" s="584"/>
      <c r="CAG177" s="584"/>
      <c r="CAH177" s="584"/>
      <c r="CAI177" s="584"/>
      <c r="CAJ177" s="584"/>
      <c r="CAK177" s="584"/>
      <c r="CAL177" s="584"/>
      <c r="CAM177" s="584"/>
      <c r="CAN177" s="584"/>
      <c r="CAO177" s="584"/>
      <c r="CAP177" s="584"/>
      <c r="CAQ177" s="584"/>
      <c r="CAR177" s="584"/>
      <c r="CAS177" s="584"/>
      <c r="CAT177" s="584"/>
      <c r="CAU177" s="584"/>
      <c r="CAV177" s="584"/>
      <c r="CAW177" s="584"/>
      <c r="CAX177" s="584"/>
      <c r="CAY177" s="584"/>
      <c r="CAZ177" s="584"/>
      <c r="CBA177" s="584"/>
      <c r="CBB177" s="584"/>
      <c r="CBC177" s="584"/>
      <c r="CBD177" s="584"/>
      <c r="CBE177" s="584"/>
      <c r="CBF177" s="584"/>
      <c r="CBG177" s="584"/>
      <c r="CBH177" s="584"/>
      <c r="CBI177" s="584"/>
      <c r="CBJ177" s="584"/>
      <c r="CBK177" s="584"/>
      <c r="CBL177" s="584"/>
      <c r="CBM177" s="584"/>
      <c r="CBN177" s="584"/>
      <c r="CBO177" s="584"/>
      <c r="CBP177" s="584"/>
      <c r="CBQ177" s="584"/>
      <c r="CBR177" s="584"/>
      <c r="CBS177" s="584"/>
      <c r="CBT177" s="584"/>
      <c r="CBU177" s="584"/>
      <c r="CBV177" s="584"/>
      <c r="CBW177" s="584"/>
      <c r="CBX177" s="584"/>
      <c r="CBY177" s="584"/>
      <c r="CBZ177" s="584"/>
      <c r="CCA177" s="584"/>
      <c r="CCB177" s="584"/>
      <c r="CCC177" s="584"/>
      <c r="CCD177" s="584"/>
      <c r="CCE177" s="584"/>
      <c r="CCF177" s="584"/>
      <c r="CCG177" s="584"/>
      <c r="CCH177" s="584"/>
      <c r="CCI177" s="584"/>
      <c r="CCJ177" s="584"/>
      <c r="CCK177" s="584"/>
      <c r="CCL177" s="584"/>
      <c r="CCM177" s="584"/>
      <c r="CCN177" s="584"/>
      <c r="CCO177" s="584"/>
      <c r="CCP177" s="584"/>
      <c r="CCQ177" s="584"/>
      <c r="CCR177" s="584"/>
      <c r="CCS177" s="584"/>
      <c r="CCT177" s="584"/>
      <c r="CCU177" s="584"/>
      <c r="CCV177" s="584"/>
      <c r="CCW177" s="584"/>
      <c r="CCX177" s="584"/>
      <c r="CCY177" s="584"/>
      <c r="CCZ177" s="584"/>
      <c r="CDA177" s="584"/>
      <c r="CDB177" s="584"/>
      <c r="CDC177" s="584"/>
      <c r="CDD177" s="584"/>
      <c r="CDE177" s="584"/>
      <c r="CDF177" s="584"/>
      <c r="CDG177" s="584"/>
      <c r="CDH177" s="584"/>
      <c r="CDI177" s="584"/>
      <c r="CDJ177" s="584"/>
      <c r="CDK177" s="584"/>
      <c r="CDL177" s="584"/>
      <c r="CDM177" s="584"/>
      <c r="CDN177" s="584"/>
      <c r="CDO177" s="584"/>
      <c r="CDP177" s="584"/>
      <c r="CDQ177" s="584"/>
      <c r="CDR177" s="584"/>
      <c r="CDS177" s="584"/>
      <c r="CDT177" s="584"/>
      <c r="CDU177" s="584"/>
      <c r="CDV177" s="584"/>
      <c r="CDW177" s="584"/>
      <c r="CDX177" s="584"/>
      <c r="CDY177" s="584"/>
      <c r="CDZ177" s="584"/>
      <c r="CEA177" s="584"/>
      <c r="CEB177" s="584"/>
      <c r="CEC177" s="584"/>
      <c r="CED177" s="584"/>
      <c r="CEE177" s="584"/>
      <c r="CEF177" s="584"/>
      <c r="CEG177" s="584"/>
      <c r="CEH177" s="584"/>
      <c r="CEI177" s="584"/>
      <c r="CEJ177" s="584"/>
      <c r="CEK177" s="584"/>
      <c r="CEL177" s="584"/>
      <c r="CEM177" s="584"/>
      <c r="CEN177" s="584"/>
      <c r="CEO177" s="584"/>
      <c r="CEP177" s="584"/>
      <c r="CEQ177" s="584"/>
      <c r="CER177" s="584"/>
      <c r="CES177" s="584"/>
      <c r="CET177" s="584"/>
      <c r="CEU177" s="584"/>
      <c r="CEV177" s="584"/>
      <c r="CEW177" s="584"/>
      <c r="CEX177" s="584"/>
      <c r="CEY177" s="584"/>
      <c r="CEZ177" s="584"/>
      <c r="CFA177" s="584"/>
      <c r="CFB177" s="584"/>
      <c r="CFC177" s="584"/>
      <c r="CFD177" s="584"/>
      <c r="CFE177" s="584"/>
      <c r="CFF177" s="584"/>
      <c r="CFG177" s="584"/>
      <c r="CFH177" s="584"/>
      <c r="CFI177" s="584"/>
      <c r="CFJ177" s="584"/>
      <c r="CFK177" s="584"/>
      <c r="CFL177" s="584"/>
      <c r="CFM177" s="584"/>
      <c r="CFN177" s="584"/>
      <c r="CFO177" s="584"/>
      <c r="CFP177" s="584"/>
      <c r="CFQ177" s="584"/>
      <c r="CFR177" s="584"/>
      <c r="CFS177" s="584"/>
      <c r="CFT177" s="584"/>
      <c r="CFU177" s="584"/>
      <c r="CFV177" s="584"/>
      <c r="CFW177" s="584"/>
      <c r="CFX177" s="584"/>
      <c r="CFY177" s="584"/>
      <c r="CFZ177" s="584"/>
      <c r="CGA177" s="584"/>
      <c r="CGB177" s="584"/>
      <c r="CGC177" s="584"/>
      <c r="CGD177" s="584"/>
      <c r="CGE177" s="584"/>
      <c r="CGF177" s="584"/>
      <c r="CGG177" s="584"/>
      <c r="CGH177" s="584"/>
      <c r="CGI177" s="584"/>
      <c r="CGJ177" s="584"/>
      <c r="CGK177" s="584"/>
      <c r="CGL177" s="584"/>
      <c r="CGM177" s="584"/>
      <c r="CGN177" s="584"/>
      <c r="CGO177" s="584"/>
      <c r="CGP177" s="584"/>
      <c r="CGQ177" s="584"/>
      <c r="CGR177" s="584"/>
      <c r="CGS177" s="584"/>
      <c r="CGT177" s="584"/>
      <c r="CGU177" s="584"/>
      <c r="CGV177" s="584"/>
      <c r="CGW177" s="584"/>
      <c r="CGX177" s="584"/>
      <c r="CGY177" s="584"/>
      <c r="CGZ177" s="584"/>
      <c r="CHA177" s="584"/>
      <c r="CHB177" s="584"/>
      <c r="CHC177" s="584"/>
      <c r="CHD177" s="584"/>
      <c r="CHE177" s="584"/>
      <c r="CHF177" s="584"/>
      <c r="CHG177" s="584"/>
      <c r="CHH177" s="584"/>
      <c r="CHI177" s="584"/>
      <c r="CHJ177" s="584"/>
      <c r="CHK177" s="584"/>
      <c r="CHL177" s="584"/>
      <c r="CHM177" s="584"/>
      <c r="CHN177" s="584"/>
      <c r="CHO177" s="584"/>
      <c r="CHP177" s="584"/>
      <c r="CHQ177" s="584"/>
      <c r="CHR177" s="584"/>
      <c r="CHS177" s="584"/>
      <c r="CHT177" s="584"/>
      <c r="CHU177" s="584"/>
      <c r="CHV177" s="584"/>
      <c r="CHW177" s="584"/>
      <c r="CHX177" s="584"/>
      <c r="CHY177" s="584"/>
      <c r="CHZ177" s="584"/>
      <c r="CIA177" s="584"/>
      <c r="CIB177" s="584"/>
      <c r="CIC177" s="584"/>
      <c r="CID177" s="584"/>
      <c r="CIE177" s="584"/>
      <c r="CIF177" s="584"/>
      <c r="CIG177" s="584"/>
      <c r="CIH177" s="584"/>
      <c r="CII177" s="584"/>
      <c r="CIJ177" s="584"/>
      <c r="CIK177" s="584"/>
      <c r="CIL177" s="584"/>
      <c r="CIM177" s="584"/>
      <c r="CIN177" s="584"/>
      <c r="CIO177" s="584"/>
      <c r="CIP177" s="584"/>
      <c r="CIQ177" s="584"/>
      <c r="CIR177" s="584"/>
      <c r="CIS177" s="584"/>
      <c r="CIT177" s="584"/>
      <c r="CIU177" s="584"/>
      <c r="CIV177" s="584"/>
      <c r="CIW177" s="584"/>
      <c r="CIX177" s="584"/>
      <c r="CIY177" s="584"/>
      <c r="CIZ177" s="584"/>
      <c r="CJA177" s="584"/>
      <c r="CJB177" s="584"/>
      <c r="CJC177" s="584"/>
      <c r="CJD177" s="584"/>
      <c r="CJE177" s="584"/>
      <c r="CJF177" s="584"/>
      <c r="CJG177" s="584"/>
      <c r="CJH177" s="584"/>
      <c r="CJI177" s="584"/>
      <c r="CJJ177" s="584"/>
      <c r="CJK177" s="584"/>
      <c r="CJL177" s="584"/>
      <c r="CJM177" s="584"/>
      <c r="CJN177" s="584"/>
      <c r="CJO177" s="584"/>
      <c r="CJP177" s="584"/>
      <c r="CJQ177" s="584"/>
      <c r="CJR177" s="584"/>
      <c r="CJS177" s="584"/>
      <c r="CJT177" s="584"/>
      <c r="CJU177" s="584"/>
      <c r="CJV177" s="584"/>
      <c r="CJW177" s="584"/>
      <c r="CJX177" s="584"/>
      <c r="CJY177" s="584"/>
      <c r="CJZ177" s="584"/>
      <c r="CKA177" s="584"/>
      <c r="CKB177" s="584"/>
      <c r="CKC177" s="584"/>
      <c r="CKD177" s="584"/>
      <c r="CKE177" s="584"/>
      <c r="CKF177" s="584"/>
      <c r="CKG177" s="584"/>
      <c r="CKH177" s="584"/>
      <c r="CKI177" s="584"/>
      <c r="CKJ177" s="584"/>
      <c r="CKK177" s="584"/>
      <c r="CKL177" s="584"/>
      <c r="CKM177" s="584"/>
      <c r="CKN177" s="584"/>
      <c r="CKO177" s="584"/>
      <c r="CKP177" s="584"/>
      <c r="CKQ177" s="584"/>
      <c r="CKR177" s="584"/>
      <c r="CKS177" s="584"/>
      <c r="CKT177" s="584"/>
      <c r="CKU177" s="584"/>
      <c r="CKV177" s="584"/>
      <c r="CKW177" s="584"/>
      <c r="CKX177" s="584"/>
      <c r="CKY177" s="584"/>
      <c r="CKZ177" s="584"/>
      <c r="CLA177" s="584"/>
      <c r="CLB177" s="584"/>
      <c r="CLC177" s="584"/>
      <c r="CLD177" s="584"/>
      <c r="CLE177" s="584"/>
      <c r="CLF177" s="584"/>
      <c r="CLG177" s="584"/>
      <c r="CLH177" s="584"/>
      <c r="CLI177" s="584"/>
      <c r="CLJ177" s="584"/>
      <c r="CLK177" s="584"/>
      <c r="CLL177" s="584"/>
      <c r="CLM177" s="584"/>
      <c r="CLN177" s="584"/>
      <c r="CLO177" s="584"/>
      <c r="CLP177" s="584"/>
      <c r="CLQ177" s="584"/>
      <c r="CLR177" s="584"/>
      <c r="CLS177" s="584"/>
      <c r="CLT177" s="584"/>
      <c r="CLU177" s="584"/>
      <c r="CLV177" s="584"/>
      <c r="CLW177" s="584"/>
      <c r="CLX177" s="584"/>
      <c r="CLY177" s="584"/>
      <c r="CLZ177" s="584"/>
      <c r="CMA177" s="584"/>
      <c r="CMB177" s="584"/>
      <c r="CMC177" s="584"/>
      <c r="CMD177" s="584"/>
      <c r="CME177" s="584"/>
      <c r="CMF177" s="584"/>
      <c r="CMG177" s="584"/>
      <c r="CMH177" s="584"/>
      <c r="CMI177" s="584"/>
      <c r="CMJ177" s="584"/>
      <c r="CMK177" s="584"/>
      <c r="CML177" s="584"/>
      <c r="CMM177" s="584"/>
      <c r="CMN177" s="584"/>
      <c r="CMO177" s="584"/>
      <c r="CMP177" s="584"/>
      <c r="CMQ177" s="584"/>
      <c r="CMR177" s="584"/>
      <c r="CMS177" s="584"/>
      <c r="CMT177" s="584"/>
      <c r="CMU177" s="584"/>
      <c r="CMV177" s="584"/>
      <c r="CMW177" s="584"/>
      <c r="CMX177" s="584"/>
      <c r="CMY177" s="584"/>
      <c r="CMZ177" s="584"/>
      <c r="CNA177" s="584"/>
      <c r="CNB177" s="584"/>
      <c r="CNC177" s="584"/>
      <c r="CND177" s="584"/>
      <c r="CNE177" s="584"/>
      <c r="CNF177" s="584"/>
      <c r="CNG177" s="584"/>
      <c r="CNH177" s="584"/>
      <c r="CNI177" s="584"/>
      <c r="CNJ177" s="584"/>
      <c r="CNK177" s="584"/>
      <c r="CNL177" s="584"/>
      <c r="CNM177" s="584"/>
      <c r="CNN177" s="584"/>
      <c r="CNO177" s="584"/>
      <c r="CNP177" s="584"/>
      <c r="CNQ177" s="584"/>
      <c r="CNR177" s="584"/>
      <c r="CNS177" s="584"/>
      <c r="CNT177" s="584"/>
      <c r="CNU177" s="584"/>
      <c r="CNV177" s="584"/>
      <c r="CNW177" s="584"/>
      <c r="CNX177" s="584"/>
      <c r="CNY177" s="584"/>
      <c r="CNZ177" s="584"/>
      <c r="COA177" s="584"/>
      <c r="COB177" s="584"/>
      <c r="COC177" s="584"/>
      <c r="COD177" s="584"/>
      <c r="COE177" s="584"/>
      <c r="COF177" s="584"/>
      <c r="COG177" s="584"/>
      <c r="COH177" s="584"/>
      <c r="COI177" s="584"/>
      <c r="COJ177" s="584"/>
      <c r="COK177" s="584"/>
      <c r="COL177" s="584"/>
      <c r="COM177" s="584"/>
      <c r="CON177" s="584"/>
      <c r="COO177" s="584"/>
      <c r="COP177" s="584"/>
      <c r="COQ177" s="584"/>
      <c r="COR177" s="584"/>
      <c r="COS177" s="584"/>
      <c r="COT177" s="584"/>
      <c r="COU177" s="584"/>
      <c r="COV177" s="584"/>
      <c r="COW177" s="584"/>
      <c r="COX177" s="584"/>
      <c r="COY177" s="584"/>
      <c r="COZ177" s="584"/>
      <c r="CPA177" s="584"/>
      <c r="CPB177" s="584"/>
      <c r="CPC177" s="584"/>
      <c r="CPD177" s="584"/>
      <c r="CPE177" s="584"/>
      <c r="CPF177" s="584"/>
      <c r="CPG177" s="584"/>
      <c r="CPH177" s="584"/>
      <c r="CPI177" s="584"/>
      <c r="CPJ177" s="584"/>
      <c r="CPK177" s="584"/>
      <c r="CPL177" s="584"/>
      <c r="CPM177" s="584"/>
      <c r="CPN177" s="584"/>
      <c r="CPO177" s="584"/>
      <c r="CPP177" s="584"/>
      <c r="CPQ177" s="584"/>
      <c r="CPR177" s="584"/>
      <c r="CPS177" s="584"/>
      <c r="CPT177" s="584"/>
      <c r="CPU177" s="584"/>
      <c r="CPV177" s="584"/>
      <c r="CPW177" s="584"/>
      <c r="CPX177" s="584"/>
      <c r="CPY177" s="584"/>
      <c r="CPZ177" s="584"/>
      <c r="CQA177" s="584"/>
      <c r="CQB177" s="584"/>
      <c r="CQC177" s="584"/>
      <c r="CQD177" s="584"/>
      <c r="CQE177" s="584"/>
      <c r="CQF177" s="584"/>
      <c r="CQG177" s="584"/>
      <c r="CQH177" s="584"/>
      <c r="CQI177" s="584"/>
      <c r="CQJ177" s="584"/>
      <c r="CQK177" s="584"/>
      <c r="CQL177" s="584"/>
      <c r="CQM177" s="584"/>
      <c r="CQN177" s="584"/>
      <c r="CQO177" s="584"/>
      <c r="CQP177" s="584"/>
      <c r="CQQ177" s="584"/>
      <c r="CQR177" s="584"/>
      <c r="CQS177" s="584"/>
      <c r="CQT177" s="584"/>
      <c r="CQU177" s="584"/>
      <c r="CQV177" s="584"/>
      <c r="CQW177" s="584"/>
      <c r="CQX177" s="584"/>
      <c r="CQY177" s="584"/>
      <c r="CQZ177" s="584"/>
      <c r="CRA177" s="584"/>
      <c r="CRB177" s="584"/>
      <c r="CRC177" s="584"/>
      <c r="CRD177" s="584"/>
      <c r="CRE177" s="584"/>
      <c r="CRF177" s="584"/>
      <c r="CRG177" s="584"/>
      <c r="CRH177" s="584"/>
      <c r="CRI177" s="584"/>
      <c r="CRJ177" s="584"/>
      <c r="CRK177" s="584"/>
      <c r="CRL177" s="584"/>
      <c r="CRM177" s="584"/>
      <c r="CRN177" s="584"/>
      <c r="CRO177" s="584"/>
      <c r="CRP177" s="584"/>
      <c r="CRQ177" s="584"/>
      <c r="CRR177" s="584"/>
      <c r="CRS177" s="584"/>
      <c r="CRT177" s="584"/>
      <c r="CRU177" s="584"/>
      <c r="CRV177" s="584"/>
      <c r="CRW177" s="584"/>
      <c r="CRX177" s="584"/>
      <c r="CRY177" s="584"/>
      <c r="CRZ177" s="584"/>
      <c r="CSA177" s="584"/>
      <c r="CSB177" s="584"/>
      <c r="CSC177" s="584"/>
      <c r="CSD177" s="584"/>
      <c r="CSE177" s="584"/>
      <c r="CSF177" s="584"/>
      <c r="CSG177" s="584"/>
      <c r="CSH177" s="584"/>
      <c r="CSI177" s="584"/>
      <c r="CSJ177" s="584"/>
      <c r="CSK177" s="584"/>
      <c r="CSL177" s="584"/>
      <c r="CSM177" s="584"/>
      <c r="CSN177" s="584"/>
      <c r="CSO177" s="584"/>
      <c r="CSP177" s="584"/>
      <c r="CSQ177" s="584"/>
      <c r="CSR177" s="584"/>
      <c r="CSS177" s="584"/>
      <c r="CST177" s="584"/>
      <c r="CSU177" s="584"/>
      <c r="CSV177" s="584"/>
      <c r="CSW177" s="584"/>
      <c r="CSX177" s="584"/>
      <c r="CSY177" s="584"/>
      <c r="CSZ177" s="584"/>
      <c r="CTA177" s="584"/>
      <c r="CTB177" s="584"/>
      <c r="CTC177" s="584"/>
      <c r="CTD177" s="584"/>
      <c r="CTE177" s="584"/>
      <c r="CTF177" s="584"/>
      <c r="CTG177" s="584"/>
      <c r="CTH177" s="584"/>
      <c r="CTI177" s="584"/>
      <c r="CTJ177" s="584"/>
      <c r="CTK177" s="584"/>
      <c r="CTL177" s="584"/>
      <c r="CTM177" s="584"/>
      <c r="CTN177" s="584"/>
      <c r="CTO177" s="584"/>
      <c r="CTP177" s="584"/>
      <c r="CTQ177" s="584"/>
      <c r="CTR177" s="584"/>
      <c r="CTS177" s="584"/>
      <c r="CTT177" s="584"/>
      <c r="CTU177" s="584"/>
      <c r="CTV177" s="584"/>
      <c r="CTW177" s="584"/>
      <c r="CTX177" s="584"/>
      <c r="CTY177" s="584"/>
      <c r="CTZ177" s="584"/>
      <c r="CUA177" s="584"/>
      <c r="CUB177" s="584"/>
      <c r="CUC177" s="584"/>
      <c r="CUD177" s="584"/>
      <c r="CUE177" s="584"/>
      <c r="CUF177" s="584"/>
      <c r="CUG177" s="584"/>
      <c r="CUH177" s="584"/>
      <c r="CUI177" s="584"/>
      <c r="CUJ177" s="584"/>
      <c r="CUK177" s="584"/>
      <c r="CUL177" s="584"/>
      <c r="CUM177" s="584"/>
      <c r="CUN177" s="584"/>
      <c r="CUO177" s="584"/>
      <c r="CUP177" s="584"/>
      <c r="CUQ177" s="584"/>
      <c r="CUR177" s="584"/>
      <c r="CUS177" s="584"/>
      <c r="CUT177" s="584"/>
      <c r="CUU177" s="584"/>
      <c r="CUV177" s="584"/>
      <c r="CUW177" s="584"/>
      <c r="CUX177" s="584"/>
      <c r="CUY177" s="584"/>
      <c r="CUZ177" s="584"/>
      <c r="CVA177" s="584"/>
      <c r="CVB177" s="584"/>
      <c r="CVC177" s="584"/>
      <c r="CVD177" s="584"/>
      <c r="CVE177" s="584"/>
      <c r="CVF177" s="584"/>
      <c r="CVG177" s="584"/>
      <c r="CVH177" s="584"/>
      <c r="CVI177" s="584"/>
      <c r="CVJ177" s="584"/>
      <c r="CVK177" s="584"/>
      <c r="CVL177" s="584"/>
      <c r="CVM177" s="584"/>
      <c r="CVN177" s="584"/>
      <c r="CVO177" s="584"/>
      <c r="CVP177" s="584"/>
      <c r="CVQ177" s="584"/>
      <c r="CVR177" s="584"/>
      <c r="CVS177" s="584"/>
      <c r="CVT177" s="584"/>
      <c r="CVU177" s="584"/>
      <c r="CVV177" s="584"/>
      <c r="CVW177" s="584"/>
      <c r="CVX177" s="584"/>
      <c r="CVY177" s="584"/>
      <c r="CVZ177" s="584"/>
      <c r="CWA177" s="584"/>
      <c r="CWB177" s="584"/>
      <c r="CWC177" s="584"/>
      <c r="CWD177" s="584"/>
      <c r="CWE177" s="584"/>
      <c r="CWF177" s="584"/>
      <c r="CWG177" s="584"/>
      <c r="CWH177" s="584"/>
      <c r="CWI177" s="584"/>
      <c r="CWJ177" s="584"/>
      <c r="CWK177" s="584"/>
      <c r="CWL177" s="584"/>
      <c r="CWM177" s="584"/>
      <c r="CWN177" s="584"/>
      <c r="CWO177" s="584"/>
      <c r="CWP177" s="584"/>
      <c r="CWQ177" s="584"/>
      <c r="CWR177" s="584"/>
      <c r="CWS177" s="584"/>
      <c r="CWT177" s="584"/>
      <c r="CWU177" s="584"/>
      <c r="CWV177" s="584"/>
      <c r="CWW177" s="584"/>
      <c r="CWX177" s="584"/>
      <c r="CWY177" s="584"/>
      <c r="CWZ177" s="584"/>
      <c r="CXA177" s="584"/>
      <c r="CXB177" s="584"/>
      <c r="CXC177" s="584"/>
      <c r="CXD177" s="584"/>
      <c r="CXE177" s="584"/>
      <c r="CXF177" s="584"/>
      <c r="CXG177" s="584"/>
      <c r="CXH177" s="584"/>
      <c r="CXI177" s="584"/>
      <c r="CXJ177" s="584"/>
      <c r="CXK177" s="584"/>
      <c r="CXL177" s="584"/>
      <c r="CXM177" s="584"/>
      <c r="CXN177" s="584"/>
      <c r="CXO177" s="584"/>
      <c r="CXP177" s="584"/>
      <c r="CXQ177" s="584"/>
      <c r="CXR177" s="584"/>
      <c r="CXS177" s="584"/>
      <c r="CXT177" s="584"/>
      <c r="CXU177" s="584"/>
      <c r="CXV177" s="584"/>
      <c r="CXW177" s="584"/>
      <c r="CXX177" s="584"/>
      <c r="CXY177" s="584"/>
      <c r="CXZ177" s="584"/>
      <c r="CYA177" s="584"/>
      <c r="CYB177" s="584"/>
      <c r="CYC177" s="584"/>
      <c r="CYD177" s="584"/>
      <c r="CYE177" s="584"/>
      <c r="CYF177" s="584"/>
      <c r="CYG177" s="584"/>
      <c r="CYH177" s="584"/>
      <c r="CYI177" s="584"/>
      <c r="CYJ177" s="584"/>
      <c r="CYK177" s="584"/>
      <c r="CYL177" s="584"/>
      <c r="CYM177" s="584"/>
      <c r="CYN177" s="584"/>
      <c r="CYO177" s="584"/>
      <c r="CYP177" s="584"/>
      <c r="CYQ177" s="584"/>
      <c r="CYR177" s="584"/>
      <c r="CYS177" s="584"/>
      <c r="CYT177" s="584"/>
      <c r="CYU177" s="584"/>
      <c r="CYV177" s="584"/>
      <c r="CYW177" s="584"/>
      <c r="CYX177" s="584"/>
      <c r="CYY177" s="584"/>
      <c r="CYZ177" s="584"/>
      <c r="CZA177" s="584"/>
      <c r="CZB177" s="584"/>
      <c r="CZC177" s="584"/>
      <c r="CZD177" s="584"/>
      <c r="CZE177" s="584"/>
      <c r="CZF177" s="584"/>
      <c r="CZG177" s="584"/>
      <c r="CZH177" s="584"/>
      <c r="CZI177" s="584"/>
      <c r="CZJ177" s="584"/>
      <c r="CZK177" s="584"/>
      <c r="CZL177" s="584"/>
      <c r="CZM177" s="584"/>
      <c r="CZN177" s="584"/>
      <c r="CZO177" s="584"/>
      <c r="CZP177" s="584"/>
      <c r="CZQ177" s="584"/>
      <c r="CZR177" s="584"/>
      <c r="CZS177" s="584"/>
      <c r="CZT177" s="584"/>
      <c r="CZU177" s="584"/>
      <c r="CZV177" s="584"/>
      <c r="CZW177" s="584"/>
      <c r="CZX177" s="584"/>
      <c r="CZY177" s="584"/>
      <c r="CZZ177" s="584"/>
      <c r="DAA177" s="584"/>
      <c r="DAB177" s="584"/>
      <c r="DAC177" s="584"/>
      <c r="DAD177" s="584"/>
      <c r="DAE177" s="584"/>
      <c r="DAF177" s="584"/>
      <c r="DAG177" s="584"/>
      <c r="DAH177" s="584"/>
      <c r="DAI177" s="584"/>
      <c r="DAJ177" s="584"/>
      <c r="DAK177" s="584"/>
      <c r="DAL177" s="584"/>
      <c r="DAM177" s="584"/>
      <c r="DAN177" s="584"/>
      <c r="DAO177" s="584"/>
      <c r="DAP177" s="584"/>
      <c r="DAQ177" s="584"/>
      <c r="DAR177" s="584"/>
      <c r="DAS177" s="584"/>
      <c r="DAT177" s="584"/>
      <c r="DAU177" s="584"/>
      <c r="DAV177" s="584"/>
      <c r="DAW177" s="584"/>
      <c r="DAX177" s="584"/>
      <c r="DAY177" s="584"/>
      <c r="DAZ177" s="584"/>
      <c r="DBA177" s="584"/>
      <c r="DBB177" s="584"/>
      <c r="DBC177" s="584"/>
      <c r="DBD177" s="584"/>
      <c r="DBE177" s="584"/>
      <c r="DBF177" s="584"/>
      <c r="DBG177" s="584"/>
      <c r="DBH177" s="584"/>
      <c r="DBI177" s="584"/>
      <c r="DBJ177" s="584"/>
      <c r="DBK177" s="584"/>
      <c r="DBL177" s="584"/>
      <c r="DBM177" s="584"/>
      <c r="DBN177" s="584"/>
      <c r="DBO177" s="584"/>
      <c r="DBP177" s="584"/>
      <c r="DBQ177" s="584"/>
      <c r="DBR177" s="584"/>
      <c r="DBS177" s="584"/>
      <c r="DBT177" s="584"/>
      <c r="DBU177" s="584"/>
      <c r="DBV177" s="584"/>
      <c r="DBW177" s="584"/>
      <c r="DBX177" s="584"/>
      <c r="DBY177" s="584"/>
      <c r="DBZ177" s="584"/>
      <c r="DCA177" s="584"/>
      <c r="DCB177" s="584"/>
      <c r="DCC177" s="584"/>
      <c r="DCD177" s="584"/>
      <c r="DCE177" s="584"/>
      <c r="DCF177" s="584"/>
      <c r="DCG177" s="584"/>
      <c r="DCH177" s="584"/>
      <c r="DCI177" s="584"/>
      <c r="DCJ177" s="584"/>
      <c r="DCK177" s="584"/>
      <c r="DCL177" s="584"/>
      <c r="DCM177" s="584"/>
      <c r="DCN177" s="584"/>
      <c r="DCO177" s="584"/>
      <c r="DCP177" s="584"/>
      <c r="DCQ177" s="584"/>
      <c r="DCR177" s="584"/>
      <c r="DCS177" s="584"/>
      <c r="DCT177" s="584"/>
      <c r="DCU177" s="584"/>
      <c r="DCV177" s="584"/>
      <c r="DCW177" s="584"/>
      <c r="DCX177" s="584"/>
      <c r="DCY177" s="584"/>
      <c r="DCZ177" s="584"/>
      <c r="DDA177" s="584"/>
      <c r="DDB177" s="584"/>
      <c r="DDC177" s="584"/>
      <c r="DDD177" s="584"/>
      <c r="DDE177" s="584"/>
      <c r="DDF177" s="584"/>
      <c r="DDG177" s="584"/>
      <c r="DDH177" s="584"/>
      <c r="DDI177" s="584"/>
      <c r="DDJ177" s="584"/>
      <c r="DDK177" s="584"/>
      <c r="DDL177" s="584"/>
      <c r="DDM177" s="584"/>
      <c r="DDN177" s="584"/>
      <c r="DDO177" s="584"/>
      <c r="DDP177" s="584"/>
      <c r="DDQ177" s="584"/>
      <c r="DDR177" s="584"/>
      <c r="DDS177" s="584"/>
      <c r="DDT177" s="584"/>
      <c r="DDU177" s="584"/>
      <c r="DDV177" s="584"/>
      <c r="DDW177" s="584"/>
      <c r="DDX177" s="584"/>
      <c r="DDY177" s="584"/>
      <c r="DDZ177" s="584"/>
      <c r="DEA177" s="584"/>
      <c r="DEB177" s="584"/>
      <c r="DEC177" s="584"/>
      <c r="DED177" s="584"/>
      <c r="DEE177" s="584"/>
      <c r="DEF177" s="584"/>
      <c r="DEG177" s="584"/>
      <c r="DEH177" s="584"/>
      <c r="DEI177" s="584"/>
      <c r="DEJ177" s="584"/>
      <c r="DEK177" s="584"/>
      <c r="DEL177" s="584"/>
      <c r="DEM177" s="584"/>
      <c r="DEN177" s="584"/>
      <c r="DEO177" s="584"/>
      <c r="DEP177" s="584"/>
      <c r="DEQ177" s="584"/>
      <c r="DER177" s="584"/>
      <c r="DES177" s="584"/>
      <c r="DET177" s="584"/>
      <c r="DEU177" s="584"/>
      <c r="DEV177" s="584"/>
      <c r="DEW177" s="584"/>
      <c r="DEX177" s="584"/>
      <c r="DEY177" s="584"/>
      <c r="DEZ177" s="584"/>
      <c r="DFA177" s="584"/>
      <c r="DFB177" s="584"/>
      <c r="DFC177" s="584"/>
      <c r="DFD177" s="584"/>
      <c r="DFE177" s="584"/>
      <c r="DFF177" s="584"/>
      <c r="DFG177" s="584"/>
      <c r="DFH177" s="584"/>
      <c r="DFI177" s="584"/>
      <c r="DFJ177" s="584"/>
      <c r="DFK177" s="584"/>
      <c r="DFL177" s="584"/>
      <c r="DFM177" s="584"/>
      <c r="DFN177" s="584"/>
      <c r="DFO177" s="584"/>
      <c r="DFP177" s="584"/>
      <c r="DFQ177" s="584"/>
      <c r="DFR177" s="584"/>
      <c r="DFS177" s="584"/>
      <c r="DFT177" s="584"/>
      <c r="DFU177" s="584"/>
      <c r="DFV177" s="584"/>
      <c r="DFW177" s="584"/>
      <c r="DFX177" s="584"/>
      <c r="DFY177" s="584"/>
      <c r="DFZ177" s="584"/>
      <c r="DGA177" s="584"/>
      <c r="DGB177" s="584"/>
      <c r="DGC177" s="584"/>
      <c r="DGD177" s="584"/>
      <c r="DGE177" s="584"/>
      <c r="DGF177" s="584"/>
      <c r="DGG177" s="584"/>
      <c r="DGH177" s="584"/>
      <c r="DGI177" s="584"/>
      <c r="DGJ177" s="584"/>
      <c r="DGK177" s="584"/>
      <c r="DGL177" s="584"/>
      <c r="DGM177" s="584"/>
      <c r="DGN177" s="584"/>
      <c r="DGO177" s="584"/>
      <c r="DGP177" s="584"/>
      <c r="DGQ177" s="584"/>
      <c r="DGR177" s="584"/>
      <c r="DGS177" s="584"/>
      <c r="DGT177" s="584"/>
      <c r="DGU177" s="584"/>
      <c r="DGV177" s="584"/>
      <c r="DGW177" s="584"/>
      <c r="DGX177" s="584"/>
      <c r="DGY177" s="584"/>
      <c r="DGZ177" s="584"/>
      <c r="DHA177" s="584"/>
      <c r="DHB177" s="584"/>
      <c r="DHC177" s="584"/>
      <c r="DHD177" s="584"/>
      <c r="DHE177" s="584"/>
      <c r="DHF177" s="584"/>
      <c r="DHG177" s="584"/>
      <c r="DHH177" s="584"/>
      <c r="DHI177" s="584"/>
      <c r="DHJ177" s="584"/>
      <c r="DHK177" s="584"/>
      <c r="DHL177" s="584"/>
      <c r="DHM177" s="584"/>
      <c r="DHN177" s="584"/>
      <c r="DHO177" s="584"/>
      <c r="DHP177" s="584"/>
      <c r="DHQ177" s="584"/>
      <c r="DHR177" s="584"/>
      <c r="DHS177" s="584"/>
      <c r="DHT177" s="584"/>
      <c r="DHU177" s="584"/>
      <c r="DHV177" s="584"/>
      <c r="DHW177" s="584"/>
      <c r="DHX177" s="584"/>
      <c r="DHY177" s="584"/>
      <c r="DHZ177" s="584"/>
      <c r="DIA177" s="584"/>
      <c r="DIB177" s="584"/>
      <c r="DIC177" s="584"/>
      <c r="DID177" s="584"/>
      <c r="DIE177" s="584"/>
      <c r="DIF177" s="584"/>
      <c r="DIG177" s="584"/>
      <c r="DIH177" s="584"/>
      <c r="DII177" s="584"/>
      <c r="DIJ177" s="584"/>
      <c r="DIK177" s="584"/>
      <c r="DIL177" s="584"/>
      <c r="DIM177" s="584"/>
      <c r="DIN177" s="584"/>
      <c r="DIO177" s="584"/>
      <c r="DIP177" s="584"/>
      <c r="DIQ177" s="584"/>
      <c r="DIR177" s="584"/>
      <c r="DIS177" s="584"/>
      <c r="DIT177" s="584"/>
      <c r="DIU177" s="584"/>
      <c r="DIV177" s="584"/>
      <c r="DIW177" s="584"/>
      <c r="DIX177" s="584"/>
      <c r="DIY177" s="584"/>
      <c r="DIZ177" s="584"/>
      <c r="DJA177" s="584"/>
      <c r="DJB177" s="584"/>
      <c r="DJC177" s="584"/>
      <c r="DJD177" s="584"/>
      <c r="DJE177" s="584"/>
      <c r="DJF177" s="584"/>
      <c r="DJG177" s="584"/>
      <c r="DJH177" s="584"/>
      <c r="DJI177" s="584"/>
      <c r="DJJ177" s="584"/>
      <c r="DJK177" s="584"/>
      <c r="DJL177" s="584"/>
      <c r="DJM177" s="584"/>
      <c r="DJN177" s="584"/>
      <c r="DJO177" s="584"/>
      <c r="DJP177" s="584"/>
      <c r="DJQ177" s="584"/>
      <c r="DJR177" s="584"/>
      <c r="DJS177" s="584"/>
      <c r="DJT177" s="584"/>
      <c r="DJU177" s="584"/>
      <c r="DJV177" s="584"/>
      <c r="DJW177" s="584"/>
      <c r="DJX177" s="584"/>
      <c r="DJY177" s="584"/>
      <c r="DJZ177" s="584"/>
      <c r="DKA177" s="584"/>
      <c r="DKB177" s="584"/>
      <c r="DKC177" s="584"/>
      <c r="DKD177" s="584"/>
      <c r="DKE177" s="584"/>
      <c r="DKF177" s="584"/>
      <c r="DKG177" s="584"/>
      <c r="DKH177" s="584"/>
      <c r="DKI177" s="584"/>
      <c r="DKJ177" s="584"/>
      <c r="DKK177" s="584"/>
      <c r="DKL177" s="584"/>
      <c r="DKM177" s="584"/>
      <c r="DKN177" s="584"/>
      <c r="DKO177" s="584"/>
      <c r="DKP177" s="584"/>
      <c r="DKQ177" s="584"/>
      <c r="DKR177" s="584"/>
      <c r="DKS177" s="584"/>
      <c r="DKT177" s="584"/>
      <c r="DKU177" s="584"/>
      <c r="DKV177" s="584"/>
      <c r="DKW177" s="584"/>
      <c r="DKX177" s="584"/>
      <c r="DKY177" s="584"/>
      <c r="DKZ177" s="584"/>
      <c r="DLA177" s="584"/>
      <c r="DLB177" s="584"/>
      <c r="DLC177" s="584"/>
      <c r="DLD177" s="584"/>
      <c r="DLE177" s="584"/>
      <c r="DLF177" s="584"/>
      <c r="DLG177" s="584"/>
      <c r="DLH177" s="584"/>
      <c r="DLI177" s="584"/>
      <c r="DLJ177" s="584"/>
      <c r="DLK177" s="584"/>
      <c r="DLL177" s="584"/>
      <c r="DLM177" s="584"/>
      <c r="DLN177" s="584"/>
      <c r="DLO177" s="584"/>
      <c r="DLP177" s="584"/>
      <c r="DLQ177" s="584"/>
      <c r="DLR177" s="584"/>
      <c r="DLS177" s="584"/>
      <c r="DLT177" s="584"/>
      <c r="DLU177" s="584"/>
      <c r="DLV177" s="584"/>
      <c r="DLW177" s="584"/>
      <c r="DLX177" s="584"/>
      <c r="DLY177" s="584"/>
      <c r="DLZ177" s="584"/>
      <c r="DMA177" s="584"/>
      <c r="DMB177" s="584"/>
      <c r="DMC177" s="584"/>
      <c r="DMD177" s="584"/>
      <c r="DME177" s="584"/>
      <c r="DMF177" s="584"/>
      <c r="DMG177" s="584"/>
      <c r="DMH177" s="584"/>
      <c r="DMI177" s="584"/>
      <c r="DMJ177" s="584"/>
      <c r="DMK177" s="584"/>
      <c r="DML177" s="584"/>
      <c r="DMM177" s="584"/>
      <c r="DMN177" s="584"/>
      <c r="DMO177" s="584"/>
      <c r="DMP177" s="584"/>
      <c r="DMQ177" s="584"/>
      <c r="DMR177" s="584"/>
      <c r="DMS177" s="584"/>
      <c r="DMT177" s="584"/>
      <c r="DMU177" s="584"/>
      <c r="DMV177" s="584"/>
      <c r="DMW177" s="584"/>
      <c r="DMX177" s="584"/>
      <c r="DMY177" s="584"/>
      <c r="DMZ177" s="584"/>
      <c r="DNA177" s="584"/>
      <c r="DNB177" s="584"/>
      <c r="DNC177" s="584"/>
      <c r="DND177" s="584"/>
      <c r="DNE177" s="584"/>
      <c r="DNF177" s="584"/>
      <c r="DNG177" s="584"/>
      <c r="DNH177" s="584"/>
      <c r="DNI177" s="584"/>
      <c r="DNJ177" s="584"/>
      <c r="DNK177" s="584"/>
      <c r="DNL177" s="584"/>
      <c r="DNM177" s="584"/>
      <c r="DNN177" s="584"/>
      <c r="DNO177" s="584"/>
      <c r="DNP177" s="584"/>
      <c r="DNQ177" s="584"/>
      <c r="DNR177" s="584"/>
      <c r="DNS177" s="584"/>
      <c r="DNT177" s="584"/>
      <c r="DNU177" s="584"/>
      <c r="DNV177" s="584"/>
      <c r="DNW177" s="584"/>
      <c r="DNX177" s="584"/>
      <c r="DNY177" s="584"/>
      <c r="DNZ177" s="584"/>
      <c r="DOA177" s="584"/>
      <c r="DOB177" s="584"/>
      <c r="DOC177" s="584"/>
      <c r="DOD177" s="584"/>
      <c r="DOE177" s="584"/>
      <c r="DOF177" s="584"/>
      <c r="DOG177" s="584"/>
      <c r="DOH177" s="584"/>
      <c r="DOI177" s="584"/>
      <c r="DOJ177" s="584"/>
      <c r="DOK177" s="584"/>
      <c r="DOL177" s="584"/>
      <c r="DOM177" s="584"/>
      <c r="DON177" s="584"/>
      <c r="DOO177" s="584"/>
      <c r="DOP177" s="584"/>
      <c r="DOQ177" s="584"/>
      <c r="DOR177" s="584"/>
      <c r="DOS177" s="584"/>
      <c r="DOT177" s="584"/>
      <c r="DOU177" s="584"/>
      <c r="DOV177" s="584"/>
      <c r="DOW177" s="584"/>
      <c r="DOX177" s="584"/>
      <c r="DOY177" s="584"/>
      <c r="DOZ177" s="584"/>
      <c r="DPA177" s="584"/>
      <c r="DPB177" s="584"/>
      <c r="DPC177" s="584"/>
      <c r="DPD177" s="584"/>
      <c r="DPE177" s="584"/>
      <c r="DPF177" s="584"/>
      <c r="DPG177" s="584"/>
      <c r="DPH177" s="584"/>
      <c r="DPI177" s="584"/>
      <c r="DPJ177" s="584"/>
      <c r="DPK177" s="584"/>
      <c r="DPL177" s="584"/>
      <c r="DPM177" s="584"/>
      <c r="DPN177" s="584"/>
      <c r="DPO177" s="584"/>
      <c r="DPP177" s="584"/>
      <c r="DPQ177" s="584"/>
      <c r="DPR177" s="584"/>
      <c r="DPS177" s="584"/>
      <c r="DPT177" s="584"/>
      <c r="DPU177" s="584"/>
      <c r="DPV177" s="584"/>
      <c r="DPW177" s="584"/>
      <c r="DPX177" s="584"/>
      <c r="DPY177" s="584"/>
      <c r="DPZ177" s="584"/>
      <c r="DQA177" s="584"/>
      <c r="DQB177" s="584"/>
      <c r="DQC177" s="584"/>
      <c r="DQD177" s="584"/>
      <c r="DQE177" s="584"/>
      <c r="DQF177" s="584"/>
      <c r="DQG177" s="584"/>
      <c r="DQH177" s="584"/>
      <c r="DQI177" s="584"/>
      <c r="DQJ177" s="584"/>
      <c r="DQK177" s="584"/>
      <c r="DQL177" s="584"/>
      <c r="DQM177" s="584"/>
      <c r="DQN177" s="584"/>
      <c r="DQO177" s="584"/>
      <c r="DQP177" s="584"/>
      <c r="DQQ177" s="584"/>
      <c r="DQR177" s="584"/>
      <c r="DQS177" s="584"/>
      <c r="DQT177" s="584"/>
      <c r="DQU177" s="584"/>
      <c r="DQV177" s="584"/>
      <c r="DQW177" s="584"/>
      <c r="DQX177" s="584"/>
      <c r="DQY177" s="584"/>
      <c r="DQZ177" s="584"/>
      <c r="DRA177" s="584"/>
      <c r="DRB177" s="584"/>
      <c r="DRC177" s="584"/>
      <c r="DRD177" s="584"/>
      <c r="DRE177" s="584"/>
      <c r="DRF177" s="584"/>
      <c r="DRG177" s="584"/>
      <c r="DRH177" s="584"/>
      <c r="DRI177" s="584"/>
      <c r="DRJ177" s="584"/>
      <c r="DRK177" s="584"/>
      <c r="DRL177" s="584"/>
      <c r="DRM177" s="584"/>
      <c r="DRN177" s="584"/>
      <c r="DRO177" s="584"/>
      <c r="DRP177" s="584"/>
      <c r="DRQ177" s="584"/>
      <c r="DRR177" s="584"/>
      <c r="DRS177" s="584"/>
      <c r="DRT177" s="584"/>
      <c r="DRU177" s="584"/>
      <c r="DRV177" s="584"/>
      <c r="DRW177" s="584"/>
      <c r="DRX177" s="584"/>
      <c r="DRY177" s="584"/>
      <c r="DRZ177" s="584"/>
      <c r="DSA177" s="584"/>
      <c r="DSB177" s="584"/>
      <c r="DSC177" s="584"/>
      <c r="DSD177" s="584"/>
      <c r="DSE177" s="584"/>
      <c r="DSF177" s="584"/>
      <c r="DSG177" s="584"/>
      <c r="DSH177" s="584"/>
      <c r="DSI177" s="584"/>
      <c r="DSJ177" s="584"/>
      <c r="DSK177" s="584"/>
      <c r="DSL177" s="584"/>
      <c r="DSM177" s="584"/>
      <c r="DSN177" s="584"/>
      <c r="DSO177" s="584"/>
      <c r="DSP177" s="584"/>
      <c r="DSQ177" s="584"/>
      <c r="DSR177" s="584"/>
      <c r="DSS177" s="584"/>
      <c r="DST177" s="584"/>
      <c r="DSU177" s="584"/>
      <c r="DSV177" s="584"/>
      <c r="DSW177" s="584"/>
      <c r="DSX177" s="584"/>
      <c r="DSY177" s="584"/>
      <c r="DSZ177" s="584"/>
      <c r="DTA177" s="584"/>
      <c r="DTB177" s="584"/>
      <c r="DTC177" s="584"/>
      <c r="DTD177" s="584"/>
      <c r="DTE177" s="584"/>
      <c r="DTF177" s="584"/>
      <c r="DTG177" s="584"/>
      <c r="DTH177" s="584"/>
      <c r="DTI177" s="584"/>
      <c r="DTJ177" s="584"/>
      <c r="DTK177" s="584"/>
      <c r="DTL177" s="584"/>
      <c r="DTM177" s="584"/>
      <c r="DTN177" s="584"/>
      <c r="DTO177" s="584"/>
      <c r="DTP177" s="584"/>
      <c r="DTQ177" s="584"/>
      <c r="DTR177" s="584"/>
      <c r="DTS177" s="584"/>
      <c r="DTT177" s="584"/>
      <c r="DTU177" s="584"/>
      <c r="DTV177" s="584"/>
      <c r="DTW177" s="584"/>
      <c r="DTX177" s="584"/>
      <c r="DTY177" s="584"/>
      <c r="DTZ177" s="584"/>
      <c r="DUA177" s="584"/>
      <c r="DUB177" s="584"/>
      <c r="DUC177" s="584"/>
      <c r="DUD177" s="584"/>
      <c r="DUE177" s="584"/>
      <c r="DUF177" s="584"/>
      <c r="DUG177" s="584"/>
      <c r="DUH177" s="584"/>
      <c r="DUI177" s="584"/>
      <c r="DUJ177" s="584"/>
      <c r="DUK177" s="584"/>
      <c r="DUL177" s="584"/>
      <c r="DUM177" s="584"/>
      <c r="DUN177" s="584"/>
      <c r="DUO177" s="584"/>
      <c r="DUP177" s="584"/>
      <c r="DUQ177" s="584"/>
      <c r="DUR177" s="584"/>
      <c r="DUS177" s="584"/>
      <c r="DUT177" s="584"/>
      <c r="DUU177" s="584"/>
      <c r="DUV177" s="584"/>
      <c r="DUW177" s="584"/>
      <c r="DUX177" s="584"/>
      <c r="DUY177" s="584"/>
      <c r="DUZ177" s="584"/>
      <c r="DVA177" s="584"/>
      <c r="DVB177" s="584"/>
      <c r="DVC177" s="584"/>
      <c r="DVD177" s="584"/>
      <c r="DVE177" s="584"/>
      <c r="DVF177" s="584"/>
      <c r="DVG177" s="584"/>
      <c r="DVH177" s="584"/>
      <c r="DVI177" s="584"/>
      <c r="DVJ177" s="584"/>
      <c r="DVK177" s="584"/>
      <c r="DVL177" s="584"/>
      <c r="DVM177" s="584"/>
      <c r="DVN177" s="584"/>
      <c r="DVO177" s="584"/>
      <c r="DVP177" s="584"/>
      <c r="DVQ177" s="584"/>
      <c r="DVR177" s="584"/>
      <c r="DVS177" s="584"/>
      <c r="DVT177" s="584"/>
      <c r="DVU177" s="584"/>
      <c r="DVV177" s="584"/>
      <c r="DVW177" s="584"/>
      <c r="DVX177" s="584"/>
      <c r="DVY177" s="584"/>
      <c r="DVZ177" s="584"/>
      <c r="DWA177" s="584"/>
      <c r="DWB177" s="584"/>
      <c r="DWC177" s="584"/>
      <c r="DWD177" s="584"/>
      <c r="DWE177" s="584"/>
      <c r="DWF177" s="584"/>
      <c r="DWG177" s="584"/>
      <c r="DWH177" s="584"/>
      <c r="DWI177" s="584"/>
      <c r="DWJ177" s="584"/>
      <c r="DWK177" s="584"/>
      <c r="DWL177" s="584"/>
      <c r="DWM177" s="584"/>
      <c r="DWN177" s="584"/>
      <c r="DWO177" s="584"/>
      <c r="DWP177" s="584"/>
      <c r="DWQ177" s="584"/>
      <c r="DWR177" s="584"/>
      <c r="DWS177" s="584"/>
      <c r="DWT177" s="584"/>
      <c r="DWU177" s="584"/>
      <c r="DWV177" s="584"/>
      <c r="DWW177" s="584"/>
      <c r="DWX177" s="584"/>
      <c r="DWY177" s="584"/>
      <c r="DWZ177" s="584"/>
      <c r="DXA177" s="584"/>
      <c r="DXB177" s="584"/>
      <c r="DXC177" s="584"/>
      <c r="DXD177" s="584"/>
      <c r="DXE177" s="584"/>
      <c r="DXF177" s="584"/>
      <c r="DXG177" s="584"/>
      <c r="DXH177" s="584"/>
      <c r="DXI177" s="584"/>
      <c r="DXJ177" s="584"/>
      <c r="DXK177" s="584"/>
      <c r="DXL177" s="584"/>
      <c r="DXM177" s="584"/>
      <c r="DXN177" s="584"/>
      <c r="DXO177" s="584"/>
      <c r="DXP177" s="584"/>
      <c r="DXQ177" s="584"/>
      <c r="DXR177" s="584"/>
      <c r="DXS177" s="584"/>
      <c r="DXT177" s="584"/>
      <c r="DXU177" s="584"/>
      <c r="DXV177" s="584"/>
      <c r="DXW177" s="584"/>
      <c r="DXX177" s="584"/>
      <c r="DXY177" s="584"/>
      <c r="DXZ177" s="584"/>
      <c r="DYA177" s="584"/>
      <c r="DYB177" s="584"/>
      <c r="DYC177" s="584"/>
      <c r="DYD177" s="584"/>
      <c r="DYE177" s="584"/>
      <c r="DYF177" s="584"/>
      <c r="DYG177" s="584"/>
      <c r="DYH177" s="584"/>
      <c r="DYI177" s="584"/>
      <c r="DYJ177" s="584"/>
      <c r="DYK177" s="584"/>
      <c r="DYL177" s="584"/>
      <c r="DYM177" s="584"/>
      <c r="DYN177" s="584"/>
      <c r="DYO177" s="584"/>
      <c r="DYP177" s="584"/>
      <c r="DYQ177" s="584"/>
      <c r="DYR177" s="584"/>
      <c r="DYS177" s="584"/>
      <c r="DYT177" s="584"/>
      <c r="DYU177" s="584"/>
      <c r="DYV177" s="584"/>
      <c r="DYW177" s="584"/>
      <c r="DYX177" s="584"/>
      <c r="DYY177" s="584"/>
      <c r="DYZ177" s="584"/>
      <c r="DZA177" s="584"/>
      <c r="DZB177" s="584"/>
      <c r="DZC177" s="584"/>
      <c r="DZD177" s="584"/>
      <c r="DZE177" s="584"/>
      <c r="DZF177" s="584"/>
      <c r="DZG177" s="584"/>
      <c r="DZH177" s="584"/>
      <c r="DZI177" s="584"/>
      <c r="DZJ177" s="584"/>
      <c r="DZK177" s="584"/>
      <c r="DZL177" s="584"/>
      <c r="DZM177" s="584"/>
      <c r="DZN177" s="584"/>
      <c r="DZO177" s="584"/>
      <c r="DZP177" s="584"/>
      <c r="DZQ177" s="584"/>
      <c r="DZR177" s="584"/>
      <c r="DZS177" s="584"/>
      <c r="DZT177" s="584"/>
      <c r="DZU177" s="584"/>
      <c r="DZV177" s="584"/>
      <c r="DZW177" s="584"/>
      <c r="DZX177" s="584"/>
      <c r="DZY177" s="584"/>
      <c r="DZZ177" s="584"/>
      <c r="EAA177" s="584"/>
      <c r="EAB177" s="584"/>
      <c r="EAC177" s="584"/>
      <c r="EAD177" s="584"/>
      <c r="EAE177" s="584"/>
      <c r="EAF177" s="584"/>
      <c r="EAG177" s="584"/>
      <c r="EAH177" s="584"/>
      <c r="EAI177" s="584"/>
      <c r="EAJ177" s="584"/>
      <c r="EAK177" s="584"/>
      <c r="EAL177" s="584"/>
      <c r="EAM177" s="584"/>
      <c r="EAN177" s="584"/>
      <c r="EAO177" s="584"/>
      <c r="EAP177" s="584"/>
      <c r="EAQ177" s="584"/>
      <c r="EAR177" s="584"/>
      <c r="EAS177" s="584"/>
      <c r="EAT177" s="584"/>
      <c r="EAU177" s="584"/>
      <c r="EAV177" s="584"/>
      <c r="EAW177" s="584"/>
      <c r="EAX177" s="584"/>
      <c r="EAY177" s="584"/>
      <c r="EAZ177" s="584"/>
      <c r="EBA177" s="584"/>
      <c r="EBB177" s="584"/>
      <c r="EBC177" s="584"/>
      <c r="EBD177" s="584"/>
      <c r="EBE177" s="584"/>
      <c r="EBF177" s="584"/>
      <c r="EBG177" s="584"/>
      <c r="EBH177" s="584"/>
      <c r="EBI177" s="584"/>
      <c r="EBJ177" s="584"/>
      <c r="EBK177" s="584"/>
      <c r="EBL177" s="584"/>
      <c r="EBM177" s="584"/>
      <c r="EBN177" s="584"/>
      <c r="EBO177" s="584"/>
      <c r="EBP177" s="584"/>
      <c r="EBQ177" s="584"/>
      <c r="EBR177" s="584"/>
      <c r="EBS177" s="584"/>
      <c r="EBT177" s="584"/>
      <c r="EBU177" s="584"/>
      <c r="EBV177" s="584"/>
      <c r="EBW177" s="584"/>
      <c r="EBX177" s="584"/>
      <c r="EBY177" s="584"/>
      <c r="EBZ177" s="584"/>
      <c r="ECA177" s="584"/>
      <c r="ECB177" s="584"/>
      <c r="ECC177" s="584"/>
      <c r="ECD177" s="584"/>
      <c r="ECE177" s="584"/>
      <c r="ECF177" s="584"/>
      <c r="ECG177" s="584"/>
      <c r="ECH177" s="584"/>
      <c r="ECI177" s="584"/>
      <c r="ECJ177" s="584"/>
      <c r="ECK177" s="584"/>
      <c r="ECL177" s="584"/>
      <c r="ECM177" s="584"/>
      <c r="ECN177" s="584"/>
      <c r="ECO177" s="584"/>
      <c r="ECP177" s="584"/>
      <c r="ECQ177" s="584"/>
      <c r="ECR177" s="584"/>
      <c r="ECS177" s="584"/>
      <c r="ECT177" s="584"/>
      <c r="ECU177" s="584"/>
      <c r="ECV177" s="584"/>
      <c r="ECW177" s="584"/>
      <c r="ECX177" s="584"/>
      <c r="ECY177" s="584"/>
      <c r="ECZ177" s="584"/>
      <c r="EDA177" s="584"/>
      <c r="EDB177" s="584"/>
      <c r="EDC177" s="584"/>
      <c r="EDD177" s="584"/>
      <c r="EDE177" s="584"/>
      <c r="EDF177" s="584"/>
      <c r="EDG177" s="584"/>
      <c r="EDH177" s="584"/>
      <c r="EDI177" s="584"/>
      <c r="EDJ177" s="584"/>
      <c r="EDK177" s="584"/>
      <c r="EDL177" s="584"/>
      <c r="EDM177" s="584"/>
      <c r="EDN177" s="584"/>
      <c r="EDO177" s="584"/>
      <c r="EDP177" s="584"/>
      <c r="EDQ177" s="584"/>
      <c r="EDR177" s="584"/>
      <c r="EDS177" s="584"/>
      <c r="EDT177" s="584"/>
      <c r="EDU177" s="584"/>
      <c r="EDV177" s="584"/>
      <c r="EDW177" s="584"/>
      <c r="EDX177" s="584"/>
      <c r="EDY177" s="584"/>
      <c r="EDZ177" s="584"/>
      <c r="EEA177" s="584"/>
      <c r="EEB177" s="584"/>
      <c r="EEC177" s="584"/>
      <c r="EED177" s="584"/>
      <c r="EEE177" s="584"/>
      <c r="EEF177" s="584"/>
      <c r="EEG177" s="584"/>
      <c r="EEH177" s="584"/>
      <c r="EEI177" s="584"/>
      <c r="EEJ177" s="584"/>
      <c r="EEK177" s="584"/>
      <c r="EEL177" s="584"/>
      <c r="EEM177" s="584"/>
      <c r="EEN177" s="584"/>
      <c r="EEO177" s="584"/>
      <c r="EEP177" s="584"/>
      <c r="EEQ177" s="584"/>
      <c r="EER177" s="584"/>
      <c r="EES177" s="584"/>
      <c r="EET177" s="584"/>
      <c r="EEU177" s="584"/>
      <c r="EEV177" s="584"/>
      <c r="EEW177" s="584"/>
      <c r="EEX177" s="584"/>
      <c r="EEY177" s="584"/>
      <c r="EEZ177" s="584"/>
      <c r="EFA177" s="584"/>
      <c r="EFB177" s="584"/>
      <c r="EFC177" s="584"/>
      <c r="EFD177" s="584"/>
      <c r="EFE177" s="584"/>
      <c r="EFF177" s="584"/>
      <c r="EFG177" s="584"/>
      <c r="EFH177" s="584"/>
      <c r="EFI177" s="584"/>
      <c r="EFJ177" s="584"/>
      <c r="EFK177" s="584"/>
      <c r="EFL177" s="584"/>
      <c r="EFM177" s="584"/>
      <c r="EFN177" s="584"/>
      <c r="EFO177" s="584"/>
      <c r="EFP177" s="584"/>
      <c r="EFQ177" s="584"/>
      <c r="EFR177" s="584"/>
      <c r="EFS177" s="584"/>
      <c r="EFT177" s="584"/>
      <c r="EFU177" s="584"/>
      <c r="EFV177" s="584"/>
      <c r="EFW177" s="584"/>
      <c r="EFX177" s="584"/>
      <c r="EFY177" s="584"/>
      <c r="EFZ177" s="584"/>
      <c r="EGA177" s="584"/>
      <c r="EGB177" s="584"/>
      <c r="EGC177" s="584"/>
      <c r="EGD177" s="584"/>
      <c r="EGE177" s="584"/>
      <c r="EGF177" s="584"/>
      <c r="EGG177" s="584"/>
      <c r="EGH177" s="584"/>
      <c r="EGI177" s="584"/>
      <c r="EGJ177" s="584"/>
      <c r="EGK177" s="584"/>
      <c r="EGL177" s="584"/>
      <c r="EGM177" s="584"/>
      <c r="EGN177" s="584"/>
      <c r="EGO177" s="584"/>
      <c r="EGP177" s="584"/>
      <c r="EGQ177" s="584"/>
      <c r="EGR177" s="584"/>
      <c r="EGS177" s="584"/>
      <c r="EGT177" s="584"/>
      <c r="EGU177" s="584"/>
      <c r="EGV177" s="584"/>
      <c r="EGW177" s="584"/>
      <c r="EGX177" s="584"/>
      <c r="EGY177" s="584"/>
      <c r="EGZ177" s="584"/>
      <c r="EHA177" s="584"/>
      <c r="EHB177" s="584"/>
      <c r="EHC177" s="584"/>
      <c r="EHD177" s="584"/>
      <c r="EHE177" s="584"/>
      <c r="EHF177" s="584"/>
      <c r="EHG177" s="584"/>
      <c r="EHH177" s="584"/>
      <c r="EHI177" s="584"/>
      <c r="EHJ177" s="584"/>
      <c r="EHK177" s="584"/>
      <c r="EHL177" s="584"/>
      <c r="EHM177" s="584"/>
      <c r="EHN177" s="584"/>
      <c r="EHO177" s="584"/>
      <c r="EHP177" s="584"/>
      <c r="EHQ177" s="584"/>
      <c r="EHR177" s="584"/>
      <c r="EHS177" s="584"/>
      <c r="EHT177" s="584"/>
      <c r="EHU177" s="584"/>
      <c r="EHV177" s="584"/>
      <c r="EHW177" s="584"/>
      <c r="EHX177" s="584"/>
      <c r="EHY177" s="584"/>
      <c r="EHZ177" s="584"/>
      <c r="EIA177" s="584"/>
      <c r="EIB177" s="584"/>
      <c r="EIC177" s="584"/>
      <c r="EID177" s="584"/>
      <c r="EIE177" s="584"/>
      <c r="EIF177" s="584"/>
      <c r="EIG177" s="584"/>
      <c r="EIH177" s="584"/>
      <c r="EII177" s="584"/>
      <c r="EIJ177" s="584"/>
      <c r="EIK177" s="584"/>
      <c r="EIL177" s="584"/>
      <c r="EIM177" s="584"/>
      <c r="EIN177" s="584"/>
      <c r="EIO177" s="584"/>
      <c r="EIP177" s="584"/>
      <c r="EIQ177" s="584"/>
      <c r="EIR177" s="584"/>
      <c r="EIS177" s="584"/>
      <c r="EIT177" s="584"/>
      <c r="EIU177" s="584"/>
      <c r="EIV177" s="584"/>
      <c r="EIW177" s="584"/>
      <c r="EIX177" s="584"/>
      <c r="EIY177" s="584"/>
      <c r="EIZ177" s="584"/>
      <c r="EJA177" s="584"/>
      <c r="EJB177" s="584"/>
      <c r="EJC177" s="584"/>
      <c r="EJD177" s="584"/>
      <c r="EJE177" s="584"/>
      <c r="EJF177" s="584"/>
      <c r="EJG177" s="584"/>
      <c r="EJH177" s="584"/>
      <c r="EJI177" s="584"/>
      <c r="EJJ177" s="584"/>
      <c r="EJK177" s="584"/>
      <c r="EJL177" s="584"/>
      <c r="EJM177" s="584"/>
      <c r="EJN177" s="584"/>
      <c r="EJO177" s="584"/>
      <c r="EJP177" s="584"/>
      <c r="EJQ177" s="584"/>
      <c r="EJR177" s="584"/>
      <c r="EJS177" s="584"/>
      <c r="EJT177" s="584"/>
      <c r="EJU177" s="584"/>
      <c r="EJV177" s="584"/>
      <c r="EJW177" s="584"/>
      <c r="EJX177" s="584"/>
      <c r="EJY177" s="584"/>
      <c r="EJZ177" s="584"/>
      <c r="EKA177" s="584"/>
      <c r="EKB177" s="584"/>
      <c r="EKC177" s="584"/>
      <c r="EKD177" s="584"/>
      <c r="EKE177" s="584"/>
      <c r="EKF177" s="584"/>
      <c r="EKG177" s="584"/>
      <c r="EKH177" s="584"/>
      <c r="EKI177" s="584"/>
      <c r="EKJ177" s="584"/>
      <c r="EKK177" s="584"/>
      <c r="EKL177" s="584"/>
      <c r="EKM177" s="584"/>
      <c r="EKN177" s="584"/>
      <c r="EKO177" s="584"/>
      <c r="EKP177" s="584"/>
      <c r="EKQ177" s="584"/>
      <c r="EKR177" s="584"/>
      <c r="EKS177" s="584"/>
      <c r="EKT177" s="584"/>
      <c r="EKU177" s="584"/>
      <c r="EKV177" s="584"/>
      <c r="EKW177" s="584"/>
      <c r="EKX177" s="584"/>
      <c r="EKY177" s="584"/>
      <c r="EKZ177" s="584"/>
      <c r="ELA177" s="584"/>
      <c r="ELB177" s="584"/>
      <c r="ELC177" s="584"/>
      <c r="ELD177" s="584"/>
      <c r="ELE177" s="584"/>
      <c r="ELF177" s="584"/>
      <c r="ELG177" s="584"/>
      <c r="ELH177" s="584"/>
      <c r="ELI177" s="584"/>
      <c r="ELJ177" s="584"/>
      <c r="ELK177" s="584"/>
      <c r="ELL177" s="584"/>
      <c r="ELM177" s="584"/>
      <c r="ELN177" s="584"/>
      <c r="ELO177" s="584"/>
      <c r="ELP177" s="584"/>
      <c r="ELQ177" s="584"/>
      <c r="ELR177" s="584"/>
      <c r="ELS177" s="584"/>
      <c r="ELT177" s="584"/>
      <c r="ELU177" s="584"/>
      <c r="ELV177" s="584"/>
      <c r="ELW177" s="584"/>
      <c r="ELX177" s="584"/>
      <c r="ELY177" s="584"/>
      <c r="ELZ177" s="584"/>
      <c r="EMA177" s="584"/>
      <c r="EMB177" s="584"/>
      <c r="EMC177" s="584"/>
      <c r="EMD177" s="584"/>
      <c r="EME177" s="584"/>
      <c r="EMF177" s="584"/>
      <c r="EMG177" s="584"/>
      <c r="EMH177" s="584"/>
      <c r="EMI177" s="584"/>
      <c r="EMJ177" s="584"/>
      <c r="EMK177" s="584"/>
      <c r="EML177" s="584"/>
      <c r="EMM177" s="584"/>
      <c r="EMN177" s="584"/>
      <c r="EMO177" s="584"/>
      <c r="EMP177" s="584"/>
      <c r="EMQ177" s="584"/>
      <c r="EMR177" s="584"/>
      <c r="EMS177" s="584"/>
      <c r="EMT177" s="584"/>
      <c r="EMU177" s="584"/>
      <c r="EMV177" s="584"/>
      <c r="EMW177" s="584"/>
      <c r="EMX177" s="584"/>
      <c r="EMY177" s="584"/>
      <c r="EMZ177" s="584"/>
      <c r="ENA177" s="584"/>
      <c r="ENB177" s="584"/>
      <c r="ENC177" s="584"/>
      <c r="END177" s="584"/>
      <c r="ENE177" s="584"/>
      <c r="ENF177" s="584"/>
      <c r="ENG177" s="584"/>
      <c r="ENH177" s="584"/>
      <c r="ENI177" s="584"/>
      <c r="ENJ177" s="584"/>
      <c r="ENK177" s="584"/>
      <c r="ENL177" s="584"/>
      <c r="ENM177" s="584"/>
      <c r="ENN177" s="584"/>
      <c r="ENO177" s="584"/>
      <c r="ENP177" s="584"/>
      <c r="ENQ177" s="584"/>
      <c r="ENR177" s="584"/>
      <c r="ENS177" s="584"/>
      <c r="ENT177" s="584"/>
      <c r="ENU177" s="584"/>
      <c r="ENV177" s="584"/>
      <c r="ENW177" s="584"/>
      <c r="ENX177" s="584"/>
      <c r="ENY177" s="584"/>
      <c r="ENZ177" s="584"/>
      <c r="EOA177" s="584"/>
      <c r="EOB177" s="584"/>
      <c r="EOC177" s="584"/>
      <c r="EOD177" s="584"/>
      <c r="EOE177" s="584"/>
      <c r="EOF177" s="584"/>
      <c r="EOG177" s="584"/>
      <c r="EOH177" s="584"/>
      <c r="EOI177" s="584"/>
      <c r="EOJ177" s="584"/>
      <c r="EOK177" s="584"/>
      <c r="EOL177" s="584"/>
      <c r="EOM177" s="584"/>
      <c r="EON177" s="584"/>
      <c r="EOO177" s="584"/>
      <c r="EOP177" s="584"/>
      <c r="EOQ177" s="584"/>
      <c r="EOR177" s="584"/>
      <c r="EOS177" s="584"/>
      <c r="EOT177" s="584"/>
      <c r="EOU177" s="584"/>
      <c r="EOV177" s="584"/>
      <c r="EOW177" s="584"/>
      <c r="EOX177" s="584"/>
      <c r="EOY177" s="584"/>
      <c r="EOZ177" s="584"/>
      <c r="EPA177" s="584"/>
      <c r="EPB177" s="584"/>
      <c r="EPC177" s="584"/>
      <c r="EPD177" s="584"/>
      <c r="EPE177" s="584"/>
      <c r="EPF177" s="584"/>
      <c r="EPG177" s="584"/>
      <c r="EPH177" s="584"/>
      <c r="EPI177" s="584"/>
      <c r="EPJ177" s="584"/>
      <c r="EPK177" s="584"/>
      <c r="EPL177" s="584"/>
      <c r="EPM177" s="584"/>
      <c r="EPN177" s="584"/>
      <c r="EPO177" s="584"/>
      <c r="EPP177" s="584"/>
      <c r="EPQ177" s="584"/>
      <c r="EPR177" s="584"/>
      <c r="EPS177" s="584"/>
      <c r="EPT177" s="584"/>
      <c r="EPU177" s="584"/>
      <c r="EPV177" s="584"/>
      <c r="EPW177" s="584"/>
      <c r="EPX177" s="584"/>
      <c r="EPY177" s="584"/>
      <c r="EPZ177" s="584"/>
      <c r="EQA177" s="584"/>
      <c r="EQB177" s="584"/>
      <c r="EQC177" s="584"/>
      <c r="EQD177" s="584"/>
      <c r="EQE177" s="584"/>
      <c r="EQF177" s="584"/>
      <c r="EQG177" s="584"/>
      <c r="EQH177" s="584"/>
      <c r="EQI177" s="584"/>
      <c r="EQJ177" s="584"/>
      <c r="EQK177" s="584"/>
      <c r="EQL177" s="584"/>
      <c r="EQM177" s="584"/>
      <c r="EQN177" s="584"/>
      <c r="EQO177" s="584"/>
      <c r="EQP177" s="584"/>
      <c r="EQQ177" s="584"/>
      <c r="EQR177" s="584"/>
      <c r="EQS177" s="584"/>
      <c r="EQT177" s="584"/>
      <c r="EQU177" s="584"/>
      <c r="EQV177" s="584"/>
      <c r="EQW177" s="584"/>
      <c r="EQX177" s="584"/>
      <c r="EQY177" s="584"/>
      <c r="EQZ177" s="584"/>
      <c r="ERA177" s="584"/>
      <c r="ERB177" s="584"/>
      <c r="ERC177" s="584"/>
      <c r="ERD177" s="584"/>
      <c r="ERE177" s="584"/>
      <c r="ERF177" s="584"/>
      <c r="ERG177" s="584"/>
      <c r="ERH177" s="584"/>
      <c r="ERI177" s="584"/>
      <c r="ERJ177" s="584"/>
      <c r="ERK177" s="584"/>
      <c r="ERL177" s="584"/>
      <c r="ERM177" s="584"/>
      <c r="ERN177" s="584"/>
      <c r="ERO177" s="584"/>
      <c r="ERP177" s="584"/>
      <c r="ERQ177" s="584"/>
      <c r="ERR177" s="584"/>
      <c r="ERS177" s="584"/>
      <c r="ERT177" s="584"/>
      <c r="ERU177" s="584"/>
      <c r="ERV177" s="584"/>
      <c r="ERW177" s="584"/>
      <c r="ERX177" s="584"/>
      <c r="ERY177" s="584"/>
      <c r="ERZ177" s="584"/>
      <c r="ESA177" s="584"/>
      <c r="ESB177" s="584"/>
      <c r="ESC177" s="584"/>
      <c r="ESD177" s="584"/>
      <c r="ESE177" s="584"/>
      <c r="ESF177" s="584"/>
      <c r="ESG177" s="584"/>
      <c r="ESH177" s="584"/>
      <c r="ESI177" s="584"/>
      <c r="ESJ177" s="584"/>
      <c r="ESK177" s="584"/>
      <c r="ESL177" s="584"/>
      <c r="ESM177" s="584"/>
      <c r="ESN177" s="584"/>
      <c r="ESO177" s="584"/>
      <c r="ESP177" s="584"/>
      <c r="ESQ177" s="584"/>
      <c r="ESR177" s="584"/>
      <c r="ESS177" s="584"/>
      <c r="EST177" s="584"/>
      <c r="ESU177" s="584"/>
      <c r="ESV177" s="584"/>
      <c r="ESW177" s="584"/>
      <c r="ESX177" s="584"/>
      <c r="ESY177" s="584"/>
      <c r="ESZ177" s="584"/>
      <c r="ETA177" s="584"/>
      <c r="ETB177" s="584"/>
      <c r="ETC177" s="584"/>
      <c r="ETD177" s="584"/>
      <c r="ETE177" s="584"/>
      <c r="ETF177" s="584"/>
      <c r="ETG177" s="584"/>
      <c r="ETH177" s="584"/>
      <c r="ETI177" s="584"/>
      <c r="ETJ177" s="584"/>
      <c r="ETK177" s="584"/>
      <c r="ETL177" s="584"/>
      <c r="ETM177" s="584"/>
      <c r="ETN177" s="584"/>
      <c r="ETO177" s="584"/>
      <c r="ETP177" s="584"/>
      <c r="ETQ177" s="584"/>
      <c r="ETR177" s="584"/>
      <c r="ETS177" s="584"/>
      <c r="ETT177" s="584"/>
      <c r="ETU177" s="584"/>
      <c r="ETV177" s="584"/>
      <c r="ETW177" s="584"/>
      <c r="ETX177" s="584"/>
      <c r="ETY177" s="584"/>
      <c r="ETZ177" s="584"/>
      <c r="EUA177" s="584"/>
      <c r="EUB177" s="584"/>
      <c r="EUC177" s="584"/>
      <c r="EUD177" s="584"/>
      <c r="EUE177" s="584"/>
      <c r="EUF177" s="584"/>
      <c r="EUG177" s="584"/>
      <c r="EUH177" s="584"/>
      <c r="EUI177" s="584"/>
      <c r="EUJ177" s="584"/>
      <c r="EUK177" s="584"/>
      <c r="EUL177" s="584"/>
      <c r="EUM177" s="584"/>
      <c r="EUN177" s="584"/>
      <c r="EUO177" s="584"/>
      <c r="EUP177" s="584"/>
      <c r="EUQ177" s="584"/>
      <c r="EUR177" s="584"/>
      <c r="EUS177" s="584"/>
      <c r="EUT177" s="584"/>
      <c r="EUU177" s="584"/>
      <c r="EUV177" s="584"/>
      <c r="EUW177" s="584"/>
      <c r="EUX177" s="584"/>
      <c r="EUY177" s="584"/>
      <c r="EUZ177" s="584"/>
      <c r="EVA177" s="584"/>
      <c r="EVB177" s="584"/>
      <c r="EVC177" s="584"/>
      <c r="EVD177" s="584"/>
      <c r="EVE177" s="584"/>
      <c r="EVF177" s="584"/>
      <c r="EVG177" s="584"/>
      <c r="EVH177" s="584"/>
      <c r="EVI177" s="584"/>
      <c r="EVJ177" s="584"/>
      <c r="EVK177" s="584"/>
      <c r="EVL177" s="584"/>
      <c r="EVM177" s="584"/>
      <c r="EVN177" s="584"/>
      <c r="EVO177" s="584"/>
      <c r="EVP177" s="584"/>
      <c r="EVQ177" s="584"/>
      <c r="EVR177" s="584"/>
      <c r="EVS177" s="584"/>
      <c r="EVT177" s="584"/>
      <c r="EVU177" s="584"/>
      <c r="EVV177" s="584"/>
      <c r="EVW177" s="584"/>
      <c r="EVX177" s="584"/>
      <c r="EVY177" s="584"/>
      <c r="EVZ177" s="584"/>
      <c r="EWA177" s="584"/>
      <c r="EWB177" s="584"/>
      <c r="EWC177" s="584"/>
      <c r="EWD177" s="584"/>
      <c r="EWE177" s="584"/>
      <c r="EWF177" s="584"/>
      <c r="EWG177" s="584"/>
      <c r="EWH177" s="584"/>
      <c r="EWI177" s="584"/>
      <c r="EWJ177" s="584"/>
      <c r="EWK177" s="584"/>
      <c r="EWL177" s="584"/>
      <c r="EWM177" s="584"/>
      <c r="EWN177" s="584"/>
      <c r="EWO177" s="584"/>
      <c r="EWP177" s="584"/>
      <c r="EWQ177" s="584"/>
      <c r="EWR177" s="584"/>
      <c r="EWS177" s="584"/>
      <c r="EWT177" s="584"/>
      <c r="EWU177" s="584"/>
      <c r="EWV177" s="584"/>
      <c r="EWW177" s="584"/>
      <c r="EWX177" s="584"/>
      <c r="EWY177" s="584"/>
      <c r="EWZ177" s="584"/>
      <c r="EXA177" s="584"/>
      <c r="EXB177" s="584"/>
      <c r="EXC177" s="584"/>
      <c r="EXD177" s="584"/>
      <c r="EXE177" s="584"/>
      <c r="EXF177" s="584"/>
      <c r="EXG177" s="584"/>
      <c r="EXH177" s="584"/>
      <c r="EXI177" s="584"/>
      <c r="EXJ177" s="584"/>
      <c r="EXK177" s="584"/>
      <c r="EXL177" s="584"/>
      <c r="EXM177" s="584"/>
      <c r="EXN177" s="584"/>
      <c r="EXO177" s="584"/>
      <c r="EXP177" s="584"/>
      <c r="EXQ177" s="584"/>
      <c r="EXR177" s="584"/>
      <c r="EXS177" s="584"/>
      <c r="EXT177" s="584"/>
      <c r="EXU177" s="584"/>
      <c r="EXV177" s="584"/>
      <c r="EXW177" s="584"/>
      <c r="EXX177" s="584"/>
      <c r="EXY177" s="584"/>
      <c r="EXZ177" s="584"/>
      <c r="EYA177" s="584"/>
      <c r="EYB177" s="584"/>
      <c r="EYC177" s="584"/>
      <c r="EYD177" s="584"/>
      <c r="EYE177" s="584"/>
      <c r="EYF177" s="584"/>
      <c r="EYG177" s="584"/>
      <c r="EYH177" s="584"/>
      <c r="EYI177" s="584"/>
      <c r="EYJ177" s="584"/>
      <c r="EYK177" s="584"/>
      <c r="EYL177" s="584"/>
      <c r="EYM177" s="584"/>
      <c r="EYN177" s="584"/>
      <c r="EYO177" s="584"/>
      <c r="EYP177" s="584"/>
      <c r="EYQ177" s="584"/>
      <c r="EYR177" s="584"/>
      <c r="EYS177" s="584"/>
      <c r="EYT177" s="584"/>
      <c r="EYU177" s="584"/>
      <c r="EYV177" s="584"/>
      <c r="EYW177" s="584"/>
      <c r="EYX177" s="584"/>
      <c r="EYY177" s="584"/>
      <c r="EYZ177" s="584"/>
      <c r="EZA177" s="584"/>
      <c r="EZB177" s="584"/>
      <c r="EZC177" s="584"/>
      <c r="EZD177" s="584"/>
      <c r="EZE177" s="584"/>
      <c r="EZF177" s="584"/>
      <c r="EZG177" s="584"/>
      <c r="EZH177" s="584"/>
      <c r="EZI177" s="584"/>
      <c r="EZJ177" s="584"/>
      <c r="EZK177" s="584"/>
      <c r="EZL177" s="584"/>
      <c r="EZM177" s="584"/>
      <c r="EZN177" s="584"/>
      <c r="EZO177" s="584"/>
      <c r="EZP177" s="584"/>
      <c r="EZQ177" s="584"/>
      <c r="EZR177" s="584"/>
      <c r="EZS177" s="584"/>
      <c r="EZT177" s="584"/>
      <c r="EZU177" s="584"/>
      <c r="EZV177" s="584"/>
      <c r="EZW177" s="584"/>
      <c r="EZX177" s="584"/>
      <c r="EZY177" s="584"/>
      <c r="EZZ177" s="584"/>
      <c r="FAA177" s="584"/>
      <c r="FAB177" s="584"/>
      <c r="FAC177" s="584"/>
      <c r="FAD177" s="584"/>
      <c r="FAE177" s="584"/>
      <c r="FAF177" s="584"/>
      <c r="FAG177" s="584"/>
      <c r="FAH177" s="584"/>
      <c r="FAI177" s="584"/>
      <c r="FAJ177" s="584"/>
      <c r="FAK177" s="584"/>
      <c r="FAL177" s="584"/>
      <c r="FAM177" s="584"/>
      <c r="FAN177" s="584"/>
      <c r="FAO177" s="584"/>
      <c r="FAP177" s="584"/>
      <c r="FAQ177" s="584"/>
      <c r="FAR177" s="584"/>
      <c r="FAS177" s="584"/>
      <c r="FAT177" s="584"/>
      <c r="FAU177" s="584"/>
      <c r="FAV177" s="584"/>
      <c r="FAW177" s="584"/>
      <c r="FAX177" s="584"/>
      <c r="FAY177" s="584"/>
      <c r="FAZ177" s="584"/>
      <c r="FBA177" s="584"/>
      <c r="FBB177" s="584"/>
      <c r="FBC177" s="584"/>
      <c r="FBD177" s="584"/>
      <c r="FBE177" s="584"/>
      <c r="FBF177" s="584"/>
      <c r="FBG177" s="584"/>
      <c r="FBH177" s="584"/>
      <c r="FBI177" s="584"/>
      <c r="FBJ177" s="584"/>
      <c r="FBK177" s="584"/>
      <c r="FBL177" s="584"/>
      <c r="FBM177" s="584"/>
      <c r="FBN177" s="584"/>
      <c r="FBO177" s="584"/>
      <c r="FBP177" s="584"/>
      <c r="FBQ177" s="584"/>
      <c r="FBR177" s="584"/>
      <c r="FBS177" s="584"/>
      <c r="FBT177" s="584"/>
      <c r="FBU177" s="584"/>
      <c r="FBV177" s="584"/>
      <c r="FBW177" s="584"/>
      <c r="FBX177" s="584"/>
      <c r="FBY177" s="584"/>
      <c r="FBZ177" s="584"/>
      <c r="FCA177" s="584"/>
      <c r="FCB177" s="584"/>
      <c r="FCC177" s="584"/>
      <c r="FCD177" s="584"/>
      <c r="FCE177" s="584"/>
      <c r="FCF177" s="584"/>
      <c r="FCG177" s="584"/>
      <c r="FCH177" s="584"/>
      <c r="FCI177" s="584"/>
      <c r="FCJ177" s="584"/>
      <c r="FCK177" s="584"/>
      <c r="FCL177" s="584"/>
      <c r="FCM177" s="584"/>
      <c r="FCN177" s="584"/>
      <c r="FCO177" s="584"/>
      <c r="FCP177" s="584"/>
      <c r="FCQ177" s="584"/>
      <c r="FCR177" s="584"/>
      <c r="FCS177" s="584"/>
      <c r="FCT177" s="584"/>
      <c r="FCU177" s="584"/>
      <c r="FCV177" s="584"/>
      <c r="FCW177" s="584"/>
      <c r="FCX177" s="584"/>
      <c r="FCY177" s="584"/>
      <c r="FCZ177" s="584"/>
      <c r="FDA177" s="584"/>
      <c r="FDB177" s="584"/>
      <c r="FDC177" s="584"/>
      <c r="FDD177" s="584"/>
      <c r="FDE177" s="584"/>
      <c r="FDF177" s="584"/>
      <c r="FDG177" s="584"/>
      <c r="FDH177" s="584"/>
      <c r="FDI177" s="584"/>
      <c r="FDJ177" s="584"/>
      <c r="FDK177" s="584"/>
      <c r="FDL177" s="584"/>
      <c r="FDM177" s="584"/>
      <c r="FDN177" s="584"/>
      <c r="FDO177" s="584"/>
      <c r="FDP177" s="584"/>
      <c r="FDQ177" s="584"/>
      <c r="FDR177" s="584"/>
      <c r="FDS177" s="584"/>
      <c r="FDT177" s="584"/>
      <c r="FDU177" s="584"/>
      <c r="FDV177" s="584"/>
      <c r="FDW177" s="584"/>
      <c r="FDX177" s="584"/>
      <c r="FDY177" s="584"/>
      <c r="FDZ177" s="584"/>
      <c r="FEA177" s="584"/>
      <c r="FEB177" s="584"/>
      <c r="FEC177" s="584"/>
      <c r="FED177" s="584"/>
      <c r="FEE177" s="584"/>
      <c r="FEF177" s="584"/>
      <c r="FEG177" s="584"/>
      <c r="FEH177" s="584"/>
      <c r="FEI177" s="584"/>
      <c r="FEJ177" s="584"/>
      <c r="FEK177" s="584"/>
      <c r="FEL177" s="584"/>
      <c r="FEM177" s="584"/>
      <c r="FEN177" s="584"/>
      <c r="FEO177" s="584"/>
      <c r="FEP177" s="584"/>
      <c r="FEQ177" s="584"/>
      <c r="FER177" s="584"/>
      <c r="FES177" s="584"/>
      <c r="FET177" s="584"/>
      <c r="FEU177" s="584"/>
      <c r="FEV177" s="584"/>
      <c r="FEW177" s="584"/>
      <c r="FEX177" s="584"/>
      <c r="FEY177" s="584"/>
      <c r="FEZ177" s="584"/>
      <c r="FFA177" s="584"/>
      <c r="FFB177" s="584"/>
      <c r="FFC177" s="584"/>
      <c r="FFD177" s="584"/>
      <c r="FFE177" s="584"/>
      <c r="FFF177" s="584"/>
      <c r="FFG177" s="584"/>
      <c r="FFH177" s="584"/>
      <c r="FFI177" s="584"/>
      <c r="FFJ177" s="584"/>
      <c r="FFK177" s="584"/>
      <c r="FFL177" s="584"/>
      <c r="FFM177" s="584"/>
      <c r="FFN177" s="584"/>
      <c r="FFO177" s="584"/>
      <c r="FFP177" s="584"/>
      <c r="FFQ177" s="584"/>
      <c r="FFR177" s="584"/>
      <c r="FFS177" s="584"/>
      <c r="FFT177" s="584"/>
      <c r="FFU177" s="584"/>
      <c r="FFV177" s="584"/>
      <c r="FFW177" s="584"/>
      <c r="FFX177" s="584"/>
      <c r="FFY177" s="584"/>
      <c r="FFZ177" s="584"/>
      <c r="FGA177" s="584"/>
      <c r="FGB177" s="584"/>
      <c r="FGC177" s="584"/>
      <c r="FGD177" s="584"/>
      <c r="FGE177" s="584"/>
      <c r="FGF177" s="584"/>
      <c r="FGG177" s="584"/>
      <c r="FGH177" s="584"/>
      <c r="FGI177" s="584"/>
      <c r="FGJ177" s="584"/>
      <c r="FGK177" s="584"/>
      <c r="FGL177" s="584"/>
      <c r="FGM177" s="584"/>
      <c r="FGN177" s="584"/>
      <c r="FGO177" s="584"/>
      <c r="FGP177" s="584"/>
      <c r="FGQ177" s="584"/>
      <c r="FGR177" s="584"/>
      <c r="FGS177" s="584"/>
      <c r="FGT177" s="584"/>
      <c r="FGU177" s="584"/>
      <c r="FGV177" s="584"/>
      <c r="FGW177" s="584"/>
      <c r="FGX177" s="584"/>
      <c r="FGY177" s="584"/>
      <c r="FGZ177" s="584"/>
      <c r="FHA177" s="584"/>
      <c r="FHB177" s="584"/>
      <c r="FHC177" s="584"/>
      <c r="FHD177" s="584"/>
      <c r="FHE177" s="584"/>
      <c r="FHF177" s="584"/>
      <c r="FHG177" s="584"/>
      <c r="FHH177" s="584"/>
      <c r="FHI177" s="584"/>
      <c r="FHJ177" s="584"/>
      <c r="FHK177" s="584"/>
      <c r="FHL177" s="584"/>
      <c r="FHM177" s="584"/>
      <c r="FHN177" s="584"/>
      <c r="FHO177" s="584"/>
      <c r="FHP177" s="584"/>
      <c r="FHQ177" s="584"/>
      <c r="FHR177" s="584"/>
      <c r="FHS177" s="584"/>
      <c r="FHT177" s="584"/>
      <c r="FHU177" s="584"/>
      <c r="FHV177" s="584"/>
      <c r="FHW177" s="584"/>
      <c r="FHX177" s="584"/>
      <c r="FHY177" s="584"/>
      <c r="FHZ177" s="584"/>
      <c r="FIA177" s="584"/>
      <c r="FIB177" s="584"/>
      <c r="FIC177" s="584"/>
      <c r="FID177" s="584"/>
      <c r="FIE177" s="584"/>
      <c r="FIF177" s="584"/>
      <c r="FIG177" s="584"/>
      <c r="FIH177" s="584"/>
      <c r="FII177" s="584"/>
      <c r="FIJ177" s="584"/>
      <c r="FIK177" s="584"/>
      <c r="FIL177" s="584"/>
      <c r="FIM177" s="584"/>
      <c r="FIN177" s="584"/>
      <c r="FIO177" s="584"/>
      <c r="FIP177" s="584"/>
      <c r="FIQ177" s="584"/>
      <c r="FIR177" s="584"/>
      <c r="FIS177" s="584"/>
      <c r="FIT177" s="584"/>
      <c r="FIU177" s="584"/>
      <c r="FIV177" s="584"/>
      <c r="FIW177" s="584"/>
      <c r="FIX177" s="584"/>
      <c r="FIY177" s="584"/>
      <c r="FIZ177" s="584"/>
      <c r="FJA177" s="584"/>
      <c r="FJB177" s="584"/>
      <c r="FJC177" s="584"/>
      <c r="FJD177" s="584"/>
      <c r="FJE177" s="584"/>
      <c r="FJF177" s="584"/>
      <c r="FJG177" s="584"/>
      <c r="FJH177" s="584"/>
      <c r="FJI177" s="584"/>
      <c r="FJJ177" s="584"/>
      <c r="FJK177" s="584"/>
      <c r="FJL177" s="584"/>
      <c r="FJM177" s="584"/>
      <c r="FJN177" s="584"/>
      <c r="FJO177" s="584"/>
      <c r="FJP177" s="584"/>
      <c r="FJQ177" s="584"/>
      <c r="FJR177" s="584"/>
      <c r="FJS177" s="584"/>
      <c r="FJT177" s="584"/>
      <c r="FJU177" s="584"/>
      <c r="FJV177" s="584"/>
      <c r="FJW177" s="584"/>
      <c r="FJX177" s="584"/>
      <c r="FJY177" s="584"/>
      <c r="FJZ177" s="584"/>
      <c r="FKA177" s="584"/>
      <c r="FKB177" s="584"/>
      <c r="FKC177" s="584"/>
      <c r="FKD177" s="584"/>
      <c r="FKE177" s="584"/>
      <c r="FKF177" s="584"/>
      <c r="FKG177" s="584"/>
      <c r="FKH177" s="584"/>
      <c r="FKI177" s="584"/>
      <c r="FKJ177" s="584"/>
      <c r="FKK177" s="584"/>
      <c r="FKL177" s="584"/>
      <c r="FKM177" s="584"/>
      <c r="FKN177" s="584"/>
      <c r="FKO177" s="584"/>
      <c r="FKP177" s="584"/>
      <c r="FKQ177" s="584"/>
      <c r="FKR177" s="584"/>
      <c r="FKS177" s="584"/>
      <c r="FKT177" s="584"/>
      <c r="FKU177" s="584"/>
      <c r="FKV177" s="584"/>
      <c r="FKW177" s="584"/>
      <c r="FKX177" s="584"/>
      <c r="FKY177" s="584"/>
      <c r="FKZ177" s="584"/>
      <c r="FLA177" s="584"/>
      <c r="FLB177" s="584"/>
      <c r="FLC177" s="584"/>
      <c r="FLD177" s="584"/>
      <c r="FLE177" s="584"/>
      <c r="FLF177" s="584"/>
      <c r="FLG177" s="584"/>
      <c r="FLH177" s="584"/>
      <c r="FLI177" s="584"/>
      <c r="FLJ177" s="584"/>
      <c r="FLK177" s="584"/>
      <c r="FLL177" s="584"/>
      <c r="FLM177" s="584"/>
      <c r="FLN177" s="584"/>
      <c r="FLO177" s="584"/>
      <c r="FLP177" s="584"/>
      <c r="FLQ177" s="584"/>
      <c r="FLR177" s="584"/>
      <c r="FLS177" s="584"/>
      <c r="FLT177" s="584"/>
      <c r="FLU177" s="584"/>
      <c r="FLV177" s="584"/>
      <c r="FLW177" s="584"/>
      <c r="FLX177" s="584"/>
      <c r="FLY177" s="584"/>
      <c r="FLZ177" s="584"/>
      <c r="FMA177" s="584"/>
      <c r="FMB177" s="584"/>
      <c r="FMC177" s="584"/>
      <c r="FMD177" s="584"/>
      <c r="FME177" s="584"/>
      <c r="FMF177" s="584"/>
      <c r="FMG177" s="584"/>
      <c r="FMH177" s="584"/>
      <c r="FMI177" s="584"/>
      <c r="FMJ177" s="584"/>
      <c r="FMK177" s="584"/>
      <c r="FML177" s="584"/>
      <c r="FMM177" s="584"/>
      <c r="FMN177" s="584"/>
      <c r="FMO177" s="584"/>
      <c r="FMP177" s="584"/>
      <c r="FMQ177" s="584"/>
      <c r="FMR177" s="584"/>
      <c r="FMS177" s="584"/>
      <c r="FMT177" s="584"/>
      <c r="FMU177" s="584"/>
      <c r="FMV177" s="584"/>
      <c r="FMW177" s="584"/>
      <c r="FMX177" s="584"/>
      <c r="FMY177" s="584"/>
      <c r="FMZ177" s="584"/>
      <c r="FNA177" s="584"/>
      <c r="FNB177" s="584"/>
      <c r="FNC177" s="584"/>
      <c r="FND177" s="584"/>
      <c r="FNE177" s="584"/>
      <c r="FNF177" s="584"/>
      <c r="FNG177" s="584"/>
      <c r="FNH177" s="584"/>
      <c r="FNI177" s="584"/>
      <c r="FNJ177" s="584"/>
      <c r="FNK177" s="584"/>
      <c r="FNL177" s="584"/>
      <c r="FNM177" s="584"/>
      <c r="FNN177" s="584"/>
      <c r="FNO177" s="584"/>
      <c r="FNP177" s="584"/>
      <c r="FNQ177" s="584"/>
      <c r="FNR177" s="584"/>
      <c r="FNS177" s="584"/>
      <c r="FNT177" s="584"/>
      <c r="FNU177" s="584"/>
      <c r="FNV177" s="584"/>
      <c r="FNW177" s="584"/>
      <c r="FNX177" s="584"/>
      <c r="FNY177" s="584"/>
      <c r="FNZ177" s="584"/>
      <c r="FOA177" s="584"/>
      <c r="FOB177" s="584"/>
      <c r="FOC177" s="584"/>
      <c r="FOD177" s="584"/>
      <c r="FOE177" s="584"/>
      <c r="FOF177" s="584"/>
      <c r="FOG177" s="584"/>
      <c r="FOH177" s="584"/>
      <c r="FOI177" s="584"/>
      <c r="FOJ177" s="584"/>
      <c r="FOK177" s="584"/>
      <c r="FOL177" s="584"/>
      <c r="FOM177" s="584"/>
      <c r="FON177" s="584"/>
      <c r="FOO177" s="584"/>
      <c r="FOP177" s="584"/>
      <c r="FOQ177" s="584"/>
      <c r="FOR177" s="584"/>
      <c r="FOS177" s="584"/>
      <c r="FOT177" s="584"/>
      <c r="FOU177" s="584"/>
      <c r="FOV177" s="584"/>
      <c r="FOW177" s="584"/>
      <c r="FOX177" s="584"/>
      <c r="FOY177" s="584"/>
      <c r="FOZ177" s="584"/>
      <c r="FPA177" s="584"/>
      <c r="FPB177" s="584"/>
      <c r="FPC177" s="584"/>
      <c r="FPD177" s="584"/>
      <c r="FPE177" s="584"/>
      <c r="FPF177" s="584"/>
      <c r="FPG177" s="584"/>
      <c r="FPH177" s="584"/>
      <c r="FPI177" s="584"/>
      <c r="FPJ177" s="584"/>
      <c r="FPK177" s="584"/>
      <c r="FPL177" s="584"/>
      <c r="FPM177" s="584"/>
      <c r="FPN177" s="584"/>
      <c r="FPO177" s="584"/>
      <c r="FPP177" s="584"/>
      <c r="FPQ177" s="584"/>
      <c r="FPR177" s="584"/>
      <c r="FPS177" s="584"/>
      <c r="FPT177" s="584"/>
      <c r="FPU177" s="584"/>
      <c r="FPV177" s="584"/>
      <c r="FPW177" s="584"/>
      <c r="FPX177" s="584"/>
      <c r="FPY177" s="584"/>
      <c r="FPZ177" s="584"/>
      <c r="FQA177" s="584"/>
      <c r="FQB177" s="584"/>
      <c r="FQC177" s="584"/>
      <c r="FQD177" s="584"/>
      <c r="FQE177" s="584"/>
      <c r="FQF177" s="584"/>
      <c r="FQG177" s="584"/>
      <c r="FQH177" s="584"/>
      <c r="FQI177" s="584"/>
      <c r="FQJ177" s="584"/>
      <c r="FQK177" s="584"/>
      <c r="FQL177" s="584"/>
      <c r="FQM177" s="584"/>
      <c r="FQN177" s="584"/>
      <c r="FQO177" s="584"/>
      <c r="FQP177" s="584"/>
      <c r="FQQ177" s="584"/>
      <c r="FQR177" s="584"/>
      <c r="FQS177" s="584"/>
      <c r="FQT177" s="584"/>
      <c r="FQU177" s="584"/>
      <c r="FQV177" s="584"/>
      <c r="FQW177" s="584"/>
      <c r="FQX177" s="584"/>
      <c r="FQY177" s="584"/>
      <c r="FQZ177" s="584"/>
      <c r="FRA177" s="584"/>
      <c r="FRB177" s="584"/>
      <c r="FRC177" s="584"/>
      <c r="FRD177" s="584"/>
      <c r="FRE177" s="584"/>
      <c r="FRF177" s="584"/>
      <c r="FRG177" s="584"/>
      <c r="FRH177" s="584"/>
      <c r="FRI177" s="584"/>
      <c r="FRJ177" s="584"/>
      <c r="FRK177" s="584"/>
      <c r="FRL177" s="584"/>
      <c r="FRM177" s="584"/>
      <c r="FRN177" s="584"/>
      <c r="FRO177" s="584"/>
      <c r="FRP177" s="584"/>
      <c r="FRQ177" s="584"/>
      <c r="FRR177" s="584"/>
      <c r="FRS177" s="584"/>
      <c r="FRT177" s="584"/>
      <c r="FRU177" s="584"/>
      <c r="FRV177" s="584"/>
      <c r="FRW177" s="584"/>
      <c r="FRX177" s="584"/>
      <c r="FRY177" s="584"/>
      <c r="FRZ177" s="584"/>
      <c r="FSA177" s="584"/>
      <c r="FSB177" s="584"/>
      <c r="FSC177" s="584"/>
      <c r="FSD177" s="584"/>
      <c r="FSE177" s="584"/>
      <c r="FSF177" s="584"/>
      <c r="FSG177" s="584"/>
      <c r="FSH177" s="584"/>
      <c r="FSI177" s="584"/>
      <c r="FSJ177" s="584"/>
      <c r="FSK177" s="584"/>
      <c r="FSL177" s="584"/>
      <c r="FSM177" s="584"/>
      <c r="FSN177" s="584"/>
      <c r="FSO177" s="584"/>
      <c r="FSP177" s="584"/>
      <c r="FSQ177" s="584"/>
      <c r="FSR177" s="584"/>
      <c r="FSS177" s="584"/>
      <c r="FST177" s="584"/>
      <c r="FSU177" s="584"/>
      <c r="FSV177" s="584"/>
      <c r="FSW177" s="584"/>
      <c r="FSX177" s="584"/>
      <c r="FSY177" s="584"/>
      <c r="FSZ177" s="584"/>
      <c r="FTA177" s="584"/>
      <c r="FTB177" s="584"/>
      <c r="FTC177" s="584"/>
      <c r="FTD177" s="584"/>
      <c r="FTE177" s="584"/>
      <c r="FTF177" s="584"/>
      <c r="FTG177" s="584"/>
      <c r="FTH177" s="584"/>
      <c r="FTI177" s="584"/>
      <c r="FTJ177" s="584"/>
      <c r="FTK177" s="584"/>
      <c r="FTL177" s="584"/>
      <c r="FTM177" s="584"/>
      <c r="FTN177" s="584"/>
      <c r="FTO177" s="584"/>
      <c r="FTP177" s="584"/>
      <c r="FTQ177" s="584"/>
      <c r="FTR177" s="584"/>
      <c r="FTS177" s="584"/>
      <c r="FTT177" s="584"/>
      <c r="FTU177" s="584"/>
      <c r="FTV177" s="584"/>
      <c r="FTW177" s="584"/>
      <c r="FTX177" s="584"/>
      <c r="FTY177" s="584"/>
      <c r="FTZ177" s="584"/>
      <c r="FUA177" s="584"/>
      <c r="FUB177" s="584"/>
      <c r="FUC177" s="584"/>
      <c r="FUD177" s="584"/>
      <c r="FUE177" s="584"/>
      <c r="FUF177" s="584"/>
      <c r="FUG177" s="584"/>
      <c r="FUH177" s="584"/>
      <c r="FUI177" s="584"/>
      <c r="FUJ177" s="584"/>
      <c r="FUK177" s="584"/>
      <c r="FUL177" s="584"/>
      <c r="FUM177" s="584"/>
      <c r="FUN177" s="584"/>
      <c r="FUO177" s="584"/>
      <c r="FUP177" s="584"/>
      <c r="FUQ177" s="584"/>
      <c r="FUR177" s="584"/>
      <c r="FUS177" s="584"/>
      <c r="FUT177" s="584"/>
      <c r="FUU177" s="584"/>
      <c r="FUV177" s="584"/>
      <c r="FUW177" s="584"/>
      <c r="FUX177" s="584"/>
      <c r="FUY177" s="584"/>
      <c r="FUZ177" s="584"/>
      <c r="FVA177" s="584"/>
      <c r="FVB177" s="584"/>
      <c r="FVC177" s="584"/>
      <c r="FVD177" s="584"/>
      <c r="FVE177" s="584"/>
      <c r="FVF177" s="584"/>
      <c r="FVG177" s="584"/>
      <c r="FVH177" s="584"/>
      <c r="FVI177" s="584"/>
      <c r="FVJ177" s="584"/>
      <c r="FVK177" s="584"/>
      <c r="FVL177" s="584"/>
      <c r="FVM177" s="584"/>
      <c r="FVN177" s="584"/>
      <c r="FVO177" s="584"/>
      <c r="FVP177" s="584"/>
      <c r="FVQ177" s="584"/>
      <c r="FVR177" s="584"/>
      <c r="FVS177" s="584"/>
      <c r="FVT177" s="584"/>
      <c r="FVU177" s="584"/>
      <c r="FVV177" s="584"/>
      <c r="FVW177" s="584"/>
      <c r="FVX177" s="584"/>
      <c r="FVY177" s="584"/>
      <c r="FVZ177" s="584"/>
      <c r="FWA177" s="584"/>
      <c r="FWB177" s="584"/>
      <c r="FWC177" s="584"/>
      <c r="FWD177" s="584"/>
      <c r="FWE177" s="584"/>
      <c r="FWF177" s="584"/>
      <c r="FWG177" s="584"/>
      <c r="FWH177" s="584"/>
      <c r="FWI177" s="584"/>
      <c r="FWJ177" s="584"/>
      <c r="FWK177" s="584"/>
      <c r="FWL177" s="584"/>
      <c r="FWM177" s="584"/>
      <c r="FWN177" s="584"/>
      <c r="FWO177" s="584"/>
      <c r="FWP177" s="584"/>
      <c r="FWQ177" s="584"/>
      <c r="FWR177" s="584"/>
      <c r="FWS177" s="584"/>
      <c r="FWT177" s="584"/>
      <c r="FWU177" s="584"/>
      <c r="FWV177" s="584"/>
      <c r="FWW177" s="584"/>
      <c r="FWX177" s="584"/>
      <c r="FWY177" s="584"/>
      <c r="FWZ177" s="584"/>
      <c r="FXA177" s="584"/>
      <c r="FXB177" s="584"/>
      <c r="FXC177" s="584"/>
      <c r="FXD177" s="584"/>
      <c r="FXE177" s="584"/>
      <c r="FXF177" s="584"/>
      <c r="FXG177" s="584"/>
      <c r="FXH177" s="584"/>
      <c r="FXI177" s="584"/>
      <c r="FXJ177" s="584"/>
      <c r="FXK177" s="584"/>
      <c r="FXL177" s="584"/>
      <c r="FXM177" s="584"/>
      <c r="FXN177" s="584"/>
      <c r="FXO177" s="584"/>
      <c r="FXP177" s="584"/>
      <c r="FXQ177" s="584"/>
      <c r="FXR177" s="584"/>
      <c r="FXS177" s="584"/>
      <c r="FXT177" s="584"/>
      <c r="FXU177" s="584"/>
      <c r="FXV177" s="584"/>
      <c r="FXW177" s="584"/>
      <c r="FXX177" s="584"/>
      <c r="FXY177" s="584"/>
      <c r="FXZ177" s="584"/>
      <c r="FYA177" s="584"/>
      <c r="FYB177" s="584"/>
      <c r="FYC177" s="584"/>
      <c r="FYD177" s="584"/>
      <c r="FYE177" s="584"/>
      <c r="FYF177" s="584"/>
      <c r="FYG177" s="584"/>
      <c r="FYH177" s="584"/>
      <c r="FYI177" s="584"/>
      <c r="FYJ177" s="584"/>
      <c r="FYK177" s="584"/>
      <c r="FYL177" s="584"/>
      <c r="FYM177" s="584"/>
      <c r="FYN177" s="584"/>
      <c r="FYO177" s="584"/>
      <c r="FYP177" s="584"/>
      <c r="FYQ177" s="584"/>
      <c r="FYR177" s="584"/>
      <c r="FYS177" s="584"/>
      <c r="FYT177" s="584"/>
      <c r="FYU177" s="584"/>
      <c r="FYV177" s="584"/>
      <c r="FYW177" s="584"/>
      <c r="FYX177" s="584"/>
      <c r="FYY177" s="584"/>
      <c r="FYZ177" s="584"/>
      <c r="FZA177" s="584"/>
      <c r="FZB177" s="584"/>
      <c r="FZC177" s="584"/>
      <c r="FZD177" s="584"/>
      <c r="FZE177" s="584"/>
      <c r="FZF177" s="584"/>
      <c r="FZG177" s="584"/>
      <c r="FZH177" s="584"/>
      <c r="FZI177" s="584"/>
      <c r="FZJ177" s="584"/>
      <c r="FZK177" s="584"/>
      <c r="FZL177" s="584"/>
      <c r="FZM177" s="584"/>
      <c r="FZN177" s="584"/>
      <c r="FZO177" s="584"/>
      <c r="FZP177" s="584"/>
      <c r="FZQ177" s="584"/>
      <c r="FZR177" s="584"/>
      <c r="FZS177" s="584"/>
      <c r="FZT177" s="584"/>
      <c r="FZU177" s="584"/>
      <c r="FZV177" s="584"/>
      <c r="FZW177" s="584"/>
      <c r="FZX177" s="584"/>
      <c r="FZY177" s="584"/>
      <c r="FZZ177" s="584"/>
      <c r="GAA177" s="584"/>
      <c r="GAB177" s="584"/>
      <c r="GAC177" s="584"/>
      <c r="GAD177" s="584"/>
      <c r="GAE177" s="584"/>
      <c r="GAF177" s="584"/>
      <c r="GAG177" s="584"/>
      <c r="GAH177" s="584"/>
      <c r="GAI177" s="584"/>
      <c r="GAJ177" s="584"/>
      <c r="GAK177" s="584"/>
      <c r="GAL177" s="584"/>
      <c r="GAM177" s="584"/>
      <c r="GAN177" s="584"/>
      <c r="GAO177" s="584"/>
      <c r="GAP177" s="584"/>
      <c r="GAQ177" s="584"/>
      <c r="GAR177" s="584"/>
      <c r="GAS177" s="584"/>
      <c r="GAT177" s="584"/>
      <c r="GAU177" s="584"/>
      <c r="GAV177" s="584"/>
      <c r="GAW177" s="584"/>
      <c r="GAX177" s="584"/>
      <c r="GAY177" s="584"/>
      <c r="GAZ177" s="584"/>
      <c r="GBA177" s="584"/>
      <c r="GBB177" s="584"/>
      <c r="GBC177" s="584"/>
      <c r="GBD177" s="584"/>
      <c r="GBE177" s="584"/>
      <c r="GBF177" s="584"/>
      <c r="GBG177" s="584"/>
      <c r="GBH177" s="584"/>
      <c r="GBI177" s="584"/>
      <c r="GBJ177" s="584"/>
      <c r="GBK177" s="584"/>
      <c r="GBL177" s="584"/>
      <c r="GBM177" s="584"/>
      <c r="GBN177" s="584"/>
      <c r="GBO177" s="584"/>
      <c r="GBP177" s="584"/>
      <c r="GBQ177" s="584"/>
      <c r="GBR177" s="584"/>
      <c r="GBS177" s="584"/>
      <c r="GBT177" s="584"/>
      <c r="GBU177" s="584"/>
      <c r="GBV177" s="584"/>
      <c r="GBW177" s="584"/>
      <c r="GBX177" s="584"/>
      <c r="GBY177" s="584"/>
      <c r="GBZ177" s="584"/>
      <c r="GCA177" s="584"/>
      <c r="GCB177" s="584"/>
      <c r="GCC177" s="584"/>
      <c r="GCD177" s="584"/>
      <c r="GCE177" s="584"/>
      <c r="GCF177" s="584"/>
      <c r="GCG177" s="584"/>
      <c r="GCH177" s="584"/>
      <c r="GCI177" s="584"/>
      <c r="GCJ177" s="584"/>
      <c r="GCK177" s="584"/>
      <c r="GCL177" s="584"/>
      <c r="GCM177" s="584"/>
      <c r="GCN177" s="584"/>
      <c r="GCO177" s="584"/>
      <c r="GCP177" s="584"/>
      <c r="GCQ177" s="584"/>
      <c r="GCR177" s="584"/>
      <c r="GCS177" s="584"/>
      <c r="GCT177" s="584"/>
      <c r="GCU177" s="584"/>
      <c r="GCV177" s="584"/>
      <c r="GCW177" s="584"/>
      <c r="GCX177" s="584"/>
      <c r="GCY177" s="584"/>
      <c r="GCZ177" s="584"/>
      <c r="GDA177" s="584"/>
      <c r="GDB177" s="584"/>
      <c r="GDC177" s="584"/>
      <c r="GDD177" s="584"/>
      <c r="GDE177" s="584"/>
      <c r="GDF177" s="584"/>
      <c r="GDG177" s="584"/>
      <c r="GDH177" s="584"/>
      <c r="GDI177" s="584"/>
      <c r="GDJ177" s="584"/>
      <c r="GDK177" s="584"/>
      <c r="GDL177" s="584"/>
      <c r="GDM177" s="584"/>
      <c r="GDN177" s="584"/>
      <c r="GDO177" s="584"/>
      <c r="GDP177" s="584"/>
      <c r="GDQ177" s="584"/>
      <c r="GDR177" s="584"/>
      <c r="GDS177" s="584"/>
      <c r="GDT177" s="584"/>
      <c r="GDU177" s="584"/>
      <c r="GDV177" s="584"/>
      <c r="GDW177" s="584"/>
      <c r="GDX177" s="584"/>
      <c r="GDY177" s="584"/>
      <c r="GDZ177" s="584"/>
      <c r="GEA177" s="584"/>
      <c r="GEB177" s="584"/>
      <c r="GEC177" s="584"/>
      <c r="GED177" s="584"/>
      <c r="GEE177" s="584"/>
      <c r="GEF177" s="584"/>
      <c r="GEG177" s="584"/>
      <c r="GEH177" s="584"/>
      <c r="GEI177" s="584"/>
      <c r="GEJ177" s="584"/>
      <c r="GEK177" s="584"/>
      <c r="GEL177" s="584"/>
      <c r="GEM177" s="584"/>
      <c r="GEN177" s="584"/>
      <c r="GEO177" s="584"/>
      <c r="GEP177" s="584"/>
      <c r="GEQ177" s="584"/>
      <c r="GER177" s="584"/>
      <c r="GES177" s="584"/>
      <c r="GET177" s="584"/>
      <c r="GEU177" s="584"/>
      <c r="GEV177" s="584"/>
      <c r="GEW177" s="584"/>
      <c r="GEX177" s="584"/>
      <c r="GEY177" s="584"/>
      <c r="GEZ177" s="584"/>
      <c r="GFA177" s="584"/>
      <c r="GFB177" s="584"/>
      <c r="GFC177" s="584"/>
      <c r="GFD177" s="584"/>
      <c r="GFE177" s="584"/>
      <c r="GFF177" s="584"/>
      <c r="GFG177" s="584"/>
      <c r="GFH177" s="584"/>
      <c r="GFI177" s="584"/>
      <c r="GFJ177" s="584"/>
      <c r="GFK177" s="584"/>
      <c r="GFL177" s="584"/>
      <c r="GFM177" s="584"/>
      <c r="GFN177" s="584"/>
      <c r="GFO177" s="584"/>
      <c r="GFP177" s="584"/>
      <c r="GFQ177" s="584"/>
      <c r="GFR177" s="584"/>
      <c r="GFS177" s="584"/>
      <c r="GFT177" s="584"/>
      <c r="GFU177" s="584"/>
      <c r="GFV177" s="584"/>
      <c r="GFW177" s="584"/>
      <c r="GFX177" s="584"/>
      <c r="GFY177" s="584"/>
      <c r="GFZ177" s="584"/>
      <c r="GGA177" s="584"/>
      <c r="GGB177" s="584"/>
      <c r="GGC177" s="584"/>
      <c r="GGD177" s="584"/>
      <c r="GGE177" s="584"/>
      <c r="GGF177" s="584"/>
      <c r="GGG177" s="584"/>
      <c r="GGH177" s="584"/>
      <c r="GGI177" s="584"/>
      <c r="GGJ177" s="584"/>
      <c r="GGK177" s="584"/>
      <c r="GGL177" s="584"/>
      <c r="GGM177" s="584"/>
      <c r="GGN177" s="584"/>
      <c r="GGO177" s="584"/>
      <c r="GGP177" s="584"/>
      <c r="GGQ177" s="584"/>
      <c r="GGR177" s="584"/>
      <c r="GGS177" s="584"/>
      <c r="GGT177" s="584"/>
      <c r="GGU177" s="584"/>
      <c r="GGV177" s="584"/>
      <c r="GGW177" s="584"/>
      <c r="GGX177" s="584"/>
      <c r="GGY177" s="584"/>
      <c r="GGZ177" s="584"/>
      <c r="GHA177" s="584"/>
      <c r="GHB177" s="584"/>
      <c r="GHC177" s="584"/>
      <c r="GHD177" s="584"/>
      <c r="GHE177" s="584"/>
      <c r="GHF177" s="584"/>
      <c r="GHG177" s="584"/>
      <c r="GHH177" s="584"/>
      <c r="GHI177" s="584"/>
      <c r="GHJ177" s="584"/>
      <c r="GHK177" s="584"/>
      <c r="GHL177" s="584"/>
      <c r="GHM177" s="584"/>
      <c r="GHN177" s="584"/>
      <c r="GHO177" s="584"/>
      <c r="GHP177" s="584"/>
      <c r="GHQ177" s="584"/>
      <c r="GHR177" s="584"/>
      <c r="GHS177" s="584"/>
      <c r="GHT177" s="584"/>
      <c r="GHU177" s="584"/>
      <c r="GHV177" s="584"/>
      <c r="GHW177" s="584"/>
      <c r="GHX177" s="584"/>
      <c r="GHY177" s="584"/>
      <c r="GHZ177" s="584"/>
      <c r="GIA177" s="584"/>
      <c r="GIB177" s="584"/>
      <c r="GIC177" s="584"/>
      <c r="GID177" s="584"/>
      <c r="GIE177" s="584"/>
      <c r="GIF177" s="584"/>
      <c r="GIG177" s="584"/>
      <c r="GIH177" s="584"/>
      <c r="GII177" s="584"/>
      <c r="GIJ177" s="584"/>
      <c r="GIK177" s="584"/>
      <c r="GIL177" s="584"/>
      <c r="GIM177" s="584"/>
      <c r="GIN177" s="584"/>
      <c r="GIO177" s="584"/>
      <c r="GIP177" s="584"/>
      <c r="GIQ177" s="584"/>
      <c r="GIR177" s="584"/>
      <c r="GIS177" s="584"/>
      <c r="GIT177" s="584"/>
      <c r="GIU177" s="584"/>
      <c r="GIV177" s="584"/>
      <c r="GIW177" s="584"/>
      <c r="GIX177" s="584"/>
      <c r="GIY177" s="584"/>
      <c r="GIZ177" s="584"/>
      <c r="GJA177" s="584"/>
      <c r="GJB177" s="584"/>
      <c r="GJC177" s="584"/>
      <c r="GJD177" s="584"/>
      <c r="GJE177" s="584"/>
      <c r="GJF177" s="584"/>
      <c r="GJG177" s="584"/>
      <c r="GJH177" s="584"/>
      <c r="GJI177" s="584"/>
      <c r="GJJ177" s="584"/>
      <c r="GJK177" s="584"/>
      <c r="GJL177" s="584"/>
      <c r="GJM177" s="584"/>
      <c r="GJN177" s="584"/>
      <c r="GJO177" s="584"/>
      <c r="GJP177" s="584"/>
      <c r="GJQ177" s="584"/>
      <c r="GJR177" s="584"/>
      <c r="GJS177" s="584"/>
      <c r="GJT177" s="584"/>
      <c r="GJU177" s="584"/>
      <c r="GJV177" s="584"/>
      <c r="GJW177" s="584"/>
      <c r="GJX177" s="584"/>
      <c r="GJY177" s="584"/>
      <c r="GJZ177" s="584"/>
      <c r="GKA177" s="584"/>
      <c r="GKB177" s="584"/>
      <c r="GKC177" s="584"/>
      <c r="GKD177" s="584"/>
      <c r="GKE177" s="584"/>
      <c r="GKF177" s="584"/>
      <c r="GKG177" s="584"/>
      <c r="GKH177" s="584"/>
      <c r="GKI177" s="584"/>
      <c r="GKJ177" s="584"/>
      <c r="GKK177" s="584"/>
      <c r="GKL177" s="584"/>
      <c r="GKM177" s="584"/>
      <c r="GKN177" s="584"/>
      <c r="GKO177" s="584"/>
      <c r="GKP177" s="584"/>
      <c r="GKQ177" s="584"/>
      <c r="GKR177" s="584"/>
      <c r="GKS177" s="584"/>
      <c r="GKT177" s="584"/>
      <c r="GKU177" s="584"/>
      <c r="GKV177" s="584"/>
      <c r="GKW177" s="584"/>
      <c r="GKX177" s="584"/>
      <c r="GKY177" s="584"/>
      <c r="GKZ177" s="584"/>
      <c r="GLA177" s="584"/>
      <c r="GLB177" s="584"/>
      <c r="GLC177" s="584"/>
      <c r="GLD177" s="584"/>
      <c r="GLE177" s="584"/>
      <c r="GLF177" s="584"/>
      <c r="GLG177" s="584"/>
      <c r="GLH177" s="584"/>
      <c r="GLI177" s="584"/>
      <c r="GLJ177" s="584"/>
      <c r="GLK177" s="584"/>
      <c r="GLL177" s="584"/>
      <c r="GLM177" s="584"/>
      <c r="GLN177" s="584"/>
      <c r="GLO177" s="584"/>
      <c r="GLP177" s="584"/>
      <c r="GLQ177" s="584"/>
      <c r="GLR177" s="584"/>
      <c r="GLS177" s="584"/>
      <c r="GLT177" s="584"/>
      <c r="GLU177" s="584"/>
      <c r="GLV177" s="584"/>
      <c r="GLW177" s="584"/>
      <c r="GLX177" s="584"/>
      <c r="GLY177" s="584"/>
      <c r="GLZ177" s="584"/>
      <c r="GMA177" s="584"/>
      <c r="GMB177" s="584"/>
      <c r="GMC177" s="584"/>
      <c r="GMD177" s="584"/>
      <c r="GME177" s="584"/>
      <c r="GMF177" s="584"/>
      <c r="GMG177" s="584"/>
      <c r="GMH177" s="584"/>
      <c r="GMI177" s="584"/>
      <c r="GMJ177" s="584"/>
      <c r="GMK177" s="584"/>
      <c r="GML177" s="584"/>
      <c r="GMM177" s="584"/>
      <c r="GMN177" s="584"/>
      <c r="GMO177" s="584"/>
      <c r="GMP177" s="584"/>
      <c r="GMQ177" s="584"/>
      <c r="GMR177" s="584"/>
      <c r="GMS177" s="584"/>
      <c r="GMT177" s="584"/>
      <c r="GMU177" s="584"/>
      <c r="GMV177" s="584"/>
      <c r="GMW177" s="584"/>
      <c r="GMX177" s="584"/>
      <c r="GMY177" s="584"/>
      <c r="GMZ177" s="584"/>
      <c r="GNA177" s="584"/>
      <c r="GNB177" s="584"/>
      <c r="GNC177" s="584"/>
      <c r="GND177" s="584"/>
      <c r="GNE177" s="584"/>
      <c r="GNF177" s="584"/>
      <c r="GNG177" s="584"/>
      <c r="GNH177" s="584"/>
      <c r="GNI177" s="584"/>
      <c r="GNJ177" s="584"/>
      <c r="GNK177" s="584"/>
      <c r="GNL177" s="584"/>
      <c r="GNM177" s="584"/>
      <c r="GNN177" s="584"/>
      <c r="GNO177" s="584"/>
      <c r="GNP177" s="584"/>
      <c r="GNQ177" s="584"/>
      <c r="GNR177" s="584"/>
      <c r="GNS177" s="584"/>
      <c r="GNT177" s="584"/>
      <c r="GNU177" s="584"/>
      <c r="GNV177" s="584"/>
      <c r="GNW177" s="584"/>
      <c r="GNX177" s="584"/>
      <c r="GNY177" s="584"/>
      <c r="GNZ177" s="584"/>
      <c r="GOA177" s="584"/>
      <c r="GOB177" s="584"/>
      <c r="GOC177" s="584"/>
      <c r="GOD177" s="584"/>
      <c r="GOE177" s="584"/>
      <c r="GOF177" s="584"/>
      <c r="GOG177" s="584"/>
      <c r="GOH177" s="584"/>
      <c r="GOI177" s="584"/>
      <c r="GOJ177" s="584"/>
      <c r="GOK177" s="584"/>
      <c r="GOL177" s="584"/>
      <c r="GOM177" s="584"/>
      <c r="GON177" s="584"/>
      <c r="GOO177" s="584"/>
      <c r="GOP177" s="584"/>
      <c r="GOQ177" s="584"/>
      <c r="GOR177" s="584"/>
      <c r="GOS177" s="584"/>
      <c r="GOT177" s="584"/>
      <c r="GOU177" s="584"/>
      <c r="GOV177" s="584"/>
      <c r="GOW177" s="584"/>
      <c r="GOX177" s="584"/>
      <c r="GOY177" s="584"/>
      <c r="GOZ177" s="584"/>
      <c r="GPA177" s="584"/>
      <c r="GPB177" s="584"/>
      <c r="GPC177" s="584"/>
      <c r="GPD177" s="584"/>
      <c r="GPE177" s="584"/>
      <c r="GPF177" s="584"/>
      <c r="GPG177" s="584"/>
      <c r="GPH177" s="584"/>
      <c r="GPI177" s="584"/>
      <c r="GPJ177" s="584"/>
      <c r="GPK177" s="584"/>
      <c r="GPL177" s="584"/>
      <c r="GPM177" s="584"/>
      <c r="GPN177" s="584"/>
      <c r="GPO177" s="584"/>
      <c r="GPP177" s="584"/>
      <c r="GPQ177" s="584"/>
      <c r="GPR177" s="584"/>
      <c r="GPS177" s="584"/>
      <c r="GPT177" s="584"/>
      <c r="GPU177" s="584"/>
      <c r="GPV177" s="584"/>
      <c r="GPW177" s="584"/>
      <c r="GPX177" s="584"/>
      <c r="GPY177" s="584"/>
      <c r="GPZ177" s="584"/>
      <c r="GQA177" s="584"/>
      <c r="GQB177" s="584"/>
      <c r="GQC177" s="584"/>
      <c r="GQD177" s="584"/>
      <c r="GQE177" s="584"/>
      <c r="GQF177" s="584"/>
      <c r="GQG177" s="584"/>
      <c r="GQH177" s="584"/>
      <c r="GQI177" s="584"/>
      <c r="GQJ177" s="584"/>
      <c r="GQK177" s="584"/>
      <c r="GQL177" s="584"/>
      <c r="GQM177" s="584"/>
      <c r="GQN177" s="584"/>
      <c r="GQO177" s="584"/>
      <c r="GQP177" s="584"/>
      <c r="GQQ177" s="584"/>
      <c r="GQR177" s="584"/>
      <c r="GQS177" s="584"/>
      <c r="GQT177" s="584"/>
      <c r="GQU177" s="584"/>
      <c r="GQV177" s="584"/>
      <c r="GQW177" s="584"/>
      <c r="GQX177" s="584"/>
      <c r="GQY177" s="584"/>
      <c r="GQZ177" s="584"/>
      <c r="GRA177" s="584"/>
      <c r="GRB177" s="584"/>
      <c r="GRC177" s="584"/>
      <c r="GRD177" s="584"/>
      <c r="GRE177" s="584"/>
      <c r="GRF177" s="584"/>
      <c r="GRG177" s="584"/>
      <c r="GRH177" s="584"/>
      <c r="GRI177" s="584"/>
      <c r="GRJ177" s="584"/>
      <c r="GRK177" s="584"/>
      <c r="GRL177" s="584"/>
      <c r="GRM177" s="584"/>
      <c r="GRN177" s="584"/>
      <c r="GRO177" s="584"/>
      <c r="GRP177" s="584"/>
      <c r="GRQ177" s="584"/>
      <c r="GRR177" s="584"/>
      <c r="GRS177" s="584"/>
      <c r="GRT177" s="584"/>
      <c r="GRU177" s="584"/>
      <c r="GRV177" s="584"/>
      <c r="GRW177" s="584"/>
      <c r="GRX177" s="584"/>
      <c r="GRY177" s="584"/>
      <c r="GRZ177" s="584"/>
      <c r="GSA177" s="584"/>
      <c r="GSB177" s="584"/>
      <c r="GSC177" s="584"/>
      <c r="GSD177" s="584"/>
      <c r="GSE177" s="584"/>
      <c r="GSF177" s="584"/>
      <c r="GSG177" s="584"/>
      <c r="GSH177" s="584"/>
      <c r="GSI177" s="584"/>
      <c r="GSJ177" s="584"/>
      <c r="GSK177" s="584"/>
      <c r="GSL177" s="584"/>
      <c r="GSM177" s="584"/>
      <c r="GSN177" s="584"/>
      <c r="GSO177" s="584"/>
      <c r="GSP177" s="584"/>
      <c r="GSQ177" s="584"/>
      <c r="GSR177" s="584"/>
      <c r="GSS177" s="584"/>
      <c r="GST177" s="584"/>
      <c r="GSU177" s="584"/>
      <c r="GSV177" s="584"/>
      <c r="GSW177" s="584"/>
      <c r="GSX177" s="584"/>
      <c r="GSY177" s="584"/>
      <c r="GSZ177" s="584"/>
      <c r="GTA177" s="584"/>
      <c r="GTB177" s="584"/>
      <c r="GTC177" s="584"/>
      <c r="GTD177" s="584"/>
      <c r="GTE177" s="584"/>
      <c r="GTF177" s="584"/>
      <c r="GTG177" s="584"/>
      <c r="GTH177" s="584"/>
      <c r="GTI177" s="584"/>
      <c r="GTJ177" s="584"/>
      <c r="GTK177" s="584"/>
      <c r="GTL177" s="584"/>
      <c r="GTM177" s="584"/>
      <c r="GTN177" s="584"/>
      <c r="GTO177" s="584"/>
      <c r="GTP177" s="584"/>
      <c r="GTQ177" s="584"/>
      <c r="GTR177" s="584"/>
      <c r="GTS177" s="584"/>
      <c r="GTT177" s="584"/>
      <c r="GTU177" s="584"/>
      <c r="GTV177" s="584"/>
      <c r="GTW177" s="584"/>
      <c r="GTX177" s="584"/>
      <c r="GTY177" s="584"/>
      <c r="GTZ177" s="584"/>
      <c r="GUA177" s="584"/>
      <c r="GUB177" s="584"/>
      <c r="GUC177" s="584"/>
      <c r="GUD177" s="584"/>
      <c r="GUE177" s="584"/>
      <c r="GUF177" s="584"/>
      <c r="GUG177" s="584"/>
      <c r="GUH177" s="584"/>
      <c r="GUI177" s="584"/>
      <c r="GUJ177" s="584"/>
      <c r="GUK177" s="584"/>
      <c r="GUL177" s="584"/>
      <c r="GUM177" s="584"/>
      <c r="GUN177" s="584"/>
      <c r="GUO177" s="584"/>
      <c r="GUP177" s="584"/>
      <c r="GUQ177" s="584"/>
      <c r="GUR177" s="584"/>
      <c r="GUS177" s="584"/>
      <c r="GUT177" s="584"/>
      <c r="GUU177" s="584"/>
      <c r="GUV177" s="584"/>
      <c r="GUW177" s="584"/>
      <c r="GUX177" s="584"/>
      <c r="GUY177" s="584"/>
      <c r="GUZ177" s="584"/>
      <c r="GVA177" s="584"/>
      <c r="GVB177" s="584"/>
      <c r="GVC177" s="584"/>
      <c r="GVD177" s="584"/>
      <c r="GVE177" s="584"/>
      <c r="GVF177" s="584"/>
      <c r="GVG177" s="584"/>
      <c r="GVH177" s="584"/>
      <c r="GVI177" s="584"/>
      <c r="GVJ177" s="584"/>
      <c r="GVK177" s="584"/>
      <c r="GVL177" s="584"/>
      <c r="GVM177" s="584"/>
      <c r="GVN177" s="584"/>
      <c r="GVO177" s="584"/>
      <c r="GVP177" s="584"/>
      <c r="GVQ177" s="584"/>
      <c r="GVR177" s="584"/>
      <c r="GVS177" s="584"/>
      <c r="GVT177" s="584"/>
      <c r="GVU177" s="584"/>
      <c r="GVV177" s="584"/>
      <c r="GVW177" s="584"/>
      <c r="GVX177" s="584"/>
      <c r="GVY177" s="584"/>
      <c r="GVZ177" s="584"/>
      <c r="GWA177" s="584"/>
      <c r="GWB177" s="584"/>
      <c r="GWC177" s="584"/>
      <c r="GWD177" s="584"/>
      <c r="GWE177" s="584"/>
      <c r="GWF177" s="584"/>
      <c r="GWG177" s="584"/>
      <c r="GWH177" s="584"/>
      <c r="GWI177" s="584"/>
      <c r="GWJ177" s="584"/>
      <c r="GWK177" s="584"/>
      <c r="GWL177" s="584"/>
      <c r="GWM177" s="584"/>
      <c r="GWN177" s="584"/>
      <c r="GWO177" s="584"/>
      <c r="GWP177" s="584"/>
      <c r="GWQ177" s="584"/>
      <c r="GWR177" s="584"/>
      <c r="GWS177" s="584"/>
      <c r="GWT177" s="584"/>
      <c r="GWU177" s="584"/>
      <c r="GWV177" s="584"/>
      <c r="GWW177" s="584"/>
      <c r="GWX177" s="584"/>
      <c r="GWY177" s="584"/>
      <c r="GWZ177" s="584"/>
      <c r="GXA177" s="584"/>
      <c r="GXB177" s="584"/>
      <c r="GXC177" s="584"/>
      <c r="GXD177" s="584"/>
      <c r="GXE177" s="584"/>
      <c r="GXF177" s="584"/>
      <c r="GXG177" s="584"/>
      <c r="GXH177" s="584"/>
      <c r="GXI177" s="584"/>
      <c r="GXJ177" s="584"/>
      <c r="GXK177" s="584"/>
      <c r="GXL177" s="584"/>
      <c r="GXM177" s="584"/>
      <c r="GXN177" s="584"/>
      <c r="GXO177" s="584"/>
      <c r="GXP177" s="584"/>
      <c r="GXQ177" s="584"/>
      <c r="GXR177" s="584"/>
      <c r="GXS177" s="584"/>
      <c r="GXT177" s="584"/>
      <c r="GXU177" s="584"/>
      <c r="GXV177" s="584"/>
      <c r="GXW177" s="584"/>
      <c r="GXX177" s="584"/>
      <c r="GXY177" s="584"/>
      <c r="GXZ177" s="584"/>
      <c r="GYA177" s="584"/>
      <c r="GYB177" s="584"/>
      <c r="GYC177" s="584"/>
      <c r="GYD177" s="584"/>
      <c r="GYE177" s="584"/>
      <c r="GYF177" s="584"/>
      <c r="GYG177" s="584"/>
      <c r="GYH177" s="584"/>
      <c r="GYI177" s="584"/>
      <c r="GYJ177" s="584"/>
      <c r="GYK177" s="584"/>
      <c r="GYL177" s="584"/>
      <c r="GYM177" s="584"/>
      <c r="GYN177" s="584"/>
      <c r="GYO177" s="584"/>
      <c r="GYP177" s="584"/>
      <c r="GYQ177" s="584"/>
      <c r="GYR177" s="584"/>
      <c r="GYS177" s="584"/>
      <c r="GYT177" s="584"/>
      <c r="GYU177" s="584"/>
      <c r="GYV177" s="584"/>
      <c r="GYW177" s="584"/>
      <c r="GYX177" s="584"/>
      <c r="GYY177" s="584"/>
      <c r="GYZ177" s="584"/>
      <c r="GZA177" s="584"/>
      <c r="GZB177" s="584"/>
      <c r="GZC177" s="584"/>
      <c r="GZD177" s="584"/>
      <c r="GZE177" s="584"/>
      <c r="GZF177" s="584"/>
      <c r="GZG177" s="584"/>
      <c r="GZH177" s="584"/>
      <c r="GZI177" s="584"/>
      <c r="GZJ177" s="584"/>
      <c r="GZK177" s="584"/>
      <c r="GZL177" s="584"/>
      <c r="GZM177" s="584"/>
      <c r="GZN177" s="584"/>
      <c r="GZO177" s="584"/>
      <c r="GZP177" s="584"/>
      <c r="GZQ177" s="584"/>
      <c r="GZR177" s="584"/>
      <c r="GZS177" s="584"/>
      <c r="GZT177" s="584"/>
      <c r="GZU177" s="584"/>
      <c r="GZV177" s="584"/>
      <c r="GZW177" s="584"/>
      <c r="GZX177" s="584"/>
      <c r="GZY177" s="584"/>
      <c r="GZZ177" s="584"/>
      <c r="HAA177" s="584"/>
      <c r="HAB177" s="584"/>
      <c r="HAC177" s="584"/>
      <c r="HAD177" s="584"/>
      <c r="HAE177" s="584"/>
      <c r="HAF177" s="584"/>
      <c r="HAG177" s="584"/>
      <c r="HAH177" s="584"/>
      <c r="HAI177" s="584"/>
      <c r="HAJ177" s="584"/>
      <c r="HAK177" s="584"/>
      <c r="HAL177" s="584"/>
      <c r="HAM177" s="584"/>
      <c r="HAN177" s="584"/>
      <c r="HAO177" s="584"/>
      <c r="HAP177" s="584"/>
      <c r="HAQ177" s="584"/>
      <c r="HAR177" s="584"/>
      <c r="HAS177" s="584"/>
      <c r="HAT177" s="584"/>
      <c r="HAU177" s="584"/>
      <c r="HAV177" s="584"/>
      <c r="HAW177" s="584"/>
      <c r="HAX177" s="584"/>
      <c r="HAY177" s="584"/>
      <c r="HAZ177" s="584"/>
      <c r="HBA177" s="584"/>
      <c r="HBB177" s="584"/>
      <c r="HBC177" s="584"/>
      <c r="HBD177" s="584"/>
      <c r="HBE177" s="584"/>
      <c r="HBF177" s="584"/>
      <c r="HBG177" s="584"/>
      <c r="HBH177" s="584"/>
      <c r="HBI177" s="584"/>
      <c r="HBJ177" s="584"/>
      <c r="HBK177" s="584"/>
      <c r="HBL177" s="584"/>
      <c r="HBM177" s="584"/>
      <c r="HBN177" s="584"/>
      <c r="HBO177" s="584"/>
      <c r="HBP177" s="584"/>
      <c r="HBQ177" s="584"/>
      <c r="HBR177" s="584"/>
      <c r="HBS177" s="584"/>
      <c r="HBT177" s="584"/>
      <c r="HBU177" s="584"/>
      <c r="HBV177" s="584"/>
      <c r="HBW177" s="584"/>
      <c r="HBX177" s="584"/>
      <c r="HBY177" s="584"/>
      <c r="HBZ177" s="584"/>
      <c r="HCA177" s="584"/>
      <c r="HCB177" s="584"/>
      <c r="HCC177" s="584"/>
      <c r="HCD177" s="584"/>
      <c r="HCE177" s="584"/>
      <c r="HCF177" s="584"/>
      <c r="HCG177" s="584"/>
      <c r="HCH177" s="584"/>
      <c r="HCI177" s="584"/>
      <c r="HCJ177" s="584"/>
      <c r="HCK177" s="584"/>
      <c r="HCL177" s="584"/>
      <c r="HCM177" s="584"/>
      <c r="HCN177" s="584"/>
      <c r="HCO177" s="584"/>
      <c r="HCP177" s="584"/>
      <c r="HCQ177" s="584"/>
      <c r="HCR177" s="584"/>
      <c r="HCS177" s="584"/>
      <c r="HCT177" s="584"/>
      <c r="HCU177" s="584"/>
      <c r="HCV177" s="584"/>
      <c r="HCW177" s="584"/>
      <c r="HCX177" s="584"/>
      <c r="HCY177" s="584"/>
      <c r="HCZ177" s="584"/>
      <c r="HDA177" s="584"/>
      <c r="HDB177" s="584"/>
      <c r="HDC177" s="584"/>
      <c r="HDD177" s="584"/>
      <c r="HDE177" s="584"/>
      <c r="HDF177" s="584"/>
      <c r="HDG177" s="584"/>
      <c r="HDH177" s="584"/>
      <c r="HDI177" s="584"/>
      <c r="HDJ177" s="584"/>
      <c r="HDK177" s="584"/>
      <c r="HDL177" s="584"/>
      <c r="HDM177" s="584"/>
      <c r="HDN177" s="584"/>
      <c r="HDO177" s="584"/>
      <c r="HDP177" s="584"/>
      <c r="HDQ177" s="584"/>
      <c r="HDR177" s="584"/>
      <c r="HDS177" s="584"/>
      <c r="HDT177" s="584"/>
      <c r="HDU177" s="584"/>
      <c r="HDV177" s="584"/>
      <c r="HDW177" s="584"/>
      <c r="HDX177" s="584"/>
      <c r="HDY177" s="584"/>
      <c r="HDZ177" s="584"/>
      <c r="HEA177" s="584"/>
      <c r="HEB177" s="584"/>
      <c r="HEC177" s="584"/>
      <c r="HED177" s="584"/>
      <c r="HEE177" s="584"/>
      <c r="HEF177" s="584"/>
      <c r="HEG177" s="584"/>
      <c r="HEH177" s="584"/>
      <c r="HEI177" s="584"/>
      <c r="HEJ177" s="584"/>
      <c r="HEK177" s="584"/>
      <c r="HEL177" s="584"/>
      <c r="HEM177" s="584"/>
      <c r="HEN177" s="584"/>
      <c r="HEO177" s="584"/>
      <c r="HEP177" s="584"/>
      <c r="HEQ177" s="584"/>
      <c r="HER177" s="584"/>
      <c r="HES177" s="584"/>
      <c r="HET177" s="584"/>
      <c r="HEU177" s="584"/>
      <c r="HEV177" s="584"/>
      <c r="HEW177" s="584"/>
      <c r="HEX177" s="584"/>
      <c r="HEY177" s="584"/>
      <c r="HEZ177" s="584"/>
      <c r="HFA177" s="584"/>
      <c r="HFB177" s="584"/>
      <c r="HFC177" s="584"/>
      <c r="HFD177" s="584"/>
      <c r="HFE177" s="584"/>
      <c r="HFF177" s="584"/>
      <c r="HFG177" s="584"/>
      <c r="HFH177" s="584"/>
      <c r="HFI177" s="584"/>
      <c r="HFJ177" s="584"/>
      <c r="HFK177" s="584"/>
      <c r="HFL177" s="584"/>
      <c r="HFM177" s="584"/>
      <c r="HFN177" s="584"/>
      <c r="HFO177" s="584"/>
      <c r="HFP177" s="584"/>
      <c r="HFQ177" s="584"/>
      <c r="HFR177" s="584"/>
      <c r="HFS177" s="584"/>
      <c r="HFT177" s="584"/>
      <c r="HFU177" s="584"/>
      <c r="HFV177" s="584"/>
      <c r="HFW177" s="584"/>
      <c r="HFX177" s="584"/>
      <c r="HFY177" s="584"/>
      <c r="HFZ177" s="584"/>
      <c r="HGA177" s="584"/>
      <c r="HGB177" s="584"/>
      <c r="HGC177" s="584"/>
      <c r="HGD177" s="584"/>
      <c r="HGE177" s="584"/>
      <c r="HGF177" s="584"/>
      <c r="HGG177" s="584"/>
      <c r="HGH177" s="584"/>
      <c r="HGI177" s="584"/>
      <c r="HGJ177" s="584"/>
      <c r="HGK177" s="584"/>
      <c r="HGL177" s="584"/>
      <c r="HGM177" s="584"/>
      <c r="HGN177" s="584"/>
      <c r="HGO177" s="584"/>
      <c r="HGP177" s="584"/>
      <c r="HGQ177" s="584"/>
      <c r="HGR177" s="584"/>
      <c r="HGS177" s="584"/>
      <c r="HGT177" s="584"/>
      <c r="HGU177" s="584"/>
      <c r="HGV177" s="584"/>
      <c r="HGW177" s="584"/>
      <c r="HGX177" s="584"/>
      <c r="HGY177" s="584"/>
      <c r="HGZ177" s="584"/>
      <c r="HHA177" s="584"/>
      <c r="HHB177" s="584"/>
      <c r="HHC177" s="584"/>
      <c r="HHD177" s="584"/>
      <c r="HHE177" s="584"/>
      <c r="HHF177" s="584"/>
      <c r="HHG177" s="584"/>
      <c r="HHH177" s="584"/>
      <c r="HHI177" s="584"/>
      <c r="HHJ177" s="584"/>
      <c r="HHK177" s="584"/>
      <c r="HHL177" s="584"/>
      <c r="HHM177" s="584"/>
      <c r="HHN177" s="584"/>
      <c r="HHO177" s="584"/>
      <c r="HHP177" s="584"/>
      <c r="HHQ177" s="584"/>
      <c r="HHR177" s="584"/>
      <c r="HHS177" s="584"/>
      <c r="HHT177" s="584"/>
      <c r="HHU177" s="584"/>
      <c r="HHV177" s="584"/>
      <c r="HHW177" s="584"/>
      <c r="HHX177" s="584"/>
      <c r="HHY177" s="584"/>
      <c r="HHZ177" s="584"/>
      <c r="HIA177" s="584"/>
      <c r="HIB177" s="584"/>
      <c r="HIC177" s="584"/>
      <c r="HID177" s="584"/>
      <c r="HIE177" s="584"/>
      <c r="HIF177" s="584"/>
      <c r="HIG177" s="584"/>
      <c r="HIH177" s="584"/>
      <c r="HII177" s="584"/>
      <c r="HIJ177" s="584"/>
      <c r="HIK177" s="584"/>
      <c r="HIL177" s="584"/>
      <c r="HIM177" s="584"/>
      <c r="HIN177" s="584"/>
      <c r="HIO177" s="584"/>
      <c r="HIP177" s="584"/>
      <c r="HIQ177" s="584"/>
      <c r="HIR177" s="584"/>
      <c r="HIS177" s="584"/>
      <c r="HIT177" s="584"/>
      <c r="HIU177" s="584"/>
      <c r="HIV177" s="584"/>
      <c r="HIW177" s="584"/>
      <c r="HIX177" s="584"/>
      <c r="HIY177" s="584"/>
      <c r="HIZ177" s="584"/>
      <c r="HJA177" s="584"/>
      <c r="HJB177" s="584"/>
      <c r="HJC177" s="584"/>
      <c r="HJD177" s="584"/>
      <c r="HJE177" s="584"/>
      <c r="HJF177" s="584"/>
      <c r="HJG177" s="584"/>
      <c r="HJH177" s="584"/>
      <c r="HJI177" s="584"/>
      <c r="HJJ177" s="584"/>
      <c r="HJK177" s="584"/>
      <c r="HJL177" s="584"/>
      <c r="HJM177" s="584"/>
      <c r="HJN177" s="584"/>
      <c r="HJO177" s="584"/>
      <c r="HJP177" s="584"/>
      <c r="HJQ177" s="584"/>
      <c r="HJR177" s="584"/>
      <c r="HJS177" s="584"/>
      <c r="HJT177" s="584"/>
      <c r="HJU177" s="584"/>
      <c r="HJV177" s="584"/>
      <c r="HJW177" s="584"/>
      <c r="HJX177" s="584"/>
      <c r="HJY177" s="584"/>
      <c r="HJZ177" s="584"/>
      <c r="HKA177" s="584"/>
      <c r="HKB177" s="584"/>
      <c r="HKC177" s="584"/>
      <c r="HKD177" s="584"/>
      <c r="HKE177" s="584"/>
      <c r="HKF177" s="584"/>
      <c r="HKG177" s="584"/>
      <c r="HKH177" s="584"/>
      <c r="HKI177" s="584"/>
      <c r="HKJ177" s="584"/>
      <c r="HKK177" s="584"/>
      <c r="HKL177" s="584"/>
      <c r="HKM177" s="584"/>
      <c r="HKN177" s="584"/>
      <c r="HKO177" s="584"/>
      <c r="HKP177" s="584"/>
      <c r="HKQ177" s="584"/>
      <c r="HKR177" s="584"/>
      <c r="HKS177" s="584"/>
      <c r="HKT177" s="584"/>
      <c r="HKU177" s="584"/>
      <c r="HKV177" s="584"/>
      <c r="HKW177" s="584"/>
      <c r="HKX177" s="584"/>
      <c r="HKY177" s="584"/>
      <c r="HKZ177" s="584"/>
      <c r="HLA177" s="584"/>
      <c r="HLB177" s="584"/>
      <c r="HLC177" s="584"/>
      <c r="HLD177" s="584"/>
      <c r="HLE177" s="584"/>
      <c r="HLF177" s="584"/>
      <c r="HLG177" s="584"/>
      <c r="HLH177" s="584"/>
      <c r="HLI177" s="584"/>
      <c r="HLJ177" s="584"/>
      <c r="HLK177" s="584"/>
      <c r="HLL177" s="584"/>
      <c r="HLM177" s="584"/>
      <c r="HLN177" s="584"/>
      <c r="HLO177" s="584"/>
      <c r="HLP177" s="584"/>
      <c r="HLQ177" s="584"/>
      <c r="HLR177" s="584"/>
      <c r="HLS177" s="584"/>
      <c r="HLT177" s="584"/>
      <c r="HLU177" s="584"/>
      <c r="HLV177" s="584"/>
      <c r="HLW177" s="584"/>
      <c r="HLX177" s="584"/>
      <c r="HLY177" s="584"/>
      <c r="HLZ177" s="584"/>
      <c r="HMA177" s="584"/>
      <c r="HMB177" s="584"/>
      <c r="HMC177" s="584"/>
      <c r="HMD177" s="584"/>
      <c r="HME177" s="584"/>
      <c r="HMF177" s="584"/>
      <c r="HMG177" s="584"/>
      <c r="HMH177" s="584"/>
      <c r="HMI177" s="584"/>
      <c r="HMJ177" s="584"/>
      <c r="HMK177" s="584"/>
      <c r="HML177" s="584"/>
      <c r="HMM177" s="584"/>
      <c r="HMN177" s="584"/>
      <c r="HMO177" s="584"/>
      <c r="HMP177" s="584"/>
      <c r="HMQ177" s="584"/>
      <c r="HMR177" s="584"/>
      <c r="HMS177" s="584"/>
      <c r="HMT177" s="584"/>
      <c r="HMU177" s="584"/>
      <c r="HMV177" s="584"/>
      <c r="HMW177" s="584"/>
      <c r="HMX177" s="584"/>
      <c r="HMY177" s="584"/>
      <c r="HMZ177" s="584"/>
      <c r="HNA177" s="584"/>
      <c r="HNB177" s="584"/>
      <c r="HNC177" s="584"/>
      <c r="HND177" s="584"/>
      <c r="HNE177" s="584"/>
      <c r="HNF177" s="584"/>
      <c r="HNG177" s="584"/>
      <c r="HNH177" s="584"/>
      <c r="HNI177" s="584"/>
      <c r="HNJ177" s="584"/>
      <c r="HNK177" s="584"/>
      <c r="HNL177" s="584"/>
      <c r="HNM177" s="584"/>
      <c r="HNN177" s="584"/>
      <c r="HNO177" s="584"/>
      <c r="HNP177" s="584"/>
      <c r="HNQ177" s="584"/>
      <c r="HNR177" s="584"/>
      <c r="HNS177" s="584"/>
      <c r="HNT177" s="584"/>
      <c r="HNU177" s="584"/>
      <c r="HNV177" s="584"/>
      <c r="HNW177" s="584"/>
      <c r="HNX177" s="584"/>
      <c r="HNY177" s="584"/>
      <c r="HNZ177" s="584"/>
      <c r="HOA177" s="584"/>
      <c r="HOB177" s="584"/>
      <c r="HOC177" s="584"/>
      <c r="HOD177" s="584"/>
      <c r="HOE177" s="584"/>
      <c r="HOF177" s="584"/>
      <c r="HOG177" s="584"/>
      <c r="HOH177" s="584"/>
      <c r="HOI177" s="584"/>
      <c r="HOJ177" s="584"/>
      <c r="HOK177" s="584"/>
      <c r="HOL177" s="584"/>
      <c r="HOM177" s="584"/>
      <c r="HON177" s="584"/>
      <c r="HOO177" s="584"/>
      <c r="HOP177" s="584"/>
      <c r="HOQ177" s="584"/>
      <c r="HOR177" s="584"/>
      <c r="HOS177" s="584"/>
      <c r="HOT177" s="584"/>
      <c r="HOU177" s="584"/>
      <c r="HOV177" s="584"/>
      <c r="HOW177" s="584"/>
      <c r="HOX177" s="584"/>
      <c r="HOY177" s="584"/>
      <c r="HOZ177" s="584"/>
      <c r="HPA177" s="584"/>
      <c r="HPB177" s="584"/>
      <c r="HPC177" s="584"/>
      <c r="HPD177" s="584"/>
      <c r="HPE177" s="584"/>
      <c r="HPF177" s="584"/>
      <c r="HPG177" s="584"/>
      <c r="HPH177" s="584"/>
      <c r="HPI177" s="584"/>
      <c r="HPJ177" s="584"/>
      <c r="HPK177" s="584"/>
      <c r="HPL177" s="584"/>
      <c r="HPM177" s="584"/>
      <c r="HPN177" s="584"/>
      <c r="HPO177" s="584"/>
      <c r="HPP177" s="584"/>
      <c r="HPQ177" s="584"/>
      <c r="HPR177" s="584"/>
      <c r="HPS177" s="584"/>
      <c r="HPT177" s="584"/>
      <c r="HPU177" s="584"/>
      <c r="HPV177" s="584"/>
      <c r="HPW177" s="584"/>
      <c r="HPX177" s="584"/>
      <c r="HPY177" s="584"/>
      <c r="HPZ177" s="584"/>
      <c r="HQA177" s="584"/>
      <c r="HQB177" s="584"/>
      <c r="HQC177" s="584"/>
      <c r="HQD177" s="584"/>
      <c r="HQE177" s="584"/>
      <c r="HQF177" s="584"/>
      <c r="HQG177" s="584"/>
      <c r="HQH177" s="584"/>
      <c r="HQI177" s="584"/>
      <c r="HQJ177" s="584"/>
      <c r="HQK177" s="584"/>
      <c r="HQL177" s="584"/>
      <c r="HQM177" s="584"/>
      <c r="HQN177" s="584"/>
      <c r="HQO177" s="584"/>
      <c r="HQP177" s="584"/>
      <c r="HQQ177" s="584"/>
      <c r="HQR177" s="584"/>
      <c r="HQS177" s="584"/>
      <c r="HQT177" s="584"/>
      <c r="HQU177" s="584"/>
      <c r="HQV177" s="584"/>
      <c r="HQW177" s="584"/>
      <c r="HQX177" s="584"/>
      <c r="HQY177" s="584"/>
      <c r="HQZ177" s="584"/>
      <c r="HRA177" s="584"/>
      <c r="HRB177" s="584"/>
      <c r="HRC177" s="584"/>
      <c r="HRD177" s="584"/>
      <c r="HRE177" s="584"/>
      <c r="HRF177" s="584"/>
      <c r="HRG177" s="584"/>
      <c r="HRH177" s="584"/>
      <c r="HRI177" s="584"/>
      <c r="HRJ177" s="584"/>
      <c r="HRK177" s="584"/>
      <c r="HRL177" s="584"/>
      <c r="HRM177" s="584"/>
      <c r="HRN177" s="584"/>
      <c r="HRO177" s="584"/>
      <c r="HRP177" s="584"/>
      <c r="HRQ177" s="584"/>
      <c r="HRR177" s="584"/>
      <c r="HRS177" s="584"/>
      <c r="HRT177" s="584"/>
      <c r="HRU177" s="584"/>
      <c r="HRV177" s="584"/>
      <c r="HRW177" s="584"/>
      <c r="HRX177" s="584"/>
      <c r="HRY177" s="584"/>
      <c r="HRZ177" s="584"/>
      <c r="HSA177" s="584"/>
      <c r="HSB177" s="584"/>
      <c r="HSC177" s="584"/>
      <c r="HSD177" s="584"/>
      <c r="HSE177" s="584"/>
      <c r="HSF177" s="584"/>
      <c r="HSG177" s="584"/>
      <c r="HSH177" s="584"/>
      <c r="HSI177" s="584"/>
      <c r="HSJ177" s="584"/>
      <c r="HSK177" s="584"/>
      <c r="HSL177" s="584"/>
      <c r="HSM177" s="584"/>
      <c r="HSN177" s="584"/>
      <c r="HSO177" s="584"/>
      <c r="HSP177" s="584"/>
      <c r="HSQ177" s="584"/>
      <c r="HSR177" s="584"/>
      <c r="HSS177" s="584"/>
      <c r="HST177" s="584"/>
      <c r="HSU177" s="584"/>
      <c r="HSV177" s="584"/>
      <c r="HSW177" s="584"/>
      <c r="HSX177" s="584"/>
      <c r="HSY177" s="584"/>
      <c r="HSZ177" s="584"/>
      <c r="HTA177" s="584"/>
      <c r="HTB177" s="584"/>
      <c r="HTC177" s="584"/>
      <c r="HTD177" s="584"/>
      <c r="HTE177" s="584"/>
      <c r="HTF177" s="584"/>
      <c r="HTG177" s="584"/>
      <c r="HTH177" s="584"/>
      <c r="HTI177" s="584"/>
      <c r="HTJ177" s="584"/>
      <c r="HTK177" s="584"/>
      <c r="HTL177" s="584"/>
      <c r="HTM177" s="584"/>
      <c r="HTN177" s="584"/>
      <c r="HTO177" s="584"/>
      <c r="HTP177" s="584"/>
      <c r="HTQ177" s="584"/>
      <c r="HTR177" s="584"/>
      <c r="HTS177" s="584"/>
      <c r="HTT177" s="584"/>
      <c r="HTU177" s="584"/>
      <c r="HTV177" s="584"/>
      <c r="HTW177" s="584"/>
      <c r="HTX177" s="584"/>
      <c r="HTY177" s="584"/>
      <c r="HTZ177" s="584"/>
      <c r="HUA177" s="584"/>
      <c r="HUB177" s="584"/>
      <c r="HUC177" s="584"/>
      <c r="HUD177" s="584"/>
      <c r="HUE177" s="584"/>
      <c r="HUF177" s="584"/>
      <c r="HUG177" s="584"/>
      <c r="HUH177" s="584"/>
      <c r="HUI177" s="584"/>
      <c r="HUJ177" s="584"/>
      <c r="HUK177" s="584"/>
      <c r="HUL177" s="584"/>
      <c r="HUM177" s="584"/>
      <c r="HUN177" s="584"/>
      <c r="HUO177" s="584"/>
      <c r="HUP177" s="584"/>
      <c r="HUQ177" s="584"/>
      <c r="HUR177" s="584"/>
      <c r="HUS177" s="584"/>
      <c r="HUT177" s="584"/>
      <c r="HUU177" s="584"/>
      <c r="HUV177" s="584"/>
      <c r="HUW177" s="584"/>
      <c r="HUX177" s="584"/>
      <c r="HUY177" s="584"/>
      <c r="HUZ177" s="584"/>
      <c r="HVA177" s="584"/>
      <c r="HVB177" s="584"/>
      <c r="HVC177" s="584"/>
      <c r="HVD177" s="584"/>
      <c r="HVE177" s="584"/>
      <c r="HVF177" s="584"/>
      <c r="HVG177" s="584"/>
      <c r="HVH177" s="584"/>
      <c r="HVI177" s="584"/>
      <c r="HVJ177" s="584"/>
      <c r="HVK177" s="584"/>
      <c r="HVL177" s="584"/>
      <c r="HVM177" s="584"/>
      <c r="HVN177" s="584"/>
      <c r="HVO177" s="584"/>
      <c r="HVP177" s="584"/>
      <c r="HVQ177" s="584"/>
      <c r="HVR177" s="584"/>
      <c r="HVS177" s="584"/>
      <c r="HVT177" s="584"/>
      <c r="HVU177" s="584"/>
      <c r="HVV177" s="584"/>
      <c r="HVW177" s="584"/>
      <c r="HVX177" s="584"/>
      <c r="HVY177" s="584"/>
      <c r="HVZ177" s="584"/>
      <c r="HWA177" s="584"/>
      <c r="HWB177" s="584"/>
      <c r="HWC177" s="584"/>
      <c r="HWD177" s="584"/>
      <c r="HWE177" s="584"/>
      <c r="HWF177" s="584"/>
      <c r="HWG177" s="584"/>
      <c r="HWH177" s="584"/>
      <c r="HWI177" s="584"/>
      <c r="HWJ177" s="584"/>
      <c r="HWK177" s="584"/>
      <c r="HWL177" s="584"/>
      <c r="HWM177" s="584"/>
      <c r="HWN177" s="584"/>
      <c r="HWO177" s="584"/>
      <c r="HWP177" s="584"/>
      <c r="HWQ177" s="584"/>
      <c r="HWR177" s="584"/>
      <c r="HWS177" s="584"/>
      <c r="HWT177" s="584"/>
      <c r="HWU177" s="584"/>
      <c r="HWV177" s="584"/>
      <c r="HWW177" s="584"/>
      <c r="HWX177" s="584"/>
      <c r="HWY177" s="584"/>
      <c r="HWZ177" s="584"/>
      <c r="HXA177" s="584"/>
      <c r="HXB177" s="584"/>
      <c r="HXC177" s="584"/>
      <c r="HXD177" s="584"/>
      <c r="HXE177" s="584"/>
      <c r="HXF177" s="584"/>
      <c r="HXG177" s="584"/>
      <c r="HXH177" s="584"/>
      <c r="HXI177" s="584"/>
      <c r="HXJ177" s="584"/>
      <c r="HXK177" s="584"/>
      <c r="HXL177" s="584"/>
      <c r="HXM177" s="584"/>
      <c r="HXN177" s="584"/>
      <c r="HXO177" s="584"/>
      <c r="HXP177" s="584"/>
      <c r="HXQ177" s="584"/>
      <c r="HXR177" s="584"/>
      <c r="HXS177" s="584"/>
      <c r="HXT177" s="584"/>
      <c r="HXU177" s="584"/>
      <c r="HXV177" s="584"/>
      <c r="HXW177" s="584"/>
      <c r="HXX177" s="584"/>
      <c r="HXY177" s="584"/>
      <c r="HXZ177" s="584"/>
      <c r="HYA177" s="584"/>
      <c r="HYB177" s="584"/>
      <c r="HYC177" s="584"/>
      <c r="HYD177" s="584"/>
      <c r="HYE177" s="584"/>
      <c r="HYF177" s="584"/>
      <c r="HYG177" s="584"/>
      <c r="HYH177" s="584"/>
      <c r="HYI177" s="584"/>
      <c r="HYJ177" s="584"/>
      <c r="HYK177" s="584"/>
      <c r="HYL177" s="584"/>
      <c r="HYM177" s="584"/>
      <c r="HYN177" s="584"/>
      <c r="HYO177" s="584"/>
      <c r="HYP177" s="584"/>
      <c r="HYQ177" s="584"/>
      <c r="HYR177" s="584"/>
      <c r="HYS177" s="584"/>
      <c r="HYT177" s="584"/>
      <c r="HYU177" s="584"/>
      <c r="HYV177" s="584"/>
      <c r="HYW177" s="584"/>
      <c r="HYX177" s="584"/>
      <c r="HYY177" s="584"/>
      <c r="HYZ177" s="584"/>
      <c r="HZA177" s="584"/>
      <c r="HZB177" s="584"/>
      <c r="HZC177" s="584"/>
      <c r="HZD177" s="584"/>
      <c r="HZE177" s="584"/>
      <c r="HZF177" s="584"/>
      <c r="HZG177" s="584"/>
      <c r="HZH177" s="584"/>
      <c r="HZI177" s="584"/>
      <c r="HZJ177" s="584"/>
      <c r="HZK177" s="584"/>
      <c r="HZL177" s="584"/>
      <c r="HZM177" s="584"/>
      <c r="HZN177" s="584"/>
      <c r="HZO177" s="584"/>
      <c r="HZP177" s="584"/>
      <c r="HZQ177" s="584"/>
      <c r="HZR177" s="584"/>
      <c r="HZS177" s="584"/>
      <c r="HZT177" s="584"/>
      <c r="HZU177" s="584"/>
      <c r="HZV177" s="584"/>
      <c r="HZW177" s="584"/>
      <c r="HZX177" s="584"/>
      <c r="HZY177" s="584"/>
      <c r="HZZ177" s="584"/>
      <c r="IAA177" s="584"/>
      <c r="IAB177" s="584"/>
      <c r="IAC177" s="584"/>
      <c r="IAD177" s="584"/>
      <c r="IAE177" s="584"/>
      <c r="IAF177" s="584"/>
      <c r="IAG177" s="584"/>
      <c r="IAH177" s="584"/>
      <c r="IAI177" s="584"/>
      <c r="IAJ177" s="584"/>
      <c r="IAK177" s="584"/>
      <c r="IAL177" s="584"/>
      <c r="IAM177" s="584"/>
      <c r="IAN177" s="584"/>
      <c r="IAO177" s="584"/>
      <c r="IAP177" s="584"/>
      <c r="IAQ177" s="584"/>
      <c r="IAR177" s="584"/>
      <c r="IAS177" s="584"/>
      <c r="IAT177" s="584"/>
      <c r="IAU177" s="584"/>
      <c r="IAV177" s="584"/>
      <c r="IAW177" s="584"/>
      <c r="IAX177" s="584"/>
      <c r="IAY177" s="584"/>
      <c r="IAZ177" s="584"/>
      <c r="IBA177" s="584"/>
      <c r="IBB177" s="584"/>
      <c r="IBC177" s="584"/>
      <c r="IBD177" s="584"/>
      <c r="IBE177" s="584"/>
      <c r="IBF177" s="584"/>
      <c r="IBG177" s="584"/>
      <c r="IBH177" s="584"/>
      <c r="IBI177" s="584"/>
      <c r="IBJ177" s="584"/>
      <c r="IBK177" s="584"/>
      <c r="IBL177" s="584"/>
      <c r="IBM177" s="584"/>
      <c r="IBN177" s="584"/>
      <c r="IBO177" s="584"/>
      <c r="IBP177" s="584"/>
      <c r="IBQ177" s="584"/>
      <c r="IBR177" s="584"/>
      <c r="IBS177" s="584"/>
      <c r="IBT177" s="584"/>
      <c r="IBU177" s="584"/>
      <c r="IBV177" s="584"/>
      <c r="IBW177" s="584"/>
      <c r="IBX177" s="584"/>
      <c r="IBY177" s="584"/>
      <c r="IBZ177" s="584"/>
      <c r="ICA177" s="584"/>
      <c r="ICB177" s="584"/>
      <c r="ICC177" s="584"/>
      <c r="ICD177" s="584"/>
      <c r="ICE177" s="584"/>
      <c r="ICF177" s="584"/>
      <c r="ICG177" s="584"/>
      <c r="ICH177" s="584"/>
      <c r="ICI177" s="584"/>
      <c r="ICJ177" s="584"/>
      <c r="ICK177" s="584"/>
      <c r="ICL177" s="584"/>
      <c r="ICM177" s="584"/>
      <c r="ICN177" s="584"/>
      <c r="ICO177" s="584"/>
      <c r="ICP177" s="584"/>
      <c r="ICQ177" s="584"/>
      <c r="ICR177" s="584"/>
      <c r="ICS177" s="584"/>
      <c r="ICT177" s="584"/>
      <c r="ICU177" s="584"/>
      <c r="ICV177" s="584"/>
      <c r="ICW177" s="584"/>
      <c r="ICX177" s="584"/>
      <c r="ICY177" s="584"/>
      <c r="ICZ177" s="584"/>
      <c r="IDA177" s="584"/>
      <c r="IDB177" s="584"/>
      <c r="IDC177" s="584"/>
      <c r="IDD177" s="584"/>
      <c r="IDE177" s="584"/>
      <c r="IDF177" s="584"/>
      <c r="IDG177" s="584"/>
      <c r="IDH177" s="584"/>
      <c r="IDI177" s="584"/>
      <c r="IDJ177" s="584"/>
      <c r="IDK177" s="584"/>
      <c r="IDL177" s="584"/>
      <c r="IDM177" s="584"/>
      <c r="IDN177" s="584"/>
      <c r="IDO177" s="584"/>
      <c r="IDP177" s="584"/>
      <c r="IDQ177" s="584"/>
      <c r="IDR177" s="584"/>
      <c r="IDS177" s="584"/>
      <c r="IDT177" s="584"/>
      <c r="IDU177" s="584"/>
      <c r="IDV177" s="584"/>
      <c r="IDW177" s="584"/>
      <c r="IDX177" s="584"/>
      <c r="IDY177" s="584"/>
      <c r="IDZ177" s="584"/>
      <c r="IEA177" s="584"/>
      <c r="IEB177" s="584"/>
      <c r="IEC177" s="584"/>
      <c r="IED177" s="584"/>
      <c r="IEE177" s="584"/>
      <c r="IEF177" s="584"/>
      <c r="IEG177" s="584"/>
      <c r="IEH177" s="584"/>
      <c r="IEI177" s="584"/>
      <c r="IEJ177" s="584"/>
      <c r="IEK177" s="584"/>
      <c r="IEL177" s="584"/>
      <c r="IEM177" s="584"/>
      <c r="IEN177" s="584"/>
      <c r="IEO177" s="584"/>
      <c r="IEP177" s="584"/>
      <c r="IEQ177" s="584"/>
      <c r="IER177" s="584"/>
      <c r="IES177" s="584"/>
      <c r="IET177" s="584"/>
      <c r="IEU177" s="584"/>
      <c r="IEV177" s="584"/>
      <c r="IEW177" s="584"/>
      <c r="IEX177" s="584"/>
      <c r="IEY177" s="584"/>
      <c r="IEZ177" s="584"/>
      <c r="IFA177" s="584"/>
      <c r="IFB177" s="584"/>
      <c r="IFC177" s="584"/>
      <c r="IFD177" s="584"/>
      <c r="IFE177" s="584"/>
      <c r="IFF177" s="584"/>
      <c r="IFG177" s="584"/>
      <c r="IFH177" s="584"/>
      <c r="IFI177" s="584"/>
      <c r="IFJ177" s="584"/>
      <c r="IFK177" s="584"/>
      <c r="IFL177" s="584"/>
      <c r="IFM177" s="584"/>
      <c r="IFN177" s="584"/>
      <c r="IFO177" s="584"/>
      <c r="IFP177" s="584"/>
      <c r="IFQ177" s="584"/>
      <c r="IFR177" s="584"/>
      <c r="IFS177" s="584"/>
      <c r="IFT177" s="584"/>
      <c r="IFU177" s="584"/>
      <c r="IFV177" s="584"/>
      <c r="IFW177" s="584"/>
      <c r="IFX177" s="584"/>
      <c r="IFY177" s="584"/>
      <c r="IFZ177" s="584"/>
      <c r="IGA177" s="584"/>
      <c r="IGB177" s="584"/>
      <c r="IGC177" s="584"/>
      <c r="IGD177" s="584"/>
      <c r="IGE177" s="584"/>
      <c r="IGF177" s="584"/>
      <c r="IGG177" s="584"/>
      <c r="IGH177" s="584"/>
      <c r="IGI177" s="584"/>
      <c r="IGJ177" s="584"/>
      <c r="IGK177" s="584"/>
      <c r="IGL177" s="584"/>
      <c r="IGM177" s="584"/>
      <c r="IGN177" s="584"/>
      <c r="IGO177" s="584"/>
      <c r="IGP177" s="584"/>
      <c r="IGQ177" s="584"/>
      <c r="IGR177" s="584"/>
      <c r="IGS177" s="584"/>
      <c r="IGT177" s="584"/>
      <c r="IGU177" s="584"/>
      <c r="IGV177" s="584"/>
      <c r="IGW177" s="584"/>
      <c r="IGX177" s="584"/>
      <c r="IGY177" s="584"/>
      <c r="IGZ177" s="584"/>
      <c r="IHA177" s="584"/>
      <c r="IHB177" s="584"/>
      <c r="IHC177" s="584"/>
      <c r="IHD177" s="584"/>
      <c r="IHE177" s="584"/>
      <c r="IHF177" s="584"/>
      <c r="IHG177" s="584"/>
      <c r="IHH177" s="584"/>
      <c r="IHI177" s="584"/>
      <c r="IHJ177" s="584"/>
      <c r="IHK177" s="584"/>
      <c r="IHL177" s="584"/>
      <c r="IHM177" s="584"/>
      <c r="IHN177" s="584"/>
      <c r="IHO177" s="584"/>
      <c r="IHP177" s="584"/>
      <c r="IHQ177" s="584"/>
      <c r="IHR177" s="584"/>
      <c r="IHS177" s="584"/>
      <c r="IHT177" s="584"/>
      <c r="IHU177" s="584"/>
      <c r="IHV177" s="584"/>
      <c r="IHW177" s="584"/>
      <c r="IHX177" s="584"/>
      <c r="IHY177" s="584"/>
      <c r="IHZ177" s="584"/>
      <c r="IIA177" s="584"/>
      <c r="IIB177" s="584"/>
      <c r="IIC177" s="584"/>
      <c r="IID177" s="584"/>
      <c r="IIE177" s="584"/>
      <c r="IIF177" s="584"/>
      <c r="IIG177" s="584"/>
      <c r="IIH177" s="584"/>
      <c r="III177" s="584"/>
      <c r="IIJ177" s="584"/>
      <c r="IIK177" s="584"/>
      <c r="IIL177" s="584"/>
      <c r="IIM177" s="584"/>
      <c r="IIN177" s="584"/>
      <c r="IIO177" s="584"/>
      <c r="IIP177" s="584"/>
      <c r="IIQ177" s="584"/>
      <c r="IIR177" s="584"/>
      <c r="IIS177" s="584"/>
      <c r="IIT177" s="584"/>
      <c r="IIU177" s="584"/>
      <c r="IIV177" s="584"/>
      <c r="IIW177" s="584"/>
      <c r="IIX177" s="584"/>
      <c r="IIY177" s="584"/>
      <c r="IIZ177" s="584"/>
      <c r="IJA177" s="584"/>
      <c r="IJB177" s="584"/>
      <c r="IJC177" s="584"/>
      <c r="IJD177" s="584"/>
      <c r="IJE177" s="584"/>
      <c r="IJF177" s="584"/>
      <c r="IJG177" s="584"/>
      <c r="IJH177" s="584"/>
      <c r="IJI177" s="584"/>
      <c r="IJJ177" s="584"/>
      <c r="IJK177" s="584"/>
      <c r="IJL177" s="584"/>
      <c r="IJM177" s="584"/>
      <c r="IJN177" s="584"/>
      <c r="IJO177" s="584"/>
      <c r="IJP177" s="584"/>
      <c r="IJQ177" s="584"/>
      <c r="IJR177" s="584"/>
      <c r="IJS177" s="584"/>
      <c r="IJT177" s="584"/>
      <c r="IJU177" s="584"/>
      <c r="IJV177" s="584"/>
      <c r="IJW177" s="584"/>
      <c r="IJX177" s="584"/>
      <c r="IJY177" s="584"/>
      <c r="IJZ177" s="584"/>
      <c r="IKA177" s="584"/>
      <c r="IKB177" s="584"/>
      <c r="IKC177" s="584"/>
      <c r="IKD177" s="584"/>
      <c r="IKE177" s="584"/>
      <c r="IKF177" s="584"/>
      <c r="IKG177" s="584"/>
      <c r="IKH177" s="584"/>
      <c r="IKI177" s="584"/>
      <c r="IKJ177" s="584"/>
      <c r="IKK177" s="584"/>
      <c r="IKL177" s="584"/>
      <c r="IKM177" s="584"/>
      <c r="IKN177" s="584"/>
      <c r="IKO177" s="584"/>
      <c r="IKP177" s="584"/>
      <c r="IKQ177" s="584"/>
      <c r="IKR177" s="584"/>
      <c r="IKS177" s="584"/>
      <c r="IKT177" s="584"/>
      <c r="IKU177" s="584"/>
      <c r="IKV177" s="584"/>
      <c r="IKW177" s="584"/>
      <c r="IKX177" s="584"/>
      <c r="IKY177" s="584"/>
      <c r="IKZ177" s="584"/>
      <c r="ILA177" s="584"/>
      <c r="ILB177" s="584"/>
      <c r="ILC177" s="584"/>
      <c r="ILD177" s="584"/>
      <c r="ILE177" s="584"/>
      <c r="ILF177" s="584"/>
      <c r="ILG177" s="584"/>
      <c r="ILH177" s="584"/>
      <c r="ILI177" s="584"/>
      <c r="ILJ177" s="584"/>
      <c r="ILK177" s="584"/>
      <c r="ILL177" s="584"/>
      <c r="ILM177" s="584"/>
      <c r="ILN177" s="584"/>
      <c r="ILO177" s="584"/>
      <c r="ILP177" s="584"/>
      <c r="ILQ177" s="584"/>
      <c r="ILR177" s="584"/>
      <c r="ILS177" s="584"/>
      <c r="ILT177" s="584"/>
      <c r="ILU177" s="584"/>
      <c r="ILV177" s="584"/>
      <c r="ILW177" s="584"/>
      <c r="ILX177" s="584"/>
      <c r="ILY177" s="584"/>
      <c r="ILZ177" s="584"/>
      <c r="IMA177" s="584"/>
      <c r="IMB177" s="584"/>
      <c r="IMC177" s="584"/>
      <c r="IMD177" s="584"/>
      <c r="IME177" s="584"/>
      <c r="IMF177" s="584"/>
      <c r="IMG177" s="584"/>
      <c r="IMH177" s="584"/>
      <c r="IMI177" s="584"/>
      <c r="IMJ177" s="584"/>
      <c r="IMK177" s="584"/>
      <c r="IML177" s="584"/>
      <c r="IMM177" s="584"/>
      <c r="IMN177" s="584"/>
      <c r="IMO177" s="584"/>
      <c r="IMP177" s="584"/>
      <c r="IMQ177" s="584"/>
      <c r="IMR177" s="584"/>
      <c r="IMS177" s="584"/>
      <c r="IMT177" s="584"/>
      <c r="IMU177" s="584"/>
      <c r="IMV177" s="584"/>
      <c r="IMW177" s="584"/>
      <c r="IMX177" s="584"/>
      <c r="IMY177" s="584"/>
      <c r="IMZ177" s="584"/>
      <c r="INA177" s="584"/>
      <c r="INB177" s="584"/>
      <c r="INC177" s="584"/>
      <c r="IND177" s="584"/>
      <c r="INE177" s="584"/>
      <c r="INF177" s="584"/>
      <c r="ING177" s="584"/>
      <c r="INH177" s="584"/>
      <c r="INI177" s="584"/>
      <c r="INJ177" s="584"/>
      <c r="INK177" s="584"/>
      <c r="INL177" s="584"/>
      <c r="INM177" s="584"/>
      <c r="INN177" s="584"/>
      <c r="INO177" s="584"/>
      <c r="INP177" s="584"/>
      <c r="INQ177" s="584"/>
      <c r="INR177" s="584"/>
      <c r="INS177" s="584"/>
      <c r="INT177" s="584"/>
      <c r="INU177" s="584"/>
      <c r="INV177" s="584"/>
      <c r="INW177" s="584"/>
      <c r="INX177" s="584"/>
      <c r="INY177" s="584"/>
      <c r="INZ177" s="584"/>
      <c r="IOA177" s="584"/>
      <c r="IOB177" s="584"/>
      <c r="IOC177" s="584"/>
      <c r="IOD177" s="584"/>
      <c r="IOE177" s="584"/>
      <c r="IOF177" s="584"/>
      <c r="IOG177" s="584"/>
      <c r="IOH177" s="584"/>
      <c r="IOI177" s="584"/>
      <c r="IOJ177" s="584"/>
      <c r="IOK177" s="584"/>
      <c r="IOL177" s="584"/>
      <c r="IOM177" s="584"/>
      <c r="ION177" s="584"/>
      <c r="IOO177" s="584"/>
      <c r="IOP177" s="584"/>
      <c r="IOQ177" s="584"/>
      <c r="IOR177" s="584"/>
      <c r="IOS177" s="584"/>
      <c r="IOT177" s="584"/>
      <c r="IOU177" s="584"/>
      <c r="IOV177" s="584"/>
      <c r="IOW177" s="584"/>
      <c r="IOX177" s="584"/>
      <c r="IOY177" s="584"/>
      <c r="IOZ177" s="584"/>
      <c r="IPA177" s="584"/>
      <c r="IPB177" s="584"/>
      <c r="IPC177" s="584"/>
      <c r="IPD177" s="584"/>
      <c r="IPE177" s="584"/>
      <c r="IPF177" s="584"/>
      <c r="IPG177" s="584"/>
      <c r="IPH177" s="584"/>
      <c r="IPI177" s="584"/>
      <c r="IPJ177" s="584"/>
      <c r="IPK177" s="584"/>
      <c r="IPL177" s="584"/>
      <c r="IPM177" s="584"/>
      <c r="IPN177" s="584"/>
      <c r="IPO177" s="584"/>
      <c r="IPP177" s="584"/>
      <c r="IPQ177" s="584"/>
      <c r="IPR177" s="584"/>
      <c r="IPS177" s="584"/>
      <c r="IPT177" s="584"/>
      <c r="IPU177" s="584"/>
      <c r="IPV177" s="584"/>
      <c r="IPW177" s="584"/>
      <c r="IPX177" s="584"/>
      <c r="IPY177" s="584"/>
      <c r="IPZ177" s="584"/>
      <c r="IQA177" s="584"/>
      <c r="IQB177" s="584"/>
      <c r="IQC177" s="584"/>
      <c r="IQD177" s="584"/>
      <c r="IQE177" s="584"/>
      <c r="IQF177" s="584"/>
      <c r="IQG177" s="584"/>
      <c r="IQH177" s="584"/>
      <c r="IQI177" s="584"/>
      <c r="IQJ177" s="584"/>
      <c r="IQK177" s="584"/>
      <c r="IQL177" s="584"/>
      <c r="IQM177" s="584"/>
      <c r="IQN177" s="584"/>
      <c r="IQO177" s="584"/>
      <c r="IQP177" s="584"/>
      <c r="IQQ177" s="584"/>
      <c r="IQR177" s="584"/>
      <c r="IQS177" s="584"/>
      <c r="IQT177" s="584"/>
      <c r="IQU177" s="584"/>
      <c r="IQV177" s="584"/>
      <c r="IQW177" s="584"/>
      <c r="IQX177" s="584"/>
      <c r="IQY177" s="584"/>
      <c r="IQZ177" s="584"/>
      <c r="IRA177" s="584"/>
      <c r="IRB177" s="584"/>
      <c r="IRC177" s="584"/>
      <c r="IRD177" s="584"/>
      <c r="IRE177" s="584"/>
      <c r="IRF177" s="584"/>
      <c r="IRG177" s="584"/>
      <c r="IRH177" s="584"/>
      <c r="IRI177" s="584"/>
      <c r="IRJ177" s="584"/>
      <c r="IRK177" s="584"/>
      <c r="IRL177" s="584"/>
      <c r="IRM177" s="584"/>
      <c r="IRN177" s="584"/>
      <c r="IRO177" s="584"/>
      <c r="IRP177" s="584"/>
      <c r="IRQ177" s="584"/>
      <c r="IRR177" s="584"/>
      <c r="IRS177" s="584"/>
      <c r="IRT177" s="584"/>
      <c r="IRU177" s="584"/>
      <c r="IRV177" s="584"/>
      <c r="IRW177" s="584"/>
      <c r="IRX177" s="584"/>
      <c r="IRY177" s="584"/>
      <c r="IRZ177" s="584"/>
      <c r="ISA177" s="584"/>
      <c r="ISB177" s="584"/>
      <c r="ISC177" s="584"/>
      <c r="ISD177" s="584"/>
      <c r="ISE177" s="584"/>
      <c r="ISF177" s="584"/>
      <c r="ISG177" s="584"/>
      <c r="ISH177" s="584"/>
      <c r="ISI177" s="584"/>
      <c r="ISJ177" s="584"/>
      <c r="ISK177" s="584"/>
      <c r="ISL177" s="584"/>
      <c r="ISM177" s="584"/>
      <c r="ISN177" s="584"/>
      <c r="ISO177" s="584"/>
      <c r="ISP177" s="584"/>
      <c r="ISQ177" s="584"/>
      <c r="ISR177" s="584"/>
      <c r="ISS177" s="584"/>
      <c r="IST177" s="584"/>
      <c r="ISU177" s="584"/>
      <c r="ISV177" s="584"/>
      <c r="ISW177" s="584"/>
      <c r="ISX177" s="584"/>
      <c r="ISY177" s="584"/>
      <c r="ISZ177" s="584"/>
      <c r="ITA177" s="584"/>
      <c r="ITB177" s="584"/>
      <c r="ITC177" s="584"/>
      <c r="ITD177" s="584"/>
      <c r="ITE177" s="584"/>
      <c r="ITF177" s="584"/>
      <c r="ITG177" s="584"/>
      <c r="ITH177" s="584"/>
      <c r="ITI177" s="584"/>
      <c r="ITJ177" s="584"/>
      <c r="ITK177" s="584"/>
      <c r="ITL177" s="584"/>
      <c r="ITM177" s="584"/>
      <c r="ITN177" s="584"/>
      <c r="ITO177" s="584"/>
      <c r="ITP177" s="584"/>
      <c r="ITQ177" s="584"/>
      <c r="ITR177" s="584"/>
      <c r="ITS177" s="584"/>
      <c r="ITT177" s="584"/>
      <c r="ITU177" s="584"/>
      <c r="ITV177" s="584"/>
      <c r="ITW177" s="584"/>
      <c r="ITX177" s="584"/>
      <c r="ITY177" s="584"/>
      <c r="ITZ177" s="584"/>
      <c r="IUA177" s="584"/>
      <c r="IUB177" s="584"/>
      <c r="IUC177" s="584"/>
      <c r="IUD177" s="584"/>
      <c r="IUE177" s="584"/>
      <c r="IUF177" s="584"/>
      <c r="IUG177" s="584"/>
      <c r="IUH177" s="584"/>
      <c r="IUI177" s="584"/>
      <c r="IUJ177" s="584"/>
      <c r="IUK177" s="584"/>
      <c r="IUL177" s="584"/>
      <c r="IUM177" s="584"/>
      <c r="IUN177" s="584"/>
      <c r="IUO177" s="584"/>
      <c r="IUP177" s="584"/>
      <c r="IUQ177" s="584"/>
      <c r="IUR177" s="584"/>
      <c r="IUS177" s="584"/>
      <c r="IUT177" s="584"/>
      <c r="IUU177" s="584"/>
      <c r="IUV177" s="584"/>
      <c r="IUW177" s="584"/>
      <c r="IUX177" s="584"/>
      <c r="IUY177" s="584"/>
      <c r="IUZ177" s="584"/>
      <c r="IVA177" s="584"/>
      <c r="IVB177" s="584"/>
      <c r="IVC177" s="584"/>
      <c r="IVD177" s="584"/>
      <c r="IVE177" s="584"/>
      <c r="IVF177" s="584"/>
      <c r="IVG177" s="584"/>
      <c r="IVH177" s="584"/>
      <c r="IVI177" s="584"/>
      <c r="IVJ177" s="584"/>
      <c r="IVK177" s="584"/>
      <c r="IVL177" s="584"/>
      <c r="IVM177" s="584"/>
      <c r="IVN177" s="584"/>
      <c r="IVO177" s="584"/>
      <c r="IVP177" s="584"/>
      <c r="IVQ177" s="584"/>
      <c r="IVR177" s="584"/>
      <c r="IVS177" s="584"/>
      <c r="IVT177" s="584"/>
      <c r="IVU177" s="584"/>
      <c r="IVV177" s="584"/>
      <c r="IVW177" s="584"/>
      <c r="IVX177" s="584"/>
      <c r="IVY177" s="584"/>
      <c r="IVZ177" s="584"/>
      <c r="IWA177" s="584"/>
      <c r="IWB177" s="584"/>
      <c r="IWC177" s="584"/>
      <c r="IWD177" s="584"/>
      <c r="IWE177" s="584"/>
      <c r="IWF177" s="584"/>
      <c r="IWG177" s="584"/>
      <c r="IWH177" s="584"/>
      <c r="IWI177" s="584"/>
      <c r="IWJ177" s="584"/>
      <c r="IWK177" s="584"/>
      <c r="IWL177" s="584"/>
      <c r="IWM177" s="584"/>
      <c r="IWN177" s="584"/>
      <c r="IWO177" s="584"/>
      <c r="IWP177" s="584"/>
      <c r="IWQ177" s="584"/>
      <c r="IWR177" s="584"/>
      <c r="IWS177" s="584"/>
      <c r="IWT177" s="584"/>
      <c r="IWU177" s="584"/>
      <c r="IWV177" s="584"/>
      <c r="IWW177" s="584"/>
      <c r="IWX177" s="584"/>
      <c r="IWY177" s="584"/>
      <c r="IWZ177" s="584"/>
      <c r="IXA177" s="584"/>
      <c r="IXB177" s="584"/>
      <c r="IXC177" s="584"/>
      <c r="IXD177" s="584"/>
      <c r="IXE177" s="584"/>
      <c r="IXF177" s="584"/>
      <c r="IXG177" s="584"/>
      <c r="IXH177" s="584"/>
      <c r="IXI177" s="584"/>
      <c r="IXJ177" s="584"/>
      <c r="IXK177" s="584"/>
      <c r="IXL177" s="584"/>
      <c r="IXM177" s="584"/>
      <c r="IXN177" s="584"/>
      <c r="IXO177" s="584"/>
      <c r="IXP177" s="584"/>
      <c r="IXQ177" s="584"/>
      <c r="IXR177" s="584"/>
      <c r="IXS177" s="584"/>
      <c r="IXT177" s="584"/>
      <c r="IXU177" s="584"/>
      <c r="IXV177" s="584"/>
      <c r="IXW177" s="584"/>
      <c r="IXX177" s="584"/>
      <c r="IXY177" s="584"/>
      <c r="IXZ177" s="584"/>
      <c r="IYA177" s="584"/>
      <c r="IYB177" s="584"/>
      <c r="IYC177" s="584"/>
      <c r="IYD177" s="584"/>
      <c r="IYE177" s="584"/>
      <c r="IYF177" s="584"/>
      <c r="IYG177" s="584"/>
      <c r="IYH177" s="584"/>
      <c r="IYI177" s="584"/>
      <c r="IYJ177" s="584"/>
      <c r="IYK177" s="584"/>
      <c r="IYL177" s="584"/>
      <c r="IYM177" s="584"/>
      <c r="IYN177" s="584"/>
      <c r="IYO177" s="584"/>
      <c r="IYP177" s="584"/>
      <c r="IYQ177" s="584"/>
      <c r="IYR177" s="584"/>
      <c r="IYS177" s="584"/>
      <c r="IYT177" s="584"/>
      <c r="IYU177" s="584"/>
      <c r="IYV177" s="584"/>
      <c r="IYW177" s="584"/>
      <c r="IYX177" s="584"/>
      <c r="IYY177" s="584"/>
      <c r="IYZ177" s="584"/>
      <c r="IZA177" s="584"/>
      <c r="IZB177" s="584"/>
      <c r="IZC177" s="584"/>
      <c r="IZD177" s="584"/>
      <c r="IZE177" s="584"/>
      <c r="IZF177" s="584"/>
      <c r="IZG177" s="584"/>
      <c r="IZH177" s="584"/>
      <c r="IZI177" s="584"/>
      <c r="IZJ177" s="584"/>
      <c r="IZK177" s="584"/>
      <c r="IZL177" s="584"/>
      <c r="IZM177" s="584"/>
      <c r="IZN177" s="584"/>
      <c r="IZO177" s="584"/>
      <c r="IZP177" s="584"/>
      <c r="IZQ177" s="584"/>
      <c r="IZR177" s="584"/>
      <c r="IZS177" s="584"/>
      <c r="IZT177" s="584"/>
      <c r="IZU177" s="584"/>
      <c r="IZV177" s="584"/>
      <c r="IZW177" s="584"/>
      <c r="IZX177" s="584"/>
      <c r="IZY177" s="584"/>
      <c r="IZZ177" s="584"/>
      <c r="JAA177" s="584"/>
      <c r="JAB177" s="584"/>
      <c r="JAC177" s="584"/>
      <c r="JAD177" s="584"/>
      <c r="JAE177" s="584"/>
      <c r="JAF177" s="584"/>
      <c r="JAG177" s="584"/>
      <c r="JAH177" s="584"/>
      <c r="JAI177" s="584"/>
      <c r="JAJ177" s="584"/>
      <c r="JAK177" s="584"/>
      <c r="JAL177" s="584"/>
      <c r="JAM177" s="584"/>
      <c r="JAN177" s="584"/>
      <c r="JAO177" s="584"/>
      <c r="JAP177" s="584"/>
      <c r="JAQ177" s="584"/>
      <c r="JAR177" s="584"/>
      <c r="JAS177" s="584"/>
      <c r="JAT177" s="584"/>
      <c r="JAU177" s="584"/>
      <c r="JAV177" s="584"/>
      <c r="JAW177" s="584"/>
      <c r="JAX177" s="584"/>
      <c r="JAY177" s="584"/>
      <c r="JAZ177" s="584"/>
      <c r="JBA177" s="584"/>
      <c r="JBB177" s="584"/>
      <c r="JBC177" s="584"/>
      <c r="JBD177" s="584"/>
      <c r="JBE177" s="584"/>
      <c r="JBF177" s="584"/>
      <c r="JBG177" s="584"/>
      <c r="JBH177" s="584"/>
      <c r="JBI177" s="584"/>
      <c r="JBJ177" s="584"/>
      <c r="JBK177" s="584"/>
      <c r="JBL177" s="584"/>
      <c r="JBM177" s="584"/>
      <c r="JBN177" s="584"/>
      <c r="JBO177" s="584"/>
      <c r="JBP177" s="584"/>
      <c r="JBQ177" s="584"/>
      <c r="JBR177" s="584"/>
      <c r="JBS177" s="584"/>
      <c r="JBT177" s="584"/>
      <c r="JBU177" s="584"/>
      <c r="JBV177" s="584"/>
      <c r="JBW177" s="584"/>
      <c r="JBX177" s="584"/>
      <c r="JBY177" s="584"/>
      <c r="JBZ177" s="584"/>
      <c r="JCA177" s="584"/>
      <c r="JCB177" s="584"/>
      <c r="JCC177" s="584"/>
      <c r="JCD177" s="584"/>
      <c r="JCE177" s="584"/>
      <c r="JCF177" s="584"/>
      <c r="JCG177" s="584"/>
      <c r="JCH177" s="584"/>
      <c r="JCI177" s="584"/>
      <c r="JCJ177" s="584"/>
      <c r="JCK177" s="584"/>
      <c r="JCL177" s="584"/>
      <c r="JCM177" s="584"/>
      <c r="JCN177" s="584"/>
      <c r="JCO177" s="584"/>
      <c r="JCP177" s="584"/>
      <c r="JCQ177" s="584"/>
      <c r="JCR177" s="584"/>
      <c r="JCS177" s="584"/>
      <c r="JCT177" s="584"/>
      <c r="JCU177" s="584"/>
      <c r="JCV177" s="584"/>
      <c r="JCW177" s="584"/>
      <c r="JCX177" s="584"/>
      <c r="JCY177" s="584"/>
      <c r="JCZ177" s="584"/>
      <c r="JDA177" s="584"/>
      <c r="JDB177" s="584"/>
      <c r="JDC177" s="584"/>
      <c r="JDD177" s="584"/>
      <c r="JDE177" s="584"/>
      <c r="JDF177" s="584"/>
      <c r="JDG177" s="584"/>
      <c r="JDH177" s="584"/>
      <c r="JDI177" s="584"/>
      <c r="JDJ177" s="584"/>
      <c r="JDK177" s="584"/>
      <c r="JDL177" s="584"/>
      <c r="JDM177" s="584"/>
      <c r="JDN177" s="584"/>
      <c r="JDO177" s="584"/>
      <c r="JDP177" s="584"/>
      <c r="JDQ177" s="584"/>
      <c r="JDR177" s="584"/>
      <c r="JDS177" s="584"/>
      <c r="JDT177" s="584"/>
      <c r="JDU177" s="584"/>
      <c r="JDV177" s="584"/>
      <c r="JDW177" s="584"/>
      <c r="JDX177" s="584"/>
      <c r="JDY177" s="584"/>
      <c r="JDZ177" s="584"/>
      <c r="JEA177" s="584"/>
      <c r="JEB177" s="584"/>
      <c r="JEC177" s="584"/>
      <c r="JED177" s="584"/>
      <c r="JEE177" s="584"/>
      <c r="JEF177" s="584"/>
      <c r="JEG177" s="584"/>
      <c r="JEH177" s="584"/>
      <c r="JEI177" s="584"/>
      <c r="JEJ177" s="584"/>
      <c r="JEK177" s="584"/>
      <c r="JEL177" s="584"/>
      <c r="JEM177" s="584"/>
      <c r="JEN177" s="584"/>
      <c r="JEO177" s="584"/>
      <c r="JEP177" s="584"/>
      <c r="JEQ177" s="584"/>
      <c r="JER177" s="584"/>
      <c r="JES177" s="584"/>
      <c r="JET177" s="584"/>
      <c r="JEU177" s="584"/>
      <c r="JEV177" s="584"/>
      <c r="JEW177" s="584"/>
      <c r="JEX177" s="584"/>
      <c r="JEY177" s="584"/>
      <c r="JEZ177" s="584"/>
      <c r="JFA177" s="584"/>
      <c r="JFB177" s="584"/>
      <c r="JFC177" s="584"/>
      <c r="JFD177" s="584"/>
      <c r="JFE177" s="584"/>
      <c r="JFF177" s="584"/>
      <c r="JFG177" s="584"/>
      <c r="JFH177" s="584"/>
      <c r="JFI177" s="584"/>
      <c r="JFJ177" s="584"/>
      <c r="JFK177" s="584"/>
      <c r="JFL177" s="584"/>
      <c r="JFM177" s="584"/>
      <c r="JFN177" s="584"/>
      <c r="JFO177" s="584"/>
      <c r="JFP177" s="584"/>
      <c r="JFQ177" s="584"/>
      <c r="JFR177" s="584"/>
      <c r="JFS177" s="584"/>
      <c r="JFT177" s="584"/>
      <c r="JFU177" s="584"/>
      <c r="JFV177" s="584"/>
      <c r="JFW177" s="584"/>
      <c r="JFX177" s="584"/>
      <c r="JFY177" s="584"/>
      <c r="JFZ177" s="584"/>
      <c r="JGA177" s="584"/>
      <c r="JGB177" s="584"/>
      <c r="JGC177" s="584"/>
      <c r="JGD177" s="584"/>
      <c r="JGE177" s="584"/>
      <c r="JGF177" s="584"/>
      <c r="JGG177" s="584"/>
      <c r="JGH177" s="584"/>
      <c r="JGI177" s="584"/>
      <c r="JGJ177" s="584"/>
      <c r="JGK177" s="584"/>
      <c r="JGL177" s="584"/>
      <c r="JGM177" s="584"/>
      <c r="JGN177" s="584"/>
      <c r="JGO177" s="584"/>
      <c r="JGP177" s="584"/>
      <c r="JGQ177" s="584"/>
      <c r="JGR177" s="584"/>
      <c r="JGS177" s="584"/>
      <c r="JGT177" s="584"/>
      <c r="JGU177" s="584"/>
      <c r="JGV177" s="584"/>
      <c r="JGW177" s="584"/>
      <c r="JGX177" s="584"/>
      <c r="JGY177" s="584"/>
      <c r="JGZ177" s="584"/>
      <c r="JHA177" s="584"/>
      <c r="JHB177" s="584"/>
      <c r="JHC177" s="584"/>
      <c r="JHD177" s="584"/>
      <c r="JHE177" s="584"/>
      <c r="JHF177" s="584"/>
      <c r="JHG177" s="584"/>
      <c r="JHH177" s="584"/>
      <c r="JHI177" s="584"/>
      <c r="JHJ177" s="584"/>
      <c r="JHK177" s="584"/>
      <c r="JHL177" s="584"/>
      <c r="JHM177" s="584"/>
      <c r="JHN177" s="584"/>
      <c r="JHO177" s="584"/>
      <c r="JHP177" s="584"/>
      <c r="JHQ177" s="584"/>
      <c r="JHR177" s="584"/>
      <c r="JHS177" s="584"/>
      <c r="JHT177" s="584"/>
      <c r="JHU177" s="584"/>
      <c r="JHV177" s="584"/>
      <c r="JHW177" s="584"/>
      <c r="JHX177" s="584"/>
      <c r="JHY177" s="584"/>
      <c r="JHZ177" s="584"/>
      <c r="JIA177" s="584"/>
      <c r="JIB177" s="584"/>
      <c r="JIC177" s="584"/>
      <c r="JID177" s="584"/>
      <c r="JIE177" s="584"/>
      <c r="JIF177" s="584"/>
      <c r="JIG177" s="584"/>
      <c r="JIH177" s="584"/>
      <c r="JII177" s="584"/>
      <c r="JIJ177" s="584"/>
      <c r="JIK177" s="584"/>
      <c r="JIL177" s="584"/>
      <c r="JIM177" s="584"/>
      <c r="JIN177" s="584"/>
      <c r="JIO177" s="584"/>
      <c r="JIP177" s="584"/>
      <c r="JIQ177" s="584"/>
      <c r="JIR177" s="584"/>
      <c r="JIS177" s="584"/>
      <c r="JIT177" s="584"/>
      <c r="JIU177" s="584"/>
      <c r="JIV177" s="584"/>
      <c r="JIW177" s="584"/>
      <c r="JIX177" s="584"/>
      <c r="JIY177" s="584"/>
      <c r="JIZ177" s="584"/>
      <c r="JJA177" s="584"/>
      <c r="JJB177" s="584"/>
      <c r="JJC177" s="584"/>
      <c r="JJD177" s="584"/>
      <c r="JJE177" s="584"/>
      <c r="JJF177" s="584"/>
      <c r="JJG177" s="584"/>
      <c r="JJH177" s="584"/>
      <c r="JJI177" s="584"/>
      <c r="JJJ177" s="584"/>
      <c r="JJK177" s="584"/>
      <c r="JJL177" s="584"/>
      <c r="JJM177" s="584"/>
      <c r="JJN177" s="584"/>
      <c r="JJO177" s="584"/>
      <c r="JJP177" s="584"/>
      <c r="JJQ177" s="584"/>
      <c r="JJR177" s="584"/>
      <c r="JJS177" s="584"/>
      <c r="JJT177" s="584"/>
      <c r="JJU177" s="584"/>
      <c r="JJV177" s="584"/>
      <c r="JJW177" s="584"/>
      <c r="JJX177" s="584"/>
      <c r="JJY177" s="584"/>
      <c r="JJZ177" s="584"/>
      <c r="JKA177" s="584"/>
      <c r="JKB177" s="584"/>
      <c r="JKC177" s="584"/>
      <c r="JKD177" s="584"/>
      <c r="JKE177" s="584"/>
      <c r="JKF177" s="584"/>
      <c r="JKG177" s="584"/>
      <c r="JKH177" s="584"/>
      <c r="JKI177" s="584"/>
      <c r="JKJ177" s="584"/>
      <c r="JKK177" s="584"/>
      <c r="JKL177" s="584"/>
      <c r="JKM177" s="584"/>
      <c r="JKN177" s="584"/>
      <c r="JKO177" s="584"/>
      <c r="JKP177" s="584"/>
      <c r="JKQ177" s="584"/>
      <c r="JKR177" s="584"/>
      <c r="JKS177" s="584"/>
      <c r="JKT177" s="584"/>
      <c r="JKU177" s="584"/>
      <c r="JKV177" s="584"/>
      <c r="JKW177" s="584"/>
      <c r="JKX177" s="584"/>
      <c r="JKY177" s="584"/>
      <c r="JKZ177" s="584"/>
      <c r="JLA177" s="584"/>
      <c r="JLB177" s="584"/>
      <c r="JLC177" s="584"/>
      <c r="JLD177" s="584"/>
      <c r="JLE177" s="584"/>
      <c r="JLF177" s="584"/>
      <c r="JLG177" s="584"/>
      <c r="JLH177" s="584"/>
      <c r="JLI177" s="584"/>
      <c r="JLJ177" s="584"/>
      <c r="JLK177" s="584"/>
      <c r="JLL177" s="584"/>
      <c r="JLM177" s="584"/>
      <c r="JLN177" s="584"/>
      <c r="JLO177" s="584"/>
      <c r="JLP177" s="584"/>
      <c r="JLQ177" s="584"/>
      <c r="JLR177" s="584"/>
      <c r="JLS177" s="584"/>
      <c r="JLT177" s="584"/>
      <c r="JLU177" s="584"/>
      <c r="JLV177" s="584"/>
      <c r="JLW177" s="584"/>
      <c r="JLX177" s="584"/>
      <c r="JLY177" s="584"/>
      <c r="JLZ177" s="584"/>
      <c r="JMA177" s="584"/>
      <c r="JMB177" s="584"/>
      <c r="JMC177" s="584"/>
      <c r="JMD177" s="584"/>
      <c r="JME177" s="584"/>
      <c r="JMF177" s="584"/>
      <c r="JMG177" s="584"/>
      <c r="JMH177" s="584"/>
      <c r="JMI177" s="584"/>
      <c r="JMJ177" s="584"/>
      <c r="JMK177" s="584"/>
      <c r="JML177" s="584"/>
      <c r="JMM177" s="584"/>
      <c r="JMN177" s="584"/>
      <c r="JMO177" s="584"/>
      <c r="JMP177" s="584"/>
      <c r="JMQ177" s="584"/>
      <c r="JMR177" s="584"/>
      <c r="JMS177" s="584"/>
      <c r="JMT177" s="584"/>
      <c r="JMU177" s="584"/>
      <c r="JMV177" s="584"/>
      <c r="JMW177" s="584"/>
      <c r="JMX177" s="584"/>
      <c r="JMY177" s="584"/>
      <c r="JMZ177" s="584"/>
      <c r="JNA177" s="584"/>
      <c r="JNB177" s="584"/>
      <c r="JNC177" s="584"/>
      <c r="JND177" s="584"/>
      <c r="JNE177" s="584"/>
      <c r="JNF177" s="584"/>
      <c r="JNG177" s="584"/>
      <c r="JNH177" s="584"/>
      <c r="JNI177" s="584"/>
      <c r="JNJ177" s="584"/>
      <c r="JNK177" s="584"/>
      <c r="JNL177" s="584"/>
      <c r="JNM177" s="584"/>
      <c r="JNN177" s="584"/>
      <c r="JNO177" s="584"/>
      <c r="JNP177" s="584"/>
      <c r="JNQ177" s="584"/>
      <c r="JNR177" s="584"/>
      <c r="JNS177" s="584"/>
      <c r="JNT177" s="584"/>
      <c r="JNU177" s="584"/>
      <c r="JNV177" s="584"/>
      <c r="JNW177" s="584"/>
      <c r="JNX177" s="584"/>
      <c r="JNY177" s="584"/>
      <c r="JNZ177" s="584"/>
      <c r="JOA177" s="584"/>
      <c r="JOB177" s="584"/>
      <c r="JOC177" s="584"/>
      <c r="JOD177" s="584"/>
      <c r="JOE177" s="584"/>
      <c r="JOF177" s="584"/>
      <c r="JOG177" s="584"/>
      <c r="JOH177" s="584"/>
      <c r="JOI177" s="584"/>
      <c r="JOJ177" s="584"/>
      <c r="JOK177" s="584"/>
      <c r="JOL177" s="584"/>
      <c r="JOM177" s="584"/>
      <c r="JON177" s="584"/>
      <c r="JOO177" s="584"/>
      <c r="JOP177" s="584"/>
      <c r="JOQ177" s="584"/>
      <c r="JOR177" s="584"/>
      <c r="JOS177" s="584"/>
      <c r="JOT177" s="584"/>
      <c r="JOU177" s="584"/>
      <c r="JOV177" s="584"/>
      <c r="JOW177" s="584"/>
      <c r="JOX177" s="584"/>
      <c r="JOY177" s="584"/>
      <c r="JOZ177" s="584"/>
      <c r="JPA177" s="584"/>
      <c r="JPB177" s="584"/>
      <c r="JPC177" s="584"/>
      <c r="JPD177" s="584"/>
      <c r="JPE177" s="584"/>
      <c r="JPF177" s="584"/>
      <c r="JPG177" s="584"/>
      <c r="JPH177" s="584"/>
      <c r="JPI177" s="584"/>
      <c r="JPJ177" s="584"/>
      <c r="JPK177" s="584"/>
      <c r="JPL177" s="584"/>
      <c r="JPM177" s="584"/>
      <c r="JPN177" s="584"/>
      <c r="JPO177" s="584"/>
      <c r="JPP177" s="584"/>
      <c r="JPQ177" s="584"/>
      <c r="JPR177" s="584"/>
      <c r="JPS177" s="584"/>
      <c r="JPT177" s="584"/>
      <c r="JPU177" s="584"/>
      <c r="JPV177" s="584"/>
      <c r="JPW177" s="584"/>
      <c r="JPX177" s="584"/>
      <c r="JPY177" s="584"/>
      <c r="JPZ177" s="584"/>
      <c r="JQA177" s="584"/>
      <c r="JQB177" s="584"/>
      <c r="JQC177" s="584"/>
      <c r="JQD177" s="584"/>
      <c r="JQE177" s="584"/>
      <c r="JQF177" s="584"/>
      <c r="JQG177" s="584"/>
      <c r="JQH177" s="584"/>
      <c r="JQI177" s="584"/>
      <c r="JQJ177" s="584"/>
      <c r="JQK177" s="584"/>
      <c r="JQL177" s="584"/>
      <c r="JQM177" s="584"/>
      <c r="JQN177" s="584"/>
      <c r="JQO177" s="584"/>
      <c r="JQP177" s="584"/>
      <c r="JQQ177" s="584"/>
      <c r="JQR177" s="584"/>
      <c r="JQS177" s="584"/>
      <c r="JQT177" s="584"/>
      <c r="JQU177" s="584"/>
      <c r="JQV177" s="584"/>
      <c r="JQW177" s="584"/>
      <c r="JQX177" s="584"/>
      <c r="JQY177" s="584"/>
      <c r="JQZ177" s="584"/>
      <c r="JRA177" s="584"/>
      <c r="JRB177" s="584"/>
      <c r="JRC177" s="584"/>
      <c r="JRD177" s="584"/>
      <c r="JRE177" s="584"/>
      <c r="JRF177" s="584"/>
      <c r="JRG177" s="584"/>
      <c r="JRH177" s="584"/>
      <c r="JRI177" s="584"/>
      <c r="JRJ177" s="584"/>
      <c r="JRK177" s="584"/>
      <c r="JRL177" s="584"/>
      <c r="JRM177" s="584"/>
      <c r="JRN177" s="584"/>
      <c r="JRO177" s="584"/>
      <c r="JRP177" s="584"/>
      <c r="JRQ177" s="584"/>
      <c r="JRR177" s="584"/>
      <c r="JRS177" s="584"/>
      <c r="JRT177" s="584"/>
      <c r="JRU177" s="584"/>
      <c r="JRV177" s="584"/>
      <c r="JRW177" s="584"/>
      <c r="JRX177" s="584"/>
      <c r="JRY177" s="584"/>
      <c r="JRZ177" s="584"/>
      <c r="JSA177" s="584"/>
      <c r="JSB177" s="584"/>
      <c r="JSC177" s="584"/>
      <c r="JSD177" s="584"/>
      <c r="JSE177" s="584"/>
      <c r="JSF177" s="584"/>
      <c r="JSG177" s="584"/>
      <c r="JSH177" s="584"/>
      <c r="JSI177" s="584"/>
      <c r="JSJ177" s="584"/>
      <c r="JSK177" s="584"/>
      <c r="JSL177" s="584"/>
      <c r="JSM177" s="584"/>
      <c r="JSN177" s="584"/>
      <c r="JSO177" s="584"/>
      <c r="JSP177" s="584"/>
      <c r="JSQ177" s="584"/>
      <c r="JSR177" s="584"/>
      <c r="JSS177" s="584"/>
      <c r="JST177" s="584"/>
      <c r="JSU177" s="584"/>
      <c r="JSV177" s="584"/>
      <c r="JSW177" s="584"/>
      <c r="JSX177" s="584"/>
      <c r="JSY177" s="584"/>
      <c r="JSZ177" s="584"/>
      <c r="JTA177" s="584"/>
      <c r="JTB177" s="584"/>
      <c r="JTC177" s="584"/>
      <c r="JTD177" s="584"/>
      <c r="JTE177" s="584"/>
      <c r="JTF177" s="584"/>
      <c r="JTG177" s="584"/>
      <c r="JTH177" s="584"/>
      <c r="JTI177" s="584"/>
      <c r="JTJ177" s="584"/>
      <c r="JTK177" s="584"/>
      <c r="JTL177" s="584"/>
      <c r="JTM177" s="584"/>
      <c r="JTN177" s="584"/>
      <c r="JTO177" s="584"/>
      <c r="JTP177" s="584"/>
      <c r="JTQ177" s="584"/>
      <c r="JTR177" s="584"/>
      <c r="JTS177" s="584"/>
      <c r="JTT177" s="584"/>
      <c r="JTU177" s="584"/>
      <c r="JTV177" s="584"/>
      <c r="JTW177" s="584"/>
      <c r="JTX177" s="584"/>
      <c r="JTY177" s="584"/>
      <c r="JTZ177" s="584"/>
      <c r="JUA177" s="584"/>
      <c r="JUB177" s="584"/>
      <c r="JUC177" s="584"/>
      <c r="JUD177" s="584"/>
      <c r="JUE177" s="584"/>
      <c r="JUF177" s="584"/>
      <c r="JUG177" s="584"/>
      <c r="JUH177" s="584"/>
      <c r="JUI177" s="584"/>
      <c r="JUJ177" s="584"/>
      <c r="JUK177" s="584"/>
      <c r="JUL177" s="584"/>
      <c r="JUM177" s="584"/>
      <c r="JUN177" s="584"/>
      <c r="JUO177" s="584"/>
      <c r="JUP177" s="584"/>
      <c r="JUQ177" s="584"/>
      <c r="JUR177" s="584"/>
      <c r="JUS177" s="584"/>
      <c r="JUT177" s="584"/>
      <c r="JUU177" s="584"/>
      <c r="JUV177" s="584"/>
      <c r="JUW177" s="584"/>
      <c r="JUX177" s="584"/>
      <c r="JUY177" s="584"/>
      <c r="JUZ177" s="584"/>
      <c r="JVA177" s="584"/>
      <c r="JVB177" s="584"/>
      <c r="JVC177" s="584"/>
      <c r="JVD177" s="584"/>
      <c r="JVE177" s="584"/>
      <c r="JVF177" s="584"/>
      <c r="JVG177" s="584"/>
      <c r="JVH177" s="584"/>
      <c r="JVI177" s="584"/>
      <c r="JVJ177" s="584"/>
      <c r="JVK177" s="584"/>
      <c r="JVL177" s="584"/>
      <c r="JVM177" s="584"/>
      <c r="JVN177" s="584"/>
      <c r="JVO177" s="584"/>
      <c r="JVP177" s="584"/>
      <c r="JVQ177" s="584"/>
      <c r="JVR177" s="584"/>
      <c r="JVS177" s="584"/>
      <c r="JVT177" s="584"/>
      <c r="JVU177" s="584"/>
      <c r="JVV177" s="584"/>
      <c r="JVW177" s="584"/>
      <c r="JVX177" s="584"/>
      <c r="JVY177" s="584"/>
      <c r="JVZ177" s="584"/>
      <c r="JWA177" s="584"/>
      <c r="JWB177" s="584"/>
      <c r="JWC177" s="584"/>
      <c r="JWD177" s="584"/>
      <c r="JWE177" s="584"/>
      <c r="JWF177" s="584"/>
      <c r="JWG177" s="584"/>
      <c r="JWH177" s="584"/>
      <c r="JWI177" s="584"/>
      <c r="JWJ177" s="584"/>
      <c r="JWK177" s="584"/>
      <c r="JWL177" s="584"/>
      <c r="JWM177" s="584"/>
      <c r="JWN177" s="584"/>
      <c r="JWO177" s="584"/>
      <c r="JWP177" s="584"/>
      <c r="JWQ177" s="584"/>
      <c r="JWR177" s="584"/>
      <c r="JWS177" s="584"/>
      <c r="JWT177" s="584"/>
      <c r="JWU177" s="584"/>
      <c r="JWV177" s="584"/>
      <c r="JWW177" s="584"/>
      <c r="JWX177" s="584"/>
      <c r="JWY177" s="584"/>
      <c r="JWZ177" s="584"/>
      <c r="JXA177" s="584"/>
      <c r="JXB177" s="584"/>
      <c r="JXC177" s="584"/>
      <c r="JXD177" s="584"/>
      <c r="JXE177" s="584"/>
      <c r="JXF177" s="584"/>
      <c r="JXG177" s="584"/>
      <c r="JXH177" s="584"/>
      <c r="JXI177" s="584"/>
      <c r="JXJ177" s="584"/>
      <c r="JXK177" s="584"/>
      <c r="JXL177" s="584"/>
      <c r="JXM177" s="584"/>
      <c r="JXN177" s="584"/>
      <c r="JXO177" s="584"/>
      <c r="JXP177" s="584"/>
      <c r="JXQ177" s="584"/>
      <c r="JXR177" s="584"/>
      <c r="JXS177" s="584"/>
      <c r="JXT177" s="584"/>
      <c r="JXU177" s="584"/>
      <c r="JXV177" s="584"/>
      <c r="JXW177" s="584"/>
      <c r="JXX177" s="584"/>
      <c r="JXY177" s="584"/>
      <c r="JXZ177" s="584"/>
      <c r="JYA177" s="584"/>
      <c r="JYB177" s="584"/>
      <c r="JYC177" s="584"/>
      <c r="JYD177" s="584"/>
      <c r="JYE177" s="584"/>
      <c r="JYF177" s="584"/>
      <c r="JYG177" s="584"/>
      <c r="JYH177" s="584"/>
      <c r="JYI177" s="584"/>
      <c r="JYJ177" s="584"/>
      <c r="JYK177" s="584"/>
      <c r="JYL177" s="584"/>
      <c r="JYM177" s="584"/>
      <c r="JYN177" s="584"/>
      <c r="JYO177" s="584"/>
      <c r="JYP177" s="584"/>
      <c r="JYQ177" s="584"/>
      <c r="JYR177" s="584"/>
      <c r="JYS177" s="584"/>
      <c r="JYT177" s="584"/>
      <c r="JYU177" s="584"/>
      <c r="JYV177" s="584"/>
      <c r="JYW177" s="584"/>
      <c r="JYX177" s="584"/>
      <c r="JYY177" s="584"/>
      <c r="JYZ177" s="584"/>
      <c r="JZA177" s="584"/>
      <c r="JZB177" s="584"/>
      <c r="JZC177" s="584"/>
      <c r="JZD177" s="584"/>
      <c r="JZE177" s="584"/>
      <c r="JZF177" s="584"/>
      <c r="JZG177" s="584"/>
      <c r="JZH177" s="584"/>
      <c r="JZI177" s="584"/>
      <c r="JZJ177" s="584"/>
      <c r="JZK177" s="584"/>
      <c r="JZL177" s="584"/>
      <c r="JZM177" s="584"/>
      <c r="JZN177" s="584"/>
      <c r="JZO177" s="584"/>
      <c r="JZP177" s="584"/>
      <c r="JZQ177" s="584"/>
      <c r="JZR177" s="584"/>
      <c r="JZS177" s="584"/>
      <c r="JZT177" s="584"/>
      <c r="JZU177" s="584"/>
      <c r="JZV177" s="584"/>
      <c r="JZW177" s="584"/>
      <c r="JZX177" s="584"/>
      <c r="JZY177" s="584"/>
      <c r="JZZ177" s="584"/>
      <c r="KAA177" s="584"/>
      <c r="KAB177" s="584"/>
      <c r="KAC177" s="584"/>
      <c r="KAD177" s="584"/>
      <c r="KAE177" s="584"/>
      <c r="KAF177" s="584"/>
      <c r="KAG177" s="584"/>
      <c r="KAH177" s="584"/>
      <c r="KAI177" s="584"/>
      <c r="KAJ177" s="584"/>
      <c r="KAK177" s="584"/>
      <c r="KAL177" s="584"/>
      <c r="KAM177" s="584"/>
      <c r="KAN177" s="584"/>
      <c r="KAO177" s="584"/>
      <c r="KAP177" s="584"/>
      <c r="KAQ177" s="584"/>
      <c r="KAR177" s="584"/>
      <c r="KAS177" s="584"/>
      <c r="KAT177" s="584"/>
      <c r="KAU177" s="584"/>
      <c r="KAV177" s="584"/>
      <c r="KAW177" s="584"/>
      <c r="KAX177" s="584"/>
      <c r="KAY177" s="584"/>
      <c r="KAZ177" s="584"/>
      <c r="KBA177" s="584"/>
      <c r="KBB177" s="584"/>
      <c r="KBC177" s="584"/>
      <c r="KBD177" s="584"/>
      <c r="KBE177" s="584"/>
      <c r="KBF177" s="584"/>
      <c r="KBG177" s="584"/>
      <c r="KBH177" s="584"/>
      <c r="KBI177" s="584"/>
      <c r="KBJ177" s="584"/>
      <c r="KBK177" s="584"/>
      <c r="KBL177" s="584"/>
      <c r="KBM177" s="584"/>
      <c r="KBN177" s="584"/>
      <c r="KBO177" s="584"/>
      <c r="KBP177" s="584"/>
      <c r="KBQ177" s="584"/>
      <c r="KBR177" s="584"/>
      <c r="KBS177" s="584"/>
      <c r="KBT177" s="584"/>
      <c r="KBU177" s="584"/>
      <c r="KBV177" s="584"/>
      <c r="KBW177" s="584"/>
      <c r="KBX177" s="584"/>
      <c r="KBY177" s="584"/>
      <c r="KBZ177" s="584"/>
      <c r="KCA177" s="584"/>
      <c r="KCB177" s="584"/>
      <c r="KCC177" s="584"/>
      <c r="KCD177" s="584"/>
      <c r="KCE177" s="584"/>
      <c r="KCF177" s="584"/>
      <c r="KCG177" s="584"/>
      <c r="KCH177" s="584"/>
      <c r="KCI177" s="584"/>
      <c r="KCJ177" s="584"/>
      <c r="KCK177" s="584"/>
      <c r="KCL177" s="584"/>
      <c r="KCM177" s="584"/>
      <c r="KCN177" s="584"/>
      <c r="KCO177" s="584"/>
      <c r="KCP177" s="584"/>
      <c r="KCQ177" s="584"/>
      <c r="KCR177" s="584"/>
      <c r="KCS177" s="584"/>
      <c r="KCT177" s="584"/>
      <c r="KCU177" s="584"/>
      <c r="KCV177" s="584"/>
      <c r="KCW177" s="584"/>
      <c r="KCX177" s="584"/>
      <c r="KCY177" s="584"/>
      <c r="KCZ177" s="584"/>
      <c r="KDA177" s="584"/>
      <c r="KDB177" s="584"/>
      <c r="KDC177" s="584"/>
      <c r="KDD177" s="584"/>
      <c r="KDE177" s="584"/>
      <c r="KDF177" s="584"/>
      <c r="KDG177" s="584"/>
      <c r="KDH177" s="584"/>
      <c r="KDI177" s="584"/>
      <c r="KDJ177" s="584"/>
      <c r="KDK177" s="584"/>
      <c r="KDL177" s="584"/>
      <c r="KDM177" s="584"/>
      <c r="KDN177" s="584"/>
      <c r="KDO177" s="584"/>
      <c r="KDP177" s="584"/>
      <c r="KDQ177" s="584"/>
      <c r="KDR177" s="584"/>
      <c r="KDS177" s="584"/>
      <c r="KDT177" s="584"/>
      <c r="KDU177" s="584"/>
      <c r="KDV177" s="584"/>
      <c r="KDW177" s="584"/>
      <c r="KDX177" s="584"/>
      <c r="KDY177" s="584"/>
      <c r="KDZ177" s="584"/>
      <c r="KEA177" s="584"/>
      <c r="KEB177" s="584"/>
      <c r="KEC177" s="584"/>
      <c r="KED177" s="584"/>
      <c r="KEE177" s="584"/>
      <c r="KEF177" s="584"/>
      <c r="KEG177" s="584"/>
      <c r="KEH177" s="584"/>
      <c r="KEI177" s="584"/>
      <c r="KEJ177" s="584"/>
      <c r="KEK177" s="584"/>
      <c r="KEL177" s="584"/>
      <c r="KEM177" s="584"/>
      <c r="KEN177" s="584"/>
      <c r="KEO177" s="584"/>
      <c r="KEP177" s="584"/>
      <c r="KEQ177" s="584"/>
      <c r="KER177" s="584"/>
      <c r="KES177" s="584"/>
      <c r="KET177" s="584"/>
      <c r="KEU177" s="584"/>
      <c r="KEV177" s="584"/>
      <c r="KEW177" s="584"/>
      <c r="KEX177" s="584"/>
      <c r="KEY177" s="584"/>
      <c r="KEZ177" s="584"/>
      <c r="KFA177" s="584"/>
      <c r="KFB177" s="584"/>
      <c r="KFC177" s="584"/>
      <c r="KFD177" s="584"/>
      <c r="KFE177" s="584"/>
      <c r="KFF177" s="584"/>
      <c r="KFG177" s="584"/>
      <c r="KFH177" s="584"/>
      <c r="KFI177" s="584"/>
      <c r="KFJ177" s="584"/>
      <c r="KFK177" s="584"/>
      <c r="KFL177" s="584"/>
      <c r="KFM177" s="584"/>
      <c r="KFN177" s="584"/>
      <c r="KFO177" s="584"/>
      <c r="KFP177" s="584"/>
      <c r="KFQ177" s="584"/>
      <c r="KFR177" s="584"/>
      <c r="KFS177" s="584"/>
      <c r="KFT177" s="584"/>
      <c r="KFU177" s="584"/>
      <c r="KFV177" s="584"/>
      <c r="KFW177" s="584"/>
      <c r="KFX177" s="584"/>
      <c r="KFY177" s="584"/>
      <c r="KFZ177" s="584"/>
      <c r="KGA177" s="584"/>
      <c r="KGB177" s="584"/>
      <c r="KGC177" s="584"/>
      <c r="KGD177" s="584"/>
      <c r="KGE177" s="584"/>
      <c r="KGF177" s="584"/>
      <c r="KGG177" s="584"/>
      <c r="KGH177" s="584"/>
      <c r="KGI177" s="584"/>
      <c r="KGJ177" s="584"/>
      <c r="KGK177" s="584"/>
      <c r="KGL177" s="584"/>
      <c r="KGM177" s="584"/>
      <c r="KGN177" s="584"/>
      <c r="KGO177" s="584"/>
      <c r="KGP177" s="584"/>
      <c r="KGQ177" s="584"/>
      <c r="KGR177" s="584"/>
      <c r="KGS177" s="584"/>
      <c r="KGT177" s="584"/>
      <c r="KGU177" s="584"/>
      <c r="KGV177" s="584"/>
      <c r="KGW177" s="584"/>
      <c r="KGX177" s="584"/>
      <c r="KGY177" s="584"/>
      <c r="KGZ177" s="584"/>
      <c r="KHA177" s="584"/>
      <c r="KHB177" s="584"/>
      <c r="KHC177" s="584"/>
      <c r="KHD177" s="584"/>
      <c r="KHE177" s="584"/>
      <c r="KHF177" s="584"/>
      <c r="KHG177" s="584"/>
      <c r="KHH177" s="584"/>
      <c r="KHI177" s="584"/>
      <c r="KHJ177" s="584"/>
      <c r="KHK177" s="584"/>
      <c r="KHL177" s="584"/>
      <c r="KHM177" s="584"/>
      <c r="KHN177" s="584"/>
      <c r="KHO177" s="584"/>
      <c r="KHP177" s="584"/>
      <c r="KHQ177" s="584"/>
      <c r="KHR177" s="584"/>
      <c r="KHS177" s="584"/>
      <c r="KHT177" s="584"/>
      <c r="KHU177" s="584"/>
      <c r="KHV177" s="584"/>
      <c r="KHW177" s="584"/>
      <c r="KHX177" s="584"/>
      <c r="KHY177" s="584"/>
      <c r="KHZ177" s="584"/>
      <c r="KIA177" s="584"/>
      <c r="KIB177" s="584"/>
      <c r="KIC177" s="584"/>
      <c r="KID177" s="584"/>
      <c r="KIE177" s="584"/>
      <c r="KIF177" s="584"/>
      <c r="KIG177" s="584"/>
      <c r="KIH177" s="584"/>
      <c r="KII177" s="584"/>
      <c r="KIJ177" s="584"/>
      <c r="KIK177" s="584"/>
      <c r="KIL177" s="584"/>
      <c r="KIM177" s="584"/>
      <c r="KIN177" s="584"/>
      <c r="KIO177" s="584"/>
      <c r="KIP177" s="584"/>
      <c r="KIQ177" s="584"/>
      <c r="KIR177" s="584"/>
      <c r="KIS177" s="584"/>
      <c r="KIT177" s="584"/>
      <c r="KIU177" s="584"/>
      <c r="KIV177" s="584"/>
      <c r="KIW177" s="584"/>
      <c r="KIX177" s="584"/>
      <c r="KIY177" s="584"/>
      <c r="KIZ177" s="584"/>
      <c r="KJA177" s="584"/>
      <c r="KJB177" s="584"/>
      <c r="KJC177" s="584"/>
      <c r="KJD177" s="584"/>
      <c r="KJE177" s="584"/>
      <c r="KJF177" s="584"/>
      <c r="KJG177" s="584"/>
      <c r="KJH177" s="584"/>
      <c r="KJI177" s="584"/>
      <c r="KJJ177" s="584"/>
      <c r="KJK177" s="584"/>
      <c r="KJL177" s="584"/>
      <c r="KJM177" s="584"/>
      <c r="KJN177" s="584"/>
      <c r="KJO177" s="584"/>
      <c r="KJP177" s="584"/>
      <c r="KJQ177" s="584"/>
      <c r="KJR177" s="584"/>
      <c r="KJS177" s="584"/>
      <c r="KJT177" s="584"/>
      <c r="KJU177" s="584"/>
      <c r="KJV177" s="584"/>
      <c r="KJW177" s="584"/>
      <c r="KJX177" s="584"/>
      <c r="KJY177" s="584"/>
      <c r="KJZ177" s="584"/>
      <c r="KKA177" s="584"/>
      <c r="KKB177" s="584"/>
      <c r="KKC177" s="584"/>
      <c r="KKD177" s="584"/>
      <c r="KKE177" s="584"/>
      <c r="KKF177" s="584"/>
      <c r="KKG177" s="584"/>
      <c r="KKH177" s="584"/>
      <c r="KKI177" s="584"/>
      <c r="KKJ177" s="584"/>
      <c r="KKK177" s="584"/>
      <c r="KKL177" s="584"/>
      <c r="KKM177" s="584"/>
      <c r="KKN177" s="584"/>
      <c r="KKO177" s="584"/>
      <c r="KKP177" s="584"/>
      <c r="KKQ177" s="584"/>
      <c r="KKR177" s="584"/>
      <c r="KKS177" s="584"/>
      <c r="KKT177" s="584"/>
      <c r="KKU177" s="584"/>
      <c r="KKV177" s="584"/>
      <c r="KKW177" s="584"/>
      <c r="KKX177" s="584"/>
      <c r="KKY177" s="584"/>
      <c r="KKZ177" s="584"/>
      <c r="KLA177" s="584"/>
      <c r="KLB177" s="584"/>
      <c r="KLC177" s="584"/>
      <c r="KLD177" s="584"/>
      <c r="KLE177" s="584"/>
      <c r="KLF177" s="584"/>
      <c r="KLG177" s="584"/>
      <c r="KLH177" s="584"/>
      <c r="KLI177" s="584"/>
      <c r="KLJ177" s="584"/>
      <c r="KLK177" s="584"/>
      <c r="KLL177" s="584"/>
      <c r="KLM177" s="584"/>
      <c r="KLN177" s="584"/>
      <c r="KLO177" s="584"/>
      <c r="KLP177" s="584"/>
      <c r="KLQ177" s="584"/>
      <c r="KLR177" s="584"/>
      <c r="KLS177" s="584"/>
      <c r="KLT177" s="584"/>
      <c r="KLU177" s="584"/>
      <c r="KLV177" s="584"/>
      <c r="KLW177" s="584"/>
      <c r="KLX177" s="584"/>
      <c r="KLY177" s="584"/>
      <c r="KLZ177" s="584"/>
      <c r="KMA177" s="584"/>
      <c r="KMB177" s="584"/>
      <c r="KMC177" s="584"/>
      <c r="KMD177" s="584"/>
      <c r="KME177" s="584"/>
      <c r="KMF177" s="584"/>
      <c r="KMG177" s="584"/>
      <c r="KMH177" s="584"/>
      <c r="KMI177" s="584"/>
      <c r="KMJ177" s="584"/>
      <c r="KMK177" s="584"/>
      <c r="KML177" s="584"/>
      <c r="KMM177" s="584"/>
      <c r="KMN177" s="584"/>
      <c r="KMO177" s="584"/>
      <c r="KMP177" s="584"/>
      <c r="KMQ177" s="584"/>
      <c r="KMR177" s="584"/>
      <c r="KMS177" s="584"/>
      <c r="KMT177" s="584"/>
      <c r="KMU177" s="584"/>
      <c r="KMV177" s="584"/>
      <c r="KMW177" s="584"/>
      <c r="KMX177" s="584"/>
      <c r="KMY177" s="584"/>
      <c r="KMZ177" s="584"/>
      <c r="KNA177" s="584"/>
      <c r="KNB177" s="584"/>
      <c r="KNC177" s="584"/>
      <c r="KND177" s="584"/>
      <c r="KNE177" s="584"/>
      <c r="KNF177" s="584"/>
      <c r="KNG177" s="584"/>
      <c r="KNH177" s="584"/>
      <c r="KNI177" s="584"/>
      <c r="KNJ177" s="584"/>
      <c r="KNK177" s="584"/>
      <c r="KNL177" s="584"/>
      <c r="KNM177" s="584"/>
      <c r="KNN177" s="584"/>
      <c r="KNO177" s="584"/>
      <c r="KNP177" s="584"/>
      <c r="KNQ177" s="584"/>
      <c r="KNR177" s="584"/>
      <c r="KNS177" s="584"/>
      <c r="KNT177" s="584"/>
      <c r="KNU177" s="584"/>
      <c r="KNV177" s="584"/>
      <c r="KNW177" s="584"/>
      <c r="KNX177" s="584"/>
      <c r="KNY177" s="584"/>
      <c r="KNZ177" s="584"/>
      <c r="KOA177" s="584"/>
      <c r="KOB177" s="584"/>
      <c r="KOC177" s="584"/>
      <c r="KOD177" s="584"/>
      <c r="KOE177" s="584"/>
      <c r="KOF177" s="584"/>
      <c r="KOG177" s="584"/>
      <c r="KOH177" s="584"/>
      <c r="KOI177" s="584"/>
      <c r="KOJ177" s="584"/>
      <c r="KOK177" s="584"/>
      <c r="KOL177" s="584"/>
      <c r="KOM177" s="584"/>
      <c r="KON177" s="584"/>
      <c r="KOO177" s="584"/>
      <c r="KOP177" s="584"/>
      <c r="KOQ177" s="584"/>
      <c r="KOR177" s="584"/>
      <c r="KOS177" s="584"/>
      <c r="KOT177" s="584"/>
      <c r="KOU177" s="584"/>
      <c r="KOV177" s="584"/>
      <c r="KOW177" s="584"/>
      <c r="KOX177" s="584"/>
      <c r="KOY177" s="584"/>
      <c r="KOZ177" s="584"/>
      <c r="KPA177" s="584"/>
      <c r="KPB177" s="584"/>
      <c r="KPC177" s="584"/>
      <c r="KPD177" s="584"/>
      <c r="KPE177" s="584"/>
      <c r="KPF177" s="584"/>
      <c r="KPG177" s="584"/>
      <c r="KPH177" s="584"/>
      <c r="KPI177" s="584"/>
      <c r="KPJ177" s="584"/>
      <c r="KPK177" s="584"/>
      <c r="KPL177" s="584"/>
      <c r="KPM177" s="584"/>
      <c r="KPN177" s="584"/>
      <c r="KPO177" s="584"/>
      <c r="KPP177" s="584"/>
      <c r="KPQ177" s="584"/>
      <c r="KPR177" s="584"/>
      <c r="KPS177" s="584"/>
      <c r="KPT177" s="584"/>
      <c r="KPU177" s="584"/>
      <c r="KPV177" s="584"/>
      <c r="KPW177" s="584"/>
      <c r="KPX177" s="584"/>
      <c r="KPY177" s="584"/>
      <c r="KPZ177" s="584"/>
      <c r="KQA177" s="584"/>
      <c r="KQB177" s="584"/>
      <c r="KQC177" s="584"/>
      <c r="KQD177" s="584"/>
      <c r="KQE177" s="584"/>
      <c r="KQF177" s="584"/>
      <c r="KQG177" s="584"/>
      <c r="KQH177" s="584"/>
      <c r="KQI177" s="584"/>
      <c r="KQJ177" s="584"/>
      <c r="KQK177" s="584"/>
      <c r="KQL177" s="584"/>
      <c r="KQM177" s="584"/>
      <c r="KQN177" s="584"/>
      <c r="KQO177" s="584"/>
      <c r="KQP177" s="584"/>
      <c r="KQQ177" s="584"/>
      <c r="KQR177" s="584"/>
      <c r="KQS177" s="584"/>
      <c r="KQT177" s="584"/>
      <c r="KQU177" s="584"/>
      <c r="KQV177" s="584"/>
      <c r="KQW177" s="584"/>
      <c r="KQX177" s="584"/>
      <c r="KQY177" s="584"/>
      <c r="KQZ177" s="584"/>
      <c r="KRA177" s="584"/>
      <c r="KRB177" s="584"/>
      <c r="KRC177" s="584"/>
      <c r="KRD177" s="584"/>
      <c r="KRE177" s="584"/>
      <c r="KRF177" s="584"/>
      <c r="KRG177" s="584"/>
      <c r="KRH177" s="584"/>
      <c r="KRI177" s="584"/>
      <c r="KRJ177" s="584"/>
      <c r="KRK177" s="584"/>
      <c r="KRL177" s="584"/>
      <c r="KRM177" s="584"/>
      <c r="KRN177" s="584"/>
      <c r="KRO177" s="584"/>
      <c r="KRP177" s="584"/>
      <c r="KRQ177" s="584"/>
      <c r="KRR177" s="584"/>
      <c r="KRS177" s="584"/>
      <c r="KRT177" s="584"/>
      <c r="KRU177" s="584"/>
      <c r="KRV177" s="584"/>
      <c r="KRW177" s="584"/>
      <c r="KRX177" s="584"/>
      <c r="KRY177" s="584"/>
      <c r="KRZ177" s="584"/>
      <c r="KSA177" s="584"/>
      <c r="KSB177" s="584"/>
      <c r="KSC177" s="584"/>
      <c r="KSD177" s="584"/>
      <c r="KSE177" s="584"/>
      <c r="KSF177" s="584"/>
      <c r="KSG177" s="584"/>
      <c r="KSH177" s="584"/>
      <c r="KSI177" s="584"/>
      <c r="KSJ177" s="584"/>
      <c r="KSK177" s="584"/>
      <c r="KSL177" s="584"/>
      <c r="KSM177" s="584"/>
      <c r="KSN177" s="584"/>
      <c r="KSO177" s="584"/>
      <c r="KSP177" s="584"/>
      <c r="KSQ177" s="584"/>
      <c r="KSR177" s="584"/>
      <c r="KSS177" s="584"/>
      <c r="KST177" s="584"/>
      <c r="KSU177" s="584"/>
      <c r="KSV177" s="584"/>
      <c r="KSW177" s="584"/>
      <c r="KSX177" s="584"/>
      <c r="KSY177" s="584"/>
      <c r="KSZ177" s="584"/>
      <c r="KTA177" s="584"/>
      <c r="KTB177" s="584"/>
      <c r="KTC177" s="584"/>
      <c r="KTD177" s="584"/>
      <c r="KTE177" s="584"/>
      <c r="KTF177" s="584"/>
      <c r="KTG177" s="584"/>
      <c r="KTH177" s="584"/>
      <c r="KTI177" s="584"/>
      <c r="KTJ177" s="584"/>
      <c r="KTK177" s="584"/>
      <c r="KTL177" s="584"/>
      <c r="KTM177" s="584"/>
      <c r="KTN177" s="584"/>
      <c r="KTO177" s="584"/>
      <c r="KTP177" s="584"/>
      <c r="KTQ177" s="584"/>
      <c r="KTR177" s="584"/>
      <c r="KTS177" s="584"/>
      <c r="KTT177" s="584"/>
      <c r="KTU177" s="584"/>
      <c r="KTV177" s="584"/>
      <c r="KTW177" s="584"/>
      <c r="KTX177" s="584"/>
      <c r="KTY177" s="584"/>
      <c r="KTZ177" s="584"/>
      <c r="KUA177" s="584"/>
      <c r="KUB177" s="584"/>
      <c r="KUC177" s="584"/>
      <c r="KUD177" s="584"/>
      <c r="KUE177" s="584"/>
      <c r="KUF177" s="584"/>
      <c r="KUG177" s="584"/>
      <c r="KUH177" s="584"/>
      <c r="KUI177" s="584"/>
      <c r="KUJ177" s="584"/>
      <c r="KUK177" s="584"/>
      <c r="KUL177" s="584"/>
      <c r="KUM177" s="584"/>
      <c r="KUN177" s="584"/>
      <c r="KUO177" s="584"/>
      <c r="KUP177" s="584"/>
      <c r="KUQ177" s="584"/>
      <c r="KUR177" s="584"/>
      <c r="KUS177" s="584"/>
      <c r="KUT177" s="584"/>
      <c r="KUU177" s="584"/>
      <c r="KUV177" s="584"/>
      <c r="KUW177" s="584"/>
      <c r="KUX177" s="584"/>
      <c r="KUY177" s="584"/>
      <c r="KUZ177" s="584"/>
      <c r="KVA177" s="584"/>
      <c r="KVB177" s="584"/>
      <c r="KVC177" s="584"/>
      <c r="KVD177" s="584"/>
      <c r="KVE177" s="584"/>
      <c r="KVF177" s="584"/>
      <c r="KVG177" s="584"/>
      <c r="KVH177" s="584"/>
      <c r="KVI177" s="584"/>
      <c r="KVJ177" s="584"/>
      <c r="KVK177" s="584"/>
      <c r="KVL177" s="584"/>
      <c r="KVM177" s="584"/>
      <c r="KVN177" s="584"/>
      <c r="KVO177" s="584"/>
      <c r="KVP177" s="584"/>
      <c r="KVQ177" s="584"/>
      <c r="KVR177" s="584"/>
      <c r="KVS177" s="584"/>
      <c r="KVT177" s="584"/>
      <c r="KVU177" s="584"/>
      <c r="KVV177" s="584"/>
      <c r="KVW177" s="584"/>
      <c r="KVX177" s="584"/>
      <c r="KVY177" s="584"/>
      <c r="KVZ177" s="584"/>
      <c r="KWA177" s="584"/>
      <c r="KWB177" s="584"/>
      <c r="KWC177" s="584"/>
      <c r="KWD177" s="584"/>
      <c r="KWE177" s="584"/>
      <c r="KWF177" s="584"/>
      <c r="KWG177" s="584"/>
      <c r="KWH177" s="584"/>
      <c r="KWI177" s="584"/>
      <c r="KWJ177" s="584"/>
      <c r="KWK177" s="584"/>
      <c r="KWL177" s="584"/>
      <c r="KWM177" s="584"/>
      <c r="KWN177" s="584"/>
      <c r="KWO177" s="584"/>
      <c r="KWP177" s="584"/>
      <c r="KWQ177" s="584"/>
      <c r="KWR177" s="584"/>
      <c r="KWS177" s="584"/>
      <c r="KWT177" s="584"/>
      <c r="KWU177" s="584"/>
      <c r="KWV177" s="584"/>
      <c r="KWW177" s="584"/>
      <c r="KWX177" s="584"/>
      <c r="KWY177" s="584"/>
      <c r="KWZ177" s="584"/>
      <c r="KXA177" s="584"/>
      <c r="KXB177" s="584"/>
      <c r="KXC177" s="584"/>
      <c r="KXD177" s="584"/>
      <c r="KXE177" s="584"/>
      <c r="KXF177" s="584"/>
      <c r="KXG177" s="584"/>
      <c r="KXH177" s="584"/>
      <c r="KXI177" s="584"/>
      <c r="KXJ177" s="584"/>
      <c r="KXK177" s="584"/>
      <c r="KXL177" s="584"/>
      <c r="KXM177" s="584"/>
      <c r="KXN177" s="584"/>
      <c r="KXO177" s="584"/>
      <c r="KXP177" s="584"/>
      <c r="KXQ177" s="584"/>
      <c r="KXR177" s="584"/>
      <c r="KXS177" s="584"/>
      <c r="KXT177" s="584"/>
      <c r="KXU177" s="584"/>
      <c r="KXV177" s="584"/>
      <c r="KXW177" s="584"/>
      <c r="KXX177" s="584"/>
      <c r="KXY177" s="584"/>
      <c r="KXZ177" s="584"/>
      <c r="KYA177" s="584"/>
      <c r="KYB177" s="584"/>
      <c r="KYC177" s="584"/>
      <c r="KYD177" s="584"/>
      <c r="KYE177" s="584"/>
      <c r="KYF177" s="584"/>
      <c r="KYG177" s="584"/>
      <c r="KYH177" s="584"/>
      <c r="KYI177" s="584"/>
      <c r="KYJ177" s="584"/>
      <c r="KYK177" s="584"/>
      <c r="KYL177" s="584"/>
      <c r="KYM177" s="584"/>
      <c r="KYN177" s="584"/>
      <c r="KYO177" s="584"/>
      <c r="KYP177" s="584"/>
      <c r="KYQ177" s="584"/>
      <c r="KYR177" s="584"/>
      <c r="KYS177" s="584"/>
      <c r="KYT177" s="584"/>
      <c r="KYU177" s="584"/>
      <c r="KYV177" s="584"/>
      <c r="KYW177" s="584"/>
      <c r="KYX177" s="584"/>
      <c r="KYY177" s="584"/>
      <c r="KYZ177" s="584"/>
      <c r="KZA177" s="584"/>
      <c r="KZB177" s="584"/>
      <c r="KZC177" s="584"/>
      <c r="KZD177" s="584"/>
      <c r="KZE177" s="584"/>
      <c r="KZF177" s="584"/>
      <c r="KZG177" s="584"/>
      <c r="KZH177" s="584"/>
      <c r="KZI177" s="584"/>
      <c r="KZJ177" s="584"/>
      <c r="KZK177" s="584"/>
      <c r="KZL177" s="584"/>
      <c r="KZM177" s="584"/>
      <c r="KZN177" s="584"/>
      <c r="KZO177" s="584"/>
      <c r="KZP177" s="584"/>
      <c r="KZQ177" s="584"/>
      <c r="KZR177" s="584"/>
      <c r="KZS177" s="584"/>
      <c r="KZT177" s="584"/>
      <c r="KZU177" s="584"/>
      <c r="KZV177" s="584"/>
      <c r="KZW177" s="584"/>
      <c r="KZX177" s="584"/>
      <c r="KZY177" s="584"/>
      <c r="KZZ177" s="584"/>
      <c r="LAA177" s="584"/>
      <c r="LAB177" s="584"/>
      <c r="LAC177" s="584"/>
      <c r="LAD177" s="584"/>
      <c r="LAE177" s="584"/>
      <c r="LAF177" s="584"/>
      <c r="LAG177" s="584"/>
      <c r="LAH177" s="584"/>
      <c r="LAI177" s="584"/>
      <c r="LAJ177" s="584"/>
      <c r="LAK177" s="584"/>
      <c r="LAL177" s="584"/>
      <c r="LAM177" s="584"/>
      <c r="LAN177" s="584"/>
      <c r="LAO177" s="584"/>
      <c r="LAP177" s="584"/>
      <c r="LAQ177" s="584"/>
      <c r="LAR177" s="584"/>
      <c r="LAS177" s="584"/>
      <c r="LAT177" s="584"/>
      <c r="LAU177" s="584"/>
      <c r="LAV177" s="584"/>
      <c r="LAW177" s="584"/>
      <c r="LAX177" s="584"/>
      <c r="LAY177" s="584"/>
      <c r="LAZ177" s="584"/>
      <c r="LBA177" s="584"/>
      <c r="LBB177" s="584"/>
      <c r="LBC177" s="584"/>
      <c r="LBD177" s="584"/>
      <c r="LBE177" s="584"/>
      <c r="LBF177" s="584"/>
      <c r="LBG177" s="584"/>
      <c r="LBH177" s="584"/>
      <c r="LBI177" s="584"/>
      <c r="LBJ177" s="584"/>
      <c r="LBK177" s="584"/>
      <c r="LBL177" s="584"/>
      <c r="LBM177" s="584"/>
      <c r="LBN177" s="584"/>
      <c r="LBO177" s="584"/>
      <c r="LBP177" s="584"/>
      <c r="LBQ177" s="584"/>
      <c r="LBR177" s="584"/>
      <c r="LBS177" s="584"/>
      <c r="LBT177" s="584"/>
      <c r="LBU177" s="584"/>
      <c r="LBV177" s="584"/>
      <c r="LBW177" s="584"/>
      <c r="LBX177" s="584"/>
      <c r="LBY177" s="584"/>
      <c r="LBZ177" s="584"/>
      <c r="LCA177" s="584"/>
      <c r="LCB177" s="584"/>
      <c r="LCC177" s="584"/>
      <c r="LCD177" s="584"/>
      <c r="LCE177" s="584"/>
      <c r="LCF177" s="584"/>
      <c r="LCG177" s="584"/>
      <c r="LCH177" s="584"/>
      <c r="LCI177" s="584"/>
      <c r="LCJ177" s="584"/>
      <c r="LCK177" s="584"/>
      <c r="LCL177" s="584"/>
      <c r="LCM177" s="584"/>
      <c r="LCN177" s="584"/>
      <c r="LCO177" s="584"/>
      <c r="LCP177" s="584"/>
      <c r="LCQ177" s="584"/>
      <c r="LCR177" s="584"/>
      <c r="LCS177" s="584"/>
      <c r="LCT177" s="584"/>
      <c r="LCU177" s="584"/>
      <c r="LCV177" s="584"/>
      <c r="LCW177" s="584"/>
      <c r="LCX177" s="584"/>
      <c r="LCY177" s="584"/>
      <c r="LCZ177" s="584"/>
      <c r="LDA177" s="584"/>
      <c r="LDB177" s="584"/>
      <c r="LDC177" s="584"/>
      <c r="LDD177" s="584"/>
      <c r="LDE177" s="584"/>
      <c r="LDF177" s="584"/>
      <c r="LDG177" s="584"/>
      <c r="LDH177" s="584"/>
      <c r="LDI177" s="584"/>
      <c r="LDJ177" s="584"/>
      <c r="LDK177" s="584"/>
      <c r="LDL177" s="584"/>
      <c r="LDM177" s="584"/>
      <c r="LDN177" s="584"/>
      <c r="LDO177" s="584"/>
      <c r="LDP177" s="584"/>
      <c r="LDQ177" s="584"/>
      <c r="LDR177" s="584"/>
      <c r="LDS177" s="584"/>
      <c r="LDT177" s="584"/>
      <c r="LDU177" s="584"/>
      <c r="LDV177" s="584"/>
      <c r="LDW177" s="584"/>
      <c r="LDX177" s="584"/>
      <c r="LDY177" s="584"/>
      <c r="LDZ177" s="584"/>
      <c r="LEA177" s="584"/>
      <c r="LEB177" s="584"/>
      <c r="LEC177" s="584"/>
      <c r="LED177" s="584"/>
      <c r="LEE177" s="584"/>
      <c r="LEF177" s="584"/>
      <c r="LEG177" s="584"/>
      <c r="LEH177" s="584"/>
      <c r="LEI177" s="584"/>
      <c r="LEJ177" s="584"/>
      <c r="LEK177" s="584"/>
      <c r="LEL177" s="584"/>
      <c r="LEM177" s="584"/>
      <c r="LEN177" s="584"/>
      <c r="LEO177" s="584"/>
      <c r="LEP177" s="584"/>
      <c r="LEQ177" s="584"/>
      <c r="LER177" s="584"/>
      <c r="LES177" s="584"/>
      <c r="LET177" s="584"/>
      <c r="LEU177" s="584"/>
      <c r="LEV177" s="584"/>
      <c r="LEW177" s="584"/>
      <c r="LEX177" s="584"/>
      <c r="LEY177" s="584"/>
      <c r="LEZ177" s="584"/>
      <c r="LFA177" s="584"/>
      <c r="LFB177" s="584"/>
      <c r="LFC177" s="584"/>
      <c r="LFD177" s="584"/>
      <c r="LFE177" s="584"/>
      <c r="LFF177" s="584"/>
      <c r="LFG177" s="584"/>
      <c r="LFH177" s="584"/>
      <c r="LFI177" s="584"/>
      <c r="LFJ177" s="584"/>
      <c r="LFK177" s="584"/>
      <c r="LFL177" s="584"/>
      <c r="LFM177" s="584"/>
      <c r="LFN177" s="584"/>
      <c r="LFO177" s="584"/>
      <c r="LFP177" s="584"/>
      <c r="LFQ177" s="584"/>
      <c r="LFR177" s="584"/>
      <c r="LFS177" s="584"/>
      <c r="LFT177" s="584"/>
      <c r="LFU177" s="584"/>
      <c r="LFV177" s="584"/>
      <c r="LFW177" s="584"/>
      <c r="LFX177" s="584"/>
      <c r="LFY177" s="584"/>
      <c r="LFZ177" s="584"/>
      <c r="LGA177" s="584"/>
      <c r="LGB177" s="584"/>
      <c r="LGC177" s="584"/>
      <c r="LGD177" s="584"/>
      <c r="LGE177" s="584"/>
      <c r="LGF177" s="584"/>
      <c r="LGG177" s="584"/>
      <c r="LGH177" s="584"/>
      <c r="LGI177" s="584"/>
      <c r="LGJ177" s="584"/>
      <c r="LGK177" s="584"/>
      <c r="LGL177" s="584"/>
      <c r="LGM177" s="584"/>
      <c r="LGN177" s="584"/>
      <c r="LGO177" s="584"/>
      <c r="LGP177" s="584"/>
      <c r="LGQ177" s="584"/>
      <c r="LGR177" s="584"/>
      <c r="LGS177" s="584"/>
      <c r="LGT177" s="584"/>
      <c r="LGU177" s="584"/>
      <c r="LGV177" s="584"/>
      <c r="LGW177" s="584"/>
      <c r="LGX177" s="584"/>
      <c r="LGY177" s="584"/>
      <c r="LGZ177" s="584"/>
      <c r="LHA177" s="584"/>
      <c r="LHB177" s="584"/>
      <c r="LHC177" s="584"/>
      <c r="LHD177" s="584"/>
      <c r="LHE177" s="584"/>
      <c r="LHF177" s="584"/>
      <c r="LHG177" s="584"/>
      <c r="LHH177" s="584"/>
      <c r="LHI177" s="584"/>
      <c r="LHJ177" s="584"/>
      <c r="LHK177" s="584"/>
      <c r="LHL177" s="584"/>
      <c r="LHM177" s="584"/>
      <c r="LHN177" s="584"/>
      <c r="LHO177" s="584"/>
      <c r="LHP177" s="584"/>
      <c r="LHQ177" s="584"/>
      <c r="LHR177" s="584"/>
      <c r="LHS177" s="584"/>
      <c r="LHT177" s="584"/>
      <c r="LHU177" s="584"/>
      <c r="LHV177" s="584"/>
      <c r="LHW177" s="584"/>
      <c r="LHX177" s="584"/>
      <c r="LHY177" s="584"/>
      <c r="LHZ177" s="584"/>
      <c r="LIA177" s="584"/>
      <c r="LIB177" s="584"/>
      <c r="LIC177" s="584"/>
      <c r="LID177" s="584"/>
      <c r="LIE177" s="584"/>
      <c r="LIF177" s="584"/>
      <c r="LIG177" s="584"/>
      <c r="LIH177" s="584"/>
      <c r="LII177" s="584"/>
      <c r="LIJ177" s="584"/>
      <c r="LIK177" s="584"/>
      <c r="LIL177" s="584"/>
      <c r="LIM177" s="584"/>
      <c r="LIN177" s="584"/>
      <c r="LIO177" s="584"/>
      <c r="LIP177" s="584"/>
      <c r="LIQ177" s="584"/>
      <c r="LIR177" s="584"/>
      <c r="LIS177" s="584"/>
      <c r="LIT177" s="584"/>
      <c r="LIU177" s="584"/>
      <c r="LIV177" s="584"/>
      <c r="LIW177" s="584"/>
      <c r="LIX177" s="584"/>
      <c r="LIY177" s="584"/>
      <c r="LIZ177" s="584"/>
      <c r="LJA177" s="584"/>
      <c r="LJB177" s="584"/>
      <c r="LJC177" s="584"/>
      <c r="LJD177" s="584"/>
      <c r="LJE177" s="584"/>
      <c r="LJF177" s="584"/>
      <c r="LJG177" s="584"/>
      <c r="LJH177" s="584"/>
      <c r="LJI177" s="584"/>
      <c r="LJJ177" s="584"/>
      <c r="LJK177" s="584"/>
      <c r="LJL177" s="584"/>
      <c r="LJM177" s="584"/>
      <c r="LJN177" s="584"/>
      <c r="LJO177" s="584"/>
      <c r="LJP177" s="584"/>
      <c r="LJQ177" s="584"/>
      <c r="LJR177" s="584"/>
      <c r="LJS177" s="584"/>
      <c r="LJT177" s="584"/>
      <c r="LJU177" s="584"/>
      <c r="LJV177" s="584"/>
      <c r="LJW177" s="584"/>
      <c r="LJX177" s="584"/>
      <c r="LJY177" s="584"/>
      <c r="LJZ177" s="584"/>
      <c r="LKA177" s="584"/>
      <c r="LKB177" s="584"/>
      <c r="LKC177" s="584"/>
      <c r="LKD177" s="584"/>
      <c r="LKE177" s="584"/>
      <c r="LKF177" s="584"/>
      <c r="LKG177" s="584"/>
      <c r="LKH177" s="584"/>
      <c r="LKI177" s="584"/>
      <c r="LKJ177" s="584"/>
      <c r="LKK177" s="584"/>
      <c r="LKL177" s="584"/>
      <c r="LKM177" s="584"/>
      <c r="LKN177" s="584"/>
      <c r="LKO177" s="584"/>
      <c r="LKP177" s="584"/>
      <c r="LKQ177" s="584"/>
      <c r="LKR177" s="584"/>
      <c r="LKS177" s="584"/>
      <c r="LKT177" s="584"/>
      <c r="LKU177" s="584"/>
      <c r="LKV177" s="584"/>
      <c r="LKW177" s="584"/>
      <c r="LKX177" s="584"/>
      <c r="LKY177" s="584"/>
      <c r="LKZ177" s="584"/>
      <c r="LLA177" s="584"/>
      <c r="LLB177" s="584"/>
      <c r="LLC177" s="584"/>
      <c r="LLD177" s="584"/>
      <c r="LLE177" s="584"/>
      <c r="LLF177" s="584"/>
      <c r="LLG177" s="584"/>
      <c r="LLH177" s="584"/>
      <c r="LLI177" s="584"/>
      <c r="LLJ177" s="584"/>
      <c r="LLK177" s="584"/>
      <c r="LLL177" s="584"/>
      <c r="LLM177" s="584"/>
      <c r="LLN177" s="584"/>
      <c r="LLO177" s="584"/>
      <c r="LLP177" s="584"/>
      <c r="LLQ177" s="584"/>
      <c r="LLR177" s="584"/>
      <c r="LLS177" s="584"/>
      <c r="LLT177" s="584"/>
      <c r="LLU177" s="584"/>
      <c r="LLV177" s="584"/>
      <c r="LLW177" s="584"/>
      <c r="LLX177" s="584"/>
      <c r="LLY177" s="584"/>
      <c r="LLZ177" s="584"/>
      <c r="LMA177" s="584"/>
      <c r="LMB177" s="584"/>
      <c r="LMC177" s="584"/>
      <c r="LMD177" s="584"/>
      <c r="LME177" s="584"/>
      <c r="LMF177" s="584"/>
      <c r="LMG177" s="584"/>
      <c r="LMH177" s="584"/>
      <c r="LMI177" s="584"/>
      <c r="LMJ177" s="584"/>
      <c r="LMK177" s="584"/>
      <c r="LML177" s="584"/>
      <c r="LMM177" s="584"/>
      <c r="LMN177" s="584"/>
      <c r="LMO177" s="584"/>
      <c r="LMP177" s="584"/>
      <c r="LMQ177" s="584"/>
      <c r="LMR177" s="584"/>
      <c r="LMS177" s="584"/>
      <c r="LMT177" s="584"/>
      <c r="LMU177" s="584"/>
      <c r="LMV177" s="584"/>
      <c r="LMW177" s="584"/>
      <c r="LMX177" s="584"/>
      <c r="LMY177" s="584"/>
      <c r="LMZ177" s="584"/>
      <c r="LNA177" s="584"/>
      <c r="LNB177" s="584"/>
      <c r="LNC177" s="584"/>
      <c r="LND177" s="584"/>
      <c r="LNE177" s="584"/>
      <c r="LNF177" s="584"/>
      <c r="LNG177" s="584"/>
      <c r="LNH177" s="584"/>
      <c r="LNI177" s="584"/>
      <c r="LNJ177" s="584"/>
      <c r="LNK177" s="584"/>
      <c r="LNL177" s="584"/>
      <c r="LNM177" s="584"/>
      <c r="LNN177" s="584"/>
      <c r="LNO177" s="584"/>
      <c r="LNP177" s="584"/>
      <c r="LNQ177" s="584"/>
      <c r="LNR177" s="584"/>
      <c r="LNS177" s="584"/>
      <c r="LNT177" s="584"/>
      <c r="LNU177" s="584"/>
      <c r="LNV177" s="584"/>
      <c r="LNW177" s="584"/>
      <c r="LNX177" s="584"/>
      <c r="LNY177" s="584"/>
      <c r="LNZ177" s="584"/>
      <c r="LOA177" s="584"/>
      <c r="LOB177" s="584"/>
      <c r="LOC177" s="584"/>
      <c r="LOD177" s="584"/>
      <c r="LOE177" s="584"/>
      <c r="LOF177" s="584"/>
      <c r="LOG177" s="584"/>
      <c r="LOH177" s="584"/>
      <c r="LOI177" s="584"/>
      <c r="LOJ177" s="584"/>
      <c r="LOK177" s="584"/>
      <c r="LOL177" s="584"/>
      <c r="LOM177" s="584"/>
      <c r="LON177" s="584"/>
      <c r="LOO177" s="584"/>
      <c r="LOP177" s="584"/>
      <c r="LOQ177" s="584"/>
      <c r="LOR177" s="584"/>
      <c r="LOS177" s="584"/>
      <c r="LOT177" s="584"/>
      <c r="LOU177" s="584"/>
      <c r="LOV177" s="584"/>
      <c r="LOW177" s="584"/>
      <c r="LOX177" s="584"/>
      <c r="LOY177" s="584"/>
      <c r="LOZ177" s="584"/>
      <c r="LPA177" s="584"/>
      <c r="LPB177" s="584"/>
      <c r="LPC177" s="584"/>
      <c r="LPD177" s="584"/>
      <c r="LPE177" s="584"/>
      <c r="LPF177" s="584"/>
      <c r="LPG177" s="584"/>
      <c r="LPH177" s="584"/>
      <c r="LPI177" s="584"/>
      <c r="LPJ177" s="584"/>
      <c r="LPK177" s="584"/>
      <c r="LPL177" s="584"/>
      <c r="LPM177" s="584"/>
      <c r="LPN177" s="584"/>
      <c r="LPO177" s="584"/>
      <c r="LPP177" s="584"/>
      <c r="LPQ177" s="584"/>
      <c r="LPR177" s="584"/>
      <c r="LPS177" s="584"/>
      <c r="LPT177" s="584"/>
      <c r="LPU177" s="584"/>
      <c r="LPV177" s="584"/>
      <c r="LPW177" s="584"/>
      <c r="LPX177" s="584"/>
      <c r="LPY177" s="584"/>
      <c r="LPZ177" s="584"/>
      <c r="LQA177" s="584"/>
      <c r="LQB177" s="584"/>
      <c r="LQC177" s="584"/>
      <c r="LQD177" s="584"/>
      <c r="LQE177" s="584"/>
      <c r="LQF177" s="584"/>
      <c r="LQG177" s="584"/>
      <c r="LQH177" s="584"/>
      <c r="LQI177" s="584"/>
      <c r="LQJ177" s="584"/>
      <c r="LQK177" s="584"/>
      <c r="LQL177" s="584"/>
      <c r="LQM177" s="584"/>
      <c r="LQN177" s="584"/>
      <c r="LQO177" s="584"/>
      <c r="LQP177" s="584"/>
      <c r="LQQ177" s="584"/>
      <c r="LQR177" s="584"/>
      <c r="LQS177" s="584"/>
      <c r="LQT177" s="584"/>
      <c r="LQU177" s="584"/>
      <c r="LQV177" s="584"/>
      <c r="LQW177" s="584"/>
      <c r="LQX177" s="584"/>
      <c r="LQY177" s="584"/>
      <c r="LQZ177" s="584"/>
      <c r="LRA177" s="584"/>
      <c r="LRB177" s="584"/>
      <c r="LRC177" s="584"/>
      <c r="LRD177" s="584"/>
      <c r="LRE177" s="584"/>
      <c r="LRF177" s="584"/>
      <c r="LRG177" s="584"/>
      <c r="LRH177" s="584"/>
      <c r="LRI177" s="584"/>
      <c r="LRJ177" s="584"/>
      <c r="LRK177" s="584"/>
      <c r="LRL177" s="584"/>
      <c r="LRM177" s="584"/>
      <c r="LRN177" s="584"/>
      <c r="LRO177" s="584"/>
      <c r="LRP177" s="584"/>
      <c r="LRQ177" s="584"/>
      <c r="LRR177" s="584"/>
      <c r="LRS177" s="584"/>
      <c r="LRT177" s="584"/>
      <c r="LRU177" s="584"/>
      <c r="LRV177" s="584"/>
      <c r="LRW177" s="584"/>
      <c r="LRX177" s="584"/>
      <c r="LRY177" s="584"/>
      <c r="LRZ177" s="584"/>
      <c r="LSA177" s="584"/>
      <c r="LSB177" s="584"/>
      <c r="LSC177" s="584"/>
      <c r="LSD177" s="584"/>
      <c r="LSE177" s="584"/>
      <c r="LSF177" s="584"/>
      <c r="LSG177" s="584"/>
      <c r="LSH177" s="584"/>
      <c r="LSI177" s="584"/>
      <c r="LSJ177" s="584"/>
      <c r="LSK177" s="584"/>
      <c r="LSL177" s="584"/>
      <c r="LSM177" s="584"/>
      <c r="LSN177" s="584"/>
      <c r="LSO177" s="584"/>
      <c r="LSP177" s="584"/>
      <c r="LSQ177" s="584"/>
      <c r="LSR177" s="584"/>
      <c r="LSS177" s="584"/>
      <c r="LST177" s="584"/>
      <c r="LSU177" s="584"/>
      <c r="LSV177" s="584"/>
      <c r="LSW177" s="584"/>
      <c r="LSX177" s="584"/>
      <c r="LSY177" s="584"/>
      <c r="LSZ177" s="584"/>
      <c r="LTA177" s="584"/>
      <c r="LTB177" s="584"/>
      <c r="LTC177" s="584"/>
      <c r="LTD177" s="584"/>
      <c r="LTE177" s="584"/>
      <c r="LTF177" s="584"/>
      <c r="LTG177" s="584"/>
      <c r="LTH177" s="584"/>
      <c r="LTI177" s="584"/>
      <c r="LTJ177" s="584"/>
      <c r="LTK177" s="584"/>
      <c r="LTL177" s="584"/>
      <c r="LTM177" s="584"/>
      <c r="LTN177" s="584"/>
      <c r="LTO177" s="584"/>
      <c r="LTP177" s="584"/>
      <c r="LTQ177" s="584"/>
      <c r="LTR177" s="584"/>
      <c r="LTS177" s="584"/>
      <c r="LTT177" s="584"/>
      <c r="LTU177" s="584"/>
      <c r="LTV177" s="584"/>
      <c r="LTW177" s="584"/>
      <c r="LTX177" s="584"/>
      <c r="LTY177" s="584"/>
      <c r="LTZ177" s="584"/>
      <c r="LUA177" s="584"/>
      <c r="LUB177" s="584"/>
      <c r="LUC177" s="584"/>
      <c r="LUD177" s="584"/>
      <c r="LUE177" s="584"/>
      <c r="LUF177" s="584"/>
      <c r="LUG177" s="584"/>
      <c r="LUH177" s="584"/>
      <c r="LUI177" s="584"/>
      <c r="LUJ177" s="584"/>
      <c r="LUK177" s="584"/>
      <c r="LUL177" s="584"/>
      <c r="LUM177" s="584"/>
      <c r="LUN177" s="584"/>
      <c r="LUO177" s="584"/>
      <c r="LUP177" s="584"/>
      <c r="LUQ177" s="584"/>
      <c r="LUR177" s="584"/>
      <c r="LUS177" s="584"/>
      <c r="LUT177" s="584"/>
      <c r="LUU177" s="584"/>
      <c r="LUV177" s="584"/>
      <c r="LUW177" s="584"/>
      <c r="LUX177" s="584"/>
      <c r="LUY177" s="584"/>
      <c r="LUZ177" s="584"/>
      <c r="LVA177" s="584"/>
      <c r="LVB177" s="584"/>
      <c r="LVC177" s="584"/>
      <c r="LVD177" s="584"/>
      <c r="LVE177" s="584"/>
      <c r="LVF177" s="584"/>
      <c r="LVG177" s="584"/>
      <c r="LVH177" s="584"/>
      <c r="LVI177" s="584"/>
      <c r="LVJ177" s="584"/>
      <c r="LVK177" s="584"/>
      <c r="LVL177" s="584"/>
      <c r="LVM177" s="584"/>
      <c r="LVN177" s="584"/>
      <c r="LVO177" s="584"/>
      <c r="LVP177" s="584"/>
      <c r="LVQ177" s="584"/>
      <c r="LVR177" s="584"/>
      <c r="LVS177" s="584"/>
      <c r="LVT177" s="584"/>
      <c r="LVU177" s="584"/>
      <c r="LVV177" s="584"/>
      <c r="LVW177" s="584"/>
      <c r="LVX177" s="584"/>
      <c r="LVY177" s="584"/>
      <c r="LVZ177" s="584"/>
      <c r="LWA177" s="584"/>
      <c r="LWB177" s="584"/>
      <c r="LWC177" s="584"/>
      <c r="LWD177" s="584"/>
      <c r="LWE177" s="584"/>
      <c r="LWF177" s="584"/>
      <c r="LWG177" s="584"/>
      <c r="LWH177" s="584"/>
      <c r="LWI177" s="584"/>
      <c r="LWJ177" s="584"/>
      <c r="LWK177" s="584"/>
      <c r="LWL177" s="584"/>
      <c r="LWM177" s="584"/>
      <c r="LWN177" s="584"/>
      <c r="LWO177" s="584"/>
      <c r="LWP177" s="584"/>
      <c r="LWQ177" s="584"/>
      <c r="LWR177" s="584"/>
      <c r="LWS177" s="584"/>
      <c r="LWT177" s="584"/>
      <c r="LWU177" s="584"/>
      <c r="LWV177" s="584"/>
      <c r="LWW177" s="584"/>
      <c r="LWX177" s="584"/>
      <c r="LWY177" s="584"/>
      <c r="LWZ177" s="584"/>
      <c r="LXA177" s="584"/>
      <c r="LXB177" s="584"/>
      <c r="LXC177" s="584"/>
      <c r="LXD177" s="584"/>
      <c r="LXE177" s="584"/>
      <c r="LXF177" s="584"/>
      <c r="LXG177" s="584"/>
      <c r="LXH177" s="584"/>
      <c r="LXI177" s="584"/>
      <c r="LXJ177" s="584"/>
      <c r="LXK177" s="584"/>
      <c r="LXL177" s="584"/>
      <c r="LXM177" s="584"/>
      <c r="LXN177" s="584"/>
      <c r="LXO177" s="584"/>
      <c r="LXP177" s="584"/>
      <c r="LXQ177" s="584"/>
      <c r="LXR177" s="584"/>
      <c r="LXS177" s="584"/>
      <c r="LXT177" s="584"/>
      <c r="LXU177" s="584"/>
      <c r="LXV177" s="584"/>
      <c r="LXW177" s="584"/>
      <c r="LXX177" s="584"/>
      <c r="LXY177" s="584"/>
      <c r="LXZ177" s="584"/>
      <c r="LYA177" s="584"/>
      <c r="LYB177" s="584"/>
      <c r="LYC177" s="584"/>
      <c r="LYD177" s="584"/>
      <c r="LYE177" s="584"/>
      <c r="LYF177" s="584"/>
      <c r="LYG177" s="584"/>
      <c r="LYH177" s="584"/>
      <c r="LYI177" s="584"/>
      <c r="LYJ177" s="584"/>
      <c r="LYK177" s="584"/>
      <c r="LYL177" s="584"/>
      <c r="LYM177" s="584"/>
      <c r="LYN177" s="584"/>
      <c r="LYO177" s="584"/>
      <c r="LYP177" s="584"/>
      <c r="LYQ177" s="584"/>
      <c r="LYR177" s="584"/>
      <c r="LYS177" s="584"/>
      <c r="LYT177" s="584"/>
      <c r="LYU177" s="584"/>
      <c r="LYV177" s="584"/>
      <c r="LYW177" s="584"/>
      <c r="LYX177" s="584"/>
      <c r="LYY177" s="584"/>
      <c r="LYZ177" s="584"/>
      <c r="LZA177" s="584"/>
      <c r="LZB177" s="584"/>
      <c r="LZC177" s="584"/>
      <c r="LZD177" s="584"/>
      <c r="LZE177" s="584"/>
      <c r="LZF177" s="584"/>
      <c r="LZG177" s="584"/>
      <c r="LZH177" s="584"/>
      <c r="LZI177" s="584"/>
      <c r="LZJ177" s="584"/>
      <c r="LZK177" s="584"/>
      <c r="LZL177" s="584"/>
      <c r="LZM177" s="584"/>
      <c r="LZN177" s="584"/>
      <c r="LZO177" s="584"/>
      <c r="LZP177" s="584"/>
      <c r="LZQ177" s="584"/>
      <c r="LZR177" s="584"/>
      <c r="LZS177" s="584"/>
      <c r="LZT177" s="584"/>
      <c r="LZU177" s="584"/>
      <c r="LZV177" s="584"/>
      <c r="LZW177" s="584"/>
      <c r="LZX177" s="584"/>
      <c r="LZY177" s="584"/>
      <c r="LZZ177" s="584"/>
      <c r="MAA177" s="584"/>
      <c r="MAB177" s="584"/>
      <c r="MAC177" s="584"/>
      <c r="MAD177" s="584"/>
      <c r="MAE177" s="584"/>
      <c r="MAF177" s="584"/>
      <c r="MAG177" s="584"/>
      <c r="MAH177" s="584"/>
      <c r="MAI177" s="584"/>
      <c r="MAJ177" s="584"/>
      <c r="MAK177" s="584"/>
      <c r="MAL177" s="584"/>
      <c r="MAM177" s="584"/>
      <c r="MAN177" s="584"/>
      <c r="MAO177" s="584"/>
      <c r="MAP177" s="584"/>
      <c r="MAQ177" s="584"/>
      <c r="MAR177" s="584"/>
      <c r="MAS177" s="584"/>
      <c r="MAT177" s="584"/>
      <c r="MAU177" s="584"/>
      <c r="MAV177" s="584"/>
      <c r="MAW177" s="584"/>
      <c r="MAX177" s="584"/>
      <c r="MAY177" s="584"/>
      <c r="MAZ177" s="584"/>
      <c r="MBA177" s="584"/>
      <c r="MBB177" s="584"/>
      <c r="MBC177" s="584"/>
      <c r="MBD177" s="584"/>
      <c r="MBE177" s="584"/>
      <c r="MBF177" s="584"/>
      <c r="MBG177" s="584"/>
      <c r="MBH177" s="584"/>
      <c r="MBI177" s="584"/>
      <c r="MBJ177" s="584"/>
      <c r="MBK177" s="584"/>
      <c r="MBL177" s="584"/>
      <c r="MBM177" s="584"/>
      <c r="MBN177" s="584"/>
      <c r="MBO177" s="584"/>
      <c r="MBP177" s="584"/>
      <c r="MBQ177" s="584"/>
      <c r="MBR177" s="584"/>
      <c r="MBS177" s="584"/>
      <c r="MBT177" s="584"/>
      <c r="MBU177" s="584"/>
      <c r="MBV177" s="584"/>
      <c r="MBW177" s="584"/>
      <c r="MBX177" s="584"/>
      <c r="MBY177" s="584"/>
      <c r="MBZ177" s="584"/>
      <c r="MCA177" s="584"/>
      <c r="MCB177" s="584"/>
      <c r="MCC177" s="584"/>
      <c r="MCD177" s="584"/>
      <c r="MCE177" s="584"/>
      <c r="MCF177" s="584"/>
      <c r="MCG177" s="584"/>
      <c r="MCH177" s="584"/>
      <c r="MCI177" s="584"/>
      <c r="MCJ177" s="584"/>
      <c r="MCK177" s="584"/>
      <c r="MCL177" s="584"/>
      <c r="MCM177" s="584"/>
      <c r="MCN177" s="584"/>
      <c r="MCO177" s="584"/>
      <c r="MCP177" s="584"/>
      <c r="MCQ177" s="584"/>
      <c r="MCR177" s="584"/>
      <c r="MCS177" s="584"/>
      <c r="MCT177" s="584"/>
      <c r="MCU177" s="584"/>
      <c r="MCV177" s="584"/>
      <c r="MCW177" s="584"/>
      <c r="MCX177" s="584"/>
      <c r="MCY177" s="584"/>
      <c r="MCZ177" s="584"/>
      <c r="MDA177" s="584"/>
      <c r="MDB177" s="584"/>
      <c r="MDC177" s="584"/>
      <c r="MDD177" s="584"/>
      <c r="MDE177" s="584"/>
      <c r="MDF177" s="584"/>
      <c r="MDG177" s="584"/>
      <c r="MDH177" s="584"/>
      <c r="MDI177" s="584"/>
      <c r="MDJ177" s="584"/>
      <c r="MDK177" s="584"/>
      <c r="MDL177" s="584"/>
      <c r="MDM177" s="584"/>
      <c r="MDN177" s="584"/>
      <c r="MDO177" s="584"/>
      <c r="MDP177" s="584"/>
      <c r="MDQ177" s="584"/>
      <c r="MDR177" s="584"/>
      <c r="MDS177" s="584"/>
      <c r="MDT177" s="584"/>
      <c r="MDU177" s="584"/>
      <c r="MDV177" s="584"/>
      <c r="MDW177" s="584"/>
      <c r="MDX177" s="584"/>
      <c r="MDY177" s="584"/>
      <c r="MDZ177" s="584"/>
      <c r="MEA177" s="584"/>
      <c r="MEB177" s="584"/>
      <c r="MEC177" s="584"/>
      <c r="MED177" s="584"/>
      <c r="MEE177" s="584"/>
      <c r="MEF177" s="584"/>
      <c r="MEG177" s="584"/>
      <c r="MEH177" s="584"/>
      <c r="MEI177" s="584"/>
      <c r="MEJ177" s="584"/>
      <c r="MEK177" s="584"/>
      <c r="MEL177" s="584"/>
      <c r="MEM177" s="584"/>
      <c r="MEN177" s="584"/>
      <c r="MEO177" s="584"/>
      <c r="MEP177" s="584"/>
      <c r="MEQ177" s="584"/>
      <c r="MER177" s="584"/>
      <c r="MES177" s="584"/>
      <c r="MET177" s="584"/>
      <c r="MEU177" s="584"/>
      <c r="MEV177" s="584"/>
      <c r="MEW177" s="584"/>
      <c r="MEX177" s="584"/>
      <c r="MEY177" s="584"/>
      <c r="MEZ177" s="584"/>
      <c r="MFA177" s="584"/>
      <c r="MFB177" s="584"/>
      <c r="MFC177" s="584"/>
      <c r="MFD177" s="584"/>
      <c r="MFE177" s="584"/>
      <c r="MFF177" s="584"/>
      <c r="MFG177" s="584"/>
      <c r="MFH177" s="584"/>
      <c r="MFI177" s="584"/>
      <c r="MFJ177" s="584"/>
      <c r="MFK177" s="584"/>
      <c r="MFL177" s="584"/>
      <c r="MFM177" s="584"/>
      <c r="MFN177" s="584"/>
      <c r="MFO177" s="584"/>
      <c r="MFP177" s="584"/>
      <c r="MFQ177" s="584"/>
      <c r="MFR177" s="584"/>
      <c r="MFS177" s="584"/>
      <c r="MFT177" s="584"/>
      <c r="MFU177" s="584"/>
      <c r="MFV177" s="584"/>
      <c r="MFW177" s="584"/>
      <c r="MFX177" s="584"/>
      <c r="MFY177" s="584"/>
      <c r="MFZ177" s="584"/>
      <c r="MGA177" s="584"/>
      <c r="MGB177" s="584"/>
      <c r="MGC177" s="584"/>
      <c r="MGD177" s="584"/>
      <c r="MGE177" s="584"/>
      <c r="MGF177" s="584"/>
      <c r="MGG177" s="584"/>
      <c r="MGH177" s="584"/>
      <c r="MGI177" s="584"/>
      <c r="MGJ177" s="584"/>
      <c r="MGK177" s="584"/>
      <c r="MGL177" s="584"/>
      <c r="MGM177" s="584"/>
      <c r="MGN177" s="584"/>
      <c r="MGO177" s="584"/>
      <c r="MGP177" s="584"/>
      <c r="MGQ177" s="584"/>
      <c r="MGR177" s="584"/>
      <c r="MGS177" s="584"/>
      <c r="MGT177" s="584"/>
      <c r="MGU177" s="584"/>
      <c r="MGV177" s="584"/>
      <c r="MGW177" s="584"/>
      <c r="MGX177" s="584"/>
      <c r="MGY177" s="584"/>
      <c r="MGZ177" s="584"/>
      <c r="MHA177" s="584"/>
      <c r="MHB177" s="584"/>
      <c r="MHC177" s="584"/>
      <c r="MHD177" s="584"/>
      <c r="MHE177" s="584"/>
      <c r="MHF177" s="584"/>
      <c r="MHG177" s="584"/>
      <c r="MHH177" s="584"/>
      <c r="MHI177" s="584"/>
      <c r="MHJ177" s="584"/>
      <c r="MHK177" s="584"/>
      <c r="MHL177" s="584"/>
      <c r="MHM177" s="584"/>
      <c r="MHN177" s="584"/>
      <c r="MHO177" s="584"/>
      <c r="MHP177" s="584"/>
      <c r="MHQ177" s="584"/>
      <c r="MHR177" s="584"/>
      <c r="MHS177" s="584"/>
      <c r="MHT177" s="584"/>
      <c r="MHU177" s="584"/>
      <c r="MHV177" s="584"/>
      <c r="MHW177" s="584"/>
      <c r="MHX177" s="584"/>
      <c r="MHY177" s="584"/>
      <c r="MHZ177" s="584"/>
      <c r="MIA177" s="584"/>
      <c r="MIB177" s="584"/>
      <c r="MIC177" s="584"/>
      <c r="MID177" s="584"/>
      <c r="MIE177" s="584"/>
      <c r="MIF177" s="584"/>
      <c r="MIG177" s="584"/>
      <c r="MIH177" s="584"/>
      <c r="MII177" s="584"/>
      <c r="MIJ177" s="584"/>
      <c r="MIK177" s="584"/>
      <c r="MIL177" s="584"/>
      <c r="MIM177" s="584"/>
      <c r="MIN177" s="584"/>
      <c r="MIO177" s="584"/>
      <c r="MIP177" s="584"/>
      <c r="MIQ177" s="584"/>
      <c r="MIR177" s="584"/>
      <c r="MIS177" s="584"/>
      <c r="MIT177" s="584"/>
      <c r="MIU177" s="584"/>
      <c r="MIV177" s="584"/>
      <c r="MIW177" s="584"/>
      <c r="MIX177" s="584"/>
      <c r="MIY177" s="584"/>
      <c r="MIZ177" s="584"/>
      <c r="MJA177" s="584"/>
      <c r="MJB177" s="584"/>
      <c r="MJC177" s="584"/>
      <c r="MJD177" s="584"/>
      <c r="MJE177" s="584"/>
      <c r="MJF177" s="584"/>
      <c r="MJG177" s="584"/>
      <c r="MJH177" s="584"/>
      <c r="MJI177" s="584"/>
      <c r="MJJ177" s="584"/>
      <c r="MJK177" s="584"/>
      <c r="MJL177" s="584"/>
      <c r="MJM177" s="584"/>
      <c r="MJN177" s="584"/>
      <c r="MJO177" s="584"/>
      <c r="MJP177" s="584"/>
      <c r="MJQ177" s="584"/>
      <c r="MJR177" s="584"/>
      <c r="MJS177" s="584"/>
      <c r="MJT177" s="584"/>
      <c r="MJU177" s="584"/>
      <c r="MJV177" s="584"/>
      <c r="MJW177" s="584"/>
      <c r="MJX177" s="584"/>
      <c r="MJY177" s="584"/>
      <c r="MJZ177" s="584"/>
      <c r="MKA177" s="584"/>
      <c r="MKB177" s="584"/>
      <c r="MKC177" s="584"/>
      <c r="MKD177" s="584"/>
      <c r="MKE177" s="584"/>
      <c r="MKF177" s="584"/>
      <c r="MKG177" s="584"/>
      <c r="MKH177" s="584"/>
      <c r="MKI177" s="584"/>
      <c r="MKJ177" s="584"/>
      <c r="MKK177" s="584"/>
      <c r="MKL177" s="584"/>
      <c r="MKM177" s="584"/>
      <c r="MKN177" s="584"/>
      <c r="MKO177" s="584"/>
      <c r="MKP177" s="584"/>
      <c r="MKQ177" s="584"/>
      <c r="MKR177" s="584"/>
      <c r="MKS177" s="584"/>
      <c r="MKT177" s="584"/>
      <c r="MKU177" s="584"/>
      <c r="MKV177" s="584"/>
      <c r="MKW177" s="584"/>
      <c r="MKX177" s="584"/>
      <c r="MKY177" s="584"/>
      <c r="MKZ177" s="584"/>
      <c r="MLA177" s="584"/>
      <c r="MLB177" s="584"/>
      <c r="MLC177" s="584"/>
      <c r="MLD177" s="584"/>
      <c r="MLE177" s="584"/>
      <c r="MLF177" s="584"/>
      <c r="MLG177" s="584"/>
      <c r="MLH177" s="584"/>
      <c r="MLI177" s="584"/>
      <c r="MLJ177" s="584"/>
      <c r="MLK177" s="584"/>
      <c r="MLL177" s="584"/>
      <c r="MLM177" s="584"/>
      <c r="MLN177" s="584"/>
      <c r="MLO177" s="584"/>
      <c r="MLP177" s="584"/>
      <c r="MLQ177" s="584"/>
      <c r="MLR177" s="584"/>
      <c r="MLS177" s="584"/>
      <c r="MLT177" s="584"/>
      <c r="MLU177" s="584"/>
      <c r="MLV177" s="584"/>
      <c r="MLW177" s="584"/>
      <c r="MLX177" s="584"/>
      <c r="MLY177" s="584"/>
      <c r="MLZ177" s="584"/>
      <c r="MMA177" s="584"/>
      <c r="MMB177" s="584"/>
      <c r="MMC177" s="584"/>
      <c r="MMD177" s="584"/>
      <c r="MME177" s="584"/>
      <c r="MMF177" s="584"/>
      <c r="MMG177" s="584"/>
      <c r="MMH177" s="584"/>
      <c r="MMI177" s="584"/>
      <c r="MMJ177" s="584"/>
      <c r="MMK177" s="584"/>
      <c r="MML177" s="584"/>
      <c r="MMM177" s="584"/>
      <c r="MMN177" s="584"/>
      <c r="MMO177" s="584"/>
      <c r="MMP177" s="584"/>
      <c r="MMQ177" s="584"/>
      <c r="MMR177" s="584"/>
      <c r="MMS177" s="584"/>
      <c r="MMT177" s="584"/>
      <c r="MMU177" s="584"/>
      <c r="MMV177" s="584"/>
      <c r="MMW177" s="584"/>
      <c r="MMX177" s="584"/>
      <c r="MMY177" s="584"/>
      <c r="MMZ177" s="584"/>
      <c r="MNA177" s="584"/>
      <c r="MNB177" s="584"/>
      <c r="MNC177" s="584"/>
      <c r="MND177" s="584"/>
      <c r="MNE177" s="584"/>
      <c r="MNF177" s="584"/>
      <c r="MNG177" s="584"/>
      <c r="MNH177" s="584"/>
      <c r="MNI177" s="584"/>
      <c r="MNJ177" s="584"/>
      <c r="MNK177" s="584"/>
      <c r="MNL177" s="584"/>
      <c r="MNM177" s="584"/>
      <c r="MNN177" s="584"/>
      <c r="MNO177" s="584"/>
      <c r="MNP177" s="584"/>
      <c r="MNQ177" s="584"/>
      <c r="MNR177" s="584"/>
      <c r="MNS177" s="584"/>
      <c r="MNT177" s="584"/>
      <c r="MNU177" s="584"/>
      <c r="MNV177" s="584"/>
      <c r="MNW177" s="584"/>
      <c r="MNX177" s="584"/>
      <c r="MNY177" s="584"/>
      <c r="MNZ177" s="584"/>
      <c r="MOA177" s="584"/>
      <c r="MOB177" s="584"/>
      <c r="MOC177" s="584"/>
      <c r="MOD177" s="584"/>
      <c r="MOE177" s="584"/>
      <c r="MOF177" s="584"/>
      <c r="MOG177" s="584"/>
      <c r="MOH177" s="584"/>
      <c r="MOI177" s="584"/>
      <c r="MOJ177" s="584"/>
      <c r="MOK177" s="584"/>
      <c r="MOL177" s="584"/>
      <c r="MOM177" s="584"/>
      <c r="MON177" s="584"/>
      <c r="MOO177" s="584"/>
      <c r="MOP177" s="584"/>
      <c r="MOQ177" s="584"/>
      <c r="MOR177" s="584"/>
      <c r="MOS177" s="584"/>
      <c r="MOT177" s="584"/>
      <c r="MOU177" s="584"/>
      <c r="MOV177" s="584"/>
      <c r="MOW177" s="584"/>
      <c r="MOX177" s="584"/>
      <c r="MOY177" s="584"/>
      <c r="MOZ177" s="584"/>
      <c r="MPA177" s="584"/>
      <c r="MPB177" s="584"/>
      <c r="MPC177" s="584"/>
      <c r="MPD177" s="584"/>
      <c r="MPE177" s="584"/>
      <c r="MPF177" s="584"/>
      <c r="MPG177" s="584"/>
      <c r="MPH177" s="584"/>
      <c r="MPI177" s="584"/>
      <c r="MPJ177" s="584"/>
      <c r="MPK177" s="584"/>
      <c r="MPL177" s="584"/>
      <c r="MPM177" s="584"/>
      <c r="MPN177" s="584"/>
      <c r="MPO177" s="584"/>
      <c r="MPP177" s="584"/>
      <c r="MPQ177" s="584"/>
      <c r="MPR177" s="584"/>
      <c r="MPS177" s="584"/>
      <c r="MPT177" s="584"/>
      <c r="MPU177" s="584"/>
      <c r="MPV177" s="584"/>
      <c r="MPW177" s="584"/>
      <c r="MPX177" s="584"/>
      <c r="MPY177" s="584"/>
      <c r="MPZ177" s="584"/>
      <c r="MQA177" s="584"/>
      <c r="MQB177" s="584"/>
      <c r="MQC177" s="584"/>
      <c r="MQD177" s="584"/>
      <c r="MQE177" s="584"/>
      <c r="MQF177" s="584"/>
      <c r="MQG177" s="584"/>
      <c r="MQH177" s="584"/>
      <c r="MQI177" s="584"/>
      <c r="MQJ177" s="584"/>
      <c r="MQK177" s="584"/>
      <c r="MQL177" s="584"/>
      <c r="MQM177" s="584"/>
      <c r="MQN177" s="584"/>
      <c r="MQO177" s="584"/>
      <c r="MQP177" s="584"/>
      <c r="MQQ177" s="584"/>
      <c r="MQR177" s="584"/>
      <c r="MQS177" s="584"/>
      <c r="MQT177" s="584"/>
      <c r="MQU177" s="584"/>
      <c r="MQV177" s="584"/>
      <c r="MQW177" s="584"/>
      <c r="MQX177" s="584"/>
      <c r="MQY177" s="584"/>
      <c r="MQZ177" s="584"/>
      <c r="MRA177" s="584"/>
      <c r="MRB177" s="584"/>
      <c r="MRC177" s="584"/>
      <c r="MRD177" s="584"/>
      <c r="MRE177" s="584"/>
      <c r="MRF177" s="584"/>
      <c r="MRG177" s="584"/>
      <c r="MRH177" s="584"/>
      <c r="MRI177" s="584"/>
      <c r="MRJ177" s="584"/>
      <c r="MRK177" s="584"/>
      <c r="MRL177" s="584"/>
      <c r="MRM177" s="584"/>
      <c r="MRN177" s="584"/>
      <c r="MRO177" s="584"/>
      <c r="MRP177" s="584"/>
      <c r="MRQ177" s="584"/>
      <c r="MRR177" s="584"/>
      <c r="MRS177" s="584"/>
      <c r="MRT177" s="584"/>
      <c r="MRU177" s="584"/>
      <c r="MRV177" s="584"/>
      <c r="MRW177" s="584"/>
      <c r="MRX177" s="584"/>
      <c r="MRY177" s="584"/>
      <c r="MRZ177" s="584"/>
      <c r="MSA177" s="584"/>
      <c r="MSB177" s="584"/>
      <c r="MSC177" s="584"/>
      <c r="MSD177" s="584"/>
      <c r="MSE177" s="584"/>
      <c r="MSF177" s="584"/>
      <c r="MSG177" s="584"/>
      <c r="MSH177" s="584"/>
      <c r="MSI177" s="584"/>
      <c r="MSJ177" s="584"/>
      <c r="MSK177" s="584"/>
      <c r="MSL177" s="584"/>
      <c r="MSM177" s="584"/>
      <c r="MSN177" s="584"/>
      <c r="MSO177" s="584"/>
      <c r="MSP177" s="584"/>
      <c r="MSQ177" s="584"/>
      <c r="MSR177" s="584"/>
      <c r="MSS177" s="584"/>
      <c r="MST177" s="584"/>
      <c r="MSU177" s="584"/>
      <c r="MSV177" s="584"/>
      <c r="MSW177" s="584"/>
      <c r="MSX177" s="584"/>
      <c r="MSY177" s="584"/>
      <c r="MSZ177" s="584"/>
      <c r="MTA177" s="584"/>
      <c r="MTB177" s="584"/>
      <c r="MTC177" s="584"/>
      <c r="MTD177" s="584"/>
      <c r="MTE177" s="584"/>
      <c r="MTF177" s="584"/>
      <c r="MTG177" s="584"/>
      <c r="MTH177" s="584"/>
      <c r="MTI177" s="584"/>
      <c r="MTJ177" s="584"/>
      <c r="MTK177" s="584"/>
      <c r="MTL177" s="584"/>
      <c r="MTM177" s="584"/>
      <c r="MTN177" s="584"/>
      <c r="MTO177" s="584"/>
      <c r="MTP177" s="584"/>
      <c r="MTQ177" s="584"/>
      <c r="MTR177" s="584"/>
      <c r="MTS177" s="584"/>
      <c r="MTT177" s="584"/>
      <c r="MTU177" s="584"/>
      <c r="MTV177" s="584"/>
      <c r="MTW177" s="584"/>
      <c r="MTX177" s="584"/>
      <c r="MTY177" s="584"/>
      <c r="MTZ177" s="584"/>
      <c r="MUA177" s="584"/>
      <c r="MUB177" s="584"/>
      <c r="MUC177" s="584"/>
      <c r="MUD177" s="584"/>
      <c r="MUE177" s="584"/>
      <c r="MUF177" s="584"/>
      <c r="MUG177" s="584"/>
      <c r="MUH177" s="584"/>
      <c r="MUI177" s="584"/>
      <c r="MUJ177" s="584"/>
      <c r="MUK177" s="584"/>
      <c r="MUL177" s="584"/>
      <c r="MUM177" s="584"/>
      <c r="MUN177" s="584"/>
      <c r="MUO177" s="584"/>
      <c r="MUP177" s="584"/>
      <c r="MUQ177" s="584"/>
      <c r="MUR177" s="584"/>
      <c r="MUS177" s="584"/>
      <c r="MUT177" s="584"/>
      <c r="MUU177" s="584"/>
      <c r="MUV177" s="584"/>
      <c r="MUW177" s="584"/>
      <c r="MUX177" s="584"/>
      <c r="MUY177" s="584"/>
      <c r="MUZ177" s="584"/>
      <c r="MVA177" s="584"/>
      <c r="MVB177" s="584"/>
      <c r="MVC177" s="584"/>
      <c r="MVD177" s="584"/>
      <c r="MVE177" s="584"/>
      <c r="MVF177" s="584"/>
      <c r="MVG177" s="584"/>
      <c r="MVH177" s="584"/>
      <c r="MVI177" s="584"/>
      <c r="MVJ177" s="584"/>
      <c r="MVK177" s="584"/>
      <c r="MVL177" s="584"/>
      <c r="MVM177" s="584"/>
      <c r="MVN177" s="584"/>
      <c r="MVO177" s="584"/>
      <c r="MVP177" s="584"/>
      <c r="MVQ177" s="584"/>
      <c r="MVR177" s="584"/>
      <c r="MVS177" s="584"/>
      <c r="MVT177" s="584"/>
      <c r="MVU177" s="584"/>
      <c r="MVV177" s="584"/>
      <c r="MVW177" s="584"/>
      <c r="MVX177" s="584"/>
      <c r="MVY177" s="584"/>
      <c r="MVZ177" s="584"/>
      <c r="MWA177" s="584"/>
      <c r="MWB177" s="584"/>
      <c r="MWC177" s="584"/>
      <c r="MWD177" s="584"/>
      <c r="MWE177" s="584"/>
      <c r="MWF177" s="584"/>
      <c r="MWG177" s="584"/>
      <c r="MWH177" s="584"/>
      <c r="MWI177" s="584"/>
      <c r="MWJ177" s="584"/>
      <c r="MWK177" s="584"/>
      <c r="MWL177" s="584"/>
      <c r="MWM177" s="584"/>
      <c r="MWN177" s="584"/>
      <c r="MWO177" s="584"/>
      <c r="MWP177" s="584"/>
      <c r="MWQ177" s="584"/>
      <c r="MWR177" s="584"/>
      <c r="MWS177" s="584"/>
      <c r="MWT177" s="584"/>
      <c r="MWU177" s="584"/>
      <c r="MWV177" s="584"/>
      <c r="MWW177" s="584"/>
      <c r="MWX177" s="584"/>
      <c r="MWY177" s="584"/>
      <c r="MWZ177" s="584"/>
      <c r="MXA177" s="584"/>
      <c r="MXB177" s="584"/>
      <c r="MXC177" s="584"/>
      <c r="MXD177" s="584"/>
      <c r="MXE177" s="584"/>
      <c r="MXF177" s="584"/>
      <c r="MXG177" s="584"/>
      <c r="MXH177" s="584"/>
      <c r="MXI177" s="584"/>
      <c r="MXJ177" s="584"/>
      <c r="MXK177" s="584"/>
      <c r="MXL177" s="584"/>
      <c r="MXM177" s="584"/>
      <c r="MXN177" s="584"/>
      <c r="MXO177" s="584"/>
      <c r="MXP177" s="584"/>
      <c r="MXQ177" s="584"/>
      <c r="MXR177" s="584"/>
      <c r="MXS177" s="584"/>
      <c r="MXT177" s="584"/>
      <c r="MXU177" s="584"/>
      <c r="MXV177" s="584"/>
      <c r="MXW177" s="584"/>
      <c r="MXX177" s="584"/>
      <c r="MXY177" s="584"/>
      <c r="MXZ177" s="584"/>
      <c r="MYA177" s="584"/>
      <c r="MYB177" s="584"/>
      <c r="MYC177" s="584"/>
      <c r="MYD177" s="584"/>
      <c r="MYE177" s="584"/>
      <c r="MYF177" s="584"/>
      <c r="MYG177" s="584"/>
      <c r="MYH177" s="584"/>
      <c r="MYI177" s="584"/>
      <c r="MYJ177" s="584"/>
      <c r="MYK177" s="584"/>
      <c r="MYL177" s="584"/>
      <c r="MYM177" s="584"/>
      <c r="MYN177" s="584"/>
      <c r="MYO177" s="584"/>
      <c r="MYP177" s="584"/>
      <c r="MYQ177" s="584"/>
      <c r="MYR177" s="584"/>
      <c r="MYS177" s="584"/>
      <c r="MYT177" s="584"/>
      <c r="MYU177" s="584"/>
      <c r="MYV177" s="584"/>
      <c r="MYW177" s="584"/>
      <c r="MYX177" s="584"/>
      <c r="MYY177" s="584"/>
      <c r="MYZ177" s="584"/>
      <c r="MZA177" s="584"/>
      <c r="MZB177" s="584"/>
      <c r="MZC177" s="584"/>
      <c r="MZD177" s="584"/>
      <c r="MZE177" s="584"/>
      <c r="MZF177" s="584"/>
      <c r="MZG177" s="584"/>
      <c r="MZH177" s="584"/>
      <c r="MZI177" s="584"/>
      <c r="MZJ177" s="584"/>
      <c r="MZK177" s="584"/>
      <c r="MZL177" s="584"/>
      <c r="MZM177" s="584"/>
      <c r="MZN177" s="584"/>
      <c r="MZO177" s="584"/>
      <c r="MZP177" s="584"/>
      <c r="MZQ177" s="584"/>
      <c r="MZR177" s="584"/>
      <c r="MZS177" s="584"/>
      <c r="MZT177" s="584"/>
      <c r="MZU177" s="584"/>
      <c r="MZV177" s="584"/>
      <c r="MZW177" s="584"/>
      <c r="MZX177" s="584"/>
      <c r="MZY177" s="584"/>
      <c r="MZZ177" s="584"/>
      <c r="NAA177" s="584"/>
      <c r="NAB177" s="584"/>
      <c r="NAC177" s="584"/>
      <c r="NAD177" s="584"/>
      <c r="NAE177" s="584"/>
      <c r="NAF177" s="584"/>
      <c r="NAG177" s="584"/>
      <c r="NAH177" s="584"/>
      <c r="NAI177" s="584"/>
      <c r="NAJ177" s="584"/>
      <c r="NAK177" s="584"/>
      <c r="NAL177" s="584"/>
      <c r="NAM177" s="584"/>
      <c r="NAN177" s="584"/>
      <c r="NAO177" s="584"/>
      <c r="NAP177" s="584"/>
      <c r="NAQ177" s="584"/>
      <c r="NAR177" s="584"/>
      <c r="NAS177" s="584"/>
      <c r="NAT177" s="584"/>
      <c r="NAU177" s="584"/>
      <c r="NAV177" s="584"/>
      <c r="NAW177" s="584"/>
      <c r="NAX177" s="584"/>
      <c r="NAY177" s="584"/>
      <c r="NAZ177" s="584"/>
      <c r="NBA177" s="584"/>
      <c r="NBB177" s="584"/>
      <c r="NBC177" s="584"/>
      <c r="NBD177" s="584"/>
      <c r="NBE177" s="584"/>
      <c r="NBF177" s="584"/>
      <c r="NBG177" s="584"/>
      <c r="NBH177" s="584"/>
      <c r="NBI177" s="584"/>
      <c r="NBJ177" s="584"/>
      <c r="NBK177" s="584"/>
      <c r="NBL177" s="584"/>
      <c r="NBM177" s="584"/>
      <c r="NBN177" s="584"/>
      <c r="NBO177" s="584"/>
      <c r="NBP177" s="584"/>
      <c r="NBQ177" s="584"/>
      <c r="NBR177" s="584"/>
      <c r="NBS177" s="584"/>
      <c r="NBT177" s="584"/>
      <c r="NBU177" s="584"/>
      <c r="NBV177" s="584"/>
      <c r="NBW177" s="584"/>
      <c r="NBX177" s="584"/>
      <c r="NBY177" s="584"/>
      <c r="NBZ177" s="584"/>
      <c r="NCA177" s="584"/>
      <c r="NCB177" s="584"/>
      <c r="NCC177" s="584"/>
      <c r="NCD177" s="584"/>
      <c r="NCE177" s="584"/>
      <c r="NCF177" s="584"/>
      <c r="NCG177" s="584"/>
      <c r="NCH177" s="584"/>
      <c r="NCI177" s="584"/>
      <c r="NCJ177" s="584"/>
      <c r="NCK177" s="584"/>
      <c r="NCL177" s="584"/>
      <c r="NCM177" s="584"/>
      <c r="NCN177" s="584"/>
      <c r="NCO177" s="584"/>
      <c r="NCP177" s="584"/>
      <c r="NCQ177" s="584"/>
      <c r="NCR177" s="584"/>
      <c r="NCS177" s="584"/>
      <c r="NCT177" s="584"/>
      <c r="NCU177" s="584"/>
      <c r="NCV177" s="584"/>
      <c r="NCW177" s="584"/>
      <c r="NCX177" s="584"/>
      <c r="NCY177" s="584"/>
      <c r="NCZ177" s="584"/>
      <c r="NDA177" s="584"/>
      <c r="NDB177" s="584"/>
      <c r="NDC177" s="584"/>
      <c r="NDD177" s="584"/>
      <c r="NDE177" s="584"/>
      <c r="NDF177" s="584"/>
      <c r="NDG177" s="584"/>
      <c r="NDH177" s="584"/>
      <c r="NDI177" s="584"/>
      <c r="NDJ177" s="584"/>
      <c r="NDK177" s="584"/>
      <c r="NDL177" s="584"/>
      <c r="NDM177" s="584"/>
      <c r="NDN177" s="584"/>
      <c r="NDO177" s="584"/>
      <c r="NDP177" s="584"/>
      <c r="NDQ177" s="584"/>
      <c r="NDR177" s="584"/>
      <c r="NDS177" s="584"/>
      <c r="NDT177" s="584"/>
      <c r="NDU177" s="584"/>
      <c r="NDV177" s="584"/>
      <c r="NDW177" s="584"/>
      <c r="NDX177" s="584"/>
      <c r="NDY177" s="584"/>
      <c r="NDZ177" s="584"/>
      <c r="NEA177" s="584"/>
      <c r="NEB177" s="584"/>
      <c r="NEC177" s="584"/>
      <c r="NED177" s="584"/>
      <c r="NEE177" s="584"/>
      <c r="NEF177" s="584"/>
      <c r="NEG177" s="584"/>
      <c r="NEH177" s="584"/>
      <c r="NEI177" s="584"/>
      <c r="NEJ177" s="584"/>
      <c r="NEK177" s="584"/>
      <c r="NEL177" s="584"/>
      <c r="NEM177" s="584"/>
      <c r="NEN177" s="584"/>
      <c r="NEO177" s="584"/>
      <c r="NEP177" s="584"/>
      <c r="NEQ177" s="584"/>
      <c r="NER177" s="584"/>
      <c r="NES177" s="584"/>
      <c r="NET177" s="584"/>
      <c r="NEU177" s="584"/>
      <c r="NEV177" s="584"/>
      <c r="NEW177" s="584"/>
      <c r="NEX177" s="584"/>
      <c r="NEY177" s="584"/>
      <c r="NEZ177" s="584"/>
      <c r="NFA177" s="584"/>
      <c r="NFB177" s="584"/>
      <c r="NFC177" s="584"/>
      <c r="NFD177" s="584"/>
      <c r="NFE177" s="584"/>
      <c r="NFF177" s="584"/>
      <c r="NFG177" s="584"/>
      <c r="NFH177" s="584"/>
      <c r="NFI177" s="584"/>
      <c r="NFJ177" s="584"/>
      <c r="NFK177" s="584"/>
      <c r="NFL177" s="584"/>
      <c r="NFM177" s="584"/>
      <c r="NFN177" s="584"/>
      <c r="NFO177" s="584"/>
      <c r="NFP177" s="584"/>
      <c r="NFQ177" s="584"/>
      <c r="NFR177" s="584"/>
      <c r="NFS177" s="584"/>
      <c r="NFT177" s="584"/>
      <c r="NFU177" s="584"/>
      <c r="NFV177" s="584"/>
      <c r="NFW177" s="584"/>
      <c r="NFX177" s="584"/>
      <c r="NFY177" s="584"/>
      <c r="NFZ177" s="584"/>
      <c r="NGA177" s="584"/>
      <c r="NGB177" s="584"/>
      <c r="NGC177" s="584"/>
      <c r="NGD177" s="584"/>
      <c r="NGE177" s="584"/>
      <c r="NGF177" s="584"/>
      <c r="NGG177" s="584"/>
      <c r="NGH177" s="584"/>
      <c r="NGI177" s="584"/>
      <c r="NGJ177" s="584"/>
      <c r="NGK177" s="584"/>
      <c r="NGL177" s="584"/>
      <c r="NGM177" s="584"/>
      <c r="NGN177" s="584"/>
      <c r="NGO177" s="584"/>
      <c r="NGP177" s="584"/>
      <c r="NGQ177" s="584"/>
      <c r="NGR177" s="584"/>
      <c r="NGS177" s="584"/>
      <c r="NGT177" s="584"/>
      <c r="NGU177" s="584"/>
      <c r="NGV177" s="584"/>
      <c r="NGW177" s="584"/>
      <c r="NGX177" s="584"/>
      <c r="NGY177" s="584"/>
      <c r="NGZ177" s="584"/>
      <c r="NHA177" s="584"/>
      <c r="NHB177" s="584"/>
      <c r="NHC177" s="584"/>
      <c r="NHD177" s="584"/>
      <c r="NHE177" s="584"/>
      <c r="NHF177" s="584"/>
      <c r="NHG177" s="584"/>
      <c r="NHH177" s="584"/>
      <c r="NHI177" s="584"/>
      <c r="NHJ177" s="584"/>
      <c r="NHK177" s="584"/>
      <c r="NHL177" s="584"/>
      <c r="NHM177" s="584"/>
      <c r="NHN177" s="584"/>
      <c r="NHO177" s="584"/>
      <c r="NHP177" s="584"/>
      <c r="NHQ177" s="584"/>
      <c r="NHR177" s="584"/>
      <c r="NHS177" s="584"/>
      <c r="NHT177" s="584"/>
      <c r="NHU177" s="584"/>
      <c r="NHV177" s="584"/>
      <c r="NHW177" s="584"/>
      <c r="NHX177" s="584"/>
      <c r="NHY177" s="584"/>
      <c r="NHZ177" s="584"/>
      <c r="NIA177" s="584"/>
      <c r="NIB177" s="584"/>
      <c r="NIC177" s="584"/>
      <c r="NID177" s="584"/>
      <c r="NIE177" s="584"/>
      <c r="NIF177" s="584"/>
      <c r="NIG177" s="584"/>
      <c r="NIH177" s="584"/>
      <c r="NII177" s="584"/>
      <c r="NIJ177" s="584"/>
      <c r="NIK177" s="584"/>
      <c r="NIL177" s="584"/>
      <c r="NIM177" s="584"/>
      <c r="NIN177" s="584"/>
      <c r="NIO177" s="584"/>
      <c r="NIP177" s="584"/>
      <c r="NIQ177" s="584"/>
      <c r="NIR177" s="584"/>
      <c r="NIS177" s="584"/>
      <c r="NIT177" s="584"/>
      <c r="NIU177" s="584"/>
      <c r="NIV177" s="584"/>
      <c r="NIW177" s="584"/>
      <c r="NIX177" s="584"/>
      <c r="NIY177" s="584"/>
      <c r="NIZ177" s="584"/>
      <c r="NJA177" s="584"/>
      <c r="NJB177" s="584"/>
      <c r="NJC177" s="584"/>
      <c r="NJD177" s="584"/>
      <c r="NJE177" s="584"/>
      <c r="NJF177" s="584"/>
      <c r="NJG177" s="584"/>
      <c r="NJH177" s="584"/>
      <c r="NJI177" s="584"/>
      <c r="NJJ177" s="584"/>
      <c r="NJK177" s="584"/>
      <c r="NJL177" s="584"/>
      <c r="NJM177" s="584"/>
      <c r="NJN177" s="584"/>
      <c r="NJO177" s="584"/>
      <c r="NJP177" s="584"/>
      <c r="NJQ177" s="584"/>
      <c r="NJR177" s="584"/>
      <c r="NJS177" s="584"/>
      <c r="NJT177" s="584"/>
      <c r="NJU177" s="584"/>
      <c r="NJV177" s="584"/>
      <c r="NJW177" s="584"/>
      <c r="NJX177" s="584"/>
      <c r="NJY177" s="584"/>
      <c r="NJZ177" s="584"/>
      <c r="NKA177" s="584"/>
      <c r="NKB177" s="584"/>
      <c r="NKC177" s="584"/>
      <c r="NKD177" s="584"/>
      <c r="NKE177" s="584"/>
      <c r="NKF177" s="584"/>
      <c r="NKG177" s="584"/>
      <c r="NKH177" s="584"/>
      <c r="NKI177" s="584"/>
      <c r="NKJ177" s="584"/>
      <c r="NKK177" s="584"/>
      <c r="NKL177" s="584"/>
      <c r="NKM177" s="584"/>
      <c r="NKN177" s="584"/>
      <c r="NKO177" s="584"/>
      <c r="NKP177" s="584"/>
      <c r="NKQ177" s="584"/>
      <c r="NKR177" s="584"/>
      <c r="NKS177" s="584"/>
      <c r="NKT177" s="584"/>
      <c r="NKU177" s="584"/>
      <c r="NKV177" s="584"/>
      <c r="NKW177" s="584"/>
      <c r="NKX177" s="584"/>
      <c r="NKY177" s="584"/>
      <c r="NKZ177" s="584"/>
      <c r="NLA177" s="584"/>
      <c r="NLB177" s="584"/>
      <c r="NLC177" s="584"/>
      <c r="NLD177" s="584"/>
      <c r="NLE177" s="584"/>
      <c r="NLF177" s="584"/>
      <c r="NLG177" s="584"/>
      <c r="NLH177" s="584"/>
      <c r="NLI177" s="584"/>
      <c r="NLJ177" s="584"/>
      <c r="NLK177" s="584"/>
      <c r="NLL177" s="584"/>
      <c r="NLM177" s="584"/>
      <c r="NLN177" s="584"/>
      <c r="NLO177" s="584"/>
      <c r="NLP177" s="584"/>
      <c r="NLQ177" s="584"/>
      <c r="NLR177" s="584"/>
      <c r="NLS177" s="584"/>
      <c r="NLT177" s="584"/>
      <c r="NLU177" s="584"/>
      <c r="NLV177" s="584"/>
      <c r="NLW177" s="584"/>
      <c r="NLX177" s="584"/>
      <c r="NLY177" s="584"/>
      <c r="NLZ177" s="584"/>
      <c r="NMA177" s="584"/>
      <c r="NMB177" s="584"/>
      <c r="NMC177" s="584"/>
      <c r="NMD177" s="584"/>
      <c r="NME177" s="584"/>
      <c r="NMF177" s="584"/>
      <c r="NMG177" s="584"/>
      <c r="NMH177" s="584"/>
      <c r="NMI177" s="584"/>
      <c r="NMJ177" s="584"/>
      <c r="NMK177" s="584"/>
      <c r="NML177" s="584"/>
      <c r="NMM177" s="584"/>
      <c r="NMN177" s="584"/>
      <c r="NMO177" s="584"/>
      <c r="NMP177" s="584"/>
      <c r="NMQ177" s="584"/>
      <c r="NMR177" s="584"/>
      <c r="NMS177" s="584"/>
      <c r="NMT177" s="584"/>
      <c r="NMU177" s="584"/>
      <c r="NMV177" s="584"/>
      <c r="NMW177" s="584"/>
      <c r="NMX177" s="584"/>
      <c r="NMY177" s="584"/>
      <c r="NMZ177" s="584"/>
      <c r="NNA177" s="584"/>
      <c r="NNB177" s="584"/>
      <c r="NNC177" s="584"/>
      <c r="NND177" s="584"/>
      <c r="NNE177" s="584"/>
      <c r="NNF177" s="584"/>
      <c r="NNG177" s="584"/>
      <c r="NNH177" s="584"/>
      <c r="NNI177" s="584"/>
      <c r="NNJ177" s="584"/>
      <c r="NNK177" s="584"/>
      <c r="NNL177" s="584"/>
      <c r="NNM177" s="584"/>
      <c r="NNN177" s="584"/>
      <c r="NNO177" s="584"/>
      <c r="NNP177" s="584"/>
      <c r="NNQ177" s="584"/>
      <c r="NNR177" s="584"/>
      <c r="NNS177" s="584"/>
      <c r="NNT177" s="584"/>
      <c r="NNU177" s="584"/>
      <c r="NNV177" s="584"/>
      <c r="NNW177" s="584"/>
      <c r="NNX177" s="584"/>
      <c r="NNY177" s="584"/>
      <c r="NNZ177" s="584"/>
      <c r="NOA177" s="584"/>
      <c r="NOB177" s="584"/>
      <c r="NOC177" s="584"/>
      <c r="NOD177" s="584"/>
      <c r="NOE177" s="584"/>
      <c r="NOF177" s="584"/>
      <c r="NOG177" s="584"/>
      <c r="NOH177" s="584"/>
      <c r="NOI177" s="584"/>
      <c r="NOJ177" s="584"/>
      <c r="NOK177" s="584"/>
      <c r="NOL177" s="584"/>
      <c r="NOM177" s="584"/>
      <c r="NON177" s="584"/>
      <c r="NOO177" s="584"/>
      <c r="NOP177" s="584"/>
      <c r="NOQ177" s="584"/>
      <c r="NOR177" s="584"/>
      <c r="NOS177" s="584"/>
      <c r="NOT177" s="584"/>
      <c r="NOU177" s="584"/>
      <c r="NOV177" s="584"/>
      <c r="NOW177" s="584"/>
      <c r="NOX177" s="584"/>
      <c r="NOY177" s="584"/>
      <c r="NOZ177" s="584"/>
      <c r="NPA177" s="584"/>
      <c r="NPB177" s="584"/>
      <c r="NPC177" s="584"/>
      <c r="NPD177" s="584"/>
      <c r="NPE177" s="584"/>
      <c r="NPF177" s="584"/>
      <c r="NPG177" s="584"/>
      <c r="NPH177" s="584"/>
      <c r="NPI177" s="584"/>
      <c r="NPJ177" s="584"/>
      <c r="NPK177" s="584"/>
      <c r="NPL177" s="584"/>
      <c r="NPM177" s="584"/>
      <c r="NPN177" s="584"/>
      <c r="NPO177" s="584"/>
      <c r="NPP177" s="584"/>
      <c r="NPQ177" s="584"/>
      <c r="NPR177" s="584"/>
      <c r="NPS177" s="584"/>
      <c r="NPT177" s="584"/>
      <c r="NPU177" s="584"/>
      <c r="NPV177" s="584"/>
      <c r="NPW177" s="584"/>
      <c r="NPX177" s="584"/>
      <c r="NPY177" s="584"/>
      <c r="NPZ177" s="584"/>
      <c r="NQA177" s="584"/>
      <c r="NQB177" s="584"/>
      <c r="NQC177" s="584"/>
      <c r="NQD177" s="584"/>
      <c r="NQE177" s="584"/>
      <c r="NQF177" s="584"/>
      <c r="NQG177" s="584"/>
      <c r="NQH177" s="584"/>
      <c r="NQI177" s="584"/>
      <c r="NQJ177" s="584"/>
      <c r="NQK177" s="584"/>
      <c r="NQL177" s="584"/>
      <c r="NQM177" s="584"/>
      <c r="NQN177" s="584"/>
      <c r="NQO177" s="584"/>
      <c r="NQP177" s="584"/>
      <c r="NQQ177" s="584"/>
      <c r="NQR177" s="584"/>
      <c r="NQS177" s="584"/>
      <c r="NQT177" s="584"/>
      <c r="NQU177" s="584"/>
      <c r="NQV177" s="584"/>
      <c r="NQW177" s="584"/>
      <c r="NQX177" s="584"/>
      <c r="NQY177" s="584"/>
      <c r="NQZ177" s="584"/>
      <c r="NRA177" s="584"/>
      <c r="NRB177" s="584"/>
      <c r="NRC177" s="584"/>
      <c r="NRD177" s="584"/>
      <c r="NRE177" s="584"/>
      <c r="NRF177" s="584"/>
      <c r="NRG177" s="584"/>
      <c r="NRH177" s="584"/>
      <c r="NRI177" s="584"/>
      <c r="NRJ177" s="584"/>
      <c r="NRK177" s="584"/>
      <c r="NRL177" s="584"/>
      <c r="NRM177" s="584"/>
      <c r="NRN177" s="584"/>
      <c r="NRO177" s="584"/>
      <c r="NRP177" s="584"/>
      <c r="NRQ177" s="584"/>
      <c r="NRR177" s="584"/>
      <c r="NRS177" s="584"/>
      <c r="NRT177" s="584"/>
      <c r="NRU177" s="584"/>
      <c r="NRV177" s="584"/>
      <c r="NRW177" s="584"/>
      <c r="NRX177" s="584"/>
      <c r="NRY177" s="584"/>
      <c r="NRZ177" s="584"/>
      <c r="NSA177" s="584"/>
      <c r="NSB177" s="584"/>
      <c r="NSC177" s="584"/>
      <c r="NSD177" s="584"/>
      <c r="NSE177" s="584"/>
      <c r="NSF177" s="584"/>
      <c r="NSG177" s="584"/>
      <c r="NSH177" s="584"/>
      <c r="NSI177" s="584"/>
      <c r="NSJ177" s="584"/>
      <c r="NSK177" s="584"/>
      <c r="NSL177" s="584"/>
      <c r="NSM177" s="584"/>
      <c r="NSN177" s="584"/>
      <c r="NSO177" s="584"/>
      <c r="NSP177" s="584"/>
      <c r="NSQ177" s="584"/>
      <c r="NSR177" s="584"/>
      <c r="NSS177" s="584"/>
      <c r="NST177" s="584"/>
      <c r="NSU177" s="584"/>
      <c r="NSV177" s="584"/>
      <c r="NSW177" s="584"/>
      <c r="NSX177" s="584"/>
      <c r="NSY177" s="584"/>
      <c r="NSZ177" s="584"/>
      <c r="NTA177" s="584"/>
      <c r="NTB177" s="584"/>
      <c r="NTC177" s="584"/>
      <c r="NTD177" s="584"/>
      <c r="NTE177" s="584"/>
      <c r="NTF177" s="584"/>
      <c r="NTG177" s="584"/>
      <c r="NTH177" s="584"/>
      <c r="NTI177" s="584"/>
      <c r="NTJ177" s="584"/>
      <c r="NTK177" s="584"/>
      <c r="NTL177" s="584"/>
      <c r="NTM177" s="584"/>
      <c r="NTN177" s="584"/>
      <c r="NTO177" s="584"/>
      <c r="NTP177" s="584"/>
      <c r="NTQ177" s="584"/>
      <c r="NTR177" s="584"/>
      <c r="NTS177" s="584"/>
      <c r="NTT177" s="584"/>
      <c r="NTU177" s="584"/>
      <c r="NTV177" s="584"/>
      <c r="NTW177" s="584"/>
      <c r="NTX177" s="584"/>
      <c r="NTY177" s="584"/>
      <c r="NTZ177" s="584"/>
      <c r="NUA177" s="584"/>
      <c r="NUB177" s="584"/>
      <c r="NUC177" s="584"/>
      <c r="NUD177" s="584"/>
      <c r="NUE177" s="584"/>
      <c r="NUF177" s="584"/>
      <c r="NUG177" s="584"/>
      <c r="NUH177" s="584"/>
      <c r="NUI177" s="584"/>
      <c r="NUJ177" s="584"/>
      <c r="NUK177" s="584"/>
      <c r="NUL177" s="584"/>
      <c r="NUM177" s="584"/>
      <c r="NUN177" s="584"/>
      <c r="NUO177" s="584"/>
      <c r="NUP177" s="584"/>
      <c r="NUQ177" s="584"/>
      <c r="NUR177" s="584"/>
      <c r="NUS177" s="584"/>
      <c r="NUT177" s="584"/>
      <c r="NUU177" s="584"/>
      <c r="NUV177" s="584"/>
      <c r="NUW177" s="584"/>
      <c r="NUX177" s="584"/>
      <c r="NUY177" s="584"/>
      <c r="NUZ177" s="584"/>
      <c r="NVA177" s="584"/>
      <c r="NVB177" s="584"/>
      <c r="NVC177" s="584"/>
      <c r="NVD177" s="584"/>
      <c r="NVE177" s="584"/>
      <c r="NVF177" s="584"/>
      <c r="NVG177" s="584"/>
      <c r="NVH177" s="584"/>
      <c r="NVI177" s="584"/>
      <c r="NVJ177" s="584"/>
      <c r="NVK177" s="584"/>
      <c r="NVL177" s="584"/>
      <c r="NVM177" s="584"/>
      <c r="NVN177" s="584"/>
      <c r="NVO177" s="584"/>
      <c r="NVP177" s="584"/>
      <c r="NVQ177" s="584"/>
      <c r="NVR177" s="584"/>
      <c r="NVS177" s="584"/>
      <c r="NVT177" s="584"/>
      <c r="NVU177" s="584"/>
      <c r="NVV177" s="584"/>
      <c r="NVW177" s="584"/>
      <c r="NVX177" s="584"/>
      <c r="NVY177" s="584"/>
      <c r="NVZ177" s="584"/>
      <c r="NWA177" s="584"/>
      <c r="NWB177" s="584"/>
      <c r="NWC177" s="584"/>
      <c r="NWD177" s="584"/>
      <c r="NWE177" s="584"/>
      <c r="NWF177" s="584"/>
      <c r="NWG177" s="584"/>
      <c r="NWH177" s="584"/>
      <c r="NWI177" s="584"/>
      <c r="NWJ177" s="584"/>
      <c r="NWK177" s="584"/>
      <c r="NWL177" s="584"/>
      <c r="NWM177" s="584"/>
      <c r="NWN177" s="584"/>
      <c r="NWO177" s="584"/>
      <c r="NWP177" s="584"/>
      <c r="NWQ177" s="584"/>
      <c r="NWR177" s="584"/>
      <c r="NWS177" s="584"/>
      <c r="NWT177" s="584"/>
      <c r="NWU177" s="584"/>
      <c r="NWV177" s="584"/>
      <c r="NWW177" s="584"/>
      <c r="NWX177" s="584"/>
      <c r="NWY177" s="584"/>
      <c r="NWZ177" s="584"/>
      <c r="NXA177" s="584"/>
      <c r="NXB177" s="584"/>
      <c r="NXC177" s="584"/>
      <c r="NXD177" s="584"/>
      <c r="NXE177" s="584"/>
      <c r="NXF177" s="584"/>
      <c r="NXG177" s="584"/>
      <c r="NXH177" s="584"/>
      <c r="NXI177" s="584"/>
      <c r="NXJ177" s="584"/>
      <c r="NXK177" s="584"/>
      <c r="NXL177" s="584"/>
      <c r="NXM177" s="584"/>
      <c r="NXN177" s="584"/>
      <c r="NXO177" s="584"/>
      <c r="NXP177" s="584"/>
      <c r="NXQ177" s="584"/>
      <c r="NXR177" s="584"/>
      <c r="NXS177" s="584"/>
      <c r="NXT177" s="584"/>
      <c r="NXU177" s="584"/>
      <c r="NXV177" s="584"/>
      <c r="NXW177" s="584"/>
      <c r="NXX177" s="584"/>
      <c r="NXY177" s="584"/>
      <c r="NXZ177" s="584"/>
      <c r="NYA177" s="584"/>
      <c r="NYB177" s="584"/>
      <c r="NYC177" s="584"/>
      <c r="NYD177" s="584"/>
      <c r="NYE177" s="584"/>
      <c r="NYF177" s="584"/>
      <c r="NYG177" s="584"/>
      <c r="NYH177" s="584"/>
      <c r="NYI177" s="584"/>
      <c r="NYJ177" s="584"/>
      <c r="NYK177" s="584"/>
      <c r="NYL177" s="584"/>
      <c r="NYM177" s="584"/>
      <c r="NYN177" s="584"/>
      <c r="NYO177" s="584"/>
      <c r="NYP177" s="584"/>
      <c r="NYQ177" s="584"/>
      <c r="NYR177" s="584"/>
      <c r="NYS177" s="584"/>
      <c r="NYT177" s="584"/>
      <c r="NYU177" s="584"/>
      <c r="NYV177" s="584"/>
      <c r="NYW177" s="584"/>
      <c r="NYX177" s="584"/>
      <c r="NYY177" s="584"/>
      <c r="NYZ177" s="584"/>
      <c r="NZA177" s="584"/>
      <c r="NZB177" s="584"/>
      <c r="NZC177" s="584"/>
      <c r="NZD177" s="584"/>
      <c r="NZE177" s="584"/>
      <c r="NZF177" s="584"/>
      <c r="NZG177" s="584"/>
      <c r="NZH177" s="584"/>
      <c r="NZI177" s="584"/>
      <c r="NZJ177" s="584"/>
      <c r="NZK177" s="584"/>
      <c r="NZL177" s="584"/>
      <c r="NZM177" s="584"/>
      <c r="NZN177" s="584"/>
      <c r="NZO177" s="584"/>
      <c r="NZP177" s="584"/>
      <c r="NZQ177" s="584"/>
      <c r="NZR177" s="584"/>
      <c r="NZS177" s="584"/>
      <c r="NZT177" s="584"/>
      <c r="NZU177" s="584"/>
      <c r="NZV177" s="584"/>
      <c r="NZW177" s="584"/>
      <c r="NZX177" s="584"/>
      <c r="NZY177" s="584"/>
      <c r="NZZ177" s="584"/>
      <c r="OAA177" s="584"/>
      <c r="OAB177" s="584"/>
      <c r="OAC177" s="584"/>
      <c r="OAD177" s="584"/>
      <c r="OAE177" s="584"/>
      <c r="OAF177" s="584"/>
      <c r="OAG177" s="584"/>
      <c r="OAH177" s="584"/>
      <c r="OAI177" s="584"/>
      <c r="OAJ177" s="584"/>
      <c r="OAK177" s="584"/>
      <c r="OAL177" s="584"/>
      <c r="OAM177" s="584"/>
      <c r="OAN177" s="584"/>
      <c r="OAO177" s="584"/>
      <c r="OAP177" s="584"/>
      <c r="OAQ177" s="584"/>
      <c r="OAR177" s="584"/>
      <c r="OAS177" s="584"/>
      <c r="OAT177" s="584"/>
      <c r="OAU177" s="584"/>
      <c r="OAV177" s="584"/>
      <c r="OAW177" s="584"/>
      <c r="OAX177" s="584"/>
      <c r="OAY177" s="584"/>
      <c r="OAZ177" s="584"/>
      <c r="OBA177" s="584"/>
      <c r="OBB177" s="584"/>
      <c r="OBC177" s="584"/>
      <c r="OBD177" s="584"/>
      <c r="OBE177" s="584"/>
      <c r="OBF177" s="584"/>
      <c r="OBG177" s="584"/>
      <c r="OBH177" s="584"/>
      <c r="OBI177" s="584"/>
      <c r="OBJ177" s="584"/>
      <c r="OBK177" s="584"/>
      <c r="OBL177" s="584"/>
      <c r="OBM177" s="584"/>
      <c r="OBN177" s="584"/>
      <c r="OBO177" s="584"/>
      <c r="OBP177" s="584"/>
      <c r="OBQ177" s="584"/>
      <c r="OBR177" s="584"/>
      <c r="OBS177" s="584"/>
      <c r="OBT177" s="584"/>
      <c r="OBU177" s="584"/>
      <c r="OBV177" s="584"/>
      <c r="OBW177" s="584"/>
      <c r="OBX177" s="584"/>
      <c r="OBY177" s="584"/>
      <c r="OBZ177" s="584"/>
      <c r="OCA177" s="584"/>
      <c r="OCB177" s="584"/>
      <c r="OCC177" s="584"/>
      <c r="OCD177" s="584"/>
      <c r="OCE177" s="584"/>
      <c r="OCF177" s="584"/>
      <c r="OCG177" s="584"/>
      <c r="OCH177" s="584"/>
      <c r="OCI177" s="584"/>
      <c r="OCJ177" s="584"/>
      <c r="OCK177" s="584"/>
      <c r="OCL177" s="584"/>
      <c r="OCM177" s="584"/>
      <c r="OCN177" s="584"/>
      <c r="OCO177" s="584"/>
      <c r="OCP177" s="584"/>
      <c r="OCQ177" s="584"/>
      <c r="OCR177" s="584"/>
      <c r="OCS177" s="584"/>
      <c r="OCT177" s="584"/>
      <c r="OCU177" s="584"/>
      <c r="OCV177" s="584"/>
      <c r="OCW177" s="584"/>
      <c r="OCX177" s="584"/>
      <c r="OCY177" s="584"/>
      <c r="OCZ177" s="584"/>
      <c r="ODA177" s="584"/>
      <c r="ODB177" s="584"/>
      <c r="ODC177" s="584"/>
      <c r="ODD177" s="584"/>
      <c r="ODE177" s="584"/>
      <c r="ODF177" s="584"/>
      <c r="ODG177" s="584"/>
      <c r="ODH177" s="584"/>
      <c r="ODI177" s="584"/>
      <c r="ODJ177" s="584"/>
      <c r="ODK177" s="584"/>
      <c r="ODL177" s="584"/>
      <c r="ODM177" s="584"/>
      <c r="ODN177" s="584"/>
      <c r="ODO177" s="584"/>
      <c r="ODP177" s="584"/>
      <c r="ODQ177" s="584"/>
      <c r="ODR177" s="584"/>
      <c r="ODS177" s="584"/>
      <c r="ODT177" s="584"/>
      <c r="ODU177" s="584"/>
      <c r="ODV177" s="584"/>
      <c r="ODW177" s="584"/>
      <c r="ODX177" s="584"/>
      <c r="ODY177" s="584"/>
      <c r="ODZ177" s="584"/>
      <c r="OEA177" s="584"/>
      <c r="OEB177" s="584"/>
      <c r="OEC177" s="584"/>
      <c r="OED177" s="584"/>
      <c r="OEE177" s="584"/>
      <c r="OEF177" s="584"/>
      <c r="OEG177" s="584"/>
      <c r="OEH177" s="584"/>
      <c r="OEI177" s="584"/>
      <c r="OEJ177" s="584"/>
      <c r="OEK177" s="584"/>
      <c r="OEL177" s="584"/>
      <c r="OEM177" s="584"/>
      <c r="OEN177" s="584"/>
      <c r="OEO177" s="584"/>
      <c r="OEP177" s="584"/>
      <c r="OEQ177" s="584"/>
      <c r="OER177" s="584"/>
      <c r="OES177" s="584"/>
      <c r="OET177" s="584"/>
      <c r="OEU177" s="584"/>
      <c r="OEV177" s="584"/>
      <c r="OEW177" s="584"/>
      <c r="OEX177" s="584"/>
      <c r="OEY177" s="584"/>
      <c r="OEZ177" s="584"/>
      <c r="OFA177" s="584"/>
      <c r="OFB177" s="584"/>
      <c r="OFC177" s="584"/>
      <c r="OFD177" s="584"/>
      <c r="OFE177" s="584"/>
      <c r="OFF177" s="584"/>
      <c r="OFG177" s="584"/>
      <c r="OFH177" s="584"/>
      <c r="OFI177" s="584"/>
      <c r="OFJ177" s="584"/>
      <c r="OFK177" s="584"/>
      <c r="OFL177" s="584"/>
      <c r="OFM177" s="584"/>
      <c r="OFN177" s="584"/>
      <c r="OFO177" s="584"/>
      <c r="OFP177" s="584"/>
      <c r="OFQ177" s="584"/>
      <c r="OFR177" s="584"/>
      <c r="OFS177" s="584"/>
      <c r="OFT177" s="584"/>
      <c r="OFU177" s="584"/>
      <c r="OFV177" s="584"/>
      <c r="OFW177" s="584"/>
      <c r="OFX177" s="584"/>
      <c r="OFY177" s="584"/>
      <c r="OFZ177" s="584"/>
      <c r="OGA177" s="584"/>
      <c r="OGB177" s="584"/>
      <c r="OGC177" s="584"/>
      <c r="OGD177" s="584"/>
      <c r="OGE177" s="584"/>
      <c r="OGF177" s="584"/>
      <c r="OGG177" s="584"/>
      <c r="OGH177" s="584"/>
      <c r="OGI177" s="584"/>
      <c r="OGJ177" s="584"/>
      <c r="OGK177" s="584"/>
      <c r="OGL177" s="584"/>
      <c r="OGM177" s="584"/>
      <c r="OGN177" s="584"/>
      <c r="OGO177" s="584"/>
      <c r="OGP177" s="584"/>
      <c r="OGQ177" s="584"/>
      <c r="OGR177" s="584"/>
      <c r="OGS177" s="584"/>
      <c r="OGT177" s="584"/>
      <c r="OGU177" s="584"/>
      <c r="OGV177" s="584"/>
      <c r="OGW177" s="584"/>
      <c r="OGX177" s="584"/>
      <c r="OGY177" s="584"/>
      <c r="OGZ177" s="584"/>
      <c r="OHA177" s="584"/>
      <c r="OHB177" s="584"/>
      <c r="OHC177" s="584"/>
      <c r="OHD177" s="584"/>
      <c r="OHE177" s="584"/>
      <c r="OHF177" s="584"/>
      <c r="OHG177" s="584"/>
      <c r="OHH177" s="584"/>
      <c r="OHI177" s="584"/>
      <c r="OHJ177" s="584"/>
      <c r="OHK177" s="584"/>
      <c r="OHL177" s="584"/>
      <c r="OHM177" s="584"/>
      <c r="OHN177" s="584"/>
      <c r="OHO177" s="584"/>
      <c r="OHP177" s="584"/>
      <c r="OHQ177" s="584"/>
      <c r="OHR177" s="584"/>
      <c r="OHS177" s="584"/>
      <c r="OHT177" s="584"/>
      <c r="OHU177" s="584"/>
      <c r="OHV177" s="584"/>
      <c r="OHW177" s="584"/>
      <c r="OHX177" s="584"/>
      <c r="OHY177" s="584"/>
      <c r="OHZ177" s="584"/>
      <c r="OIA177" s="584"/>
      <c r="OIB177" s="584"/>
      <c r="OIC177" s="584"/>
      <c r="OID177" s="584"/>
      <c r="OIE177" s="584"/>
      <c r="OIF177" s="584"/>
      <c r="OIG177" s="584"/>
      <c r="OIH177" s="584"/>
      <c r="OII177" s="584"/>
      <c r="OIJ177" s="584"/>
      <c r="OIK177" s="584"/>
      <c r="OIL177" s="584"/>
      <c r="OIM177" s="584"/>
      <c r="OIN177" s="584"/>
      <c r="OIO177" s="584"/>
      <c r="OIP177" s="584"/>
      <c r="OIQ177" s="584"/>
      <c r="OIR177" s="584"/>
      <c r="OIS177" s="584"/>
      <c r="OIT177" s="584"/>
      <c r="OIU177" s="584"/>
      <c r="OIV177" s="584"/>
      <c r="OIW177" s="584"/>
      <c r="OIX177" s="584"/>
      <c r="OIY177" s="584"/>
      <c r="OIZ177" s="584"/>
      <c r="OJA177" s="584"/>
      <c r="OJB177" s="584"/>
      <c r="OJC177" s="584"/>
      <c r="OJD177" s="584"/>
      <c r="OJE177" s="584"/>
      <c r="OJF177" s="584"/>
      <c r="OJG177" s="584"/>
      <c r="OJH177" s="584"/>
      <c r="OJI177" s="584"/>
      <c r="OJJ177" s="584"/>
      <c r="OJK177" s="584"/>
      <c r="OJL177" s="584"/>
      <c r="OJM177" s="584"/>
      <c r="OJN177" s="584"/>
      <c r="OJO177" s="584"/>
      <c r="OJP177" s="584"/>
      <c r="OJQ177" s="584"/>
      <c r="OJR177" s="584"/>
      <c r="OJS177" s="584"/>
      <c r="OJT177" s="584"/>
      <c r="OJU177" s="584"/>
      <c r="OJV177" s="584"/>
      <c r="OJW177" s="584"/>
      <c r="OJX177" s="584"/>
      <c r="OJY177" s="584"/>
      <c r="OJZ177" s="584"/>
      <c r="OKA177" s="584"/>
      <c r="OKB177" s="584"/>
      <c r="OKC177" s="584"/>
      <c r="OKD177" s="584"/>
      <c r="OKE177" s="584"/>
      <c r="OKF177" s="584"/>
      <c r="OKG177" s="584"/>
      <c r="OKH177" s="584"/>
      <c r="OKI177" s="584"/>
      <c r="OKJ177" s="584"/>
      <c r="OKK177" s="584"/>
      <c r="OKL177" s="584"/>
      <c r="OKM177" s="584"/>
      <c r="OKN177" s="584"/>
      <c r="OKO177" s="584"/>
      <c r="OKP177" s="584"/>
      <c r="OKQ177" s="584"/>
      <c r="OKR177" s="584"/>
      <c r="OKS177" s="584"/>
      <c r="OKT177" s="584"/>
      <c r="OKU177" s="584"/>
      <c r="OKV177" s="584"/>
      <c r="OKW177" s="584"/>
      <c r="OKX177" s="584"/>
      <c r="OKY177" s="584"/>
      <c r="OKZ177" s="584"/>
      <c r="OLA177" s="584"/>
      <c r="OLB177" s="584"/>
      <c r="OLC177" s="584"/>
      <c r="OLD177" s="584"/>
      <c r="OLE177" s="584"/>
      <c r="OLF177" s="584"/>
      <c r="OLG177" s="584"/>
      <c r="OLH177" s="584"/>
      <c r="OLI177" s="584"/>
      <c r="OLJ177" s="584"/>
      <c r="OLK177" s="584"/>
      <c r="OLL177" s="584"/>
      <c r="OLM177" s="584"/>
      <c r="OLN177" s="584"/>
      <c r="OLO177" s="584"/>
      <c r="OLP177" s="584"/>
      <c r="OLQ177" s="584"/>
      <c r="OLR177" s="584"/>
      <c r="OLS177" s="584"/>
      <c r="OLT177" s="584"/>
      <c r="OLU177" s="584"/>
      <c r="OLV177" s="584"/>
      <c r="OLW177" s="584"/>
      <c r="OLX177" s="584"/>
      <c r="OLY177" s="584"/>
      <c r="OLZ177" s="584"/>
      <c r="OMA177" s="584"/>
      <c r="OMB177" s="584"/>
      <c r="OMC177" s="584"/>
      <c r="OMD177" s="584"/>
      <c r="OME177" s="584"/>
      <c r="OMF177" s="584"/>
      <c r="OMG177" s="584"/>
      <c r="OMH177" s="584"/>
      <c r="OMI177" s="584"/>
      <c r="OMJ177" s="584"/>
      <c r="OMK177" s="584"/>
      <c r="OML177" s="584"/>
      <c r="OMM177" s="584"/>
      <c r="OMN177" s="584"/>
      <c r="OMO177" s="584"/>
      <c r="OMP177" s="584"/>
      <c r="OMQ177" s="584"/>
      <c r="OMR177" s="584"/>
      <c r="OMS177" s="584"/>
      <c r="OMT177" s="584"/>
      <c r="OMU177" s="584"/>
      <c r="OMV177" s="584"/>
      <c r="OMW177" s="584"/>
      <c r="OMX177" s="584"/>
      <c r="OMY177" s="584"/>
      <c r="OMZ177" s="584"/>
      <c r="ONA177" s="584"/>
      <c r="ONB177" s="584"/>
      <c r="ONC177" s="584"/>
      <c r="OND177" s="584"/>
      <c r="ONE177" s="584"/>
      <c r="ONF177" s="584"/>
      <c r="ONG177" s="584"/>
      <c r="ONH177" s="584"/>
      <c r="ONI177" s="584"/>
      <c r="ONJ177" s="584"/>
      <c r="ONK177" s="584"/>
      <c r="ONL177" s="584"/>
      <c r="ONM177" s="584"/>
      <c r="ONN177" s="584"/>
      <c r="ONO177" s="584"/>
      <c r="ONP177" s="584"/>
      <c r="ONQ177" s="584"/>
      <c r="ONR177" s="584"/>
      <c r="ONS177" s="584"/>
      <c r="ONT177" s="584"/>
      <c r="ONU177" s="584"/>
      <c r="ONV177" s="584"/>
      <c r="ONW177" s="584"/>
      <c r="ONX177" s="584"/>
      <c r="ONY177" s="584"/>
      <c r="ONZ177" s="584"/>
      <c r="OOA177" s="584"/>
      <c r="OOB177" s="584"/>
      <c r="OOC177" s="584"/>
      <c r="OOD177" s="584"/>
      <c r="OOE177" s="584"/>
      <c r="OOF177" s="584"/>
      <c r="OOG177" s="584"/>
      <c r="OOH177" s="584"/>
      <c r="OOI177" s="584"/>
      <c r="OOJ177" s="584"/>
      <c r="OOK177" s="584"/>
      <c r="OOL177" s="584"/>
      <c r="OOM177" s="584"/>
      <c r="OON177" s="584"/>
      <c r="OOO177" s="584"/>
      <c r="OOP177" s="584"/>
      <c r="OOQ177" s="584"/>
      <c r="OOR177" s="584"/>
      <c r="OOS177" s="584"/>
      <c r="OOT177" s="584"/>
      <c r="OOU177" s="584"/>
      <c r="OOV177" s="584"/>
      <c r="OOW177" s="584"/>
      <c r="OOX177" s="584"/>
      <c r="OOY177" s="584"/>
      <c r="OOZ177" s="584"/>
      <c r="OPA177" s="584"/>
      <c r="OPB177" s="584"/>
      <c r="OPC177" s="584"/>
      <c r="OPD177" s="584"/>
      <c r="OPE177" s="584"/>
      <c r="OPF177" s="584"/>
      <c r="OPG177" s="584"/>
      <c r="OPH177" s="584"/>
      <c r="OPI177" s="584"/>
      <c r="OPJ177" s="584"/>
      <c r="OPK177" s="584"/>
      <c r="OPL177" s="584"/>
      <c r="OPM177" s="584"/>
      <c r="OPN177" s="584"/>
      <c r="OPO177" s="584"/>
      <c r="OPP177" s="584"/>
      <c r="OPQ177" s="584"/>
      <c r="OPR177" s="584"/>
      <c r="OPS177" s="584"/>
      <c r="OPT177" s="584"/>
      <c r="OPU177" s="584"/>
      <c r="OPV177" s="584"/>
      <c r="OPW177" s="584"/>
      <c r="OPX177" s="584"/>
      <c r="OPY177" s="584"/>
      <c r="OPZ177" s="584"/>
      <c r="OQA177" s="584"/>
      <c r="OQB177" s="584"/>
      <c r="OQC177" s="584"/>
      <c r="OQD177" s="584"/>
      <c r="OQE177" s="584"/>
      <c r="OQF177" s="584"/>
      <c r="OQG177" s="584"/>
      <c r="OQH177" s="584"/>
      <c r="OQI177" s="584"/>
      <c r="OQJ177" s="584"/>
      <c r="OQK177" s="584"/>
      <c r="OQL177" s="584"/>
      <c r="OQM177" s="584"/>
      <c r="OQN177" s="584"/>
      <c r="OQO177" s="584"/>
      <c r="OQP177" s="584"/>
      <c r="OQQ177" s="584"/>
      <c r="OQR177" s="584"/>
      <c r="OQS177" s="584"/>
      <c r="OQT177" s="584"/>
      <c r="OQU177" s="584"/>
      <c r="OQV177" s="584"/>
      <c r="OQW177" s="584"/>
      <c r="OQX177" s="584"/>
      <c r="OQY177" s="584"/>
      <c r="OQZ177" s="584"/>
      <c r="ORA177" s="584"/>
      <c r="ORB177" s="584"/>
      <c r="ORC177" s="584"/>
      <c r="ORD177" s="584"/>
      <c r="ORE177" s="584"/>
      <c r="ORF177" s="584"/>
      <c r="ORG177" s="584"/>
      <c r="ORH177" s="584"/>
      <c r="ORI177" s="584"/>
      <c r="ORJ177" s="584"/>
      <c r="ORK177" s="584"/>
      <c r="ORL177" s="584"/>
      <c r="ORM177" s="584"/>
      <c r="ORN177" s="584"/>
      <c r="ORO177" s="584"/>
      <c r="ORP177" s="584"/>
      <c r="ORQ177" s="584"/>
      <c r="ORR177" s="584"/>
      <c r="ORS177" s="584"/>
      <c r="ORT177" s="584"/>
      <c r="ORU177" s="584"/>
      <c r="ORV177" s="584"/>
      <c r="ORW177" s="584"/>
      <c r="ORX177" s="584"/>
      <c r="ORY177" s="584"/>
      <c r="ORZ177" s="584"/>
      <c r="OSA177" s="584"/>
      <c r="OSB177" s="584"/>
      <c r="OSC177" s="584"/>
      <c r="OSD177" s="584"/>
      <c r="OSE177" s="584"/>
      <c r="OSF177" s="584"/>
      <c r="OSG177" s="584"/>
      <c r="OSH177" s="584"/>
      <c r="OSI177" s="584"/>
      <c r="OSJ177" s="584"/>
      <c r="OSK177" s="584"/>
      <c r="OSL177" s="584"/>
      <c r="OSM177" s="584"/>
      <c r="OSN177" s="584"/>
      <c r="OSO177" s="584"/>
      <c r="OSP177" s="584"/>
      <c r="OSQ177" s="584"/>
      <c r="OSR177" s="584"/>
      <c r="OSS177" s="584"/>
      <c r="OST177" s="584"/>
      <c r="OSU177" s="584"/>
      <c r="OSV177" s="584"/>
      <c r="OSW177" s="584"/>
      <c r="OSX177" s="584"/>
      <c r="OSY177" s="584"/>
      <c r="OSZ177" s="584"/>
      <c r="OTA177" s="584"/>
      <c r="OTB177" s="584"/>
      <c r="OTC177" s="584"/>
      <c r="OTD177" s="584"/>
      <c r="OTE177" s="584"/>
      <c r="OTF177" s="584"/>
      <c r="OTG177" s="584"/>
      <c r="OTH177" s="584"/>
      <c r="OTI177" s="584"/>
      <c r="OTJ177" s="584"/>
      <c r="OTK177" s="584"/>
      <c r="OTL177" s="584"/>
      <c r="OTM177" s="584"/>
      <c r="OTN177" s="584"/>
      <c r="OTO177" s="584"/>
      <c r="OTP177" s="584"/>
      <c r="OTQ177" s="584"/>
      <c r="OTR177" s="584"/>
      <c r="OTS177" s="584"/>
      <c r="OTT177" s="584"/>
      <c r="OTU177" s="584"/>
      <c r="OTV177" s="584"/>
      <c r="OTW177" s="584"/>
      <c r="OTX177" s="584"/>
      <c r="OTY177" s="584"/>
      <c r="OTZ177" s="584"/>
      <c r="OUA177" s="584"/>
      <c r="OUB177" s="584"/>
      <c r="OUC177" s="584"/>
      <c r="OUD177" s="584"/>
      <c r="OUE177" s="584"/>
      <c r="OUF177" s="584"/>
      <c r="OUG177" s="584"/>
      <c r="OUH177" s="584"/>
      <c r="OUI177" s="584"/>
      <c r="OUJ177" s="584"/>
      <c r="OUK177" s="584"/>
      <c r="OUL177" s="584"/>
      <c r="OUM177" s="584"/>
      <c r="OUN177" s="584"/>
      <c r="OUO177" s="584"/>
      <c r="OUP177" s="584"/>
      <c r="OUQ177" s="584"/>
      <c r="OUR177" s="584"/>
      <c r="OUS177" s="584"/>
      <c r="OUT177" s="584"/>
      <c r="OUU177" s="584"/>
      <c r="OUV177" s="584"/>
      <c r="OUW177" s="584"/>
      <c r="OUX177" s="584"/>
      <c r="OUY177" s="584"/>
      <c r="OUZ177" s="584"/>
      <c r="OVA177" s="584"/>
      <c r="OVB177" s="584"/>
      <c r="OVC177" s="584"/>
      <c r="OVD177" s="584"/>
      <c r="OVE177" s="584"/>
      <c r="OVF177" s="584"/>
      <c r="OVG177" s="584"/>
      <c r="OVH177" s="584"/>
      <c r="OVI177" s="584"/>
      <c r="OVJ177" s="584"/>
      <c r="OVK177" s="584"/>
      <c r="OVL177" s="584"/>
      <c r="OVM177" s="584"/>
      <c r="OVN177" s="584"/>
      <c r="OVO177" s="584"/>
      <c r="OVP177" s="584"/>
      <c r="OVQ177" s="584"/>
      <c r="OVR177" s="584"/>
      <c r="OVS177" s="584"/>
      <c r="OVT177" s="584"/>
      <c r="OVU177" s="584"/>
      <c r="OVV177" s="584"/>
      <c r="OVW177" s="584"/>
      <c r="OVX177" s="584"/>
      <c r="OVY177" s="584"/>
      <c r="OVZ177" s="584"/>
      <c r="OWA177" s="584"/>
      <c r="OWB177" s="584"/>
      <c r="OWC177" s="584"/>
      <c r="OWD177" s="584"/>
      <c r="OWE177" s="584"/>
      <c r="OWF177" s="584"/>
      <c r="OWG177" s="584"/>
      <c r="OWH177" s="584"/>
      <c r="OWI177" s="584"/>
      <c r="OWJ177" s="584"/>
      <c r="OWK177" s="584"/>
      <c r="OWL177" s="584"/>
      <c r="OWM177" s="584"/>
      <c r="OWN177" s="584"/>
      <c r="OWO177" s="584"/>
      <c r="OWP177" s="584"/>
      <c r="OWQ177" s="584"/>
      <c r="OWR177" s="584"/>
      <c r="OWS177" s="584"/>
      <c r="OWT177" s="584"/>
      <c r="OWU177" s="584"/>
      <c r="OWV177" s="584"/>
      <c r="OWW177" s="584"/>
      <c r="OWX177" s="584"/>
      <c r="OWY177" s="584"/>
      <c r="OWZ177" s="584"/>
      <c r="OXA177" s="584"/>
      <c r="OXB177" s="584"/>
      <c r="OXC177" s="584"/>
      <c r="OXD177" s="584"/>
      <c r="OXE177" s="584"/>
      <c r="OXF177" s="584"/>
      <c r="OXG177" s="584"/>
      <c r="OXH177" s="584"/>
      <c r="OXI177" s="584"/>
      <c r="OXJ177" s="584"/>
      <c r="OXK177" s="584"/>
      <c r="OXL177" s="584"/>
      <c r="OXM177" s="584"/>
      <c r="OXN177" s="584"/>
      <c r="OXO177" s="584"/>
      <c r="OXP177" s="584"/>
      <c r="OXQ177" s="584"/>
      <c r="OXR177" s="584"/>
      <c r="OXS177" s="584"/>
      <c r="OXT177" s="584"/>
      <c r="OXU177" s="584"/>
      <c r="OXV177" s="584"/>
      <c r="OXW177" s="584"/>
      <c r="OXX177" s="584"/>
      <c r="OXY177" s="584"/>
      <c r="OXZ177" s="584"/>
      <c r="OYA177" s="584"/>
      <c r="OYB177" s="584"/>
      <c r="OYC177" s="584"/>
      <c r="OYD177" s="584"/>
      <c r="OYE177" s="584"/>
      <c r="OYF177" s="584"/>
      <c r="OYG177" s="584"/>
      <c r="OYH177" s="584"/>
      <c r="OYI177" s="584"/>
      <c r="OYJ177" s="584"/>
      <c r="OYK177" s="584"/>
      <c r="OYL177" s="584"/>
      <c r="OYM177" s="584"/>
      <c r="OYN177" s="584"/>
      <c r="OYO177" s="584"/>
      <c r="OYP177" s="584"/>
      <c r="OYQ177" s="584"/>
      <c r="OYR177" s="584"/>
      <c r="OYS177" s="584"/>
      <c r="OYT177" s="584"/>
      <c r="OYU177" s="584"/>
      <c r="OYV177" s="584"/>
      <c r="OYW177" s="584"/>
      <c r="OYX177" s="584"/>
      <c r="OYY177" s="584"/>
      <c r="OYZ177" s="584"/>
      <c r="OZA177" s="584"/>
      <c r="OZB177" s="584"/>
      <c r="OZC177" s="584"/>
      <c r="OZD177" s="584"/>
      <c r="OZE177" s="584"/>
      <c r="OZF177" s="584"/>
      <c r="OZG177" s="584"/>
      <c r="OZH177" s="584"/>
      <c r="OZI177" s="584"/>
      <c r="OZJ177" s="584"/>
      <c r="OZK177" s="584"/>
      <c r="OZL177" s="584"/>
      <c r="OZM177" s="584"/>
      <c r="OZN177" s="584"/>
      <c r="OZO177" s="584"/>
      <c r="OZP177" s="584"/>
      <c r="OZQ177" s="584"/>
      <c r="OZR177" s="584"/>
      <c r="OZS177" s="584"/>
      <c r="OZT177" s="584"/>
      <c r="OZU177" s="584"/>
      <c r="OZV177" s="584"/>
      <c r="OZW177" s="584"/>
      <c r="OZX177" s="584"/>
      <c r="OZY177" s="584"/>
      <c r="OZZ177" s="584"/>
      <c r="PAA177" s="584"/>
      <c r="PAB177" s="584"/>
      <c r="PAC177" s="584"/>
      <c r="PAD177" s="584"/>
      <c r="PAE177" s="584"/>
      <c r="PAF177" s="584"/>
      <c r="PAG177" s="584"/>
      <c r="PAH177" s="584"/>
      <c r="PAI177" s="584"/>
      <c r="PAJ177" s="584"/>
      <c r="PAK177" s="584"/>
      <c r="PAL177" s="584"/>
      <c r="PAM177" s="584"/>
      <c r="PAN177" s="584"/>
      <c r="PAO177" s="584"/>
      <c r="PAP177" s="584"/>
      <c r="PAQ177" s="584"/>
      <c r="PAR177" s="584"/>
      <c r="PAS177" s="584"/>
      <c r="PAT177" s="584"/>
      <c r="PAU177" s="584"/>
      <c r="PAV177" s="584"/>
      <c r="PAW177" s="584"/>
      <c r="PAX177" s="584"/>
      <c r="PAY177" s="584"/>
      <c r="PAZ177" s="584"/>
      <c r="PBA177" s="584"/>
      <c r="PBB177" s="584"/>
      <c r="PBC177" s="584"/>
      <c r="PBD177" s="584"/>
      <c r="PBE177" s="584"/>
      <c r="PBF177" s="584"/>
      <c r="PBG177" s="584"/>
      <c r="PBH177" s="584"/>
      <c r="PBI177" s="584"/>
      <c r="PBJ177" s="584"/>
      <c r="PBK177" s="584"/>
      <c r="PBL177" s="584"/>
      <c r="PBM177" s="584"/>
      <c r="PBN177" s="584"/>
      <c r="PBO177" s="584"/>
      <c r="PBP177" s="584"/>
      <c r="PBQ177" s="584"/>
      <c r="PBR177" s="584"/>
      <c r="PBS177" s="584"/>
      <c r="PBT177" s="584"/>
      <c r="PBU177" s="584"/>
      <c r="PBV177" s="584"/>
      <c r="PBW177" s="584"/>
      <c r="PBX177" s="584"/>
      <c r="PBY177" s="584"/>
      <c r="PBZ177" s="584"/>
      <c r="PCA177" s="584"/>
      <c r="PCB177" s="584"/>
      <c r="PCC177" s="584"/>
      <c r="PCD177" s="584"/>
      <c r="PCE177" s="584"/>
      <c r="PCF177" s="584"/>
      <c r="PCG177" s="584"/>
      <c r="PCH177" s="584"/>
      <c r="PCI177" s="584"/>
      <c r="PCJ177" s="584"/>
      <c r="PCK177" s="584"/>
      <c r="PCL177" s="584"/>
      <c r="PCM177" s="584"/>
      <c r="PCN177" s="584"/>
      <c r="PCO177" s="584"/>
      <c r="PCP177" s="584"/>
      <c r="PCQ177" s="584"/>
      <c r="PCR177" s="584"/>
      <c r="PCS177" s="584"/>
      <c r="PCT177" s="584"/>
      <c r="PCU177" s="584"/>
      <c r="PCV177" s="584"/>
      <c r="PCW177" s="584"/>
      <c r="PCX177" s="584"/>
      <c r="PCY177" s="584"/>
      <c r="PCZ177" s="584"/>
      <c r="PDA177" s="584"/>
      <c r="PDB177" s="584"/>
      <c r="PDC177" s="584"/>
      <c r="PDD177" s="584"/>
      <c r="PDE177" s="584"/>
      <c r="PDF177" s="584"/>
      <c r="PDG177" s="584"/>
      <c r="PDH177" s="584"/>
      <c r="PDI177" s="584"/>
      <c r="PDJ177" s="584"/>
      <c r="PDK177" s="584"/>
      <c r="PDL177" s="584"/>
      <c r="PDM177" s="584"/>
      <c r="PDN177" s="584"/>
      <c r="PDO177" s="584"/>
      <c r="PDP177" s="584"/>
      <c r="PDQ177" s="584"/>
      <c r="PDR177" s="584"/>
      <c r="PDS177" s="584"/>
      <c r="PDT177" s="584"/>
      <c r="PDU177" s="584"/>
      <c r="PDV177" s="584"/>
      <c r="PDW177" s="584"/>
      <c r="PDX177" s="584"/>
      <c r="PDY177" s="584"/>
      <c r="PDZ177" s="584"/>
      <c r="PEA177" s="584"/>
      <c r="PEB177" s="584"/>
      <c r="PEC177" s="584"/>
      <c r="PED177" s="584"/>
      <c r="PEE177" s="584"/>
      <c r="PEF177" s="584"/>
      <c r="PEG177" s="584"/>
      <c r="PEH177" s="584"/>
      <c r="PEI177" s="584"/>
      <c r="PEJ177" s="584"/>
      <c r="PEK177" s="584"/>
      <c r="PEL177" s="584"/>
      <c r="PEM177" s="584"/>
      <c r="PEN177" s="584"/>
      <c r="PEO177" s="584"/>
      <c r="PEP177" s="584"/>
      <c r="PEQ177" s="584"/>
      <c r="PER177" s="584"/>
      <c r="PES177" s="584"/>
      <c r="PET177" s="584"/>
      <c r="PEU177" s="584"/>
      <c r="PEV177" s="584"/>
      <c r="PEW177" s="584"/>
      <c r="PEX177" s="584"/>
      <c r="PEY177" s="584"/>
      <c r="PEZ177" s="584"/>
      <c r="PFA177" s="584"/>
      <c r="PFB177" s="584"/>
      <c r="PFC177" s="584"/>
      <c r="PFD177" s="584"/>
      <c r="PFE177" s="584"/>
      <c r="PFF177" s="584"/>
      <c r="PFG177" s="584"/>
      <c r="PFH177" s="584"/>
      <c r="PFI177" s="584"/>
      <c r="PFJ177" s="584"/>
      <c r="PFK177" s="584"/>
      <c r="PFL177" s="584"/>
      <c r="PFM177" s="584"/>
      <c r="PFN177" s="584"/>
      <c r="PFO177" s="584"/>
      <c r="PFP177" s="584"/>
      <c r="PFQ177" s="584"/>
      <c r="PFR177" s="584"/>
      <c r="PFS177" s="584"/>
      <c r="PFT177" s="584"/>
      <c r="PFU177" s="584"/>
      <c r="PFV177" s="584"/>
      <c r="PFW177" s="584"/>
      <c r="PFX177" s="584"/>
      <c r="PFY177" s="584"/>
      <c r="PFZ177" s="584"/>
      <c r="PGA177" s="584"/>
      <c r="PGB177" s="584"/>
      <c r="PGC177" s="584"/>
      <c r="PGD177" s="584"/>
      <c r="PGE177" s="584"/>
      <c r="PGF177" s="584"/>
      <c r="PGG177" s="584"/>
      <c r="PGH177" s="584"/>
      <c r="PGI177" s="584"/>
      <c r="PGJ177" s="584"/>
      <c r="PGK177" s="584"/>
      <c r="PGL177" s="584"/>
      <c r="PGM177" s="584"/>
      <c r="PGN177" s="584"/>
      <c r="PGO177" s="584"/>
      <c r="PGP177" s="584"/>
      <c r="PGQ177" s="584"/>
      <c r="PGR177" s="584"/>
      <c r="PGS177" s="584"/>
      <c r="PGT177" s="584"/>
      <c r="PGU177" s="584"/>
      <c r="PGV177" s="584"/>
      <c r="PGW177" s="584"/>
      <c r="PGX177" s="584"/>
      <c r="PGY177" s="584"/>
      <c r="PGZ177" s="584"/>
      <c r="PHA177" s="584"/>
      <c r="PHB177" s="584"/>
      <c r="PHC177" s="584"/>
      <c r="PHD177" s="584"/>
      <c r="PHE177" s="584"/>
      <c r="PHF177" s="584"/>
      <c r="PHG177" s="584"/>
      <c r="PHH177" s="584"/>
      <c r="PHI177" s="584"/>
      <c r="PHJ177" s="584"/>
      <c r="PHK177" s="584"/>
      <c r="PHL177" s="584"/>
      <c r="PHM177" s="584"/>
      <c r="PHN177" s="584"/>
      <c r="PHO177" s="584"/>
      <c r="PHP177" s="584"/>
      <c r="PHQ177" s="584"/>
      <c r="PHR177" s="584"/>
      <c r="PHS177" s="584"/>
      <c r="PHT177" s="584"/>
      <c r="PHU177" s="584"/>
      <c r="PHV177" s="584"/>
      <c r="PHW177" s="584"/>
      <c r="PHX177" s="584"/>
      <c r="PHY177" s="584"/>
      <c r="PHZ177" s="584"/>
      <c r="PIA177" s="584"/>
      <c r="PIB177" s="584"/>
      <c r="PIC177" s="584"/>
      <c r="PID177" s="584"/>
      <c r="PIE177" s="584"/>
      <c r="PIF177" s="584"/>
      <c r="PIG177" s="584"/>
      <c r="PIH177" s="584"/>
      <c r="PII177" s="584"/>
      <c r="PIJ177" s="584"/>
      <c r="PIK177" s="584"/>
      <c r="PIL177" s="584"/>
      <c r="PIM177" s="584"/>
      <c r="PIN177" s="584"/>
      <c r="PIO177" s="584"/>
      <c r="PIP177" s="584"/>
      <c r="PIQ177" s="584"/>
      <c r="PIR177" s="584"/>
      <c r="PIS177" s="584"/>
      <c r="PIT177" s="584"/>
      <c r="PIU177" s="584"/>
      <c r="PIV177" s="584"/>
      <c r="PIW177" s="584"/>
      <c r="PIX177" s="584"/>
      <c r="PIY177" s="584"/>
      <c r="PIZ177" s="584"/>
      <c r="PJA177" s="584"/>
      <c r="PJB177" s="584"/>
      <c r="PJC177" s="584"/>
      <c r="PJD177" s="584"/>
      <c r="PJE177" s="584"/>
      <c r="PJF177" s="584"/>
      <c r="PJG177" s="584"/>
      <c r="PJH177" s="584"/>
      <c r="PJI177" s="584"/>
      <c r="PJJ177" s="584"/>
      <c r="PJK177" s="584"/>
      <c r="PJL177" s="584"/>
      <c r="PJM177" s="584"/>
      <c r="PJN177" s="584"/>
      <c r="PJO177" s="584"/>
      <c r="PJP177" s="584"/>
      <c r="PJQ177" s="584"/>
      <c r="PJR177" s="584"/>
      <c r="PJS177" s="584"/>
      <c r="PJT177" s="584"/>
      <c r="PJU177" s="584"/>
      <c r="PJV177" s="584"/>
      <c r="PJW177" s="584"/>
      <c r="PJX177" s="584"/>
      <c r="PJY177" s="584"/>
      <c r="PJZ177" s="584"/>
      <c r="PKA177" s="584"/>
      <c r="PKB177" s="584"/>
      <c r="PKC177" s="584"/>
      <c r="PKD177" s="584"/>
      <c r="PKE177" s="584"/>
      <c r="PKF177" s="584"/>
      <c r="PKG177" s="584"/>
      <c r="PKH177" s="584"/>
      <c r="PKI177" s="584"/>
      <c r="PKJ177" s="584"/>
      <c r="PKK177" s="584"/>
      <c r="PKL177" s="584"/>
      <c r="PKM177" s="584"/>
      <c r="PKN177" s="584"/>
      <c r="PKO177" s="584"/>
      <c r="PKP177" s="584"/>
      <c r="PKQ177" s="584"/>
      <c r="PKR177" s="584"/>
      <c r="PKS177" s="584"/>
      <c r="PKT177" s="584"/>
      <c r="PKU177" s="584"/>
      <c r="PKV177" s="584"/>
      <c r="PKW177" s="584"/>
      <c r="PKX177" s="584"/>
      <c r="PKY177" s="584"/>
      <c r="PKZ177" s="584"/>
      <c r="PLA177" s="584"/>
      <c r="PLB177" s="584"/>
      <c r="PLC177" s="584"/>
      <c r="PLD177" s="584"/>
      <c r="PLE177" s="584"/>
      <c r="PLF177" s="584"/>
      <c r="PLG177" s="584"/>
      <c r="PLH177" s="584"/>
      <c r="PLI177" s="584"/>
      <c r="PLJ177" s="584"/>
      <c r="PLK177" s="584"/>
      <c r="PLL177" s="584"/>
      <c r="PLM177" s="584"/>
      <c r="PLN177" s="584"/>
      <c r="PLO177" s="584"/>
      <c r="PLP177" s="584"/>
      <c r="PLQ177" s="584"/>
      <c r="PLR177" s="584"/>
      <c r="PLS177" s="584"/>
      <c r="PLT177" s="584"/>
      <c r="PLU177" s="584"/>
      <c r="PLV177" s="584"/>
      <c r="PLW177" s="584"/>
      <c r="PLX177" s="584"/>
      <c r="PLY177" s="584"/>
      <c r="PLZ177" s="584"/>
      <c r="PMA177" s="584"/>
      <c r="PMB177" s="584"/>
      <c r="PMC177" s="584"/>
      <c r="PMD177" s="584"/>
      <c r="PME177" s="584"/>
      <c r="PMF177" s="584"/>
      <c r="PMG177" s="584"/>
      <c r="PMH177" s="584"/>
      <c r="PMI177" s="584"/>
      <c r="PMJ177" s="584"/>
      <c r="PMK177" s="584"/>
      <c r="PML177" s="584"/>
      <c r="PMM177" s="584"/>
      <c r="PMN177" s="584"/>
      <c r="PMO177" s="584"/>
      <c r="PMP177" s="584"/>
      <c r="PMQ177" s="584"/>
      <c r="PMR177" s="584"/>
      <c r="PMS177" s="584"/>
      <c r="PMT177" s="584"/>
      <c r="PMU177" s="584"/>
      <c r="PMV177" s="584"/>
      <c r="PMW177" s="584"/>
      <c r="PMX177" s="584"/>
      <c r="PMY177" s="584"/>
      <c r="PMZ177" s="584"/>
      <c r="PNA177" s="584"/>
      <c r="PNB177" s="584"/>
      <c r="PNC177" s="584"/>
      <c r="PND177" s="584"/>
      <c r="PNE177" s="584"/>
      <c r="PNF177" s="584"/>
      <c r="PNG177" s="584"/>
      <c r="PNH177" s="584"/>
      <c r="PNI177" s="584"/>
      <c r="PNJ177" s="584"/>
      <c r="PNK177" s="584"/>
      <c r="PNL177" s="584"/>
      <c r="PNM177" s="584"/>
      <c r="PNN177" s="584"/>
      <c r="PNO177" s="584"/>
      <c r="PNP177" s="584"/>
      <c r="PNQ177" s="584"/>
      <c r="PNR177" s="584"/>
      <c r="PNS177" s="584"/>
      <c r="PNT177" s="584"/>
      <c r="PNU177" s="584"/>
      <c r="PNV177" s="584"/>
      <c r="PNW177" s="584"/>
      <c r="PNX177" s="584"/>
      <c r="PNY177" s="584"/>
      <c r="PNZ177" s="584"/>
      <c r="POA177" s="584"/>
      <c r="POB177" s="584"/>
      <c r="POC177" s="584"/>
      <c r="POD177" s="584"/>
      <c r="POE177" s="584"/>
      <c r="POF177" s="584"/>
      <c r="POG177" s="584"/>
      <c r="POH177" s="584"/>
      <c r="POI177" s="584"/>
      <c r="POJ177" s="584"/>
      <c r="POK177" s="584"/>
      <c r="POL177" s="584"/>
      <c r="POM177" s="584"/>
      <c r="PON177" s="584"/>
      <c r="POO177" s="584"/>
      <c r="POP177" s="584"/>
      <c r="POQ177" s="584"/>
      <c r="POR177" s="584"/>
      <c r="POS177" s="584"/>
      <c r="POT177" s="584"/>
      <c r="POU177" s="584"/>
      <c r="POV177" s="584"/>
      <c r="POW177" s="584"/>
      <c r="POX177" s="584"/>
      <c r="POY177" s="584"/>
      <c r="POZ177" s="584"/>
      <c r="PPA177" s="584"/>
      <c r="PPB177" s="584"/>
      <c r="PPC177" s="584"/>
      <c r="PPD177" s="584"/>
      <c r="PPE177" s="584"/>
      <c r="PPF177" s="584"/>
      <c r="PPG177" s="584"/>
      <c r="PPH177" s="584"/>
      <c r="PPI177" s="584"/>
      <c r="PPJ177" s="584"/>
      <c r="PPK177" s="584"/>
      <c r="PPL177" s="584"/>
      <c r="PPM177" s="584"/>
      <c r="PPN177" s="584"/>
      <c r="PPO177" s="584"/>
      <c r="PPP177" s="584"/>
      <c r="PPQ177" s="584"/>
      <c r="PPR177" s="584"/>
      <c r="PPS177" s="584"/>
      <c r="PPT177" s="584"/>
      <c r="PPU177" s="584"/>
      <c r="PPV177" s="584"/>
      <c r="PPW177" s="584"/>
      <c r="PPX177" s="584"/>
      <c r="PPY177" s="584"/>
      <c r="PPZ177" s="584"/>
      <c r="PQA177" s="584"/>
      <c r="PQB177" s="584"/>
      <c r="PQC177" s="584"/>
      <c r="PQD177" s="584"/>
      <c r="PQE177" s="584"/>
      <c r="PQF177" s="584"/>
      <c r="PQG177" s="584"/>
      <c r="PQH177" s="584"/>
      <c r="PQI177" s="584"/>
      <c r="PQJ177" s="584"/>
      <c r="PQK177" s="584"/>
      <c r="PQL177" s="584"/>
      <c r="PQM177" s="584"/>
      <c r="PQN177" s="584"/>
      <c r="PQO177" s="584"/>
      <c r="PQP177" s="584"/>
      <c r="PQQ177" s="584"/>
      <c r="PQR177" s="584"/>
      <c r="PQS177" s="584"/>
      <c r="PQT177" s="584"/>
      <c r="PQU177" s="584"/>
      <c r="PQV177" s="584"/>
      <c r="PQW177" s="584"/>
      <c r="PQX177" s="584"/>
      <c r="PQY177" s="584"/>
      <c r="PQZ177" s="584"/>
      <c r="PRA177" s="584"/>
      <c r="PRB177" s="584"/>
      <c r="PRC177" s="584"/>
      <c r="PRD177" s="584"/>
      <c r="PRE177" s="584"/>
      <c r="PRF177" s="584"/>
      <c r="PRG177" s="584"/>
      <c r="PRH177" s="584"/>
      <c r="PRI177" s="584"/>
      <c r="PRJ177" s="584"/>
      <c r="PRK177" s="584"/>
      <c r="PRL177" s="584"/>
      <c r="PRM177" s="584"/>
      <c r="PRN177" s="584"/>
      <c r="PRO177" s="584"/>
      <c r="PRP177" s="584"/>
      <c r="PRQ177" s="584"/>
      <c r="PRR177" s="584"/>
      <c r="PRS177" s="584"/>
      <c r="PRT177" s="584"/>
      <c r="PRU177" s="584"/>
      <c r="PRV177" s="584"/>
      <c r="PRW177" s="584"/>
      <c r="PRX177" s="584"/>
      <c r="PRY177" s="584"/>
      <c r="PRZ177" s="584"/>
      <c r="PSA177" s="584"/>
      <c r="PSB177" s="584"/>
      <c r="PSC177" s="584"/>
      <c r="PSD177" s="584"/>
      <c r="PSE177" s="584"/>
      <c r="PSF177" s="584"/>
      <c r="PSG177" s="584"/>
      <c r="PSH177" s="584"/>
      <c r="PSI177" s="584"/>
      <c r="PSJ177" s="584"/>
      <c r="PSK177" s="584"/>
      <c r="PSL177" s="584"/>
      <c r="PSM177" s="584"/>
      <c r="PSN177" s="584"/>
      <c r="PSO177" s="584"/>
      <c r="PSP177" s="584"/>
      <c r="PSQ177" s="584"/>
      <c r="PSR177" s="584"/>
      <c r="PSS177" s="584"/>
      <c r="PST177" s="584"/>
      <c r="PSU177" s="584"/>
      <c r="PSV177" s="584"/>
      <c r="PSW177" s="584"/>
      <c r="PSX177" s="584"/>
      <c r="PSY177" s="584"/>
      <c r="PSZ177" s="584"/>
      <c r="PTA177" s="584"/>
      <c r="PTB177" s="584"/>
      <c r="PTC177" s="584"/>
      <c r="PTD177" s="584"/>
      <c r="PTE177" s="584"/>
      <c r="PTF177" s="584"/>
      <c r="PTG177" s="584"/>
      <c r="PTH177" s="584"/>
      <c r="PTI177" s="584"/>
      <c r="PTJ177" s="584"/>
      <c r="PTK177" s="584"/>
      <c r="PTL177" s="584"/>
      <c r="PTM177" s="584"/>
      <c r="PTN177" s="584"/>
      <c r="PTO177" s="584"/>
      <c r="PTP177" s="584"/>
      <c r="PTQ177" s="584"/>
      <c r="PTR177" s="584"/>
      <c r="PTS177" s="584"/>
      <c r="PTT177" s="584"/>
      <c r="PTU177" s="584"/>
      <c r="PTV177" s="584"/>
      <c r="PTW177" s="584"/>
      <c r="PTX177" s="584"/>
      <c r="PTY177" s="584"/>
      <c r="PTZ177" s="584"/>
      <c r="PUA177" s="584"/>
      <c r="PUB177" s="584"/>
      <c r="PUC177" s="584"/>
      <c r="PUD177" s="584"/>
      <c r="PUE177" s="584"/>
      <c r="PUF177" s="584"/>
      <c r="PUG177" s="584"/>
      <c r="PUH177" s="584"/>
      <c r="PUI177" s="584"/>
      <c r="PUJ177" s="584"/>
      <c r="PUK177" s="584"/>
      <c r="PUL177" s="584"/>
      <c r="PUM177" s="584"/>
      <c r="PUN177" s="584"/>
      <c r="PUO177" s="584"/>
      <c r="PUP177" s="584"/>
      <c r="PUQ177" s="584"/>
      <c r="PUR177" s="584"/>
      <c r="PUS177" s="584"/>
      <c r="PUT177" s="584"/>
      <c r="PUU177" s="584"/>
      <c r="PUV177" s="584"/>
      <c r="PUW177" s="584"/>
      <c r="PUX177" s="584"/>
      <c r="PUY177" s="584"/>
      <c r="PUZ177" s="584"/>
      <c r="PVA177" s="584"/>
      <c r="PVB177" s="584"/>
      <c r="PVC177" s="584"/>
      <c r="PVD177" s="584"/>
      <c r="PVE177" s="584"/>
      <c r="PVF177" s="584"/>
      <c r="PVG177" s="584"/>
      <c r="PVH177" s="584"/>
      <c r="PVI177" s="584"/>
      <c r="PVJ177" s="584"/>
      <c r="PVK177" s="584"/>
      <c r="PVL177" s="584"/>
      <c r="PVM177" s="584"/>
      <c r="PVN177" s="584"/>
      <c r="PVO177" s="584"/>
      <c r="PVP177" s="584"/>
      <c r="PVQ177" s="584"/>
      <c r="PVR177" s="584"/>
      <c r="PVS177" s="584"/>
      <c r="PVT177" s="584"/>
      <c r="PVU177" s="584"/>
      <c r="PVV177" s="584"/>
      <c r="PVW177" s="584"/>
      <c r="PVX177" s="584"/>
      <c r="PVY177" s="584"/>
      <c r="PVZ177" s="584"/>
      <c r="PWA177" s="584"/>
      <c r="PWB177" s="584"/>
      <c r="PWC177" s="584"/>
      <c r="PWD177" s="584"/>
      <c r="PWE177" s="584"/>
      <c r="PWF177" s="584"/>
      <c r="PWG177" s="584"/>
      <c r="PWH177" s="584"/>
      <c r="PWI177" s="584"/>
      <c r="PWJ177" s="584"/>
      <c r="PWK177" s="584"/>
      <c r="PWL177" s="584"/>
      <c r="PWM177" s="584"/>
      <c r="PWN177" s="584"/>
      <c r="PWO177" s="584"/>
      <c r="PWP177" s="584"/>
      <c r="PWQ177" s="584"/>
      <c r="PWR177" s="584"/>
      <c r="PWS177" s="584"/>
      <c r="PWT177" s="584"/>
      <c r="PWU177" s="584"/>
      <c r="PWV177" s="584"/>
      <c r="PWW177" s="584"/>
      <c r="PWX177" s="584"/>
      <c r="PWY177" s="584"/>
      <c r="PWZ177" s="584"/>
      <c r="PXA177" s="584"/>
      <c r="PXB177" s="584"/>
      <c r="PXC177" s="584"/>
      <c r="PXD177" s="584"/>
      <c r="PXE177" s="584"/>
      <c r="PXF177" s="584"/>
      <c r="PXG177" s="584"/>
      <c r="PXH177" s="584"/>
      <c r="PXI177" s="584"/>
      <c r="PXJ177" s="584"/>
      <c r="PXK177" s="584"/>
      <c r="PXL177" s="584"/>
      <c r="PXM177" s="584"/>
      <c r="PXN177" s="584"/>
      <c r="PXO177" s="584"/>
      <c r="PXP177" s="584"/>
      <c r="PXQ177" s="584"/>
      <c r="PXR177" s="584"/>
      <c r="PXS177" s="584"/>
      <c r="PXT177" s="584"/>
      <c r="PXU177" s="584"/>
      <c r="PXV177" s="584"/>
      <c r="PXW177" s="584"/>
      <c r="PXX177" s="584"/>
      <c r="PXY177" s="584"/>
      <c r="PXZ177" s="584"/>
      <c r="PYA177" s="584"/>
      <c r="PYB177" s="584"/>
      <c r="PYC177" s="584"/>
      <c r="PYD177" s="584"/>
      <c r="PYE177" s="584"/>
      <c r="PYF177" s="584"/>
      <c r="PYG177" s="584"/>
      <c r="PYH177" s="584"/>
      <c r="PYI177" s="584"/>
      <c r="PYJ177" s="584"/>
      <c r="PYK177" s="584"/>
      <c r="PYL177" s="584"/>
      <c r="PYM177" s="584"/>
      <c r="PYN177" s="584"/>
      <c r="PYO177" s="584"/>
      <c r="PYP177" s="584"/>
      <c r="PYQ177" s="584"/>
      <c r="PYR177" s="584"/>
      <c r="PYS177" s="584"/>
      <c r="PYT177" s="584"/>
      <c r="PYU177" s="584"/>
      <c r="PYV177" s="584"/>
      <c r="PYW177" s="584"/>
      <c r="PYX177" s="584"/>
      <c r="PYY177" s="584"/>
      <c r="PYZ177" s="584"/>
      <c r="PZA177" s="584"/>
      <c r="PZB177" s="584"/>
      <c r="PZC177" s="584"/>
      <c r="PZD177" s="584"/>
      <c r="PZE177" s="584"/>
      <c r="PZF177" s="584"/>
      <c r="PZG177" s="584"/>
      <c r="PZH177" s="584"/>
      <c r="PZI177" s="584"/>
      <c r="PZJ177" s="584"/>
      <c r="PZK177" s="584"/>
      <c r="PZL177" s="584"/>
      <c r="PZM177" s="584"/>
      <c r="PZN177" s="584"/>
      <c r="PZO177" s="584"/>
      <c r="PZP177" s="584"/>
      <c r="PZQ177" s="584"/>
      <c r="PZR177" s="584"/>
      <c r="PZS177" s="584"/>
      <c r="PZT177" s="584"/>
      <c r="PZU177" s="584"/>
      <c r="PZV177" s="584"/>
      <c r="PZW177" s="584"/>
      <c r="PZX177" s="584"/>
      <c r="PZY177" s="584"/>
      <c r="PZZ177" s="584"/>
      <c r="QAA177" s="584"/>
      <c r="QAB177" s="584"/>
      <c r="QAC177" s="584"/>
      <c r="QAD177" s="584"/>
      <c r="QAE177" s="584"/>
      <c r="QAF177" s="584"/>
      <c r="QAG177" s="584"/>
      <c r="QAH177" s="584"/>
      <c r="QAI177" s="584"/>
      <c r="QAJ177" s="584"/>
      <c r="QAK177" s="584"/>
      <c r="QAL177" s="584"/>
      <c r="QAM177" s="584"/>
      <c r="QAN177" s="584"/>
      <c r="QAO177" s="584"/>
      <c r="QAP177" s="584"/>
      <c r="QAQ177" s="584"/>
      <c r="QAR177" s="584"/>
      <c r="QAS177" s="584"/>
      <c r="QAT177" s="584"/>
      <c r="QAU177" s="584"/>
      <c r="QAV177" s="584"/>
      <c r="QAW177" s="584"/>
      <c r="QAX177" s="584"/>
      <c r="QAY177" s="584"/>
      <c r="QAZ177" s="584"/>
      <c r="QBA177" s="584"/>
      <c r="QBB177" s="584"/>
      <c r="QBC177" s="584"/>
      <c r="QBD177" s="584"/>
      <c r="QBE177" s="584"/>
      <c r="QBF177" s="584"/>
      <c r="QBG177" s="584"/>
      <c r="QBH177" s="584"/>
      <c r="QBI177" s="584"/>
      <c r="QBJ177" s="584"/>
      <c r="QBK177" s="584"/>
      <c r="QBL177" s="584"/>
      <c r="QBM177" s="584"/>
      <c r="QBN177" s="584"/>
      <c r="QBO177" s="584"/>
      <c r="QBP177" s="584"/>
      <c r="QBQ177" s="584"/>
      <c r="QBR177" s="584"/>
      <c r="QBS177" s="584"/>
      <c r="QBT177" s="584"/>
      <c r="QBU177" s="584"/>
      <c r="QBV177" s="584"/>
      <c r="QBW177" s="584"/>
      <c r="QBX177" s="584"/>
      <c r="QBY177" s="584"/>
      <c r="QBZ177" s="584"/>
      <c r="QCA177" s="584"/>
      <c r="QCB177" s="584"/>
      <c r="QCC177" s="584"/>
      <c r="QCD177" s="584"/>
      <c r="QCE177" s="584"/>
      <c r="QCF177" s="584"/>
      <c r="QCG177" s="584"/>
      <c r="QCH177" s="584"/>
      <c r="QCI177" s="584"/>
      <c r="QCJ177" s="584"/>
      <c r="QCK177" s="584"/>
      <c r="QCL177" s="584"/>
      <c r="QCM177" s="584"/>
      <c r="QCN177" s="584"/>
      <c r="QCO177" s="584"/>
      <c r="QCP177" s="584"/>
      <c r="QCQ177" s="584"/>
      <c r="QCR177" s="584"/>
      <c r="QCS177" s="584"/>
      <c r="QCT177" s="584"/>
      <c r="QCU177" s="584"/>
      <c r="QCV177" s="584"/>
      <c r="QCW177" s="584"/>
      <c r="QCX177" s="584"/>
      <c r="QCY177" s="584"/>
      <c r="QCZ177" s="584"/>
      <c r="QDA177" s="584"/>
      <c r="QDB177" s="584"/>
      <c r="QDC177" s="584"/>
      <c r="QDD177" s="584"/>
      <c r="QDE177" s="584"/>
      <c r="QDF177" s="584"/>
      <c r="QDG177" s="584"/>
      <c r="QDH177" s="584"/>
      <c r="QDI177" s="584"/>
      <c r="QDJ177" s="584"/>
      <c r="QDK177" s="584"/>
      <c r="QDL177" s="584"/>
      <c r="QDM177" s="584"/>
      <c r="QDN177" s="584"/>
      <c r="QDO177" s="584"/>
      <c r="QDP177" s="584"/>
      <c r="QDQ177" s="584"/>
      <c r="QDR177" s="584"/>
      <c r="QDS177" s="584"/>
      <c r="QDT177" s="584"/>
      <c r="QDU177" s="584"/>
      <c r="QDV177" s="584"/>
      <c r="QDW177" s="584"/>
      <c r="QDX177" s="584"/>
      <c r="QDY177" s="584"/>
      <c r="QDZ177" s="584"/>
      <c r="QEA177" s="584"/>
      <c r="QEB177" s="584"/>
      <c r="QEC177" s="584"/>
      <c r="QED177" s="584"/>
      <c r="QEE177" s="584"/>
      <c r="QEF177" s="584"/>
      <c r="QEG177" s="584"/>
      <c r="QEH177" s="584"/>
      <c r="QEI177" s="584"/>
      <c r="QEJ177" s="584"/>
      <c r="QEK177" s="584"/>
      <c r="QEL177" s="584"/>
      <c r="QEM177" s="584"/>
      <c r="QEN177" s="584"/>
      <c r="QEO177" s="584"/>
      <c r="QEP177" s="584"/>
      <c r="QEQ177" s="584"/>
      <c r="QER177" s="584"/>
      <c r="QES177" s="584"/>
      <c r="QET177" s="584"/>
      <c r="QEU177" s="584"/>
      <c r="QEV177" s="584"/>
      <c r="QEW177" s="584"/>
      <c r="QEX177" s="584"/>
      <c r="QEY177" s="584"/>
      <c r="QEZ177" s="584"/>
      <c r="QFA177" s="584"/>
      <c r="QFB177" s="584"/>
      <c r="QFC177" s="584"/>
      <c r="QFD177" s="584"/>
      <c r="QFE177" s="584"/>
      <c r="QFF177" s="584"/>
      <c r="QFG177" s="584"/>
      <c r="QFH177" s="584"/>
      <c r="QFI177" s="584"/>
      <c r="QFJ177" s="584"/>
      <c r="QFK177" s="584"/>
      <c r="QFL177" s="584"/>
      <c r="QFM177" s="584"/>
      <c r="QFN177" s="584"/>
      <c r="QFO177" s="584"/>
      <c r="QFP177" s="584"/>
      <c r="QFQ177" s="584"/>
      <c r="QFR177" s="584"/>
      <c r="QFS177" s="584"/>
      <c r="QFT177" s="584"/>
      <c r="QFU177" s="584"/>
      <c r="QFV177" s="584"/>
      <c r="QFW177" s="584"/>
      <c r="QFX177" s="584"/>
      <c r="QFY177" s="584"/>
      <c r="QFZ177" s="584"/>
      <c r="QGA177" s="584"/>
      <c r="QGB177" s="584"/>
      <c r="QGC177" s="584"/>
      <c r="QGD177" s="584"/>
      <c r="QGE177" s="584"/>
      <c r="QGF177" s="584"/>
      <c r="QGG177" s="584"/>
      <c r="QGH177" s="584"/>
      <c r="QGI177" s="584"/>
      <c r="QGJ177" s="584"/>
      <c r="QGK177" s="584"/>
      <c r="QGL177" s="584"/>
      <c r="QGM177" s="584"/>
      <c r="QGN177" s="584"/>
      <c r="QGO177" s="584"/>
      <c r="QGP177" s="584"/>
      <c r="QGQ177" s="584"/>
      <c r="QGR177" s="584"/>
      <c r="QGS177" s="584"/>
      <c r="QGT177" s="584"/>
      <c r="QGU177" s="584"/>
      <c r="QGV177" s="584"/>
      <c r="QGW177" s="584"/>
      <c r="QGX177" s="584"/>
      <c r="QGY177" s="584"/>
      <c r="QGZ177" s="584"/>
      <c r="QHA177" s="584"/>
      <c r="QHB177" s="584"/>
      <c r="QHC177" s="584"/>
      <c r="QHD177" s="584"/>
      <c r="QHE177" s="584"/>
      <c r="QHF177" s="584"/>
      <c r="QHG177" s="584"/>
      <c r="QHH177" s="584"/>
      <c r="QHI177" s="584"/>
      <c r="QHJ177" s="584"/>
      <c r="QHK177" s="584"/>
      <c r="QHL177" s="584"/>
      <c r="QHM177" s="584"/>
      <c r="QHN177" s="584"/>
      <c r="QHO177" s="584"/>
      <c r="QHP177" s="584"/>
      <c r="QHQ177" s="584"/>
      <c r="QHR177" s="584"/>
      <c r="QHS177" s="584"/>
      <c r="QHT177" s="584"/>
      <c r="QHU177" s="584"/>
      <c r="QHV177" s="584"/>
      <c r="QHW177" s="584"/>
      <c r="QHX177" s="584"/>
      <c r="QHY177" s="584"/>
      <c r="QHZ177" s="584"/>
      <c r="QIA177" s="584"/>
      <c r="QIB177" s="584"/>
      <c r="QIC177" s="584"/>
      <c r="QID177" s="584"/>
      <c r="QIE177" s="584"/>
      <c r="QIF177" s="584"/>
      <c r="QIG177" s="584"/>
      <c r="QIH177" s="584"/>
      <c r="QII177" s="584"/>
      <c r="QIJ177" s="584"/>
      <c r="QIK177" s="584"/>
      <c r="QIL177" s="584"/>
      <c r="QIM177" s="584"/>
      <c r="QIN177" s="584"/>
      <c r="QIO177" s="584"/>
      <c r="QIP177" s="584"/>
      <c r="QIQ177" s="584"/>
      <c r="QIR177" s="584"/>
      <c r="QIS177" s="584"/>
      <c r="QIT177" s="584"/>
      <c r="QIU177" s="584"/>
      <c r="QIV177" s="584"/>
      <c r="QIW177" s="584"/>
      <c r="QIX177" s="584"/>
      <c r="QIY177" s="584"/>
      <c r="QIZ177" s="584"/>
      <c r="QJA177" s="584"/>
      <c r="QJB177" s="584"/>
      <c r="QJC177" s="584"/>
      <c r="QJD177" s="584"/>
      <c r="QJE177" s="584"/>
      <c r="QJF177" s="584"/>
      <c r="QJG177" s="584"/>
      <c r="QJH177" s="584"/>
      <c r="QJI177" s="584"/>
      <c r="QJJ177" s="584"/>
      <c r="QJK177" s="584"/>
      <c r="QJL177" s="584"/>
      <c r="QJM177" s="584"/>
      <c r="QJN177" s="584"/>
      <c r="QJO177" s="584"/>
      <c r="QJP177" s="584"/>
      <c r="QJQ177" s="584"/>
      <c r="QJR177" s="584"/>
      <c r="QJS177" s="584"/>
      <c r="QJT177" s="584"/>
      <c r="QJU177" s="584"/>
      <c r="QJV177" s="584"/>
      <c r="QJW177" s="584"/>
      <c r="QJX177" s="584"/>
      <c r="QJY177" s="584"/>
      <c r="QJZ177" s="584"/>
      <c r="QKA177" s="584"/>
      <c r="QKB177" s="584"/>
      <c r="QKC177" s="584"/>
      <c r="QKD177" s="584"/>
      <c r="QKE177" s="584"/>
      <c r="QKF177" s="584"/>
      <c r="QKG177" s="584"/>
      <c r="QKH177" s="584"/>
      <c r="QKI177" s="584"/>
      <c r="QKJ177" s="584"/>
      <c r="QKK177" s="584"/>
      <c r="QKL177" s="584"/>
      <c r="QKM177" s="584"/>
      <c r="QKN177" s="584"/>
      <c r="QKO177" s="584"/>
      <c r="QKP177" s="584"/>
      <c r="QKQ177" s="584"/>
      <c r="QKR177" s="584"/>
      <c r="QKS177" s="584"/>
      <c r="QKT177" s="584"/>
      <c r="QKU177" s="584"/>
      <c r="QKV177" s="584"/>
      <c r="QKW177" s="584"/>
      <c r="QKX177" s="584"/>
      <c r="QKY177" s="584"/>
      <c r="QKZ177" s="584"/>
      <c r="QLA177" s="584"/>
      <c r="QLB177" s="584"/>
      <c r="QLC177" s="584"/>
      <c r="QLD177" s="584"/>
      <c r="QLE177" s="584"/>
      <c r="QLF177" s="584"/>
      <c r="QLG177" s="584"/>
      <c r="QLH177" s="584"/>
      <c r="QLI177" s="584"/>
      <c r="QLJ177" s="584"/>
      <c r="QLK177" s="584"/>
      <c r="QLL177" s="584"/>
      <c r="QLM177" s="584"/>
      <c r="QLN177" s="584"/>
      <c r="QLO177" s="584"/>
      <c r="QLP177" s="584"/>
      <c r="QLQ177" s="584"/>
      <c r="QLR177" s="584"/>
      <c r="QLS177" s="584"/>
      <c r="QLT177" s="584"/>
      <c r="QLU177" s="584"/>
      <c r="QLV177" s="584"/>
      <c r="QLW177" s="584"/>
      <c r="QLX177" s="584"/>
      <c r="QLY177" s="584"/>
      <c r="QLZ177" s="584"/>
      <c r="QMA177" s="584"/>
      <c r="QMB177" s="584"/>
      <c r="QMC177" s="584"/>
      <c r="QMD177" s="584"/>
      <c r="QME177" s="584"/>
      <c r="QMF177" s="584"/>
      <c r="QMG177" s="584"/>
      <c r="QMH177" s="584"/>
      <c r="QMI177" s="584"/>
      <c r="QMJ177" s="584"/>
      <c r="QMK177" s="584"/>
      <c r="QML177" s="584"/>
      <c r="QMM177" s="584"/>
      <c r="QMN177" s="584"/>
      <c r="QMO177" s="584"/>
      <c r="QMP177" s="584"/>
      <c r="QMQ177" s="584"/>
      <c r="QMR177" s="584"/>
      <c r="QMS177" s="584"/>
      <c r="QMT177" s="584"/>
      <c r="QMU177" s="584"/>
      <c r="QMV177" s="584"/>
      <c r="QMW177" s="584"/>
      <c r="QMX177" s="584"/>
      <c r="QMY177" s="584"/>
      <c r="QMZ177" s="584"/>
      <c r="QNA177" s="584"/>
      <c r="QNB177" s="584"/>
      <c r="QNC177" s="584"/>
      <c r="QND177" s="584"/>
      <c r="QNE177" s="584"/>
      <c r="QNF177" s="584"/>
      <c r="QNG177" s="584"/>
      <c r="QNH177" s="584"/>
      <c r="QNI177" s="584"/>
      <c r="QNJ177" s="584"/>
      <c r="QNK177" s="584"/>
      <c r="QNL177" s="584"/>
      <c r="QNM177" s="584"/>
      <c r="QNN177" s="584"/>
      <c r="QNO177" s="584"/>
      <c r="QNP177" s="584"/>
      <c r="QNQ177" s="584"/>
      <c r="QNR177" s="584"/>
      <c r="QNS177" s="584"/>
      <c r="QNT177" s="584"/>
      <c r="QNU177" s="584"/>
      <c r="QNV177" s="584"/>
      <c r="QNW177" s="584"/>
      <c r="QNX177" s="584"/>
      <c r="QNY177" s="584"/>
      <c r="QNZ177" s="584"/>
      <c r="QOA177" s="584"/>
      <c r="QOB177" s="584"/>
      <c r="QOC177" s="584"/>
      <c r="QOD177" s="584"/>
      <c r="QOE177" s="584"/>
      <c r="QOF177" s="584"/>
      <c r="QOG177" s="584"/>
      <c r="QOH177" s="584"/>
      <c r="QOI177" s="584"/>
      <c r="QOJ177" s="584"/>
      <c r="QOK177" s="584"/>
      <c r="QOL177" s="584"/>
      <c r="QOM177" s="584"/>
      <c r="QON177" s="584"/>
      <c r="QOO177" s="584"/>
      <c r="QOP177" s="584"/>
      <c r="QOQ177" s="584"/>
      <c r="QOR177" s="584"/>
      <c r="QOS177" s="584"/>
      <c r="QOT177" s="584"/>
      <c r="QOU177" s="584"/>
      <c r="QOV177" s="584"/>
      <c r="QOW177" s="584"/>
      <c r="QOX177" s="584"/>
      <c r="QOY177" s="584"/>
      <c r="QOZ177" s="584"/>
      <c r="QPA177" s="584"/>
      <c r="QPB177" s="584"/>
      <c r="QPC177" s="584"/>
      <c r="QPD177" s="584"/>
      <c r="QPE177" s="584"/>
      <c r="QPF177" s="584"/>
      <c r="QPG177" s="584"/>
      <c r="QPH177" s="584"/>
      <c r="QPI177" s="584"/>
      <c r="QPJ177" s="584"/>
      <c r="QPK177" s="584"/>
      <c r="QPL177" s="584"/>
      <c r="QPM177" s="584"/>
      <c r="QPN177" s="584"/>
      <c r="QPO177" s="584"/>
      <c r="QPP177" s="584"/>
      <c r="QPQ177" s="584"/>
      <c r="QPR177" s="584"/>
      <c r="QPS177" s="584"/>
      <c r="QPT177" s="584"/>
      <c r="QPU177" s="584"/>
      <c r="QPV177" s="584"/>
      <c r="QPW177" s="584"/>
      <c r="QPX177" s="584"/>
      <c r="QPY177" s="584"/>
      <c r="QPZ177" s="584"/>
      <c r="QQA177" s="584"/>
      <c r="QQB177" s="584"/>
      <c r="QQC177" s="584"/>
      <c r="QQD177" s="584"/>
      <c r="QQE177" s="584"/>
      <c r="QQF177" s="584"/>
      <c r="QQG177" s="584"/>
      <c r="QQH177" s="584"/>
      <c r="QQI177" s="584"/>
      <c r="QQJ177" s="584"/>
      <c r="QQK177" s="584"/>
      <c r="QQL177" s="584"/>
      <c r="QQM177" s="584"/>
      <c r="QQN177" s="584"/>
      <c r="QQO177" s="584"/>
      <c r="QQP177" s="584"/>
      <c r="QQQ177" s="584"/>
      <c r="QQR177" s="584"/>
      <c r="QQS177" s="584"/>
      <c r="QQT177" s="584"/>
      <c r="QQU177" s="584"/>
      <c r="QQV177" s="584"/>
      <c r="QQW177" s="584"/>
      <c r="QQX177" s="584"/>
      <c r="QQY177" s="584"/>
      <c r="QQZ177" s="584"/>
      <c r="QRA177" s="584"/>
      <c r="QRB177" s="584"/>
      <c r="QRC177" s="584"/>
      <c r="QRD177" s="584"/>
      <c r="QRE177" s="584"/>
      <c r="QRF177" s="584"/>
      <c r="QRG177" s="584"/>
      <c r="QRH177" s="584"/>
      <c r="QRI177" s="584"/>
      <c r="QRJ177" s="584"/>
      <c r="QRK177" s="584"/>
      <c r="QRL177" s="584"/>
      <c r="QRM177" s="584"/>
      <c r="QRN177" s="584"/>
      <c r="QRO177" s="584"/>
      <c r="QRP177" s="584"/>
      <c r="QRQ177" s="584"/>
      <c r="QRR177" s="584"/>
      <c r="QRS177" s="584"/>
      <c r="QRT177" s="584"/>
      <c r="QRU177" s="584"/>
      <c r="QRV177" s="584"/>
      <c r="QRW177" s="584"/>
      <c r="QRX177" s="584"/>
      <c r="QRY177" s="584"/>
      <c r="QRZ177" s="584"/>
      <c r="QSA177" s="584"/>
      <c r="QSB177" s="584"/>
      <c r="QSC177" s="584"/>
      <c r="QSD177" s="584"/>
      <c r="QSE177" s="584"/>
      <c r="QSF177" s="584"/>
      <c r="QSG177" s="584"/>
      <c r="QSH177" s="584"/>
      <c r="QSI177" s="584"/>
      <c r="QSJ177" s="584"/>
      <c r="QSK177" s="584"/>
      <c r="QSL177" s="584"/>
      <c r="QSM177" s="584"/>
      <c r="QSN177" s="584"/>
      <c r="QSO177" s="584"/>
      <c r="QSP177" s="584"/>
      <c r="QSQ177" s="584"/>
      <c r="QSR177" s="584"/>
      <c r="QSS177" s="584"/>
      <c r="QST177" s="584"/>
      <c r="QSU177" s="584"/>
      <c r="QSV177" s="584"/>
      <c r="QSW177" s="584"/>
      <c r="QSX177" s="584"/>
      <c r="QSY177" s="584"/>
      <c r="QSZ177" s="584"/>
      <c r="QTA177" s="584"/>
      <c r="QTB177" s="584"/>
      <c r="QTC177" s="584"/>
      <c r="QTD177" s="584"/>
      <c r="QTE177" s="584"/>
      <c r="QTF177" s="584"/>
      <c r="QTG177" s="584"/>
      <c r="QTH177" s="584"/>
      <c r="QTI177" s="584"/>
      <c r="QTJ177" s="584"/>
      <c r="QTK177" s="584"/>
      <c r="QTL177" s="584"/>
      <c r="QTM177" s="584"/>
      <c r="QTN177" s="584"/>
      <c r="QTO177" s="584"/>
      <c r="QTP177" s="584"/>
      <c r="QTQ177" s="584"/>
      <c r="QTR177" s="584"/>
      <c r="QTS177" s="584"/>
      <c r="QTT177" s="584"/>
      <c r="QTU177" s="584"/>
      <c r="QTV177" s="584"/>
      <c r="QTW177" s="584"/>
      <c r="QTX177" s="584"/>
      <c r="QTY177" s="584"/>
      <c r="QTZ177" s="584"/>
      <c r="QUA177" s="584"/>
      <c r="QUB177" s="584"/>
      <c r="QUC177" s="584"/>
      <c r="QUD177" s="584"/>
      <c r="QUE177" s="584"/>
      <c r="QUF177" s="584"/>
      <c r="QUG177" s="584"/>
      <c r="QUH177" s="584"/>
      <c r="QUI177" s="584"/>
      <c r="QUJ177" s="584"/>
      <c r="QUK177" s="584"/>
      <c r="QUL177" s="584"/>
      <c r="QUM177" s="584"/>
      <c r="QUN177" s="584"/>
      <c r="QUO177" s="584"/>
      <c r="QUP177" s="584"/>
      <c r="QUQ177" s="584"/>
      <c r="QUR177" s="584"/>
      <c r="QUS177" s="584"/>
      <c r="QUT177" s="584"/>
      <c r="QUU177" s="584"/>
      <c r="QUV177" s="584"/>
      <c r="QUW177" s="584"/>
      <c r="QUX177" s="584"/>
      <c r="QUY177" s="584"/>
      <c r="QUZ177" s="584"/>
      <c r="QVA177" s="584"/>
      <c r="QVB177" s="584"/>
      <c r="QVC177" s="584"/>
      <c r="QVD177" s="584"/>
      <c r="QVE177" s="584"/>
      <c r="QVF177" s="584"/>
      <c r="QVG177" s="584"/>
      <c r="QVH177" s="584"/>
      <c r="QVI177" s="584"/>
      <c r="QVJ177" s="584"/>
      <c r="QVK177" s="584"/>
      <c r="QVL177" s="584"/>
      <c r="QVM177" s="584"/>
      <c r="QVN177" s="584"/>
      <c r="QVO177" s="584"/>
      <c r="QVP177" s="584"/>
      <c r="QVQ177" s="584"/>
      <c r="QVR177" s="584"/>
      <c r="QVS177" s="584"/>
      <c r="QVT177" s="584"/>
      <c r="QVU177" s="584"/>
      <c r="QVV177" s="584"/>
      <c r="QVW177" s="584"/>
      <c r="QVX177" s="584"/>
      <c r="QVY177" s="584"/>
      <c r="QVZ177" s="584"/>
      <c r="QWA177" s="584"/>
      <c r="QWB177" s="584"/>
      <c r="QWC177" s="584"/>
      <c r="QWD177" s="584"/>
      <c r="QWE177" s="584"/>
      <c r="QWF177" s="584"/>
      <c r="QWG177" s="584"/>
      <c r="QWH177" s="584"/>
      <c r="QWI177" s="584"/>
      <c r="QWJ177" s="584"/>
      <c r="QWK177" s="584"/>
      <c r="QWL177" s="584"/>
      <c r="QWM177" s="584"/>
      <c r="QWN177" s="584"/>
      <c r="QWO177" s="584"/>
      <c r="QWP177" s="584"/>
      <c r="QWQ177" s="584"/>
      <c r="QWR177" s="584"/>
      <c r="QWS177" s="584"/>
      <c r="QWT177" s="584"/>
      <c r="QWU177" s="584"/>
      <c r="QWV177" s="584"/>
      <c r="QWW177" s="584"/>
      <c r="QWX177" s="584"/>
      <c r="QWY177" s="584"/>
      <c r="QWZ177" s="584"/>
      <c r="QXA177" s="584"/>
      <c r="QXB177" s="584"/>
      <c r="QXC177" s="584"/>
      <c r="QXD177" s="584"/>
      <c r="QXE177" s="584"/>
      <c r="QXF177" s="584"/>
      <c r="QXG177" s="584"/>
      <c r="QXH177" s="584"/>
      <c r="QXI177" s="584"/>
      <c r="QXJ177" s="584"/>
      <c r="QXK177" s="584"/>
      <c r="QXL177" s="584"/>
      <c r="QXM177" s="584"/>
      <c r="QXN177" s="584"/>
      <c r="QXO177" s="584"/>
      <c r="QXP177" s="584"/>
      <c r="QXQ177" s="584"/>
      <c r="QXR177" s="584"/>
      <c r="QXS177" s="584"/>
      <c r="QXT177" s="584"/>
      <c r="QXU177" s="584"/>
      <c r="QXV177" s="584"/>
      <c r="QXW177" s="584"/>
      <c r="QXX177" s="584"/>
      <c r="QXY177" s="584"/>
      <c r="QXZ177" s="584"/>
      <c r="QYA177" s="584"/>
      <c r="QYB177" s="584"/>
      <c r="QYC177" s="584"/>
      <c r="QYD177" s="584"/>
      <c r="QYE177" s="584"/>
      <c r="QYF177" s="584"/>
      <c r="QYG177" s="584"/>
      <c r="QYH177" s="584"/>
      <c r="QYI177" s="584"/>
      <c r="QYJ177" s="584"/>
      <c r="QYK177" s="584"/>
      <c r="QYL177" s="584"/>
      <c r="QYM177" s="584"/>
      <c r="QYN177" s="584"/>
      <c r="QYO177" s="584"/>
      <c r="QYP177" s="584"/>
      <c r="QYQ177" s="584"/>
      <c r="QYR177" s="584"/>
      <c r="QYS177" s="584"/>
      <c r="QYT177" s="584"/>
      <c r="QYU177" s="584"/>
      <c r="QYV177" s="584"/>
      <c r="QYW177" s="584"/>
      <c r="QYX177" s="584"/>
      <c r="QYY177" s="584"/>
      <c r="QYZ177" s="584"/>
      <c r="QZA177" s="584"/>
      <c r="QZB177" s="584"/>
      <c r="QZC177" s="584"/>
      <c r="QZD177" s="584"/>
      <c r="QZE177" s="584"/>
      <c r="QZF177" s="584"/>
      <c r="QZG177" s="584"/>
      <c r="QZH177" s="584"/>
      <c r="QZI177" s="584"/>
      <c r="QZJ177" s="584"/>
      <c r="QZK177" s="584"/>
      <c r="QZL177" s="584"/>
      <c r="QZM177" s="584"/>
      <c r="QZN177" s="584"/>
      <c r="QZO177" s="584"/>
      <c r="QZP177" s="584"/>
      <c r="QZQ177" s="584"/>
      <c r="QZR177" s="584"/>
      <c r="QZS177" s="584"/>
      <c r="QZT177" s="584"/>
      <c r="QZU177" s="584"/>
      <c r="QZV177" s="584"/>
      <c r="QZW177" s="584"/>
      <c r="QZX177" s="584"/>
      <c r="QZY177" s="584"/>
      <c r="QZZ177" s="584"/>
      <c r="RAA177" s="584"/>
      <c r="RAB177" s="584"/>
      <c r="RAC177" s="584"/>
      <c r="RAD177" s="584"/>
      <c r="RAE177" s="584"/>
      <c r="RAF177" s="584"/>
      <c r="RAG177" s="584"/>
      <c r="RAH177" s="584"/>
      <c r="RAI177" s="584"/>
      <c r="RAJ177" s="584"/>
      <c r="RAK177" s="584"/>
      <c r="RAL177" s="584"/>
      <c r="RAM177" s="584"/>
      <c r="RAN177" s="584"/>
      <c r="RAO177" s="584"/>
      <c r="RAP177" s="584"/>
      <c r="RAQ177" s="584"/>
      <c r="RAR177" s="584"/>
      <c r="RAS177" s="584"/>
      <c r="RAT177" s="584"/>
      <c r="RAU177" s="584"/>
      <c r="RAV177" s="584"/>
      <c r="RAW177" s="584"/>
      <c r="RAX177" s="584"/>
      <c r="RAY177" s="584"/>
      <c r="RAZ177" s="584"/>
      <c r="RBA177" s="584"/>
      <c r="RBB177" s="584"/>
      <c r="RBC177" s="584"/>
      <c r="RBD177" s="584"/>
      <c r="RBE177" s="584"/>
      <c r="RBF177" s="584"/>
      <c r="RBG177" s="584"/>
      <c r="RBH177" s="584"/>
      <c r="RBI177" s="584"/>
      <c r="RBJ177" s="584"/>
      <c r="RBK177" s="584"/>
      <c r="RBL177" s="584"/>
      <c r="RBM177" s="584"/>
      <c r="RBN177" s="584"/>
      <c r="RBO177" s="584"/>
      <c r="RBP177" s="584"/>
      <c r="RBQ177" s="584"/>
      <c r="RBR177" s="584"/>
      <c r="RBS177" s="584"/>
      <c r="RBT177" s="584"/>
      <c r="RBU177" s="584"/>
      <c r="RBV177" s="584"/>
      <c r="RBW177" s="584"/>
      <c r="RBX177" s="584"/>
      <c r="RBY177" s="584"/>
      <c r="RBZ177" s="584"/>
      <c r="RCA177" s="584"/>
      <c r="RCB177" s="584"/>
      <c r="RCC177" s="584"/>
      <c r="RCD177" s="584"/>
      <c r="RCE177" s="584"/>
      <c r="RCF177" s="584"/>
      <c r="RCG177" s="584"/>
      <c r="RCH177" s="584"/>
      <c r="RCI177" s="584"/>
      <c r="RCJ177" s="584"/>
      <c r="RCK177" s="584"/>
      <c r="RCL177" s="584"/>
      <c r="RCM177" s="584"/>
      <c r="RCN177" s="584"/>
      <c r="RCO177" s="584"/>
      <c r="RCP177" s="584"/>
      <c r="RCQ177" s="584"/>
      <c r="RCR177" s="584"/>
      <c r="RCS177" s="584"/>
      <c r="RCT177" s="584"/>
      <c r="RCU177" s="584"/>
      <c r="RCV177" s="584"/>
      <c r="RCW177" s="584"/>
      <c r="RCX177" s="584"/>
      <c r="RCY177" s="584"/>
      <c r="RCZ177" s="584"/>
      <c r="RDA177" s="584"/>
      <c r="RDB177" s="584"/>
      <c r="RDC177" s="584"/>
      <c r="RDD177" s="584"/>
      <c r="RDE177" s="584"/>
      <c r="RDF177" s="584"/>
      <c r="RDG177" s="584"/>
      <c r="RDH177" s="584"/>
      <c r="RDI177" s="584"/>
      <c r="RDJ177" s="584"/>
      <c r="RDK177" s="584"/>
      <c r="RDL177" s="584"/>
      <c r="RDM177" s="584"/>
      <c r="RDN177" s="584"/>
      <c r="RDO177" s="584"/>
      <c r="RDP177" s="584"/>
      <c r="RDQ177" s="584"/>
      <c r="RDR177" s="584"/>
      <c r="RDS177" s="584"/>
      <c r="RDT177" s="584"/>
      <c r="RDU177" s="584"/>
      <c r="RDV177" s="584"/>
      <c r="RDW177" s="584"/>
      <c r="RDX177" s="584"/>
      <c r="RDY177" s="584"/>
      <c r="RDZ177" s="584"/>
      <c r="REA177" s="584"/>
      <c r="REB177" s="584"/>
      <c r="REC177" s="584"/>
      <c r="RED177" s="584"/>
      <c r="REE177" s="584"/>
      <c r="REF177" s="584"/>
      <c r="REG177" s="584"/>
      <c r="REH177" s="584"/>
      <c r="REI177" s="584"/>
      <c r="REJ177" s="584"/>
      <c r="REK177" s="584"/>
      <c r="REL177" s="584"/>
      <c r="REM177" s="584"/>
      <c r="REN177" s="584"/>
      <c r="REO177" s="584"/>
      <c r="REP177" s="584"/>
      <c r="REQ177" s="584"/>
      <c r="RER177" s="584"/>
      <c r="RES177" s="584"/>
      <c r="RET177" s="584"/>
      <c r="REU177" s="584"/>
      <c r="REV177" s="584"/>
      <c r="REW177" s="584"/>
      <c r="REX177" s="584"/>
      <c r="REY177" s="584"/>
      <c r="REZ177" s="584"/>
      <c r="RFA177" s="584"/>
      <c r="RFB177" s="584"/>
      <c r="RFC177" s="584"/>
      <c r="RFD177" s="584"/>
      <c r="RFE177" s="584"/>
      <c r="RFF177" s="584"/>
      <c r="RFG177" s="584"/>
      <c r="RFH177" s="584"/>
      <c r="RFI177" s="584"/>
      <c r="RFJ177" s="584"/>
      <c r="RFK177" s="584"/>
      <c r="RFL177" s="584"/>
      <c r="RFM177" s="584"/>
      <c r="RFN177" s="584"/>
      <c r="RFO177" s="584"/>
      <c r="RFP177" s="584"/>
      <c r="RFQ177" s="584"/>
      <c r="RFR177" s="584"/>
      <c r="RFS177" s="584"/>
      <c r="RFT177" s="584"/>
      <c r="RFU177" s="584"/>
      <c r="RFV177" s="584"/>
      <c r="RFW177" s="584"/>
      <c r="RFX177" s="584"/>
      <c r="RFY177" s="584"/>
      <c r="RFZ177" s="584"/>
      <c r="RGA177" s="584"/>
      <c r="RGB177" s="584"/>
      <c r="RGC177" s="584"/>
      <c r="RGD177" s="584"/>
      <c r="RGE177" s="584"/>
      <c r="RGF177" s="584"/>
      <c r="RGG177" s="584"/>
      <c r="RGH177" s="584"/>
      <c r="RGI177" s="584"/>
      <c r="RGJ177" s="584"/>
      <c r="RGK177" s="584"/>
      <c r="RGL177" s="584"/>
      <c r="RGM177" s="584"/>
      <c r="RGN177" s="584"/>
      <c r="RGO177" s="584"/>
      <c r="RGP177" s="584"/>
      <c r="RGQ177" s="584"/>
      <c r="RGR177" s="584"/>
      <c r="RGS177" s="584"/>
      <c r="RGT177" s="584"/>
      <c r="RGU177" s="584"/>
      <c r="RGV177" s="584"/>
      <c r="RGW177" s="584"/>
      <c r="RGX177" s="584"/>
      <c r="RGY177" s="584"/>
      <c r="RGZ177" s="584"/>
      <c r="RHA177" s="584"/>
      <c r="RHB177" s="584"/>
      <c r="RHC177" s="584"/>
      <c r="RHD177" s="584"/>
      <c r="RHE177" s="584"/>
      <c r="RHF177" s="584"/>
      <c r="RHG177" s="584"/>
      <c r="RHH177" s="584"/>
      <c r="RHI177" s="584"/>
      <c r="RHJ177" s="584"/>
      <c r="RHK177" s="584"/>
      <c r="RHL177" s="584"/>
      <c r="RHM177" s="584"/>
      <c r="RHN177" s="584"/>
      <c r="RHO177" s="584"/>
      <c r="RHP177" s="584"/>
      <c r="RHQ177" s="584"/>
      <c r="RHR177" s="584"/>
      <c r="RHS177" s="584"/>
      <c r="RHT177" s="584"/>
      <c r="RHU177" s="584"/>
      <c r="RHV177" s="584"/>
      <c r="RHW177" s="584"/>
      <c r="RHX177" s="584"/>
      <c r="RHY177" s="584"/>
      <c r="RHZ177" s="584"/>
      <c r="RIA177" s="584"/>
      <c r="RIB177" s="584"/>
      <c r="RIC177" s="584"/>
      <c r="RID177" s="584"/>
      <c r="RIE177" s="584"/>
      <c r="RIF177" s="584"/>
      <c r="RIG177" s="584"/>
      <c r="RIH177" s="584"/>
      <c r="RII177" s="584"/>
      <c r="RIJ177" s="584"/>
      <c r="RIK177" s="584"/>
      <c r="RIL177" s="584"/>
      <c r="RIM177" s="584"/>
      <c r="RIN177" s="584"/>
      <c r="RIO177" s="584"/>
      <c r="RIP177" s="584"/>
      <c r="RIQ177" s="584"/>
      <c r="RIR177" s="584"/>
      <c r="RIS177" s="584"/>
      <c r="RIT177" s="584"/>
      <c r="RIU177" s="584"/>
      <c r="RIV177" s="584"/>
      <c r="RIW177" s="584"/>
      <c r="RIX177" s="584"/>
      <c r="RIY177" s="584"/>
      <c r="RIZ177" s="584"/>
      <c r="RJA177" s="584"/>
      <c r="RJB177" s="584"/>
      <c r="RJC177" s="584"/>
      <c r="RJD177" s="584"/>
      <c r="RJE177" s="584"/>
      <c r="RJF177" s="584"/>
      <c r="RJG177" s="584"/>
      <c r="RJH177" s="584"/>
      <c r="RJI177" s="584"/>
      <c r="RJJ177" s="584"/>
      <c r="RJK177" s="584"/>
      <c r="RJL177" s="584"/>
      <c r="RJM177" s="584"/>
      <c r="RJN177" s="584"/>
      <c r="RJO177" s="584"/>
      <c r="RJP177" s="584"/>
      <c r="RJQ177" s="584"/>
      <c r="RJR177" s="584"/>
      <c r="RJS177" s="584"/>
      <c r="RJT177" s="584"/>
      <c r="RJU177" s="584"/>
      <c r="RJV177" s="584"/>
      <c r="RJW177" s="584"/>
      <c r="RJX177" s="584"/>
      <c r="RJY177" s="584"/>
      <c r="RJZ177" s="584"/>
      <c r="RKA177" s="584"/>
      <c r="RKB177" s="584"/>
      <c r="RKC177" s="584"/>
      <c r="RKD177" s="584"/>
      <c r="RKE177" s="584"/>
      <c r="RKF177" s="584"/>
      <c r="RKG177" s="584"/>
      <c r="RKH177" s="584"/>
      <c r="RKI177" s="584"/>
      <c r="RKJ177" s="584"/>
      <c r="RKK177" s="584"/>
      <c r="RKL177" s="584"/>
      <c r="RKM177" s="584"/>
      <c r="RKN177" s="584"/>
      <c r="RKO177" s="584"/>
      <c r="RKP177" s="584"/>
      <c r="RKQ177" s="584"/>
      <c r="RKR177" s="584"/>
      <c r="RKS177" s="584"/>
      <c r="RKT177" s="584"/>
      <c r="RKU177" s="584"/>
      <c r="RKV177" s="584"/>
      <c r="RKW177" s="584"/>
      <c r="RKX177" s="584"/>
      <c r="RKY177" s="584"/>
      <c r="RKZ177" s="584"/>
      <c r="RLA177" s="584"/>
      <c r="RLB177" s="584"/>
      <c r="RLC177" s="584"/>
      <c r="RLD177" s="584"/>
      <c r="RLE177" s="584"/>
      <c r="RLF177" s="584"/>
      <c r="RLG177" s="584"/>
      <c r="RLH177" s="584"/>
      <c r="RLI177" s="584"/>
      <c r="RLJ177" s="584"/>
      <c r="RLK177" s="584"/>
      <c r="RLL177" s="584"/>
      <c r="RLM177" s="584"/>
      <c r="RLN177" s="584"/>
      <c r="RLO177" s="584"/>
      <c r="RLP177" s="584"/>
      <c r="RLQ177" s="584"/>
      <c r="RLR177" s="584"/>
      <c r="RLS177" s="584"/>
      <c r="RLT177" s="584"/>
      <c r="RLU177" s="584"/>
      <c r="RLV177" s="584"/>
      <c r="RLW177" s="584"/>
      <c r="RLX177" s="584"/>
      <c r="RLY177" s="584"/>
      <c r="RLZ177" s="584"/>
      <c r="RMA177" s="584"/>
      <c r="RMB177" s="584"/>
      <c r="RMC177" s="584"/>
      <c r="RMD177" s="584"/>
      <c r="RME177" s="584"/>
      <c r="RMF177" s="584"/>
      <c r="RMG177" s="584"/>
      <c r="RMH177" s="584"/>
      <c r="RMI177" s="584"/>
      <c r="RMJ177" s="584"/>
      <c r="RMK177" s="584"/>
      <c r="RML177" s="584"/>
      <c r="RMM177" s="584"/>
      <c r="RMN177" s="584"/>
      <c r="RMO177" s="584"/>
      <c r="RMP177" s="584"/>
      <c r="RMQ177" s="584"/>
      <c r="RMR177" s="584"/>
      <c r="RMS177" s="584"/>
      <c r="RMT177" s="584"/>
      <c r="RMU177" s="584"/>
      <c r="RMV177" s="584"/>
      <c r="RMW177" s="584"/>
      <c r="RMX177" s="584"/>
      <c r="RMY177" s="584"/>
      <c r="RMZ177" s="584"/>
      <c r="RNA177" s="584"/>
      <c r="RNB177" s="584"/>
      <c r="RNC177" s="584"/>
      <c r="RND177" s="584"/>
      <c r="RNE177" s="584"/>
      <c r="RNF177" s="584"/>
      <c r="RNG177" s="584"/>
      <c r="RNH177" s="584"/>
      <c r="RNI177" s="584"/>
      <c r="RNJ177" s="584"/>
      <c r="RNK177" s="584"/>
      <c r="RNL177" s="584"/>
      <c r="RNM177" s="584"/>
      <c r="RNN177" s="584"/>
      <c r="RNO177" s="584"/>
      <c r="RNP177" s="584"/>
      <c r="RNQ177" s="584"/>
      <c r="RNR177" s="584"/>
      <c r="RNS177" s="584"/>
      <c r="RNT177" s="584"/>
      <c r="RNU177" s="584"/>
      <c r="RNV177" s="584"/>
      <c r="RNW177" s="584"/>
      <c r="RNX177" s="584"/>
      <c r="RNY177" s="584"/>
      <c r="RNZ177" s="584"/>
      <c r="ROA177" s="584"/>
      <c r="ROB177" s="584"/>
      <c r="ROC177" s="584"/>
      <c r="ROD177" s="584"/>
      <c r="ROE177" s="584"/>
      <c r="ROF177" s="584"/>
      <c r="ROG177" s="584"/>
      <c r="ROH177" s="584"/>
      <c r="ROI177" s="584"/>
      <c r="ROJ177" s="584"/>
      <c r="ROK177" s="584"/>
      <c r="ROL177" s="584"/>
      <c r="ROM177" s="584"/>
      <c r="RON177" s="584"/>
      <c r="ROO177" s="584"/>
      <c r="ROP177" s="584"/>
      <c r="ROQ177" s="584"/>
      <c r="ROR177" s="584"/>
      <c r="ROS177" s="584"/>
      <c r="ROT177" s="584"/>
      <c r="ROU177" s="584"/>
      <c r="ROV177" s="584"/>
      <c r="ROW177" s="584"/>
      <c r="ROX177" s="584"/>
      <c r="ROY177" s="584"/>
      <c r="ROZ177" s="584"/>
      <c r="RPA177" s="584"/>
      <c r="RPB177" s="584"/>
      <c r="RPC177" s="584"/>
      <c r="RPD177" s="584"/>
      <c r="RPE177" s="584"/>
      <c r="RPF177" s="584"/>
      <c r="RPG177" s="584"/>
      <c r="RPH177" s="584"/>
      <c r="RPI177" s="584"/>
      <c r="RPJ177" s="584"/>
      <c r="RPK177" s="584"/>
      <c r="RPL177" s="584"/>
      <c r="RPM177" s="584"/>
      <c r="RPN177" s="584"/>
      <c r="RPO177" s="584"/>
      <c r="RPP177" s="584"/>
      <c r="RPQ177" s="584"/>
      <c r="RPR177" s="584"/>
      <c r="RPS177" s="584"/>
      <c r="RPT177" s="584"/>
      <c r="RPU177" s="584"/>
      <c r="RPV177" s="584"/>
      <c r="RPW177" s="584"/>
      <c r="RPX177" s="584"/>
      <c r="RPY177" s="584"/>
      <c r="RPZ177" s="584"/>
      <c r="RQA177" s="584"/>
      <c r="RQB177" s="584"/>
      <c r="RQC177" s="584"/>
      <c r="RQD177" s="584"/>
      <c r="RQE177" s="584"/>
      <c r="RQF177" s="584"/>
      <c r="RQG177" s="584"/>
      <c r="RQH177" s="584"/>
      <c r="RQI177" s="584"/>
      <c r="RQJ177" s="584"/>
      <c r="RQK177" s="584"/>
      <c r="RQL177" s="584"/>
      <c r="RQM177" s="584"/>
      <c r="RQN177" s="584"/>
      <c r="RQO177" s="584"/>
      <c r="RQP177" s="584"/>
      <c r="RQQ177" s="584"/>
      <c r="RQR177" s="584"/>
      <c r="RQS177" s="584"/>
      <c r="RQT177" s="584"/>
      <c r="RQU177" s="584"/>
      <c r="RQV177" s="584"/>
      <c r="RQW177" s="584"/>
      <c r="RQX177" s="584"/>
      <c r="RQY177" s="584"/>
      <c r="RQZ177" s="584"/>
      <c r="RRA177" s="584"/>
      <c r="RRB177" s="584"/>
      <c r="RRC177" s="584"/>
      <c r="RRD177" s="584"/>
      <c r="RRE177" s="584"/>
      <c r="RRF177" s="584"/>
      <c r="RRG177" s="584"/>
      <c r="RRH177" s="584"/>
      <c r="RRI177" s="584"/>
      <c r="RRJ177" s="584"/>
      <c r="RRK177" s="584"/>
      <c r="RRL177" s="584"/>
      <c r="RRM177" s="584"/>
      <c r="RRN177" s="584"/>
      <c r="RRO177" s="584"/>
      <c r="RRP177" s="584"/>
      <c r="RRQ177" s="584"/>
      <c r="RRR177" s="584"/>
      <c r="RRS177" s="584"/>
      <c r="RRT177" s="584"/>
      <c r="RRU177" s="584"/>
      <c r="RRV177" s="584"/>
      <c r="RRW177" s="584"/>
      <c r="RRX177" s="584"/>
      <c r="RRY177" s="584"/>
      <c r="RRZ177" s="584"/>
      <c r="RSA177" s="584"/>
      <c r="RSB177" s="584"/>
      <c r="RSC177" s="584"/>
      <c r="RSD177" s="584"/>
      <c r="RSE177" s="584"/>
      <c r="RSF177" s="584"/>
      <c r="RSG177" s="584"/>
      <c r="RSH177" s="584"/>
      <c r="RSI177" s="584"/>
      <c r="RSJ177" s="584"/>
      <c r="RSK177" s="584"/>
      <c r="RSL177" s="584"/>
      <c r="RSM177" s="584"/>
      <c r="RSN177" s="584"/>
      <c r="RSO177" s="584"/>
      <c r="RSP177" s="584"/>
      <c r="RSQ177" s="584"/>
      <c r="RSR177" s="584"/>
      <c r="RSS177" s="584"/>
      <c r="RST177" s="584"/>
      <c r="RSU177" s="584"/>
      <c r="RSV177" s="584"/>
      <c r="RSW177" s="584"/>
      <c r="RSX177" s="584"/>
      <c r="RSY177" s="584"/>
      <c r="RSZ177" s="584"/>
      <c r="RTA177" s="584"/>
      <c r="RTB177" s="584"/>
      <c r="RTC177" s="584"/>
      <c r="RTD177" s="584"/>
      <c r="RTE177" s="584"/>
      <c r="RTF177" s="584"/>
      <c r="RTG177" s="584"/>
      <c r="RTH177" s="584"/>
      <c r="RTI177" s="584"/>
      <c r="RTJ177" s="584"/>
      <c r="RTK177" s="584"/>
      <c r="RTL177" s="584"/>
      <c r="RTM177" s="584"/>
      <c r="RTN177" s="584"/>
      <c r="RTO177" s="584"/>
      <c r="RTP177" s="584"/>
      <c r="RTQ177" s="584"/>
      <c r="RTR177" s="584"/>
      <c r="RTS177" s="584"/>
      <c r="RTT177" s="584"/>
      <c r="RTU177" s="584"/>
      <c r="RTV177" s="584"/>
      <c r="RTW177" s="584"/>
      <c r="RTX177" s="584"/>
      <c r="RTY177" s="584"/>
      <c r="RTZ177" s="584"/>
      <c r="RUA177" s="584"/>
      <c r="RUB177" s="584"/>
      <c r="RUC177" s="584"/>
      <c r="RUD177" s="584"/>
      <c r="RUE177" s="584"/>
      <c r="RUF177" s="584"/>
      <c r="RUG177" s="584"/>
      <c r="RUH177" s="584"/>
      <c r="RUI177" s="584"/>
      <c r="RUJ177" s="584"/>
      <c r="RUK177" s="584"/>
      <c r="RUL177" s="584"/>
      <c r="RUM177" s="584"/>
      <c r="RUN177" s="584"/>
      <c r="RUO177" s="584"/>
      <c r="RUP177" s="584"/>
      <c r="RUQ177" s="584"/>
      <c r="RUR177" s="584"/>
      <c r="RUS177" s="584"/>
      <c r="RUT177" s="584"/>
      <c r="RUU177" s="584"/>
      <c r="RUV177" s="584"/>
      <c r="RUW177" s="584"/>
      <c r="RUX177" s="584"/>
      <c r="RUY177" s="584"/>
      <c r="RUZ177" s="584"/>
      <c r="RVA177" s="584"/>
      <c r="RVB177" s="584"/>
      <c r="RVC177" s="584"/>
      <c r="RVD177" s="584"/>
      <c r="RVE177" s="584"/>
      <c r="RVF177" s="584"/>
      <c r="RVG177" s="584"/>
      <c r="RVH177" s="584"/>
      <c r="RVI177" s="584"/>
      <c r="RVJ177" s="584"/>
      <c r="RVK177" s="584"/>
      <c r="RVL177" s="584"/>
      <c r="RVM177" s="584"/>
      <c r="RVN177" s="584"/>
      <c r="RVO177" s="584"/>
      <c r="RVP177" s="584"/>
      <c r="RVQ177" s="584"/>
      <c r="RVR177" s="584"/>
      <c r="RVS177" s="584"/>
      <c r="RVT177" s="584"/>
      <c r="RVU177" s="584"/>
      <c r="RVV177" s="584"/>
      <c r="RVW177" s="584"/>
      <c r="RVX177" s="584"/>
      <c r="RVY177" s="584"/>
      <c r="RVZ177" s="584"/>
      <c r="RWA177" s="584"/>
      <c r="RWB177" s="584"/>
      <c r="RWC177" s="584"/>
      <c r="RWD177" s="584"/>
      <c r="RWE177" s="584"/>
      <c r="RWF177" s="584"/>
      <c r="RWG177" s="584"/>
      <c r="RWH177" s="584"/>
      <c r="RWI177" s="584"/>
      <c r="RWJ177" s="584"/>
      <c r="RWK177" s="584"/>
      <c r="RWL177" s="584"/>
      <c r="RWM177" s="584"/>
      <c r="RWN177" s="584"/>
      <c r="RWO177" s="584"/>
      <c r="RWP177" s="584"/>
      <c r="RWQ177" s="584"/>
      <c r="RWR177" s="584"/>
      <c r="RWS177" s="584"/>
      <c r="RWT177" s="584"/>
      <c r="RWU177" s="584"/>
      <c r="RWV177" s="584"/>
      <c r="RWW177" s="584"/>
      <c r="RWX177" s="584"/>
      <c r="RWY177" s="584"/>
      <c r="RWZ177" s="584"/>
      <c r="RXA177" s="584"/>
      <c r="RXB177" s="584"/>
      <c r="RXC177" s="584"/>
      <c r="RXD177" s="584"/>
      <c r="RXE177" s="584"/>
      <c r="RXF177" s="584"/>
      <c r="RXG177" s="584"/>
      <c r="RXH177" s="584"/>
      <c r="RXI177" s="584"/>
      <c r="RXJ177" s="584"/>
      <c r="RXK177" s="584"/>
      <c r="RXL177" s="584"/>
      <c r="RXM177" s="584"/>
      <c r="RXN177" s="584"/>
      <c r="RXO177" s="584"/>
      <c r="RXP177" s="584"/>
      <c r="RXQ177" s="584"/>
      <c r="RXR177" s="584"/>
      <c r="RXS177" s="584"/>
      <c r="RXT177" s="584"/>
      <c r="RXU177" s="584"/>
      <c r="RXV177" s="584"/>
      <c r="RXW177" s="584"/>
      <c r="RXX177" s="584"/>
      <c r="RXY177" s="584"/>
      <c r="RXZ177" s="584"/>
      <c r="RYA177" s="584"/>
      <c r="RYB177" s="584"/>
      <c r="RYC177" s="584"/>
      <c r="RYD177" s="584"/>
      <c r="RYE177" s="584"/>
      <c r="RYF177" s="584"/>
      <c r="RYG177" s="584"/>
      <c r="RYH177" s="584"/>
      <c r="RYI177" s="584"/>
      <c r="RYJ177" s="584"/>
      <c r="RYK177" s="584"/>
      <c r="RYL177" s="584"/>
      <c r="RYM177" s="584"/>
      <c r="RYN177" s="584"/>
      <c r="RYO177" s="584"/>
      <c r="RYP177" s="584"/>
      <c r="RYQ177" s="584"/>
      <c r="RYR177" s="584"/>
      <c r="RYS177" s="584"/>
      <c r="RYT177" s="584"/>
      <c r="RYU177" s="584"/>
      <c r="RYV177" s="584"/>
      <c r="RYW177" s="584"/>
      <c r="RYX177" s="584"/>
      <c r="RYY177" s="584"/>
      <c r="RYZ177" s="584"/>
      <c r="RZA177" s="584"/>
      <c r="RZB177" s="584"/>
      <c r="RZC177" s="584"/>
      <c r="RZD177" s="584"/>
      <c r="RZE177" s="584"/>
      <c r="RZF177" s="584"/>
      <c r="RZG177" s="584"/>
      <c r="RZH177" s="584"/>
      <c r="RZI177" s="584"/>
      <c r="RZJ177" s="584"/>
      <c r="RZK177" s="584"/>
      <c r="RZL177" s="584"/>
      <c r="RZM177" s="584"/>
      <c r="RZN177" s="584"/>
      <c r="RZO177" s="584"/>
      <c r="RZP177" s="584"/>
      <c r="RZQ177" s="584"/>
      <c r="RZR177" s="584"/>
      <c r="RZS177" s="584"/>
      <c r="RZT177" s="584"/>
      <c r="RZU177" s="584"/>
      <c r="RZV177" s="584"/>
      <c r="RZW177" s="584"/>
      <c r="RZX177" s="584"/>
      <c r="RZY177" s="584"/>
      <c r="RZZ177" s="584"/>
      <c r="SAA177" s="584"/>
      <c r="SAB177" s="584"/>
      <c r="SAC177" s="584"/>
      <c r="SAD177" s="584"/>
      <c r="SAE177" s="584"/>
      <c r="SAF177" s="584"/>
      <c r="SAG177" s="584"/>
      <c r="SAH177" s="584"/>
      <c r="SAI177" s="584"/>
      <c r="SAJ177" s="584"/>
      <c r="SAK177" s="584"/>
      <c r="SAL177" s="584"/>
      <c r="SAM177" s="584"/>
      <c r="SAN177" s="584"/>
      <c r="SAO177" s="584"/>
      <c r="SAP177" s="584"/>
      <c r="SAQ177" s="584"/>
      <c r="SAR177" s="584"/>
      <c r="SAS177" s="584"/>
      <c r="SAT177" s="584"/>
      <c r="SAU177" s="584"/>
      <c r="SAV177" s="584"/>
      <c r="SAW177" s="584"/>
      <c r="SAX177" s="584"/>
      <c r="SAY177" s="584"/>
      <c r="SAZ177" s="584"/>
      <c r="SBA177" s="584"/>
      <c r="SBB177" s="584"/>
      <c r="SBC177" s="584"/>
      <c r="SBD177" s="584"/>
      <c r="SBE177" s="584"/>
      <c r="SBF177" s="584"/>
      <c r="SBG177" s="584"/>
      <c r="SBH177" s="584"/>
      <c r="SBI177" s="584"/>
      <c r="SBJ177" s="584"/>
      <c r="SBK177" s="584"/>
      <c r="SBL177" s="584"/>
      <c r="SBM177" s="584"/>
      <c r="SBN177" s="584"/>
      <c r="SBO177" s="584"/>
      <c r="SBP177" s="584"/>
      <c r="SBQ177" s="584"/>
      <c r="SBR177" s="584"/>
      <c r="SBS177" s="584"/>
      <c r="SBT177" s="584"/>
      <c r="SBU177" s="584"/>
      <c r="SBV177" s="584"/>
      <c r="SBW177" s="584"/>
      <c r="SBX177" s="584"/>
      <c r="SBY177" s="584"/>
      <c r="SBZ177" s="584"/>
      <c r="SCA177" s="584"/>
      <c r="SCB177" s="584"/>
      <c r="SCC177" s="584"/>
      <c r="SCD177" s="584"/>
      <c r="SCE177" s="584"/>
      <c r="SCF177" s="584"/>
      <c r="SCG177" s="584"/>
      <c r="SCH177" s="584"/>
      <c r="SCI177" s="584"/>
      <c r="SCJ177" s="584"/>
      <c r="SCK177" s="584"/>
      <c r="SCL177" s="584"/>
      <c r="SCM177" s="584"/>
      <c r="SCN177" s="584"/>
      <c r="SCO177" s="584"/>
      <c r="SCP177" s="584"/>
      <c r="SCQ177" s="584"/>
      <c r="SCR177" s="584"/>
      <c r="SCS177" s="584"/>
      <c r="SCT177" s="584"/>
      <c r="SCU177" s="584"/>
      <c r="SCV177" s="584"/>
      <c r="SCW177" s="584"/>
      <c r="SCX177" s="584"/>
      <c r="SCY177" s="584"/>
      <c r="SCZ177" s="584"/>
      <c r="SDA177" s="584"/>
      <c r="SDB177" s="584"/>
      <c r="SDC177" s="584"/>
      <c r="SDD177" s="584"/>
      <c r="SDE177" s="584"/>
      <c r="SDF177" s="584"/>
      <c r="SDG177" s="584"/>
      <c r="SDH177" s="584"/>
      <c r="SDI177" s="584"/>
      <c r="SDJ177" s="584"/>
      <c r="SDK177" s="584"/>
      <c r="SDL177" s="584"/>
      <c r="SDM177" s="584"/>
      <c r="SDN177" s="584"/>
      <c r="SDO177" s="584"/>
      <c r="SDP177" s="584"/>
      <c r="SDQ177" s="584"/>
      <c r="SDR177" s="584"/>
      <c r="SDS177" s="584"/>
      <c r="SDT177" s="584"/>
      <c r="SDU177" s="584"/>
      <c r="SDV177" s="584"/>
      <c r="SDW177" s="584"/>
      <c r="SDX177" s="584"/>
      <c r="SDY177" s="584"/>
      <c r="SDZ177" s="584"/>
      <c r="SEA177" s="584"/>
      <c r="SEB177" s="584"/>
      <c r="SEC177" s="584"/>
      <c r="SED177" s="584"/>
      <c r="SEE177" s="584"/>
      <c r="SEF177" s="584"/>
      <c r="SEG177" s="584"/>
      <c r="SEH177" s="584"/>
      <c r="SEI177" s="584"/>
      <c r="SEJ177" s="584"/>
      <c r="SEK177" s="584"/>
      <c r="SEL177" s="584"/>
      <c r="SEM177" s="584"/>
      <c r="SEN177" s="584"/>
      <c r="SEO177" s="584"/>
      <c r="SEP177" s="584"/>
      <c r="SEQ177" s="584"/>
      <c r="SER177" s="584"/>
      <c r="SES177" s="584"/>
      <c r="SET177" s="584"/>
      <c r="SEU177" s="584"/>
      <c r="SEV177" s="584"/>
      <c r="SEW177" s="584"/>
      <c r="SEX177" s="584"/>
      <c r="SEY177" s="584"/>
      <c r="SEZ177" s="584"/>
      <c r="SFA177" s="584"/>
      <c r="SFB177" s="584"/>
      <c r="SFC177" s="584"/>
      <c r="SFD177" s="584"/>
      <c r="SFE177" s="584"/>
      <c r="SFF177" s="584"/>
      <c r="SFG177" s="584"/>
      <c r="SFH177" s="584"/>
      <c r="SFI177" s="584"/>
      <c r="SFJ177" s="584"/>
      <c r="SFK177" s="584"/>
      <c r="SFL177" s="584"/>
      <c r="SFM177" s="584"/>
      <c r="SFN177" s="584"/>
      <c r="SFO177" s="584"/>
      <c r="SFP177" s="584"/>
      <c r="SFQ177" s="584"/>
      <c r="SFR177" s="584"/>
      <c r="SFS177" s="584"/>
      <c r="SFT177" s="584"/>
      <c r="SFU177" s="584"/>
      <c r="SFV177" s="584"/>
      <c r="SFW177" s="584"/>
      <c r="SFX177" s="584"/>
      <c r="SFY177" s="584"/>
      <c r="SFZ177" s="584"/>
      <c r="SGA177" s="584"/>
      <c r="SGB177" s="584"/>
      <c r="SGC177" s="584"/>
      <c r="SGD177" s="584"/>
      <c r="SGE177" s="584"/>
      <c r="SGF177" s="584"/>
      <c r="SGG177" s="584"/>
      <c r="SGH177" s="584"/>
      <c r="SGI177" s="584"/>
      <c r="SGJ177" s="584"/>
      <c r="SGK177" s="584"/>
      <c r="SGL177" s="584"/>
      <c r="SGM177" s="584"/>
      <c r="SGN177" s="584"/>
      <c r="SGO177" s="584"/>
      <c r="SGP177" s="584"/>
      <c r="SGQ177" s="584"/>
      <c r="SGR177" s="584"/>
      <c r="SGS177" s="584"/>
      <c r="SGT177" s="584"/>
      <c r="SGU177" s="584"/>
      <c r="SGV177" s="584"/>
      <c r="SGW177" s="584"/>
      <c r="SGX177" s="584"/>
      <c r="SGY177" s="584"/>
      <c r="SGZ177" s="584"/>
      <c r="SHA177" s="584"/>
      <c r="SHB177" s="584"/>
      <c r="SHC177" s="584"/>
      <c r="SHD177" s="584"/>
      <c r="SHE177" s="584"/>
      <c r="SHF177" s="584"/>
      <c r="SHG177" s="584"/>
      <c r="SHH177" s="584"/>
      <c r="SHI177" s="584"/>
      <c r="SHJ177" s="584"/>
      <c r="SHK177" s="584"/>
      <c r="SHL177" s="584"/>
      <c r="SHM177" s="584"/>
      <c r="SHN177" s="584"/>
      <c r="SHO177" s="584"/>
      <c r="SHP177" s="584"/>
      <c r="SHQ177" s="584"/>
      <c r="SHR177" s="584"/>
      <c r="SHS177" s="584"/>
      <c r="SHT177" s="584"/>
      <c r="SHU177" s="584"/>
      <c r="SHV177" s="584"/>
      <c r="SHW177" s="584"/>
      <c r="SHX177" s="584"/>
      <c r="SHY177" s="584"/>
      <c r="SHZ177" s="584"/>
      <c r="SIA177" s="584"/>
      <c r="SIB177" s="584"/>
      <c r="SIC177" s="584"/>
      <c r="SID177" s="584"/>
      <c r="SIE177" s="584"/>
      <c r="SIF177" s="584"/>
      <c r="SIG177" s="584"/>
      <c r="SIH177" s="584"/>
      <c r="SII177" s="584"/>
      <c r="SIJ177" s="584"/>
      <c r="SIK177" s="584"/>
      <c r="SIL177" s="584"/>
      <c r="SIM177" s="584"/>
      <c r="SIN177" s="584"/>
      <c r="SIO177" s="584"/>
      <c r="SIP177" s="584"/>
      <c r="SIQ177" s="584"/>
      <c r="SIR177" s="584"/>
      <c r="SIS177" s="584"/>
      <c r="SIT177" s="584"/>
      <c r="SIU177" s="584"/>
      <c r="SIV177" s="584"/>
      <c r="SIW177" s="584"/>
      <c r="SIX177" s="584"/>
      <c r="SIY177" s="584"/>
      <c r="SIZ177" s="584"/>
      <c r="SJA177" s="584"/>
      <c r="SJB177" s="584"/>
      <c r="SJC177" s="584"/>
      <c r="SJD177" s="584"/>
      <c r="SJE177" s="584"/>
      <c r="SJF177" s="584"/>
      <c r="SJG177" s="584"/>
      <c r="SJH177" s="584"/>
      <c r="SJI177" s="584"/>
      <c r="SJJ177" s="584"/>
      <c r="SJK177" s="584"/>
      <c r="SJL177" s="584"/>
      <c r="SJM177" s="584"/>
      <c r="SJN177" s="584"/>
      <c r="SJO177" s="584"/>
      <c r="SJP177" s="584"/>
      <c r="SJQ177" s="584"/>
      <c r="SJR177" s="584"/>
      <c r="SJS177" s="584"/>
      <c r="SJT177" s="584"/>
      <c r="SJU177" s="584"/>
      <c r="SJV177" s="584"/>
      <c r="SJW177" s="584"/>
      <c r="SJX177" s="584"/>
      <c r="SJY177" s="584"/>
      <c r="SJZ177" s="584"/>
      <c r="SKA177" s="584"/>
      <c r="SKB177" s="584"/>
      <c r="SKC177" s="584"/>
      <c r="SKD177" s="584"/>
      <c r="SKE177" s="584"/>
      <c r="SKF177" s="584"/>
      <c r="SKG177" s="584"/>
      <c r="SKH177" s="584"/>
      <c r="SKI177" s="584"/>
      <c r="SKJ177" s="584"/>
      <c r="SKK177" s="584"/>
      <c r="SKL177" s="584"/>
      <c r="SKM177" s="584"/>
      <c r="SKN177" s="584"/>
      <c r="SKO177" s="584"/>
      <c r="SKP177" s="584"/>
      <c r="SKQ177" s="584"/>
      <c r="SKR177" s="584"/>
      <c r="SKS177" s="584"/>
      <c r="SKT177" s="584"/>
      <c r="SKU177" s="584"/>
      <c r="SKV177" s="584"/>
      <c r="SKW177" s="584"/>
      <c r="SKX177" s="584"/>
      <c r="SKY177" s="584"/>
      <c r="SKZ177" s="584"/>
      <c r="SLA177" s="584"/>
      <c r="SLB177" s="584"/>
      <c r="SLC177" s="584"/>
      <c r="SLD177" s="584"/>
      <c r="SLE177" s="584"/>
      <c r="SLF177" s="584"/>
      <c r="SLG177" s="584"/>
      <c r="SLH177" s="584"/>
      <c r="SLI177" s="584"/>
      <c r="SLJ177" s="584"/>
      <c r="SLK177" s="584"/>
      <c r="SLL177" s="584"/>
      <c r="SLM177" s="584"/>
      <c r="SLN177" s="584"/>
      <c r="SLO177" s="584"/>
      <c r="SLP177" s="584"/>
      <c r="SLQ177" s="584"/>
      <c r="SLR177" s="584"/>
      <c r="SLS177" s="584"/>
      <c r="SLT177" s="584"/>
      <c r="SLU177" s="584"/>
      <c r="SLV177" s="584"/>
      <c r="SLW177" s="584"/>
      <c r="SLX177" s="584"/>
      <c r="SLY177" s="584"/>
      <c r="SLZ177" s="584"/>
      <c r="SMA177" s="584"/>
      <c r="SMB177" s="584"/>
      <c r="SMC177" s="584"/>
      <c r="SMD177" s="584"/>
      <c r="SME177" s="584"/>
      <c r="SMF177" s="584"/>
      <c r="SMG177" s="584"/>
      <c r="SMH177" s="584"/>
      <c r="SMI177" s="584"/>
      <c r="SMJ177" s="584"/>
      <c r="SMK177" s="584"/>
      <c r="SML177" s="584"/>
      <c r="SMM177" s="584"/>
      <c r="SMN177" s="584"/>
      <c r="SMO177" s="584"/>
      <c r="SMP177" s="584"/>
      <c r="SMQ177" s="584"/>
      <c r="SMR177" s="584"/>
      <c r="SMS177" s="584"/>
      <c r="SMT177" s="584"/>
      <c r="SMU177" s="584"/>
      <c r="SMV177" s="584"/>
      <c r="SMW177" s="584"/>
      <c r="SMX177" s="584"/>
      <c r="SMY177" s="584"/>
      <c r="SMZ177" s="584"/>
      <c r="SNA177" s="584"/>
      <c r="SNB177" s="584"/>
      <c r="SNC177" s="584"/>
      <c r="SND177" s="584"/>
      <c r="SNE177" s="584"/>
      <c r="SNF177" s="584"/>
      <c r="SNG177" s="584"/>
      <c r="SNH177" s="584"/>
      <c r="SNI177" s="584"/>
      <c r="SNJ177" s="584"/>
      <c r="SNK177" s="584"/>
      <c r="SNL177" s="584"/>
      <c r="SNM177" s="584"/>
      <c r="SNN177" s="584"/>
      <c r="SNO177" s="584"/>
      <c r="SNP177" s="584"/>
      <c r="SNQ177" s="584"/>
      <c r="SNR177" s="584"/>
      <c r="SNS177" s="584"/>
      <c r="SNT177" s="584"/>
      <c r="SNU177" s="584"/>
      <c r="SNV177" s="584"/>
      <c r="SNW177" s="584"/>
      <c r="SNX177" s="584"/>
      <c r="SNY177" s="584"/>
      <c r="SNZ177" s="584"/>
      <c r="SOA177" s="584"/>
      <c r="SOB177" s="584"/>
      <c r="SOC177" s="584"/>
      <c r="SOD177" s="584"/>
      <c r="SOE177" s="584"/>
      <c r="SOF177" s="584"/>
      <c r="SOG177" s="584"/>
      <c r="SOH177" s="584"/>
      <c r="SOI177" s="584"/>
      <c r="SOJ177" s="584"/>
      <c r="SOK177" s="584"/>
      <c r="SOL177" s="584"/>
      <c r="SOM177" s="584"/>
      <c r="SON177" s="584"/>
      <c r="SOO177" s="584"/>
      <c r="SOP177" s="584"/>
      <c r="SOQ177" s="584"/>
      <c r="SOR177" s="584"/>
      <c r="SOS177" s="584"/>
      <c r="SOT177" s="584"/>
      <c r="SOU177" s="584"/>
      <c r="SOV177" s="584"/>
      <c r="SOW177" s="584"/>
      <c r="SOX177" s="584"/>
      <c r="SOY177" s="584"/>
      <c r="SOZ177" s="584"/>
      <c r="SPA177" s="584"/>
      <c r="SPB177" s="584"/>
      <c r="SPC177" s="584"/>
      <c r="SPD177" s="584"/>
      <c r="SPE177" s="584"/>
      <c r="SPF177" s="584"/>
      <c r="SPG177" s="584"/>
      <c r="SPH177" s="584"/>
      <c r="SPI177" s="584"/>
      <c r="SPJ177" s="584"/>
      <c r="SPK177" s="584"/>
      <c r="SPL177" s="584"/>
      <c r="SPM177" s="584"/>
      <c r="SPN177" s="584"/>
      <c r="SPO177" s="584"/>
      <c r="SPP177" s="584"/>
      <c r="SPQ177" s="584"/>
      <c r="SPR177" s="584"/>
      <c r="SPS177" s="584"/>
      <c r="SPT177" s="584"/>
      <c r="SPU177" s="584"/>
      <c r="SPV177" s="584"/>
      <c r="SPW177" s="584"/>
      <c r="SPX177" s="584"/>
      <c r="SPY177" s="584"/>
      <c r="SPZ177" s="584"/>
      <c r="SQA177" s="584"/>
      <c r="SQB177" s="584"/>
      <c r="SQC177" s="584"/>
      <c r="SQD177" s="584"/>
      <c r="SQE177" s="584"/>
      <c r="SQF177" s="584"/>
      <c r="SQG177" s="584"/>
      <c r="SQH177" s="584"/>
      <c r="SQI177" s="584"/>
      <c r="SQJ177" s="584"/>
      <c r="SQK177" s="584"/>
      <c r="SQL177" s="584"/>
      <c r="SQM177" s="584"/>
      <c r="SQN177" s="584"/>
      <c r="SQO177" s="584"/>
      <c r="SQP177" s="584"/>
      <c r="SQQ177" s="584"/>
      <c r="SQR177" s="584"/>
      <c r="SQS177" s="584"/>
      <c r="SQT177" s="584"/>
      <c r="SQU177" s="584"/>
      <c r="SQV177" s="584"/>
      <c r="SQW177" s="584"/>
      <c r="SQX177" s="584"/>
      <c r="SQY177" s="584"/>
      <c r="SQZ177" s="584"/>
      <c r="SRA177" s="584"/>
      <c r="SRB177" s="584"/>
      <c r="SRC177" s="584"/>
      <c r="SRD177" s="584"/>
      <c r="SRE177" s="584"/>
      <c r="SRF177" s="584"/>
      <c r="SRG177" s="584"/>
      <c r="SRH177" s="584"/>
      <c r="SRI177" s="584"/>
      <c r="SRJ177" s="584"/>
      <c r="SRK177" s="584"/>
      <c r="SRL177" s="584"/>
      <c r="SRM177" s="584"/>
      <c r="SRN177" s="584"/>
      <c r="SRO177" s="584"/>
      <c r="SRP177" s="584"/>
      <c r="SRQ177" s="584"/>
      <c r="SRR177" s="584"/>
      <c r="SRS177" s="584"/>
      <c r="SRT177" s="584"/>
      <c r="SRU177" s="584"/>
      <c r="SRV177" s="584"/>
      <c r="SRW177" s="584"/>
      <c r="SRX177" s="584"/>
      <c r="SRY177" s="584"/>
      <c r="SRZ177" s="584"/>
      <c r="SSA177" s="584"/>
      <c r="SSB177" s="584"/>
      <c r="SSC177" s="584"/>
      <c r="SSD177" s="584"/>
      <c r="SSE177" s="584"/>
      <c r="SSF177" s="584"/>
      <c r="SSG177" s="584"/>
      <c r="SSH177" s="584"/>
      <c r="SSI177" s="584"/>
      <c r="SSJ177" s="584"/>
      <c r="SSK177" s="584"/>
      <c r="SSL177" s="584"/>
      <c r="SSM177" s="584"/>
      <c r="SSN177" s="584"/>
      <c r="SSO177" s="584"/>
      <c r="SSP177" s="584"/>
      <c r="SSQ177" s="584"/>
      <c r="SSR177" s="584"/>
      <c r="SSS177" s="584"/>
      <c r="SST177" s="584"/>
      <c r="SSU177" s="584"/>
      <c r="SSV177" s="584"/>
      <c r="SSW177" s="584"/>
      <c r="SSX177" s="584"/>
      <c r="SSY177" s="584"/>
      <c r="SSZ177" s="584"/>
      <c r="STA177" s="584"/>
      <c r="STB177" s="584"/>
      <c r="STC177" s="584"/>
      <c r="STD177" s="584"/>
      <c r="STE177" s="584"/>
      <c r="STF177" s="584"/>
      <c r="STG177" s="584"/>
      <c r="STH177" s="584"/>
      <c r="STI177" s="584"/>
      <c r="STJ177" s="584"/>
      <c r="STK177" s="584"/>
      <c r="STL177" s="584"/>
      <c r="STM177" s="584"/>
      <c r="STN177" s="584"/>
      <c r="STO177" s="584"/>
      <c r="STP177" s="584"/>
      <c r="STQ177" s="584"/>
      <c r="STR177" s="584"/>
      <c r="STS177" s="584"/>
      <c r="STT177" s="584"/>
      <c r="STU177" s="584"/>
      <c r="STV177" s="584"/>
      <c r="STW177" s="584"/>
      <c r="STX177" s="584"/>
      <c r="STY177" s="584"/>
      <c r="STZ177" s="584"/>
      <c r="SUA177" s="584"/>
      <c r="SUB177" s="584"/>
      <c r="SUC177" s="584"/>
      <c r="SUD177" s="584"/>
      <c r="SUE177" s="584"/>
      <c r="SUF177" s="584"/>
      <c r="SUG177" s="584"/>
      <c r="SUH177" s="584"/>
      <c r="SUI177" s="584"/>
      <c r="SUJ177" s="584"/>
      <c r="SUK177" s="584"/>
      <c r="SUL177" s="584"/>
      <c r="SUM177" s="584"/>
      <c r="SUN177" s="584"/>
      <c r="SUO177" s="584"/>
      <c r="SUP177" s="584"/>
      <c r="SUQ177" s="584"/>
      <c r="SUR177" s="584"/>
      <c r="SUS177" s="584"/>
      <c r="SUT177" s="584"/>
      <c r="SUU177" s="584"/>
      <c r="SUV177" s="584"/>
      <c r="SUW177" s="584"/>
      <c r="SUX177" s="584"/>
      <c r="SUY177" s="584"/>
      <c r="SUZ177" s="584"/>
      <c r="SVA177" s="584"/>
      <c r="SVB177" s="584"/>
      <c r="SVC177" s="584"/>
      <c r="SVD177" s="584"/>
      <c r="SVE177" s="584"/>
      <c r="SVF177" s="584"/>
      <c r="SVG177" s="584"/>
      <c r="SVH177" s="584"/>
      <c r="SVI177" s="584"/>
      <c r="SVJ177" s="584"/>
      <c r="SVK177" s="584"/>
      <c r="SVL177" s="584"/>
      <c r="SVM177" s="584"/>
      <c r="SVN177" s="584"/>
      <c r="SVO177" s="584"/>
      <c r="SVP177" s="584"/>
      <c r="SVQ177" s="584"/>
      <c r="SVR177" s="584"/>
      <c r="SVS177" s="584"/>
      <c r="SVT177" s="584"/>
      <c r="SVU177" s="584"/>
      <c r="SVV177" s="584"/>
      <c r="SVW177" s="584"/>
      <c r="SVX177" s="584"/>
      <c r="SVY177" s="584"/>
      <c r="SVZ177" s="584"/>
      <c r="SWA177" s="584"/>
      <c r="SWB177" s="584"/>
      <c r="SWC177" s="584"/>
      <c r="SWD177" s="584"/>
      <c r="SWE177" s="584"/>
      <c r="SWF177" s="584"/>
      <c r="SWG177" s="584"/>
      <c r="SWH177" s="584"/>
      <c r="SWI177" s="584"/>
      <c r="SWJ177" s="584"/>
      <c r="SWK177" s="584"/>
      <c r="SWL177" s="584"/>
      <c r="SWM177" s="584"/>
      <c r="SWN177" s="584"/>
      <c r="SWO177" s="584"/>
      <c r="SWP177" s="584"/>
      <c r="SWQ177" s="584"/>
      <c r="SWR177" s="584"/>
      <c r="SWS177" s="584"/>
      <c r="SWT177" s="584"/>
      <c r="SWU177" s="584"/>
      <c r="SWV177" s="584"/>
      <c r="SWW177" s="584"/>
      <c r="SWX177" s="584"/>
      <c r="SWY177" s="584"/>
      <c r="SWZ177" s="584"/>
      <c r="SXA177" s="584"/>
      <c r="SXB177" s="584"/>
      <c r="SXC177" s="584"/>
      <c r="SXD177" s="584"/>
      <c r="SXE177" s="584"/>
      <c r="SXF177" s="584"/>
      <c r="SXG177" s="584"/>
      <c r="SXH177" s="584"/>
      <c r="SXI177" s="584"/>
      <c r="SXJ177" s="584"/>
      <c r="SXK177" s="584"/>
      <c r="SXL177" s="584"/>
      <c r="SXM177" s="584"/>
      <c r="SXN177" s="584"/>
      <c r="SXO177" s="584"/>
      <c r="SXP177" s="584"/>
      <c r="SXQ177" s="584"/>
      <c r="SXR177" s="584"/>
      <c r="SXS177" s="584"/>
      <c r="SXT177" s="584"/>
      <c r="SXU177" s="584"/>
      <c r="SXV177" s="584"/>
      <c r="SXW177" s="584"/>
      <c r="SXX177" s="584"/>
      <c r="SXY177" s="584"/>
      <c r="SXZ177" s="584"/>
      <c r="SYA177" s="584"/>
      <c r="SYB177" s="584"/>
      <c r="SYC177" s="584"/>
      <c r="SYD177" s="584"/>
      <c r="SYE177" s="584"/>
      <c r="SYF177" s="584"/>
      <c r="SYG177" s="584"/>
      <c r="SYH177" s="584"/>
      <c r="SYI177" s="584"/>
      <c r="SYJ177" s="584"/>
      <c r="SYK177" s="584"/>
      <c r="SYL177" s="584"/>
      <c r="SYM177" s="584"/>
      <c r="SYN177" s="584"/>
      <c r="SYO177" s="584"/>
      <c r="SYP177" s="584"/>
      <c r="SYQ177" s="584"/>
      <c r="SYR177" s="584"/>
      <c r="SYS177" s="584"/>
      <c r="SYT177" s="584"/>
      <c r="SYU177" s="584"/>
      <c r="SYV177" s="584"/>
      <c r="SYW177" s="584"/>
      <c r="SYX177" s="584"/>
      <c r="SYY177" s="584"/>
      <c r="SYZ177" s="584"/>
      <c r="SZA177" s="584"/>
      <c r="SZB177" s="584"/>
      <c r="SZC177" s="584"/>
      <c r="SZD177" s="584"/>
      <c r="SZE177" s="584"/>
      <c r="SZF177" s="584"/>
      <c r="SZG177" s="584"/>
      <c r="SZH177" s="584"/>
      <c r="SZI177" s="584"/>
      <c r="SZJ177" s="584"/>
      <c r="SZK177" s="584"/>
      <c r="SZL177" s="584"/>
      <c r="SZM177" s="584"/>
      <c r="SZN177" s="584"/>
      <c r="SZO177" s="584"/>
      <c r="SZP177" s="584"/>
      <c r="SZQ177" s="584"/>
      <c r="SZR177" s="584"/>
      <c r="SZS177" s="584"/>
      <c r="SZT177" s="584"/>
      <c r="SZU177" s="584"/>
      <c r="SZV177" s="584"/>
      <c r="SZW177" s="584"/>
      <c r="SZX177" s="584"/>
      <c r="SZY177" s="584"/>
      <c r="SZZ177" s="584"/>
      <c r="TAA177" s="584"/>
      <c r="TAB177" s="584"/>
      <c r="TAC177" s="584"/>
      <c r="TAD177" s="584"/>
      <c r="TAE177" s="584"/>
      <c r="TAF177" s="584"/>
      <c r="TAG177" s="584"/>
      <c r="TAH177" s="584"/>
      <c r="TAI177" s="584"/>
      <c r="TAJ177" s="584"/>
      <c r="TAK177" s="584"/>
      <c r="TAL177" s="584"/>
      <c r="TAM177" s="584"/>
      <c r="TAN177" s="584"/>
      <c r="TAO177" s="584"/>
      <c r="TAP177" s="584"/>
      <c r="TAQ177" s="584"/>
      <c r="TAR177" s="584"/>
      <c r="TAS177" s="584"/>
      <c r="TAT177" s="584"/>
      <c r="TAU177" s="584"/>
      <c r="TAV177" s="584"/>
      <c r="TAW177" s="584"/>
      <c r="TAX177" s="584"/>
      <c r="TAY177" s="584"/>
      <c r="TAZ177" s="584"/>
      <c r="TBA177" s="584"/>
      <c r="TBB177" s="584"/>
      <c r="TBC177" s="584"/>
      <c r="TBD177" s="584"/>
      <c r="TBE177" s="584"/>
      <c r="TBF177" s="584"/>
      <c r="TBG177" s="584"/>
      <c r="TBH177" s="584"/>
      <c r="TBI177" s="584"/>
      <c r="TBJ177" s="584"/>
      <c r="TBK177" s="584"/>
      <c r="TBL177" s="584"/>
      <c r="TBM177" s="584"/>
      <c r="TBN177" s="584"/>
      <c r="TBO177" s="584"/>
      <c r="TBP177" s="584"/>
      <c r="TBQ177" s="584"/>
      <c r="TBR177" s="584"/>
      <c r="TBS177" s="584"/>
      <c r="TBT177" s="584"/>
      <c r="TBU177" s="584"/>
      <c r="TBV177" s="584"/>
      <c r="TBW177" s="584"/>
      <c r="TBX177" s="584"/>
      <c r="TBY177" s="584"/>
      <c r="TBZ177" s="584"/>
      <c r="TCA177" s="584"/>
      <c r="TCB177" s="584"/>
      <c r="TCC177" s="584"/>
      <c r="TCD177" s="584"/>
      <c r="TCE177" s="584"/>
      <c r="TCF177" s="584"/>
      <c r="TCG177" s="584"/>
      <c r="TCH177" s="584"/>
      <c r="TCI177" s="584"/>
      <c r="TCJ177" s="584"/>
      <c r="TCK177" s="584"/>
      <c r="TCL177" s="584"/>
      <c r="TCM177" s="584"/>
      <c r="TCN177" s="584"/>
      <c r="TCO177" s="584"/>
      <c r="TCP177" s="584"/>
      <c r="TCQ177" s="584"/>
      <c r="TCR177" s="584"/>
      <c r="TCS177" s="584"/>
      <c r="TCT177" s="584"/>
      <c r="TCU177" s="584"/>
      <c r="TCV177" s="584"/>
      <c r="TCW177" s="584"/>
      <c r="TCX177" s="584"/>
      <c r="TCY177" s="584"/>
      <c r="TCZ177" s="584"/>
      <c r="TDA177" s="584"/>
      <c r="TDB177" s="584"/>
      <c r="TDC177" s="584"/>
      <c r="TDD177" s="584"/>
      <c r="TDE177" s="584"/>
      <c r="TDF177" s="584"/>
      <c r="TDG177" s="584"/>
      <c r="TDH177" s="584"/>
      <c r="TDI177" s="584"/>
      <c r="TDJ177" s="584"/>
      <c r="TDK177" s="584"/>
      <c r="TDL177" s="584"/>
      <c r="TDM177" s="584"/>
      <c r="TDN177" s="584"/>
      <c r="TDO177" s="584"/>
      <c r="TDP177" s="584"/>
      <c r="TDQ177" s="584"/>
      <c r="TDR177" s="584"/>
      <c r="TDS177" s="584"/>
      <c r="TDT177" s="584"/>
      <c r="TDU177" s="584"/>
      <c r="TDV177" s="584"/>
      <c r="TDW177" s="584"/>
      <c r="TDX177" s="584"/>
      <c r="TDY177" s="584"/>
      <c r="TDZ177" s="584"/>
      <c r="TEA177" s="584"/>
      <c r="TEB177" s="584"/>
      <c r="TEC177" s="584"/>
      <c r="TED177" s="584"/>
      <c r="TEE177" s="584"/>
      <c r="TEF177" s="584"/>
      <c r="TEG177" s="584"/>
      <c r="TEH177" s="584"/>
      <c r="TEI177" s="584"/>
      <c r="TEJ177" s="584"/>
      <c r="TEK177" s="584"/>
      <c r="TEL177" s="584"/>
      <c r="TEM177" s="584"/>
      <c r="TEN177" s="584"/>
      <c r="TEO177" s="584"/>
      <c r="TEP177" s="584"/>
      <c r="TEQ177" s="584"/>
      <c r="TER177" s="584"/>
      <c r="TES177" s="584"/>
      <c r="TET177" s="584"/>
      <c r="TEU177" s="584"/>
      <c r="TEV177" s="584"/>
      <c r="TEW177" s="584"/>
      <c r="TEX177" s="584"/>
      <c r="TEY177" s="584"/>
      <c r="TEZ177" s="584"/>
      <c r="TFA177" s="584"/>
      <c r="TFB177" s="584"/>
      <c r="TFC177" s="584"/>
      <c r="TFD177" s="584"/>
      <c r="TFE177" s="584"/>
      <c r="TFF177" s="584"/>
      <c r="TFG177" s="584"/>
      <c r="TFH177" s="584"/>
      <c r="TFI177" s="584"/>
      <c r="TFJ177" s="584"/>
      <c r="TFK177" s="584"/>
      <c r="TFL177" s="584"/>
      <c r="TFM177" s="584"/>
      <c r="TFN177" s="584"/>
      <c r="TFO177" s="584"/>
      <c r="TFP177" s="584"/>
      <c r="TFQ177" s="584"/>
      <c r="TFR177" s="584"/>
      <c r="TFS177" s="584"/>
      <c r="TFT177" s="584"/>
      <c r="TFU177" s="584"/>
      <c r="TFV177" s="584"/>
      <c r="TFW177" s="584"/>
      <c r="TFX177" s="584"/>
      <c r="TFY177" s="584"/>
      <c r="TFZ177" s="584"/>
      <c r="TGA177" s="584"/>
      <c r="TGB177" s="584"/>
      <c r="TGC177" s="584"/>
      <c r="TGD177" s="584"/>
      <c r="TGE177" s="584"/>
      <c r="TGF177" s="584"/>
      <c r="TGG177" s="584"/>
      <c r="TGH177" s="584"/>
      <c r="TGI177" s="584"/>
      <c r="TGJ177" s="584"/>
      <c r="TGK177" s="584"/>
      <c r="TGL177" s="584"/>
      <c r="TGM177" s="584"/>
      <c r="TGN177" s="584"/>
      <c r="TGO177" s="584"/>
      <c r="TGP177" s="584"/>
      <c r="TGQ177" s="584"/>
      <c r="TGR177" s="584"/>
      <c r="TGS177" s="584"/>
      <c r="TGT177" s="584"/>
      <c r="TGU177" s="584"/>
      <c r="TGV177" s="584"/>
      <c r="TGW177" s="584"/>
      <c r="TGX177" s="584"/>
      <c r="TGY177" s="584"/>
      <c r="TGZ177" s="584"/>
      <c r="THA177" s="584"/>
      <c r="THB177" s="584"/>
      <c r="THC177" s="584"/>
      <c r="THD177" s="584"/>
      <c r="THE177" s="584"/>
      <c r="THF177" s="584"/>
      <c r="THG177" s="584"/>
      <c r="THH177" s="584"/>
      <c r="THI177" s="584"/>
      <c r="THJ177" s="584"/>
      <c r="THK177" s="584"/>
      <c r="THL177" s="584"/>
      <c r="THM177" s="584"/>
      <c r="THN177" s="584"/>
      <c r="THO177" s="584"/>
      <c r="THP177" s="584"/>
      <c r="THQ177" s="584"/>
      <c r="THR177" s="584"/>
      <c r="THS177" s="584"/>
      <c r="THT177" s="584"/>
      <c r="THU177" s="584"/>
      <c r="THV177" s="584"/>
      <c r="THW177" s="584"/>
      <c r="THX177" s="584"/>
      <c r="THY177" s="584"/>
      <c r="THZ177" s="584"/>
      <c r="TIA177" s="584"/>
      <c r="TIB177" s="584"/>
      <c r="TIC177" s="584"/>
      <c r="TID177" s="584"/>
      <c r="TIE177" s="584"/>
      <c r="TIF177" s="584"/>
      <c r="TIG177" s="584"/>
      <c r="TIH177" s="584"/>
      <c r="TII177" s="584"/>
      <c r="TIJ177" s="584"/>
      <c r="TIK177" s="584"/>
      <c r="TIL177" s="584"/>
      <c r="TIM177" s="584"/>
      <c r="TIN177" s="584"/>
      <c r="TIO177" s="584"/>
      <c r="TIP177" s="584"/>
      <c r="TIQ177" s="584"/>
      <c r="TIR177" s="584"/>
      <c r="TIS177" s="584"/>
      <c r="TIT177" s="584"/>
      <c r="TIU177" s="584"/>
      <c r="TIV177" s="584"/>
      <c r="TIW177" s="584"/>
      <c r="TIX177" s="584"/>
      <c r="TIY177" s="584"/>
      <c r="TIZ177" s="584"/>
      <c r="TJA177" s="584"/>
      <c r="TJB177" s="584"/>
      <c r="TJC177" s="584"/>
      <c r="TJD177" s="584"/>
      <c r="TJE177" s="584"/>
      <c r="TJF177" s="584"/>
      <c r="TJG177" s="584"/>
      <c r="TJH177" s="584"/>
      <c r="TJI177" s="584"/>
      <c r="TJJ177" s="584"/>
      <c r="TJK177" s="584"/>
      <c r="TJL177" s="584"/>
      <c r="TJM177" s="584"/>
      <c r="TJN177" s="584"/>
      <c r="TJO177" s="584"/>
      <c r="TJP177" s="584"/>
      <c r="TJQ177" s="584"/>
      <c r="TJR177" s="584"/>
      <c r="TJS177" s="584"/>
      <c r="TJT177" s="584"/>
      <c r="TJU177" s="584"/>
      <c r="TJV177" s="584"/>
      <c r="TJW177" s="584"/>
      <c r="TJX177" s="584"/>
      <c r="TJY177" s="584"/>
      <c r="TJZ177" s="584"/>
      <c r="TKA177" s="584"/>
      <c r="TKB177" s="584"/>
      <c r="TKC177" s="584"/>
      <c r="TKD177" s="584"/>
      <c r="TKE177" s="584"/>
      <c r="TKF177" s="584"/>
      <c r="TKG177" s="584"/>
      <c r="TKH177" s="584"/>
      <c r="TKI177" s="584"/>
      <c r="TKJ177" s="584"/>
      <c r="TKK177" s="584"/>
      <c r="TKL177" s="584"/>
      <c r="TKM177" s="584"/>
      <c r="TKN177" s="584"/>
      <c r="TKO177" s="584"/>
      <c r="TKP177" s="584"/>
      <c r="TKQ177" s="584"/>
      <c r="TKR177" s="584"/>
      <c r="TKS177" s="584"/>
      <c r="TKT177" s="584"/>
      <c r="TKU177" s="584"/>
      <c r="TKV177" s="584"/>
      <c r="TKW177" s="584"/>
      <c r="TKX177" s="584"/>
      <c r="TKY177" s="584"/>
      <c r="TKZ177" s="584"/>
      <c r="TLA177" s="584"/>
      <c r="TLB177" s="584"/>
      <c r="TLC177" s="584"/>
      <c r="TLD177" s="584"/>
      <c r="TLE177" s="584"/>
      <c r="TLF177" s="584"/>
      <c r="TLG177" s="584"/>
      <c r="TLH177" s="584"/>
      <c r="TLI177" s="584"/>
      <c r="TLJ177" s="584"/>
      <c r="TLK177" s="584"/>
      <c r="TLL177" s="584"/>
      <c r="TLM177" s="584"/>
      <c r="TLN177" s="584"/>
      <c r="TLO177" s="584"/>
      <c r="TLP177" s="584"/>
      <c r="TLQ177" s="584"/>
      <c r="TLR177" s="584"/>
      <c r="TLS177" s="584"/>
      <c r="TLT177" s="584"/>
      <c r="TLU177" s="584"/>
      <c r="TLV177" s="584"/>
      <c r="TLW177" s="584"/>
      <c r="TLX177" s="584"/>
      <c r="TLY177" s="584"/>
      <c r="TLZ177" s="584"/>
      <c r="TMA177" s="584"/>
      <c r="TMB177" s="584"/>
      <c r="TMC177" s="584"/>
      <c r="TMD177" s="584"/>
      <c r="TME177" s="584"/>
      <c r="TMF177" s="584"/>
      <c r="TMG177" s="584"/>
      <c r="TMH177" s="584"/>
      <c r="TMI177" s="584"/>
      <c r="TMJ177" s="584"/>
      <c r="TMK177" s="584"/>
      <c r="TML177" s="584"/>
      <c r="TMM177" s="584"/>
      <c r="TMN177" s="584"/>
      <c r="TMO177" s="584"/>
      <c r="TMP177" s="584"/>
      <c r="TMQ177" s="584"/>
      <c r="TMR177" s="584"/>
      <c r="TMS177" s="584"/>
      <c r="TMT177" s="584"/>
      <c r="TMU177" s="584"/>
      <c r="TMV177" s="584"/>
      <c r="TMW177" s="584"/>
      <c r="TMX177" s="584"/>
      <c r="TMY177" s="584"/>
      <c r="TMZ177" s="584"/>
      <c r="TNA177" s="584"/>
      <c r="TNB177" s="584"/>
      <c r="TNC177" s="584"/>
      <c r="TND177" s="584"/>
      <c r="TNE177" s="584"/>
      <c r="TNF177" s="584"/>
      <c r="TNG177" s="584"/>
      <c r="TNH177" s="584"/>
      <c r="TNI177" s="584"/>
      <c r="TNJ177" s="584"/>
      <c r="TNK177" s="584"/>
      <c r="TNL177" s="584"/>
      <c r="TNM177" s="584"/>
      <c r="TNN177" s="584"/>
      <c r="TNO177" s="584"/>
      <c r="TNP177" s="584"/>
      <c r="TNQ177" s="584"/>
      <c r="TNR177" s="584"/>
      <c r="TNS177" s="584"/>
      <c r="TNT177" s="584"/>
      <c r="TNU177" s="584"/>
      <c r="TNV177" s="584"/>
      <c r="TNW177" s="584"/>
      <c r="TNX177" s="584"/>
      <c r="TNY177" s="584"/>
      <c r="TNZ177" s="584"/>
      <c r="TOA177" s="584"/>
      <c r="TOB177" s="584"/>
      <c r="TOC177" s="584"/>
      <c r="TOD177" s="584"/>
      <c r="TOE177" s="584"/>
      <c r="TOF177" s="584"/>
      <c r="TOG177" s="584"/>
      <c r="TOH177" s="584"/>
      <c r="TOI177" s="584"/>
      <c r="TOJ177" s="584"/>
      <c r="TOK177" s="584"/>
      <c r="TOL177" s="584"/>
      <c r="TOM177" s="584"/>
      <c r="TON177" s="584"/>
      <c r="TOO177" s="584"/>
      <c r="TOP177" s="584"/>
      <c r="TOQ177" s="584"/>
      <c r="TOR177" s="584"/>
      <c r="TOS177" s="584"/>
      <c r="TOT177" s="584"/>
      <c r="TOU177" s="584"/>
      <c r="TOV177" s="584"/>
      <c r="TOW177" s="584"/>
      <c r="TOX177" s="584"/>
      <c r="TOY177" s="584"/>
      <c r="TOZ177" s="584"/>
      <c r="TPA177" s="584"/>
      <c r="TPB177" s="584"/>
      <c r="TPC177" s="584"/>
      <c r="TPD177" s="584"/>
      <c r="TPE177" s="584"/>
      <c r="TPF177" s="584"/>
      <c r="TPG177" s="584"/>
      <c r="TPH177" s="584"/>
      <c r="TPI177" s="584"/>
      <c r="TPJ177" s="584"/>
      <c r="TPK177" s="584"/>
      <c r="TPL177" s="584"/>
      <c r="TPM177" s="584"/>
      <c r="TPN177" s="584"/>
      <c r="TPO177" s="584"/>
      <c r="TPP177" s="584"/>
      <c r="TPQ177" s="584"/>
      <c r="TPR177" s="584"/>
      <c r="TPS177" s="584"/>
      <c r="TPT177" s="584"/>
      <c r="TPU177" s="584"/>
      <c r="TPV177" s="584"/>
      <c r="TPW177" s="584"/>
      <c r="TPX177" s="584"/>
      <c r="TPY177" s="584"/>
      <c r="TPZ177" s="584"/>
      <c r="TQA177" s="584"/>
      <c r="TQB177" s="584"/>
      <c r="TQC177" s="584"/>
      <c r="TQD177" s="584"/>
      <c r="TQE177" s="584"/>
      <c r="TQF177" s="584"/>
      <c r="TQG177" s="584"/>
      <c r="TQH177" s="584"/>
      <c r="TQI177" s="584"/>
      <c r="TQJ177" s="584"/>
      <c r="TQK177" s="584"/>
      <c r="TQL177" s="584"/>
      <c r="TQM177" s="584"/>
      <c r="TQN177" s="584"/>
      <c r="TQO177" s="584"/>
      <c r="TQP177" s="584"/>
      <c r="TQQ177" s="584"/>
      <c r="TQR177" s="584"/>
      <c r="TQS177" s="584"/>
      <c r="TQT177" s="584"/>
      <c r="TQU177" s="584"/>
      <c r="TQV177" s="584"/>
      <c r="TQW177" s="584"/>
      <c r="TQX177" s="584"/>
      <c r="TQY177" s="584"/>
      <c r="TQZ177" s="584"/>
      <c r="TRA177" s="584"/>
      <c r="TRB177" s="584"/>
      <c r="TRC177" s="584"/>
      <c r="TRD177" s="584"/>
      <c r="TRE177" s="584"/>
      <c r="TRF177" s="584"/>
      <c r="TRG177" s="584"/>
      <c r="TRH177" s="584"/>
      <c r="TRI177" s="584"/>
      <c r="TRJ177" s="584"/>
      <c r="TRK177" s="584"/>
      <c r="TRL177" s="584"/>
      <c r="TRM177" s="584"/>
      <c r="TRN177" s="584"/>
      <c r="TRO177" s="584"/>
      <c r="TRP177" s="584"/>
      <c r="TRQ177" s="584"/>
      <c r="TRR177" s="584"/>
      <c r="TRS177" s="584"/>
      <c r="TRT177" s="584"/>
      <c r="TRU177" s="584"/>
      <c r="TRV177" s="584"/>
      <c r="TRW177" s="584"/>
      <c r="TRX177" s="584"/>
      <c r="TRY177" s="584"/>
      <c r="TRZ177" s="584"/>
      <c r="TSA177" s="584"/>
      <c r="TSB177" s="584"/>
      <c r="TSC177" s="584"/>
      <c r="TSD177" s="584"/>
      <c r="TSE177" s="584"/>
      <c r="TSF177" s="584"/>
      <c r="TSG177" s="584"/>
      <c r="TSH177" s="584"/>
      <c r="TSI177" s="584"/>
      <c r="TSJ177" s="584"/>
      <c r="TSK177" s="584"/>
      <c r="TSL177" s="584"/>
      <c r="TSM177" s="584"/>
      <c r="TSN177" s="584"/>
      <c r="TSO177" s="584"/>
      <c r="TSP177" s="584"/>
      <c r="TSQ177" s="584"/>
      <c r="TSR177" s="584"/>
      <c r="TSS177" s="584"/>
      <c r="TST177" s="584"/>
      <c r="TSU177" s="584"/>
      <c r="TSV177" s="584"/>
      <c r="TSW177" s="584"/>
      <c r="TSX177" s="584"/>
      <c r="TSY177" s="584"/>
      <c r="TSZ177" s="584"/>
      <c r="TTA177" s="584"/>
      <c r="TTB177" s="584"/>
      <c r="TTC177" s="584"/>
      <c r="TTD177" s="584"/>
      <c r="TTE177" s="584"/>
      <c r="TTF177" s="584"/>
      <c r="TTG177" s="584"/>
      <c r="TTH177" s="584"/>
      <c r="TTI177" s="584"/>
      <c r="TTJ177" s="584"/>
      <c r="TTK177" s="584"/>
      <c r="TTL177" s="584"/>
      <c r="TTM177" s="584"/>
      <c r="TTN177" s="584"/>
      <c r="TTO177" s="584"/>
      <c r="TTP177" s="584"/>
      <c r="TTQ177" s="584"/>
      <c r="TTR177" s="584"/>
      <c r="TTS177" s="584"/>
      <c r="TTT177" s="584"/>
      <c r="TTU177" s="584"/>
      <c r="TTV177" s="584"/>
      <c r="TTW177" s="584"/>
      <c r="TTX177" s="584"/>
      <c r="TTY177" s="584"/>
      <c r="TTZ177" s="584"/>
      <c r="TUA177" s="584"/>
      <c r="TUB177" s="584"/>
      <c r="TUC177" s="584"/>
      <c r="TUD177" s="584"/>
      <c r="TUE177" s="584"/>
      <c r="TUF177" s="584"/>
      <c r="TUG177" s="584"/>
      <c r="TUH177" s="584"/>
      <c r="TUI177" s="584"/>
      <c r="TUJ177" s="584"/>
      <c r="TUK177" s="584"/>
      <c r="TUL177" s="584"/>
      <c r="TUM177" s="584"/>
      <c r="TUN177" s="584"/>
      <c r="TUO177" s="584"/>
      <c r="TUP177" s="584"/>
      <c r="TUQ177" s="584"/>
      <c r="TUR177" s="584"/>
      <c r="TUS177" s="584"/>
      <c r="TUT177" s="584"/>
      <c r="TUU177" s="584"/>
      <c r="TUV177" s="584"/>
      <c r="TUW177" s="584"/>
      <c r="TUX177" s="584"/>
      <c r="TUY177" s="584"/>
      <c r="TUZ177" s="584"/>
      <c r="TVA177" s="584"/>
      <c r="TVB177" s="584"/>
      <c r="TVC177" s="584"/>
      <c r="TVD177" s="584"/>
      <c r="TVE177" s="584"/>
      <c r="TVF177" s="584"/>
      <c r="TVG177" s="584"/>
      <c r="TVH177" s="584"/>
      <c r="TVI177" s="584"/>
      <c r="TVJ177" s="584"/>
      <c r="TVK177" s="584"/>
      <c r="TVL177" s="584"/>
      <c r="TVM177" s="584"/>
      <c r="TVN177" s="584"/>
      <c r="TVO177" s="584"/>
      <c r="TVP177" s="584"/>
      <c r="TVQ177" s="584"/>
      <c r="TVR177" s="584"/>
      <c r="TVS177" s="584"/>
      <c r="TVT177" s="584"/>
      <c r="TVU177" s="584"/>
      <c r="TVV177" s="584"/>
      <c r="TVW177" s="584"/>
      <c r="TVX177" s="584"/>
      <c r="TVY177" s="584"/>
      <c r="TVZ177" s="584"/>
      <c r="TWA177" s="584"/>
      <c r="TWB177" s="584"/>
      <c r="TWC177" s="584"/>
      <c r="TWD177" s="584"/>
      <c r="TWE177" s="584"/>
      <c r="TWF177" s="584"/>
      <c r="TWG177" s="584"/>
      <c r="TWH177" s="584"/>
      <c r="TWI177" s="584"/>
      <c r="TWJ177" s="584"/>
      <c r="TWK177" s="584"/>
      <c r="TWL177" s="584"/>
      <c r="TWM177" s="584"/>
      <c r="TWN177" s="584"/>
      <c r="TWO177" s="584"/>
      <c r="TWP177" s="584"/>
      <c r="TWQ177" s="584"/>
      <c r="TWR177" s="584"/>
      <c r="TWS177" s="584"/>
      <c r="TWT177" s="584"/>
      <c r="TWU177" s="584"/>
      <c r="TWV177" s="584"/>
      <c r="TWW177" s="584"/>
      <c r="TWX177" s="584"/>
      <c r="TWY177" s="584"/>
      <c r="TWZ177" s="584"/>
      <c r="TXA177" s="584"/>
      <c r="TXB177" s="584"/>
      <c r="TXC177" s="584"/>
      <c r="TXD177" s="584"/>
      <c r="TXE177" s="584"/>
      <c r="TXF177" s="584"/>
      <c r="TXG177" s="584"/>
      <c r="TXH177" s="584"/>
      <c r="TXI177" s="584"/>
      <c r="TXJ177" s="584"/>
      <c r="TXK177" s="584"/>
      <c r="TXL177" s="584"/>
      <c r="TXM177" s="584"/>
      <c r="TXN177" s="584"/>
      <c r="TXO177" s="584"/>
      <c r="TXP177" s="584"/>
      <c r="TXQ177" s="584"/>
      <c r="TXR177" s="584"/>
      <c r="TXS177" s="584"/>
      <c r="TXT177" s="584"/>
      <c r="TXU177" s="584"/>
      <c r="TXV177" s="584"/>
      <c r="TXW177" s="584"/>
      <c r="TXX177" s="584"/>
      <c r="TXY177" s="584"/>
      <c r="TXZ177" s="584"/>
      <c r="TYA177" s="584"/>
      <c r="TYB177" s="584"/>
      <c r="TYC177" s="584"/>
      <c r="TYD177" s="584"/>
      <c r="TYE177" s="584"/>
      <c r="TYF177" s="584"/>
      <c r="TYG177" s="584"/>
      <c r="TYH177" s="584"/>
      <c r="TYI177" s="584"/>
      <c r="TYJ177" s="584"/>
      <c r="TYK177" s="584"/>
      <c r="TYL177" s="584"/>
      <c r="TYM177" s="584"/>
      <c r="TYN177" s="584"/>
      <c r="TYO177" s="584"/>
      <c r="TYP177" s="584"/>
      <c r="TYQ177" s="584"/>
      <c r="TYR177" s="584"/>
      <c r="TYS177" s="584"/>
      <c r="TYT177" s="584"/>
      <c r="TYU177" s="584"/>
      <c r="TYV177" s="584"/>
      <c r="TYW177" s="584"/>
      <c r="TYX177" s="584"/>
      <c r="TYY177" s="584"/>
      <c r="TYZ177" s="584"/>
      <c r="TZA177" s="584"/>
      <c r="TZB177" s="584"/>
      <c r="TZC177" s="584"/>
      <c r="TZD177" s="584"/>
      <c r="TZE177" s="584"/>
      <c r="TZF177" s="584"/>
      <c r="TZG177" s="584"/>
      <c r="TZH177" s="584"/>
      <c r="TZI177" s="584"/>
      <c r="TZJ177" s="584"/>
      <c r="TZK177" s="584"/>
      <c r="TZL177" s="584"/>
      <c r="TZM177" s="584"/>
      <c r="TZN177" s="584"/>
      <c r="TZO177" s="584"/>
      <c r="TZP177" s="584"/>
      <c r="TZQ177" s="584"/>
      <c r="TZR177" s="584"/>
      <c r="TZS177" s="584"/>
      <c r="TZT177" s="584"/>
      <c r="TZU177" s="584"/>
      <c r="TZV177" s="584"/>
      <c r="TZW177" s="584"/>
      <c r="TZX177" s="584"/>
      <c r="TZY177" s="584"/>
      <c r="TZZ177" s="584"/>
      <c r="UAA177" s="584"/>
      <c r="UAB177" s="584"/>
      <c r="UAC177" s="584"/>
      <c r="UAD177" s="584"/>
      <c r="UAE177" s="584"/>
      <c r="UAF177" s="584"/>
      <c r="UAG177" s="584"/>
      <c r="UAH177" s="584"/>
      <c r="UAI177" s="584"/>
      <c r="UAJ177" s="584"/>
      <c r="UAK177" s="584"/>
      <c r="UAL177" s="584"/>
      <c r="UAM177" s="584"/>
      <c r="UAN177" s="584"/>
      <c r="UAO177" s="584"/>
      <c r="UAP177" s="584"/>
      <c r="UAQ177" s="584"/>
      <c r="UAR177" s="584"/>
      <c r="UAS177" s="584"/>
      <c r="UAT177" s="584"/>
      <c r="UAU177" s="584"/>
      <c r="UAV177" s="584"/>
      <c r="UAW177" s="584"/>
      <c r="UAX177" s="584"/>
      <c r="UAY177" s="584"/>
      <c r="UAZ177" s="584"/>
      <c r="UBA177" s="584"/>
      <c r="UBB177" s="584"/>
      <c r="UBC177" s="584"/>
      <c r="UBD177" s="584"/>
      <c r="UBE177" s="584"/>
      <c r="UBF177" s="584"/>
      <c r="UBG177" s="584"/>
      <c r="UBH177" s="584"/>
      <c r="UBI177" s="584"/>
      <c r="UBJ177" s="584"/>
      <c r="UBK177" s="584"/>
      <c r="UBL177" s="584"/>
      <c r="UBM177" s="584"/>
      <c r="UBN177" s="584"/>
      <c r="UBO177" s="584"/>
      <c r="UBP177" s="584"/>
      <c r="UBQ177" s="584"/>
      <c r="UBR177" s="584"/>
      <c r="UBS177" s="584"/>
      <c r="UBT177" s="584"/>
      <c r="UBU177" s="584"/>
      <c r="UBV177" s="584"/>
      <c r="UBW177" s="584"/>
      <c r="UBX177" s="584"/>
      <c r="UBY177" s="584"/>
      <c r="UBZ177" s="584"/>
      <c r="UCA177" s="584"/>
      <c r="UCB177" s="584"/>
      <c r="UCC177" s="584"/>
      <c r="UCD177" s="584"/>
      <c r="UCE177" s="584"/>
      <c r="UCF177" s="584"/>
      <c r="UCG177" s="584"/>
      <c r="UCH177" s="584"/>
      <c r="UCI177" s="584"/>
      <c r="UCJ177" s="584"/>
      <c r="UCK177" s="584"/>
      <c r="UCL177" s="584"/>
      <c r="UCM177" s="584"/>
      <c r="UCN177" s="584"/>
      <c r="UCO177" s="584"/>
      <c r="UCP177" s="584"/>
      <c r="UCQ177" s="584"/>
      <c r="UCR177" s="584"/>
      <c r="UCS177" s="584"/>
      <c r="UCT177" s="584"/>
      <c r="UCU177" s="584"/>
      <c r="UCV177" s="584"/>
      <c r="UCW177" s="584"/>
      <c r="UCX177" s="584"/>
      <c r="UCY177" s="584"/>
      <c r="UCZ177" s="584"/>
      <c r="UDA177" s="584"/>
      <c r="UDB177" s="584"/>
      <c r="UDC177" s="584"/>
      <c r="UDD177" s="584"/>
      <c r="UDE177" s="584"/>
      <c r="UDF177" s="584"/>
      <c r="UDG177" s="584"/>
      <c r="UDH177" s="584"/>
      <c r="UDI177" s="584"/>
      <c r="UDJ177" s="584"/>
      <c r="UDK177" s="584"/>
      <c r="UDL177" s="584"/>
      <c r="UDM177" s="584"/>
      <c r="UDN177" s="584"/>
      <c r="UDO177" s="584"/>
      <c r="UDP177" s="584"/>
      <c r="UDQ177" s="584"/>
      <c r="UDR177" s="584"/>
      <c r="UDS177" s="584"/>
      <c r="UDT177" s="584"/>
      <c r="UDU177" s="584"/>
      <c r="UDV177" s="584"/>
      <c r="UDW177" s="584"/>
      <c r="UDX177" s="584"/>
      <c r="UDY177" s="584"/>
      <c r="UDZ177" s="584"/>
      <c r="UEA177" s="584"/>
      <c r="UEB177" s="584"/>
      <c r="UEC177" s="584"/>
      <c r="UED177" s="584"/>
      <c r="UEE177" s="584"/>
      <c r="UEF177" s="584"/>
      <c r="UEG177" s="584"/>
      <c r="UEH177" s="584"/>
      <c r="UEI177" s="584"/>
      <c r="UEJ177" s="584"/>
      <c r="UEK177" s="584"/>
      <c r="UEL177" s="584"/>
      <c r="UEM177" s="584"/>
      <c r="UEN177" s="584"/>
      <c r="UEO177" s="584"/>
      <c r="UEP177" s="584"/>
      <c r="UEQ177" s="584"/>
      <c r="UER177" s="584"/>
      <c r="UES177" s="584"/>
      <c r="UET177" s="584"/>
      <c r="UEU177" s="584"/>
      <c r="UEV177" s="584"/>
      <c r="UEW177" s="584"/>
      <c r="UEX177" s="584"/>
      <c r="UEY177" s="584"/>
      <c r="UEZ177" s="584"/>
      <c r="UFA177" s="584"/>
      <c r="UFB177" s="584"/>
      <c r="UFC177" s="584"/>
      <c r="UFD177" s="584"/>
      <c r="UFE177" s="584"/>
      <c r="UFF177" s="584"/>
      <c r="UFG177" s="584"/>
      <c r="UFH177" s="584"/>
      <c r="UFI177" s="584"/>
      <c r="UFJ177" s="584"/>
      <c r="UFK177" s="584"/>
      <c r="UFL177" s="584"/>
      <c r="UFM177" s="584"/>
      <c r="UFN177" s="584"/>
      <c r="UFO177" s="584"/>
      <c r="UFP177" s="584"/>
      <c r="UFQ177" s="584"/>
      <c r="UFR177" s="584"/>
      <c r="UFS177" s="584"/>
      <c r="UFT177" s="584"/>
      <c r="UFU177" s="584"/>
      <c r="UFV177" s="584"/>
      <c r="UFW177" s="584"/>
      <c r="UFX177" s="584"/>
      <c r="UFY177" s="584"/>
      <c r="UFZ177" s="584"/>
      <c r="UGA177" s="584"/>
      <c r="UGB177" s="584"/>
      <c r="UGC177" s="584"/>
      <c r="UGD177" s="584"/>
      <c r="UGE177" s="584"/>
      <c r="UGF177" s="584"/>
      <c r="UGG177" s="584"/>
      <c r="UGH177" s="584"/>
      <c r="UGI177" s="584"/>
      <c r="UGJ177" s="584"/>
      <c r="UGK177" s="584"/>
      <c r="UGL177" s="584"/>
      <c r="UGM177" s="584"/>
      <c r="UGN177" s="584"/>
      <c r="UGO177" s="584"/>
      <c r="UGP177" s="584"/>
      <c r="UGQ177" s="584"/>
      <c r="UGR177" s="584"/>
      <c r="UGS177" s="584"/>
      <c r="UGT177" s="584"/>
      <c r="UGU177" s="584"/>
      <c r="UGV177" s="584"/>
      <c r="UGW177" s="584"/>
      <c r="UGX177" s="584"/>
      <c r="UGY177" s="584"/>
      <c r="UGZ177" s="584"/>
      <c r="UHA177" s="584"/>
      <c r="UHB177" s="584"/>
      <c r="UHC177" s="584"/>
      <c r="UHD177" s="584"/>
      <c r="UHE177" s="584"/>
      <c r="UHF177" s="584"/>
      <c r="UHG177" s="584"/>
      <c r="UHH177" s="584"/>
      <c r="UHI177" s="584"/>
      <c r="UHJ177" s="584"/>
      <c r="UHK177" s="584"/>
      <c r="UHL177" s="584"/>
      <c r="UHM177" s="584"/>
      <c r="UHN177" s="584"/>
      <c r="UHO177" s="584"/>
      <c r="UHP177" s="584"/>
      <c r="UHQ177" s="584"/>
      <c r="UHR177" s="584"/>
      <c r="UHS177" s="584"/>
      <c r="UHT177" s="584"/>
      <c r="UHU177" s="584"/>
      <c r="UHV177" s="584"/>
      <c r="UHW177" s="584"/>
      <c r="UHX177" s="584"/>
      <c r="UHY177" s="584"/>
      <c r="UHZ177" s="584"/>
      <c r="UIA177" s="584"/>
      <c r="UIB177" s="584"/>
      <c r="UIC177" s="584"/>
      <c r="UID177" s="584"/>
      <c r="UIE177" s="584"/>
      <c r="UIF177" s="584"/>
      <c r="UIG177" s="584"/>
      <c r="UIH177" s="584"/>
      <c r="UII177" s="584"/>
      <c r="UIJ177" s="584"/>
      <c r="UIK177" s="584"/>
      <c r="UIL177" s="584"/>
      <c r="UIM177" s="584"/>
      <c r="UIN177" s="584"/>
      <c r="UIO177" s="584"/>
      <c r="UIP177" s="584"/>
      <c r="UIQ177" s="584"/>
      <c r="UIR177" s="584"/>
      <c r="UIS177" s="584"/>
      <c r="UIT177" s="584"/>
      <c r="UIU177" s="584"/>
      <c r="UIV177" s="584"/>
      <c r="UIW177" s="584"/>
      <c r="UIX177" s="584"/>
      <c r="UIY177" s="584"/>
      <c r="UIZ177" s="584"/>
      <c r="UJA177" s="584"/>
      <c r="UJB177" s="584"/>
      <c r="UJC177" s="584"/>
      <c r="UJD177" s="584"/>
      <c r="UJE177" s="584"/>
      <c r="UJF177" s="584"/>
      <c r="UJG177" s="584"/>
      <c r="UJH177" s="584"/>
      <c r="UJI177" s="584"/>
      <c r="UJJ177" s="584"/>
      <c r="UJK177" s="584"/>
      <c r="UJL177" s="584"/>
      <c r="UJM177" s="584"/>
      <c r="UJN177" s="584"/>
      <c r="UJO177" s="584"/>
      <c r="UJP177" s="584"/>
      <c r="UJQ177" s="584"/>
      <c r="UJR177" s="584"/>
      <c r="UJS177" s="584"/>
      <c r="UJT177" s="584"/>
      <c r="UJU177" s="584"/>
      <c r="UJV177" s="584"/>
      <c r="UJW177" s="584"/>
      <c r="UJX177" s="584"/>
      <c r="UJY177" s="584"/>
      <c r="UJZ177" s="584"/>
      <c r="UKA177" s="584"/>
      <c r="UKB177" s="584"/>
      <c r="UKC177" s="584"/>
      <c r="UKD177" s="584"/>
      <c r="UKE177" s="584"/>
      <c r="UKF177" s="584"/>
      <c r="UKG177" s="584"/>
      <c r="UKH177" s="584"/>
      <c r="UKI177" s="584"/>
      <c r="UKJ177" s="584"/>
      <c r="UKK177" s="584"/>
      <c r="UKL177" s="584"/>
      <c r="UKM177" s="584"/>
      <c r="UKN177" s="584"/>
      <c r="UKO177" s="584"/>
      <c r="UKP177" s="584"/>
      <c r="UKQ177" s="584"/>
      <c r="UKR177" s="584"/>
      <c r="UKS177" s="584"/>
      <c r="UKT177" s="584"/>
      <c r="UKU177" s="584"/>
      <c r="UKV177" s="584"/>
      <c r="UKW177" s="584"/>
      <c r="UKX177" s="584"/>
      <c r="UKY177" s="584"/>
      <c r="UKZ177" s="584"/>
      <c r="ULA177" s="584"/>
      <c r="ULB177" s="584"/>
      <c r="ULC177" s="584"/>
      <c r="ULD177" s="584"/>
      <c r="ULE177" s="584"/>
      <c r="ULF177" s="584"/>
      <c r="ULG177" s="584"/>
      <c r="ULH177" s="584"/>
      <c r="ULI177" s="584"/>
      <c r="ULJ177" s="584"/>
      <c r="ULK177" s="584"/>
      <c r="ULL177" s="584"/>
      <c r="ULM177" s="584"/>
      <c r="ULN177" s="584"/>
      <c r="ULO177" s="584"/>
      <c r="ULP177" s="584"/>
      <c r="ULQ177" s="584"/>
      <c r="ULR177" s="584"/>
      <c r="ULS177" s="584"/>
      <c r="ULT177" s="584"/>
      <c r="ULU177" s="584"/>
      <c r="ULV177" s="584"/>
      <c r="ULW177" s="584"/>
      <c r="ULX177" s="584"/>
      <c r="ULY177" s="584"/>
      <c r="ULZ177" s="584"/>
      <c r="UMA177" s="584"/>
      <c r="UMB177" s="584"/>
      <c r="UMC177" s="584"/>
      <c r="UMD177" s="584"/>
      <c r="UME177" s="584"/>
      <c r="UMF177" s="584"/>
      <c r="UMG177" s="584"/>
      <c r="UMH177" s="584"/>
      <c r="UMI177" s="584"/>
      <c r="UMJ177" s="584"/>
      <c r="UMK177" s="584"/>
      <c r="UML177" s="584"/>
      <c r="UMM177" s="584"/>
      <c r="UMN177" s="584"/>
      <c r="UMO177" s="584"/>
      <c r="UMP177" s="584"/>
      <c r="UMQ177" s="584"/>
      <c r="UMR177" s="584"/>
      <c r="UMS177" s="584"/>
      <c r="UMT177" s="584"/>
      <c r="UMU177" s="584"/>
      <c r="UMV177" s="584"/>
      <c r="UMW177" s="584"/>
      <c r="UMX177" s="584"/>
      <c r="UMY177" s="584"/>
      <c r="UMZ177" s="584"/>
      <c r="UNA177" s="584"/>
      <c r="UNB177" s="584"/>
      <c r="UNC177" s="584"/>
      <c r="UND177" s="584"/>
      <c r="UNE177" s="584"/>
      <c r="UNF177" s="584"/>
      <c r="UNG177" s="584"/>
      <c r="UNH177" s="584"/>
      <c r="UNI177" s="584"/>
      <c r="UNJ177" s="584"/>
      <c r="UNK177" s="584"/>
      <c r="UNL177" s="584"/>
      <c r="UNM177" s="584"/>
      <c r="UNN177" s="584"/>
      <c r="UNO177" s="584"/>
      <c r="UNP177" s="584"/>
      <c r="UNQ177" s="584"/>
      <c r="UNR177" s="584"/>
      <c r="UNS177" s="584"/>
      <c r="UNT177" s="584"/>
      <c r="UNU177" s="584"/>
      <c r="UNV177" s="584"/>
      <c r="UNW177" s="584"/>
      <c r="UNX177" s="584"/>
      <c r="UNY177" s="584"/>
      <c r="UNZ177" s="584"/>
      <c r="UOA177" s="584"/>
      <c r="UOB177" s="584"/>
      <c r="UOC177" s="584"/>
      <c r="UOD177" s="584"/>
      <c r="UOE177" s="584"/>
      <c r="UOF177" s="584"/>
      <c r="UOG177" s="584"/>
      <c r="UOH177" s="584"/>
      <c r="UOI177" s="584"/>
      <c r="UOJ177" s="584"/>
      <c r="UOK177" s="584"/>
      <c r="UOL177" s="584"/>
      <c r="UOM177" s="584"/>
      <c r="UON177" s="584"/>
      <c r="UOO177" s="584"/>
      <c r="UOP177" s="584"/>
      <c r="UOQ177" s="584"/>
      <c r="UOR177" s="584"/>
      <c r="UOS177" s="584"/>
      <c r="UOT177" s="584"/>
      <c r="UOU177" s="584"/>
      <c r="UOV177" s="584"/>
      <c r="UOW177" s="584"/>
      <c r="UOX177" s="584"/>
      <c r="UOY177" s="584"/>
      <c r="UOZ177" s="584"/>
      <c r="UPA177" s="584"/>
      <c r="UPB177" s="584"/>
      <c r="UPC177" s="584"/>
      <c r="UPD177" s="584"/>
      <c r="UPE177" s="584"/>
      <c r="UPF177" s="584"/>
      <c r="UPG177" s="584"/>
      <c r="UPH177" s="584"/>
      <c r="UPI177" s="584"/>
      <c r="UPJ177" s="584"/>
      <c r="UPK177" s="584"/>
      <c r="UPL177" s="584"/>
      <c r="UPM177" s="584"/>
      <c r="UPN177" s="584"/>
      <c r="UPO177" s="584"/>
      <c r="UPP177" s="584"/>
      <c r="UPQ177" s="584"/>
      <c r="UPR177" s="584"/>
      <c r="UPS177" s="584"/>
      <c r="UPT177" s="584"/>
      <c r="UPU177" s="584"/>
      <c r="UPV177" s="584"/>
      <c r="UPW177" s="584"/>
      <c r="UPX177" s="584"/>
      <c r="UPY177" s="584"/>
      <c r="UPZ177" s="584"/>
      <c r="UQA177" s="584"/>
      <c r="UQB177" s="584"/>
      <c r="UQC177" s="584"/>
      <c r="UQD177" s="584"/>
      <c r="UQE177" s="584"/>
      <c r="UQF177" s="584"/>
      <c r="UQG177" s="584"/>
      <c r="UQH177" s="584"/>
      <c r="UQI177" s="584"/>
      <c r="UQJ177" s="584"/>
      <c r="UQK177" s="584"/>
      <c r="UQL177" s="584"/>
      <c r="UQM177" s="584"/>
      <c r="UQN177" s="584"/>
      <c r="UQO177" s="584"/>
      <c r="UQP177" s="584"/>
      <c r="UQQ177" s="584"/>
      <c r="UQR177" s="584"/>
      <c r="UQS177" s="584"/>
      <c r="UQT177" s="584"/>
      <c r="UQU177" s="584"/>
      <c r="UQV177" s="584"/>
      <c r="UQW177" s="584"/>
      <c r="UQX177" s="584"/>
      <c r="UQY177" s="584"/>
      <c r="UQZ177" s="584"/>
      <c r="URA177" s="584"/>
      <c r="URB177" s="584"/>
      <c r="URC177" s="584"/>
      <c r="URD177" s="584"/>
      <c r="URE177" s="584"/>
      <c r="URF177" s="584"/>
      <c r="URG177" s="584"/>
      <c r="URH177" s="584"/>
      <c r="URI177" s="584"/>
      <c r="URJ177" s="584"/>
      <c r="URK177" s="584"/>
      <c r="URL177" s="584"/>
      <c r="URM177" s="584"/>
      <c r="URN177" s="584"/>
      <c r="URO177" s="584"/>
      <c r="URP177" s="584"/>
      <c r="URQ177" s="584"/>
      <c r="URR177" s="584"/>
      <c r="URS177" s="584"/>
      <c r="URT177" s="584"/>
      <c r="URU177" s="584"/>
      <c r="URV177" s="584"/>
      <c r="URW177" s="584"/>
      <c r="URX177" s="584"/>
      <c r="URY177" s="584"/>
      <c r="URZ177" s="584"/>
      <c r="USA177" s="584"/>
      <c r="USB177" s="584"/>
      <c r="USC177" s="584"/>
      <c r="USD177" s="584"/>
      <c r="USE177" s="584"/>
      <c r="USF177" s="584"/>
      <c r="USG177" s="584"/>
      <c r="USH177" s="584"/>
      <c r="USI177" s="584"/>
      <c r="USJ177" s="584"/>
      <c r="USK177" s="584"/>
      <c r="USL177" s="584"/>
      <c r="USM177" s="584"/>
      <c r="USN177" s="584"/>
      <c r="USO177" s="584"/>
      <c r="USP177" s="584"/>
      <c r="USQ177" s="584"/>
      <c r="USR177" s="584"/>
      <c r="USS177" s="584"/>
      <c r="UST177" s="584"/>
      <c r="USU177" s="584"/>
      <c r="USV177" s="584"/>
      <c r="USW177" s="584"/>
      <c r="USX177" s="584"/>
      <c r="USY177" s="584"/>
      <c r="USZ177" s="584"/>
      <c r="UTA177" s="584"/>
      <c r="UTB177" s="584"/>
      <c r="UTC177" s="584"/>
      <c r="UTD177" s="584"/>
      <c r="UTE177" s="584"/>
      <c r="UTF177" s="584"/>
      <c r="UTG177" s="584"/>
      <c r="UTH177" s="584"/>
      <c r="UTI177" s="584"/>
      <c r="UTJ177" s="584"/>
      <c r="UTK177" s="584"/>
      <c r="UTL177" s="584"/>
      <c r="UTM177" s="584"/>
      <c r="UTN177" s="584"/>
      <c r="UTO177" s="584"/>
      <c r="UTP177" s="584"/>
      <c r="UTQ177" s="584"/>
      <c r="UTR177" s="584"/>
      <c r="UTS177" s="584"/>
      <c r="UTT177" s="584"/>
      <c r="UTU177" s="584"/>
      <c r="UTV177" s="584"/>
      <c r="UTW177" s="584"/>
      <c r="UTX177" s="584"/>
      <c r="UTY177" s="584"/>
      <c r="UTZ177" s="584"/>
      <c r="UUA177" s="584"/>
      <c r="UUB177" s="584"/>
      <c r="UUC177" s="584"/>
      <c r="UUD177" s="584"/>
      <c r="UUE177" s="584"/>
      <c r="UUF177" s="584"/>
      <c r="UUG177" s="584"/>
      <c r="UUH177" s="584"/>
      <c r="UUI177" s="584"/>
      <c r="UUJ177" s="584"/>
      <c r="UUK177" s="584"/>
      <c r="UUL177" s="584"/>
      <c r="UUM177" s="584"/>
      <c r="UUN177" s="584"/>
      <c r="UUO177" s="584"/>
      <c r="UUP177" s="584"/>
      <c r="UUQ177" s="584"/>
      <c r="UUR177" s="584"/>
      <c r="UUS177" s="584"/>
      <c r="UUT177" s="584"/>
      <c r="UUU177" s="584"/>
      <c r="UUV177" s="584"/>
      <c r="UUW177" s="584"/>
      <c r="UUX177" s="584"/>
      <c r="UUY177" s="584"/>
      <c r="UUZ177" s="584"/>
      <c r="UVA177" s="584"/>
      <c r="UVB177" s="584"/>
      <c r="UVC177" s="584"/>
      <c r="UVD177" s="584"/>
      <c r="UVE177" s="584"/>
      <c r="UVF177" s="584"/>
      <c r="UVG177" s="584"/>
      <c r="UVH177" s="584"/>
      <c r="UVI177" s="584"/>
      <c r="UVJ177" s="584"/>
      <c r="UVK177" s="584"/>
      <c r="UVL177" s="584"/>
      <c r="UVM177" s="584"/>
      <c r="UVN177" s="584"/>
      <c r="UVO177" s="584"/>
      <c r="UVP177" s="584"/>
      <c r="UVQ177" s="584"/>
      <c r="UVR177" s="584"/>
      <c r="UVS177" s="584"/>
      <c r="UVT177" s="584"/>
      <c r="UVU177" s="584"/>
      <c r="UVV177" s="584"/>
      <c r="UVW177" s="584"/>
      <c r="UVX177" s="584"/>
      <c r="UVY177" s="584"/>
      <c r="UVZ177" s="584"/>
      <c r="UWA177" s="584"/>
      <c r="UWB177" s="584"/>
      <c r="UWC177" s="584"/>
      <c r="UWD177" s="584"/>
      <c r="UWE177" s="584"/>
      <c r="UWF177" s="584"/>
      <c r="UWG177" s="584"/>
      <c r="UWH177" s="584"/>
      <c r="UWI177" s="584"/>
      <c r="UWJ177" s="584"/>
      <c r="UWK177" s="584"/>
      <c r="UWL177" s="584"/>
      <c r="UWM177" s="584"/>
      <c r="UWN177" s="584"/>
      <c r="UWO177" s="584"/>
      <c r="UWP177" s="584"/>
      <c r="UWQ177" s="584"/>
      <c r="UWR177" s="584"/>
      <c r="UWS177" s="584"/>
      <c r="UWT177" s="584"/>
      <c r="UWU177" s="584"/>
      <c r="UWV177" s="584"/>
      <c r="UWW177" s="584"/>
      <c r="UWX177" s="584"/>
      <c r="UWY177" s="584"/>
      <c r="UWZ177" s="584"/>
      <c r="UXA177" s="584"/>
      <c r="UXB177" s="584"/>
      <c r="UXC177" s="584"/>
      <c r="UXD177" s="584"/>
      <c r="UXE177" s="584"/>
      <c r="UXF177" s="584"/>
      <c r="UXG177" s="584"/>
      <c r="UXH177" s="584"/>
      <c r="UXI177" s="584"/>
      <c r="UXJ177" s="584"/>
      <c r="UXK177" s="584"/>
      <c r="UXL177" s="584"/>
      <c r="UXM177" s="584"/>
      <c r="UXN177" s="584"/>
      <c r="UXO177" s="584"/>
      <c r="UXP177" s="584"/>
      <c r="UXQ177" s="584"/>
      <c r="UXR177" s="584"/>
      <c r="UXS177" s="584"/>
      <c r="UXT177" s="584"/>
      <c r="UXU177" s="584"/>
      <c r="UXV177" s="584"/>
      <c r="UXW177" s="584"/>
      <c r="UXX177" s="584"/>
      <c r="UXY177" s="584"/>
      <c r="UXZ177" s="584"/>
      <c r="UYA177" s="584"/>
      <c r="UYB177" s="584"/>
      <c r="UYC177" s="584"/>
      <c r="UYD177" s="584"/>
      <c r="UYE177" s="584"/>
      <c r="UYF177" s="584"/>
      <c r="UYG177" s="584"/>
      <c r="UYH177" s="584"/>
      <c r="UYI177" s="584"/>
      <c r="UYJ177" s="584"/>
      <c r="UYK177" s="584"/>
      <c r="UYL177" s="584"/>
      <c r="UYM177" s="584"/>
      <c r="UYN177" s="584"/>
      <c r="UYO177" s="584"/>
      <c r="UYP177" s="584"/>
      <c r="UYQ177" s="584"/>
      <c r="UYR177" s="584"/>
      <c r="UYS177" s="584"/>
      <c r="UYT177" s="584"/>
      <c r="UYU177" s="584"/>
      <c r="UYV177" s="584"/>
      <c r="UYW177" s="584"/>
      <c r="UYX177" s="584"/>
      <c r="UYY177" s="584"/>
      <c r="UYZ177" s="584"/>
      <c r="UZA177" s="584"/>
      <c r="UZB177" s="584"/>
      <c r="UZC177" s="584"/>
      <c r="UZD177" s="584"/>
      <c r="UZE177" s="584"/>
      <c r="UZF177" s="584"/>
      <c r="UZG177" s="584"/>
      <c r="UZH177" s="584"/>
      <c r="UZI177" s="584"/>
      <c r="UZJ177" s="584"/>
      <c r="UZK177" s="584"/>
      <c r="UZL177" s="584"/>
      <c r="UZM177" s="584"/>
      <c r="UZN177" s="584"/>
      <c r="UZO177" s="584"/>
      <c r="UZP177" s="584"/>
      <c r="UZQ177" s="584"/>
      <c r="UZR177" s="584"/>
      <c r="UZS177" s="584"/>
      <c r="UZT177" s="584"/>
      <c r="UZU177" s="584"/>
      <c r="UZV177" s="584"/>
      <c r="UZW177" s="584"/>
      <c r="UZX177" s="584"/>
      <c r="UZY177" s="584"/>
      <c r="UZZ177" s="584"/>
      <c r="VAA177" s="584"/>
      <c r="VAB177" s="584"/>
      <c r="VAC177" s="584"/>
      <c r="VAD177" s="584"/>
      <c r="VAE177" s="584"/>
      <c r="VAF177" s="584"/>
      <c r="VAG177" s="584"/>
      <c r="VAH177" s="584"/>
      <c r="VAI177" s="584"/>
      <c r="VAJ177" s="584"/>
      <c r="VAK177" s="584"/>
      <c r="VAL177" s="584"/>
      <c r="VAM177" s="584"/>
      <c r="VAN177" s="584"/>
      <c r="VAO177" s="584"/>
      <c r="VAP177" s="584"/>
      <c r="VAQ177" s="584"/>
      <c r="VAR177" s="584"/>
      <c r="VAS177" s="584"/>
      <c r="VAT177" s="584"/>
      <c r="VAU177" s="584"/>
      <c r="VAV177" s="584"/>
      <c r="VAW177" s="584"/>
      <c r="VAX177" s="584"/>
      <c r="VAY177" s="584"/>
      <c r="VAZ177" s="584"/>
      <c r="VBA177" s="584"/>
      <c r="VBB177" s="584"/>
      <c r="VBC177" s="584"/>
      <c r="VBD177" s="584"/>
      <c r="VBE177" s="584"/>
      <c r="VBF177" s="584"/>
      <c r="VBG177" s="584"/>
      <c r="VBH177" s="584"/>
      <c r="VBI177" s="584"/>
      <c r="VBJ177" s="584"/>
      <c r="VBK177" s="584"/>
      <c r="VBL177" s="584"/>
      <c r="VBM177" s="584"/>
      <c r="VBN177" s="584"/>
      <c r="VBO177" s="584"/>
      <c r="VBP177" s="584"/>
      <c r="VBQ177" s="584"/>
      <c r="VBR177" s="584"/>
      <c r="VBS177" s="584"/>
      <c r="VBT177" s="584"/>
      <c r="VBU177" s="584"/>
      <c r="VBV177" s="584"/>
      <c r="VBW177" s="584"/>
      <c r="VBX177" s="584"/>
      <c r="VBY177" s="584"/>
      <c r="VBZ177" s="584"/>
      <c r="VCA177" s="584"/>
      <c r="VCB177" s="584"/>
      <c r="VCC177" s="584"/>
      <c r="VCD177" s="584"/>
      <c r="VCE177" s="584"/>
      <c r="VCF177" s="584"/>
      <c r="VCG177" s="584"/>
      <c r="VCH177" s="584"/>
      <c r="VCI177" s="584"/>
      <c r="VCJ177" s="584"/>
      <c r="VCK177" s="584"/>
      <c r="VCL177" s="584"/>
      <c r="VCM177" s="584"/>
      <c r="VCN177" s="584"/>
      <c r="VCO177" s="584"/>
      <c r="VCP177" s="584"/>
      <c r="VCQ177" s="584"/>
      <c r="VCR177" s="584"/>
      <c r="VCS177" s="584"/>
      <c r="VCT177" s="584"/>
      <c r="VCU177" s="584"/>
      <c r="VCV177" s="584"/>
      <c r="VCW177" s="584"/>
      <c r="VCX177" s="584"/>
      <c r="VCY177" s="584"/>
      <c r="VCZ177" s="584"/>
      <c r="VDA177" s="584"/>
      <c r="VDB177" s="584"/>
      <c r="VDC177" s="584"/>
      <c r="VDD177" s="584"/>
      <c r="VDE177" s="584"/>
      <c r="VDF177" s="584"/>
      <c r="VDG177" s="584"/>
      <c r="VDH177" s="584"/>
      <c r="VDI177" s="584"/>
      <c r="VDJ177" s="584"/>
      <c r="VDK177" s="584"/>
      <c r="VDL177" s="584"/>
      <c r="VDM177" s="584"/>
      <c r="VDN177" s="584"/>
      <c r="VDO177" s="584"/>
      <c r="VDP177" s="584"/>
      <c r="VDQ177" s="584"/>
      <c r="VDR177" s="584"/>
      <c r="VDS177" s="584"/>
      <c r="VDT177" s="584"/>
      <c r="VDU177" s="584"/>
      <c r="VDV177" s="584"/>
      <c r="VDW177" s="584"/>
      <c r="VDX177" s="584"/>
      <c r="VDY177" s="584"/>
      <c r="VDZ177" s="584"/>
      <c r="VEA177" s="584"/>
      <c r="VEB177" s="584"/>
      <c r="VEC177" s="584"/>
      <c r="VED177" s="584"/>
      <c r="VEE177" s="584"/>
      <c r="VEF177" s="584"/>
      <c r="VEG177" s="584"/>
      <c r="VEH177" s="584"/>
      <c r="VEI177" s="584"/>
      <c r="VEJ177" s="584"/>
      <c r="VEK177" s="584"/>
      <c r="VEL177" s="584"/>
      <c r="VEM177" s="584"/>
      <c r="VEN177" s="584"/>
      <c r="VEO177" s="584"/>
      <c r="VEP177" s="584"/>
      <c r="VEQ177" s="584"/>
      <c r="VER177" s="584"/>
      <c r="VES177" s="584"/>
      <c r="VET177" s="584"/>
      <c r="VEU177" s="584"/>
      <c r="VEV177" s="584"/>
      <c r="VEW177" s="584"/>
      <c r="VEX177" s="584"/>
      <c r="VEY177" s="584"/>
      <c r="VEZ177" s="584"/>
      <c r="VFA177" s="584"/>
      <c r="VFB177" s="584"/>
      <c r="VFC177" s="584"/>
      <c r="VFD177" s="584"/>
      <c r="VFE177" s="584"/>
      <c r="VFF177" s="584"/>
      <c r="VFG177" s="584"/>
      <c r="VFH177" s="584"/>
      <c r="VFI177" s="584"/>
      <c r="VFJ177" s="584"/>
      <c r="VFK177" s="584"/>
      <c r="VFL177" s="584"/>
      <c r="VFM177" s="584"/>
      <c r="VFN177" s="584"/>
      <c r="VFO177" s="584"/>
      <c r="VFP177" s="584"/>
      <c r="VFQ177" s="584"/>
      <c r="VFR177" s="584"/>
      <c r="VFS177" s="584"/>
      <c r="VFT177" s="584"/>
      <c r="VFU177" s="584"/>
      <c r="VFV177" s="584"/>
      <c r="VFW177" s="584"/>
      <c r="VFX177" s="584"/>
      <c r="VFY177" s="584"/>
      <c r="VFZ177" s="584"/>
      <c r="VGA177" s="584"/>
      <c r="VGB177" s="584"/>
      <c r="VGC177" s="584"/>
      <c r="VGD177" s="584"/>
      <c r="VGE177" s="584"/>
      <c r="VGF177" s="584"/>
      <c r="VGG177" s="584"/>
      <c r="VGH177" s="584"/>
      <c r="VGI177" s="584"/>
      <c r="VGJ177" s="584"/>
      <c r="VGK177" s="584"/>
      <c r="VGL177" s="584"/>
      <c r="VGM177" s="584"/>
      <c r="VGN177" s="584"/>
      <c r="VGO177" s="584"/>
      <c r="VGP177" s="584"/>
      <c r="VGQ177" s="584"/>
      <c r="VGR177" s="584"/>
      <c r="VGS177" s="584"/>
      <c r="VGT177" s="584"/>
      <c r="VGU177" s="584"/>
      <c r="VGV177" s="584"/>
      <c r="VGW177" s="584"/>
      <c r="VGX177" s="584"/>
      <c r="VGY177" s="584"/>
      <c r="VGZ177" s="584"/>
      <c r="VHA177" s="584"/>
      <c r="VHB177" s="584"/>
      <c r="VHC177" s="584"/>
      <c r="VHD177" s="584"/>
      <c r="VHE177" s="584"/>
      <c r="VHF177" s="584"/>
      <c r="VHG177" s="584"/>
      <c r="VHH177" s="584"/>
      <c r="VHI177" s="584"/>
      <c r="VHJ177" s="584"/>
      <c r="VHK177" s="584"/>
      <c r="VHL177" s="584"/>
      <c r="VHM177" s="584"/>
      <c r="VHN177" s="584"/>
      <c r="VHO177" s="584"/>
      <c r="VHP177" s="584"/>
      <c r="VHQ177" s="584"/>
      <c r="VHR177" s="584"/>
      <c r="VHS177" s="584"/>
      <c r="VHT177" s="584"/>
      <c r="VHU177" s="584"/>
      <c r="VHV177" s="584"/>
      <c r="VHW177" s="584"/>
      <c r="VHX177" s="584"/>
      <c r="VHY177" s="584"/>
      <c r="VHZ177" s="584"/>
      <c r="VIA177" s="584"/>
      <c r="VIB177" s="584"/>
      <c r="VIC177" s="584"/>
      <c r="VID177" s="584"/>
      <c r="VIE177" s="584"/>
      <c r="VIF177" s="584"/>
      <c r="VIG177" s="584"/>
      <c r="VIH177" s="584"/>
      <c r="VII177" s="584"/>
      <c r="VIJ177" s="584"/>
      <c r="VIK177" s="584"/>
      <c r="VIL177" s="584"/>
      <c r="VIM177" s="584"/>
      <c r="VIN177" s="584"/>
      <c r="VIO177" s="584"/>
      <c r="VIP177" s="584"/>
      <c r="VIQ177" s="584"/>
      <c r="VIR177" s="584"/>
      <c r="VIS177" s="584"/>
      <c r="VIT177" s="584"/>
      <c r="VIU177" s="584"/>
      <c r="VIV177" s="584"/>
      <c r="VIW177" s="584"/>
      <c r="VIX177" s="584"/>
      <c r="VIY177" s="584"/>
      <c r="VIZ177" s="584"/>
      <c r="VJA177" s="584"/>
      <c r="VJB177" s="584"/>
      <c r="VJC177" s="584"/>
      <c r="VJD177" s="584"/>
      <c r="VJE177" s="584"/>
      <c r="VJF177" s="584"/>
      <c r="VJG177" s="584"/>
      <c r="VJH177" s="584"/>
      <c r="VJI177" s="584"/>
      <c r="VJJ177" s="584"/>
      <c r="VJK177" s="584"/>
      <c r="VJL177" s="584"/>
      <c r="VJM177" s="584"/>
      <c r="VJN177" s="584"/>
      <c r="VJO177" s="584"/>
      <c r="VJP177" s="584"/>
      <c r="VJQ177" s="584"/>
      <c r="VJR177" s="584"/>
      <c r="VJS177" s="584"/>
      <c r="VJT177" s="584"/>
      <c r="VJU177" s="584"/>
      <c r="VJV177" s="584"/>
      <c r="VJW177" s="584"/>
      <c r="VJX177" s="584"/>
      <c r="VJY177" s="584"/>
      <c r="VJZ177" s="584"/>
      <c r="VKA177" s="584"/>
      <c r="VKB177" s="584"/>
      <c r="VKC177" s="584"/>
      <c r="VKD177" s="584"/>
      <c r="VKE177" s="584"/>
      <c r="VKF177" s="584"/>
      <c r="VKG177" s="584"/>
      <c r="VKH177" s="584"/>
      <c r="VKI177" s="584"/>
      <c r="VKJ177" s="584"/>
      <c r="VKK177" s="584"/>
      <c r="VKL177" s="584"/>
      <c r="VKM177" s="584"/>
      <c r="VKN177" s="584"/>
      <c r="VKO177" s="584"/>
      <c r="VKP177" s="584"/>
      <c r="VKQ177" s="584"/>
      <c r="VKR177" s="584"/>
      <c r="VKS177" s="584"/>
      <c r="VKT177" s="584"/>
      <c r="VKU177" s="584"/>
      <c r="VKV177" s="584"/>
      <c r="VKW177" s="584"/>
      <c r="VKX177" s="584"/>
      <c r="VKY177" s="584"/>
      <c r="VKZ177" s="584"/>
      <c r="VLA177" s="584"/>
      <c r="VLB177" s="584"/>
      <c r="VLC177" s="584"/>
      <c r="VLD177" s="584"/>
      <c r="VLE177" s="584"/>
      <c r="VLF177" s="584"/>
      <c r="VLG177" s="584"/>
      <c r="VLH177" s="584"/>
      <c r="VLI177" s="584"/>
      <c r="VLJ177" s="584"/>
      <c r="VLK177" s="584"/>
      <c r="VLL177" s="584"/>
      <c r="VLM177" s="584"/>
      <c r="VLN177" s="584"/>
      <c r="VLO177" s="584"/>
      <c r="VLP177" s="584"/>
      <c r="VLQ177" s="584"/>
      <c r="VLR177" s="584"/>
      <c r="VLS177" s="584"/>
      <c r="VLT177" s="584"/>
      <c r="VLU177" s="584"/>
      <c r="VLV177" s="584"/>
      <c r="VLW177" s="584"/>
      <c r="VLX177" s="584"/>
      <c r="VLY177" s="584"/>
      <c r="VLZ177" s="584"/>
      <c r="VMA177" s="584"/>
      <c r="VMB177" s="584"/>
      <c r="VMC177" s="584"/>
      <c r="VMD177" s="584"/>
      <c r="VME177" s="584"/>
      <c r="VMF177" s="584"/>
      <c r="VMG177" s="584"/>
      <c r="VMH177" s="584"/>
      <c r="VMI177" s="584"/>
      <c r="VMJ177" s="584"/>
      <c r="VMK177" s="584"/>
      <c r="VML177" s="584"/>
      <c r="VMM177" s="584"/>
      <c r="VMN177" s="584"/>
      <c r="VMO177" s="584"/>
      <c r="VMP177" s="584"/>
      <c r="VMQ177" s="584"/>
      <c r="VMR177" s="584"/>
      <c r="VMS177" s="584"/>
      <c r="VMT177" s="584"/>
      <c r="VMU177" s="584"/>
      <c r="VMV177" s="584"/>
      <c r="VMW177" s="584"/>
      <c r="VMX177" s="584"/>
      <c r="VMY177" s="584"/>
      <c r="VMZ177" s="584"/>
      <c r="VNA177" s="584"/>
      <c r="VNB177" s="584"/>
      <c r="VNC177" s="584"/>
      <c r="VND177" s="584"/>
      <c r="VNE177" s="584"/>
      <c r="VNF177" s="584"/>
      <c r="VNG177" s="584"/>
      <c r="VNH177" s="584"/>
      <c r="VNI177" s="584"/>
      <c r="VNJ177" s="584"/>
      <c r="VNK177" s="584"/>
      <c r="VNL177" s="584"/>
      <c r="VNM177" s="584"/>
      <c r="VNN177" s="584"/>
      <c r="VNO177" s="584"/>
      <c r="VNP177" s="584"/>
      <c r="VNQ177" s="584"/>
      <c r="VNR177" s="584"/>
      <c r="VNS177" s="584"/>
      <c r="VNT177" s="584"/>
      <c r="VNU177" s="584"/>
      <c r="VNV177" s="584"/>
      <c r="VNW177" s="584"/>
      <c r="VNX177" s="584"/>
      <c r="VNY177" s="584"/>
      <c r="VNZ177" s="584"/>
      <c r="VOA177" s="584"/>
      <c r="VOB177" s="584"/>
      <c r="VOC177" s="584"/>
      <c r="VOD177" s="584"/>
      <c r="VOE177" s="584"/>
      <c r="VOF177" s="584"/>
      <c r="VOG177" s="584"/>
      <c r="VOH177" s="584"/>
      <c r="VOI177" s="584"/>
      <c r="VOJ177" s="584"/>
      <c r="VOK177" s="584"/>
      <c r="VOL177" s="584"/>
      <c r="VOM177" s="584"/>
      <c r="VON177" s="584"/>
      <c r="VOO177" s="584"/>
      <c r="VOP177" s="584"/>
      <c r="VOQ177" s="584"/>
      <c r="VOR177" s="584"/>
      <c r="VOS177" s="584"/>
      <c r="VOT177" s="584"/>
      <c r="VOU177" s="584"/>
      <c r="VOV177" s="584"/>
      <c r="VOW177" s="584"/>
      <c r="VOX177" s="584"/>
      <c r="VOY177" s="584"/>
      <c r="VOZ177" s="584"/>
      <c r="VPA177" s="584"/>
      <c r="VPB177" s="584"/>
      <c r="VPC177" s="584"/>
      <c r="VPD177" s="584"/>
      <c r="VPE177" s="584"/>
      <c r="VPF177" s="584"/>
      <c r="VPG177" s="584"/>
      <c r="VPH177" s="584"/>
      <c r="VPI177" s="584"/>
      <c r="VPJ177" s="584"/>
      <c r="VPK177" s="584"/>
      <c r="VPL177" s="584"/>
      <c r="VPM177" s="584"/>
      <c r="VPN177" s="584"/>
      <c r="VPO177" s="584"/>
      <c r="VPP177" s="584"/>
      <c r="VPQ177" s="584"/>
      <c r="VPR177" s="584"/>
      <c r="VPS177" s="584"/>
      <c r="VPT177" s="584"/>
      <c r="VPU177" s="584"/>
      <c r="VPV177" s="584"/>
      <c r="VPW177" s="584"/>
      <c r="VPX177" s="584"/>
      <c r="VPY177" s="584"/>
      <c r="VPZ177" s="584"/>
      <c r="VQA177" s="584"/>
      <c r="VQB177" s="584"/>
      <c r="VQC177" s="584"/>
      <c r="VQD177" s="584"/>
      <c r="VQE177" s="584"/>
      <c r="VQF177" s="584"/>
      <c r="VQG177" s="584"/>
      <c r="VQH177" s="584"/>
      <c r="VQI177" s="584"/>
      <c r="VQJ177" s="584"/>
      <c r="VQK177" s="584"/>
      <c r="VQL177" s="584"/>
      <c r="VQM177" s="584"/>
      <c r="VQN177" s="584"/>
      <c r="VQO177" s="584"/>
      <c r="VQP177" s="584"/>
      <c r="VQQ177" s="584"/>
      <c r="VQR177" s="584"/>
      <c r="VQS177" s="584"/>
      <c r="VQT177" s="584"/>
      <c r="VQU177" s="584"/>
      <c r="VQV177" s="584"/>
      <c r="VQW177" s="584"/>
      <c r="VQX177" s="584"/>
      <c r="VQY177" s="584"/>
      <c r="VQZ177" s="584"/>
      <c r="VRA177" s="584"/>
      <c r="VRB177" s="584"/>
      <c r="VRC177" s="584"/>
      <c r="VRD177" s="584"/>
      <c r="VRE177" s="584"/>
      <c r="VRF177" s="584"/>
      <c r="VRG177" s="584"/>
      <c r="VRH177" s="584"/>
      <c r="VRI177" s="584"/>
      <c r="VRJ177" s="584"/>
      <c r="VRK177" s="584"/>
      <c r="VRL177" s="584"/>
      <c r="VRM177" s="584"/>
      <c r="VRN177" s="584"/>
      <c r="VRO177" s="584"/>
      <c r="VRP177" s="584"/>
      <c r="VRQ177" s="584"/>
      <c r="VRR177" s="584"/>
      <c r="VRS177" s="584"/>
      <c r="VRT177" s="584"/>
      <c r="VRU177" s="584"/>
      <c r="VRV177" s="584"/>
      <c r="VRW177" s="584"/>
      <c r="VRX177" s="584"/>
      <c r="VRY177" s="584"/>
      <c r="VRZ177" s="584"/>
      <c r="VSA177" s="584"/>
      <c r="VSB177" s="584"/>
      <c r="VSC177" s="584"/>
      <c r="VSD177" s="584"/>
      <c r="VSE177" s="584"/>
      <c r="VSF177" s="584"/>
      <c r="VSG177" s="584"/>
      <c r="VSH177" s="584"/>
      <c r="VSI177" s="584"/>
      <c r="VSJ177" s="584"/>
      <c r="VSK177" s="584"/>
      <c r="VSL177" s="584"/>
      <c r="VSM177" s="584"/>
      <c r="VSN177" s="584"/>
      <c r="VSO177" s="584"/>
      <c r="VSP177" s="584"/>
      <c r="VSQ177" s="584"/>
      <c r="VSR177" s="584"/>
      <c r="VSS177" s="584"/>
      <c r="VST177" s="584"/>
      <c r="VSU177" s="584"/>
      <c r="VSV177" s="584"/>
      <c r="VSW177" s="584"/>
      <c r="VSX177" s="584"/>
      <c r="VSY177" s="584"/>
      <c r="VSZ177" s="584"/>
      <c r="VTA177" s="584"/>
      <c r="VTB177" s="584"/>
      <c r="VTC177" s="584"/>
      <c r="VTD177" s="584"/>
      <c r="VTE177" s="584"/>
      <c r="VTF177" s="584"/>
      <c r="VTG177" s="584"/>
      <c r="VTH177" s="584"/>
      <c r="VTI177" s="584"/>
      <c r="VTJ177" s="584"/>
      <c r="VTK177" s="584"/>
      <c r="VTL177" s="584"/>
      <c r="VTM177" s="584"/>
      <c r="VTN177" s="584"/>
      <c r="VTO177" s="584"/>
      <c r="VTP177" s="584"/>
      <c r="VTQ177" s="584"/>
      <c r="VTR177" s="584"/>
      <c r="VTS177" s="584"/>
      <c r="VTT177" s="584"/>
      <c r="VTU177" s="584"/>
      <c r="VTV177" s="584"/>
      <c r="VTW177" s="584"/>
      <c r="VTX177" s="584"/>
      <c r="VTY177" s="584"/>
      <c r="VTZ177" s="584"/>
      <c r="VUA177" s="584"/>
      <c r="VUB177" s="584"/>
      <c r="VUC177" s="584"/>
      <c r="VUD177" s="584"/>
      <c r="VUE177" s="584"/>
      <c r="VUF177" s="584"/>
      <c r="VUG177" s="584"/>
      <c r="VUH177" s="584"/>
      <c r="VUI177" s="584"/>
      <c r="VUJ177" s="584"/>
      <c r="VUK177" s="584"/>
      <c r="VUL177" s="584"/>
      <c r="VUM177" s="584"/>
      <c r="VUN177" s="584"/>
      <c r="VUO177" s="584"/>
      <c r="VUP177" s="584"/>
      <c r="VUQ177" s="584"/>
      <c r="VUR177" s="584"/>
      <c r="VUS177" s="584"/>
      <c r="VUT177" s="584"/>
      <c r="VUU177" s="584"/>
      <c r="VUV177" s="584"/>
      <c r="VUW177" s="584"/>
      <c r="VUX177" s="584"/>
      <c r="VUY177" s="584"/>
      <c r="VUZ177" s="584"/>
      <c r="VVA177" s="584"/>
      <c r="VVB177" s="584"/>
      <c r="VVC177" s="584"/>
      <c r="VVD177" s="584"/>
      <c r="VVE177" s="584"/>
      <c r="VVF177" s="584"/>
      <c r="VVG177" s="584"/>
      <c r="VVH177" s="584"/>
      <c r="VVI177" s="584"/>
      <c r="VVJ177" s="584"/>
      <c r="VVK177" s="584"/>
      <c r="VVL177" s="584"/>
      <c r="VVM177" s="584"/>
      <c r="VVN177" s="584"/>
      <c r="VVO177" s="584"/>
      <c r="VVP177" s="584"/>
      <c r="VVQ177" s="584"/>
      <c r="VVR177" s="584"/>
      <c r="VVS177" s="584"/>
      <c r="VVT177" s="584"/>
      <c r="VVU177" s="584"/>
      <c r="VVV177" s="584"/>
      <c r="VVW177" s="584"/>
      <c r="VVX177" s="584"/>
      <c r="VVY177" s="584"/>
      <c r="VVZ177" s="584"/>
      <c r="VWA177" s="584"/>
      <c r="VWB177" s="584"/>
      <c r="VWC177" s="584"/>
      <c r="VWD177" s="584"/>
      <c r="VWE177" s="584"/>
      <c r="VWF177" s="584"/>
      <c r="VWG177" s="584"/>
      <c r="VWH177" s="584"/>
      <c r="VWI177" s="584"/>
      <c r="VWJ177" s="584"/>
      <c r="VWK177" s="584"/>
      <c r="VWL177" s="584"/>
      <c r="VWM177" s="584"/>
      <c r="VWN177" s="584"/>
      <c r="VWO177" s="584"/>
      <c r="VWP177" s="584"/>
      <c r="VWQ177" s="584"/>
      <c r="VWR177" s="584"/>
      <c r="VWS177" s="584"/>
      <c r="VWT177" s="584"/>
      <c r="VWU177" s="584"/>
      <c r="VWV177" s="584"/>
      <c r="VWW177" s="584"/>
      <c r="VWX177" s="584"/>
      <c r="VWY177" s="584"/>
      <c r="VWZ177" s="584"/>
      <c r="VXA177" s="584"/>
      <c r="VXB177" s="584"/>
      <c r="VXC177" s="584"/>
      <c r="VXD177" s="584"/>
      <c r="VXE177" s="584"/>
      <c r="VXF177" s="584"/>
      <c r="VXG177" s="584"/>
      <c r="VXH177" s="584"/>
      <c r="VXI177" s="584"/>
      <c r="VXJ177" s="584"/>
      <c r="VXK177" s="584"/>
      <c r="VXL177" s="584"/>
      <c r="VXM177" s="584"/>
      <c r="VXN177" s="584"/>
      <c r="VXO177" s="584"/>
      <c r="VXP177" s="584"/>
      <c r="VXQ177" s="584"/>
      <c r="VXR177" s="584"/>
      <c r="VXS177" s="584"/>
      <c r="VXT177" s="584"/>
      <c r="VXU177" s="584"/>
      <c r="VXV177" s="584"/>
      <c r="VXW177" s="584"/>
      <c r="VXX177" s="584"/>
      <c r="VXY177" s="584"/>
      <c r="VXZ177" s="584"/>
      <c r="VYA177" s="584"/>
      <c r="VYB177" s="584"/>
      <c r="VYC177" s="584"/>
      <c r="VYD177" s="584"/>
      <c r="VYE177" s="584"/>
      <c r="VYF177" s="584"/>
      <c r="VYG177" s="584"/>
      <c r="VYH177" s="584"/>
      <c r="VYI177" s="584"/>
      <c r="VYJ177" s="584"/>
      <c r="VYK177" s="584"/>
      <c r="VYL177" s="584"/>
      <c r="VYM177" s="584"/>
      <c r="VYN177" s="584"/>
      <c r="VYO177" s="584"/>
      <c r="VYP177" s="584"/>
      <c r="VYQ177" s="584"/>
      <c r="VYR177" s="584"/>
      <c r="VYS177" s="584"/>
      <c r="VYT177" s="584"/>
      <c r="VYU177" s="584"/>
      <c r="VYV177" s="584"/>
      <c r="VYW177" s="584"/>
      <c r="VYX177" s="584"/>
      <c r="VYY177" s="584"/>
      <c r="VYZ177" s="584"/>
      <c r="VZA177" s="584"/>
      <c r="VZB177" s="584"/>
      <c r="VZC177" s="584"/>
      <c r="VZD177" s="584"/>
      <c r="VZE177" s="584"/>
      <c r="VZF177" s="584"/>
      <c r="VZG177" s="584"/>
      <c r="VZH177" s="584"/>
      <c r="VZI177" s="584"/>
      <c r="VZJ177" s="584"/>
      <c r="VZK177" s="584"/>
      <c r="VZL177" s="584"/>
      <c r="VZM177" s="584"/>
      <c r="VZN177" s="584"/>
      <c r="VZO177" s="584"/>
      <c r="VZP177" s="584"/>
      <c r="VZQ177" s="584"/>
      <c r="VZR177" s="584"/>
      <c r="VZS177" s="584"/>
      <c r="VZT177" s="584"/>
      <c r="VZU177" s="584"/>
      <c r="VZV177" s="584"/>
      <c r="VZW177" s="584"/>
      <c r="VZX177" s="584"/>
      <c r="VZY177" s="584"/>
      <c r="VZZ177" s="584"/>
      <c r="WAA177" s="584"/>
      <c r="WAB177" s="584"/>
      <c r="WAC177" s="584"/>
      <c r="WAD177" s="584"/>
      <c r="WAE177" s="584"/>
      <c r="WAF177" s="584"/>
      <c r="WAG177" s="584"/>
      <c r="WAH177" s="584"/>
      <c r="WAI177" s="584"/>
      <c r="WAJ177" s="584"/>
      <c r="WAK177" s="584"/>
      <c r="WAL177" s="584"/>
      <c r="WAM177" s="584"/>
      <c r="WAN177" s="584"/>
      <c r="WAO177" s="584"/>
      <c r="WAP177" s="584"/>
      <c r="WAQ177" s="584"/>
      <c r="WAR177" s="584"/>
      <c r="WAS177" s="584"/>
      <c r="WAT177" s="584"/>
      <c r="WAU177" s="584"/>
      <c r="WAV177" s="584"/>
      <c r="WAW177" s="584"/>
      <c r="WAX177" s="584"/>
      <c r="WAY177" s="584"/>
      <c r="WAZ177" s="584"/>
      <c r="WBA177" s="584"/>
      <c r="WBB177" s="584"/>
      <c r="WBC177" s="584"/>
      <c r="WBD177" s="584"/>
      <c r="WBE177" s="584"/>
      <c r="WBF177" s="584"/>
      <c r="WBG177" s="584"/>
      <c r="WBH177" s="584"/>
      <c r="WBI177" s="584"/>
      <c r="WBJ177" s="584"/>
      <c r="WBK177" s="584"/>
      <c r="WBL177" s="584"/>
      <c r="WBM177" s="584"/>
      <c r="WBN177" s="584"/>
      <c r="WBO177" s="584"/>
      <c r="WBP177" s="584"/>
      <c r="WBQ177" s="584"/>
      <c r="WBR177" s="584"/>
      <c r="WBS177" s="584"/>
      <c r="WBT177" s="584"/>
      <c r="WBU177" s="584"/>
      <c r="WBV177" s="584"/>
      <c r="WBW177" s="584"/>
      <c r="WBX177" s="584"/>
      <c r="WBY177" s="584"/>
      <c r="WBZ177" s="584"/>
      <c r="WCA177" s="584"/>
      <c r="WCB177" s="584"/>
      <c r="WCC177" s="584"/>
      <c r="WCD177" s="584"/>
      <c r="WCE177" s="584"/>
      <c r="WCF177" s="584"/>
      <c r="WCG177" s="584"/>
      <c r="WCH177" s="584"/>
      <c r="WCI177" s="584"/>
      <c r="WCJ177" s="584"/>
      <c r="WCK177" s="584"/>
      <c r="WCL177" s="584"/>
      <c r="WCM177" s="584"/>
      <c r="WCN177" s="584"/>
      <c r="WCO177" s="584"/>
      <c r="WCP177" s="584"/>
      <c r="WCQ177" s="584"/>
      <c r="WCR177" s="584"/>
      <c r="WCS177" s="584"/>
      <c r="WCT177" s="584"/>
      <c r="WCU177" s="584"/>
      <c r="WCV177" s="584"/>
      <c r="WCW177" s="584"/>
      <c r="WCX177" s="584"/>
      <c r="WCY177" s="584"/>
      <c r="WCZ177" s="584"/>
      <c r="WDA177" s="584"/>
      <c r="WDB177" s="584"/>
      <c r="WDC177" s="584"/>
      <c r="WDD177" s="584"/>
      <c r="WDE177" s="584"/>
      <c r="WDF177" s="584"/>
      <c r="WDG177" s="584"/>
      <c r="WDH177" s="584"/>
      <c r="WDI177" s="584"/>
      <c r="WDJ177" s="584"/>
      <c r="WDK177" s="584"/>
      <c r="WDL177" s="584"/>
      <c r="WDM177" s="584"/>
      <c r="WDN177" s="584"/>
      <c r="WDO177" s="584"/>
      <c r="WDP177" s="584"/>
      <c r="WDQ177" s="584"/>
      <c r="WDR177" s="584"/>
      <c r="WDS177" s="584"/>
      <c r="WDT177" s="584"/>
      <c r="WDU177" s="584"/>
      <c r="WDV177" s="584"/>
      <c r="WDW177" s="584"/>
      <c r="WDX177" s="584"/>
      <c r="WDY177" s="584"/>
      <c r="WDZ177" s="584"/>
      <c r="WEA177" s="584"/>
      <c r="WEB177" s="584"/>
      <c r="WEC177" s="584"/>
      <c r="WED177" s="584"/>
      <c r="WEE177" s="584"/>
      <c r="WEF177" s="584"/>
      <c r="WEG177" s="584"/>
      <c r="WEH177" s="584"/>
      <c r="WEI177" s="584"/>
      <c r="WEJ177" s="584"/>
      <c r="WEK177" s="584"/>
      <c r="WEL177" s="584"/>
      <c r="WEM177" s="584"/>
      <c r="WEN177" s="584"/>
      <c r="WEO177" s="584"/>
      <c r="WEP177" s="584"/>
      <c r="WEQ177" s="584"/>
      <c r="WER177" s="584"/>
      <c r="WES177" s="584"/>
      <c r="WET177" s="584"/>
      <c r="WEU177" s="584"/>
      <c r="WEV177" s="584"/>
      <c r="WEW177" s="584"/>
      <c r="WEX177" s="584"/>
      <c r="WEY177" s="584"/>
      <c r="WEZ177" s="584"/>
      <c r="WFA177" s="584"/>
      <c r="WFB177" s="584"/>
      <c r="WFC177" s="584"/>
      <c r="WFD177" s="584"/>
      <c r="WFE177" s="584"/>
      <c r="WFF177" s="584"/>
      <c r="WFG177" s="584"/>
      <c r="WFH177" s="584"/>
      <c r="WFI177" s="584"/>
      <c r="WFJ177" s="584"/>
      <c r="WFK177" s="584"/>
      <c r="WFL177" s="584"/>
      <c r="WFM177" s="584"/>
      <c r="WFN177" s="584"/>
      <c r="WFO177" s="584"/>
      <c r="WFP177" s="584"/>
      <c r="WFQ177" s="584"/>
      <c r="WFR177" s="584"/>
      <c r="WFS177" s="584"/>
      <c r="WFT177" s="584"/>
      <c r="WFU177" s="584"/>
      <c r="WFV177" s="584"/>
      <c r="WFW177" s="584"/>
      <c r="WFX177" s="584"/>
      <c r="WFY177" s="584"/>
      <c r="WFZ177" s="584"/>
      <c r="WGA177" s="584"/>
      <c r="WGB177" s="584"/>
      <c r="WGC177" s="584"/>
      <c r="WGD177" s="584"/>
      <c r="WGE177" s="584"/>
      <c r="WGF177" s="584"/>
      <c r="WGG177" s="584"/>
      <c r="WGH177" s="584"/>
      <c r="WGI177" s="584"/>
      <c r="WGJ177" s="584"/>
      <c r="WGK177" s="584"/>
      <c r="WGL177" s="584"/>
      <c r="WGM177" s="584"/>
      <c r="WGN177" s="584"/>
      <c r="WGO177" s="584"/>
      <c r="WGP177" s="584"/>
      <c r="WGQ177" s="584"/>
      <c r="WGR177" s="584"/>
      <c r="WGS177" s="584"/>
      <c r="WGT177" s="584"/>
      <c r="WGU177" s="584"/>
      <c r="WGV177" s="584"/>
      <c r="WGW177" s="584"/>
      <c r="WGX177" s="584"/>
      <c r="WGY177" s="584"/>
      <c r="WGZ177" s="584"/>
      <c r="WHA177" s="584"/>
      <c r="WHB177" s="584"/>
      <c r="WHC177" s="584"/>
      <c r="WHD177" s="584"/>
      <c r="WHE177" s="584"/>
      <c r="WHF177" s="584"/>
      <c r="WHG177" s="584"/>
      <c r="WHH177" s="584"/>
      <c r="WHI177" s="584"/>
      <c r="WHJ177" s="584"/>
      <c r="WHK177" s="584"/>
      <c r="WHL177" s="584"/>
      <c r="WHM177" s="584"/>
      <c r="WHN177" s="584"/>
      <c r="WHO177" s="584"/>
      <c r="WHP177" s="584"/>
      <c r="WHQ177" s="584"/>
      <c r="WHR177" s="584"/>
      <c r="WHS177" s="584"/>
      <c r="WHT177" s="584"/>
      <c r="WHU177" s="584"/>
      <c r="WHV177" s="584"/>
      <c r="WHW177" s="584"/>
      <c r="WHX177" s="584"/>
      <c r="WHY177" s="584"/>
      <c r="WHZ177" s="584"/>
      <c r="WIA177" s="584"/>
      <c r="WIB177" s="584"/>
      <c r="WIC177" s="584"/>
      <c r="WID177" s="584"/>
      <c r="WIE177" s="584"/>
      <c r="WIF177" s="584"/>
      <c r="WIG177" s="584"/>
      <c r="WIH177" s="584"/>
      <c r="WII177" s="584"/>
      <c r="WIJ177" s="584"/>
      <c r="WIK177" s="584"/>
      <c r="WIL177" s="584"/>
      <c r="WIM177" s="584"/>
      <c r="WIN177" s="584"/>
      <c r="WIO177" s="584"/>
      <c r="WIP177" s="584"/>
      <c r="WIQ177" s="584"/>
      <c r="WIR177" s="584"/>
      <c r="WIS177" s="584"/>
      <c r="WIT177" s="584"/>
      <c r="WIU177" s="584"/>
      <c r="WIV177" s="584"/>
      <c r="WIW177" s="584"/>
      <c r="WIX177" s="584"/>
      <c r="WIY177" s="584"/>
      <c r="WIZ177" s="584"/>
      <c r="WJA177" s="584"/>
      <c r="WJB177" s="584"/>
      <c r="WJC177" s="584"/>
      <c r="WJD177" s="584"/>
      <c r="WJE177" s="584"/>
      <c r="WJF177" s="584"/>
      <c r="WJG177" s="584"/>
      <c r="WJH177" s="584"/>
      <c r="WJI177" s="584"/>
      <c r="WJJ177" s="584"/>
      <c r="WJK177" s="584"/>
      <c r="WJL177" s="584"/>
      <c r="WJM177" s="584"/>
      <c r="WJN177" s="584"/>
      <c r="WJO177" s="584"/>
      <c r="WJP177" s="584"/>
      <c r="WJQ177" s="584"/>
      <c r="WJR177" s="584"/>
      <c r="WJS177" s="584"/>
      <c r="WJT177" s="584"/>
      <c r="WJU177" s="584"/>
      <c r="WJV177" s="584"/>
      <c r="WJW177" s="584"/>
      <c r="WJX177" s="584"/>
      <c r="WJY177" s="584"/>
      <c r="WJZ177" s="584"/>
      <c r="WKA177" s="584"/>
      <c r="WKB177" s="584"/>
      <c r="WKC177" s="584"/>
      <c r="WKD177" s="584"/>
      <c r="WKE177" s="584"/>
      <c r="WKF177" s="584"/>
      <c r="WKG177" s="584"/>
      <c r="WKH177" s="584"/>
      <c r="WKI177" s="584"/>
      <c r="WKJ177" s="584"/>
      <c r="WKK177" s="584"/>
      <c r="WKL177" s="584"/>
      <c r="WKM177" s="584"/>
      <c r="WKN177" s="584"/>
      <c r="WKO177" s="584"/>
      <c r="WKP177" s="584"/>
      <c r="WKQ177" s="584"/>
      <c r="WKR177" s="584"/>
      <c r="WKS177" s="584"/>
      <c r="WKT177" s="584"/>
      <c r="WKU177" s="584"/>
      <c r="WKV177" s="584"/>
      <c r="WKW177" s="584"/>
      <c r="WKX177" s="584"/>
      <c r="WKY177" s="584"/>
      <c r="WKZ177" s="584"/>
      <c r="WLA177" s="584"/>
      <c r="WLB177" s="584"/>
      <c r="WLC177" s="584"/>
      <c r="WLD177" s="584"/>
      <c r="WLE177" s="584"/>
      <c r="WLF177" s="584"/>
      <c r="WLG177" s="584"/>
      <c r="WLH177" s="584"/>
      <c r="WLI177" s="584"/>
      <c r="WLJ177" s="584"/>
      <c r="WLK177" s="584"/>
      <c r="WLL177" s="584"/>
      <c r="WLM177" s="584"/>
      <c r="WLN177" s="584"/>
      <c r="WLO177" s="584"/>
      <c r="WLP177" s="584"/>
      <c r="WLQ177" s="584"/>
      <c r="WLR177" s="584"/>
      <c r="WLS177" s="584"/>
      <c r="WLT177" s="584"/>
      <c r="WLU177" s="584"/>
      <c r="WLV177" s="584"/>
      <c r="WLW177" s="584"/>
      <c r="WLX177" s="584"/>
      <c r="WLY177" s="584"/>
      <c r="WLZ177" s="584"/>
      <c r="WMA177" s="584"/>
      <c r="WMB177" s="584"/>
      <c r="WMC177" s="584"/>
      <c r="WMD177" s="584"/>
      <c r="WME177" s="584"/>
      <c r="WMF177" s="584"/>
      <c r="WMG177" s="584"/>
      <c r="WMH177" s="584"/>
      <c r="WMI177" s="584"/>
      <c r="WMJ177" s="584"/>
      <c r="WMK177" s="584"/>
      <c r="WML177" s="584"/>
      <c r="WMM177" s="584"/>
      <c r="WMN177" s="584"/>
      <c r="WMO177" s="584"/>
      <c r="WMP177" s="584"/>
      <c r="WMQ177" s="584"/>
      <c r="WMR177" s="584"/>
      <c r="WMS177" s="584"/>
      <c r="WMT177" s="584"/>
      <c r="WMU177" s="584"/>
      <c r="WMV177" s="584"/>
      <c r="WMW177" s="584"/>
      <c r="WMX177" s="584"/>
      <c r="WMY177" s="584"/>
      <c r="WMZ177" s="584"/>
      <c r="WNA177" s="584"/>
      <c r="WNB177" s="584"/>
      <c r="WNC177" s="584"/>
      <c r="WND177" s="584"/>
      <c r="WNE177" s="584"/>
      <c r="WNF177" s="584"/>
      <c r="WNG177" s="584"/>
      <c r="WNH177" s="584"/>
      <c r="WNI177" s="584"/>
      <c r="WNJ177" s="584"/>
      <c r="WNK177" s="584"/>
      <c r="WNL177" s="584"/>
      <c r="WNM177" s="584"/>
      <c r="WNN177" s="584"/>
      <c r="WNO177" s="584"/>
      <c r="WNP177" s="584"/>
      <c r="WNQ177" s="584"/>
      <c r="WNR177" s="584"/>
      <c r="WNS177" s="584"/>
      <c r="WNT177" s="584"/>
      <c r="WNU177" s="584"/>
      <c r="WNV177" s="584"/>
      <c r="WNW177" s="584"/>
      <c r="WNX177" s="584"/>
      <c r="WNY177" s="584"/>
      <c r="WNZ177" s="584"/>
      <c r="WOA177" s="584"/>
      <c r="WOB177" s="584"/>
      <c r="WOC177" s="584"/>
      <c r="WOD177" s="584"/>
      <c r="WOE177" s="584"/>
      <c r="WOF177" s="584"/>
      <c r="WOG177" s="584"/>
      <c r="WOH177" s="584"/>
      <c r="WOI177" s="584"/>
      <c r="WOJ177" s="584"/>
      <c r="WOK177" s="584"/>
      <c r="WOL177" s="584"/>
      <c r="WOM177" s="584"/>
      <c r="WON177" s="584"/>
      <c r="WOO177" s="584"/>
      <c r="WOP177" s="584"/>
      <c r="WOQ177" s="584"/>
      <c r="WOR177" s="584"/>
      <c r="WOS177" s="584"/>
      <c r="WOT177" s="584"/>
      <c r="WOU177" s="584"/>
      <c r="WOV177" s="584"/>
      <c r="WOW177" s="584"/>
      <c r="WOX177" s="584"/>
      <c r="WOY177" s="584"/>
      <c r="WOZ177" s="584"/>
      <c r="WPA177" s="584"/>
      <c r="WPB177" s="584"/>
      <c r="WPC177" s="584"/>
      <c r="WPD177" s="584"/>
      <c r="WPE177" s="584"/>
      <c r="WPF177" s="584"/>
      <c r="WPG177" s="584"/>
      <c r="WPH177" s="584"/>
      <c r="WPI177" s="584"/>
      <c r="WPJ177" s="584"/>
      <c r="WPK177" s="584"/>
      <c r="WPL177" s="584"/>
      <c r="WPM177" s="584"/>
      <c r="WPN177" s="584"/>
      <c r="WPO177" s="584"/>
      <c r="WPP177" s="584"/>
      <c r="WPQ177" s="584"/>
      <c r="WPR177" s="584"/>
      <c r="WPS177" s="584"/>
      <c r="WPT177" s="584"/>
      <c r="WPU177" s="584"/>
      <c r="WPV177" s="584"/>
      <c r="WPW177" s="584"/>
      <c r="WPX177" s="584"/>
      <c r="WPY177" s="584"/>
      <c r="WPZ177" s="584"/>
      <c r="WQA177" s="584"/>
      <c r="WQB177" s="584"/>
      <c r="WQC177" s="584"/>
      <c r="WQD177" s="584"/>
      <c r="WQE177" s="584"/>
      <c r="WQF177" s="584"/>
      <c r="WQG177" s="584"/>
      <c r="WQH177" s="584"/>
      <c r="WQI177" s="584"/>
      <c r="WQJ177" s="584"/>
      <c r="WQK177" s="584"/>
      <c r="WQL177" s="584"/>
      <c r="WQM177" s="584"/>
      <c r="WQN177" s="584"/>
      <c r="WQO177" s="584"/>
      <c r="WQP177" s="584"/>
      <c r="WQQ177" s="584"/>
      <c r="WQR177" s="584"/>
      <c r="WQS177" s="584"/>
      <c r="WQT177" s="584"/>
      <c r="WQU177" s="584"/>
      <c r="WQV177" s="584"/>
      <c r="WQW177" s="584"/>
      <c r="WQX177" s="584"/>
      <c r="WQY177" s="584"/>
      <c r="WQZ177" s="584"/>
      <c r="WRA177" s="584"/>
      <c r="WRB177" s="584"/>
      <c r="WRC177" s="584"/>
      <c r="WRD177" s="584"/>
      <c r="WRE177" s="584"/>
      <c r="WRF177" s="584"/>
      <c r="WRG177" s="584"/>
      <c r="WRH177" s="584"/>
      <c r="WRI177" s="584"/>
      <c r="WRJ177" s="584"/>
      <c r="WRK177" s="584"/>
      <c r="WRL177" s="584"/>
      <c r="WRM177" s="584"/>
      <c r="WRN177" s="584"/>
      <c r="WRO177" s="584"/>
      <c r="WRP177" s="584"/>
      <c r="WRQ177" s="584"/>
      <c r="WRR177" s="584"/>
      <c r="WRS177" s="584"/>
      <c r="WRT177" s="584"/>
      <c r="WRU177" s="584"/>
      <c r="WRV177" s="584"/>
      <c r="WRW177" s="584"/>
      <c r="WRX177" s="584"/>
      <c r="WRY177" s="584"/>
      <c r="WRZ177" s="584"/>
      <c r="WSA177" s="584"/>
      <c r="WSB177" s="584"/>
      <c r="WSC177" s="584"/>
      <c r="WSD177" s="584"/>
      <c r="WSE177" s="584"/>
      <c r="WSF177" s="584"/>
      <c r="WSG177" s="584"/>
      <c r="WSH177" s="584"/>
      <c r="WSI177" s="584"/>
      <c r="WSJ177" s="584"/>
      <c r="WSK177" s="584"/>
      <c r="WSL177" s="584"/>
      <c r="WSM177" s="584"/>
      <c r="WSN177" s="584"/>
      <c r="WSO177" s="584"/>
      <c r="WSP177" s="584"/>
      <c r="WSQ177" s="584"/>
      <c r="WSR177" s="584"/>
      <c r="WSS177" s="584"/>
      <c r="WST177" s="584"/>
      <c r="WSU177" s="584"/>
      <c r="WSV177" s="584"/>
      <c r="WSW177" s="584"/>
      <c r="WSX177" s="584"/>
      <c r="WSY177" s="584"/>
      <c r="WSZ177" s="584"/>
      <c r="WTA177" s="584"/>
      <c r="WTB177" s="584"/>
      <c r="WTC177" s="584"/>
      <c r="WTD177" s="584"/>
      <c r="WTE177" s="584"/>
      <c r="WTF177" s="584"/>
      <c r="WTG177" s="584"/>
      <c r="WTH177" s="584"/>
      <c r="WTI177" s="584"/>
      <c r="WTJ177" s="584"/>
      <c r="WTK177" s="584"/>
      <c r="WTL177" s="584"/>
      <c r="WTM177" s="584"/>
      <c r="WTN177" s="584"/>
      <c r="WTO177" s="584"/>
      <c r="WTP177" s="584"/>
      <c r="WTQ177" s="584"/>
      <c r="WTR177" s="584"/>
      <c r="WTS177" s="584"/>
      <c r="WTT177" s="584"/>
      <c r="WTU177" s="584"/>
      <c r="WTV177" s="584"/>
      <c r="WTW177" s="584"/>
      <c r="WTX177" s="584"/>
      <c r="WTY177" s="584"/>
      <c r="WTZ177" s="584"/>
      <c r="WUA177" s="584"/>
      <c r="WUB177" s="584"/>
      <c r="WUC177" s="584"/>
      <c r="WUD177" s="584"/>
      <c r="WUE177" s="584"/>
      <c r="WUF177" s="584"/>
      <c r="WUG177" s="584"/>
      <c r="WUH177" s="584"/>
      <c r="WUI177" s="584"/>
      <c r="WUJ177" s="584"/>
      <c r="WUK177" s="584"/>
      <c r="WUL177" s="584"/>
      <c r="WUM177" s="584"/>
      <c r="WUN177" s="584"/>
      <c r="WUO177" s="584"/>
      <c r="WUP177" s="584"/>
      <c r="WUQ177" s="584"/>
      <c r="WUR177" s="584"/>
      <c r="WUS177" s="584"/>
      <c r="WUT177" s="584"/>
      <c r="WUU177" s="584"/>
      <c r="WUV177" s="584"/>
      <c r="WUW177" s="584"/>
      <c r="WUX177" s="584"/>
      <c r="WUY177" s="584"/>
      <c r="WUZ177" s="584"/>
      <c r="WVA177" s="584"/>
      <c r="WVB177" s="584"/>
      <c r="WVC177" s="584"/>
      <c r="WVD177" s="584"/>
      <c r="WVE177" s="584"/>
      <c r="WVF177" s="584"/>
      <c r="WVG177" s="584"/>
      <c r="WVH177" s="584"/>
      <c r="WVI177" s="584"/>
      <c r="WVJ177" s="584"/>
      <c r="WVK177" s="584"/>
      <c r="WVL177" s="584"/>
      <c r="WVM177" s="584"/>
      <c r="WVN177" s="584"/>
      <c r="WVO177" s="584"/>
      <c r="WVP177" s="584"/>
      <c r="WVQ177" s="584"/>
      <c r="WVR177" s="584"/>
      <c r="WVS177" s="584"/>
      <c r="WVT177" s="584"/>
      <c r="WVU177" s="584"/>
      <c r="WVV177" s="584"/>
      <c r="WVW177" s="584"/>
    </row>
    <row r="178" spans="3:16143" s="583" customFormat="1" ht="17.45" customHeight="1">
      <c r="C178" s="584"/>
      <c r="D178" s="585"/>
      <c r="E178" s="586"/>
      <c r="F178" s="587"/>
      <c r="G178" s="585"/>
      <c r="H178" s="585"/>
      <c r="M178" s="585"/>
      <c r="N178" s="585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  <c r="Z178" s="584"/>
      <c r="AA178" s="584"/>
      <c r="AB178" s="584"/>
      <c r="AC178" s="584"/>
      <c r="AD178" s="584"/>
      <c r="AE178" s="584"/>
      <c r="AF178" s="584"/>
      <c r="AG178" s="584"/>
      <c r="AH178" s="584"/>
      <c r="AI178" s="584"/>
      <c r="AJ178" s="584"/>
      <c r="AK178" s="584"/>
      <c r="AL178" s="584"/>
      <c r="AM178" s="584"/>
      <c r="AN178" s="584"/>
      <c r="AO178" s="584"/>
      <c r="AP178" s="584"/>
      <c r="AQ178" s="584"/>
      <c r="AR178" s="584"/>
      <c r="AS178" s="584"/>
      <c r="AT178" s="584"/>
      <c r="AU178" s="584"/>
      <c r="AV178" s="584"/>
      <c r="AW178" s="584"/>
      <c r="AX178" s="584"/>
      <c r="AY178" s="584"/>
      <c r="AZ178" s="584"/>
      <c r="BA178" s="584"/>
      <c r="BB178" s="584"/>
      <c r="BC178" s="584"/>
      <c r="BD178" s="584"/>
      <c r="BE178" s="584"/>
      <c r="BF178" s="584"/>
      <c r="BG178" s="584"/>
      <c r="BH178" s="584"/>
      <c r="BI178" s="584"/>
      <c r="BJ178" s="584"/>
      <c r="BK178" s="584"/>
      <c r="BL178" s="584"/>
      <c r="BM178" s="584"/>
      <c r="BN178" s="584"/>
      <c r="BO178" s="584"/>
      <c r="BP178" s="584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4"/>
      <c r="CE178" s="584"/>
      <c r="CF178" s="584"/>
      <c r="CG178" s="584"/>
      <c r="CH178" s="584"/>
      <c r="CI178" s="584"/>
      <c r="CJ178" s="584"/>
      <c r="CK178" s="584"/>
      <c r="CL178" s="584"/>
      <c r="CM178" s="584"/>
      <c r="CN178" s="584"/>
      <c r="CO178" s="584"/>
      <c r="CP178" s="584"/>
      <c r="CQ178" s="584"/>
      <c r="CR178" s="584"/>
      <c r="CS178" s="584"/>
      <c r="CT178" s="584"/>
      <c r="CU178" s="584"/>
      <c r="CV178" s="584"/>
      <c r="CW178" s="584"/>
      <c r="CX178" s="584"/>
      <c r="CY178" s="584"/>
      <c r="CZ178" s="584"/>
      <c r="DA178" s="584"/>
      <c r="DB178" s="584"/>
      <c r="DC178" s="584"/>
      <c r="DD178" s="584"/>
      <c r="DE178" s="584"/>
      <c r="DF178" s="584"/>
      <c r="DG178" s="584"/>
      <c r="DH178" s="584"/>
      <c r="DI178" s="584"/>
      <c r="DJ178" s="584"/>
      <c r="DK178" s="584"/>
      <c r="DL178" s="584"/>
      <c r="DM178" s="584"/>
      <c r="DN178" s="584"/>
      <c r="DO178" s="584"/>
      <c r="DP178" s="584"/>
      <c r="DQ178" s="584"/>
      <c r="DR178" s="584"/>
      <c r="DS178" s="584"/>
      <c r="DT178" s="584"/>
      <c r="DU178" s="584"/>
      <c r="DV178" s="584"/>
      <c r="DW178" s="584"/>
      <c r="DX178" s="584"/>
      <c r="DY178" s="584"/>
      <c r="DZ178" s="584"/>
      <c r="EA178" s="584"/>
      <c r="EB178" s="584"/>
      <c r="EC178" s="584"/>
      <c r="ED178" s="584"/>
      <c r="EE178" s="584"/>
      <c r="EF178" s="584"/>
      <c r="EG178" s="584"/>
      <c r="EH178" s="584"/>
      <c r="EI178" s="584"/>
      <c r="EJ178" s="584"/>
      <c r="EK178" s="584"/>
      <c r="EL178" s="584"/>
      <c r="EM178" s="584"/>
      <c r="EN178" s="584"/>
      <c r="EO178" s="584"/>
      <c r="EP178" s="584"/>
      <c r="EQ178" s="584"/>
      <c r="ER178" s="584"/>
      <c r="ES178" s="584"/>
      <c r="ET178" s="584"/>
      <c r="EU178" s="584"/>
      <c r="EV178" s="584"/>
      <c r="EW178" s="584"/>
      <c r="EX178" s="584"/>
      <c r="EY178" s="584"/>
      <c r="EZ178" s="584"/>
      <c r="FA178" s="584"/>
      <c r="FB178" s="584"/>
      <c r="FC178" s="584"/>
      <c r="FD178" s="584"/>
      <c r="FE178" s="584"/>
      <c r="FF178" s="584"/>
      <c r="FG178" s="584"/>
      <c r="FH178" s="584"/>
      <c r="FI178" s="584"/>
      <c r="FJ178" s="584"/>
      <c r="FK178" s="584"/>
      <c r="FL178" s="584"/>
      <c r="FM178" s="584"/>
      <c r="FN178" s="584"/>
      <c r="FO178" s="584"/>
      <c r="FP178" s="584"/>
      <c r="FQ178" s="584"/>
      <c r="FR178" s="584"/>
      <c r="FS178" s="584"/>
      <c r="FT178" s="584"/>
      <c r="FU178" s="584"/>
      <c r="FV178" s="584"/>
      <c r="FW178" s="584"/>
      <c r="FX178" s="584"/>
      <c r="FY178" s="584"/>
      <c r="FZ178" s="584"/>
      <c r="GA178" s="584"/>
      <c r="GB178" s="584"/>
      <c r="GC178" s="584"/>
      <c r="GD178" s="584"/>
      <c r="GE178" s="584"/>
      <c r="GF178" s="584"/>
      <c r="GG178" s="584"/>
      <c r="GH178" s="584"/>
      <c r="GI178" s="584"/>
      <c r="GJ178" s="584"/>
      <c r="GK178" s="584"/>
      <c r="GL178" s="584"/>
      <c r="GM178" s="584"/>
      <c r="GN178" s="584"/>
      <c r="GO178" s="584"/>
      <c r="GP178" s="584"/>
      <c r="GQ178" s="584"/>
      <c r="GR178" s="584"/>
      <c r="GS178" s="584"/>
      <c r="GT178" s="584"/>
      <c r="GU178" s="584"/>
      <c r="GV178" s="584"/>
      <c r="GW178" s="584"/>
      <c r="GX178" s="584"/>
      <c r="GY178" s="584"/>
      <c r="GZ178" s="584"/>
      <c r="HA178" s="584"/>
      <c r="HB178" s="584"/>
      <c r="HC178" s="584"/>
      <c r="HD178" s="584"/>
      <c r="HE178" s="584"/>
      <c r="HF178" s="584"/>
      <c r="HG178" s="584"/>
      <c r="HH178" s="584"/>
      <c r="HI178" s="584"/>
      <c r="HJ178" s="584"/>
      <c r="HK178" s="584"/>
      <c r="HL178" s="584"/>
      <c r="HM178" s="584"/>
      <c r="HN178" s="584"/>
      <c r="HO178" s="584"/>
      <c r="HP178" s="584"/>
      <c r="HQ178" s="584"/>
      <c r="HR178" s="584"/>
      <c r="HS178" s="584"/>
      <c r="HT178" s="584"/>
      <c r="HU178" s="584"/>
      <c r="HV178" s="584"/>
      <c r="HW178" s="584"/>
      <c r="HX178" s="584"/>
      <c r="HY178" s="584"/>
      <c r="HZ178" s="584"/>
      <c r="IA178" s="584"/>
      <c r="IB178" s="584"/>
      <c r="IC178" s="584"/>
      <c r="ID178" s="584"/>
      <c r="IE178" s="584"/>
      <c r="IF178" s="584"/>
      <c r="IG178" s="584"/>
      <c r="IH178" s="584"/>
      <c r="II178" s="584"/>
      <c r="IJ178" s="584"/>
      <c r="IK178" s="584"/>
      <c r="IL178" s="584"/>
      <c r="IM178" s="584"/>
      <c r="IN178" s="584"/>
      <c r="IO178" s="584"/>
      <c r="IP178" s="584"/>
      <c r="IQ178" s="584"/>
      <c r="IR178" s="584"/>
      <c r="IS178" s="584"/>
      <c r="IT178" s="584"/>
      <c r="IU178" s="584"/>
      <c r="IV178" s="584"/>
      <c r="IW178" s="584"/>
      <c r="IX178" s="584"/>
      <c r="IY178" s="584"/>
      <c r="IZ178" s="584"/>
      <c r="JA178" s="584"/>
      <c r="JB178" s="584"/>
      <c r="JC178" s="584"/>
      <c r="JD178" s="584"/>
      <c r="JE178" s="584"/>
      <c r="JF178" s="584"/>
      <c r="JG178" s="584"/>
      <c r="JH178" s="584"/>
      <c r="JI178" s="584"/>
      <c r="JJ178" s="584"/>
      <c r="JK178" s="584"/>
      <c r="JL178" s="584"/>
      <c r="JM178" s="584"/>
      <c r="JN178" s="584"/>
      <c r="JO178" s="584"/>
      <c r="JP178" s="584"/>
      <c r="JQ178" s="584"/>
      <c r="JR178" s="584"/>
      <c r="JS178" s="584"/>
      <c r="JT178" s="584"/>
      <c r="JU178" s="584"/>
      <c r="JV178" s="584"/>
      <c r="JW178" s="584"/>
      <c r="JX178" s="584"/>
      <c r="JY178" s="584"/>
      <c r="JZ178" s="584"/>
      <c r="KA178" s="584"/>
      <c r="KB178" s="584"/>
      <c r="KC178" s="584"/>
      <c r="KD178" s="584"/>
      <c r="KE178" s="584"/>
      <c r="KF178" s="584"/>
      <c r="KG178" s="584"/>
      <c r="KH178" s="584"/>
      <c r="KI178" s="584"/>
      <c r="KJ178" s="584"/>
      <c r="KK178" s="584"/>
      <c r="KL178" s="584"/>
      <c r="KM178" s="584"/>
      <c r="KN178" s="584"/>
      <c r="KO178" s="584"/>
      <c r="KP178" s="584"/>
      <c r="KQ178" s="584"/>
      <c r="KR178" s="584"/>
      <c r="KS178" s="584"/>
      <c r="KT178" s="584"/>
      <c r="KU178" s="584"/>
      <c r="KV178" s="584"/>
      <c r="KW178" s="584"/>
      <c r="KX178" s="584"/>
      <c r="KY178" s="584"/>
      <c r="KZ178" s="584"/>
      <c r="LA178" s="584"/>
      <c r="LB178" s="584"/>
      <c r="LC178" s="584"/>
      <c r="LD178" s="584"/>
      <c r="LE178" s="584"/>
      <c r="LF178" s="584"/>
      <c r="LG178" s="584"/>
      <c r="LH178" s="584"/>
      <c r="LI178" s="584"/>
      <c r="LJ178" s="584"/>
      <c r="LK178" s="584"/>
      <c r="LL178" s="584"/>
      <c r="LM178" s="584"/>
      <c r="LN178" s="584"/>
      <c r="LO178" s="584"/>
      <c r="LP178" s="584"/>
      <c r="LQ178" s="584"/>
      <c r="LR178" s="584"/>
      <c r="LS178" s="584"/>
      <c r="LT178" s="584"/>
      <c r="LU178" s="584"/>
      <c r="LV178" s="584"/>
      <c r="LW178" s="584"/>
      <c r="LX178" s="584"/>
      <c r="LY178" s="584"/>
      <c r="LZ178" s="584"/>
      <c r="MA178" s="584"/>
      <c r="MB178" s="584"/>
      <c r="MC178" s="584"/>
      <c r="MD178" s="584"/>
      <c r="ME178" s="584"/>
      <c r="MF178" s="584"/>
      <c r="MG178" s="584"/>
      <c r="MH178" s="584"/>
      <c r="MI178" s="584"/>
      <c r="MJ178" s="584"/>
      <c r="MK178" s="584"/>
      <c r="ML178" s="584"/>
      <c r="MM178" s="584"/>
      <c r="MN178" s="584"/>
      <c r="MO178" s="584"/>
      <c r="MP178" s="584"/>
      <c r="MQ178" s="584"/>
      <c r="MR178" s="584"/>
      <c r="MS178" s="584"/>
      <c r="MT178" s="584"/>
      <c r="MU178" s="584"/>
      <c r="MV178" s="584"/>
      <c r="MW178" s="584"/>
      <c r="MX178" s="584"/>
      <c r="MY178" s="584"/>
      <c r="MZ178" s="584"/>
      <c r="NA178" s="584"/>
      <c r="NB178" s="584"/>
      <c r="NC178" s="584"/>
      <c r="ND178" s="584"/>
      <c r="NE178" s="584"/>
      <c r="NF178" s="584"/>
      <c r="NG178" s="584"/>
      <c r="NH178" s="584"/>
      <c r="NI178" s="584"/>
      <c r="NJ178" s="584"/>
      <c r="NK178" s="584"/>
      <c r="NL178" s="584"/>
      <c r="NM178" s="584"/>
      <c r="NN178" s="584"/>
      <c r="NO178" s="584"/>
      <c r="NP178" s="584"/>
      <c r="NQ178" s="584"/>
      <c r="NR178" s="584"/>
      <c r="NS178" s="584"/>
      <c r="NT178" s="584"/>
      <c r="NU178" s="584"/>
      <c r="NV178" s="584"/>
      <c r="NW178" s="584"/>
      <c r="NX178" s="584"/>
      <c r="NY178" s="584"/>
      <c r="NZ178" s="584"/>
      <c r="OA178" s="584"/>
      <c r="OB178" s="584"/>
      <c r="OC178" s="584"/>
      <c r="OD178" s="584"/>
      <c r="OE178" s="584"/>
      <c r="OF178" s="584"/>
      <c r="OG178" s="584"/>
      <c r="OH178" s="584"/>
      <c r="OI178" s="584"/>
      <c r="OJ178" s="584"/>
      <c r="OK178" s="584"/>
      <c r="OL178" s="584"/>
      <c r="OM178" s="584"/>
      <c r="ON178" s="584"/>
      <c r="OO178" s="584"/>
      <c r="OP178" s="584"/>
      <c r="OQ178" s="584"/>
      <c r="OR178" s="584"/>
      <c r="OS178" s="584"/>
      <c r="OT178" s="584"/>
      <c r="OU178" s="584"/>
      <c r="OV178" s="584"/>
      <c r="OW178" s="584"/>
      <c r="OX178" s="584"/>
      <c r="OY178" s="584"/>
      <c r="OZ178" s="584"/>
      <c r="PA178" s="584"/>
      <c r="PB178" s="584"/>
      <c r="PC178" s="584"/>
      <c r="PD178" s="584"/>
      <c r="PE178" s="584"/>
      <c r="PF178" s="584"/>
      <c r="PG178" s="584"/>
      <c r="PH178" s="584"/>
      <c r="PI178" s="584"/>
      <c r="PJ178" s="584"/>
      <c r="PK178" s="584"/>
      <c r="PL178" s="584"/>
      <c r="PM178" s="584"/>
      <c r="PN178" s="584"/>
      <c r="PO178" s="584"/>
      <c r="PP178" s="584"/>
      <c r="PQ178" s="584"/>
      <c r="PR178" s="584"/>
      <c r="PS178" s="584"/>
      <c r="PT178" s="584"/>
      <c r="PU178" s="584"/>
      <c r="PV178" s="584"/>
      <c r="PW178" s="584"/>
      <c r="PX178" s="584"/>
      <c r="PY178" s="584"/>
      <c r="PZ178" s="584"/>
      <c r="QA178" s="584"/>
      <c r="QB178" s="584"/>
      <c r="QC178" s="584"/>
      <c r="QD178" s="584"/>
      <c r="QE178" s="584"/>
      <c r="QF178" s="584"/>
      <c r="QG178" s="584"/>
      <c r="QH178" s="584"/>
      <c r="QI178" s="584"/>
      <c r="QJ178" s="584"/>
      <c r="QK178" s="584"/>
      <c r="QL178" s="584"/>
      <c r="QM178" s="584"/>
      <c r="QN178" s="584"/>
      <c r="QO178" s="584"/>
      <c r="QP178" s="584"/>
      <c r="QQ178" s="584"/>
      <c r="QR178" s="584"/>
      <c r="QS178" s="584"/>
      <c r="QT178" s="584"/>
      <c r="QU178" s="584"/>
      <c r="QV178" s="584"/>
      <c r="QW178" s="584"/>
      <c r="QX178" s="584"/>
      <c r="QY178" s="584"/>
      <c r="QZ178" s="584"/>
      <c r="RA178" s="584"/>
      <c r="RB178" s="584"/>
      <c r="RC178" s="584"/>
      <c r="RD178" s="584"/>
      <c r="RE178" s="584"/>
      <c r="RF178" s="584"/>
      <c r="RG178" s="584"/>
      <c r="RH178" s="584"/>
      <c r="RI178" s="584"/>
      <c r="RJ178" s="584"/>
      <c r="RK178" s="584"/>
      <c r="RL178" s="584"/>
      <c r="RM178" s="584"/>
      <c r="RN178" s="584"/>
      <c r="RO178" s="584"/>
      <c r="RP178" s="584"/>
      <c r="RQ178" s="584"/>
      <c r="RR178" s="584"/>
      <c r="RS178" s="584"/>
      <c r="RT178" s="584"/>
      <c r="RU178" s="584"/>
      <c r="RV178" s="584"/>
      <c r="RW178" s="584"/>
      <c r="RX178" s="584"/>
      <c r="RY178" s="584"/>
      <c r="RZ178" s="584"/>
      <c r="SA178" s="584"/>
      <c r="SB178" s="584"/>
      <c r="SC178" s="584"/>
      <c r="SD178" s="584"/>
      <c r="SE178" s="584"/>
      <c r="SF178" s="584"/>
      <c r="SG178" s="584"/>
      <c r="SH178" s="584"/>
      <c r="SI178" s="584"/>
      <c r="SJ178" s="584"/>
      <c r="SK178" s="584"/>
      <c r="SL178" s="584"/>
      <c r="SM178" s="584"/>
      <c r="SN178" s="584"/>
      <c r="SO178" s="584"/>
      <c r="SP178" s="584"/>
      <c r="SQ178" s="584"/>
      <c r="SR178" s="584"/>
      <c r="SS178" s="584"/>
      <c r="ST178" s="584"/>
      <c r="SU178" s="584"/>
      <c r="SV178" s="584"/>
      <c r="SW178" s="584"/>
      <c r="SX178" s="584"/>
      <c r="SY178" s="584"/>
      <c r="SZ178" s="584"/>
      <c r="TA178" s="584"/>
      <c r="TB178" s="584"/>
      <c r="TC178" s="584"/>
      <c r="TD178" s="584"/>
      <c r="TE178" s="584"/>
      <c r="TF178" s="584"/>
      <c r="TG178" s="584"/>
      <c r="TH178" s="584"/>
      <c r="TI178" s="584"/>
      <c r="TJ178" s="584"/>
      <c r="TK178" s="584"/>
      <c r="TL178" s="584"/>
      <c r="TM178" s="584"/>
      <c r="TN178" s="584"/>
      <c r="TO178" s="584"/>
      <c r="TP178" s="584"/>
      <c r="TQ178" s="584"/>
      <c r="TR178" s="584"/>
      <c r="TS178" s="584"/>
      <c r="TT178" s="584"/>
      <c r="TU178" s="584"/>
      <c r="TV178" s="584"/>
      <c r="TW178" s="584"/>
      <c r="TX178" s="584"/>
      <c r="TY178" s="584"/>
      <c r="TZ178" s="584"/>
      <c r="UA178" s="584"/>
      <c r="UB178" s="584"/>
      <c r="UC178" s="584"/>
      <c r="UD178" s="584"/>
      <c r="UE178" s="584"/>
      <c r="UF178" s="584"/>
      <c r="UG178" s="584"/>
      <c r="UH178" s="584"/>
      <c r="UI178" s="584"/>
      <c r="UJ178" s="584"/>
      <c r="UK178" s="584"/>
      <c r="UL178" s="584"/>
      <c r="UM178" s="584"/>
      <c r="UN178" s="584"/>
      <c r="UO178" s="584"/>
      <c r="UP178" s="584"/>
      <c r="UQ178" s="584"/>
      <c r="UR178" s="584"/>
      <c r="US178" s="584"/>
      <c r="UT178" s="584"/>
      <c r="UU178" s="584"/>
      <c r="UV178" s="584"/>
      <c r="UW178" s="584"/>
      <c r="UX178" s="584"/>
      <c r="UY178" s="584"/>
      <c r="UZ178" s="584"/>
      <c r="VA178" s="584"/>
      <c r="VB178" s="584"/>
      <c r="VC178" s="584"/>
      <c r="VD178" s="584"/>
      <c r="VE178" s="584"/>
      <c r="VF178" s="584"/>
      <c r="VG178" s="584"/>
      <c r="VH178" s="584"/>
      <c r="VI178" s="584"/>
      <c r="VJ178" s="584"/>
      <c r="VK178" s="584"/>
      <c r="VL178" s="584"/>
      <c r="VM178" s="584"/>
      <c r="VN178" s="584"/>
      <c r="VO178" s="584"/>
      <c r="VP178" s="584"/>
      <c r="VQ178" s="584"/>
      <c r="VR178" s="584"/>
      <c r="VS178" s="584"/>
      <c r="VT178" s="584"/>
      <c r="VU178" s="584"/>
      <c r="VV178" s="584"/>
      <c r="VW178" s="584"/>
      <c r="VX178" s="584"/>
      <c r="VY178" s="584"/>
      <c r="VZ178" s="584"/>
      <c r="WA178" s="584"/>
      <c r="WB178" s="584"/>
      <c r="WC178" s="584"/>
      <c r="WD178" s="584"/>
      <c r="WE178" s="584"/>
      <c r="WF178" s="584"/>
      <c r="WG178" s="584"/>
      <c r="WH178" s="584"/>
      <c r="WI178" s="584"/>
      <c r="WJ178" s="584"/>
      <c r="WK178" s="584"/>
      <c r="WL178" s="584"/>
      <c r="WM178" s="584"/>
      <c r="WN178" s="584"/>
      <c r="WO178" s="584"/>
      <c r="WP178" s="584"/>
      <c r="WQ178" s="584"/>
      <c r="WR178" s="584"/>
      <c r="WS178" s="584"/>
      <c r="WT178" s="584"/>
      <c r="WU178" s="584"/>
      <c r="WV178" s="584"/>
      <c r="WW178" s="584"/>
      <c r="WX178" s="584"/>
      <c r="WY178" s="584"/>
      <c r="WZ178" s="584"/>
      <c r="XA178" s="584"/>
      <c r="XB178" s="584"/>
      <c r="XC178" s="584"/>
      <c r="XD178" s="584"/>
      <c r="XE178" s="584"/>
      <c r="XF178" s="584"/>
      <c r="XG178" s="584"/>
      <c r="XH178" s="584"/>
      <c r="XI178" s="584"/>
      <c r="XJ178" s="584"/>
      <c r="XK178" s="584"/>
      <c r="XL178" s="584"/>
      <c r="XM178" s="584"/>
      <c r="XN178" s="584"/>
      <c r="XO178" s="584"/>
      <c r="XP178" s="584"/>
      <c r="XQ178" s="584"/>
      <c r="XR178" s="584"/>
      <c r="XS178" s="584"/>
      <c r="XT178" s="584"/>
      <c r="XU178" s="584"/>
      <c r="XV178" s="584"/>
      <c r="XW178" s="584"/>
      <c r="XX178" s="584"/>
      <c r="XY178" s="584"/>
      <c r="XZ178" s="584"/>
      <c r="YA178" s="584"/>
      <c r="YB178" s="584"/>
      <c r="YC178" s="584"/>
      <c r="YD178" s="584"/>
      <c r="YE178" s="584"/>
      <c r="YF178" s="584"/>
      <c r="YG178" s="584"/>
      <c r="YH178" s="584"/>
      <c r="YI178" s="584"/>
      <c r="YJ178" s="584"/>
      <c r="YK178" s="584"/>
      <c r="YL178" s="584"/>
      <c r="YM178" s="584"/>
      <c r="YN178" s="584"/>
      <c r="YO178" s="584"/>
      <c r="YP178" s="584"/>
      <c r="YQ178" s="584"/>
      <c r="YR178" s="584"/>
      <c r="YS178" s="584"/>
      <c r="YT178" s="584"/>
      <c r="YU178" s="584"/>
      <c r="YV178" s="584"/>
      <c r="YW178" s="584"/>
      <c r="YX178" s="584"/>
      <c r="YY178" s="584"/>
      <c r="YZ178" s="584"/>
      <c r="ZA178" s="584"/>
      <c r="ZB178" s="584"/>
      <c r="ZC178" s="584"/>
      <c r="ZD178" s="584"/>
      <c r="ZE178" s="584"/>
      <c r="ZF178" s="584"/>
      <c r="ZG178" s="584"/>
      <c r="ZH178" s="584"/>
      <c r="ZI178" s="584"/>
      <c r="ZJ178" s="584"/>
      <c r="ZK178" s="584"/>
      <c r="ZL178" s="584"/>
      <c r="ZM178" s="584"/>
      <c r="ZN178" s="584"/>
      <c r="ZO178" s="584"/>
      <c r="ZP178" s="584"/>
      <c r="ZQ178" s="584"/>
      <c r="ZR178" s="584"/>
      <c r="ZS178" s="584"/>
      <c r="ZT178" s="584"/>
      <c r="ZU178" s="584"/>
      <c r="ZV178" s="584"/>
      <c r="ZW178" s="584"/>
      <c r="ZX178" s="584"/>
      <c r="ZY178" s="584"/>
      <c r="ZZ178" s="584"/>
      <c r="AAA178" s="584"/>
      <c r="AAB178" s="584"/>
      <c r="AAC178" s="584"/>
      <c r="AAD178" s="584"/>
      <c r="AAE178" s="584"/>
      <c r="AAF178" s="584"/>
      <c r="AAG178" s="584"/>
      <c r="AAH178" s="584"/>
      <c r="AAI178" s="584"/>
      <c r="AAJ178" s="584"/>
      <c r="AAK178" s="584"/>
      <c r="AAL178" s="584"/>
      <c r="AAM178" s="584"/>
      <c r="AAN178" s="584"/>
      <c r="AAO178" s="584"/>
      <c r="AAP178" s="584"/>
      <c r="AAQ178" s="584"/>
      <c r="AAR178" s="584"/>
      <c r="AAS178" s="584"/>
      <c r="AAT178" s="584"/>
      <c r="AAU178" s="584"/>
      <c r="AAV178" s="584"/>
      <c r="AAW178" s="584"/>
      <c r="AAX178" s="584"/>
      <c r="AAY178" s="584"/>
      <c r="AAZ178" s="584"/>
      <c r="ABA178" s="584"/>
      <c r="ABB178" s="584"/>
      <c r="ABC178" s="584"/>
      <c r="ABD178" s="584"/>
      <c r="ABE178" s="584"/>
      <c r="ABF178" s="584"/>
      <c r="ABG178" s="584"/>
      <c r="ABH178" s="584"/>
      <c r="ABI178" s="584"/>
      <c r="ABJ178" s="584"/>
      <c r="ABK178" s="584"/>
      <c r="ABL178" s="584"/>
      <c r="ABM178" s="584"/>
      <c r="ABN178" s="584"/>
      <c r="ABO178" s="584"/>
      <c r="ABP178" s="584"/>
      <c r="ABQ178" s="584"/>
      <c r="ABR178" s="584"/>
      <c r="ABS178" s="584"/>
      <c r="ABT178" s="584"/>
      <c r="ABU178" s="584"/>
      <c r="ABV178" s="584"/>
      <c r="ABW178" s="584"/>
      <c r="ABX178" s="584"/>
      <c r="ABY178" s="584"/>
      <c r="ABZ178" s="584"/>
      <c r="ACA178" s="584"/>
      <c r="ACB178" s="584"/>
      <c r="ACC178" s="584"/>
      <c r="ACD178" s="584"/>
      <c r="ACE178" s="584"/>
      <c r="ACF178" s="584"/>
      <c r="ACG178" s="584"/>
      <c r="ACH178" s="584"/>
      <c r="ACI178" s="584"/>
      <c r="ACJ178" s="584"/>
      <c r="ACK178" s="584"/>
      <c r="ACL178" s="584"/>
      <c r="ACM178" s="584"/>
      <c r="ACN178" s="584"/>
      <c r="ACO178" s="584"/>
      <c r="ACP178" s="584"/>
      <c r="ACQ178" s="584"/>
      <c r="ACR178" s="584"/>
      <c r="ACS178" s="584"/>
      <c r="ACT178" s="584"/>
      <c r="ACU178" s="584"/>
      <c r="ACV178" s="584"/>
      <c r="ACW178" s="584"/>
      <c r="ACX178" s="584"/>
      <c r="ACY178" s="584"/>
      <c r="ACZ178" s="584"/>
      <c r="ADA178" s="584"/>
      <c r="ADB178" s="584"/>
      <c r="ADC178" s="584"/>
      <c r="ADD178" s="584"/>
      <c r="ADE178" s="584"/>
      <c r="ADF178" s="584"/>
      <c r="ADG178" s="584"/>
      <c r="ADH178" s="584"/>
      <c r="ADI178" s="584"/>
      <c r="ADJ178" s="584"/>
      <c r="ADK178" s="584"/>
      <c r="ADL178" s="584"/>
      <c r="ADM178" s="584"/>
      <c r="ADN178" s="584"/>
      <c r="ADO178" s="584"/>
      <c r="ADP178" s="584"/>
      <c r="ADQ178" s="584"/>
      <c r="ADR178" s="584"/>
      <c r="ADS178" s="584"/>
      <c r="ADT178" s="584"/>
      <c r="ADU178" s="584"/>
      <c r="ADV178" s="584"/>
      <c r="ADW178" s="584"/>
      <c r="ADX178" s="584"/>
      <c r="ADY178" s="584"/>
      <c r="ADZ178" s="584"/>
      <c r="AEA178" s="584"/>
      <c r="AEB178" s="584"/>
      <c r="AEC178" s="584"/>
      <c r="AED178" s="584"/>
      <c r="AEE178" s="584"/>
      <c r="AEF178" s="584"/>
      <c r="AEG178" s="584"/>
      <c r="AEH178" s="584"/>
      <c r="AEI178" s="584"/>
      <c r="AEJ178" s="584"/>
      <c r="AEK178" s="584"/>
      <c r="AEL178" s="584"/>
      <c r="AEM178" s="584"/>
      <c r="AEN178" s="584"/>
      <c r="AEO178" s="584"/>
      <c r="AEP178" s="584"/>
      <c r="AEQ178" s="584"/>
      <c r="AER178" s="584"/>
      <c r="AES178" s="584"/>
      <c r="AET178" s="584"/>
      <c r="AEU178" s="584"/>
      <c r="AEV178" s="584"/>
      <c r="AEW178" s="584"/>
      <c r="AEX178" s="584"/>
      <c r="AEY178" s="584"/>
      <c r="AEZ178" s="584"/>
      <c r="AFA178" s="584"/>
      <c r="AFB178" s="584"/>
      <c r="AFC178" s="584"/>
      <c r="AFD178" s="584"/>
      <c r="AFE178" s="584"/>
      <c r="AFF178" s="584"/>
      <c r="AFG178" s="584"/>
      <c r="AFH178" s="584"/>
      <c r="AFI178" s="584"/>
      <c r="AFJ178" s="584"/>
      <c r="AFK178" s="584"/>
      <c r="AFL178" s="584"/>
      <c r="AFM178" s="584"/>
      <c r="AFN178" s="584"/>
      <c r="AFO178" s="584"/>
      <c r="AFP178" s="584"/>
      <c r="AFQ178" s="584"/>
      <c r="AFR178" s="584"/>
      <c r="AFS178" s="584"/>
      <c r="AFT178" s="584"/>
      <c r="AFU178" s="584"/>
      <c r="AFV178" s="584"/>
      <c r="AFW178" s="584"/>
      <c r="AFX178" s="584"/>
      <c r="AFY178" s="584"/>
      <c r="AFZ178" s="584"/>
      <c r="AGA178" s="584"/>
      <c r="AGB178" s="584"/>
      <c r="AGC178" s="584"/>
      <c r="AGD178" s="584"/>
      <c r="AGE178" s="584"/>
      <c r="AGF178" s="584"/>
      <c r="AGG178" s="584"/>
      <c r="AGH178" s="584"/>
      <c r="AGI178" s="584"/>
      <c r="AGJ178" s="584"/>
      <c r="AGK178" s="584"/>
      <c r="AGL178" s="584"/>
      <c r="AGM178" s="584"/>
      <c r="AGN178" s="584"/>
      <c r="AGO178" s="584"/>
      <c r="AGP178" s="584"/>
      <c r="AGQ178" s="584"/>
      <c r="AGR178" s="584"/>
      <c r="AGS178" s="584"/>
      <c r="AGT178" s="584"/>
      <c r="AGU178" s="584"/>
      <c r="AGV178" s="584"/>
      <c r="AGW178" s="584"/>
      <c r="AGX178" s="584"/>
      <c r="AGY178" s="584"/>
      <c r="AGZ178" s="584"/>
      <c r="AHA178" s="584"/>
      <c r="AHB178" s="584"/>
      <c r="AHC178" s="584"/>
      <c r="AHD178" s="584"/>
      <c r="AHE178" s="584"/>
      <c r="AHF178" s="584"/>
      <c r="AHG178" s="584"/>
      <c r="AHH178" s="584"/>
      <c r="AHI178" s="584"/>
      <c r="AHJ178" s="584"/>
      <c r="AHK178" s="584"/>
      <c r="AHL178" s="584"/>
      <c r="AHM178" s="584"/>
      <c r="AHN178" s="584"/>
      <c r="AHO178" s="584"/>
      <c r="AHP178" s="584"/>
      <c r="AHQ178" s="584"/>
      <c r="AHR178" s="584"/>
      <c r="AHS178" s="584"/>
      <c r="AHT178" s="584"/>
      <c r="AHU178" s="584"/>
      <c r="AHV178" s="584"/>
      <c r="AHW178" s="584"/>
      <c r="AHX178" s="584"/>
      <c r="AHY178" s="584"/>
      <c r="AHZ178" s="584"/>
      <c r="AIA178" s="584"/>
      <c r="AIB178" s="584"/>
      <c r="AIC178" s="584"/>
      <c r="AID178" s="584"/>
      <c r="AIE178" s="584"/>
      <c r="AIF178" s="584"/>
      <c r="AIG178" s="584"/>
      <c r="AIH178" s="584"/>
      <c r="AII178" s="584"/>
      <c r="AIJ178" s="584"/>
      <c r="AIK178" s="584"/>
      <c r="AIL178" s="584"/>
      <c r="AIM178" s="584"/>
      <c r="AIN178" s="584"/>
      <c r="AIO178" s="584"/>
      <c r="AIP178" s="584"/>
      <c r="AIQ178" s="584"/>
      <c r="AIR178" s="584"/>
      <c r="AIS178" s="584"/>
      <c r="AIT178" s="584"/>
      <c r="AIU178" s="584"/>
      <c r="AIV178" s="584"/>
      <c r="AIW178" s="584"/>
      <c r="AIX178" s="584"/>
      <c r="AIY178" s="584"/>
      <c r="AIZ178" s="584"/>
      <c r="AJA178" s="584"/>
      <c r="AJB178" s="584"/>
      <c r="AJC178" s="584"/>
      <c r="AJD178" s="584"/>
      <c r="AJE178" s="584"/>
      <c r="AJF178" s="584"/>
      <c r="AJG178" s="584"/>
      <c r="AJH178" s="584"/>
      <c r="AJI178" s="584"/>
      <c r="AJJ178" s="584"/>
      <c r="AJK178" s="584"/>
      <c r="AJL178" s="584"/>
      <c r="AJM178" s="584"/>
      <c r="AJN178" s="584"/>
      <c r="AJO178" s="584"/>
      <c r="AJP178" s="584"/>
      <c r="AJQ178" s="584"/>
      <c r="AJR178" s="584"/>
      <c r="AJS178" s="584"/>
      <c r="AJT178" s="584"/>
      <c r="AJU178" s="584"/>
      <c r="AJV178" s="584"/>
      <c r="AJW178" s="584"/>
      <c r="AJX178" s="584"/>
      <c r="AJY178" s="584"/>
      <c r="AJZ178" s="584"/>
      <c r="AKA178" s="584"/>
      <c r="AKB178" s="584"/>
      <c r="AKC178" s="584"/>
      <c r="AKD178" s="584"/>
      <c r="AKE178" s="584"/>
      <c r="AKF178" s="584"/>
      <c r="AKG178" s="584"/>
      <c r="AKH178" s="584"/>
      <c r="AKI178" s="584"/>
      <c r="AKJ178" s="584"/>
      <c r="AKK178" s="584"/>
      <c r="AKL178" s="584"/>
      <c r="AKM178" s="584"/>
      <c r="AKN178" s="584"/>
      <c r="AKO178" s="584"/>
      <c r="AKP178" s="584"/>
      <c r="AKQ178" s="584"/>
      <c r="AKR178" s="584"/>
      <c r="AKS178" s="584"/>
      <c r="AKT178" s="584"/>
      <c r="AKU178" s="584"/>
      <c r="AKV178" s="584"/>
      <c r="AKW178" s="584"/>
      <c r="AKX178" s="584"/>
      <c r="AKY178" s="584"/>
      <c r="AKZ178" s="584"/>
      <c r="ALA178" s="584"/>
      <c r="ALB178" s="584"/>
      <c r="ALC178" s="584"/>
      <c r="ALD178" s="584"/>
      <c r="ALE178" s="584"/>
      <c r="ALF178" s="584"/>
      <c r="ALG178" s="584"/>
      <c r="ALH178" s="584"/>
      <c r="ALI178" s="584"/>
      <c r="ALJ178" s="584"/>
      <c r="ALK178" s="584"/>
      <c r="ALL178" s="584"/>
      <c r="ALM178" s="584"/>
      <c r="ALN178" s="584"/>
      <c r="ALO178" s="584"/>
      <c r="ALP178" s="584"/>
      <c r="ALQ178" s="584"/>
      <c r="ALR178" s="584"/>
      <c r="ALS178" s="584"/>
      <c r="ALT178" s="584"/>
      <c r="ALU178" s="584"/>
      <c r="ALV178" s="584"/>
      <c r="ALW178" s="584"/>
      <c r="ALX178" s="584"/>
      <c r="ALY178" s="584"/>
      <c r="ALZ178" s="584"/>
      <c r="AMA178" s="584"/>
      <c r="AMB178" s="584"/>
      <c r="AMC178" s="584"/>
      <c r="AMD178" s="584"/>
      <c r="AME178" s="584"/>
      <c r="AMF178" s="584"/>
      <c r="AMG178" s="584"/>
      <c r="AMH178" s="584"/>
      <c r="AMI178" s="584"/>
      <c r="AMJ178" s="584"/>
      <c r="AMK178" s="584"/>
      <c r="AML178" s="584"/>
      <c r="AMM178" s="584"/>
      <c r="AMN178" s="584"/>
      <c r="AMO178" s="584"/>
      <c r="AMP178" s="584"/>
      <c r="AMQ178" s="584"/>
      <c r="AMR178" s="584"/>
      <c r="AMS178" s="584"/>
      <c r="AMT178" s="584"/>
      <c r="AMU178" s="584"/>
      <c r="AMV178" s="584"/>
      <c r="AMW178" s="584"/>
      <c r="AMX178" s="584"/>
      <c r="AMY178" s="584"/>
      <c r="AMZ178" s="584"/>
      <c r="ANA178" s="584"/>
      <c r="ANB178" s="584"/>
      <c r="ANC178" s="584"/>
      <c r="AND178" s="584"/>
      <c r="ANE178" s="584"/>
      <c r="ANF178" s="584"/>
      <c r="ANG178" s="584"/>
      <c r="ANH178" s="584"/>
      <c r="ANI178" s="584"/>
      <c r="ANJ178" s="584"/>
      <c r="ANK178" s="584"/>
      <c r="ANL178" s="584"/>
      <c r="ANM178" s="584"/>
      <c r="ANN178" s="584"/>
      <c r="ANO178" s="584"/>
      <c r="ANP178" s="584"/>
      <c r="ANQ178" s="584"/>
      <c r="ANR178" s="584"/>
      <c r="ANS178" s="584"/>
      <c r="ANT178" s="584"/>
      <c r="ANU178" s="584"/>
      <c r="ANV178" s="584"/>
      <c r="ANW178" s="584"/>
      <c r="ANX178" s="584"/>
      <c r="ANY178" s="584"/>
      <c r="ANZ178" s="584"/>
      <c r="AOA178" s="584"/>
      <c r="AOB178" s="584"/>
      <c r="AOC178" s="584"/>
      <c r="AOD178" s="584"/>
      <c r="AOE178" s="584"/>
      <c r="AOF178" s="584"/>
      <c r="AOG178" s="584"/>
      <c r="AOH178" s="584"/>
      <c r="AOI178" s="584"/>
      <c r="AOJ178" s="584"/>
      <c r="AOK178" s="584"/>
      <c r="AOL178" s="584"/>
      <c r="AOM178" s="584"/>
      <c r="AON178" s="584"/>
      <c r="AOO178" s="584"/>
      <c r="AOP178" s="584"/>
      <c r="AOQ178" s="584"/>
      <c r="AOR178" s="584"/>
      <c r="AOS178" s="584"/>
      <c r="AOT178" s="584"/>
      <c r="AOU178" s="584"/>
      <c r="AOV178" s="584"/>
      <c r="AOW178" s="584"/>
      <c r="AOX178" s="584"/>
      <c r="AOY178" s="584"/>
      <c r="AOZ178" s="584"/>
      <c r="APA178" s="584"/>
      <c r="APB178" s="584"/>
      <c r="APC178" s="584"/>
      <c r="APD178" s="584"/>
      <c r="APE178" s="584"/>
      <c r="APF178" s="584"/>
      <c r="APG178" s="584"/>
      <c r="APH178" s="584"/>
      <c r="API178" s="584"/>
      <c r="APJ178" s="584"/>
      <c r="APK178" s="584"/>
      <c r="APL178" s="584"/>
      <c r="APM178" s="584"/>
      <c r="APN178" s="584"/>
      <c r="APO178" s="584"/>
      <c r="APP178" s="584"/>
      <c r="APQ178" s="584"/>
      <c r="APR178" s="584"/>
      <c r="APS178" s="584"/>
      <c r="APT178" s="584"/>
      <c r="APU178" s="584"/>
      <c r="APV178" s="584"/>
      <c r="APW178" s="584"/>
      <c r="APX178" s="584"/>
      <c r="APY178" s="584"/>
      <c r="APZ178" s="584"/>
      <c r="AQA178" s="584"/>
      <c r="AQB178" s="584"/>
      <c r="AQC178" s="584"/>
      <c r="AQD178" s="584"/>
      <c r="AQE178" s="584"/>
      <c r="AQF178" s="584"/>
      <c r="AQG178" s="584"/>
      <c r="AQH178" s="584"/>
      <c r="AQI178" s="584"/>
      <c r="AQJ178" s="584"/>
      <c r="AQK178" s="584"/>
      <c r="AQL178" s="584"/>
      <c r="AQM178" s="584"/>
      <c r="AQN178" s="584"/>
      <c r="AQO178" s="584"/>
      <c r="AQP178" s="584"/>
      <c r="AQQ178" s="584"/>
      <c r="AQR178" s="584"/>
      <c r="AQS178" s="584"/>
      <c r="AQT178" s="584"/>
      <c r="AQU178" s="584"/>
      <c r="AQV178" s="584"/>
      <c r="AQW178" s="584"/>
      <c r="AQX178" s="584"/>
      <c r="AQY178" s="584"/>
      <c r="AQZ178" s="584"/>
      <c r="ARA178" s="584"/>
      <c r="ARB178" s="584"/>
      <c r="ARC178" s="584"/>
      <c r="ARD178" s="584"/>
      <c r="ARE178" s="584"/>
      <c r="ARF178" s="584"/>
      <c r="ARG178" s="584"/>
      <c r="ARH178" s="584"/>
      <c r="ARI178" s="584"/>
      <c r="ARJ178" s="584"/>
      <c r="ARK178" s="584"/>
      <c r="ARL178" s="584"/>
      <c r="ARM178" s="584"/>
      <c r="ARN178" s="584"/>
      <c r="ARO178" s="584"/>
      <c r="ARP178" s="584"/>
      <c r="ARQ178" s="584"/>
      <c r="ARR178" s="584"/>
      <c r="ARS178" s="584"/>
      <c r="ART178" s="584"/>
      <c r="ARU178" s="584"/>
      <c r="ARV178" s="584"/>
      <c r="ARW178" s="584"/>
      <c r="ARX178" s="584"/>
      <c r="ARY178" s="584"/>
      <c r="ARZ178" s="584"/>
      <c r="ASA178" s="584"/>
      <c r="ASB178" s="584"/>
      <c r="ASC178" s="584"/>
      <c r="ASD178" s="584"/>
      <c r="ASE178" s="584"/>
      <c r="ASF178" s="584"/>
      <c r="ASG178" s="584"/>
      <c r="ASH178" s="584"/>
      <c r="ASI178" s="584"/>
      <c r="ASJ178" s="584"/>
      <c r="ASK178" s="584"/>
      <c r="ASL178" s="584"/>
      <c r="ASM178" s="584"/>
      <c r="ASN178" s="584"/>
      <c r="ASO178" s="584"/>
      <c r="ASP178" s="584"/>
      <c r="ASQ178" s="584"/>
      <c r="ASR178" s="584"/>
      <c r="ASS178" s="584"/>
      <c r="AST178" s="584"/>
      <c r="ASU178" s="584"/>
      <c r="ASV178" s="584"/>
      <c r="ASW178" s="584"/>
      <c r="ASX178" s="584"/>
      <c r="ASY178" s="584"/>
      <c r="ASZ178" s="584"/>
      <c r="ATA178" s="584"/>
      <c r="ATB178" s="584"/>
      <c r="ATC178" s="584"/>
      <c r="ATD178" s="584"/>
      <c r="ATE178" s="584"/>
      <c r="ATF178" s="584"/>
      <c r="ATG178" s="584"/>
      <c r="ATH178" s="584"/>
      <c r="ATI178" s="584"/>
      <c r="ATJ178" s="584"/>
      <c r="ATK178" s="584"/>
      <c r="ATL178" s="584"/>
      <c r="ATM178" s="584"/>
      <c r="ATN178" s="584"/>
      <c r="ATO178" s="584"/>
      <c r="ATP178" s="584"/>
      <c r="ATQ178" s="584"/>
      <c r="ATR178" s="584"/>
      <c r="ATS178" s="584"/>
      <c r="ATT178" s="584"/>
      <c r="ATU178" s="584"/>
      <c r="ATV178" s="584"/>
      <c r="ATW178" s="584"/>
      <c r="ATX178" s="584"/>
      <c r="ATY178" s="584"/>
      <c r="ATZ178" s="584"/>
      <c r="AUA178" s="584"/>
      <c r="AUB178" s="584"/>
      <c r="AUC178" s="584"/>
      <c r="AUD178" s="584"/>
      <c r="AUE178" s="584"/>
      <c r="AUF178" s="584"/>
      <c r="AUG178" s="584"/>
      <c r="AUH178" s="584"/>
      <c r="AUI178" s="584"/>
      <c r="AUJ178" s="584"/>
      <c r="AUK178" s="584"/>
      <c r="AUL178" s="584"/>
      <c r="AUM178" s="584"/>
      <c r="AUN178" s="584"/>
      <c r="AUO178" s="584"/>
      <c r="AUP178" s="584"/>
      <c r="AUQ178" s="584"/>
      <c r="AUR178" s="584"/>
      <c r="AUS178" s="584"/>
      <c r="AUT178" s="584"/>
      <c r="AUU178" s="584"/>
      <c r="AUV178" s="584"/>
      <c r="AUW178" s="584"/>
      <c r="AUX178" s="584"/>
      <c r="AUY178" s="584"/>
      <c r="AUZ178" s="584"/>
      <c r="AVA178" s="584"/>
      <c r="AVB178" s="584"/>
      <c r="AVC178" s="584"/>
      <c r="AVD178" s="584"/>
      <c r="AVE178" s="584"/>
      <c r="AVF178" s="584"/>
      <c r="AVG178" s="584"/>
      <c r="AVH178" s="584"/>
      <c r="AVI178" s="584"/>
      <c r="AVJ178" s="584"/>
      <c r="AVK178" s="584"/>
      <c r="AVL178" s="584"/>
      <c r="AVM178" s="584"/>
      <c r="AVN178" s="584"/>
      <c r="AVO178" s="584"/>
      <c r="AVP178" s="584"/>
      <c r="AVQ178" s="584"/>
      <c r="AVR178" s="584"/>
      <c r="AVS178" s="584"/>
      <c r="AVT178" s="584"/>
      <c r="AVU178" s="584"/>
      <c r="AVV178" s="584"/>
      <c r="AVW178" s="584"/>
      <c r="AVX178" s="584"/>
      <c r="AVY178" s="584"/>
      <c r="AVZ178" s="584"/>
      <c r="AWA178" s="584"/>
      <c r="AWB178" s="584"/>
      <c r="AWC178" s="584"/>
      <c r="AWD178" s="584"/>
      <c r="AWE178" s="584"/>
      <c r="AWF178" s="584"/>
      <c r="AWG178" s="584"/>
      <c r="AWH178" s="584"/>
      <c r="AWI178" s="584"/>
      <c r="AWJ178" s="584"/>
      <c r="AWK178" s="584"/>
      <c r="AWL178" s="584"/>
      <c r="AWM178" s="584"/>
      <c r="AWN178" s="584"/>
      <c r="AWO178" s="584"/>
      <c r="AWP178" s="584"/>
      <c r="AWQ178" s="584"/>
      <c r="AWR178" s="584"/>
      <c r="AWS178" s="584"/>
      <c r="AWT178" s="584"/>
      <c r="AWU178" s="584"/>
      <c r="AWV178" s="584"/>
      <c r="AWW178" s="584"/>
      <c r="AWX178" s="584"/>
      <c r="AWY178" s="584"/>
      <c r="AWZ178" s="584"/>
      <c r="AXA178" s="584"/>
      <c r="AXB178" s="584"/>
      <c r="AXC178" s="584"/>
      <c r="AXD178" s="584"/>
      <c r="AXE178" s="584"/>
      <c r="AXF178" s="584"/>
      <c r="AXG178" s="584"/>
      <c r="AXH178" s="584"/>
      <c r="AXI178" s="584"/>
      <c r="AXJ178" s="584"/>
      <c r="AXK178" s="584"/>
      <c r="AXL178" s="584"/>
      <c r="AXM178" s="584"/>
      <c r="AXN178" s="584"/>
      <c r="AXO178" s="584"/>
      <c r="AXP178" s="584"/>
      <c r="AXQ178" s="584"/>
      <c r="AXR178" s="584"/>
      <c r="AXS178" s="584"/>
      <c r="AXT178" s="584"/>
      <c r="AXU178" s="584"/>
      <c r="AXV178" s="584"/>
      <c r="AXW178" s="584"/>
      <c r="AXX178" s="584"/>
      <c r="AXY178" s="584"/>
      <c r="AXZ178" s="584"/>
      <c r="AYA178" s="584"/>
      <c r="AYB178" s="584"/>
      <c r="AYC178" s="584"/>
      <c r="AYD178" s="584"/>
      <c r="AYE178" s="584"/>
      <c r="AYF178" s="584"/>
      <c r="AYG178" s="584"/>
      <c r="AYH178" s="584"/>
      <c r="AYI178" s="584"/>
      <c r="AYJ178" s="584"/>
      <c r="AYK178" s="584"/>
      <c r="AYL178" s="584"/>
      <c r="AYM178" s="584"/>
      <c r="AYN178" s="584"/>
      <c r="AYO178" s="584"/>
      <c r="AYP178" s="584"/>
      <c r="AYQ178" s="584"/>
      <c r="AYR178" s="584"/>
      <c r="AYS178" s="584"/>
      <c r="AYT178" s="584"/>
      <c r="AYU178" s="584"/>
      <c r="AYV178" s="584"/>
      <c r="AYW178" s="584"/>
      <c r="AYX178" s="584"/>
      <c r="AYY178" s="584"/>
      <c r="AYZ178" s="584"/>
      <c r="AZA178" s="584"/>
      <c r="AZB178" s="584"/>
      <c r="AZC178" s="584"/>
      <c r="AZD178" s="584"/>
      <c r="AZE178" s="584"/>
      <c r="AZF178" s="584"/>
      <c r="AZG178" s="584"/>
      <c r="AZH178" s="584"/>
      <c r="AZI178" s="584"/>
      <c r="AZJ178" s="584"/>
      <c r="AZK178" s="584"/>
      <c r="AZL178" s="584"/>
      <c r="AZM178" s="584"/>
      <c r="AZN178" s="584"/>
      <c r="AZO178" s="584"/>
      <c r="AZP178" s="584"/>
      <c r="AZQ178" s="584"/>
      <c r="AZR178" s="584"/>
      <c r="AZS178" s="584"/>
      <c r="AZT178" s="584"/>
      <c r="AZU178" s="584"/>
      <c r="AZV178" s="584"/>
      <c r="AZW178" s="584"/>
      <c r="AZX178" s="584"/>
      <c r="AZY178" s="584"/>
      <c r="AZZ178" s="584"/>
      <c r="BAA178" s="584"/>
      <c r="BAB178" s="584"/>
      <c r="BAC178" s="584"/>
      <c r="BAD178" s="584"/>
      <c r="BAE178" s="584"/>
      <c r="BAF178" s="584"/>
      <c r="BAG178" s="584"/>
      <c r="BAH178" s="584"/>
      <c r="BAI178" s="584"/>
      <c r="BAJ178" s="584"/>
      <c r="BAK178" s="584"/>
      <c r="BAL178" s="584"/>
      <c r="BAM178" s="584"/>
      <c r="BAN178" s="584"/>
      <c r="BAO178" s="584"/>
      <c r="BAP178" s="584"/>
      <c r="BAQ178" s="584"/>
      <c r="BAR178" s="584"/>
      <c r="BAS178" s="584"/>
      <c r="BAT178" s="584"/>
      <c r="BAU178" s="584"/>
      <c r="BAV178" s="584"/>
      <c r="BAW178" s="584"/>
      <c r="BAX178" s="584"/>
      <c r="BAY178" s="584"/>
      <c r="BAZ178" s="584"/>
      <c r="BBA178" s="584"/>
      <c r="BBB178" s="584"/>
      <c r="BBC178" s="584"/>
      <c r="BBD178" s="584"/>
      <c r="BBE178" s="584"/>
      <c r="BBF178" s="584"/>
      <c r="BBG178" s="584"/>
      <c r="BBH178" s="584"/>
      <c r="BBI178" s="584"/>
      <c r="BBJ178" s="584"/>
      <c r="BBK178" s="584"/>
      <c r="BBL178" s="584"/>
      <c r="BBM178" s="584"/>
      <c r="BBN178" s="584"/>
      <c r="BBO178" s="584"/>
      <c r="BBP178" s="584"/>
      <c r="BBQ178" s="584"/>
      <c r="BBR178" s="584"/>
      <c r="BBS178" s="584"/>
      <c r="BBT178" s="584"/>
      <c r="BBU178" s="584"/>
      <c r="BBV178" s="584"/>
      <c r="BBW178" s="584"/>
      <c r="BBX178" s="584"/>
      <c r="BBY178" s="584"/>
      <c r="BBZ178" s="584"/>
      <c r="BCA178" s="584"/>
      <c r="BCB178" s="584"/>
      <c r="BCC178" s="584"/>
      <c r="BCD178" s="584"/>
      <c r="BCE178" s="584"/>
      <c r="BCF178" s="584"/>
      <c r="BCG178" s="584"/>
      <c r="BCH178" s="584"/>
      <c r="BCI178" s="584"/>
      <c r="BCJ178" s="584"/>
      <c r="BCK178" s="584"/>
      <c r="BCL178" s="584"/>
      <c r="BCM178" s="584"/>
      <c r="BCN178" s="584"/>
      <c r="BCO178" s="584"/>
      <c r="BCP178" s="584"/>
      <c r="BCQ178" s="584"/>
      <c r="BCR178" s="584"/>
      <c r="BCS178" s="584"/>
      <c r="BCT178" s="584"/>
      <c r="BCU178" s="584"/>
      <c r="BCV178" s="584"/>
      <c r="BCW178" s="584"/>
      <c r="BCX178" s="584"/>
      <c r="BCY178" s="584"/>
      <c r="BCZ178" s="584"/>
      <c r="BDA178" s="584"/>
      <c r="BDB178" s="584"/>
      <c r="BDC178" s="584"/>
      <c r="BDD178" s="584"/>
      <c r="BDE178" s="584"/>
      <c r="BDF178" s="584"/>
      <c r="BDG178" s="584"/>
      <c r="BDH178" s="584"/>
      <c r="BDI178" s="584"/>
      <c r="BDJ178" s="584"/>
      <c r="BDK178" s="584"/>
      <c r="BDL178" s="584"/>
      <c r="BDM178" s="584"/>
      <c r="BDN178" s="584"/>
      <c r="BDO178" s="584"/>
      <c r="BDP178" s="584"/>
      <c r="BDQ178" s="584"/>
      <c r="BDR178" s="584"/>
      <c r="BDS178" s="584"/>
      <c r="BDT178" s="584"/>
      <c r="BDU178" s="584"/>
      <c r="BDV178" s="584"/>
      <c r="BDW178" s="584"/>
      <c r="BDX178" s="584"/>
      <c r="BDY178" s="584"/>
      <c r="BDZ178" s="584"/>
      <c r="BEA178" s="584"/>
      <c r="BEB178" s="584"/>
      <c r="BEC178" s="584"/>
      <c r="BED178" s="584"/>
      <c r="BEE178" s="584"/>
      <c r="BEF178" s="584"/>
      <c r="BEG178" s="584"/>
      <c r="BEH178" s="584"/>
      <c r="BEI178" s="584"/>
      <c r="BEJ178" s="584"/>
      <c r="BEK178" s="584"/>
      <c r="BEL178" s="584"/>
      <c r="BEM178" s="584"/>
      <c r="BEN178" s="584"/>
      <c r="BEO178" s="584"/>
      <c r="BEP178" s="584"/>
      <c r="BEQ178" s="584"/>
      <c r="BER178" s="584"/>
      <c r="BES178" s="584"/>
      <c r="BET178" s="584"/>
      <c r="BEU178" s="584"/>
      <c r="BEV178" s="584"/>
      <c r="BEW178" s="584"/>
      <c r="BEX178" s="584"/>
      <c r="BEY178" s="584"/>
      <c r="BEZ178" s="584"/>
      <c r="BFA178" s="584"/>
      <c r="BFB178" s="584"/>
      <c r="BFC178" s="584"/>
      <c r="BFD178" s="584"/>
      <c r="BFE178" s="584"/>
      <c r="BFF178" s="584"/>
      <c r="BFG178" s="584"/>
      <c r="BFH178" s="584"/>
      <c r="BFI178" s="584"/>
      <c r="BFJ178" s="584"/>
      <c r="BFK178" s="584"/>
      <c r="BFL178" s="584"/>
      <c r="BFM178" s="584"/>
      <c r="BFN178" s="584"/>
      <c r="BFO178" s="584"/>
      <c r="BFP178" s="584"/>
      <c r="BFQ178" s="584"/>
      <c r="BFR178" s="584"/>
      <c r="BFS178" s="584"/>
      <c r="BFT178" s="584"/>
      <c r="BFU178" s="584"/>
      <c r="BFV178" s="584"/>
      <c r="BFW178" s="584"/>
      <c r="BFX178" s="584"/>
      <c r="BFY178" s="584"/>
      <c r="BFZ178" s="584"/>
      <c r="BGA178" s="584"/>
      <c r="BGB178" s="584"/>
      <c r="BGC178" s="584"/>
      <c r="BGD178" s="584"/>
      <c r="BGE178" s="584"/>
      <c r="BGF178" s="584"/>
      <c r="BGG178" s="584"/>
      <c r="BGH178" s="584"/>
      <c r="BGI178" s="584"/>
      <c r="BGJ178" s="584"/>
      <c r="BGK178" s="584"/>
      <c r="BGL178" s="584"/>
      <c r="BGM178" s="584"/>
      <c r="BGN178" s="584"/>
      <c r="BGO178" s="584"/>
      <c r="BGP178" s="584"/>
      <c r="BGQ178" s="584"/>
      <c r="BGR178" s="584"/>
      <c r="BGS178" s="584"/>
      <c r="BGT178" s="584"/>
      <c r="BGU178" s="584"/>
      <c r="BGV178" s="584"/>
      <c r="BGW178" s="584"/>
      <c r="BGX178" s="584"/>
      <c r="BGY178" s="584"/>
      <c r="BGZ178" s="584"/>
      <c r="BHA178" s="584"/>
      <c r="BHB178" s="584"/>
      <c r="BHC178" s="584"/>
      <c r="BHD178" s="584"/>
      <c r="BHE178" s="584"/>
      <c r="BHF178" s="584"/>
      <c r="BHG178" s="584"/>
      <c r="BHH178" s="584"/>
      <c r="BHI178" s="584"/>
      <c r="BHJ178" s="584"/>
      <c r="BHK178" s="584"/>
      <c r="BHL178" s="584"/>
      <c r="BHM178" s="584"/>
      <c r="BHN178" s="584"/>
      <c r="BHO178" s="584"/>
      <c r="BHP178" s="584"/>
      <c r="BHQ178" s="584"/>
      <c r="BHR178" s="584"/>
      <c r="BHS178" s="584"/>
      <c r="BHT178" s="584"/>
      <c r="BHU178" s="584"/>
      <c r="BHV178" s="584"/>
      <c r="BHW178" s="584"/>
      <c r="BHX178" s="584"/>
      <c r="BHY178" s="584"/>
      <c r="BHZ178" s="584"/>
      <c r="BIA178" s="584"/>
      <c r="BIB178" s="584"/>
      <c r="BIC178" s="584"/>
      <c r="BID178" s="584"/>
      <c r="BIE178" s="584"/>
      <c r="BIF178" s="584"/>
      <c r="BIG178" s="584"/>
      <c r="BIH178" s="584"/>
      <c r="BII178" s="584"/>
      <c r="BIJ178" s="584"/>
      <c r="BIK178" s="584"/>
      <c r="BIL178" s="584"/>
      <c r="BIM178" s="584"/>
      <c r="BIN178" s="584"/>
      <c r="BIO178" s="584"/>
      <c r="BIP178" s="584"/>
      <c r="BIQ178" s="584"/>
      <c r="BIR178" s="584"/>
      <c r="BIS178" s="584"/>
      <c r="BIT178" s="584"/>
      <c r="BIU178" s="584"/>
      <c r="BIV178" s="584"/>
      <c r="BIW178" s="584"/>
      <c r="BIX178" s="584"/>
      <c r="BIY178" s="584"/>
      <c r="BIZ178" s="584"/>
      <c r="BJA178" s="584"/>
      <c r="BJB178" s="584"/>
      <c r="BJC178" s="584"/>
      <c r="BJD178" s="584"/>
      <c r="BJE178" s="584"/>
      <c r="BJF178" s="584"/>
      <c r="BJG178" s="584"/>
      <c r="BJH178" s="584"/>
      <c r="BJI178" s="584"/>
      <c r="BJJ178" s="584"/>
      <c r="BJK178" s="584"/>
      <c r="BJL178" s="584"/>
      <c r="BJM178" s="584"/>
      <c r="BJN178" s="584"/>
      <c r="BJO178" s="584"/>
      <c r="BJP178" s="584"/>
      <c r="BJQ178" s="584"/>
      <c r="BJR178" s="584"/>
      <c r="BJS178" s="584"/>
      <c r="BJT178" s="584"/>
      <c r="BJU178" s="584"/>
      <c r="BJV178" s="584"/>
      <c r="BJW178" s="584"/>
      <c r="BJX178" s="584"/>
      <c r="BJY178" s="584"/>
      <c r="BJZ178" s="584"/>
      <c r="BKA178" s="584"/>
      <c r="BKB178" s="584"/>
      <c r="BKC178" s="584"/>
      <c r="BKD178" s="584"/>
      <c r="BKE178" s="584"/>
      <c r="BKF178" s="584"/>
      <c r="BKG178" s="584"/>
      <c r="BKH178" s="584"/>
      <c r="BKI178" s="584"/>
      <c r="BKJ178" s="584"/>
      <c r="BKK178" s="584"/>
      <c r="BKL178" s="584"/>
      <c r="BKM178" s="584"/>
      <c r="BKN178" s="584"/>
      <c r="BKO178" s="584"/>
      <c r="BKP178" s="584"/>
      <c r="BKQ178" s="584"/>
      <c r="BKR178" s="584"/>
      <c r="BKS178" s="584"/>
      <c r="BKT178" s="584"/>
      <c r="BKU178" s="584"/>
      <c r="BKV178" s="584"/>
      <c r="BKW178" s="584"/>
      <c r="BKX178" s="584"/>
      <c r="BKY178" s="584"/>
      <c r="BKZ178" s="584"/>
      <c r="BLA178" s="584"/>
      <c r="BLB178" s="584"/>
      <c r="BLC178" s="584"/>
      <c r="BLD178" s="584"/>
      <c r="BLE178" s="584"/>
      <c r="BLF178" s="584"/>
      <c r="BLG178" s="584"/>
      <c r="BLH178" s="584"/>
      <c r="BLI178" s="584"/>
      <c r="BLJ178" s="584"/>
      <c r="BLK178" s="584"/>
      <c r="BLL178" s="584"/>
      <c r="BLM178" s="584"/>
      <c r="BLN178" s="584"/>
      <c r="BLO178" s="584"/>
      <c r="BLP178" s="584"/>
      <c r="BLQ178" s="584"/>
      <c r="BLR178" s="584"/>
      <c r="BLS178" s="584"/>
      <c r="BLT178" s="584"/>
      <c r="BLU178" s="584"/>
      <c r="BLV178" s="584"/>
      <c r="BLW178" s="584"/>
      <c r="BLX178" s="584"/>
      <c r="BLY178" s="584"/>
      <c r="BLZ178" s="584"/>
      <c r="BMA178" s="584"/>
      <c r="BMB178" s="584"/>
      <c r="BMC178" s="584"/>
      <c r="BMD178" s="584"/>
      <c r="BME178" s="584"/>
      <c r="BMF178" s="584"/>
      <c r="BMG178" s="584"/>
      <c r="BMH178" s="584"/>
      <c r="BMI178" s="584"/>
      <c r="BMJ178" s="584"/>
      <c r="BMK178" s="584"/>
      <c r="BML178" s="584"/>
      <c r="BMM178" s="584"/>
      <c r="BMN178" s="584"/>
      <c r="BMO178" s="584"/>
      <c r="BMP178" s="584"/>
      <c r="BMQ178" s="584"/>
      <c r="BMR178" s="584"/>
      <c r="BMS178" s="584"/>
      <c r="BMT178" s="584"/>
      <c r="BMU178" s="584"/>
      <c r="BMV178" s="584"/>
      <c r="BMW178" s="584"/>
      <c r="BMX178" s="584"/>
      <c r="BMY178" s="584"/>
      <c r="BMZ178" s="584"/>
      <c r="BNA178" s="584"/>
      <c r="BNB178" s="584"/>
      <c r="BNC178" s="584"/>
      <c r="BND178" s="584"/>
      <c r="BNE178" s="584"/>
      <c r="BNF178" s="584"/>
      <c r="BNG178" s="584"/>
      <c r="BNH178" s="584"/>
      <c r="BNI178" s="584"/>
      <c r="BNJ178" s="584"/>
      <c r="BNK178" s="584"/>
      <c r="BNL178" s="584"/>
      <c r="BNM178" s="584"/>
      <c r="BNN178" s="584"/>
      <c r="BNO178" s="584"/>
      <c r="BNP178" s="584"/>
      <c r="BNQ178" s="584"/>
      <c r="BNR178" s="584"/>
      <c r="BNS178" s="584"/>
      <c r="BNT178" s="584"/>
      <c r="BNU178" s="584"/>
      <c r="BNV178" s="584"/>
      <c r="BNW178" s="584"/>
      <c r="BNX178" s="584"/>
      <c r="BNY178" s="584"/>
      <c r="BNZ178" s="584"/>
      <c r="BOA178" s="584"/>
      <c r="BOB178" s="584"/>
      <c r="BOC178" s="584"/>
      <c r="BOD178" s="584"/>
      <c r="BOE178" s="584"/>
      <c r="BOF178" s="584"/>
      <c r="BOG178" s="584"/>
      <c r="BOH178" s="584"/>
      <c r="BOI178" s="584"/>
      <c r="BOJ178" s="584"/>
      <c r="BOK178" s="584"/>
      <c r="BOL178" s="584"/>
      <c r="BOM178" s="584"/>
      <c r="BON178" s="584"/>
      <c r="BOO178" s="584"/>
      <c r="BOP178" s="584"/>
      <c r="BOQ178" s="584"/>
      <c r="BOR178" s="584"/>
      <c r="BOS178" s="584"/>
      <c r="BOT178" s="584"/>
      <c r="BOU178" s="584"/>
      <c r="BOV178" s="584"/>
      <c r="BOW178" s="584"/>
      <c r="BOX178" s="584"/>
      <c r="BOY178" s="584"/>
      <c r="BOZ178" s="584"/>
      <c r="BPA178" s="584"/>
      <c r="BPB178" s="584"/>
      <c r="BPC178" s="584"/>
      <c r="BPD178" s="584"/>
      <c r="BPE178" s="584"/>
      <c r="BPF178" s="584"/>
      <c r="BPG178" s="584"/>
      <c r="BPH178" s="584"/>
      <c r="BPI178" s="584"/>
      <c r="BPJ178" s="584"/>
      <c r="BPK178" s="584"/>
      <c r="BPL178" s="584"/>
      <c r="BPM178" s="584"/>
      <c r="BPN178" s="584"/>
      <c r="BPO178" s="584"/>
      <c r="BPP178" s="584"/>
      <c r="BPQ178" s="584"/>
      <c r="BPR178" s="584"/>
      <c r="BPS178" s="584"/>
      <c r="BPT178" s="584"/>
      <c r="BPU178" s="584"/>
      <c r="BPV178" s="584"/>
      <c r="BPW178" s="584"/>
      <c r="BPX178" s="584"/>
      <c r="BPY178" s="584"/>
      <c r="BPZ178" s="584"/>
      <c r="BQA178" s="584"/>
      <c r="BQB178" s="584"/>
      <c r="BQC178" s="584"/>
      <c r="BQD178" s="584"/>
      <c r="BQE178" s="584"/>
      <c r="BQF178" s="584"/>
      <c r="BQG178" s="584"/>
      <c r="BQH178" s="584"/>
      <c r="BQI178" s="584"/>
      <c r="BQJ178" s="584"/>
      <c r="BQK178" s="584"/>
      <c r="BQL178" s="584"/>
      <c r="BQM178" s="584"/>
      <c r="BQN178" s="584"/>
      <c r="BQO178" s="584"/>
      <c r="BQP178" s="584"/>
      <c r="BQQ178" s="584"/>
      <c r="BQR178" s="584"/>
      <c r="BQS178" s="584"/>
      <c r="BQT178" s="584"/>
      <c r="BQU178" s="584"/>
      <c r="BQV178" s="584"/>
      <c r="BQW178" s="584"/>
      <c r="BQX178" s="584"/>
      <c r="BQY178" s="584"/>
      <c r="BQZ178" s="584"/>
      <c r="BRA178" s="584"/>
      <c r="BRB178" s="584"/>
      <c r="BRC178" s="584"/>
      <c r="BRD178" s="584"/>
      <c r="BRE178" s="584"/>
      <c r="BRF178" s="584"/>
      <c r="BRG178" s="584"/>
      <c r="BRH178" s="584"/>
      <c r="BRI178" s="584"/>
      <c r="BRJ178" s="584"/>
      <c r="BRK178" s="584"/>
      <c r="BRL178" s="584"/>
      <c r="BRM178" s="584"/>
      <c r="BRN178" s="584"/>
      <c r="BRO178" s="584"/>
      <c r="BRP178" s="584"/>
      <c r="BRQ178" s="584"/>
      <c r="BRR178" s="584"/>
      <c r="BRS178" s="584"/>
      <c r="BRT178" s="584"/>
      <c r="BRU178" s="584"/>
      <c r="BRV178" s="584"/>
      <c r="BRW178" s="584"/>
      <c r="BRX178" s="584"/>
      <c r="BRY178" s="584"/>
      <c r="BRZ178" s="584"/>
      <c r="BSA178" s="584"/>
      <c r="BSB178" s="584"/>
      <c r="BSC178" s="584"/>
      <c r="BSD178" s="584"/>
      <c r="BSE178" s="584"/>
      <c r="BSF178" s="584"/>
      <c r="BSG178" s="584"/>
      <c r="BSH178" s="584"/>
      <c r="BSI178" s="584"/>
      <c r="BSJ178" s="584"/>
      <c r="BSK178" s="584"/>
      <c r="BSL178" s="584"/>
      <c r="BSM178" s="584"/>
      <c r="BSN178" s="584"/>
      <c r="BSO178" s="584"/>
      <c r="BSP178" s="584"/>
      <c r="BSQ178" s="584"/>
      <c r="BSR178" s="584"/>
      <c r="BSS178" s="584"/>
      <c r="BST178" s="584"/>
      <c r="BSU178" s="584"/>
      <c r="BSV178" s="584"/>
      <c r="BSW178" s="584"/>
      <c r="BSX178" s="584"/>
      <c r="BSY178" s="584"/>
      <c r="BSZ178" s="584"/>
      <c r="BTA178" s="584"/>
      <c r="BTB178" s="584"/>
      <c r="BTC178" s="584"/>
      <c r="BTD178" s="584"/>
      <c r="BTE178" s="584"/>
      <c r="BTF178" s="584"/>
      <c r="BTG178" s="584"/>
      <c r="BTH178" s="584"/>
      <c r="BTI178" s="584"/>
      <c r="BTJ178" s="584"/>
      <c r="BTK178" s="584"/>
      <c r="BTL178" s="584"/>
      <c r="BTM178" s="584"/>
      <c r="BTN178" s="584"/>
      <c r="BTO178" s="584"/>
      <c r="BTP178" s="584"/>
      <c r="BTQ178" s="584"/>
      <c r="BTR178" s="584"/>
      <c r="BTS178" s="584"/>
      <c r="BTT178" s="584"/>
      <c r="BTU178" s="584"/>
      <c r="BTV178" s="584"/>
      <c r="BTW178" s="584"/>
      <c r="BTX178" s="584"/>
      <c r="BTY178" s="584"/>
      <c r="BTZ178" s="584"/>
      <c r="BUA178" s="584"/>
      <c r="BUB178" s="584"/>
      <c r="BUC178" s="584"/>
      <c r="BUD178" s="584"/>
      <c r="BUE178" s="584"/>
      <c r="BUF178" s="584"/>
      <c r="BUG178" s="584"/>
      <c r="BUH178" s="584"/>
      <c r="BUI178" s="584"/>
      <c r="BUJ178" s="584"/>
      <c r="BUK178" s="584"/>
      <c r="BUL178" s="584"/>
      <c r="BUM178" s="584"/>
      <c r="BUN178" s="584"/>
      <c r="BUO178" s="584"/>
      <c r="BUP178" s="584"/>
      <c r="BUQ178" s="584"/>
      <c r="BUR178" s="584"/>
      <c r="BUS178" s="584"/>
      <c r="BUT178" s="584"/>
      <c r="BUU178" s="584"/>
      <c r="BUV178" s="584"/>
      <c r="BUW178" s="584"/>
      <c r="BUX178" s="584"/>
      <c r="BUY178" s="584"/>
      <c r="BUZ178" s="584"/>
      <c r="BVA178" s="584"/>
      <c r="BVB178" s="584"/>
      <c r="BVC178" s="584"/>
      <c r="BVD178" s="584"/>
      <c r="BVE178" s="584"/>
      <c r="BVF178" s="584"/>
      <c r="BVG178" s="584"/>
      <c r="BVH178" s="584"/>
      <c r="BVI178" s="584"/>
      <c r="BVJ178" s="584"/>
      <c r="BVK178" s="584"/>
      <c r="BVL178" s="584"/>
      <c r="BVM178" s="584"/>
      <c r="BVN178" s="584"/>
      <c r="BVO178" s="584"/>
      <c r="BVP178" s="584"/>
      <c r="BVQ178" s="584"/>
      <c r="BVR178" s="584"/>
      <c r="BVS178" s="584"/>
      <c r="BVT178" s="584"/>
      <c r="BVU178" s="584"/>
      <c r="BVV178" s="584"/>
      <c r="BVW178" s="584"/>
      <c r="BVX178" s="584"/>
      <c r="BVY178" s="584"/>
      <c r="BVZ178" s="584"/>
      <c r="BWA178" s="584"/>
      <c r="BWB178" s="584"/>
      <c r="BWC178" s="584"/>
      <c r="BWD178" s="584"/>
      <c r="BWE178" s="584"/>
      <c r="BWF178" s="584"/>
      <c r="BWG178" s="584"/>
      <c r="BWH178" s="584"/>
      <c r="BWI178" s="584"/>
      <c r="BWJ178" s="584"/>
      <c r="BWK178" s="584"/>
      <c r="BWL178" s="584"/>
      <c r="BWM178" s="584"/>
      <c r="BWN178" s="584"/>
      <c r="BWO178" s="584"/>
      <c r="BWP178" s="584"/>
      <c r="BWQ178" s="584"/>
      <c r="BWR178" s="584"/>
      <c r="BWS178" s="584"/>
      <c r="BWT178" s="584"/>
      <c r="BWU178" s="584"/>
      <c r="BWV178" s="584"/>
      <c r="BWW178" s="584"/>
      <c r="BWX178" s="584"/>
      <c r="BWY178" s="584"/>
      <c r="BWZ178" s="584"/>
      <c r="BXA178" s="584"/>
      <c r="BXB178" s="584"/>
      <c r="BXC178" s="584"/>
      <c r="BXD178" s="584"/>
      <c r="BXE178" s="584"/>
      <c r="BXF178" s="584"/>
      <c r="BXG178" s="584"/>
      <c r="BXH178" s="584"/>
      <c r="BXI178" s="584"/>
      <c r="BXJ178" s="584"/>
      <c r="BXK178" s="584"/>
      <c r="BXL178" s="584"/>
      <c r="BXM178" s="584"/>
      <c r="BXN178" s="584"/>
      <c r="BXO178" s="584"/>
      <c r="BXP178" s="584"/>
      <c r="BXQ178" s="584"/>
      <c r="BXR178" s="584"/>
      <c r="BXS178" s="584"/>
      <c r="BXT178" s="584"/>
      <c r="BXU178" s="584"/>
      <c r="BXV178" s="584"/>
      <c r="BXW178" s="584"/>
      <c r="BXX178" s="584"/>
      <c r="BXY178" s="584"/>
      <c r="BXZ178" s="584"/>
      <c r="BYA178" s="584"/>
      <c r="BYB178" s="584"/>
      <c r="BYC178" s="584"/>
      <c r="BYD178" s="584"/>
      <c r="BYE178" s="584"/>
      <c r="BYF178" s="584"/>
      <c r="BYG178" s="584"/>
      <c r="BYH178" s="584"/>
      <c r="BYI178" s="584"/>
      <c r="BYJ178" s="584"/>
      <c r="BYK178" s="584"/>
      <c r="BYL178" s="584"/>
      <c r="BYM178" s="584"/>
      <c r="BYN178" s="584"/>
      <c r="BYO178" s="584"/>
      <c r="BYP178" s="584"/>
      <c r="BYQ178" s="584"/>
      <c r="BYR178" s="584"/>
      <c r="BYS178" s="584"/>
      <c r="BYT178" s="584"/>
      <c r="BYU178" s="584"/>
      <c r="BYV178" s="584"/>
      <c r="BYW178" s="584"/>
      <c r="BYX178" s="584"/>
      <c r="BYY178" s="584"/>
      <c r="BYZ178" s="584"/>
      <c r="BZA178" s="584"/>
      <c r="BZB178" s="584"/>
      <c r="BZC178" s="584"/>
      <c r="BZD178" s="584"/>
      <c r="BZE178" s="584"/>
      <c r="BZF178" s="584"/>
      <c r="BZG178" s="584"/>
      <c r="BZH178" s="584"/>
      <c r="BZI178" s="584"/>
      <c r="BZJ178" s="584"/>
      <c r="BZK178" s="584"/>
      <c r="BZL178" s="584"/>
      <c r="BZM178" s="584"/>
      <c r="BZN178" s="584"/>
      <c r="BZO178" s="584"/>
      <c r="BZP178" s="584"/>
      <c r="BZQ178" s="584"/>
      <c r="BZR178" s="584"/>
      <c r="BZS178" s="584"/>
      <c r="BZT178" s="584"/>
      <c r="BZU178" s="584"/>
      <c r="BZV178" s="584"/>
      <c r="BZW178" s="584"/>
      <c r="BZX178" s="584"/>
      <c r="BZY178" s="584"/>
      <c r="BZZ178" s="584"/>
      <c r="CAA178" s="584"/>
      <c r="CAB178" s="584"/>
      <c r="CAC178" s="584"/>
      <c r="CAD178" s="584"/>
      <c r="CAE178" s="584"/>
      <c r="CAF178" s="584"/>
      <c r="CAG178" s="584"/>
      <c r="CAH178" s="584"/>
      <c r="CAI178" s="584"/>
      <c r="CAJ178" s="584"/>
      <c r="CAK178" s="584"/>
      <c r="CAL178" s="584"/>
      <c r="CAM178" s="584"/>
      <c r="CAN178" s="584"/>
      <c r="CAO178" s="584"/>
      <c r="CAP178" s="584"/>
      <c r="CAQ178" s="584"/>
      <c r="CAR178" s="584"/>
      <c r="CAS178" s="584"/>
      <c r="CAT178" s="584"/>
      <c r="CAU178" s="584"/>
      <c r="CAV178" s="584"/>
      <c r="CAW178" s="584"/>
      <c r="CAX178" s="584"/>
      <c r="CAY178" s="584"/>
      <c r="CAZ178" s="584"/>
      <c r="CBA178" s="584"/>
      <c r="CBB178" s="584"/>
      <c r="CBC178" s="584"/>
      <c r="CBD178" s="584"/>
      <c r="CBE178" s="584"/>
      <c r="CBF178" s="584"/>
      <c r="CBG178" s="584"/>
      <c r="CBH178" s="584"/>
      <c r="CBI178" s="584"/>
      <c r="CBJ178" s="584"/>
      <c r="CBK178" s="584"/>
      <c r="CBL178" s="584"/>
      <c r="CBM178" s="584"/>
      <c r="CBN178" s="584"/>
      <c r="CBO178" s="584"/>
      <c r="CBP178" s="584"/>
      <c r="CBQ178" s="584"/>
      <c r="CBR178" s="584"/>
      <c r="CBS178" s="584"/>
      <c r="CBT178" s="584"/>
      <c r="CBU178" s="584"/>
      <c r="CBV178" s="584"/>
      <c r="CBW178" s="584"/>
      <c r="CBX178" s="584"/>
      <c r="CBY178" s="584"/>
      <c r="CBZ178" s="584"/>
      <c r="CCA178" s="584"/>
      <c r="CCB178" s="584"/>
      <c r="CCC178" s="584"/>
      <c r="CCD178" s="584"/>
      <c r="CCE178" s="584"/>
      <c r="CCF178" s="584"/>
      <c r="CCG178" s="584"/>
      <c r="CCH178" s="584"/>
      <c r="CCI178" s="584"/>
      <c r="CCJ178" s="584"/>
      <c r="CCK178" s="584"/>
      <c r="CCL178" s="584"/>
      <c r="CCM178" s="584"/>
      <c r="CCN178" s="584"/>
      <c r="CCO178" s="584"/>
      <c r="CCP178" s="584"/>
      <c r="CCQ178" s="584"/>
      <c r="CCR178" s="584"/>
      <c r="CCS178" s="584"/>
      <c r="CCT178" s="584"/>
      <c r="CCU178" s="584"/>
      <c r="CCV178" s="584"/>
      <c r="CCW178" s="584"/>
      <c r="CCX178" s="584"/>
      <c r="CCY178" s="584"/>
      <c r="CCZ178" s="584"/>
      <c r="CDA178" s="584"/>
      <c r="CDB178" s="584"/>
      <c r="CDC178" s="584"/>
      <c r="CDD178" s="584"/>
      <c r="CDE178" s="584"/>
      <c r="CDF178" s="584"/>
      <c r="CDG178" s="584"/>
      <c r="CDH178" s="584"/>
      <c r="CDI178" s="584"/>
      <c r="CDJ178" s="584"/>
      <c r="CDK178" s="584"/>
      <c r="CDL178" s="584"/>
      <c r="CDM178" s="584"/>
      <c r="CDN178" s="584"/>
      <c r="CDO178" s="584"/>
      <c r="CDP178" s="584"/>
      <c r="CDQ178" s="584"/>
      <c r="CDR178" s="584"/>
      <c r="CDS178" s="584"/>
      <c r="CDT178" s="584"/>
      <c r="CDU178" s="584"/>
      <c r="CDV178" s="584"/>
      <c r="CDW178" s="584"/>
      <c r="CDX178" s="584"/>
      <c r="CDY178" s="584"/>
      <c r="CDZ178" s="584"/>
      <c r="CEA178" s="584"/>
      <c r="CEB178" s="584"/>
      <c r="CEC178" s="584"/>
      <c r="CED178" s="584"/>
      <c r="CEE178" s="584"/>
      <c r="CEF178" s="584"/>
      <c r="CEG178" s="584"/>
      <c r="CEH178" s="584"/>
      <c r="CEI178" s="584"/>
      <c r="CEJ178" s="584"/>
      <c r="CEK178" s="584"/>
      <c r="CEL178" s="584"/>
      <c r="CEM178" s="584"/>
      <c r="CEN178" s="584"/>
      <c r="CEO178" s="584"/>
      <c r="CEP178" s="584"/>
      <c r="CEQ178" s="584"/>
      <c r="CER178" s="584"/>
      <c r="CES178" s="584"/>
      <c r="CET178" s="584"/>
      <c r="CEU178" s="584"/>
      <c r="CEV178" s="584"/>
      <c r="CEW178" s="584"/>
      <c r="CEX178" s="584"/>
      <c r="CEY178" s="584"/>
      <c r="CEZ178" s="584"/>
      <c r="CFA178" s="584"/>
      <c r="CFB178" s="584"/>
      <c r="CFC178" s="584"/>
      <c r="CFD178" s="584"/>
      <c r="CFE178" s="584"/>
      <c r="CFF178" s="584"/>
      <c r="CFG178" s="584"/>
      <c r="CFH178" s="584"/>
      <c r="CFI178" s="584"/>
      <c r="CFJ178" s="584"/>
      <c r="CFK178" s="584"/>
      <c r="CFL178" s="584"/>
      <c r="CFM178" s="584"/>
      <c r="CFN178" s="584"/>
      <c r="CFO178" s="584"/>
      <c r="CFP178" s="584"/>
      <c r="CFQ178" s="584"/>
      <c r="CFR178" s="584"/>
      <c r="CFS178" s="584"/>
      <c r="CFT178" s="584"/>
      <c r="CFU178" s="584"/>
      <c r="CFV178" s="584"/>
      <c r="CFW178" s="584"/>
      <c r="CFX178" s="584"/>
      <c r="CFY178" s="584"/>
      <c r="CFZ178" s="584"/>
      <c r="CGA178" s="584"/>
      <c r="CGB178" s="584"/>
      <c r="CGC178" s="584"/>
      <c r="CGD178" s="584"/>
      <c r="CGE178" s="584"/>
      <c r="CGF178" s="584"/>
      <c r="CGG178" s="584"/>
      <c r="CGH178" s="584"/>
      <c r="CGI178" s="584"/>
      <c r="CGJ178" s="584"/>
      <c r="CGK178" s="584"/>
      <c r="CGL178" s="584"/>
      <c r="CGM178" s="584"/>
      <c r="CGN178" s="584"/>
      <c r="CGO178" s="584"/>
      <c r="CGP178" s="584"/>
      <c r="CGQ178" s="584"/>
      <c r="CGR178" s="584"/>
      <c r="CGS178" s="584"/>
      <c r="CGT178" s="584"/>
      <c r="CGU178" s="584"/>
      <c r="CGV178" s="584"/>
      <c r="CGW178" s="584"/>
      <c r="CGX178" s="584"/>
      <c r="CGY178" s="584"/>
      <c r="CGZ178" s="584"/>
      <c r="CHA178" s="584"/>
      <c r="CHB178" s="584"/>
      <c r="CHC178" s="584"/>
      <c r="CHD178" s="584"/>
      <c r="CHE178" s="584"/>
      <c r="CHF178" s="584"/>
      <c r="CHG178" s="584"/>
      <c r="CHH178" s="584"/>
      <c r="CHI178" s="584"/>
      <c r="CHJ178" s="584"/>
      <c r="CHK178" s="584"/>
      <c r="CHL178" s="584"/>
      <c r="CHM178" s="584"/>
      <c r="CHN178" s="584"/>
      <c r="CHO178" s="584"/>
      <c r="CHP178" s="584"/>
      <c r="CHQ178" s="584"/>
      <c r="CHR178" s="584"/>
      <c r="CHS178" s="584"/>
      <c r="CHT178" s="584"/>
      <c r="CHU178" s="584"/>
      <c r="CHV178" s="584"/>
      <c r="CHW178" s="584"/>
      <c r="CHX178" s="584"/>
      <c r="CHY178" s="584"/>
      <c r="CHZ178" s="584"/>
      <c r="CIA178" s="584"/>
      <c r="CIB178" s="584"/>
      <c r="CIC178" s="584"/>
      <c r="CID178" s="584"/>
      <c r="CIE178" s="584"/>
      <c r="CIF178" s="584"/>
      <c r="CIG178" s="584"/>
      <c r="CIH178" s="584"/>
      <c r="CII178" s="584"/>
      <c r="CIJ178" s="584"/>
      <c r="CIK178" s="584"/>
      <c r="CIL178" s="584"/>
      <c r="CIM178" s="584"/>
      <c r="CIN178" s="584"/>
      <c r="CIO178" s="584"/>
      <c r="CIP178" s="584"/>
      <c r="CIQ178" s="584"/>
      <c r="CIR178" s="584"/>
      <c r="CIS178" s="584"/>
      <c r="CIT178" s="584"/>
      <c r="CIU178" s="584"/>
      <c r="CIV178" s="584"/>
      <c r="CIW178" s="584"/>
      <c r="CIX178" s="584"/>
      <c r="CIY178" s="584"/>
      <c r="CIZ178" s="584"/>
      <c r="CJA178" s="584"/>
      <c r="CJB178" s="584"/>
      <c r="CJC178" s="584"/>
      <c r="CJD178" s="584"/>
      <c r="CJE178" s="584"/>
      <c r="CJF178" s="584"/>
      <c r="CJG178" s="584"/>
      <c r="CJH178" s="584"/>
      <c r="CJI178" s="584"/>
      <c r="CJJ178" s="584"/>
      <c r="CJK178" s="584"/>
      <c r="CJL178" s="584"/>
      <c r="CJM178" s="584"/>
      <c r="CJN178" s="584"/>
      <c r="CJO178" s="584"/>
      <c r="CJP178" s="584"/>
      <c r="CJQ178" s="584"/>
      <c r="CJR178" s="584"/>
      <c r="CJS178" s="584"/>
      <c r="CJT178" s="584"/>
      <c r="CJU178" s="584"/>
      <c r="CJV178" s="584"/>
      <c r="CJW178" s="584"/>
      <c r="CJX178" s="584"/>
      <c r="CJY178" s="584"/>
      <c r="CJZ178" s="584"/>
      <c r="CKA178" s="584"/>
      <c r="CKB178" s="584"/>
      <c r="CKC178" s="584"/>
      <c r="CKD178" s="584"/>
      <c r="CKE178" s="584"/>
      <c r="CKF178" s="584"/>
      <c r="CKG178" s="584"/>
      <c r="CKH178" s="584"/>
      <c r="CKI178" s="584"/>
      <c r="CKJ178" s="584"/>
      <c r="CKK178" s="584"/>
      <c r="CKL178" s="584"/>
      <c r="CKM178" s="584"/>
      <c r="CKN178" s="584"/>
      <c r="CKO178" s="584"/>
      <c r="CKP178" s="584"/>
      <c r="CKQ178" s="584"/>
      <c r="CKR178" s="584"/>
      <c r="CKS178" s="584"/>
      <c r="CKT178" s="584"/>
      <c r="CKU178" s="584"/>
      <c r="CKV178" s="584"/>
      <c r="CKW178" s="584"/>
      <c r="CKX178" s="584"/>
      <c r="CKY178" s="584"/>
      <c r="CKZ178" s="584"/>
      <c r="CLA178" s="584"/>
      <c r="CLB178" s="584"/>
      <c r="CLC178" s="584"/>
      <c r="CLD178" s="584"/>
      <c r="CLE178" s="584"/>
      <c r="CLF178" s="584"/>
      <c r="CLG178" s="584"/>
      <c r="CLH178" s="584"/>
      <c r="CLI178" s="584"/>
      <c r="CLJ178" s="584"/>
      <c r="CLK178" s="584"/>
      <c r="CLL178" s="584"/>
      <c r="CLM178" s="584"/>
      <c r="CLN178" s="584"/>
      <c r="CLO178" s="584"/>
      <c r="CLP178" s="584"/>
      <c r="CLQ178" s="584"/>
      <c r="CLR178" s="584"/>
      <c r="CLS178" s="584"/>
      <c r="CLT178" s="584"/>
      <c r="CLU178" s="584"/>
      <c r="CLV178" s="584"/>
      <c r="CLW178" s="584"/>
      <c r="CLX178" s="584"/>
      <c r="CLY178" s="584"/>
      <c r="CLZ178" s="584"/>
      <c r="CMA178" s="584"/>
      <c r="CMB178" s="584"/>
      <c r="CMC178" s="584"/>
      <c r="CMD178" s="584"/>
      <c r="CME178" s="584"/>
      <c r="CMF178" s="584"/>
      <c r="CMG178" s="584"/>
      <c r="CMH178" s="584"/>
      <c r="CMI178" s="584"/>
      <c r="CMJ178" s="584"/>
      <c r="CMK178" s="584"/>
      <c r="CML178" s="584"/>
      <c r="CMM178" s="584"/>
      <c r="CMN178" s="584"/>
      <c r="CMO178" s="584"/>
      <c r="CMP178" s="584"/>
      <c r="CMQ178" s="584"/>
      <c r="CMR178" s="584"/>
      <c r="CMS178" s="584"/>
      <c r="CMT178" s="584"/>
      <c r="CMU178" s="584"/>
      <c r="CMV178" s="584"/>
      <c r="CMW178" s="584"/>
      <c r="CMX178" s="584"/>
      <c r="CMY178" s="584"/>
      <c r="CMZ178" s="584"/>
      <c r="CNA178" s="584"/>
      <c r="CNB178" s="584"/>
      <c r="CNC178" s="584"/>
      <c r="CND178" s="584"/>
      <c r="CNE178" s="584"/>
      <c r="CNF178" s="584"/>
      <c r="CNG178" s="584"/>
      <c r="CNH178" s="584"/>
      <c r="CNI178" s="584"/>
      <c r="CNJ178" s="584"/>
      <c r="CNK178" s="584"/>
      <c r="CNL178" s="584"/>
      <c r="CNM178" s="584"/>
      <c r="CNN178" s="584"/>
      <c r="CNO178" s="584"/>
      <c r="CNP178" s="584"/>
      <c r="CNQ178" s="584"/>
      <c r="CNR178" s="584"/>
      <c r="CNS178" s="584"/>
      <c r="CNT178" s="584"/>
      <c r="CNU178" s="584"/>
      <c r="CNV178" s="584"/>
      <c r="CNW178" s="584"/>
      <c r="CNX178" s="584"/>
      <c r="CNY178" s="584"/>
      <c r="CNZ178" s="584"/>
      <c r="COA178" s="584"/>
      <c r="COB178" s="584"/>
      <c r="COC178" s="584"/>
      <c r="COD178" s="584"/>
      <c r="COE178" s="584"/>
      <c r="COF178" s="584"/>
      <c r="COG178" s="584"/>
      <c r="COH178" s="584"/>
      <c r="COI178" s="584"/>
      <c r="COJ178" s="584"/>
      <c r="COK178" s="584"/>
      <c r="COL178" s="584"/>
      <c r="COM178" s="584"/>
      <c r="CON178" s="584"/>
      <c r="COO178" s="584"/>
      <c r="COP178" s="584"/>
      <c r="COQ178" s="584"/>
      <c r="COR178" s="584"/>
      <c r="COS178" s="584"/>
      <c r="COT178" s="584"/>
      <c r="COU178" s="584"/>
      <c r="COV178" s="584"/>
      <c r="COW178" s="584"/>
      <c r="COX178" s="584"/>
      <c r="COY178" s="584"/>
      <c r="COZ178" s="584"/>
      <c r="CPA178" s="584"/>
      <c r="CPB178" s="584"/>
      <c r="CPC178" s="584"/>
      <c r="CPD178" s="584"/>
      <c r="CPE178" s="584"/>
      <c r="CPF178" s="584"/>
      <c r="CPG178" s="584"/>
      <c r="CPH178" s="584"/>
      <c r="CPI178" s="584"/>
      <c r="CPJ178" s="584"/>
      <c r="CPK178" s="584"/>
      <c r="CPL178" s="584"/>
      <c r="CPM178" s="584"/>
      <c r="CPN178" s="584"/>
      <c r="CPO178" s="584"/>
      <c r="CPP178" s="584"/>
      <c r="CPQ178" s="584"/>
      <c r="CPR178" s="584"/>
      <c r="CPS178" s="584"/>
      <c r="CPT178" s="584"/>
      <c r="CPU178" s="584"/>
      <c r="CPV178" s="584"/>
      <c r="CPW178" s="584"/>
      <c r="CPX178" s="584"/>
      <c r="CPY178" s="584"/>
      <c r="CPZ178" s="584"/>
      <c r="CQA178" s="584"/>
      <c r="CQB178" s="584"/>
      <c r="CQC178" s="584"/>
      <c r="CQD178" s="584"/>
      <c r="CQE178" s="584"/>
      <c r="CQF178" s="584"/>
      <c r="CQG178" s="584"/>
      <c r="CQH178" s="584"/>
      <c r="CQI178" s="584"/>
      <c r="CQJ178" s="584"/>
      <c r="CQK178" s="584"/>
      <c r="CQL178" s="584"/>
      <c r="CQM178" s="584"/>
      <c r="CQN178" s="584"/>
      <c r="CQO178" s="584"/>
      <c r="CQP178" s="584"/>
      <c r="CQQ178" s="584"/>
      <c r="CQR178" s="584"/>
      <c r="CQS178" s="584"/>
      <c r="CQT178" s="584"/>
      <c r="CQU178" s="584"/>
      <c r="CQV178" s="584"/>
      <c r="CQW178" s="584"/>
      <c r="CQX178" s="584"/>
      <c r="CQY178" s="584"/>
      <c r="CQZ178" s="584"/>
      <c r="CRA178" s="584"/>
      <c r="CRB178" s="584"/>
      <c r="CRC178" s="584"/>
      <c r="CRD178" s="584"/>
      <c r="CRE178" s="584"/>
      <c r="CRF178" s="584"/>
      <c r="CRG178" s="584"/>
      <c r="CRH178" s="584"/>
      <c r="CRI178" s="584"/>
      <c r="CRJ178" s="584"/>
      <c r="CRK178" s="584"/>
      <c r="CRL178" s="584"/>
      <c r="CRM178" s="584"/>
      <c r="CRN178" s="584"/>
      <c r="CRO178" s="584"/>
      <c r="CRP178" s="584"/>
      <c r="CRQ178" s="584"/>
      <c r="CRR178" s="584"/>
      <c r="CRS178" s="584"/>
      <c r="CRT178" s="584"/>
      <c r="CRU178" s="584"/>
      <c r="CRV178" s="584"/>
      <c r="CRW178" s="584"/>
      <c r="CRX178" s="584"/>
      <c r="CRY178" s="584"/>
      <c r="CRZ178" s="584"/>
      <c r="CSA178" s="584"/>
      <c r="CSB178" s="584"/>
      <c r="CSC178" s="584"/>
      <c r="CSD178" s="584"/>
      <c r="CSE178" s="584"/>
      <c r="CSF178" s="584"/>
      <c r="CSG178" s="584"/>
      <c r="CSH178" s="584"/>
      <c r="CSI178" s="584"/>
      <c r="CSJ178" s="584"/>
      <c r="CSK178" s="584"/>
      <c r="CSL178" s="584"/>
      <c r="CSM178" s="584"/>
      <c r="CSN178" s="584"/>
      <c r="CSO178" s="584"/>
      <c r="CSP178" s="584"/>
      <c r="CSQ178" s="584"/>
      <c r="CSR178" s="584"/>
      <c r="CSS178" s="584"/>
      <c r="CST178" s="584"/>
      <c r="CSU178" s="584"/>
      <c r="CSV178" s="584"/>
      <c r="CSW178" s="584"/>
      <c r="CSX178" s="584"/>
      <c r="CSY178" s="584"/>
      <c r="CSZ178" s="584"/>
      <c r="CTA178" s="584"/>
      <c r="CTB178" s="584"/>
      <c r="CTC178" s="584"/>
      <c r="CTD178" s="584"/>
      <c r="CTE178" s="584"/>
      <c r="CTF178" s="584"/>
      <c r="CTG178" s="584"/>
      <c r="CTH178" s="584"/>
      <c r="CTI178" s="584"/>
      <c r="CTJ178" s="584"/>
      <c r="CTK178" s="584"/>
      <c r="CTL178" s="584"/>
      <c r="CTM178" s="584"/>
      <c r="CTN178" s="584"/>
      <c r="CTO178" s="584"/>
      <c r="CTP178" s="584"/>
      <c r="CTQ178" s="584"/>
      <c r="CTR178" s="584"/>
      <c r="CTS178" s="584"/>
      <c r="CTT178" s="584"/>
      <c r="CTU178" s="584"/>
      <c r="CTV178" s="584"/>
      <c r="CTW178" s="584"/>
      <c r="CTX178" s="584"/>
      <c r="CTY178" s="584"/>
      <c r="CTZ178" s="584"/>
      <c r="CUA178" s="584"/>
      <c r="CUB178" s="584"/>
      <c r="CUC178" s="584"/>
      <c r="CUD178" s="584"/>
      <c r="CUE178" s="584"/>
      <c r="CUF178" s="584"/>
      <c r="CUG178" s="584"/>
      <c r="CUH178" s="584"/>
      <c r="CUI178" s="584"/>
      <c r="CUJ178" s="584"/>
      <c r="CUK178" s="584"/>
      <c r="CUL178" s="584"/>
      <c r="CUM178" s="584"/>
      <c r="CUN178" s="584"/>
      <c r="CUO178" s="584"/>
      <c r="CUP178" s="584"/>
      <c r="CUQ178" s="584"/>
      <c r="CUR178" s="584"/>
      <c r="CUS178" s="584"/>
      <c r="CUT178" s="584"/>
      <c r="CUU178" s="584"/>
      <c r="CUV178" s="584"/>
      <c r="CUW178" s="584"/>
      <c r="CUX178" s="584"/>
      <c r="CUY178" s="584"/>
      <c r="CUZ178" s="584"/>
      <c r="CVA178" s="584"/>
      <c r="CVB178" s="584"/>
      <c r="CVC178" s="584"/>
      <c r="CVD178" s="584"/>
      <c r="CVE178" s="584"/>
      <c r="CVF178" s="584"/>
      <c r="CVG178" s="584"/>
      <c r="CVH178" s="584"/>
      <c r="CVI178" s="584"/>
      <c r="CVJ178" s="584"/>
      <c r="CVK178" s="584"/>
      <c r="CVL178" s="584"/>
      <c r="CVM178" s="584"/>
      <c r="CVN178" s="584"/>
      <c r="CVO178" s="584"/>
      <c r="CVP178" s="584"/>
      <c r="CVQ178" s="584"/>
      <c r="CVR178" s="584"/>
      <c r="CVS178" s="584"/>
      <c r="CVT178" s="584"/>
      <c r="CVU178" s="584"/>
      <c r="CVV178" s="584"/>
      <c r="CVW178" s="584"/>
      <c r="CVX178" s="584"/>
      <c r="CVY178" s="584"/>
      <c r="CVZ178" s="584"/>
      <c r="CWA178" s="584"/>
      <c r="CWB178" s="584"/>
      <c r="CWC178" s="584"/>
      <c r="CWD178" s="584"/>
      <c r="CWE178" s="584"/>
      <c r="CWF178" s="584"/>
      <c r="CWG178" s="584"/>
      <c r="CWH178" s="584"/>
      <c r="CWI178" s="584"/>
      <c r="CWJ178" s="584"/>
      <c r="CWK178" s="584"/>
      <c r="CWL178" s="584"/>
      <c r="CWM178" s="584"/>
      <c r="CWN178" s="584"/>
      <c r="CWO178" s="584"/>
      <c r="CWP178" s="584"/>
      <c r="CWQ178" s="584"/>
      <c r="CWR178" s="584"/>
      <c r="CWS178" s="584"/>
      <c r="CWT178" s="584"/>
      <c r="CWU178" s="584"/>
      <c r="CWV178" s="584"/>
      <c r="CWW178" s="584"/>
      <c r="CWX178" s="584"/>
      <c r="CWY178" s="584"/>
      <c r="CWZ178" s="584"/>
      <c r="CXA178" s="584"/>
      <c r="CXB178" s="584"/>
      <c r="CXC178" s="584"/>
      <c r="CXD178" s="584"/>
      <c r="CXE178" s="584"/>
      <c r="CXF178" s="584"/>
      <c r="CXG178" s="584"/>
      <c r="CXH178" s="584"/>
      <c r="CXI178" s="584"/>
      <c r="CXJ178" s="584"/>
      <c r="CXK178" s="584"/>
      <c r="CXL178" s="584"/>
      <c r="CXM178" s="584"/>
      <c r="CXN178" s="584"/>
      <c r="CXO178" s="584"/>
      <c r="CXP178" s="584"/>
      <c r="CXQ178" s="584"/>
      <c r="CXR178" s="584"/>
      <c r="CXS178" s="584"/>
      <c r="CXT178" s="584"/>
      <c r="CXU178" s="584"/>
      <c r="CXV178" s="584"/>
      <c r="CXW178" s="584"/>
      <c r="CXX178" s="584"/>
      <c r="CXY178" s="584"/>
      <c r="CXZ178" s="584"/>
      <c r="CYA178" s="584"/>
      <c r="CYB178" s="584"/>
      <c r="CYC178" s="584"/>
      <c r="CYD178" s="584"/>
      <c r="CYE178" s="584"/>
      <c r="CYF178" s="584"/>
      <c r="CYG178" s="584"/>
      <c r="CYH178" s="584"/>
      <c r="CYI178" s="584"/>
      <c r="CYJ178" s="584"/>
      <c r="CYK178" s="584"/>
      <c r="CYL178" s="584"/>
      <c r="CYM178" s="584"/>
      <c r="CYN178" s="584"/>
      <c r="CYO178" s="584"/>
      <c r="CYP178" s="584"/>
      <c r="CYQ178" s="584"/>
      <c r="CYR178" s="584"/>
      <c r="CYS178" s="584"/>
      <c r="CYT178" s="584"/>
      <c r="CYU178" s="584"/>
      <c r="CYV178" s="584"/>
      <c r="CYW178" s="584"/>
      <c r="CYX178" s="584"/>
      <c r="CYY178" s="584"/>
      <c r="CYZ178" s="584"/>
      <c r="CZA178" s="584"/>
      <c r="CZB178" s="584"/>
      <c r="CZC178" s="584"/>
      <c r="CZD178" s="584"/>
      <c r="CZE178" s="584"/>
      <c r="CZF178" s="584"/>
      <c r="CZG178" s="584"/>
      <c r="CZH178" s="584"/>
      <c r="CZI178" s="584"/>
      <c r="CZJ178" s="584"/>
      <c r="CZK178" s="584"/>
      <c r="CZL178" s="584"/>
      <c r="CZM178" s="584"/>
      <c r="CZN178" s="584"/>
      <c r="CZO178" s="584"/>
      <c r="CZP178" s="584"/>
      <c r="CZQ178" s="584"/>
      <c r="CZR178" s="584"/>
      <c r="CZS178" s="584"/>
      <c r="CZT178" s="584"/>
      <c r="CZU178" s="584"/>
      <c r="CZV178" s="584"/>
      <c r="CZW178" s="584"/>
      <c r="CZX178" s="584"/>
      <c r="CZY178" s="584"/>
      <c r="CZZ178" s="584"/>
      <c r="DAA178" s="584"/>
      <c r="DAB178" s="584"/>
      <c r="DAC178" s="584"/>
      <c r="DAD178" s="584"/>
      <c r="DAE178" s="584"/>
      <c r="DAF178" s="584"/>
      <c r="DAG178" s="584"/>
      <c r="DAH178" s="584"/>
      <c r="DAI178" s="584"/>
      <c r="DAJ178" s="584"/>
      <c r="DAK178" s="584"/>
      <c r="DAL178" s="584"/>
      <c r="DAM178" s="584"/>
      <c r="DAN178" s="584"/>
      <c r="DAO178" s="584"/>
      <c r="DAP178" s="584"/>
      <c r="DAQ178" s="584"/>
      <c r="DAR178" s="584"/>
      <c r="DAS178" s="584"/>
      <c r="DAT178" s="584"/>
      <c r="DAU178" s="584"/>
      <c r="DAV178" s="584"/>
      <c r="DAW178" s="584"/>
      <c r="DAX178" s="584"/>
      <c r="DAY178" s="584"/>
      <c r="DAZ178" s="584"/>
      <c r="DBA178" s="584"/>
      <c r="DBB178" s="584"/>
      <c r="DBC178" s="584"/>
      <c r="DBD178" s="584"/>
      <c r="DBE178" s="584"/>
      <c r="DBF178" s="584"/>
      <c r="DBG178" s="584"/>
      <c r="DBH178" s="584"/>
      <c r="DBI178" s="584"/>
      <c r="DBJ178" s="584"/>
      <c r="DBK178" s="584"/>
      <c r="DBL178" s="584"/>
      <c r="DBM178" s="584"/>
      <c r="DBN178" s="584"/>
      <c r="DBO178" s="584"/>
      <c r="DBP178" s="584"/>
      <c r="DBQ178" s="584"/>
      <c r="DBR178" s="584"/>
      <c r="DBS178" s="584"/>
      <c r="DBT178" s="584"/>
      <c r="DBU178" s="584"/>
      <c r="DBV178" s="584"/>
      <c r="DBW178" s="584"/>
      <c r="DBX178" s="584"/>
      <c r="DBY178" s="584"/>
      <c r="DBZ178" s="584"/>
      <c r="DCA178" s="584"/>
      <c r="DCB178" s="584"/>
      <c r="DCC178" s="584"/>
      <c r="DCD178" s="584"/>
      <c r="DCE178" s="584"/>
      <c r="DCF178" s="584"/>
      <c r="DCG178" s="584"/>
      <c r="DCH178" s="584"/>
      <c r="DCI178" s="584"/>
      <c r="DCJ178" s="584"/>
      <c r="DCK178" s="584"/>
      <c r="DCL178" s="584"/>
      <c r="DCM178" s="584"/>
      <c r="DCN178" s="584"/>
      <c r="DCO178" s="584"/>
      <c r="DCP178" s="584"/>
      <c r="DCQ178" s="584"/>
      <c r="DCR178" s="584"/>
      <c r="DCS178" s="584"/>
      <c r="DCT178" s="584"/>
      <c r="DCU178" s="584"/>
      <c r="DCV178" s="584"/>
      <c r="DCW178" s="584"/>
      <c r="DCX178" s="584"/>
      <c r="DCY178" s="584"/>
      <c r="DCZ178" s="584"/>
      <c r="DDA178" s="584"/>
      <c r="DDB178" s="584"/>
      <c r="DDC178" s="584"/>
      <c r="DDD178" s="584"/>
      <c r="DDE178" s="584"/>
      <c r="DDF178" s="584"/>
      <c r="DDG178" s="584"/>
      <c r="DDH178" s="584"/>
      <c r="DDI178" s="584"/>
      <c r="DDJ178" s="584"/>
      <c r="DDK178" s="584"/>
      <c r="DDL178" s="584"/>
      <c r="DDM178" s="584"/>
      <c r="DDN178" s="584"/>
      <c r="DDO178" s="584"/>
      <c r="DDP178" s="584"/>
      <c r="DDQ178" s="584"/>
      <c r="DDR178" s="584"/>
      <c r="DDS178" s="584"/>
      <c r="DDT178" s="584"/>
      <c r="DDU178" s="584"/>
      <c r="DDV178" s="584"/>
      <c r="DDW178" s="584"/>
      <c r="DDX178" s="584"/>
      <c r="DDY178" s="584"/>
      <c r="DDZ178" s="584"/>
      <c r="DEA178" s="584"/>
      <c r="DEB178" s="584"/>
      <c r="DEC178" s="584"/>
      <c r="DED178" s="584"/>
      <c r="DEE178" s="584"/>
      <c r="DEF178" s="584"/>
      <c r="DEG178" s="584"/>
      <c r="DEH178" s="584"/>
      <c r="DEI178" s="584"/>
      <c r="DEJ178" s="584"/>
      <c r="DEK178" s="584"/>
      <c r="DEL178" s="584"/>
      <c r="DEM178" s="584"/>
      <c r="DEN178" s="584"/>
      <c r="DEO178" s="584"/>
      <c r="DEP178" s="584"/>
      <c r="DEQ178" s="584"/>
      <c r="DER178" s="584"/>
      <c r="DES178" s="584"/>
      <c r="DET178" s="584"/>
      <c r="DEU178" s="584"/>
      <c r="DEV178" s="584"/>
      <c r="DEW178" s="584"/>
      <c r="DEX178" s="584"/>
      <c r="DEY178" s="584"/>
      <c r="DEZ178" s="584"/>
      <c r="DFA178" s="584"/>
      <c r="DFB178" s="584"/>
      <c r="DFC178" s="584"/>
      <c r="DFD178" s="584"/>
      <c r="DFE178" s="584"/>
      <c r="DFF178" s="584"/>
      <c r="DFG178" s="584"/>
      <c r="DFH178" s="584"/>
      <c r="DFI178" s="584"/>
      <c r="DFJ178" s="584"/>
      <c r="DFK178" s="584"/>
      <c r="DFL178" s="584"/>
      <c r="DFM178" s="584"/>
      <c r="DFN178" s="584"/>
      <c r="DFO178" s="584"/>
      <c r="DFP178" s="584"/>
      <c r="DFQ178" s="584"/>
      <c r="DFR178" s="584"/>
      <c r="DFS178" s="584"/>
      <c r="DFT178" s="584"/>
      <c r="DFU178" s="584"/>
      <c r="DFV178" s="584"/>
      <c r="DFW178" s="584"/>
      <c r="DFX178" s="584"/>
      <c r="DFY178" s="584"/>
      <c r="DFZ178" s="584"/>
      <c r="DGA178" s="584"/>
      <c r="DGB178" s="584"/>
      <c r="DGC178" s="584"/>
      <c r="DGD178" s="584"/>
      <c r="DGE178" s="584"/>
      <c r="DGF178" s="584"/>
      <c r="DGG178" s="584"/>
      <c r="DGH178" s="584"/>
      <c r="DGI178" s="584"/>
      <c r="DGJ178" s="584"/>
      <c r="DGK178" s="584"/>
      <c r="DGL178" s="584"/>
      <c r="DGM178" s="584"/>
      <c r="DGN178" s="584"/>
      <c r="DGO178" s="584"/>
      <c r="DGP178" s="584"/>
      <c r="DGQ178" s="584"/>
      <c r="DGR178" s="584"/>
      <c r="DGS178" s="584"/>
      <c r="DGT178" s="584"/>
      <c r="DGU178" s="584"/>
      <c r="DGV178" s="584"/>
      <c r="DGW178" s="584"/>
      <c r="DGX178" s="584"/>
      <c r="DGY178" s="584"/>
      <c r="DGZ178" s="584"/>
      <c r="DHA178" s="584"/>
      <c r="DHB178" s="584"/>
      <c r="DHC178" s="584"/>
      <c r="DHD178" s="584"/>
      <c r="DHE178" s="584"/>
      <c r="DHF178" s="584"/>
      <c r="DHG178" s="584"/>
      <c r="DHH178" s="584"/>
      <c r="DHI178" s="584"/>
      <c r="DHJ178" s="584"/>
      <c r="DHK178" s="584"/>
      <c r="DHL178" s="584"/>
      <c r="DHM178" s="584"/>
      <c r="DHN178" s="584"/>
      <c r="DHO178" s="584"/>
      <c r="DHP178" s="584"/>
      <c r="DHQ178" s="584"/>
      <c r="DHR178" s="584"/>
      <c r="DHS178" s="584"/>
      <c r="DHT178" s="584"/>
      <c r="DHU178" s="584"/>
      <c r="DHV178" s="584"/>
      <c r="DHW178" s="584"/>
      <c r="DHX178" s="584"/>
      <c r="DHY178" s="584"/>
      <c r="DHZ178" s="584"/>
      <c r="DIA178" s="584"/>
      <c r="DIB178" s="584"/>
      <c r="DIC178" s="584"/>
      <c r="DID178" s="584"/>
      <c r="DIE178" s="584"/>
      <c r="DIF178" s="584"/>
      <c r="DIG178" s="584"/>
      <c r="DIH178" s="584"/>
      <c r="DII178" s="584"/>
      <c r="DIJ178" s="584"/>
      <c r="DIK178" s="584"/>
      <c r="DIL178" s="584"/>
      <c r="DIM178" s="584"/>
      <c r="DIN178" s="584"/>
      <c r="DIO178" s="584"/>
      <c r="DIP178" s="584"/>
      <c r="DIQ178" s="584"/>
      <c r="DIR178" s="584"/>
      <c r="DIS178" s="584"/>
      <c r="DIT178" s="584"/>
      <c r="DIU178" s="584"/>
      <c r="DIV178" s="584"/>
      <c r="DIW178" s="584"/>
      <c r="DIX178" s="584"/>
      <c r="DIY178" s="584"/>
      <c r="DIZ178" s="584"/>
      <c r="DJA178" s="584"/>
      <c r="DJB178" s="584"/>
      <c r="DJC178" s="584"/>
      <c r="DJD178" s="584"/>
      <c r="DJE178" s="584"/>
      <c r="DJF178" s="584"/>
      <c r="DJG178" s="584"/>
      <c r="DJH178" s="584"/>
      <c r="DJI178" s="584"/>
      <c r="DJJ178" s="584"/>
      <c r="DJK178" s="584"/>
      <c r="DJL178" s="584"/>
      <c r="DJM178" s="584"/>
      <c r="DJN178" s="584"/>
      <c r="DJO178" s="584"/>
      <c r="DJP178" s="584"/>
      <c r="DJQ178" s="584"/>
      <c r="DJR178" s="584"/>
      <c r="DJS178" s="584"/>
      <c r="DJT178" s="584"/>
      <c r="DJU178" s="584"/>
      <c r="DJV178" s="584"/>
      <c r="DJW178" s="584"/>
      <c r="DJX178" s="584"/>
      <c r="DJY178" s="584"/>
      <c r="DJZ178" s="584"/>
      <c r="DKA178" s="584"/>
      <c r="DKB178" s="584"/>
      <c r="DKC178" s="584"/>
      <c r="DKD178" s="584"/>
      <c r="DKE178" s="584"/>
      <c r="DKF178" s="584"/>
      <c r="DKG178" s="584"/>
      <c r="DKH178" s="584"/>
      <c r="DKI178" s="584"/>
      <c r="DKJ178" s="584"/>
      <c r="DKK178" s="584"/>
      <c r="DKL178" s="584"/>
      <c r="DKM178" s="584"/>
      <c r="DKN178" s="584"/>
      <c r="DKO178" s="584"/>
      <c r="DKP178" s="584"/>
      <c r="DKQ178" s="584"/>
      <c r="DKR178" s="584"/>
      <c r="DKS178" s="584"/>
      <c r="DKT178" s="584"/>
      <c r="DKU178" s="584"/>
      <c r="DKV178" s="584"/>
      <c r="DKW178" s="584"/>
      <c r="DKX178" s="584"/>
      <c r="DKY178" s="584"/>
      <c r="DKZ178" s="584"/>
      <c r="DLA178" s="584"/>
      <c r="DLB178" s="584"/>
      <c r="DLC178" s="584"/>
      <c r="DLD178" s="584"/>
      <c r="DLE178" s="584"/>
      <c r="DLF178" s="584"/>
      <c r="DLG178" s="584"/>
      <c r="DLH178" s="584"/>
      <c r="DLI178" s="584"/>
      <c r="DLJ178" s="584"/>
      <c r="DLK178" s="584"/>
      <c r="DLL178" s="584"/>
      <c r="DLM178" s="584"/>
      <c r="DLN178" s="584"/>
      <c r="DLO178" s="584"/>
      <c r="DLP178" s="584"/>
      <c r="DLQ178" s="584"/>
      <c r="DLR178" s="584"/>
      <c r="DLS178" s="584"/>
      <c r="DLT178" s="584"/>
      <c r="DLU178" s="584"/>
      <c r="DLV178" s="584"/>
      <c r="DLW178" s="584"/>
      <c r="DLX178" s="584"/>
      <c r="DLY178" s="584"/>
      <c r="DLZ178" s="584"/>
      <c r="DMA178" s="584"/>
      <c r="DMB178" s="584"/>
      <c r="DMC178" s="584"/>
      <c r="DMD178" s="584"/>
      <c r="DME178" s="584"/>
      <c r="DMF178" s="584"/>
      <c r="DMG178" s="584"/>
      <c r="DMH178" s="584"/>
      <c r="DMI178" s="584"/>
      <c r="DMJ178" s="584"/>
      <c r="DMK178" s="584"/>
      <c r="DML178" s="584"/>
      <c r="DMM178" s="584"/>
      <c r="DMN178" s="584"/>
      <c r="DMO178" s="584"/>
      <c r="DMP178" s="584"/>
      <c r="DMQ178" s="584"/>
      <c r="DMR178" s="584"/>
      <c r="DMS178" s="584"/>
      <c r="DMT178" s="584"/>
      <c r="DMU178" s="584"/>
      <c r="DMV178" s="584"/>
      <c r="DMW178" s="584"/>
      <c r="DMX178" s="584"/>
      <c r="DMY178" s="584"/>
      <c r="DMZ178" s="584"/>
      <c r="DNA178" s="584"/>
      <c r="DNB178" s="584"/>
      <c r="DNC178" s="584"/>
      <c r="DND178" s="584"/>
      <c r="DNE178" s="584"/>
      <c r="DNF178" s="584"/>
      <c r="DNG178" s="584"/>
      <c r="DNH178" s="584"/>
      <c r="DNI178" s="584"/>
      <c r="DNJ178" s="584"/>
      <c r="DNK178" s="584"/>
      <c r="DNL178" s="584"/>
      <c r="DNM178" s="584"/>
      <c r="DNN178" s="584"/>
      <c r="DNO178" s="584"/>
      <c r="DNP178" s="584"/>
      <c r="DNQ178" s="584"/>
      <c r="DNR178" s="584"/>
      <c r="DNS178" s="584"/>
      <c r="DNT178" s="584"/>
      <c r="DNU178" s="584"/>
      <c r="DNV178" s="584"/>
      <c r="DNW178" s="584"/>
      <c r="DNX178" s="584"/>
      <c r="DNY178" s="584"/>
      <c r="DNZ178" s="584"/>
      <c r="DOA178" s="584"/>
      <c r="DOB178" s="584"/>
      <c r="DOC178" s="584"/>
      <c r="DOD178" s="584"/>
      <c r="DOE178" s="584"/>
      <c r="DOF178" s="584"/>
      <c r="DOG178" s="584"/>
      <c r="DOH178" s="584"/>
      <c r="DOI178" s="584"/>
      <c r="DOJ178" s="584"/>
      <c r="DOK178" s="584"/>
      <c r="DOL178" s="584"/>
      <c r="DOM178" s="584"/>
      <c r="DON178" s="584"/>
      <c r="DOO178" s="584"/>
      <c r="DOP178" s="584"/>
      <c r="DOQ178" s="584"/>
      <c r="DOR178" s="584"/>
      <c r="DOS178" s="584"/>
      <c r="DOT178" s="584"/>
      <c r="DOU178" s="584"/>
      <c r="DOV178" s="584"/>
      <c r="DOW178" s="584"/>
      <c r="DOX178" s="584"/>
      <c r="DOY178" s="584"/>
      <c r="DOZ178" s="584"/>
      <c r="DPA178" s="584"/>
      <c r="DPB178" s="584"/>
      <c r="DPC178" s="584"/>
      <c r="DPD178" s="584"/>
      <c r="DPE178" s="584"/>
      <c r="DPF178" s="584"/>
      <c r="DPG178" s="584"/>
      <c r="DPH178" s="584"/>
      <c r="DPI178" s="584"/>
      <c r="DPJ178" s="584"/>
      <c r="DPK178" s="584"/>
      <c r="DPL178" s="584"/>
      <c r="DPM178" s="584"/>
      <c r="DPN178" s="584"/>
      <c r="DPO178" s="584"/>
      <c r="DPP178" s="584"/>
      <c r="DPQ178" s="584"/>
      <c r="DPR178" s="584"/>
      <c r="DPS178" s="584"/>
      <c r="DPT178" s="584"/>
      <c r="DPU178" s="584"/>
      <c r="DPV178" s="584"/>
      <c r="DPW178" s="584"/>
      <c r="DPX178" s="584"/>
      <c r="DPY178" s="584"/>
      <c r="DPZ178" s="584"/>
      <c r="DQA178" s="584"/>
      <c r="DQB178" s="584"/>
      <c r="DQC178" s="584"/>
      <c r="DQD178" s="584"/>
      <c r="DQE178" s="584"/>
      <c r="DQF178" s="584"/>
      <c r="DQG178" s="584"/>
      <c r="DQH178" s="584"/>
      <c r="DQI178" s="584"/>
      <c r="DQJ178" s="584"/>
      <c r="DQK178" s="584"/>
      <c r="DQL178" s="584"/>
      <c r="DQM178" s="584"/>
      <c r="DQN178" s="584"/>
      <c r="DQO178" s="584"/>
      <c r="DQP178" s="584"/>
      <c r="DQQ178" s="584"/>
      <c r="DQR178" s="584"/>
      <c r="DQS178" s="584"/>
      <c r="DQT178" s="584"/>
      <c r="DQU178" s="584"/>
      <c r="DQV178" s="584"/>
      <c r="DQW178" s="584"/>
      <c r="DQX178" s="584"/>
      <c r="DQY178" s="584"/>
      <c r="DQZ178" s="584"/>
      <c r="DRA178" s="584"/>
      <c r="DRB178" s="584"/>
      <c r="DRC178" s="584"/>
      <c r="DRD178" s="584"/>
      <c r="DRE178" s="584"/>
      <c r="DRF178" s="584"/>
      <c r="DRG178" s="584"/>
      <c r="DRH178" s="584"/>
      <c r="DRI178" s="584"/>
      <c r="DRJ178" s="584"/>
      <c r="DRK178" s="584"/>
      <c r="DRL178" s="584"/>
      <c r="DRM178" s="584"/>
      <c r="DRN178" s="584"/>
      <c r="DRO178" s="584"/>
      <c r="DRP178" s="584"/>
      <c r="DRQ178" s="584"/>
      <c r="DRR178" s="584"/>
      <c r="DRS178" s="584"/>
      <c r="DRT178" s="584"/>
      <c r="DRU178" s="584"/>
      <c r="DRV178" s="584"/>
      <c r="DRW178" s="584"/>
      <c r="DRX178" s="584"/>
      <c r="DRY178" s="584"/>
      <c r="DRZ178" s="584"/>
      <c r="DSA178" s="584"/>
      <c r="DSB178" s="584"/>
      <c r="DSC178" s="584"/>
      <c r="DSD178" s="584"/>
      <c r="DSE178" s="584"/>
      <c r="DSF178" s="584"/>
      <c r="DSG178" s="584"/>
      <c r="DSH178" s="584"/>
      <c r="DSI178" s="584"/>
      <c r="DSJ178" s="584"/>
      <c r="DSK178" s="584"/>
      <c r="DSL178" s="584"/>
      <c r="DSM178" s="584"/>
      <c r="DSN178" s="584"/>
      <c r="DSO178" s="584"/>
      <c r="DSP178" s="584"/>
      <c r="DSQ178" s="584"/>
      <c r="DSR178" s="584"/>
      <c r="DSS178" s="584"/>
      <c r="DST178" s="584"/>
      <c r="DSU178" s="584"/>
      <c r="DSV178" s="584"/>
      <c r="DSW178" s="584"/>
      <c r="DSX178" s="584"/>
      <c r="DSY178" s="584"/>
      <c r="DSZ178" s="584"/>
      <c r="DTA178" s="584"/>
      <c r="DTB178" s="584"/>
      <c r="DTC178" s="584"/>
      <c r="DTD178" s="584"/>
      <c r="DTE178" s="584"/>
      <c r="DTF178" s="584"/>
      <c r="DTG178" s="584"/>
      <c r="DTH178" s="584"/>
      <c r="DTI178" s="584"/>
      <c r="DTJ178" s="584"/>
      <c r="DTK178" s="584"/>
      <c r="DTL178" s="584"/>
      <c r="DTM178" s="584"/>
      <c r="DTN178" s="584"/>
      <c r="DTO178" s="584"/>
      <c r="DTP178" s="584"/>
      <c r="DTQ178" s="584"/>
      <c r="DTR178" s="584"/>
      <c r="DTS178" s="584"/>
      <c r="DTT178" s="584"/>
      <c r="DTU178" s="584"/>
      <c r="DTV178" s="584"/>
      <c r="DTW178" s="584"/>
      <c r="DTX178" s="584"/>
      <c r="DTY178" s="584"/>
      <c r="DTZ178" s="584"/>
      <c r="DUA178" s="584"/>
      <c r="DUB178" s="584"/>
      <c r="DUC178" s="584"/>
      <c r="DUD178" s="584"/>
      <c r="DUE178" s="584"/>
      <c r="DUF178" s="584"/>
      <c r="DUG178" s="584"/>
      <c r="DUH178" s="584"/>
      <c r="DUI178" s="584"/>
      <c r="DUJ178" s="584"/>
      <c r="DUK178" s="584"/>
      <c r="DUL178" s="584"/>
      <c r="DUM178" s="584"/>
      <c r="DUN178" s="584"/>
      <c r="DUO178" s="584"/>
      <c r="DUP178" s="584"/>
      <c r="DUQ178" s="584"/>
      <c r="DUR178" s="584"/>
      <c r="DUS178" s="584"/>
      <c r="DUT178" s="584"/>
      <c r="DUU178" s="584"/>
      <c r="DUV178" s="584"/>
      <c r="DUW178" s="584"/>
      <c r="DUX178" s="584"/>
      <c r="DUY178" s="584"/>
      <c r="DUZ178" s="584"/>
      <c r="DVA178" s="584"/>
      <c r="DVB178" s="584"/>
      <c r="DVC178" s="584"/>
      <c r="DVD178" s="584"/>
      <c r="DVE178" s="584"/>
      <c r="DVF178" s="584"/>
      <c r="DVG178" s="584"/>
      <c r="DVH178" s="584"/>
      <c r="DVI178" s="584"/>
      <c r="DVJ178" s="584"/>
      <c r="DVK178" s="584"/>
      <c r="DVL178" s="584"/>
      <c r="DVM178" s="584"/>
      <c r="DVN178" s="584"/>
      <c r="DVO178" s="584"/>
      <c r="DVP178" s="584"/>
      <c r="DVQ178" s="584"/>
      <c r="DVR178" s="584"/>
      <c r="DVS178" s="584"/>
      <c r="DVT178" s="584"/>
      <c r="DVU178" s="584"/>
      <c r="DVV178" s="584"/>
      <c r="DVW178" s="584"/>
      <c r="DVX178" s="584"/>
      <c r="DVY178" s="584"/>
      <c r="DVZ178" s="584"/>
      <c r="DWA178" s="584"/>
      <c r="DWB178" s="584"/>
      <c r="DWC178" s="584"/>
      <c r="DWD178" s="584"/>
      <c r="DWE178" s="584"/>
      <c r="DWF178" s="584"/>
      <c r="DWG178" s="584"/>
      <c r="DWH178" s="584"/>
      <c r="DWI178" s="584"/>
      <c r="DWJ178" s="584"/>
      <c r="DWK178" s="584"/>
      <c r="DWL178" s="584"/>
      <c r="DWM178" s="584"/>
      <c r="DWN178" s="584"/>
      <c r="DWO178" s="584"/>
      <c r="DWP178" s="584"/>
      <c r="DWQ178" s="584"/>
      <c r="DWR178" s="584"/>
      <c r="DWS178" s="584"/>
      <c r="DWT178" s="584"/>
      <c r="DWU178" s="584"/>
      <c r="DWV178" s="584"/>
      <c r="DWW178" s="584"/>
      <c r="DWX178" s="584"/>
      <c r="DWY178" s="584"/>
      <c r="DWZ178" s="584"/>
      <c r="DXA178" s="584"/>
      <c r="DXB178" s="584"/>
      <c r="DXC178" s="584"/>
      <c r="DXD178" s="584"/>
      <c r="DXE178" s="584"/>
      <c r="DXF178" s="584"/>
      <c r="DXG178" s="584"/>
      <c r="DXH178" s="584"/>
      <c r="DXI178" s="584"/>
      <c r="DXJ178" s="584"/>
      <c r="DXK178" s="584"/>
      <c r="DXL178" s="584"/>
      <c r="DXM178" s="584"/>
      <c r="DXN178" s="584"/>
      <c r="DXO178" s="584"/>
      <c r="DXP178" s="584"/>
      <c r="DXQ178" s="584"/>
      <c r="DXR178" s="584"/>
      <c r="DXS178" s="584"/>
      <c r="DXT178" s="584"/>
      <c r="DXU178" s="584"/>
      <c r="DXV178" s="584"/>
      <c r="DXW178" s="584"/>
      <c r="DXX178" s="584"/>
      <c r="DXY178" s="584"/>
      <c r="DXZ178" s="584"/>
      <c r="DYA178" s="584"/>
      <c r="DYB178" s="584"/>
      <c r="DYC178" s="584"/>
      <c r="DYD178" s="584"/>
      <c r="DYE178" s="584"/>
      <c r="DYF178" s="584"/>
      <c r="DYG178" s="584"/>
      <c r="DYH178" s="584"/>
      <c r="DYI178" s="584"/>
      <c r="DYJ178" s="584"/>
      <c r="DYK178" s="584"/>
      <c r="DYL178" s="584"/>
      <c r="DYM178" s="584"/>
      <c r="DYN178" s="584"/>
      <c r="DYO178" s="584"/>
      <c r="DYP178" s="584"/>
      <c r="DYQ178" s="584"/>
      <c r="DYR178" s="584"/>
      <c r="DYS178" s="584"/>
      <c r="DYT178" s="584"/>
      <c r="DYU178" s="584"/>
      <c r="DYV178" s="584"/>
      <c r="DYW178" s="584"/>
      <c r="DYX178" s="584"/>
      <c r="DYY178" s="584"/>
      <c r="DYZ178" s="584"/>
      <c r="DZA178" s="584"/>
      <c r="DZB178" s="584"/>
      <c r="DZC178" s="584"/>
      <c r="DZD178" s="584"/>
      <c r="DZE178" s="584"/>
      <c r="DZF178" s="584"/>
      <c r="DZG178" s="584"/>
      <c r="DZH178" s="584"/>
      <c r="DZI178" s="584"/>
      <c r="DZJ178" s="584"/>
      <c r="DZK178" s="584"/>
      <c r="DZL178" s="584"/>
      <c r="DZM178" s="584"/>
      <c r="DZN178" s="584"/>
      <c r="DZO178" s="584"/>
      <c r="DZP178" s="584"/>
      <c r="DZQ178" s="584"/>
      <c r="DZR178" s="584"/>
      <c r="DZS178" s="584"/>
      <c r="DZT178" s="584"/>
      <c r="DZU178" s="584"/>
      <c r="DZV178" s="584"/>
      <c r="DZW178" s="584"/>
      <c r="DZX178" s="584"/>
      <c r="DZY178" s="584"/>
      <c r="DZZ178" s="584"/>
      <c r="EAA178" s="584"/>
      <c r="EAB178" s="584"/>
      <c r="EAC178" s="584"/>
      <c r="EAD178" s="584"/>
      <c r="EAE178" s="584"/>
      <c r="EAF178" s="584"/>
      <c r="EAG178" s="584"/>
      <c r="EAH178" s="584"/>
      <c r="EAI178" s="584"/>
      <c r="EAJ178" s="584"/>
      <c r="EAK178" s="584"/>
      <c r="EAL178" s="584"/>
      <c r="EAM178" s="584"/>
      <c r="EAN178" s="584"/>
      <c r="EAO178" s="584"/>
      <c r="EAP178" s="584"/>
      <c r="EAQ178" s="584"/>
      <c r="EAR178" s="584"/>
      <c r="EAS178" s="584"/>
      <c r="EAT178" s="584"/>
      <c r="EAU178" s="584"/>
      <c r="EAV178" s="584"/>
      <c r="EAW178" s="584"/>
      <c r="EAX178" s="584"/>
      <c r="EAY178" s="584"/>
      <c r="EAZ178" s="584"/>
      <c r="EBA178" s="584"/>
      <c r="EBB178" s="584"/>
      <c r="EBC178" s="584"/>
      <c r="EBD178" s="584"/>
      <c r="EBE178" s="584"/>
      <c r="EBF178" s="584"/>
      <c r="EBG178" s="584"/>
      <c r="EBH178" s="584"/>
      <c r="EBI178" s="584"/>
      <c r="EBJ178" s="584"/>
      <c r="EBK178" s="584"/>
      <c r="EBL178" s="584"/>
      <c r="EBM178" s="584"/>
      <c r="EBN178" s="584"/>
      <c r="EBO178" s="584"/>
      <c r="EBP178" s="584"/>
      <c r="EBQ178" s="584"/>
      <c r="EBR178" s="584"/>
      <c r="EBS178" s="584"/>
      <c r="EBT178" s="584"/>
      <c r="EBU178" s="584"/>
      <c r="EBV178" s="584"/>
      <c r="EBW178" s="584"/>
      <c r="EBX178" s="584"/>
      <c r="EBY178" s="584"/>
      <c r="EBZ178" s="584"/>
      <c r="ECA178" s="584"/>
      <c r="ECB178" s="584"/>
      <c r="ECC178" s="584"/>
      <c r="ECD178" s="584"/>
      <c r="ECE178" s="584"/>
      <c r="ECF178" s="584"/>
      <c r="ECG178" s="584"/>
      <c r="ECH178" s="584"/>
      <c r="ECI178" s="584"/>
      <c r="ECJ178" s="584"/>
      <c r="ECK178" s="584"/>
      <c r="ECL178" s="584"/>
      <c r="ECM178" s="584"/>
      <c r="ECN178" s="584"/>
      <c r="ECO178" s="584"/>
      <c r="ECP178" s="584"/>
      <c r="ECQ178" s="584"/>
      <c r="ECR178" s="584"/>
      <c r="ECS178" s="584"/>
      <c r="ECT178" s="584"/>
      <c r="ECU178" s="584"/>
      <c r="ECV178" s="584"/>
      <c r="ECW178" s="584"/>
      <c r="ECX178" s="584"/>
      <c r="ECY178" s="584"/>
      <c r="ECZ178" s="584"/>
      <c r="EDA178" s="584"/>
      <c r="EDB178" s="584"/>
      <c r="EDC178" s="584"/>
      <c r="EDD178" s="584"/>
      <c r="EDE178" s="584"/>
      <c r="EDF178" s="584"/>
      <c r="EDG178" s="584"/>
      <c r="EDH178" s="584"/>
      <c r="EDI178" s="584"/>
      <c r="EDJ178" s="584"/>
      <c r="EDK178" s="584"/>
      <c r="EDL178" s="584"/>
      <c r="EDM178" s="584"/>
      <c r="EDN178" s="584"/>
      <c r="EDO178" s="584"/>
      <c r="EDP178" s="584"/>
      <c r="EDQ178" s="584"/>
      <c r="EDR178" s="584"/>
      <c r="EDS178" s="584"/>
      <c r="EDT178" s="584"/>
      <c r="EDU178" s="584"/>
      <c r="EDV178" s="584"/>
      <c r="EDW178" s="584"/>
      <c r="EDX178" s="584"/>
      <c r="EDY178" s="584"/>
      <c r="EDZ178" s="584"/>
      <c r="EEA178" s="584"/>
      <c r="EEB178" s="584"/>
      <c r="EEC178" s="584"/>
      <c r="EED178" s="584"/>
      <c r="EEE178" s="584"/>
      <c r="EEF178" s="584"/>
      <c r="EEG178" s="584"/>
      <c r="EEH178" s="584"/>
      <c r="EEI178" s="584"/>
      <c r="EEJ178" s="584"/>
      <c r="EEK178" s="584"/>
      <c r="EEL178" s="584"/>
      <c r="EEM178" s="584"/>
      <c r="EEN178" s="584"/>
      <c r="EEO178" s="584"/>
      <c r="EEP178" s="584"/>
      <c r="EEQ178" s="584"/>
      <c r="EER178" s="584"/>
      <c r="EES178" s="584"/>
      <c r="EET178" s="584"/>
      <c r="EEU178" s="584"/>
      <c r="EEV178" s="584"/>
      <c r="EEW178" s="584"/>
      <c r="EEX178" s="584"/>
      <c r="EEY178" s="584"/>
      <c r="EEZ178" s="584"/>
      <c r="EFA178" s="584"/>
      <c r="EFB178" s="584"/>
      <c r="EFC178" s="584"/>
      <c r="EFD178" s="584"/>
      <c r="EFE178" s="584"/>
      <c r="EFF178" s="584"/>
      <c r="EFG178" s="584"/>
      <c r="EFH178" s="584"/>
      <c r="EFI178" s="584"/>
      <c r="EFJ178" s="584"/>
      <c r="EFK178" s="584"/>
      <c r="EFL178" s="584"/>
      <c r="EFM178" s="584"/>
      <c r="EFN178" s="584"/>
      <c r="EFO178" s="584"/>
      <c r="EFP178" s="584"/>
      <c r="EFQ178" s="584"/>
      <c r="EFR178" s="584"/>
      <c r="EFS178" s="584"/>
      <c r="EFT178" s="584"/>
      <c r="EFU178" s="584"/>
      <c r="EFV178" s="584"/>
      <c r="EFW178" s="584"/>
      <c r="EFX178" s="584"/>
      <c r="EFY178" s="584"/>
      <c r="EFZ178" s="584"/>
      <c r="EGA178" s="584"/>
      <c r="EGB178" s="584"/>
      <c r="EGC178" s="584"/>
      <c r="EGD178" s="584"/>
      <c r="EGE178" s="584"/>
      <c r="EGF178" s="584"/>
      <c r="EGG178" s="584"/>
      <c r="EGH178" s="584"/>
      <c r="EGI178" s="584"/>
      <c r="EGJ178" s="584"/>
      <c r="EGK178" s="584"/>
      <c r="EGL178" s="584"/>
      <c r="EGM178" s="584"/>
      <c r="EGN178" s="584"/>
      <c r="EGO178" s="584"/>
      <c r="EGP178" s="584"/>
      <c r="EGQ178" s="584"/>
      <c r="EGR178" s="584"/>
      <c r="EGS178" s="584"/>
      <c r="EGT178" s="584"/>
      <c r="EGU178" s="584"/>
      <c r="EGV178" s="584"/>
      <c r="EGW178" s="584"/>
      <c r="EGX178" s="584"/>
      <c r="EGY178" s="584"/>
      <c r="EGZ178" s="584"/>
      <c r="EHA178" s="584"/>
      <c r="EHB178" s="584"/>
      <c r="EHC178" s="584"/>
      <c r="EHD178" s="584"/>
      <c r="EHE178" s="584"/>
      <c r="EHF178" s="584"/>
      <c r="EHG178" s="584"/>
      <c r="EHH178" s="584"/>
      <c r="EHI178" s="584"/>
      <c r="EHJ178" s="584"/>
      <c r="EHK178" s="584"/>
      <c r="EHL178" s="584"/>
      <c r="EHM178" s="584"/>
      <c r="EHN178" s="584"/>
      <c r="EHO178" s="584"/>
      <c r="EHP178" s="584"/>
      <c r="EHQ178" s="584"/>
      <c r="EHR178" s="584"/>
      <c r="EHS178" s="584"/>
      <c r="EHT178" s="584"/>
      <c r="EHU178" s="584"/>
      <c r="EHV178" s="584"/>
      <c r="EHW178" s="584"/>
      <c r="EHX178" s="584"/>
      <c r="EHY178" s="584"/>
      <c r="EHZ178" s="584"/>
      <c r="EIA178" s="584"/>
      <c r="EIB178" s="584"/>
      <c r="EIC178" s="584"/>
      <c r="EID178" s="584"/>
      <c r="EIE178" s="584"/>
      <c r="EIF178" s="584"/>
      <c r="EIG178" s="584"/>
      <c r="EIH178" s="584"/>
      <c r="EII178" s="584"/>
      <c r="EIJ178" s="584"/>
      <c r="EIK178" s="584"/>
      <c r="EIL178" s="584"/>
      <c r="EIM178" s="584"/>
      <c r="EIN178" s="584"/>
      <c r="EIO178" s="584"/>
      <c r="EIP178" s="584"/>
      <c r="EIQ178" s="584"/>
      <c r="EIR178" s="584"/>
      <c r="EIS178" s="584"/>
      <c r="EIT178" s="584"/>
      <c r="EIU178" s="584"/>
      <c r="EIV178" s="584"/>
      <c r="EIW178" s="584"/>
      <c r="EIX178" s="584"/>
      <c r="EIY178" s="584"/>
      <c r="EIZ178" s="584"/>
      <c r="EJA178" s="584"/>
      <c r="EJB178" s="584"/>
      <c r="EJC178" s="584"/>
      <c r="EJD178" s="584"/>
      <c r="EJE178" s="584"/>
      <c r="EJF178" s="584"/>
      <c r="EJG178" s="584"/>
      <c r="EJH178" s="584"/>
      <c r="EJI178" s="584"/>
      <c r="EJJ178" s="584"/>
      <c r="EJK178" s="584"/>
      <c r="EJL178" s="584"/>
      <c r="EJM178" s="584"/>
      <c r="EJN178" s="584"/>
      <c r="EJO178" s="584"/>
      <c r="EJP178" s="584"/>
      <c r="EJQ178" s="584"/>
      <c r="EJR178" s="584"/>
      <c r="EJS178" s="584"/>
      <c r="EJT178" s="584"/>
      <c r="EJU178" s="584"/>
      <c r="EJV178" s="584"/>
      <c r="EJW178" s="584"/>
      <c r="EJX178" s="584"/>
      <c r="EJY178" s="584"/>
      <c r="EJZ178" s="584"/>
      <c r="EKA178" s="584"/>
      <c r="EKB178" s="584"/>
      <c r="EKC178" s="584"/>
      <c r="EKD178" s="584"/>
      <c r="EKE178" s="584"/>
      <c r="EKF178" s="584"/>
      <c r="EKG178" s="584"/>
      <c r="EKH178" s="584"/>
      <c r="EKI178" s="584"/>
      <c r="EKJ178" s="584"/>
      <c r="EKK178" s="584"/>
      <c r="EKL178" s="584"/>
      <c r="EKM178" s="584"/>
      <c r="EKN178" s="584"/>
      <c r="EKO178" s="584"/>
      <c r="EKP178" s="584"/>
      <c r="EKQ178" s="584"/>
      <c r="EKR178" s="584"/>
      <c r="EKS178" s="584"/>
      <c r="EKT178" s="584"/>
      <c r="EKU178" s="584"/>
      <c r="EKV178" s="584"/>
      <c r="EKW178" s="584"/>
      <c r="EKX178" s="584"/>
      <c r="EKY178" s="584"/>
      <c r="EKZ178" s="584"/>
      <c r="ELA178" s="584"/>
      <c r="ELB178" s="584"/>
      <c r="ELC178" s="584"/>
      <c r="ELD178" s="584"/>
      <c r="ELE178" s="584"/>
      <c r="ELF178" s="584"/>
      <c r="ELG178" s="584"/>
      <c r="ELH178" s="584"/>
      <c r="ELI178" s="584"/>
      <c r="ELJ178" s="584"/>
      <c r="ELK178" s="584"/>
      <c r="ELL178" s="584"/>
      <c r="ELM178" s="584"/>
      <c r="ELN178" s="584"/>
      <c r="ELO178" s="584"/>
      <c r="ELP178" s="584"/>
      <c r="ELQ178" s="584"/>
      <c r="ELR178" s="584"/>
      <c r="ELS178" s="584"/>
      <c r="ELT178" s="584"/>
      <c r="ELU178" s="584"/>
      <c r="ELV178" s="584"/>
      <c r="ELW178" s="584"/>
      <c r="ELX178" s="584"/>
      <c r="ELY178" s="584"/>
      <c r="ELZ178" s="584"/>
      <c r="EMA178" s="584"/>
      <c r="EMB178" s="584"/>
      <c r="EMC178" s="584"/>
      <c r="EMD178" s="584"/>
      <c r="EME178" s="584"/>
      <c r="EMF178" s="584"/>
      <c r="EMG178" s="584"/>
      <c r="EMH178" s="584"/>
      <c r="EMI178" s="584"/>
      <c r="EMJ178" s="584"/>
      <c r="EMK178" s="584"/>
      <c r="EML178" s="584"/>
      <c r="EMM178" s="584"/>
      <c r="EMN178" s="584"/>
      <c r="EMO178" s="584"/>
      <c r="EMP178" s="584"/>
      <c r="EMQ178" s="584"/>
      <c r="EMR178" s="584"/>
      <c r="EMS178" s="584"/>
      <c r="EMT178" s="584"/>
      <c r="EMU178" s="584"/>
      <c r="EMV178" s="584"/>
      <c r="EMW178" s="584"/>
      <c r="EMX178" s="584"/>
      <c r="EMY178" s="584"/>
      <c r="EMZ178" s="584"/>
      <c r="ENA178" s="584"/>
      <c r="ENB178" s="584"/>
      <c r="ENC178" s="584"/>
      <c r="END178" s="584"/>
      <c r="ENE178" s="584"/>
      <c r="ENF178" s="584"/>
      <c r="ENG178" s="584"/>
      <c r="ENH178" s="584"/>
      <c r="ENI178" s="584"/>
      <c r="ENJ178" s="584"/>
      <c r="ENK178" s="584"/>
      <c r="ENL178" s="584"/>
      <c r="ENM178" s="584"/>
      <c r="ENN178" s="584"/>
      <c r="ENO178" s="584"/>
      <c r="ENP178" s="584"/>
      <c r="ENQ178" s="584"/>
      <c r="ENR178" s="584"/>
      <c r="ENS178" s="584"/>
      <c r="ENT178" s="584"/>
      <c r="ENU178" s="584"/>
      <c r="ENV178" s="584"/>
      <c r="ENW178" s="584"/>
      <c r="ENX178" s="584"/>
      <c r="ENY178" s="584"/>
      <c r="ENZ178" s="584"/>
      <c r="EOA178" s="584"/>
      <c r="EOB178" s="584"/>
      <c r="EOC178" s="584"/>
      <c r="EOD178" s="584"/>
      <c r="EOE178" s="584"/>
      <c r="EOF178" s="584"/>
      <c r="EOG178" s="584"/>
      <c r="EOH178" s="584"/>
      <c r="EOI178" s="584"/>
      <c r="EOJ178" s="584"/>
      <c r="EOK178" s="584"/>
      <c r="EOL178" s="584"/>
      <c r="EOM178" s="584"/>
      <c r="EON178" s="584"/>
      <c r="EOO178" s="584"/>
      <c r="EOP178" s="584"/>
      <c r="EOQ178" s="584"/>
      <c r="EOR178" s="584"/>
      <c r="EOS178" s="584"/>
      <c r="EOT178" s="584"/>
      <c r="EOU178" s="584"/>
      <c r="EOV178" s="584"/>
      <c r="EOW178" s="584"/>
      <c r="EOX178" s="584"/>
      <c r="EOY178" s="584"/>
      <c r="EOZ178" s="584"/>
      <c r="EPA178" s="584"/>
      <c r="EPB178" s="584"/>
      <c r="EPC178" s="584"/>
      <c r="EPD178" s="584"/>
      <c r="EPE178" s="584"/>
      <c r="EPF178" s="584"/>
      <c r="EPG178" s="584"/>
      <c r="EPH178" s="584"/>
      <c r="EPI178" s="584"/>
      <c r="EPJ178" s="584"/>
      <c r="EPK178" s="584"/>
      <c r="EPL178" s="584"/>
      <c r="EPM178" s="584"/>
      <c r="EPN178" s="584"/>
      <c r="EPO178" s="584"/>
      <c r="EPP178" s="584"/>
      <c r="EPQ178" s="584"/>
      <c r="EPR178" s="584"/>
      <c r="EPS178" s="584"/>
      <c r="EPT178" s="584"/>
      <c r="EPU178" s="584"/>
      <c r="EPV178" s="584"/>
      <c r="EPW178" s="584"/>
      <c r="EPX178" s="584"/>
      <c r="EPY178" s="584"/>
      <c r="EPZ178" s="584"/>
      <c r="EQA178" s="584"/>
      <c r="EQB178" s="584"/>
      <c r="EQC178" s="584"/>
      <c r="EQD178" s="584"/>
      <c r="EQE178" s="584"/>
      <c r="EQF178" s="584"/>
      <c r="EQG178" s="584"/>
      <c r="EQH178" s="584"/>
      <c r="EQI178" s="584"/>
      <c r="EQJ178" s="584"/>
      <c r="EQK178" s="584"/>
      <c r="EQL178" s="584"/>
      <c r="EQM178" s="584"/>
      <c r="EQN178" s="584"/>
      <c r="EQO178" s="584"/>
      <c r="EQP178" s="584"/>
      <c r="EQQ178" s="584"/>
      <c r="EQR178" s="584"/>
      <c r="EQS178" s="584"/>
      <c r="EQT178" s="584"/>
      <c r="EQU178" s="584"/>
      <c r="EQV178" s="584"/>
      <c r="EQW178" s="584"/>
      <c r="EQX178" s="584"/>
      <c r="EQY178" s="584"/>
      <c r="EQZ178" s="584"/>
      <c r="ERA178" s="584"/>
      <c r="ERB178" s="584"/>
      <c r="ERC178" s="584"/>
      <c r="ERD178" s="584"/>
      <c r="ERE178" s="584"/>
      <c r="ERF178" s="584"/>
      <c r="ERG178" s="584"/>
      <c r="ERH178" s="584"/>
      <c r="ERI178" s="584"/>
      <c r="ERJ178" s="584"/>
      <c r="ERK178" s="584"/>
      <c r="ERL178" s="584"/>
      <c r="ERM178" s="584"/>
      <c r="ERN178" s="584"/>
      <c r="ERO178" s="584"/>
      <c r="ERP178" s="584"/>
      <c r="ERQ178" s="584"/>
      <c r="ERR178" s="584"/>
      <c r="ERS178" s="584"/>
      <c r="ERT178" s="584"/>
      <c r="ERU178" s="584"/>
      <c r="ERV178" s="584"/>
      <c r="ERW178" s="584"/>
      <c r="ERX178" s="584"/>
      <c r="ERY178" s="584"/>
      <c r="ERZ178" s="584"/>
      <c r="ESA178" s="584"/>
      <c r="ESB178" s="584"/>
      <c r="ESC178" s="584"/>
      <c r="ESD178" s="584"/>
      <c r="ESE178" s="584"/>
      <c r="ESF178" s="584"/>
      <c r="ESG178" s="584"/>
      <c r="ESH178" s="584"/>
      <c r="ESI178" s="584"/>
      <c r="ESJ178" s="584"/>
      <c r="ESK178" s="584"/>
      <c r="ESL178" s="584"/>
      <c r="ESM178" s="584"/>
      <c r="ESN178" s="584"/>
      <c r="ESO178" s="584"/>
      <c r="ESP178" s="584"/>
      <c r="ESQ178" s="584"/>
      <c r="ESR178" s="584"/>
      <c r="ESS178" s="584"/>
      <c r="EST178" s="584"/>
      <c r="ESU178" s="584"/>
      <c r="ESV178" s="584"/>
      <c r="ESW178" s="584"/>
      <c r="ESX178" s="584"/>
      <c r="ESY178" s="584"/>
      <c r="ESZ178" s="584"/>
      <c r="ETA178" s="584"/>
      <c r="ETB178" s="584"/>
      <c r="ETC178" s="584"/>
      <c r="ETD178" s="584"/>
      <c r="ETE178" s="584"/>
      <c r="ETF178" s="584"/>
      <c r="ETG178" s="584"/>
      <c r="ETH178" s="584"/>
      <c r="ETI178" s="584"/>
      <c r="ETJ178" s="584"/>
      <c r="ETK178" s="584"/>
      <c r="ETL178" s="584"/>
      <c r="ETM178" s="584"/>
      <c r="ETN178" s="584"/>
      <c r="ETO178" s="584"/>
      <c r="ETP178" s="584"/>
      <c r="ETQ178" s="584"/>
      <c r="ETR178" s="584"/>
      <c r="ETS178" s="584"/>
      <c r="ETT178" s="584"/>
      <c r="ETU178" s="584"/>
      <c r="ETV178" s="584"/>
      <c r="ETW178" s="584"/>
      <c r="ETX178" s="584"/>
      <c r="ETY178" s="584"/>
      <c r="ETZ178" s="584"/>
      <c r="EUA178" s="584"/>
      <c r="EUB178" s="584"/>
      <c r="EUC178" s="584"/>
      <c r="EUD178" s="584"/>
      <c r="EUE178" s="584"/>
      <c r="EUF178" s="584"/>
      <c r="EUG178" s="584"/>
      <c r="EUH178" s="584"/>
      <c r="EUI178" s="584"/>
      <c r="EUJ178" s="584"/>
      <c r="EUK178" s="584"/>
      <c r="EUL178" s="584"/>
      <c r="EUM178" s="584"/>
      <c r="EUN178" s="584"/>
      <c r="EUO178" s="584"/>
      <c r="EUP178" s="584"/>
      <c r="EUQ178" s="584"/>
      <c r="EUR178" s="584"/>
      <c r="EUS178" s="584"/>
      <c r="EUT178" s="584"/>
      <c r="EUU178" s="584"/>
      <c r="EUV178" s="584"/>
      <c r="EUW178" s="584"/>
      <c r="EUX178" s="584"/>
      <c r="EUY178" s="584"/>
      <c r="EUZ178" s="584"/>
      <c r="EVA178" s="584"/>
      <c r="EVB178" s="584"/>
      <c r="EVC178" s="584"/>
      <c r="EVD178" s="584"/>
      <c r="EVE178" s="584"/>
      <c r="EVF178" s="584"/>
      <c r="EVG178" s="584"/>
      <c r="EVH178" s="584"/>
      <c r="EVI178" s="584"/>
      <c r="EVJ178" s="584"/>
      <c r="EVK178" s="584"/>
      <c r="EVL178" s="584"/>
      <c r="EVM178" s="584"/>
      <c r="EVN178" s="584"/>
      <c r="EVO178" s="584"/>
      <c r="EVP178" s="584"/>
      <c r="EVQ178" s="584"/>
      <c r="EVR178" s="584"/>
      <c r="EVS178" s="584"/>
      <c r="EVT178" s="584"/>
      <c r="EVU178" s="584"/>
      <c r="EVV178" s="584"/>
      <c r="EVW178" s="584"/>
      <c r="EVX178" s="584"/>
      <c r="EVY178" s="584"/>
      <c r="EVZ178" s="584"/>
      <c r="EWA178" s="584"/>
      <c r="EWB178" s="584"/>
      <c r="EWC178" s="584"/>
      <c r="EWD178" s="584"/>
      <c r="EWE178" s="584"/>
      <c r="EWF178" s="584"/>
      <c r="EWG178" s="584"/>
      <c r="EWH178" s="584"/>
      <c r="EWI178" s="584"/>
      <c r="EWJ178" s="584"/>
      <c r="EWK178" s="584"/>
      <c r="EWL178" s="584"/>
      <c r="EWM178" s="584"/>
      <c r="EWN178" s="584"/>
      <c r="EWO178" s="584"/>
      <c r="EWP178" s="584"/>
      <c r="EWQ178" s="584"/>
      <c r="EWR178" s="584"/>
      <c r="EWS178" s="584"/>
      <c r="EWT178" s="584"/>
      <c r="EWU178" s="584"/>
      <c r="EWV178" s="584"/>
      <c r="EWW178" s="584"/>
      <c r="EWX178" s="584"/>
      <c r="EWY178" s="584"/>
      <c r="EWZ178" s="584"/>
      <c r="EXA178" s="584"/>
      <c r="EXB178" s="584"/>
      <c r="EXC178" s="584"/>
      <c r="EXD178" s="584"/>
      <c r="EXE178" s="584"/>
      <c r="EXF178" s="584"/>
      <c r="EXG178" s="584"/>
      <c r="EXH178" s="584"/>
      <c r="EXI178" s="584"/>
      <c r="EXJ178" s="584"/>
      <c r="EXK178" s="584"/>
      <c r="EXL178" s="584"/>
      <c r="EXM178" s="584"/>
      <c r="EXN178" s="584"/>
      <c r="EXO178" s="584"/>
      <c r="EXP178" s="584"/>
      <c r="EXQ178" s="584"/>
      <c r="EXR178" s="584"/>
      <c r="EXS178" s="584"/>
      <c r="EXT178" s="584"/>
      <c r="EXU178" s="584"/>
      <c r="EXV178" s="584"/>
      <c r="EXW178" s="584"/>
      <c r="EXX178" s="584"/>
      <c r="EXY178" s="584"/>
      <c r="EXZ178" s="584"/>
      <c r="EYA178" s="584"/>
      <c r="EYB178" s="584"/>
      <c r="EYC178" s="584"/>
      <c r="EYD178" s="584"/>
      <c r="EYE178" s="584"/>
      <c r="EYF178" s="584"/>
      <c r="EYG178" s="584"/>
      <c r="EYH178" s="584"/>
      <c r="EYI178" s="584"/>
      <c r="EYJ178" s="584"/>
      <c r="EYK178" s="584"/>
      <c r="EYL178" s="584"/>
      <c r="EYM178" s="584"/>
      <c r="EYN178" s="584"/>
      <c r="EYO178" s="584"/>
      <c r="EYP178" s="584"/>
      <c r="EYQ178" s="584"/>
      <c r="EYR178" s="584"/>
      <c r="EYS178" s="584"/>
      <c r="EYT178" s="584"/>
      <c r="EYU178" s="584"/>
      <c r="EYV178" s="584"/>
      <c r="EYW178" s="584"/>
      <c r="EYX178" s="584"/>
      <c r="EYY178" s="584"/>
      <c r="EYZ178" s="584"/>
      <c r="EZA178" s="584"/>
      <c r="EZB178" s="584"/>
      <c r="EZC178" s="584"/>
      <c r="EZD178" s="584"/>
      <c r="EZE178" s="584"/>
      <c r="EZF178" s="584"/>
      <c r="EZG178" s="584"/>
      <c r="EZH178" s="584"/>
      <c r="EZI178" s="584"/>
      <c r="EZJ178" s="584"/>
      <c r="EZK178" s="584"/>
      <c r="EZL178" s="584"/>
      <c r="EZM178" s="584"/>
      <c r="EZN178" s="584"/>
      <c r="EZO178" s="584"/>
      <c r="EZP178" s="584"/>
      <c r="EZQ178" s="584"/>
      <c r="EZR178" s="584"/>
      <c r="EZS178" s="584"/>
      <c r="EZT178" s="584"/>
      <c r="EZU178" s="584"/>
      <c r="EZV178" s="584"/>
      <c r="EZW178" s="584"/>
      <c r="EZX178" s="584"/>
      <c r="EZY178" s="584"/>
      <c r="EZZ178" s="584"/>
      <c r="FAA178" s="584"/>
      <c r="FAB178" s="584"/>
      <c r="FAC178" s="584"/>
      <c r="FAD178" s="584"/>
      <c r="FAE178" s="584"/>
      <c r="FAF178" s="584"/>
      <c r="FAG178" s="584"/>
      <c r="FAH178" s="584"/>
      <c r="FAI178" s="584"/>
      <c r="FAJ178" s="584"/>
      <c r="FAK178" s="584"/>
      <c r="FAL178" s="584"/>
      <c r="FAM178" s="584"/>
      <c r="FAN178" s="584"/>
      <c r="FAO178" s="584"/>
      <c r="FAP178" s="584"/>
      <c r="FAQ178" s="584"/>
      <c r="FAR178" s="584"/>
      <c r="FAS178" s="584"/>
      <c r="FAT178" s="584"/>
      <c r="FAU178" s="584"/>
      <c r="FAV178" s="584"/>
      <c r="FAW178" s="584"/>
      <c r="FAX178" s="584"/>
      <c r="FAY178" s="584"/>
      <c r="FAZ178" s="584"/>
      <c r="FBA178" s="584"/>
      <c r="FBB178" s="584"/>
      <c r="FBC178" s="584"/>
      <c r="FBD178" s="584"/>
      <c r="FBE178" s="584"/>
      <c r="FBF178" s="584"/>
      <c r="FBG178" s="584"/>
      <c r="FBH178" s="584"/>
      <c r="FBI178" s="584"/>
      <c r="FBJ178" s="584"/>
      <c r="FBK178" s="584"/>
      <c r="FBL178" s="584"/>
      <c r="FBM178" s="584"/>
      <c r="FBN178" s="584"/>
      <c r="FBO178" s="584"/>
      <c r="FBP178" s="584"/>
      <c r="FBQ178" s="584"/>
      <c r="FBR178" s="584"/>
      <c r="FBS178" s="584"/>
      <c r="FBT178" s="584"/>
      <c r="FBU178" s="584"/>
      <c r="FBV178" s="584"/>
      <c r="FBW178" s="584"/>
      <c r="FBX178" s="584"/>
      <c r="FBY178" s="584"/>
      <c r="FBZ178" s="584"/>
      <c r="FCA178" s="584"/>
      <c r="FCB178" s="584"/>
      <c r="FCC178" s="584"/>
      <c r="FCD178" s="584"/>
      <c r="FCE178" s="584"/>
      <c r="FCF178" s="584"/>
      <c r="FCG178" s="584"/>
      <c r="FCH178" s="584"/>
      <c r="FCI178" s="584"/>
      <c r="FCJ178" s="584"/>
      <c r="FCK178" s="584"/>
      <c r="FCL178" s="584"/>
      <c r="FCM178" s="584"/>
      <c r="FCN178" s="584"/>
      <c r="FCO178" s="584"/>
      <c r="FCP178" s="584"/>
      <c r="FCQ178" s="584"/>
      <c r="FCR178" s="584"/>
      <c r="FCS178" s="584"/>
      <c r="FCT178" s="584"/>
      <c r="FCU178" s="584"/>
      <c r="FCV178" s="584"/>
      <c r="FCW178" s="584"/>
      <c r="FCX178" s="584"/>
      <c r="FCY178" s="584"/>
      <c r="FCZ178" s="584"/>
      <c r="FDA178" s="584"/>
      <c r="FDB178" s="584"/>
      <c r="FDC178" s="584"/>
      <c r="FDD178" s="584"/>
      <c r="FDE178" s="584"/>
      <c r="FDF178" s="584"/>
      <c r="FDG178" s="584"/>
      <c r="FDH178" s="584"/>
      <c r="FDI178" s="584"/>
      <c r="FDJ178" s="584"/>
      <c r="FDK178" s="584"/>
      <c r="FDL178" s="584"/>
      <c r="FDM178" s="584"/>
      <c r="FDN178" s="584"/>
      <c r="FDO178" s="584"/>
      <c r="FDP178" s="584"/>
      <c r="FDQ178" s="584"/>
      <c r="FDR178" s="584"/>
      <c r="FDS178" s="584"/>
      <c r="FDT178" s="584"/>
      <c r="FDU178" s="584"/>
      <c r="FDV178" s="584"/>
      <c r="FDW178" s="584"/>
      <c r="FDX178" s="584"/>
      <c r="FDY178" s="584"/>
      <c r="FDZ178" s="584"/>
      <c r="FEA178" s="584"/>
      <c r="FEB178" s="584"/>
      <c r="FEC178" s="584"/>
      <c r="FED178" s="584"/>
      <c r="FEE178" s="584"/>
      <c r="FEF178" s="584"/>
      <c r="FEG178" s="584"/>
      <c r="FEH178" s="584"/>
      <c r="FEI178" s="584"/>
      <c r="FEJ178" s="584"/>
      <c r="FEK178" s="584"/>
      <c r="FEL178" s="584"/>
      <c r="FEM178" s="584"/>
      <c r="FEN178" s="584"/>
      <c r="FEO178" s="584"/>
      <c r="FEP178" s="584"/>
      <c r="FEQ178" s="584"/>
      <c r="FER178" s="584"/>
      <c r="FES178" s="584"/>
      <c r="FET178" s="584"/>
      <c r="FEU178" s="584"/>
      <c r="FEV178" s="584"/>
      <c r="FEW178" s="584"/>
      <c r="FEX178" s="584"/>
      <c r="FEY178" s="584"/>
      <c r="FEZ178" s="584"/>
      <c r="FFA178" s="584"/>
      <c r="FFB178" s="584"/>
      <c r="FFC178" s="584"/>
      <c r="FFD178" s="584"/>
      <c r="FFE178" s="584"/>
      <c r="FFF178" s="584"/>
      <c r="FFG178" s="584"/>
      <c r="FFH178" s="584"/>
      <c r="FFI178" s="584"/>
      <c r="FFJ178" s="584"/>
      <c r="FFK178" s="584"/>
      <c r="FFL178" s="584"/>
      <c r="FFM178" s="584"/>
      <c r="FFN178" s="584"/>
      <c r="FFO178" s="584"/>
      <c r="FFP178" s="584"/>
      <c r="FFQ178" s="584"/>
      <c r="FFR178" s="584"/>
      <c r="FFS178" s="584"/>
      <c r="FFT178" s="584"/>
      <c r="FFU178" s="584"/>
      <c r="FFV178" s="584"/>
      <c r="FFW178" s="584"/>
      <c r="FFX178" s="584"/>
      <c r="FFY178" s="584"/>
      <c r="FFZ178" s="584"/>
      <c r="FGA178" s="584"/>
      <c r="FGB178" s="584"/>
      <c r="FGC178" s="584"/>
      <c r="FGD178" s="584"/>
      <c r="FGE178" s="584"/>
      <c r="FGF178" s="584"/>
      <c r="FGG178" s="584"/>
      <c r="FGH178" s="584"/>
      <c r="FGI178" s="584"/>
      <c r="FGJ178" s="584"/>
      <c r="FGK178" s="584"/>
      <c r="FGL178" s="584"/>
      <c r="FGM178" s="584"/>
      <c r="FGN178" s="584"/>
      <c r="FGO178" s="584"/>
      <c r="FGP178" s="584"/>
      <c r="FGQ178" s="584"/>
      <c r="FGR178" s="584"/>
      <c r="FGS178" s="584"/>
      <c r="FGT178" s="584"/>
      <c r="FGU178" s="584"/>
      <c r="FGV178" s="584"/>
      <c r="FGW178" s="584"/>
      <c r="FGX178" s="584"/>
      <c r="FGY178" s="584"/>
      <c r="FGZ178" s="584"/>
      <c r="FHA178" s="584"/>
      <c r="FHB178" s="584"/>
      <c r="FHC178" s="584"/>
      <c r="FHD178" s="584"/>
      <c r="FHE178" s="584"/>
      <c r="FHF178" s="584"/>
      <c r="FHG178" s="584"/>
      <c r="FHH178" s="584"/>
      <c r="FHI178" s="584"/>
      <c r="FHJ178" s="584"/>
      <c r="FHK178" s="584"/>
      <c r="FHL178" s="584"/>
      <c r="FHM178" s="584"/>
      <c r="FHN178" s="584"/>
      <c r="FHO178" s="584"/>
      <c r="FHP178" s="584"/>
      <c r="FHQ178" s="584"/>
      <c r="FHR178" s="584"/>
      <c r="FHS178" s="584"/>
      <c r="FHT178" s="584"/>
      <c r="FHU178" s="584"/>
      <c r="FHV178" s="584"/>
      <c r="FHW178" s="584"/>
      <c r="FHX178" s="584"/>
      <c r="FHY178" s="584"/>
      <c r="FHZ178" s="584"/>
      <c r="FIA178" s="584"/>
      <c r="FIB178" s="584"/>
      <c r="FIC178" s="584"/>
      <c r="FID178" s="584"/>
      <c r="FIE178" s="584"/>
      <c r="FIF178" s="584"/>
      <c r="FIG178" s="584"/>
      <c r="FIH178" s="584"/>
      <c r="FII178" s="584"/>
      <c r="FIJ178" s="584"/>
      <c r="FIK178" s="584"/>
      <c r="FIL178" s="584"/>
      <c r="FIM178" s="584"/>
      <c r="FIN178" s="584"/>
      <c r="FIO178" s="584"/>
      <c r="FIP178" s="584"/>
      <c r="FIQ178" s="584"/>
      <c r="FIR178" s="584"/>
      <c r="FIS178" s="584"/>
      <c r="FIT178" s="584"/>
      <c r="FIU178" s="584"/>
      <c r="FIV178" s="584"/>
      <c r="FIW178" s="584"/>
      <c r="FIX178" s="584"/>
      <c r="FIY178" s="584"/>
      <c r="FIZ178" s="584"/>
      <c r="FJA178" s="584"/>
      <c r="FJB178" s="584"/>
      <c r="FJC178" s="584"/>
      <c r="FJD178" s="584"/>
      <c r="FJE178" s="584"/>
      <c r="FJF178" s="584"/>
      <c r="FJG178" s="584"/>
      <c r="FJH178" s="584"/>
      <c r="FJI178" s="584"/>
      <c r="FJJ178" s="584"/>
      <c r="FJK178" s="584"/>
      <c r="FJL178" s="584"/>
      <c r="FJM178" s="584"/>
      <c r="FJN178" s="584"/>
      <c r="FJO178" s="584"/>
      <c r="FJP178" s="584"/>
      <c r="FJQ178" s="584"/>
      <c r="FJR178" s="584"/>
      <c r="FJS178" s="584"/>
      <c r="FJT178" s="584"/>
      <c r="FJU178" s="584"/>
      <c r="FJV178" s="584"/>
      <c r="FJW178" s="584"/>
      <c r="FJX178" s="584"/>
      <c r="FJY178" s="584"/>
      <c r="FJZ178" s="584"/>
      <c r="FKA178" s="584"/>
      <c r="FKB178" s="584"/>
      <c r="FKC178" s="584"/>
      <c r="FKD178" s="584"/>
      <c r="FKE178" s="584"/>
      <c r="FKF178" s="584"/>
      <c r="FKG178" s="584"/>
      <c r="FKH178" s="584"/>
      <c r="FKI178" s="584"/>
      <c r="FKJ178" s="584"/>
      <c r="FKK178" s="584"/>
      <c r="FKL178" s="584"/>
      <c r="FKM178" s="584"/>
      <c r="FKN178" s="584"/>
      <c r="FKO178" s="584"/>
      <c r="FKP178" s="584"/>
      <c r="FKQ178" s="584"/>
      <c r="FKR178" s="584"/>
      <c r="FKS178" s="584"/>
      <c r="FKT178" s="584"/>
      <c r="FKU178" s="584"/>
      <c r="FKV178" s="584"/>
      <c r="FKW178" s="584"/>
      <c r="FKX178" s="584"/>
      <c r="FKY178" s="584"/>
      <c r="FKZ178" s="584"/>
      <c r="FLA178" s="584"/>
      <c r="FLB178" s="584"/>
      <c r="FLC178" s="584"/>
      <c r="FLD178" s="584"/>
      <c r="FLE178" s="584"/>
      <c r="FLF178" s="584"/>
      <c r="FLG178" s="584"/>
      <c r="FLH178" s="584"/>
      <c r="FLI178" s="584"/>
      <c r="FLJ178" s="584"/>
      <c r="FLK178" s="584"/>
      <c r="FLL178" s="584"/>
      <c r="FLM178" s="584"/>
      <c r="FLN178" s="584"/>
      <c r="FLO178" s="584"/>
      <c r="FLP178" s="584"/>
      <c r="FLQ178" s="584"/>
      <c r="FLR178" s="584"/>
      <c r="FLS178" s="584"/>
      <c r="FLT178" s="584"/>
      <c r="FLU178" s="584"/>
      <c r="FLV178" s="584"/>
      <c r="FLW178" s="584"/>
      <c r="FLX178" s="584"/>
      <c r="FLY178" s="584"/>
      <c r="FLZ178" s="584"/>
      <c r="FMA178" s="584"/>
      <c r="FMB178" s="584"/>
      <c r="FMC178" s="584"/>
      <c r="FMD178" s="584"/>
      <c r="FME178" s="584"/>
      <c r="FMF178" s="584"/>
      <c r="FMG178" s="584"/>
      <c r="FMH178" s="584"/>
      <c r="FMI178" s="584"/>
      <c r="FMJ178" s="584"/>
      <c r="FMK178" s="584"/>
      <c r="FML178" s="584"/>
      <c r="FMM178" s="584"/>
      <c r="FMN178" s="584"/>
      <c r="FMO178" s="584"/>
      <c r="FMP178" s="584"/>
      <c r="FMQ178" s="584"/>
      <c r="FMR178" s="584"/>
      <c r="FMS178" s="584"/>
      <c r="FMT178" s="584"/>
      <c r="FMU178" s="584"/>
      <c r="FMV178" s="584"/>
      <c r="FMW178" s="584"/>
      <c r="FMX178" s="584"/>
      <c r="FMY178" s="584"/>
      <c r="FMZ178" s="584"/>
      <c r="FNA178" s="584"/>
      <c r="FNB178" s="584"/>
      <c r="FNC178" s="584"/>
      <c r="FND178" s="584"/>
      <c r="FNE178" s="584"/>
      <c r="FNF178" s="584"/>
      <c r="FNG178" s="584"/>
      <c r="FNH178" s="584"/>
      <c r="FNI178" s="584"/>
      <c r="FNJ178" s="584"/>
      <c r="FNK178" s="584"/>
      <c r="FNL178" s="584"/>
      <c r="FNM178" s="584"/>
      <c r="FNN178" s="584"/>
      <c r="FNO178" s="584"/>
      <c r="FNP178" s="584"/>
      <c r="FNQ178" s="584"/>
      <c r="FNR178" s="584"/>
      <c r="FNS178" s="584"/>
      <c r="FNT178" s="584"/>
      <c r="FNU178" s="584"/>
      <c r="FNV178" s="584"/>
      <c r="FNW178" s="584"/>
      <c r="FNX178" s="584"/>
      <c r="FNY178" s="584"/>
      <c r="FNZ178" s="584"/>
      <c r="FOA178" s="584"/>
      <c r="FOB178" s="584"/>
      <c r="FOC178" s="584"/>
      <c r="FOD178" s="584"/>
      <c r="FOE178" s="584"/>
      <c r="FOF178" s="584"/>
      <c r="FOG178" s="584"/>
      <c r="FOH178" s="584"/>
      <c r="FOI178" s="584"/>
      <c r="FOJ178" s="584"/>
      <c r="FOK178" s="584"/>
      <c r="FOL178" s="584"/>
      <c r="FOM178" s="584"/>
      <c r="FON178" s="584"/>
      <c r="FOO178" s="584"/>
      <c r="FOP178" s="584"/>
      <c r="FOQ178" s="584"/>
      <c r="FOR178" s="584"/>
      <c r="FOS178" s="584"/>
      <c r="FOT178" s="584"/>
      <c r="FOU178" s="584"/>
      <c r="FOV178" s="584"/>
      <c r="FOW178" s="584"/>
      <c r="FOX178" s="584"/>
      <c r="FOY178" s="584"/>
      <c r="FOZ178" s="584"/>
      <c r="FPA178" s="584"/>
      <c r="FPB178" s="584"/>
      <c r="FPC178" s="584"/>
      <c r="FPD178" s="584"/>
      <c r="FPE178" s="584"/>
      <c r="FPF178" s="584"/>
      <c r="FPG178" s="584"/>
      <c r="FPH178" s="584"/>
      <c r="FPI178" s="584"/>
      <c r="FPJ178" s="584"/>
      <c r="FPK178" s="584"/>
      <c r="FPL178" s="584"/>
      <c r="FPM178" s="584"/>
      <c r="FPN178" s="584"/>
      <c r="FPO178" s="584"/>
      <c r="FPP178" s="584"/>
      <c r="FPQ178" s="584"/>
      <c r="FPR178" s="584"/>
      <c r="FPS178" s="584"/>
      <c r="FPT178" s="584"/>
      <c r="FPU178" s="584"/>
      <c r="FPV178" s="584"/>
      <c r="FPW178" s="584"/>
      <c r="FPX178" s="584"/>
      <c r="FPY178" s="584"/>
      <c r="FPZ178" s="584"/>
      <c r="FQA178" s="584"/>
      <c r="FQB178" s="584"/>
      <c r="FQC178" s="584"/>
      <c r="FQD178" s="584"/>
      <c r="FQE178" s="584"/>
      <c r="FQF178" s="584"/>
      <c r="FQG178" s="584"/>
      <c r="FQH178" s="584"/>
      <c r="FQI178" s="584"/>
      <c r="FQJ178" s="584"/>
      <c r="FQK178" s="584"/>
      <c r="FQL178" s="584"/>
      <c r="FQM178" s="584"/>
      <c r="FQN178" s="584"/>
      <c r="FQO178" s="584"/>
      <c r="FQP178" s="584"/>
      <c r="FQQ178" s="584"/>
      <c r="FQR178" s="584"/>
      <c r="FQS178" s="584"/>
      <c r="FQT178" s="584"/>
      <c r="FQU178" s="584"/>
      <c r="FQV178" s="584"/>
      <c r="FQW178" s="584"/>
      <c r="FQX178" s="584"/>
      <c r="FQY178" s="584"/>
      <c r="FQZ178" s="584"/>
      <c r="FRA178" s="584"/>
      <c r="FRB178" s="584"/>
      <c r="FRC178" s="584"/>
      <c r="FRD178" s="584"/>
      <c r="FRE178" s="584"/>
      <c r="FRF178" s="584"/>
      <c r="FRG178" s="584"/>
      <c r="FRH178" s="584"/>
      <c r="FRI178" s="584"/>
      <c r="FRJ178" s="584"/>
      <c r="FRK178" s="584"/>
      <c r="FRL178" s="584"/>
      <c r="FRM178" s="584"/>
      <c r="FRN178" s="584"/>
      <c r="FRO178" s="584"/>
      <c r="FRP178" s="584"/>
      <c r="FRQ178" s="584"/>
      <c r="FRR178" s="584"/>
      <c r="FRS178" s="584"/>
      <c r="FRT178" s="584"/>
      <c r="FRU178" s="584"/>
      <c r="FRV178" s="584"/>
      <c r="FRW178" s="584"/>
      <c r="FRX178" s="584"/>
      <c r="FRY178" s="584"/>
      <c r="FRZ178" s="584"/>
      <c r="FSA178" s="584"/>
      <c r="FSB178" s="584"/>
      <c r="FSC178" s="584"/>
      <c r="FSD178" s="584"/>
      <c r="FSE178" s="584"/>
      <c r="FSF178" s="584"/>
      <c r="FSG178" s="584"/>
      <c r="FSH178" s="584"/>
      <c r="FSI178" s="584"/>
      <c r="FSJ178" s="584"/>
      <c r="FSK178" s="584"/>
      <c r="FSL178" s="584"/>
      <c r="FSM178" s="584"/>
      <c r="FSN178" s="584"/>
      <c r="FSO178" s="584"/>
      <c r="FSP178" s="584"/>
      <c r="FSQ178" s="584"/>
      <c r="FSR178" s="584"/>
      <c r="FSS178" s="584"/>
      <c r="FST178" s="584"/>
      <c r="FSU178" s="584"/>
      <c r="FSV178" s="584"/>
      <c r="FSW178" s="584"/>
      <c r="FSX178" s="584"/>
      <c r="FSY178" s="584"/>
      <c r="FSZ178" s="584"/>
      <c r="FTA178" s="584"/>
      <c r="FTB178" s="584"/>
      <c r="FTC178" s="584"/>
      <c r="FTD178" s="584"/>
      <c r="FTE178" s="584"/>
      <c r="FTF178" s="584"/>
      <c r="FTG178" s="584"/>
      <c r="FTH178" s="584"/>
      <c r="FTI178" s="584"/>
      <c r="FTJ178" s="584"/>
      <c r="FTK178" s="584"/>
      <c r="FTL178" s="584"/>
      <c r="FTM178" s="584"/>
      <c r="FTN178" s="584"/>
      <c r="FTO178" s="584"/>
      <c r="FTP178" s="584"/>
      <c r="FTQ178" s="584"/>
      <c r="FTR178" s="584"/>
      <c r="FTS178" s="584"/>
      <c r="FTT178" s="584"/>
      <c r="FTU178" s="584"/>
      <c r="FTV178" s="584"/>
      <c r="FTW178" s="584"/>
      <c r="FTX178" s="584"/>
      <c r="FTY178" s="584"/>
      <c r="FTZ178" s="584"/>
      <c r="FUA178" s="584"/>
      <c r="FUB178" s="584"/>
      <c r="FUC178" s="584"/>
      <c r="FUD178" s="584"/>
      <c r="FUE178" s="584"/>
      <c r="FUF178" s="584"/>
      <c r="FUG178" s="584"/>
      <c r="FUH178" s="584"/>
      <c r="FUI178" s="584"/>
      <c r="FUJ178" s="584"/>
      <c r="FUK178" s="584"/>
      <c r="FUL178" s="584"/>
      <c r="FUM178" s="584"/>
      <c r="FUN178" s="584"/>
      <c r="FUO178" s="584"/>
      <c r="FUP178" s="584"/>
      <c r="FUQ178" s="584"/>
      <c r="FUR178" s="584"/>
      <c r="FUS178" s="584"/>
      <c r="FUT178" s="584"/>
      <c r="FUU178" s="584"/>
      <c r="FUV178" s="584"/>
      <c r="FUW178" s="584"/>
      <c r="FUX178" s="584"/>
      <c r="FUY178" s="584"/>
      <c r="FUZ178" s="584"/>
      <c r="FVA178" s="584"/>
      <c r="FVB178" s="584"/>
      <c r="FVC178" s="584"/>
      <c r="FVD178" s="584"/>
      <c r="FVE178" s="584"/>
      <c r="FVF178" s="584"/>
      <c r="FVG178" s="584"/>
      <c r="FVH178" s="584"/>
      <c r="FVI178" s="584"/>
      <c r="FVJ178" s="584"/>
      <c r="FVK178" s="584"/>
      <c r="FVL178" s="584"/>
      <c r="FVM178" s="584"/>
      <c r="FVN178" s="584"/>
      <c r="FVO178" s="584"/>
      <c r="FVP178" s="584"/>
      <c r="FVQ178" s="584"/>
      <c r="FVR178" s="584"/>
      <c r="FVS178" s="584"/>
      <c r="FVT178" s="584"/>
      <c r="FVU178" s="584"/>
      <c r="FVV178" s="584"/>
      <c r="FVW178" s="584"/>
      <c r="FVX178" s="584"/>
      <c r="FVY178" s="584"/>
      <c r="FVZ178" s="584"/>
      <c r="FWA178" s="584"/>
      <c r="FWB178" s="584"/>
      <c r="FWC178" s="584"/>
      <c r="FWD178" s="584"/>
      <c r="FWE178" s="584"/>
      <c r="FWF178" s="584"/>
      <c r="FWG178" s="584"/>
      <c r="FWH178" s="584"/>
      <c r="FWI178" s="584"/>
      <c r="FWJ178" s="584"/>
      <c r="FWK178" s="584"/>
      <c r="FWL178" s="584"/>
      <c r="FWM178" s="584"/>
      <c r="FWN178" s="584"/>
      <c r="FWO178" s="584"/>
      <c r="FWP178" s="584"/>
      <c r="FWQ178" s="584"/>
      <c r="FWR178" s="584"/>
      <c r="FWS178" s="584"/>
      <c r="FWT178" s="584"/>
      <c r="FWU178" s="584"/>
      <c r="FWV178" s="584"/>
      <c r="FWW178" s="584"/>
      <c r="FWX178" s="584"/>
      <c r="FWY178" s="584"/>
      <c r="FWZ178" s="584"/>
      <c r="FXA178" s="584"/>
      <c r="FXB178" s="584"/>
      <c r="FXC178" s="584"/>
      <c r="FXD178" s="584"/>
      <c r="FXE178" s="584"/>
      <c r="FXF178" s="584"/>
      <c r="FXG178" s="584"/>
      <c r="FXH178" s="584"/>
      <c r="FXI178" s="584"/>
      <c r="FXJ178" s="584"/>
      <c r="FXK178" s="584"/>
      <c r="FXL178" s="584"/>
      <c r="FXM178" s="584"/>
      <c r="FXN178" s="584"/>
      <c r="FXO178" s="584"/>
      <c r="FXP178" s="584"/>
      <c r="FXQ178" s="584"/>
      <c r="FXR178" s="584"/>
      <c r="FXS178" s="584"/>
      <c r="FXT178" s="584"/>
      <c r="FXU178" s="584"/>
      <c r="FXV178" s="584"/>
      <c r="FXW178" s="584"/>
      <c r="FXX178" s="584"/>
      <c r="FXY178" s="584"/>
      <c r="FXZ178" s="584"/>
      <c r="FYA178" s="584"/>
      <c r="FYB178" s="584"/>
      <c r="FYC178" s="584"/>
      <c r="FYD178" s="584"/>
      <c r="FYE178" s="584"/>
      <c r="FYF178" s="584"/>
      <c r="FYG178" s="584"/>
      <c r="FYH178" s="584"/>
      <c r="FYI178" s="584"/>
      <c r="FYJ178" s="584"/>
      <c r="FYK178" s="584"/>
      <c r="FYL178" s="584"/>
      <c r="FYM178" s="584"/>
      <c r="FYN178" s="584"/>
      <c r="FYO178" s="584"/>
      <c r="FYP178" s="584"/>
      <c r="FYQ178" s="584"/>
      <c r="FYR178" s="584"/>
      <c r="FYS178" s="584"/>
      <c r="FYT178" s="584"/>
      <c r="FYU178" s="584"/>
      <c r="FYV178" s="584"/>
      <c r="FYW178" s="584"/>
      <c r="FYX178" s="584"/>
      <c r="FYY178" s="584"/>
      <c r="FYZ178" s="584"/>
      <c r="FZA178" s="584"/>
      <c r="FZB178" s="584"/>
      <c r="FZC178" s="584"/>
      <c r="FZD178" s="584"/>
      <c r="FZE178" s="584"/>
      <c r="FZF178" s="584"/>
      <c r="FZG178" s="584"/>
      <c r="FZH178" s="584"/>
      <c r="FZI178" s="584"/>
      <c r="FZJ178" s="584"/>
      <c r="FZK178" s="584"/>
      <c r="FZL178" s="584"/>
      <c r="FZM178" s="584"/>
      <c r="FZN178" s="584"/>
      <c r="FZO178" s="584"/>
      <c r="FZP178" s="584"/>
      <c r="FZQ178" s="584"/>
      <c r="FZR178" s="584"/>
      <c r="FZS178" s="584"/>
      <c r="FZT178" s="584"/>
      <c r="FZU178" s="584"/>
      <c r="FZV178" s="584"/>
      <c r="FZW178" s="584"/>
      <c r="FZX178" s="584"/>
      <c r="FZY178" s="584"/>
      <c r="FZZ178" s="584"/>
      <c r="GAA178" s="584"/>
      <c r="GAB178" s="584"/>
      <c r="GAC178" s="584"/>
      <c r="GAD178" s="584"/>
      <c r="GAE178" s="584"/>
      <c r="GAF178" s="584"/>
      <c r="GAG178" s="584"/>
      <c r="GAH178" s="584"/>
      <c r="GAI178" s="584"/>
      <c r="GAJ178" s="584"/>
      <c r="GAK178" s="584"/>
      <c r="GAL178" s="584"/>
      <c r="GAM178" s="584"/>
      <c r="GAN178" s="584"/>
      <c r="GAO178" s="584"/>
      <c r="GAP178" s="584"/>
      <c r="GAQ178" s="584"/>
      <c r="GAR178" s="584"/>
      <c r="GAS178" s="584"/>
      <c r="GAT178" s="584"/>
      <c r="GAU178" s="584"/>
      <c r="GAV178" s="584"/>
      <c r="GAW178" s="584"/>
      <c r="GAX178" s="584"/>
      <c r="GAY178" s="584"/>
      <c r="GAZ178" s="584"/>
      <c r="GBA178" s="584"/>
      <c r="GBB178" s="584"/>
      <c r="GBC178" s="584"/>
      <c r="GBD178" s="584"/>
      <c r="GBE178" s="584"/>
      <c r="GBF178" s="584"/>
      <c r="GBG178" s="584"/>
      <c r="GBH178" s="584"/>
      <c r="GBI178" s="584"/>
      <c r="GBJ178" s="584"/>
      <c r="GBK178" s="584"/>
      <c r="GBL178" s="584"/>
      <c r="GBM178" s="584"/>
      <c r="GBN178" s="584"/>
      <c r="GBO178" s="584"/>
      <c r="GBP178" s="584"/>
      <c r="GBQ178" s="584"/>
      <c r="GBR178" s="584"/>
      <c r="GBS178" s="584"/>
      <c r="GBT178" s="584"/>
      <c r="GBU178" s="584"/>
      <c r="GBV178" s="584"/>
      <c r="GBW178" s="584"/>
      <c r="GBX178" s="584"/>
      <c r="GBY178" s="584"/>
      <c r="GBZ178" s="584"/>
      <c r="GCA178" s="584"/>
      <c r="GCB178" s="584"/>
      <c r="GCC178" s="584"/>
      <c r="GCD178" s="584"/>
      <c r="GCE178" s="584"/>
      <c r="GCF178" s="584"/>
      <c r="GCG178" s="584"/>
      <c r="GCH178" s="584"/>
      <c r="GCI178" s="584"/>
      <c r="GCJ178" s="584"/>
      <c r="GCK178" s="584"/>
      <c r="GCL178" s="584"/>
      <c r="GCM178" s="584"/>
      <c r="GCN178" s="584"/>
      <c r="GCO178" s="584"/>
      <c r="GCP178" s="584"/>
      <c r="GCQ178" s="584"/>
      <c r="GCR178" s="584"/>
      <c r="GCS178" s="584"/>
      <c r="GCT178" s="584"/>
      <c r="GCU178" s="584"/>
      <c r="GCV178" s="584"/>
      <c r="GCW178" s="584"/>
      <c r="GCX178" s="584"/>
      <c r="GCY178" s="584"/>
      <c r="GCZ178" s="584"/>
      <c r="GDA178" s="584"/>
      <c r="GDB178" s="584"/>
      <c r="GDC178" s="584"/>
      <c r="GDD178" s="584"/>
      <c r="GDE178" s="584"/>
      <c r="GDF178" s="584"/>
      <c r="GDG178" s="584"/>
      <c r="GDH178" s="584"/>
      <c r="GDI178" s="584"/>
      <c r="GDJ178" s="584"/>
      <c r="GDK178" s="584"/>
      <c r="GDL178" s="584"/>
      <c r="GDM178" s="584"/>
      <c r="GDN178" s="584"/>
      <c r="GDO178" s="584"/>
      <c r="GDP178" s="584"/>
      <c r="GDQ178" s="584"/>
      <c r="GDR178" s="584"/>
      <c r="GDS178" s="584"/>
      <c r="GDT178" s="584"/>
      <c r="GDU178" s="584"/>
      <c r="GDV178" s="584"/>
      <c r="GDW178" s="584"/>
      <c r="GDX178" s="584"/>
      <c r="GDY178" s="584"/>
      <c r="GDZ178" s="584"/>
      <c r="GEA178" s="584"/>
      <c r="GEB178" s="584"/>
      <c r="GEC178" s="584"/>
      <c r="GED178" s="584"/>
      <c r="GEE178" s="584"/>
      <c r="GEF178" s="584"/>
      <c r="GEG178" s="584"/>
      <c r="GEH178" s="584"/>
      <c r="GEI178" s="584"/>
      <c r="GEJ178" s="584"/>
      <c r="GEK178" s="584"/>
      <c r="GEL178" s="584"/>
      <c r="GEM178" s="584"/>
      <c r="GEN178" s="584"/>
      <c r="GEO178" s="584"/>
      <c r="GEP178" s="584"/>
      <c r="GEQ178" s="584"/>
      <c r="GER178" s="584"/>
      <c r="GES178" s="584"/>
      <c r="GET178" s="584"/>
      <c r="GEU178" s="584"/>
      <c r="GEV178" s="584"/>
      <c r="GEW178" s="584"/>
      <c r="GEX178" s="584"/>
      <c r="GEY178" s="584"/>
      <c r="GEZ178" s="584"/>
      <c r="GFA178" s="584"/>
      <c r="GFB178" s="584"/>
      <c r="GFC178" s="584"/>
      <c r="GFD178" s="584"/>
      <c r="GFE178" s="584"/>
      <c r="GFF178" s="584"/>
      <c r="GFG178" s="584"/>
      <c r="GFH178" s="584"/>
      <c r="GFI178" s="584"/>
      <c r="GFJ178" s="584"/>
      <c r="GFK178" s="584"/>
      <c r="GFL178" s="584"/>
      <c r="GFM178" s="584"/>
      <c r="GFN178" s="584"/>
      <c r="GFO178" s="584"/>
      <c r="GFP178" s="584"/>
      <c r="GFQ178" s="584"/>
      <c r="GFR178" s="584"/>
      <c r="GFS178" s="584"/>
      <c r="GFT178" s="584"/>
      <c r="GFU178" s="584"/>
      <c r="GFV178" s="584"/>
      <c r="GFW178" s="584"/>
      <c r="GFX178" s="584"/>
      <c r="GFY178" s="584"/>
      <c r="GFZ178" s="584"/>
      <c r="GGA178" s="584"/>
      <c r="GGB178" s="584"/>
      <c r="GGC178" s="584"/>
      <c r="GGD178" s="584"/>
      <c r="GGE178" s="584"/>
      <c r="GGF178" s="584"/>
      <c r="GGG178" s="584"/>
      <c r="GGH178" s="584"/>
      <c r="GGI178" s="584"/>
      <c r="GGJ178" s="584"/>
      <c r="GGK178" s="584"/>
      <c r="GGL178" s="584"/>
      <c r="GGM178" s="584"/>
      <c r="GGN178" s="584"/>
      <c r="GGO178" s="584"/>
      <c r="GGP178" s="584"/>
      <c r="GGQ178" s="584"/>
      <c r="GGR178" s="584"/>
      <c r="GGS178" s="584"/>
      <c r="GGT178" s="584"/>
      <c r="GGU178" s="584"/>
      <c r="GGV178" s="584"/>
      <c r="GGW178" s="584"/>
      <c r="GGX178" s="584"/>
      <c r="GGY178" s="584"/>
      <c r="GGZ178" s="584"/>
      <c r="GHA178" s="584"/>
      <c r="GHB178" s="584"/>
      <c r="GHC178" s="584"/>
      <c r="GHD178" s="584"/>
      <c r="GHE178" s="584"/>
      <c r="GHF178" s="584"/>
      <c r="GHG178" s="584"/>
      <c r="GHH178" s="584"/>
      <c r="GHI178" s="584"/>
      <c r="GHJ178" s="584"/>
      <c r="GHK178" s="584"/>
      <c r="GHL178" s="584"/>
      <c r="GHM178" s="584"/>
      <c r="GHN178" s="584"/>
      <c r="GHO178" s="584"/>
      <c r="GHP178" s="584"/>
      <c r="GHQ178" s="584"/>
      <c r="GHR178" s="584"/>
      <c r="GHS178" s="584"/>
      <c r="GHT178" s="584"/>
      <c r="GHU178" s="584"/>
      <c r="GHV178" s="584"/>
      <c r="GHW178" s="584"/>
      <c r="GHX178" s="584"/>
      <c r="GHY178" s="584"/>
      <c r="GHZ178" s="584"/>
      <c r="GIA178" s="584"/>
      <c r="GIB178" s="584"/>
      <c r="GIC178" s="584"/>
      <c r="GID178" s="584"/>
      <c r="GIE178" s="584"/>
      <c r="GIF178" s="584"/>
      <c r="GIG178" s="584"/>
      <c r="GIH178" s="584"/>
      <c r="GII178" s="584"/>
      <c r="GIJ178" s="584"/>
      <c r="GIK178" s="584"/>
      <c r="GIL178" s="584"/>
      <c r="GIM178" s="584"/>
      <c r="GIN178" s="584"/>
      <c r="GIO178" s="584"/>
      <c r="GIP178" s="584"/>
      <c r="GIQ178" s="584"/>
      <c r="GIR178" s="584"/>
      <c r="GIS178" s="584"/>
      <c r="GIT178" s="584"/>
      <c r="GIU178" s="584"/>
      <c r="GIV178" s="584"/>
      <c r="GIW178" s="584"/>
      <c r="GIX178" s="584"/>
      <c r="GIY178" s="584"/>
      <c r="GIZ178" s="584"/>
      <c r="GJA178" s="584"/>
      <c r="GJB178" s="584"/>
      <c r="GJC178" s="584"/>
      <c r="GJD178" s="584"/>
      <c r="GJE178" s="584"/>
      <c r="GJF178" s="584"/>
      <c r="GJG178" s="584"/>
      <c r="GJH178" s="584"/>
      <c r="GJI178" s="584"/>
      <c r="GJJ178" s="584"/>
      <c r="GJK178" s="584"/>
      <c r="GJL178" s="584"/>
      <c r="GJM178" s="584"/>
      <c r="GJN178" s="584"/>
      <c r="GJO178" s="584"/>
      <c r="GJP178" s="584"/>
      <c r="GJQ178" s="584"/>
      <c r="GJR178" s="584"/>
      <c r="GJS178" s="584"/>
      <c r="GJT178" s="584"/>
      <c r="GJU178" s="584"/>
      <c r="GJV178" s="584"/>
      <c r="GJW178" s="584"/>
      <c r="GJX178" s="584"/>
      <c r="GJY178" s="584"/>
      <c r="GJZ178" s="584"/>
      <c r="GKA178" s="584"/>
      <c r="GKB178" s="584"/>
      <c r="GKC178" s="584"/>
      <c r="GKD178" s="584"/>
      <c r="GKE178" s="584"/>
      <c r="GKF178" s="584"/>
      <c r="GKG178" s="584"/>
      <c r="GKH178" s="584"/>
      <c r="GKI178" s="584"/>
      <c r="GKJ178" s="584"/>
      <c r="GKK178" s="584"/>
      <c r="GKL178" s="584"/>
      <c r="GKM178" s="584"/>
      <c r="GKN178" s="584"/>
      <c r="GKO178" s="584"/>
      <c r="GKP178" s="584"/>
      <c r="GKQ178" s="584"/>
      <c r="GKR178" s="584"/>
      <c r="GKS178" s="584"/>
      <c r="GKT178" s="584"/>
      <c r="GKU178" s="584"/>
      <c r="GKV178" s="584"/>
      <c r="GKW178" s="584"/>
      <c r="GKX178" s="584"/>
      <c r="GKY178" s="584"/>
      <c r="GKZ178" s="584"/>
      <c r="GLA178" s="584"/>
      <c r="GLB178" s="584"/>
      <c r="GLC178" s="584"/>
      <c r="GLD178" s="584"/>
      <c r="GLE178" s="584"/>
      <c r="GLF178" s="584"/>
      <c r="GLG178" s="584"/>
      <c r="GLH178" s="584"/>
      <c r="GLI178" s="584"/>
      <c r="GLJ178" s="584"/>
      <c r="GLK178" s="584"/>
      <c r="GLL178" s="584"/>
      <c r="GLM178" s="584"/>
      <c r="GLN178" s="584"/>
      <c r="GLO178" s="584"/>
      <c r="GLP178" s="584"/>
      <c r="GLQ178" s="584"/>
      <c r="GLR178" s="584"/>
      <c r="GLS178" s="584"/>
      <c r="GLT178" s="584"/>
      <c r="GLU178" s="584"/>
      <c r="GLV178" s="584"/>
      <c r="GLW178" s="584"/>
      <c r="GLX178" s="584"/>
      <c r="GLY178" s="584"/>
      <c r="GLZ178" s="584"/>
      <c r="GMA178" s="584"/>
      <c r="GMB178" s="584"/>
      <c r="GMC178" s="584"/>
      <c r="GMD178" s="584"/>
      <c r="GME178" s="584"/>
      <c r="GMF178" s="584"/>
      <c r="GMG178" s="584"/>
      <c r="GMH178" s="584"/>
      <c r="GMI178" s="584"/>
      <c r="GMJ178" s="584"/>
      <c r="GMK178" s="584"/>
      <c r="GML178" s="584"/>
      <c r="GMM178" s="584"/>
      <c r="GMN178" s="584"/>
      <c r="GMO178" s="584"/>
      <c r="GMP178" s="584"/>
      <c r="GMQ178" s="584"/>
      <c r="GMR178" s="584"/>
      <c r="GMS178" s="584"/>
      <c r="GMT178" s="584"/>
      <c r="GMU178" s="584"/>
      <c r="GMV178" s="584"/>
      <c r="GMW178" s="584"/>
      <c r="GMX178" s="584"/>
      <c r="GMY178" s="584"/>
      <c r="GMZ178" s="584"/>
      <c r="GNA178" s="584"/>
      <c r="GNB178" s="584"/>
      <c r="GNC178" s="584"/>
      <c r="GND178" s="584"/>
      <c r="GNE178" s="584"/>
      <c r="GNF178" s="584"/>
      <c r="GNG178" s="584"/>
      <c r="GNH178" s="584"/>
      <c r="GNI178" s="584"/>
      <c r="GNJ178" s="584"/>
      <c r="GNK178" s="584"/>
      <c r="GNL178" s="584"/>
      <c r="GNM178" s="584"/>
      <c r="GNN178" s="584"/>
      <c r="GNO178" s="584"/>
      <c r="GNP178" s="584"/>
      <c r="GNQ178" s="584"/>
      <c r="GNR178" s="584"/>
      <c r="GNS178" s="584"/>
      <c r="GNT178" s="584"/>
      <c r="GNU178" s="584"/>
      <c r="GNV178" s="584"/>
      <c r="GNW178" s="584"/>
      <c r="GNX178" s="584"/>
      <c r="GNY178" s="584"/>
      <c r="GNZ178" s="584"/>
      <c r="GOA178" s="584"/>
      <c r="GOB178" s="584"/>
      <c r="GOC178" s="584"/>
      <c r="GOD178" s="584"/>
      <c r="GOE178" s="584"/>
      <c r="GOF178" s="584"/>
      <c r="GOG178" s="584"/>
      <c r="GOH178" s="584"/>
      <c r="GOI178" s="584"/>
      <c r="GOJ178" s="584"/>
      <c r="GOK178" s="584"/>
      <c r="GOL178" s="584"/>
      <c r="GOM178" s="584"/>
      <c r="GON178" s="584"/>
      <c r="GOO178" s="584"/>
      <c r="GOP178" s="584"/>
      <c r="GOQ178" s="584"/>
      <c r="GOR178" s="584"/>
      <c r="GOS178" s="584"/>
      <c r="GOT178" s="584"/>
      <c r="GOU178" s="584"/>
      <c r="GOV178" s="584"/>
      <c r="GOW178" s="584"/>
      <c r="GOX178" s="584"/>
      <c r="GOY178" s="584"/>
      <c r="GOZ178" s="584"/>
      <c r="GPA178" s="584"/>
      <c r="GPB178" s="584"/>
      <c r="GPC178" s="584"/>
      <c r="GPD178" s="584"/>
      <c r="GPE178" s="584"/>
      <c r="GPF178" s="584"/>
      <c r="GPG178" s="584"/>
      <c r="GPH178" s="584"/>
      <c r="GPI178" s="584"/>
      <c r="GPJ178" s="584"/>
      <c r="GPK178" s="584"/>
      <c r="GPL178" s="584"/>
      <c r="GPM178" s="584"/>
      <c r="GPN178" s="584"/>
      <c r="GPO178" s="584"/>
      <c r="GPP178" s="584"/>
      <c r="GPQ178" s="584"/>
      <c r="GPR178" s="584"/>
      <c r="GPS178" s="584"/>
      <c r="GPT178" s="584"/>
      <c r="GPU178" s="584"/>
      <c r="GPV178" s="584"/>
      <c r="GPW178" s="584"/>
      <c r="GPX178" s="584"/>
      <c r="GPY178" s="584"/>
      <c r="GPZ178" s="584"/>
      <c r="GQA178" s="584"/>
      <c r="GQB178" s="584"/>
      <c r="GQC178" s="584"/>
      <c r="GQD178" s="584"/>
      <c r="GQE178" s="584"/>
      <c r="GQF178" s="584"/>
      <c r="GQG178" s="584"/>
      <c r="GQH178" s="584"/>
      <c r="GQI178" s="584"/>
      <c r="GQJ178" s="584"/>
      <c r="GQK178" s="584"/>
      <c r="GQL178" s="584"/>
      <c r="GQM178" s="584"/>
      <c r="GQN178" s="584"/>
      <c r="GQO178" s="584"/>
      <c r="GQP178" s="584"/>
      <c r="GQQ178" s="584"/>
      <c r="GQR178" s="584"/>
      <c r="GQS178" s="584"/>
      <c r="GQT178" s="584"/>
      <c r="GQU178" s="584"/>
      <c r="GQV178" s="584"/>
      <c r="GQW178" s="584"/>
      <c r="GQX178" s="584"/>
      <c r="GQY178" s="584"/>
      <c r="GQZ178" s="584"/>
      <c r="GRA178" s="584"/>
      <c r="GRB178" s="584"/>
      <c r="GRC178" s="584"/>
      <c r="GRD178" s="584"/>
      <c r="GRE178" s="584"/>
      <c r="GRF178" s="584"/>
      <c r="GRG178" s="584"/>
      <c r="GRH178" s="584"/>
      <c r="GRI178" s="584"/>
      <c r="GRJ178" s="584"/>
      <c r="GRK178" s="584"/>
      <c r="GRL178" s="584"/>
      <c r="GRM178" s="584"/>
      <c r="GRN178" s="584"/>
      <c r="GRO178" s="584"/>
      <c r="GRP178" s="584"/>
      <c r="GRQ178" s="584"/>
      <c r="GRR178" s="584"/>
      <c r="GRS178" s="584"/>
      <c r="GRT178" s="584"/>
      <c r="GRU178" s="584"/>
      <c r="GRV178" s="584"/>
      <c r="GRW178" s="584"/>
      <c r="GRX178" s="584"/>
      <c r="GRY178" s="584"/>
      <c r="GRZ178" s="584"/>
      <c r="GSA178" s="584"/>
      <c r="GSB178" s="584"/>
      <c r="GSC178" s="584"/>
      <c r="GSD178" s="584"/>
      <c r="GSE178" s="584"/>
      <c r="GSF178" s="584"/>
      <c r="GSG178" s="584"/>
      <c r="GSH178" s="584"/>
      <c r="GSI178" s="584"/>
      <c r="GSJ178" s="584"/>
      <c r="GSK178" s="584"/>
      <c r="GSL178" s="584"/>
      <c r="GSM178" s="584"/>
      <c r="GSN178" s="584"/>
      <c r="GSO178" s="584"/>
      <c r="GSP178" s="584"/>
      <c r="GSQ178" s="584"/>
      <c r="GSR178" s="584"/>
      <c r="GSS178" s="584"/>
      <c r="GST178" s="584"/>
      <c r="GSU178" s="584"/>
      <c r="GSV178" s="584"/>
      <c r="GSW178" s="584"/>
      <c r="GSX178" s="584"/>
      <c r="GSY178" s="584"/>
      <c r="GSZ178" s="584"/>
      <c r="GTA178" s="584"/>
      <c r="GTB178" s="584"/>
      <c r="GTC178" s="584"/>
      <c r="GTD178" s="584"/>
      <c r="GTE178" s="584"/>
      <c r="GTF178" s="584"/>
      <c r="GTG178" s="584"/>
      <c r="GTH178" s="584"/>
      <c r="GTI178" s="584"/>
      <c r="GTJ178" s="584"/>
      <c r="GTK178" s="584"/>
      <c r="GTL178" s="584"/>
      <c r="GTM178" s="584"/>
      <c r="GTN178" s="584"/>
      <c r="GTO178" s="584"/>
      <c r="GTP178" s="584"/>
      <c r="GTQ178" s="584"/>
      <c r="GTR178" s="584"/>
      <c r="GTS178" s="584"/>
      <c r="GTT178" s="584"/>
      <c r="GTU178" s="584"/>
      <c r="GTV178" s="584"/>
      <c r="GTW178" s="584"/>
      <c r="GTX178" s="584"/>
      <c r="GTY178" s="584"/>
      <c r="GTZ178" s="584"/>
      <c r="GUA178" s="584"/>
      <c r="GUB178" s="584"/>
      <c r="GUC178" s="584"/>
      <c r="GUD178" s="584"/>
      <c r="GUE178" s="584"/>
      <c r="GUF178" s="584"/>
      <c r="GUG178" s="584"/>
      <c r="GUH178" s="584"/>
      <c r="GUI178" s="584"/>
      <c r="GUJ178" s="584"/>
      <c r="GUK178" s="584"/>
      <c r="GUL178" s="584"/>
      <c r="GUM178" s="584"/>
      <c r="GUN178" s="584"/>
      <c r="GUO178" s="584"/>
      <c r="GUP178" s="584"/>
      <c r="GUQ178" s="584"/>
      <c r="GUR178" s="584"/>
      <c r="GUS178" s="584"/>
      <c r="GUT178" s="584"/>
      <c r="GUU178" s="584"/>
      <c r="GUV178" s="584"/>
      <c r="GUW178" s="584"/>
      <c r="GUX178" s="584"/>
      <c r="GUY178" s="584"/>
      <c r="GUZ178" s="584"/>
      <c r="GVA178" s="584"/>
      <c r="GVB178" s="584"/>
      <c r="GVC178" s="584"/>
      <c r="GVD178" s="584"/>
      <c r="GVE178" s="584"/>
      <c r="GVF178" s="584"/>
      <c r="GVG178" s="584"/>
      <c r="GVH178" s="584"/>
      <c r="GVI178" s="584"/>
      <c r="GVJ178" s="584"/>
      <c r="GVK178" s="584"/>
      <c r="GVL178" s="584"/>
      <c r="GVM178" s="584"/>
      <c r="GVN178" s="584"/>
      <c r="GVO178" s="584"/>
      <c r="GVP178" s="584"/>
      <c r="GVQ178" s="584"/>
      <c r="GVR178" s="584"/>
      <c r="GVS178" s="584"/>
      <c r="GVT178" s="584"/>
      <c r="GVU178" s="584"/>
      <c r="GVV178" s="584"/>
      <c r="GVW178" s="584"/>
      <c r="GVX178" s="584"/>
      <c r="GVY178" s="584"/>
      <c r="GVZ178" s="584"/>
      <c r="GWA178" s="584"/>
      <c r="GWB178" s="584"/>
      <c r="GWC178" s="584"/>
      <c r="GWD178" s="584"/>
      <c r="GWE178" s="584"/>
      <c r="GWF178" s="584"/>
      <c r="GWG178" s="584"/>
      <c r="GWH178" s="584"/>
      <c r="GWI178" s="584"/>
      <c r="GWJ178" s="584"/>
      <c r="GWK178" s="584"/>
      <c r="GWL178" s="584"/>
      <c r="GWM178" s="584"/>
      <c r="GWN178" s="584"/>
      <c r="GWO178" s="584"/>
      <c r="GWP178" s="584"/>
      <c r="GWQ178" s="584"/>
      <c r="GWR178" s="584"/>
      <c r="GWS178" s="584"/>
      <c r="GWT178" s="584"/>
      <c r="GWU178" s="584"/>
      <c r="GWV178" s="584"/>
      <c r="GWW178" s="584"/>
      <c r="GWX178" s="584"/>
      <c r="GWY178" s="584"/>
      <c r="GWZ178" s="584"/>
      <c r="GXA178" s="584"/>
      <c r="GXB178" s="584"/>
      <c r="GXC178" s="584"/>
      <c r="GXD178" s="584"/>
      <c r="GXE178" s="584"/>
      <c r="GXF178" s="584"/>
      <c r="GXG178" s="584"/>
      <c r="GXH178" s="584"/>
      <c r="GXI178" s="584"/>
      <c r="GXJ178" s="584"/>
      <c r="GXK178" s="584"/>
      <c r="GXL178" s="584"/>
      <c r="GXM178" s="584"/>
      <c r="GXN178" s="584"/>
      <c r="GXO178" s="584"/>
      <c r="GXP178" s="584"/>
      <c r="GXQ178" s="584"/>
      <c r="GXR178" s="584"/>
      <c r="GXS178" s="584"/>
      <c r="GXT178" s="584"/>
      <c r="GXU178" s="584"/>
      <c r="GXV178" s="584"/>
      <c r="GXW178" s="584"/>
      <c r="GXX178" s="584"/>
      <c r="GXY178" s="584"/>
      <c r="GXZ178" s="584"/>
      <c r="GYA178" s="584"/>
      <c r="GYB178" s="584"/>
      <c r="GYC178" s="584"/>
      <c r="GYD178" s="584"/>
      <c r="GYE178" s="584"/>
      <c r="GYF178" s="584"/>
      <c r="GYG178" s="584"/>
      <c r="GYH178" s="584"/>
      <c r="GYI178" s="584"/>
      <c r="GYJ178" s="584"/>
      <c r="GYK178" s="584"/>
      <c r="GYL178" s="584"/>
      <c r="GYM178" s="584"/>
      <c r="GYN178" s="584"/>
      <c r="GYO178" s="584"/>
      <c r="GYP178" s="584"/>
      <c r="GYQ178" s="584"/>
      <c r="GYR178" s="584"/>
      <c r="GYS178" s="584"/>
      <c r="GYT178" s="584"/>
      <c r="GYU178" s="584"/>
      <c r="GYV178" s="584"/>
      <c r="GYW178" s="584"/>
      <c r="GYX178" s="584"/>
      <c r="GYY178" s="584"/>
      <c r="GYZ178" s="584"/>
      <c r="GZA178" s="584"/>
      <c r="GZB178" s="584"/>
      <c r="GZC178" s="584"/>
      <c r="GZD178" s="584"/>
      <c r="GZE178" s="584"/>
      <c r="GZF178" s="584"/>
      <c r="GZG178" s="584"/>
      <c r="GZH178" s="584"/>
      <c r="GZI178" s="584"/>
      <c r="GZJ178" s="584"/>
      <c r="GZK178" s="584"/>
      <c r="GZL178" s="584"/>
      <c r="GZM178" s="584"/>
      <c r="GZN178" s="584"/>
      <c r="GZO178" s="584"/>
      <c r="GZP178" s="584"/>
      <c r="GZQ178" s="584"/>
      <c r="GZR178" s="584"/>
      <c r="GZS178" s="584"/>
      <c r="GZT178" s="584"/>
      <c r="GZU178" s="584"/>
      <c r="GZV178" s="584"/>
      <c r="GZW178" s="584"/>
      <c r="GZX178" s="584"/>
      <c r="GZY178" s="584"/>
      <c r="GZZ178" s="584"/>
      <c r="HAA178" s="584"/>
      <c r="HAB178" s="584"/>
      <c r="HAC178" s="584"/>
      <c r="HAD178" s="584"/>
      <c r="HAE178" s="584"/>
      <c r="HAF178" s="584"/>
      <c r="HAG178" s="584"/>
      <c r="HAH178" s="584"/>
      <c r="HAI178" s="584"/>
      <c r="HAJ178" s="584"/>
      <c r="HAK178" s="584"/>
      <c r="HAL178" s="584"/>
      <c r="HAM178" s="584"/>
      <c r="HAN178" s="584"/>
      <c r="HAO178" s="584"/>
      <c r="HAP178" s="584"/>
      <c r="HAQ178" s="584"/>
      <c r="HAR178" s="584"/>
      <c r="HAS178" s="584"/>
      <c r="HAT178" s="584"/>
      <c r="HAU178" s="584"/>
      <c r="HAV178" s="584"/>
      <c r="HAW178" s="584"/>
      <c r="HAX178" s="584"/>
      <c r="HAY178" s="584"/>
      <c r="HAZ178" s="584"/>
      <c r="HBA178" s="584"/>
      <c r="HBB178" s="584"/>
      <c r="HBC178" s="584"/>
      <c r="HBD178" s="584"/>
      <c r="HBE178" s="584"/>
      <c r="HBF178" s="584"/>
      <c r="HBG178" s="584"/>
      <c r="HBH178" s="584"/>
      <c r="HBI178" s="584"/>
      <c r="HBJ178" s="584"/>
      <c r="HBK178" s="584"/>
      <c r="HBL178" s="584"/>
      <c r="HBM178" s="584"/>
      <c r="HBN178" s="584"/>
      <c r="HBO178" s="584"/>
      <c r="HBP178" s="584"/>
      <c r="HBQ178" s="584"/>
      <c r="HBR178" s="584"/>
      <c r="HBS178" s="584"/>
      <c r="HBT178" s="584"/>
      <c r="HBU178" s="584"/>
      <c r="HBV178" s="584"/>
      <c r="HBW178" s="584"/>
      <c r="HBX178" s="584"/>
      <c r="HBY178" s="584"/>
      <c r="HBZ178" s="584"/>
      <c r="HCA178" s="584"/>
      <c r="HCB178" s="584"/>
      <c r="HCC178" s="584"/>
      <c r="HCD178" s="584"/>
      <c r="HCE178" s="584"/>
      <c r="HCF178" s="584"/>
      <c r="HCG178" s="584"/>
      <c r="HCH178" s="584"/>
      <c r="HCI178" s="584"/>
      <c r="HCJ178" s="584"/>
      <c r="HCK178" s="584"/>
      <c r="HCL178" s="584"/>
      <c r="HCM178" s="584"/>
      <c r="HCN178" s="584"/>
      <c r="HCO178" s="584"/>
      <c r="HCP178" s="584"/>
      <c r="HCQ178" s="584"/>
      <c r="HCR178" s="584"/>
      <c r="HCS178" s="584"/>
      <c r="HCT178" s="584"/>
      <c r="HCU178" s="584"/>
      <c r="HCV178" s="584"/>
      <c r="HCW178" s="584"/>
      <c r="HCX178" s="584"/>
      <c r="HCY178" s="584"/>
      <c r="HCZ178" s="584"/>
      <c r="HDA178" s="584"/>
      <c r="HDB178" s="584"/>
      <c r="HDC178" s="584"/>
      <c r="HDD178" s="584"/>
      <c r="HDE178" s="584"/>
      <c r="HDF178" s="584"/>
      <c r="HDG178" s="584"/>
      <c r="HDH178" s="584"/>
      <c r="HDI178" s="584"/>
      <c r="HDJ178" s="584"/>
      <c r="HDK178" s="584"/>
      <c r="HDL178" s="584"/>
      <c r="HDM178" s="584"/>
      <c r="HDN178" s="584"/>
      <c r="HDO178" s="584"/>
      <c r="HDP178" s="584"/>
      <c r="HDQ178" s="584"/>
      <c r="HDR178" s="584"/>
      <c r="HDS178" s="584"/>
      <c r="HDT178" s="584"/>
      <c r="HDU178" s="584"/>
      <c r="HDV178" s="584"/>
      <c r="HDW178" s="584"/>
      <c r="HDX178" s="584"/>
      <c r="HDY178" s="584"/>
      <c r="HDZ178" s="584"/>
      <c r="HEA178" s="584"/>
      <c r="HEB178" s="584"/>
      <c r="HEC178" s="584"/>
      <c r="HED178" s="584"/>
      <c r="HEE178" s="584"/>
      <c r="HEF178" s="584"/>
      <c r="HEG178" s="584"/>
      <c r="HEH178" s="584"/>
      <c r="HEI178" s="584"/>
      <c r="HEJ178" s="584"/>
      <c r="HEK178" s="584"/>
      <c r="HEL178" s="584"/>
      <c r="HEM178" s="584"/>
      <c r="HEN178" s="584"/>
      <c r="HEO178" s="584"/>
      <c r="HEP178" s="584"/>
      <c r="HEQ178" s="584"/>
      <c r="HER178" s="584"/>
      <c r="HES178" s="584"/>
      <c r="HET178" s="584"/>
      <c r="HEU178" s="584"/>
      <c r="HEV178" s="584"/>
      <c r="HEW178" s="584"/>
      <c r="HEX178" s="584"/>
      <c r="HEY178" s="584"/>
      <c r="HEZ178" s="584"/>
      <c r="HFA178" s="584"/>
      <c r="HFB178" s="584"/>
      <c r="HFC178" s="584"/>
      <c r="HFD178" s="584"/>
      <c r="HFE178" s="584"/>
      <c r="HFF178" s="584"/>
      <c r="HFG178" s="584"/>
      <c r="HFH178" s="584"/>
      <c r="HFI178" s="584"/>
      <c r="HFJ178" s="584"/>
      <c r="HFK178" s="584"/>
      <c r="HFL178" s="584"/>
      <c r="HFM178" s="584"/>
      <c r="HFN178" s="584"/>
      <c r="HFO178" s="584"/>
      <c r="HFP178" s="584"/>
      <c r="HFQ178" s="584"/>
      <c r="HFR178" s="584"/>
      <c r="HFS178" s="584"/>
      <c r="HFT178" s="584"/>
      <c r="HFU178" s="584"/>
      <c r="HFV178" s="584"/>
      <c r="HFW178" s="584"/>
      <c r="HFX178" s="584"/>
      <c r="HFY178" s="584"/>
      <c r="HFZ178" s="584"/>
      <c r="HGA178" s="584"/>
      <c r="HGB178" s="584"/>
      <c r="HGC178" s="584"/>
      <c r="HGD178" s="584"/>
      <c r="HGE178" s="584"/>
      <c r="HGF178" s="584"/>
      <c r="HGG178" s="584"/>
      <c r="HGH178" s="584"/>
      <c r="HGI178" s="584"/>
      <c r="HGJ178" s="584"/>
      <c r="HGK178" s="584"/>
      <c r="HGL178" s="584"/>
      <c r="HGM178" s="584"/>
      <c r="HGN178" s="584"/>
      <c r="HGO178" s="584"/>
      <c r="HGP178" s="584"/>
      <c r="HGQ178" s="584"/>
      <c r="HGR178" s="584"/>
      <c r="HGS178" s="584"/>
      <c r="HGT178" s="584"/>
      <c r="HGU178" s="584"/>
      <c r="HGV178" s="584"/>
      <c r="HGW178" s="584"/>
      <c r="HGX178" s="584"/>
      <c r="HGY178" s="584"/>
      <c r="HGZ178" s="584"/>
      <c r="HHA178" s="584"/>
      <c r="HHB178" s="584"/>
      <c r="HHC178" s="584"/>
      <c r="HHD178" s="584"/>
      <c r="HHE178" s="584"/>
      <c r="HHF178" s="584"/>
      <c r="HHG178" s="584"/>
      <c r="HHH178" s="584"/>
      <c r="HHI178" s="584"/>
      <c r="HHJ178" s="584"/>
      <c r="HHK178" s="584"/>
      <c r="HHL178" s="584"/>
      <c r="HHM178" s="584"/>
      <c r="HHN178" s="584"/>
      <c r="HHO178" s="584"/>
      <c r="HHP178" s="584"/>
      <c r="HHQ178" s="584"/>
      <c r="HHR178" s="584"/>
      <c r="HHS178" s="584"/>
      <c r="HHT178" s="584"/>
      <c r="HHU178" s="584"/>
      <c r="HHV178" s="584"/>
      <c r="HHW178" s="584"/>
      <c r="HHX178" s="584"/>
      <c r="HHY178" s="584"/>
      <c r="HHZ178" s="584"/>
      <c r="HIA178" s="584"/>
      <c r="HIB178" s="584"/>
      <c r="HIC178" s="584"/>
      <c r="HID178" s="584"/>
      <c r="HIE178" s="584"/>
      <c r="HIF178" s="584"/>
      <c r="HIG178" s="584"/>
      <c r="HIH178" s="584"/>
      <c r="HII178" s="584"/>
      <c r="HIJ178" s="584"/>
      <c r="HIK178" s="584"/>
      <c r="HIL178" s="584"/>
      <c r="HIM178" s="584"/>
      <c r="HIN178" s="584"/>
      <c r="HIO178" s="584"/>
      <c r="HIP178" s="584"/>
      <c r="HIQ178" s="584"/>
      <c r="HIR178" s="584"/>
      <c r="HIS178" s="584"/>
      <c r="HIT178" s="584"/>
      <c r="HIU178" s="584"/>
      <c r="HIV178" s="584"/>
      <c r="HIW178" s="584"/>
      <c r="HIX178" s="584"/>
      <c r="HIY178" s="584"/>
      <c r="HIZ178" s="584"/>
      <c r="HJA178" s="584"/>
      <c r="HJB178" s="584"/>
      <c r="HJC178" s="584"/>
      <c r="HJD178" s="584"/>
      <c r="HJE178" s="584"/>
      <c r="HJF178" s="584"/>
      <c r="HJG178" s="584"/>
      <c r="HJH178" s="584"/>
      <c r="HJI178" s="584"/>
      <c r="HJJ178" s="584"/>
      <c r="HJK178" s="584"/>
      <c r="HJL178" s="584"/>
      <c r="HJM178" s="584"/>
      <c r="HJN178" s="584"/>
      <c r="HJO178" s="584"/>
      <c r="HJP178" s="584"/>
      <c r="HJQ178" s="584"/>
      <c r="HJR178" s="584"/>
      <c r="HJS178" s="584"/>
      <c r="HJT178" s="584"/>
      <c r="HJU178" s="584"/>
      <c r="HJV178" s="584"/>
      <c r="HJW178" s="584"/>
      <c r="HJX178" s="584"/>
      <c r="HJY178" s="584"/>
      <c r="HJZ178" s="584"/>
      <c r="HKA178" s="584"/>
      <c r="HKB178" s="584"/>
      <c r="HKC178" s="584"/>
      <c r="HKD178" s="584"/>
      <c r="HKE178" s="584"/>
      <c r="HKF178" s="584"/>
      <c r="HKG178" s="584"/>
      <c r="HKH178" s="584"/>
      <c r="HKI178" s="584"/>
      <c r="HKJ178" s="584"/>
      <c r="HKK178" s="584"/>
      <c r="HKL178" s="584"/>
      <c r="HKM178" s="584"/>
      <c r="HKN178" s="584"/>
      <c r="HKO178" s="584"/>
      <c r="HKP178" s="584"/>
      <c r="HKQ178" s="584"/>
      <c r="HKR178" s="584"/>
      <c r="HKS178" s="584"/>
      <c r="HKT178" s="584"/>
      <c r="HKU178" s="584"/>
      <c r="HKV178" s="584"/>
      <c r="HKW178" s="584"/>
      <c r="HKX178" s="584"/>
      <c r="HKY178" s="584"/>
      <c r="HKZ178" s="584"/>
      <c r="HLA178" s="584"/>
      <c r="HLB178" s="584"/>
      <c r="HLC178" s="584"/>
      <c r="HLD178" s="584"/>
      <c r="HLE178" s="584"/>
      <c r="HLF178" s="584"/>
      <c r="HLG178" s="584"/>
      <c r="HLH178" s="584"/>
      <c r="HLI178" s="584"/>
      <c r="HLJ178" s="584"/>
      <c r="HLK178" s="584"/>
      <c r="HLL178" s="584"/>
      <c r="HLM178" s="584"/>
      <c r="HLN178" s="584"/>
      <c r="HLO178" s="584"/>
      <c r="HLP178" s="584"/>
      <c r="HLQ178" s="584"/>
      <c r="HLR178" s="584"/>
      <c r="HLS178" s="584"/>
      <c r="HLT178" s="584"/>
      <c r="HLU178" s="584"/>
      <c r="HLV178" s="584"/>
      <c r="HLW178" s="584"/>
      <c r="HLX178" s="584"/>
      <c r="HLY178" s="584"/>
      <c r="HLZ178" s="584"/>
      <c r="HMA178" s="584"/>
      <c r="HMB178" s="584"/>
      <c r="HMC178" s="584"/>
      <c r="HMD178" s="584"/>
      <c r="HME178" s="584"/>
      <c r="HMF178" s="584"/>
      <c r="HMG178" s="584"/>
      <c r="HMH178" s="584"/>
      <c r="HMI178" s="584"/>
      <c r="HMJ178" s="584"/>
      <c r="HMK178" s="584"/>
      <c r="HML178" s="584"/>
      <c r="HMM178" s="584"/>
      <c r="HMN178" s="584"/>
      <c r="HMO178" s="584"/>
      <c r="HMP178" s="584"/>
      <c r="HMQ178" s="584"/>
      <c r="HMR178" s="584"/>
      <c r="HMS178" s="584"/>
      <c r="HMT178" s="584"/>
      <c r="HMU178" s="584"/>
      <c r="HMV178" s="584"/>
      <c r="HMW178" s="584"/>
      <c r="HMX178" s="584"/>
      <c r="HMY178" s="584"/>
      <c r="HMZ178" s="584"/>
      <c r="HNA178" s="584"/>
      <c r="HNB178" s="584"/>
      <c r="HNC178" s="584"/>
      <c r="HND178" s="584"/>
      <c r="HNE178" s="584"/>
      <c r="HNF178" s="584"/>
      <c r="HNG178" s="584"/>
      <c r="HNH178" s="584"/>
      <c r="HNI178" s="584"/>
      <c r="HNJ178" s="584"/>
      <c r="HNK178" s="584"/>
      <c r="HNL178" s="584"/>
      <c r="HNM178" s="584"/>
      <c r="HNN178" s="584"/>
      <c r="HNO178" s="584"/>
      <c r="HNP178" s="584"/>
      <c r="HNQ178" s="584"/>
      <c r="HNR178" s="584"/>
      <c r="HNS178" s="584"/>
      <c r="HNT178" s="584"/>
      <c r="HNU178" s="584"/>
      <c r="HNV178" s="584"/>
      <c r="HNW178" s="584"/>
      <c r="HNX178" s="584"/>
      <c r="HNY178" s="584"/>
      <c r="HNZ178" s="584"/>
      <c r="HOA178" s="584"/>
      <c r="HOB178" s="584"/>
      <c r="HOC178" s="584"/>
      <c r="HOD178" s="584"/>
      <c r="HOE178" s="584"/>
      <c r="HOF178" s="584"/>
      <c r="HOG178" s="584"/>
      <c r="HOH178" s="584"/>
      <c r="HOI178" s="584"/>
      <c r="HOJ178" s="584"/>
      <c r="HOK178" s="584"/>
      <c r="HOL178" s="584"/>
      <c r="HOM178" s="584"/>
      <c r="HON178" s="584"/>
      <c r="HOO178" s="584"/>
      <c r="HOP178" s="584"/>
      <c r="HOQ178" s="584"/>
      <c r="HOR178" s="584"/>
      <c r="HOS178" s="584"/>
      <c r="HOT178" s="584"/>
      <c r="HOU178" s="584"/>
      <c r="HOV178" s="584"/>
      <c r="HOW178" s="584"/>
      <c r="HOX178" s="584"/>
      <c r="HOY178" s="584"/>
      <c r="HOZ178" s="584"/>
      <c r="HPA178" s="584"/>
      <c r="HPB178" s="584"/>
      <c r="HPC178" s="584"/>
      <c r="HPD178" s="584"/>
      <c r="HPE178" s="584"/>
      <c r="HPF178" s="584"/>
      <c r="HPG178" s="584"/>
      <c r="HPH178" s="584"/>
      <c r="HPI178" s="584"/>
      <c r="HPJ178" s="584"/>
      <c r="HPK178" s="584"/>
      <c r="HPL178" s="584"/>
      <c r="HPM178" s="584"/>
      <c r="HPN178" s="584"/>
      <c r="HPO178" s="584"/>
      <c r="HPP178" s="584"/>
      <c r="HPQ178" s="584"/>
      <c r="HPR178" s="584"/>
      <c r="HPS178" s="584"/>
      <c r="HPT178" s="584"/>
      <c r="HPU178" s="584"/>
      <c r="HPV178" s="584"/>
      <c r="HPW178" s="584"/>
      <c r="HPX178" s="584"/>
      <c r="HPY178" s="584"/>
      <c r="HPZ178" s="584"/>
      <c r="HQA178" s="584"/>
      <c r="HQB178" s="584"/>
      <c r="HQC178" s="584"/>
      <c r="HQD178" s="584"/>
      <c r="HQE178" s="584"/>
      <c r="HQF178" s="584"/>
      <c r="HQG178" s="584"/>
      <c r="HQH178" s="584"/>
      <c r="HQI178" s="584"/>
      <c r="HQJ178" s="584"/>
      <c r="HQK178" s="584"/>
      <c r="HQL178" s="584"/>
      <c r="HQM178" s="584"/>
      <c r="HQN178" s="584"/>
      <c r="HQO178" s="584"/>
      <c r="HQP178" s="584"/>
      <c r="HQQ178" s="584"/>
      <c r="HQR178" s="584"/>
      <c r="HQS178" s="584"/>
      <c r="HQT178" s="584"/>
      <c r="HQU178" s="584"/>
      <c r="HQV178" s="584"/>
      <c r="HQW178" s="584"/>
      <c r="HQX178" s="584"/>
      <c r="HQY178" s="584"/>
      <c r="HQZ178" s="584"/>
      <c r="HRA178" s="584"/>
      <c r="HRB178" s="584"/>
      <c r="HRC178" s="584"/>
      <c r="HRD178" s="584"/>
      <c r="HRE178" s="584"/>
      <c r="HRF178" s="584"/>
      <c r="HRG178" s="584"/>
      <c r="HRH178" s="584"/>
      <c r="HRI178" s="584"/>
      <c r="HRJ178" s="584"/>
      <c r="HRK178" s="584"/>
      <c r="HRL178" s="584"/>
      <c r="HRM178" s="584"/>
      <c r="HRN178" s="584"/>
      <c r="HRO178" s="584"/>
      <c r="HRP178" s="584"/>
      <c r="HRQ178" s="584"/>
      <c r="HRR178" s="584"/>
      <c r="HRS178" s="584"/>
      <c r="HRT178" s="584"/>
      <c r="HRU178" s="584"/>
      <c r="HRV178" s="584"/>
      <c r="HRW178" s="584"/>
      <c r="HRX178" s="584"/>
      <c r="HRY178" s="584"/>
      <c r="HRZ178" s="584"/>
      <c r="HSA178" s="584"/>
      <c r="HSB178" s="584"/>
      <c r="HSC178" s="584"/>
      <c r="HSD178" s="584"/>
      <c r="HSE178" s="584"/>
      <c r="HSF178" s="584"/>
      <c r="HSG178" s="584"/>
      <c r="HSH178" s="584"/>
      <c r="HSI178" s="584"/>
      <c r="HSJ178" s="584"/>
      <c r="HSK178" s="584"/>
      <c r="HSL178" s="584"/>
      <c r="HSM178" s="584"/>
      <c r="HSN178" s="584"/>
      <c r="HSO178" s="584"/>
      <c r="HSP178" s="584"/>
      <c r="HSQ178" s="584"/>
      <c r="HSR178" s="584"/>
      <c r="HSS178" s="584"/>
      <c r="HST178" s="584"/>
      <c r="HSU178" s="584"/>
      <c r="HSV178" s="584"/>
      <c r="HSW178" s="584"/>
      <c r="HSX178" s="584"/>
      <c r="HSY178" s="584"/>
      <c r="HSZ178" s="584"/>
      <c r="HTA178" s="584"/>
      <c r="HTB178" s="584"/>
      <c r="HTC178" s="584"/>
      <c r="HTD178" s="584"/>
      <c r="HTE178" s="584"/>
      <c r="HTF178" s="584"/>
      <c r="HTG178" s="584"/>
      <c r="HTH178" s="584"/>
      <c r="HTI178" s="584"/>
      <c r="HTJ178" s="584"/>
      <c r="HTK178" s="584"/>
      <c r="HTL178" s="584"/>
      <c r="HTM178" s="584"/>
      <c r="HTN178" s="584"/>
      <c r="HTO178" s="584"/>
      <c r="HTP178" s="584"/>
      <c r="HTQ178" s="584"/>
      <c r="HTR178" s="584"/>
      <c r="HTS178" s="584"/>
      <c r="HTT178" s="584"/>
      <c r="HTU178" s="584"/>
      <c r="HTV178" s="584"/>
      <c r="HTW178" s="584"/>
      <c r="HTX178" s="584"/>
      <c r="HTY178" s="584"/>
      <c r="HTZ178" s="584"/>
      <c r="HUA178" s="584"/>
      <c r="HUB178" s="584"/>
      <c r="HUC178" s="584"/>
      <c r="HUD178" s="584"/>
      <c r="HUE178" s="584"/>
      <c r="HUF178" s="584"/>
      <c r="HUG178" s="584"/>
      <c r="HUH178" s="584"/>
      <c r="HUI178" s="584"/>
      <c r="HUJ178" s="584"/>
      <c r="HUK178" s="584"/>
      <c r="HUL178" s="584"/>
      <c r="HUM178" s="584"/>
      <c r="HUN178" s="584"/>
      <c r="HUO178" s="584"/>
      <c r="HUP178" s="584"/>
      <c r="HUQ178" s="584"/>
      <c r="HUR178" s="584"/>
      <c r="HUS178" s="584"/>
      <c r="HUT178" s="584"/>
      <c r="HUU178" s="584"/>
      <c r="HUV178" s="584"/>
      <c r="HUW178" s="584"/>
      <c r="HUX178" s="584"/>
      <c r="HUY178" s="584"/>
      <c r="HUZ178" s="584"/>
      <c r="HVA178" s="584"/>
      <c r="HVB178" s="584"/>
      <c r="HVC178" s="584"/>
      <c r="HVD178" s="584"/>
      <c r="HVE178" s="584"/>
      <c r="HVF178" s="584"/>
      <c r="HVG178" s="584"/>
      <c r="HVH178" s="584"/>
      <c r="HVI178" s="584"/>
      <c r="HVJ178" s="584"/>
      <c r="HVK178" s="584"/>
      <c r="HVL178" s="584"/>
      <c r="HVM178" s="584"/>
      <c r="HVN178" s="584"/>
      <c r="HVO178" s="584"/>
      <c r="HVP178" s="584"/>
      <c r="HVQ178" s="584"/>
      <c r="HVR178" s="584"/>
      <c r="HVS178" s="584"/>
      <c r="HVT178" s="584"/>
      <c r="HVU178" s="584"/>
      <c r="HVV178" s="584"/>
      <c r="HVW178" s="584"/>
      <c r="HVX178" s="584"/>
      <c r="HVY178" s="584"/>
      <c r="HVZ178" s="584"/>
      <c r="HWA178" s="584"/>
      <c r="HWB178" s="584"/>
      <c r="HWC178" s="584"/>
      <c r="HWD178" s="584"/>
      <c r="HWE178" s="584"/>
      <c r="HWF178" s="584"/>
      <c r="HWG178" s="584"/>
      <c r="HWH178" s="584"/>
      <c r="HWI178" s="584"/>
      <c r="HWJ178" s="584"/>
      <c r="HWK178" s="584"/>
      <c r="HWL178" s="584"/>
      <c r="HWM178" s="584"/>
      <c r="HWN178" s="584"/>
      <c r="HWO178" s="584"/>
      <c r="HWP178" s="584"/>
      <c r="HWQ178" s="584"/>
      <c r="HWR178" s="584"/>
      <c r="HWS178" s="584"/>
      <c r="HWT178" s="584"/>
      <c r="HWU178" s="584"/>
      <c r="HWV178" s="584"/>
      <c r="HWW178" s="584"/>
      <c r="HWX178" s="584"/>
      <c r="HWY178" s="584"/>
      <c r="HWZ178" s="584"/>
      <c r="HXA178" s="584"/>
      <c r="HXB178" s="584"/>
      <c r="HXC178" s="584"/>
      <c r="HXD178" s="584"/>
      <c r="HXE178" s="584"/>
      <c r="HXF178" s="584"/>
      <c r="HXG178" s="584"/>
      <c r="HXH178" s="584"/>
      <c r="HXI178" s="584"/>
      <c r="HXJ178" s="584"/>
      <c r="HXK178" s="584"/>
      <c r="HXL178" s="584"/>
      <c r="HXM178" s="584"/>
      <c r="HXN178" s="584"/>
      <c r="HXO178" s="584"/>
      <c r="HXP178" s="584"/>
      <c r="HXQ178" s="584"/>
      <c r="HXR178" s="584"/>
      <c r="HXS178" s="584"/>
      <c r="HXT178" s="584"/>
      <c r="HXU178" s="584"/>
      <c r="HXV178" s="584"/>
      <c r="HXW178" s="584"/>
      <c r="HXX178" s="584"/>
      <c r="HXY178" s="584"/>
      <c r="HXZ178" s="584"/>
      <c r="HYA178" s="584"/>
      <c r="HYB178" s="584"/>
      <c r="HYC178" s="584"/>
      <c r="HYD178" s="584"/>
      <c r="HYE178" s="584"/>
      <c r="HYF178" s="584"/>
      <c r="HYG178" s="584"/>
      <c r="HYH178" s="584"/>
      <c r="HYI178" s="584"/>
      <c r="HYJ178" s="584"/>
      <c r="HYK178" s="584"/>
      <c r="HYL178" s="584"/>
      <c r="HYM178" s="584"/>
      <c r="HYN178" s="584"/>
      <c r="HYO178" s="584"/>
      <c r="HYP178" s="584"/>
      <c r="HYQ178" s="584"/>
      <c r="HYR178" s="584"/>
      <c r="HYS178" s="584"/>
      <c r="HYT178" s="584"/>
      <c r="HYU178" s="584"/>
      <c r="HYV178" s="584"/>
      <c r="HYW178" s="584"/>
      <c r="HYX178" s="584"/>
      <c r="HYY178" s="584"/>
      <c r="HYZ178" s="584"/>
      <c r="HZA178" s="584"/>
      <c r="HZB178" s="584"/>
      <c r="HZC178" s="584"/>
      <c r="HZD178" s="584"/>
      <c r="HZE178" s="584"/>
      <c r="HZF178" s="584"/>
      <c r="HZG178" s="584"/>
      <c r="HZH178" s="584"/>
      <c r="HZI178" s="584"/>
      <c r="HZJ178" s="584"/>
      <c r="HZK178" s="584"/>
      <c r="HZL178" s="584"/>
      <c r="HZM178" s="584"/>
      <c r="HZN178" s="584"/>
      <c r="HZO178" s="584"/>
      <c r="HZP178" s="584"/>
      <c r="HZQ178" s="584"/>
      <c r="HZR178" s="584"/>
      <c r="HZS178" s="584"/>
      <c r="HZT178" s="584"/>
      <c r="HZU178" s="584"/>
      <c r="HZV178" s="584"/>
      <c r="HZW178" s="584"/>
      <c r="HZX178" s="584"/>
      <c r="HZY178" s="584"/>
      <c r="HZZ178" s="584"/>
      <c r="IAA178" s="584"/>
      <c r="IAB178" s="584"/>
      <c r="IAC178" s="584"/>
      <c r="IAD178" s="584"/>
      <c r="IAE178" s="584"/>
      <c r="IAF178" s="584"/>
      <c r="IAG178" s="584"/>
      <c r="IAH178" s="584"/>
      <c r="IAI178" s="584"/>
      <c r="IAJ178" s="584"/>
      <c r="IAK178" s="584"/>
      <c r="IAL178" s="584"/>
      <c r="IAM178" s="584"/>
      <c r="IAN178" s="584"/>
      <c r="IAO178" s="584"/>
      <c r="IAP178" s="584"/>
      <c r="IAQ178" s="584"/>
      <c r="IAR178" s="584"/>
      <c r="IAS178" s="584"/>
      <c r="IAT178" s="584"/>
      <c r="IAU178" s="584"/>
      <c r="IAV178" s="584"/>
      <c r="IAW178" s="584"/>
      <c r="IAX178" s="584"/>
      <c r="IAY178" s="584"/>
      <c r="IAZ178" s="584"/>
      <c r="IBA178" s="584"/>
      <c r="IBB178" s="584"/>
      <c r="IBC178" s="584"/>
      <c r="IBD178" s="584"/>
      <c r="IBE178" s="584"/>
      <c r="IBF178" s="584"/>
      <c r="IBG178" s="584"/>
      <c r="IBH178" s="584"/>
      <c r="IBI178" s="584"/>
      <c r="IBJ178" s="584"/>
      <c r="IBK178" s="584"/>
      <c r="IBL178" s="584"/>
      <c r="IBM178" s="584"/>
      <c r="IBN178" s="584"/>
      <c r="IBO178" s="584"/>
      <c r="IBP178" s="584"/>
      <c r="IBQ178" s="584"/>
      <c r="IBR178" s="584"/>
      <c r="IBS178" s="584"/>
      <c r="IBT178" s="584"/>
      <c r="IBU178" s="584"/>
      <c r="IBV178" s="584"/>
      <c r="IBW178" s="584"/>
      <c r="IBX178" s="584"/>
      <c r="IBY178" s="584"/>
      <c r="IBZ178" s="584"/>
      <c r="ICA178" s="584"/>
      <c r="ICB178" s="584"/>
      <c r="ICC178" s="584"/>
      <c r="ICD178" s="584"/>
      <c r="ICE178" s="584"/>
      <c r="ICF178" s="584"/>
      <c r="ICG178" s="584"/>
      <c r="ICH178" s="584"/>
      <c r="ICI178" s="584"/>
      <c r="ICJ178" s="584"/>
      <c r="ICK178" s="584"/>
      <c r="ICL178" s="584"/>
      <c r="ICM178" s="584"/>
      <c r="ICN178" s="584"/>
      <c r="ICO178" s="584"/>
      <c r="ICP178" s="584"/>
      <c r="ICQ178" s="584"/>
      <c r="ICR178" s="584"/>
      <c r="ICS178" s="584"/>
      <c r="ICT178" s="584"/>
      <c r="ICU178" s="584"/>
      <c r="ICV178" s="584"/>
      <c r="ICW178" s="584"/>
      <c r="ICX178" s="584"/>
      <c r="ICY178" s="584"/>
      <c r="ICZ178" s="584"/>
      <c r="IDA178" s="584"/>
      <c r="IDB178" s="584"/>
      <c r="IDC178" s="584"/>
      <c r="IDD178" s="584"/>
      <c r="IDE178" s="584"/>
      <c r="IDF178" s="584"/>
      <c r="IDG178" s="584"/>
      <c r="IDH178" s="584"/>
      <c r="IDI178" s="584"/>
      <c r="IDJ178" s="584"/>
      <c r="IDK178" s="584"/>
      <c r="IDL178" s="584"/>
      <c r="IDM178" s="584"/>
      <c r="IDN178" s="584"/>
      <c r="IDO178" s="584"/>
      <c r="IDP178" s="584"/>
      <c r="IDQ178" s="584"/>
      <c r="IDR178" s="584"/>
      <c r="IDS178" s="584"/>
      <c r="IDT178" s="584"/>
      <c r="IDU178" s="584"/>
      <c r="IDV178" s="584"/>
      <c r="IDW178" s="584"/>
      <c r="IDX178" s="584"/>
      <c r="IDY178" s="584"/>
      <c r="IDZ178" s="584"/>
      <c r="IEA178" s="584"/>
      <c r="IEB178" s="584"/>
      <c r="IEC178" s="584"/>
      <c r="IED178" s="584"/>
      <c r="IEE178" s="584"/>
      <c r="IEF178" s="584"/>
      <c r="IEG178" s="584"/>
      <c r="IEH178" s="584"/>
      <c r="IEI178" s="584"/>
      <c r="IEJ178" s="584"/>
      <c r="IEK178" s="584"/>
      <c r="IEL178" s="584"/>
      <c r="IEM178" s="584"/>
      <c r="IEN178" s="584"/>
      <c r="IEO178" s="584"/>
      <c r="IEP178" s="584"/>
      <c r="IEQ178" s="584"/>
      <c r="IER178" s="584"/>
      <c r="IES178" s="584"/>
      <c r="IET178" s="584"/>
      <c r="IEU178" s="584"/>
      <c r="IEV178" s="584"/>
      <c r="IEW178" s="584"/>
      <c r="IEX178" s="584"/>
      <c r="IEY178" s="584"/>
      <c r="IEZ178" s="584"/>
      <c r="IFA178" s="584"/>
      <c r="IFB178" s="584"/>
      <c r="IFC178" s="584"/>
      <c r="IFD178" s="584"/>
      <c r="IFE178" s="584"/>
      <c r="IFF178" s="584"/>
      <c r="IFG178" s="584"/>
      <c r="IFH178" s="584"/>
      <c r="IFI178" s="584"/>
      <c r="IFJ178" s="584"/>
      <c r="IFK178" s="584"/>
      <c r="IFL178" s="584"/>
      <c r="IFM178" s="584"/>
      <c r="IFN178" s="584"/>
      <c r="IFO178" s="584"/>
      <c r="IFP178" s="584"/>
      <c r="IFQ178" s="584"/>
      <c r="IFR178" s="584"/>
      <c r="IFS178" s="584"/>
      <c r="IFT178" s="584"/>
      <c r="IFU178" s="584"/>
      <c r="IFV178" s="584"/>
      <c r="IFW178" s="584"/>
      <c r="IFX178" s="584"/>
      <c r="IFY178" s="584"/>
      <c r="IFZ178" s="584"/>
      <c r="IGA178" s="584"/>
      <c r="IGB178" s="584"/>
      <c r="IGC178" s="584"/>
      <c r="IGD178" s="584"/>
      <c r="IGE178" s="584"/>
      <c r="IGF178" s="584"/>
      <c r="IGG178" s="584"/>
      <c r="IGH178" s="584"/>
      <c r="IGI178" s="584"/>
      <c r="IGJ178" s="584"/>
      <c r="IGK178" s="584"/>
      <c r="IGL178" s="584"/>
      <c r="IGM178" s="584"/>
      <c r="IGN178" s="584"/>
      <c r="IGO178" s="584"/>
      <c r="IGP178" s="584"/>
      <c r="IGQ178" s="584"/>
      <c r="IGR178" s="584"/>
      <c r="IGS178" s="584"/>
      <c r="IGT178" s="584"/>
      <c r="IGU178" s="584"/>
      <c r="IGV178" s="584"/>
      <c r="IGW178" s="584"/>
      <c r="IGX178" s="584"/>
      <c r="IGY178" s="584"/>
      <c r="IGZ178" s="584"/>
      <c r="IHA178" s="584"/>
      <c r="IHB178" s="584"/>
      <c r="IHC178" s="584"/>
      <c r="IHD178" s="584"/>
      <c r="IHE178" s="584"/>
      <c r="IHF178" s="584"/>
      <c r="IHG178" s="584"/>
      <c r="IHH178" s="584"/>
      <c r="IHI178" s="584"/>
      <c r="IHJ178" s="584"/>
      <c r="IHK178" s="584"/>
      <c r="IHL178" s="584"/>
      <c r="IHM178" s="584"/>
      <c r="IHN178" s="584"/>
      <c r="IHO178" s="584"/>
      <c r="IHP178" s="584"/>
      <c r="IHQ178" s="584"/>
      <c r="IHR178" s="584"/>
      <c r="IHS178" s="584"/>
      <c r="IHT178" s="584"/>
      <c r="IHU178" s="584"/>
      <c r="IHV178" s="584"/>
      <c r="IHW178" s="584"/>
      <c r="IHX178" s="584"/>
      <c r="IHY178" s="584"/>
      <c r="IHZ178" s="584"/>
      <c r="IIA178" s="584"/>
      <c r="IIB178" s="584"/>
      <c r="IIC178" s="584"/>
      <c r="IID178" s="584"/>
      <c r="IIE178" s="584"/>
      <c r="IIF178" s="584"/>
      <c r="IIG178" s="584"/>
      <c r="IIH178" s="584"/>
      <c r="III178" s="584"/>
      <c r="IIJ178" s="584"/>
      <c r="IIK178" s="584"/>
      <c r="IIL178" s="584"/>
      <c r="IIM178" s="584"/>
      <c r="IIN178" s="584"/>
      <c r="IIO178" s="584"/>
      <c r="IIP178" s="584"/>
      <c r="IIQ178" s="584"/>
      <c r="IIR178" s="584"/>
      <c r="IIS178" s="584"/>
      <c r="IIT178" s="584"/>
      <c r="IIU178" s="584"/>
      <c r="IIV178" s="584"/>
      <c r="IIW178" s="584"/>
      <c r="IIX178" s="584"/>
      <c r="IIY178" s="584"/>
      <c r="IIZ178" s="584"/>
      <c r="IJA178" s="584"/>
      <c r="IJB178" s="584"/>
      <c r="IJC178" s="584"/>
      <c r="IJD178" s="584"/>
      <c r="IJE178" s="584"/>
      <c r="IJF178" s="584"/>
      <c r="IJG178" s="584"/>
      <c r="IJH178" s="584"/>
      <c r="IJI178" s="584"/>
      <c r="IJJ178" s="584"/>
      <c r="IJK178" s="584"/>
      <c r="IJL178" s="584"/>
      <c r="IJM178" s="584"/>
      <c r="IJN178" s="584"/>
      <c r="IJO178" s="584"/>
      <c r="IJP178" s="584"/>
      <c r="IJQ178" s="584"/>
      <c r="IJR178" s="584"/>
      <c r="IJS178" s="584"/>
      <c r="IJT178" s="584"/>
      <c r="IJU178" s="584"/>
      <c r="IJV178" s="584"/>
      <c r="IJW178" s="584"/>
      <c r="IJX178" s="584"/>
      <c r="IJY178" s="584"/>
      <c r="IJZ178" s="584"/>
      <c r="IKA178" s="584"/>
      <c r="IKB178" s="584"/>
      <c r="IKC178" s="584"/>
      <c r="IKD178" s="584"/>
      <c r="IKE178" s="584"/>
      <c r="IKF178" s="584"/>
      <c r="IKG178" s="584"/>
      <c r="IKH178" s="584"/>
      <c r="IKI178" s="584"/>
      <c r="IKJ178" s="584"/>
      <c r="IKK178" s="584"/>
      <c r="IKL178" s="584"/>
      <c r="IKM178" s="584"/>
      <c r="IKN178" s="584"/>
      <c r="IKO178" s="584"/>
      <c r="IKP178" s="584"/>
      <c r="IKQ178" s="584"/>
      <c r="IKR178" s="584"/>
      <c r="IKS178" s="584"/>
      <c r="IKT178" s="584"/>
      <c r="IKU178" s="584"/>
      <c r="IKV178" s="584"/>
      <c r="IKW178" s="584"/>
      <c r="IKX178" s="584"/>
      <c r="IKY178" s="584"/>
      <c r="IKZ178" s="584"/>
      <c r="ILA178" s="584"/>
      <c r="ILB178" s="584"/>
      <c r="ILC178" s="584"/>
      <c r="ILD178" s="584"/>
      <c r="ILE178" s="584"/>
      <c r="ILF178" s="584"/>
      <c r="ILG178" s="584"/>
      <c r="ILH178" s="584"/>
      <c r="ILI178" s="584"/>
      <c r="ILJ178" s="584"/>
      <c r="ILK178" s="584"/>
      <c r="ILL178" s="584"/>
      <c r="ILM178" s="584"/>
      <c r="ILN178" s="584"/>
      <c r="ILO178" s="584"/>
      <c r="ILP178" s="584"/>
      <c r="ILQ178" s="584"/>
      <c r="ILR178" s="584"/>
      <c r="ILS178" s="584"/>
      <c r="ILT178" s="584"/>
      <c r="ILU178" s="584"/>
      <c r="ILV178" s="584"/>
      <c r="ILW178" s="584"/>
      <c r="ILX178" s="584"/>
      <c r="ILY178" s="584"/>
      <c r="ILZ178" s="584"/>
      <c r="IMA178" s="584"/>
      <c r="IMB178" s="584"/>
      <c r="IMC178" s="584"/>
      <c r="IMD178" s="584"/>
      <c r="IME178" s="584"/>
      <c r="IMF178" s="584"/>
      <c r="IMG178" s="584"/>
      <c r="IMH178" s="584"/>
      <c r="IMI178" s="584"/>
      <c r="IMJ178" s="584"/>
      <c r="IMK178" s="584"/>
      <c r="IML178" s="584"/>
      <c r="IMM178" s="584"/>
      <c r="IMN178" s="584"/>
      <c r="IMO178" s="584"/>
      <c r="IMP178" s="584"/>
      <c r="IMQ178" s="584"/>
      <c r="IMR178" s="584"/>
      <c r="IMS178" s="584"/>
      <c r="IMT178" s="584"/>
      <c r="IMU178" s="584"/>
      <c r="IMV178" s="584"/>
      <c r="IMW178" s="584"/>
      <c r="IMX178" s="584"/>
      <c r="IMY178" s="584"/>
      <c r="IMZ178" s="584"/>
      <c r="INA178" s="584"/>
      <c r="INB178" s="584"/>
      <c r="INC178" s="584"/>
      <c r="IND178" s="584"/>
      <c r="INE178" s="584"/>
      <c r="INF178" s="584"/>
      <c r="ING178" s="584"/>
      <c r="INH178" s="584"/>
      <c r="INI178" s="584"/>
      <c r="INJ178" s="584"/>
      <c r="INK178" s="584"/>
      <c r="INL178" s="584"/>
      <c r="INM178" s="584"/>
      <c r="INN178" s="584"/>
      <c r="INO178" s="584"/>
      <c r="INP178" s="584"/>
      <c r="INQ178" s="584"/>
      <c r="INR178" s="584"/>
      <c r="INS178" s="584"/>
      <c r="INT178" s="584"/>
      <c r="INU178" s="584"/>
      <c r="INV178" s="584"/>
      <c r="INW178" s="584"/>
      <c r="INX178" s="584"/>
      <c r="INY178" s="584"/>
      <c r="INZ178" s="584"/>
      <c r="IOA178" s="584"/>
      <c r="IOB178" s="584"/>
      <c r="IOC178" s="584"/>
      <c r="IOD178" s="584"/>
      <c r="IOE178" s="584"/>
      <c r="IOF178" s="584"/>
      <c r="IOG178" s="584"/>
      <c r="IOH178" s="584"/>
      <c r="IOI178" s="584"/>
      <c r="IOJ178" s="584"/>
      <c r="IOK178" s="584"/>
      <c r="IOL178" s="584"/>
      <c r="IOM178" s="584"/>
      <c r="ION178" s="584"/>
      <c r="IOO178" s="584"/>
      <c r="IOP178" s="584"/>
      <c r="IOQ178" s="584"/>
      <c r="IOR178" s="584"/>
      <c r="IOS178" s="584"/>
      <c r="IOT178" s="584"/>
      <c r="IOU178" s="584"/>
      <c r="IOV178" s="584"/>
      <c r="IOW178" s="584"/>
      <c r="IOX178" s="584"/>
      <c r="IOY178" s="584"/>
      <c r="IOZ178" s="584"/>
      <c r="IPA178" s="584"/>
      <c r="IPB178" s="584"/>
      <c r="IPC178" s="584"/>
      <c r="IPD178" s="584"/>
      <c r="IPE178" s="584"/>
      <c r="IPF178" s="584"/>
      <c r="IPG178" s="584"/>
      <c r="IPH178" s="584"/>
      <c r="IPI178" s="584"/>
      <c r="IPJ178" s="584"/>
      <c r="IPK178" s="584"/>
      <c r="IPL178" s="584"/>
      <c r="IPM178" s="584"/>
      <c r="IPN178" s="584"/>
      <c r="IPO178" s="584"/>
      <c r="IPP178" s="584"/>
      <c r="IPQ178" s="584"/>
      <c r="IPR178" s="584"/>
      <c r="IPS178" s="584"/>
      <c r="IPT178" s="584"/>
      <c r="IPU178" s="584"/>
      <c r="IPV178" s="584"/>
      <c r="IPW178" s="584"/>
      <c r="IPX178" s="584"/>
      <c r="IPY178" s="584"/>
      <c r="IPZ178" s="584"/>
      <c r="IQA178" s="584"/>
      <c r="IQB178" s="584"/>
      <c r="IQC178" s="584"/>
      <c r="IQD178" s="584"/>
      <c r="IQE178" s="584"/>
      <c r="IQF178" s="584"/>
      <c r="IQG178" s="584"/>
      <c r="IQH178" s="584"/>
      <c r="IQI178" s="584"/>
      <c r="IQJ178" s="584"/>
      <c r="IQK178" s="584"/>
      <c r="IQL178" s="584"/>
      <c r="IQM178" s="584"/>
      <c r="IQN178" s="584"/>
      <c r="IQO178" s="584"/>
      <c r="IQP178" s="584"/>
      <c r="IQQ178" s="584"/>
      <c r="IQR178" s="584"/>
      <c r="IQS178" s="584"/>
      <c r="IQT178" s="584"/>
      <c r="IQU178" s="584"/>
      <c r="IQV178" s="584"/>
      <c r="IQW178" s="584"/>
      <c r="IQX178" s="584"/>
      <c r="IQY178" s="584"/>
      <c r="IQZ178" s="584"/>
      <c r="IRA178" s="584"/>
      <c r="IRB178" s="584"/>
      <c r="IRC178" s="584"/>
      <c r="IRD178" s="584"/>
      <c r="IRE178" s="584"/>
      <c r="IRF178" s="584"/>
      <c r="IRG178" s="584"/>
      <c r="IRH178" s="584"/>
      <c r="IRI178" s="584"/>
      <c r="IRJ178" s="584"/>
      <c r="IRK178" s="584"/>
      <c r="IRL178" s="584"/>
      <c r="IRM178" s="584"/>
      <c r="IRN178" s="584"/>
      <c r="IRO178" s="584"/>
      <c r="IRP178" s="584"/>
      <c r="IRQ178" s="584"/>
      <c r="IRR178" s="584"/>
      <c r="IRS178" s="584"/>
      <c r="IRT178" s="584"/>
      <c r="IRU178" s="584"/>
      <c r="IRV178" s="584"/>
      <c r="IRW178" s="584"/>
      <c r="IRX178" s="584"/>
      <c r="IRY178" s="584"/>
      <c r="IRZ178" s="584"/>
      <c r="ISA178" s="584"/>
      <c r="ISB178" s="584"/>
      <c r="ISC178" s="584"/>
      <c r="ISD178" s="584"/>
      <c r="ISE178" s="584"/>
      <c r="ISF178" s="584"/>
      <c r="ISG178" s="584"/>
      <c r="ISH178" s="584"/>
      <c r="ISI178" s="584"/>
      <c r="ISJ178" s="584"/>
      <c r="ISK178" s="584"/>
      <c r="ISL178" s="584"/>
      <c r="ISM178" s="584"/>
      <c r="ISN178" s="584"/>
      <c r="ISO178" s="584"/>
      <c r="ISP178" s="584"/>
      <c r="ISQ178" s="584"/>
      <c r="ISR178" s="584"/>
      <c r="ISS178" s="584"/>
      <c r="IST178" s="584"/>
      <c r="ISU178" s="584"/>
      <c r="ISV178" s="584"/>
      <c r="ISW178" s="584"/>
      <c r="ISX178" s="584"/>
      <c r="ISY178" s="584"/>
      <c r="ISZ178" s="584"/>
      <c r="ITA178" s="584"/>
      <c r="ITB178" s="584"/>
      <c r="ITC178" s="584"/>
      <c r="ITD178" s="584"/>
      <c r="ITE178" s="584"/>
      <c r="ITF178" s="584"/>
      <c r="ITG178" s="584"/>
      <c r="ITH178" s="584"/>
      <c r="ITI178" s="584"/>
      <c r="ITJ178" s="584"/>
      <c r="ITK178" s="584"/>
      <c r="ITL178" s="584"/>
      <c r="ITM178" s="584"/>
      <c r="ITN178" s="584"/>
      <c r="ITO178" s="584"/>
      <c r="ITP178" s="584"/>
      <c r="ITQ178" s="584"/>
      <c r="ITR178" s="584"/>
      <c r="ITS178" s="584"/>
      <c r="ITT178" s="584"/>
      <c r="ITU178" s="584"/>
      <c r="ITV178" s="584"/>
      <c r="ITW178" s="584"/>
      <c r="ITX178" s="584"/>
      <c r="ITY178" s="584"/>
      <c r="ITZ178" s="584"/>
      <c r="IUA178" s="584"/>
      <c r="IUB178" s="584"/>
      <c r="IUC178" s="584"/>
      <c r="IUD178" s="584"/>
      <c r="IUE178" s="584"/>
      <c r="IUF178" s="584"/>
      <c r="IUG178" s="584"/>
      <c r="IUH178" s="584"/>
      <c r="IUI178" s="584"/>
      <c r="IUJ178" s="584"/>
      <c r="IUK178" s="584"/>
      <c r="IUL178" s="584"/>
      <c r="IUM178" s="584"/>
      <c r="IUN178" s="584"/>
      <c r="IUO178" s="584"/>
      <c r="IUP178" s="584"/>
      <c r="IUQ178" s="584"/>
      <c r="IUR178" s="584"/>
      <c r="IUS178" s="584"/>
      <c r="IUT178" s="584"/>
      <c r="IUU178" s="584"/>
      <c r="IUV178" s="584"/>
      <c r="IUW178" s="584"/>
      <c r="IUX178" s="584"/>
      <c r="IUY178" s="584"/>
      <c r="IUZ178" s="584"/>
      <c r="IVA178" s="584"/>
      <c r="IVB178" s="584"/>
      <c r="IVC178" s="584"/>
      <c r="IVD178" s="584"/>
      <c r="IVE178" s="584"/>
      <c r="IVF178" s="584"/>
      <c r="IVG178" s="584"/>
      <c r="IVH178" s="584"/>
      <c r="IVI178" s="584"/>
      <c r="IVJ178" s="584"/>
      <c r="IVK178" s="584"/>
      <c r="IVL178" s="584"/>
      <c r="IVM178" s="584"/>
      <c r="IVN178" s="584"/>
      <c r="IVO178" s="584"/>
      <c r="IVP178" s="584"/>
      <c r="IVQ178" s="584"/>
      <c r="IVR178" s="584"/>
      <c r="IVS178" s="584"/>
      <c r="IVT178" s="584"/>
      <c r="IVU178" s="584"/>
      <c r="IVV178" s="584"/>
      <c r="IVW178" s="584"/>
      <c r="IVX178" s="584"/>
      <c r="IVY178" s="584"/>
      <c r="IVZ178" s="584"/>
      <c r="IWA178" s="584"/>
      <c r="IWB178" s="584"/>
      <c r="IWC178" s="584"/>
      <c r="IWD178" s="584"/>
      <c r="IWE178" s="584"/>
      <c r="IWF178" s="584"/>
      <c r="IWG178" s="584"/>
      <c r="IWH178" s="584"/>
      <c r="IWI178" s="584"/>
      <c r="IWJ178" s="584"/>
      <c r="IWK178" s="584"/>
      <c r="IWL178" s="584"/>
      <c r="IWM178" s="584"/>
      <c r="IWN178" s="584"/>
      <c r="IWO178" s="584"/>
      <c r="IWP178" s="584"/>
      <c r="IWQ178" s="584"/>
      <c r="IWR178" s="584"/>
      <c r="IWS178" s="584"/>
      <c r="IWT178" s="584"/>
      <c r="IWU178" s="584"/>
      <c r="IWV178" s="584"/>
      <c r="IWW178" s="584"/>
      <c r="IWX178" s="584"/>
      <c r="IWY178" s="584"/>
      <c r="IWZ178" s="584"/>
      <c r="IXA178" s="584"/>
      <c r="IXB178" s="584"/>
      <c r="IXC178" s="584"/>
      <c r="IXD178" s="584"/>
      <c r="IXE178" s="584"/>
      <c r="IXF178" s="584"/>
      <c r="IXG178" s="584"/>
      <c r="IXH178" s="584"/>
      <c r="IXI178" s="584"/>
      <c r="IXJ178" s="584"/>
      <c r="IXK178" s="584"/>
      <c r="IXL178" s="584"/>
      <c r="IXM178" s="584"/>
      <c r="IXN178" s="584"/>
      <c r="IXO178" s="584"/>
      <c r="IXP178" s="584"/>
      <c r="IXQ178" s="584"/>
      <c r="IXR178" s="584"/>
      <c r="IXS178" s="584"/>
      <c r="IXT178" s="584"/>
      <c r="IXU178" s="584"/>
      <c r="IXV178" s="584"/>
      <c r="IXW178" s="584"/>
      <c r="IXX178" s="584"/>
      <c r="IXY178" s="584"/>
      <c r="IXZ178" s="584"/>
      <c r="IYA178" s="584"/>
      <c r="IYB178" s="584"/>
      <c r="IYC178" s="584"/>
      <c r="IYD178" s="584"/>
      <c r="IYE178" s="584"/>
      <c r="IYF178" s="584"/>
      <c r="IYG178" s="584"/>
      <c r="IYH178" s="584"/>
      <c r="IYI178" s="584"/>
      <c r="IYJ178" s="584"/>
      <c r="IYK178" s="584"/>
      <c r="IYL178" s="584"/>
      <c r="IYM178" s="584"/>
      <c r="IYN178" s="584"/>
      <c r="IYO178" s="584"/>
      <c r="IYP178" s="584"/>
      <c r="IYQ178" s="584"/>
      <c r="IYR178" s="584"/>
      <c r="IYS178" s="584"/>
      <c r="IYT178" s="584"/>
      <c r="IYU178" s="584"/>
      <c r="IYV178" s="584"/>
      <c r="IYW178" s="584"/>
      <c r="IYX178" s="584"/>
      <c r="IYY178" s="584"/>
      <c r="IYZ178" s="584"/>
      <c r="IZA178" s="584"/>
      <c r="IZB178" s="584"/>
      <c r="IZC178" s="584"/>
      <c r="IZD178" s="584"/>
      <c r="IZE178" s="584"/>
      <c r="IZF178" s="584"/>
      <c r="IZG178" s="584"/>
      <c r="IZH178" s="584"/>
      <c r="IZI178" s="584"/>
      <c r="IZJ178" s="584"/>
      <c r="IZK178" s="584"/>
      <c r="IZL178" s="584"/>
      <c r="IZM178" s="584"/>
      <c r="IZN178" s="584"/>
      <c r="IZO178" s="584"/>
      <c r="IZP178" s="584"/>
      <c r="IZQ178" s="584"/>
      <c r="IZR178" s="584"/>
      <c r="IZS178" s="584"/>
      <c r="IZT178" s="584"/>
      <c r="IZU178" s="584"/>
      <c r="IZV178" s="584"/>
      <c r="IZW178" s="584"/>
      <c r="IZX178" s="584"/>
      <c r="IZY178" s="584"/>
      <c r="IZZ178" s="584"/>
      <c r="JAA178" s="584"/>
      <c r="JAB178" s="584"/>
      <c r="JAC178" s="584"/>
      <c r="JAD178" s="584"/>
      <c r="JAE178" s="584"/>
      <c r="JAF178" s="584"/>
      <c r="JAG178" s="584"/>
      <c r="JAH178" s="584"/>
      <c r="JAI178" s="584"/>
      <c r="JAJ178" s="584"/>
      <c r="JAK178" s="584"/>
      <c r="JAL178" s="584"/>
      <c r="JAM178" s="584"/>
      <c r="JAN178" s="584"/>
      <c r="JAO178" s="584"/>
      <c r="JAP178" s="584"/>
      <c r="JAQ178" s="584"/>
      <c r="JAR178" s="584"/>
      <c r="JAS178" s="584"/>
      <c r="JAT178" s="584"/>
      <c r="JAU178" s="584"/>
      <c r="JAV178" s="584"/>
      <c r="JAW178" s="584"/>
      <c r="JAX178" s="584"/>
      <c r="JAY178" s="584"/>
      <c r="JAZ178" s="584"/>
      <c r="JBA178" s="584"/>
      <c r="JBB178" s="584"/>
      <c r="JBC178" s="584"/>
      <c r="JBD178" s="584"/>
      <c r="JBE178" s="584"/>
      <c r="JBF178" s="584"/>
      <c r="JBG178" s="584"/>
      <c r="JBH178" s="584"/>
      <c r="JBI178" s="584"/>
      <c r="JBJ178" s="584"/>
      <c r="JBK178" s="584"/>
      <c r="JBL178" s="584"/>
      <c r="JBM178" s="584"/>
      <c r="JBN178" s="584"/>
      <c r="JBO178" s="584"/>
      <c r="JBP178" s="584"/>
      <c r="JBQ178" s="584"/>
      <c r="JBR178" s="584"/>
      <c r="JBS178" s="584"/>
      <c r="JBT178" s="584"/>
      <c r="JBU178" s="584"/>
      <c r="JBV178" s="584"/>
      <c r="JBW178" s="584"/>
      <c r="JBX178" s="584"/>
      <c r="JBY178" s="584"/>
      <c r="JBZ178" s="584"/>
      <c r="JCA178" s="584"/>
      <c r="JCB178" s="584"/>
      <c r="JCC178" s="584"/>
      <c r="JCD178" s="584"/>
      <c r="JCE178" s="584"/>
      <c r="JCF178" s="584"/>
      <c r="JCG178" s="584"/>
      <c r="JCH178" s="584"/>
      <c r="JCI178" s="584"/>
      <c r="JCJ178" s="584"/>
      <c r="JCK178" s="584"/>
      <c r="JCL178" s="584"/>
      <c r="JCM178" s="584"/>
      <c r="JCN178" s="584"/>
      <c r="JCO178" s="584"/>
      <c r="JCP178" s="584"/>
      <c r="JCQ178" s="584"/>
      <c r="JCR178" s="584"/>
      <c r="JCS178" s="584"/>
      <c r="JCT178" s="584"/>
      <c r="JCU178" s="584"/>
      <c r="JCV178" s="584"/>
      <c r="JCW178" s="584"/>
      <c r="JCX178" s="584"/>
      <c r="JCY178" s="584"/>
      <c r="JCZ178" s="584"/>
      <c r="JDA178" s="584"/>
      <c r="JDB178" s="584"/>
      <c r="JDC178" s="584"/>
      <c r="JDD178" s="584"/>
      <c r="JDE178" s="584"/>
      <c r="JDF178" s="584"/>
      <c r="JDG178" s="584"/>
      <c r="JDH178" s="584"/>
      <c r="JDI178" s="584"/>
      <c r="JDJ178" s="584"/>
      <c r="JDK178" s="584"/>
      <c r="JDL178" s="584"/>
      <c r="JDM178" s="584"/>
      <c r="JDN178" s="584"/>
      <c r="JDO178" s="584"/>
      <c r="JDP178" s="584"/>
      <c r="JDQ178" s="584"/>
      <c r="JDR178" s="584"/>
      <c r="JDS178" s="584"/>
      <c r="JDT178" s="584"/>
      <c r="JDU178" s="584"/>
      <c r="JDV178" s="584"/>
      <c r="JDW178" s="584"/>
      <c r="JDX178" s="584"/>
      <c r="JDY178" s="584"/>
      <c r="JDZ178" s="584"/>
      <c r="JEA178" s="584"/>
      <c r="JEB178" s="584"/>
      <c r="JEC178" s="584"/>
      <c r="JED178" s="584"/>
      <c r="JEE178" s="584"/>
      <c r="JEF178" s="584"/>
      <c r="JEG178" s="584"/>
      <c r="JEH178" s="584"/>
      <c r="JEI178" s="584"/>
      <c r="JEJ178" s="584"/>
      <c r="JEK178" s="584"/>
      <c r="JEL178" s="584"/>
      <c r="JEM178" s="584"/>
      <c r="JEN178" s="584"/>
      <c r="JEO178" s="584"/>
      <c r="JEP178" s="584"/>
      <c r="JEQ178" s="584"/>
      <c r="JER178" s="584"/>
      <c r="JES178" s="584"/>
      <c r="JET178" s="584"/>
      <c r="JEU178" s="584"/>
      <c r="JEV178" s="584"/>
      <c r="JEW178" s="584"/>
      <c r="JEX178" s="584"/>
      <c r="JEY178" s="584"/>
      <c r="JEZ178" s="584"/>
      <c r="JFA178" s="584"/>
      <c r="JFB178" s="584"/>
      <c r="JFC178" s="584"/>
      <c r="JFD178" s="584"/>
      <c r="JFE178" s="584"/>
      <c r="JFF178" s="584"/>
      <c r="JFG178" s="584"/>
      <c r="JFH178" s="584"/>
      <c r="JFI178" s="584"/>
      <c r="JFJ178" s="584"/>
      <c r="JFK178" s="584"/>
      <c r="JFL178" s="584"/>
      <c r="JFM178" s="584"/>
      <c r="JFN178" s="584"/>
      <c r="JFO178" s="584"/>
      <c r="JFP178" s="584"/>
      <c r="JFQ178" s="584"/>
      <c r="JFR178" s="584"/>
      <c r="JFS178" s="584"/>
      <c r="JFT178" s="584"/>
      <c r="JFU178" s="584"/>
      <c r="JFV178" s="584"/>
      <c r="JFW178" s="584"/>
      <c r="JFX178" s="584"/>
      <c r="JFY178" s="584"/>
      <c r="JFZ178" s="584"/>
      <c r="JGA178" s="584"/>
      <c r="JGB178" s="584"/>
      <c r="JGC178" s="584"/>
      <c r="JGD178" s="584"/>
      <c r="JGE178" s="584"/>
      <c r="JGF178" s="584"/>
      <c r="JGG178" s="584"/>
      <c r="JGH178" s="584"/>
      <c r="JGI178" s="584"/>
      <c r="JGJ178" s="584"/>
      <c r="JGK178" s="584"/>
      <c r="JGL178" s="584"/>
      <c r="JGM178" s="584"/>
      <c r="JGN178" s="584"/>
      <c r="JGO178" s="584"/>
      <c r="JGP178" s="584"/>
      <c r="JGQ178" s="584"/>
      <c r="JGR178" s="584"/>
      <c r="JGS178" s="584"/>
      <c r="JGT178" s="584"/>
      <c r="JGU178" s="584"/>
      <c r="JGV178" s="584"/>
      <c r="JGW178" s="584"/>
      <c r="JGX178" s="584"/>
      <c r="JGY178" s="584"/>
      <c r="JGZ178" s="584"/>
      <c r="JHA178" s="584"/>
      <c r="JHB178" s="584"/>
      <c r="JHC178" s="584"/>
      <c r="JHD178" s="584"/>
      <c r="JHE178" s="584"/>
      <c r="JHF178" s="584"/>
      <c r="JHG178" s="584"/>
      <c r="JHH178" s="584"/>
      <c r="JHI178" s="584"/>
      <c r="JHJ178" s="584"/>
      <c r="JHK178" s="584"/>
      <c r="JHL178" s="584"/>
      <c r="JHM178" s="584"/>
      <c r="JHN178" s="584"/>
      <c r="JHO178" s="584"/>
      <c r="JHP178" s="584"/>
      <c r="JHQ178" s="584"/>
      <c r="JHR178" s="584"/>
      <c r="JHS178" s="584"/>
      <c r="JHT178" s="584"/>
      <c r="JHU178" s="584"/>
      <c r="JHV178" s="584"/>
      <c r="JHW178" s="584"/>
      <c r="JHX178" s="584"/>
      <c r="JHY178" s="584"/>
      <c r="JHZ178" s="584"/>
      <c r="JIA178" s="584"/>
      <c r="JIB178" s="584"/>
      <c r="JIC178" s="584"/>
      <c r="JID178" s="584"/>
      <c r="JIE178" s="584"/>
      <c r="JIF178" s="584"/>
      <c r="JIG178" s="584"/>
      <c r="JIH178" s="584"/>
      <c r="JII178" s="584"/>
      <c r="JIJ178" s="584"/>
      <c r="JIK178" s="584"/>
      <c r="JIL178" s="584"/>
      <c r="JIM178" s="584"/>
      <c r="JIN178" s="584"/>
      <c r="JIO178" s="584"/>
      <c r="JIP178" s="584"/>
      <c r="JIQ178" s="584"/>
      <c r="JIR178" s="584"/>
      <c r="JIS178" s="584"/>
      <c r="JIT178" s="584"/>
      <c r="JIU178" s="584"/>
      <c r="JIV178" s="584"/>
      <c r="JIW178" s="584"/>
      <c r="JIX178" s="584"/>
      <c r="JIY178" s="584"/>
      <c r="JIZ178" s="584"/>
      <c r="JJA178" s="584"/>
      <c r="JJB178" s="584"/>
      <c r="JJC178" s="584"/>
      <c r="JJD178" s="584"/>
      <c r="JJE178" s="584"/>
      <c r="JJF178" s="584"/>
      <c r="JJG178" s="584"/>
      <c r="JJH178" s="584"/>
      <c r="JJI178" s="584"/>
      <c r="JJJ178" s="584"/>
      <c r="JJK178" s="584"/>
      <c r="JJL178" s="584"/>
      <c r="JJM178" s="584"/>
      <c r="JJN178" s="584"/>
      <c r="JJO178" s="584"/>
      <c r="JJP178" s="584"/>
      <c r="JJQ178" s="584"/>
      <c r="JJR178" s="584"/>
      <c r="JJS178" s="584"/>
      <c r="JJT178" s="584"/>
      <c r="JJU178" s="584"/>
      <c r="JJV178" s="584"/>
      <c r="JJW178" s="584"/>
      <c r="JJX178" s="584"/>
      <c r="JJY178" s="584"/>
      <c r="JJZ178" s="584"/>
      <c r="JKA178" s="584"/>
      <c r="JKB178" s="584"/>
      <c r="JKC178" s="584"/>
      <c r="JKD178" s="584"/>
      <c r="JKE178" s="584"/>
      <c r="JKF178" s="584"/>
      <c r="JKG178" s="584"/>
      <c r="JKH178" s="584"/>
      <c r="JKI178" s="584"/>
      <c r="JKJ178" s="584"/>
      <c r="JKK178" s="584"/>
      <c r="JKL178" s="584"/>
      <c r="JKM178" s="584"/>
      <c r="JKN178" s="584"/>
      <c r="JKO178" s="584"/>
      <c r="JKP178" s="584"/>
      <c r="JKQ178" s="584"/>
      <c r="JKR178" s="584"/>
      <c r="JKS178" s="584"/>
      <c r="JKT178" s="584"/>
      <c r="JKU178" s="584"/>
      <c r="JKV178" s="584"/>
      <c r="JKW178" s="584"/>
      <c r="JKX178" s="584"/>
      <c r="JKY178" s="584"/>
      <c r="JKZ178" s="584"/>
      <c r="JLA178" s="584"/>
      <c r="JLB178" s="584"/>
      <c r="JLC178" s="584"/>
      <c r="JLD178" s="584"/>
      <c r="JLE178" s="584"/>
      <c r="JLF178" s="584"/>
      <c r="JLG178" s="584"/>
      <c r="JLH178" s="584"/>
      <c r="JLI178" s="584"/>
      <c r="JLJ178" s="584"/>
      <c r="JLK178" s="584"/>
      <c r="JLL178" s="584"/>
      <c r="JLM178" s="584"/>
      <c r="JLN178" s="584"/>
      <c r="JLO178" s="584"/>
      <c r="JLP178" s="584"/>
      <c r="JLQ178" s="584"/>
      <c r="JLR178" s="584"/>
      <c r="JLS178" s="584"/>
      <c r="JLT178" s="584"/>
      <c r="JLU178" s="584"/>
      <c r="JLV178" s="584"/>
      <c r="JLW178" s="584"/>
      <c r="JLX178" s="584"/>
      <c r="JLY178" s="584"/>
      <c r="JLZ178" s="584"/>
      <c r="JMA178" s="584"/>
      <c r="JMB178" s="584"/>
      <c r="JMC178" s="584"/>
      <c r="JMD178" s="584"/>
      <c r="JME178" s="584"/>
      <c r="JMF178" s="584"/>
      <c r="JMG178" s="584"/>
      <c r="JMH178" s="584"/>
      <c r="JMI178" s="584"/>
      <c r="JMJ178" s="584"/>
      <c r="JMK178" s="584"/>
      <c r="JML178" s="584"/>
      <c r="JMM178" s="584"/>
      <c r="JMN178" s="584"/>
      <c r="JMO178" s="584"/>
      <c r="JMP178" s="584"/>
      <c r="JMQ178" s="584"/>
      <c r="JMR178" s="584"/>
      <c r="JMS178" s="584"/>
      <c r="JMT178" s="584"/>
      <c r="JMU178" s="584"/>
      <c r="JMV178" s="584"/>
      <c r="JMW178" s="584"/>
      <c r="JMX178" s="584"/>
      <c r="JMY178" s="584"/>
      <c r="JMZ178" s="584"/>
      <c r="JNA178" s="584"/>
      <c r="JNB178" s="584"/>
      <c r="JNC178" s="584"/>
      <c r="JND178" s="584"/>
      <c r="JNE178" s="584"/>
      <c r="JNF178" s="584"/>
      <c r="JNG178" s="584"/>
      <c r="JNH178" s="584"/>
      <c r="JNI178" s="584"/>
      <c r="JNJ178" s="584"/>
      <c r="JNK178" s="584"/>
      <c r="JNL178" s="584"/>
      <c r="JNM178" s="584"/>
      <c r="JNN178" s="584"/>
      <c r="JNO178" s="584"/>
      <c r="JNP178" s="584"/>
      <c r="JNQ178" s="584"/>
      <c r="JNR178" s="584"/>
      <c r="JNS178" s="584"/>
      <c r="JNT178" s="584"/>
      <c r="JNU178" s="584"/>
      <c r="JNV178" s="584"/>
      <c r="JNW178" s="584"/>
      <c r="JNX178" s="584"/>
      <c r="JNY178" s="584"/>
      <c r="JNZ178" s="584"/>
      <c r="JOA178" s="584"/>
      <c r="JOB178" s="584"/>
      <c r="JOC178" s="584"/>
      <c r="JOD178" s="584"/>
      <c r="JOE178" s="584"/>
      <c r="JOF178" s="584"/>
      <c r="JOG178" s="584"/>
      <c r="JOH178" s="584"/>
      <c r="JOI178" s="584"/>
      <c r="JOJ178" s="584"/>
      <c r="JOK178" s="584"/>
      <c r="JOL178" s="584"/>
      <c r="JOM178" s="584"/>
      <c r="JON178" s="584"/>
      <c r="JOO178" s="584"/>
      <c r="JOP178" s="584"/>
      <c r="JOQ178" s="584"/>
      <c r="JOR178" s="584"/>
      <c r="JOS178" s="584"/>
      <c r="JOT178" s="584"/>
      <c r="JOU178" s="584"/>
      <c r="JOV178" s="584"/>
      <c r="JOW178" s="584"/>
      <c r="JOX178" s="584"/>
      <c r="JOY178" s="584"/>
      <c r="JOZ178" s="584"/>
      <c r="JPA178" s="584"/>
      <c r="JPB178" s="584"/>
      <c r="JPC178" s="584"/>
      <c r="JPD178" s="584"/>
      <c r="JPE178" s="584"/>
      <c r="JPF178" s="584"/>
      <c r="JPG178" s="584"/>
      <c r="JPH178" s="584"/>
      <c r="JPI178" s="584"/>
      <c r="JPJ178" s="584"/>
      <c r="JPK178" s="584"/>
      <c r="JPL178" s="584"/>
      <c r="JPM178" s="584"/>
      <c r="JPN178" s="584"/>
      <c r="JPO178" s="584"/>
      <c r="JPP178" s="584"/>
      <c r="JPQ178" s="584"/>
      <c r="JPR178" s="584"/>
      <c r="JPS178" s="584"/>
      <c r="JPT178" s="584"/>
      <c r="JPU178" s="584"/>
      <c r="JPV178" s="584"/>
      <c r="JPW178" s="584"/>
      <c r="JPX178" s="584"/>
      <c r="JPY178" s="584"/>
      <c r="JPZ178" s="584"/>
      <c r="JQA178" s="584"/>
      <c r="JQB178" s="584"/>
      <c r="JQC178" s="584"/>
      <c r="JQD178" s="584"/>
      <c r="JQE178" s="584"/>
      <c r="JQF178" s="584"/>
      <c r="JQG178" s="584"/>
      <c r="JQH178" s="584"/>
      <c r="JQI178" s="584"/>
      <c r="JQJ178" s="584"/>
      <c r="JQK178" s="584"/>
      <c r="JQL178" s="584"/>
      <c r="JQM178" s="584"/>
      <c r="JQN178" s="584"/>
      <c r="JQO178" s="584"/>
      <c r="JQP178" s="584"/>
      <c r="JQQ178" s="584"/>
      <c r="JQR178" s="584"/>
      <c r="JQS178" s="584"/>
      <c r="JQT178" s="584"/>
      <c r="JQU178" s="584"/>
      <c r="JQV178" s="584"/>
      <c r="JQW178" s="584"/>
      <c r="JQX178" s="584"/>
      <c r="JQY178" s="584"/>
      <c r="JQZ178" s="584"/>
      <c r="JRA178" s="584"/>
      <c r="JRB178" s="584"/>
      <c r="JRC178" s="584"/>
      <c r="JRD178" s="584"/>
      <c r="JRE178" s="584"/>
      <c r="JRF178" s="584"/>
      <c r="JRG178" s="584"/>
      <c r="JRH178" s="584"/>
      <c r="JRI178" s="584"/>
      <c r="JRJ178" s="584"/>
      <c r="JRK178" s="584"/>
      <c r="JRL178" s="584"/>
      <c r="JRM178" s="584"/>
      <c r="JRN178" s="584"/>
      <c r="JRO178" s="584"/>
      <c r="JRP178" s="584"/>
      <c r="JRQ178" s="584"/>
      <c r="JRR178" s="584"/>
      <c r="JRS178" s="584"/>
      <c r="JRT178" s="584"/>
      <c r="JRU178" s="584"/>
      <c r="JRV178" s="584"/>
      <c r="JRW178" s="584"/>
      <c r="JRX178" s="584"/>
      <c r="JRY178" s="584"/>
      <c r="JRZ178" s="584"/>
      <c r="JSA178" s="584"/>
      <c r="JSB178" s="584"/>
      <c r="JSC178" s="584"/>
      <c r="JSD178" s="584"/>
      <c r="JSE178" s="584"/>
      <c r="JSF178" s="584"/>
      <c r="JSG178" s="584"/>
      <c r="JSH178" s="584"/>
      <c r="JSI178" s="584"/>
      <c r="JSJ178" s="584"/>
      <c r="JSK178" s="584"/>
      <c r="JSL178" s="584"/>
      <c r="JSM178" s="584"/>
      <c r="JSN178" s="584"/>
      <c r="JSO178" s="584"/>
      <c r="JSP178" s="584"/>
      <c r="JSQ178" s="584"/>
      <c r="JSR178" s="584"/>
      <c r="JSS178" s="584"/>
      <c r="JST178" s="584"/>
      <c r="JSU178" s="584"/>
      <c r="JSV178" s="584"/>
      <c r="JSW178" s="584"/>
      <c r="JSX178" s="584"/>
      <c r="JSY178" s="584"/>
      <c r="JSZ178" s="584"/>
      <c r="JTA178" s="584"/>
      <c r="JTB178" s="584"/>
      <c r="JTC178" s="584"/>
      <c r="JTD178" s="584"/>
      <c r="JTE178" s="584"/>
      <c r="JTF178" s="584"/>
      <c r="JTG178" s="584"/>
      <c r="JTH178" s="584"/>
      <c r="JTI178" s="584"/>
      <c r="JTJ178" s="584"/>
      <c r="JTK178" s="584"/>
      <c r="JTL178" s="584"/>
      <c r="JTM178" s="584"/>
      <c r="JTN178" s="584"/>
      <c r="JTO178" s="584"/>
      <c r="JTP178" s="584"/>
      <c r="JTQ178" s="584"/>
      <c r="JTR178" s="584"/>
      <c r="JTS178" s="584"/>
      <c r="JTT178" s="584"/>
      <c r="JTU178" s="584"/>
      <c r="JTV178" s="584"/>
      <c r="JTW178" s="584"/>
      <c r="JTX178" s="584"/>
      <c r="JTY178" s="584"/>
      <c r="JTZ178" s="584"/>
      <c r="JUA178" s="584"/>
      <c r="JUB178" s="584"/>
      <c r="JUC178" s="584"/>
      <c r="JUD178" s="584"/>
      <c r="JUE178" s="584"/>
      <c r="JUF178" s="584"/>
      <c r="JUG178" s="584"/>
      <c r="JUH178" s="584"/>
      <c r="JUI178" s="584"/>
      <c r="JUJ178" s="584"/>
      <c r="JUK178" s="584"/>
      <c r="JUL178" s="584"/>
      <c r="JUM178" s="584"/>
      <c r="JUN178" s="584"/>
      <c r="JUO178" s="584"/>
      <c r="JUP178" s="584"/>
      <c r="JUQ178" s="584"/>
      <c r="JUR178" s="584"/>
      <c r="JUS178" s="584"/>
      <c r="JUT178" s="584"/>
      <c r="JUU178" s="584"/>
      <c r="JUV178" s="584"/>
      <c r="JUW178" s="584"/>
      <c r="JUX178" s="584"/>
      <c r="JUY178" s="584"/>
      <c r="JUZ178" s="584"/>
      <c r="JVA178" s="584"/>
      <c r="JVB178" s="584"/>
      <c r="JVC178" s="584"/>
      <c r="JVD178" s="584"/>
      <c r="JVE178" s="584"/>
      <c r="JVF178" s="584"/>
      <c r="JVG178" s="584"/>
      <c r="JVH178" s="584"/>
      <c r="JVI178" s="584"/>
      <c r="JVJ178" s="584"/>
      <c r="JVK178" s="584"/>
      <c r="JVL178" s="584"/>
      <c r="JVM178" s="584"/>
      <c r="JVN178" s="584"/>
      <c r="JVO178" s="584"/>
      <c r="JVP178" s="584"/>
      <c r="JVQ178" s="584"/>
      <c r="JVR178" s="584"/>
      <c r="JVS178" s="584"/>
      <c r="JVT178" s="584"/>
      <c r="JVU178" s="584"/>
      <c r="JVV178" s="584"/>
      <c r="JVW178" s="584"/>
      <c r="JVX178" s="584"/>
      <c r="JVY178" s="584"/>
      <c r="JVZ178" s="584"/>
      <c r="JWA178" s="584"/>
      <c r="JWB178" s="584"/>
      <c r="JWC178" s="584"/>
      <c r="JWD178" s="584"/>
      <c r="JWE178" s="584"/>
      <c r="JWF178" s="584"/>
      <c r="JWG178" s="584"/>
      <c r="JWH178" s="584"/>
      <c r="JWI178" s="584"/>
      <c r="JWJ178" s="584"/>
      <c r="JWK178" s="584"/>
      <c r="JWL178" s="584"/>
      <c r="JWM178" s="584"/>
      <c r="JWN178" s="584"/>
      <c r="JWO178" s="584"/>
      <c r="JWP178" s="584"/>
      <c r="JWQ178" s="584"/>
      <c r="JWR178" s="584"/>
      <c r="JWS178" s="584"/>
      <c r="JWT178" s="584"/>
      <c r="JWU178" s="584"/>
      <c r="JWV178" s="584"/>
      <c r="JWW178" s="584"/>
      <c r="JWX178" s="584"/>
      <c r="JWY178" s="584"/>
      <c r="JWZ178" s="584"/>
      <c r="JXA178" s="584"/>
      <c r="JXB178" s="584"/>
      <c r="JXC178" s="584"/>
      <c r="JXD178" s="584"/>
      <c r="JXE178" s="584"/>
      <c r="JXF178" s="584"/>
      <c r="JXG178" s="584"/>
      <c r="JXH178" s="584"/>
      <c r="JXI178" s="584"/>
      <c r="JXJ178" s="584"/>
      <c r="JXK178" s="584"/>
      <c r="JXL178" s="584"/>
      <c r="JXM178" s="584"/>
      <c r="JXN178" s="584"/>
      <c r="JXO178" s="584"/>
      <c r="JXP178" s="584"/>
      <c r="JXQ178" s="584"/>
      <c r="JXR178" s="584"/>
      <c r="JXS178" s="584"/>
      <c r="JXT178" s="584"/>
      <c r="JXU178" s="584"/>
      <c r="JXV178" s="584"/>
      <c r="JXW178" s="584"/>
      <c r="JXX178" s="584"/>
      <c r="JXY178" s="584"/>
      <c r="JXZ178" s="584"/>
      <c r="JYA178" s="584"/>
      <c r="JYB178" s="584"/>
      <c r="JYC178" s="584"/>
      <c r="JYD178" s="584"/>
      <c r="JYE178" s="584"/>
      <c r="JYF178" s="584"/>
      <c r="JYG178" s="584"/>
      <c r="JYH178" s="584"/>
      <c r="JYI178" s="584"/>
      <c r="JYJ178" s="584"/>
      <c r="JYK178" s="584"/>
      <c r="JYL178" s="584"/>
      <c r="JYM178" s="584"/>
      <c r="JYN178" s="584"/>
      <c r="JYO178" s="584"/>
      <c r="JYP178" s="584"/>
      <c r="JYQ178" s="584"/>
      <c r="JYR178" s="584"/>
      <c r="JYS178" s="584"/>
      <c r="JYT178" s="584"/>
      <c r="JYU178" s="584"/>
      <c r="JYV178" s="584"/>
      <c r="JYW178" s="584"/>
      <c r="JYX178" s="584"/>
      <c r="JYY178" s="584"/>
      <c r="JYZ178" s="584"/>
      <c r="JZA178" s="584"/>
      <c r="JZB178" s="584"/>
      <c r="JZC178" s="584"/>
      <c r="JZD178" s="584"/>
      <c r="JZE178" s="584"/>
      <c r="JZF178" s="584"/>
      <c r="JZG178" s="584"/>
      <c r="JZH178" s="584"/>
      <c r="JZI178" s="584"/>
      <c r="JZJ178" s="584"/>
      <c r="JZK178" s="584"/>
      <c r="JZL178" s="584"/>
      <c r="JZM178" s="584"/>
      <c r="JZN178" s="584"/>
      <c r="JZO178" s="584"/>
      <c r="JZP178" s="584"/>
      <c r="JZQ178" s="584"/>
      <c r="JZR178" s="584"/>
      <c r="JZS178" s="584"/>
      <c r="JZT178" s="584"/>
      <c r="JZU178" s="584"/>
      <c r="JZV178" s="584"/>
      <c r="JZW178" s="584"/>
      <c r="JZX178" s="584"/>
      <c r="JZY178" s="584"/>
      <c r="JZZ178" s="584"/>
      <c r="KAA178" s="584"/>
      <c r="KAB178" s="584"/>
      <c r="KAC178" s="584"/>
      <c r="KAD178" s="584"/>
      <c r="KAE178" s="584"/>
      <c r="KAF178" s="584"/>
      <c r="KAG178" s="584"/>
      <c r="KAH178" s="584"/>
      <c r="KAI178" s="584"/>
      <c r="KAJ178" s="584"/>
      <c r="KAK178" s="584"/>
      <c r="KAL178" s="584"/>
      <c r="KAM178" s="584"/>
      <c r="KAN178" s="584"/>
      <c r="KAO178" s="584"/>
      <c r="KAP178" s="584"/>
      <c r="KAQ178" s="584"/>
      <c r="KAR178" s="584"/>
      <c r="KAS178" s="584"/>
      <c r="KAT178" s="584"/>
      <c r="KAU178" s="584"/>
      <c r="KAV178" s="584"/>
      <c r="KAW178" s="584"/>
      <c r="KAX178" s="584"/>
      <c r="KAY178" s="584"/>
      <c r="KAZ178" s="584"/>
      <c r="KBA178" s="584"/>
      <c r="KBB178" s="584"/>
      <c r="KBC178" s="584"/>
      <c r="KBD178" s="584"/>
      <c r="KBE178" s="584"/>
      <c r="KBF178" s="584"/>
      <c r="KBG178" s="584"/>
      <c r="KBH178" s="584"/>
      <c r="KBI178" s="584"/>
      <c r="KBJ178" s="584"/>
      <c r="KBK178" s="584"/>
      <c r="KBL178" s="584"/>
      <c r="KBM178" s="584"/>
      <c r="KBN178" s="584"/>
      <c r="KBO178" s="584"/>
      <c r="KBP178" s="584"/>
      <c r="KBQ178" s="584"/>
      <c r="KBR178" s="584"/>
      <c r="KBS178" s="584"/>
      <c r="KBT178" s="584"/>
      <c r="KBU178" s="584"/>
      <c r="KBV178" s="584"/>
      <c r="KBW178" s="584"/>
      <c r="KBX178" s="584"/>
      <c r="KBY178" s="584"/>
      <c r="KBZ178" s="584"/>
      <c r="KCA178" s="584"/>
      <c r="KCB178" s="584"/>
      <c r="KCC178" s="584"/>
      <c r="KCD178" s="584"/>
      <c r="KCE178" s="584"/>
      <c r="KCF178" s="584"/>
      <c r="KCG178" s="584"/>
      <c r="KCH178" s="584"/>
      <c r="KCI178" s="584"/>
      <c r="KCJ178" s="584"/>
      <c r="KCK178" s="584"/>
      <c r="KCL178" s="584"/>
      <c r="KCM178" s="584"/>
      <c r="KCN178" s="584"/>
      <c r="KCO178" s="584"/>
      <c r="KCP178" s="584"/>
      <c r="KCQ178" s="584"/>
      <c r="KCR178" s="584"/>
      <c r="KCS178" s="584"/>
      <c r="KCT178" s="584"/>
      <c r="KCU178" s="584"/>
      <c r="KCV178" s="584"/>
      <c r="KCW178" s="584"/>
      <c r="KCX178" s="584"/>
      <c r="KCY178" s="584"/>
      <c r="KCZ178" s="584"/>
      <c r="KDA178" s="584"/>
      <c r="KDB178" s="584"/>
      <c r="KDC178" s="584"/>
      <c r="KDD178" s="584"/>
      <c r="KDE178" s="584"/>
      <c r="KDF178" s="584"/>
      <c r="KDG178" s="584"/>
      <c r="KDH178" s="584"/>
      <c r="KDI178" s="584"/>
      <c r="KDJ178" s="584"/>
      <c r="KDK178" s="584"/>
      <c r="KDL178" s="584"/>
      <c r="KDM178" s="584"/>
      <c r="KDN178" s="584"/>
      <c r="KDO178" s="584"/>
      <c r="KDP178" s="584"/>
      <c r="KDQ178" s="584"/>
      <c r="KDR178" s="584"/>
      <c r="KDS178" s="584"/>
      <c r="KDT178" s="584"/>
      <c r="KDU178" s="584"/>
      <c r="KDV178" s="584"/>
      <c r="KDW178" s="584"/>
      <c r="KDX178" s="584"/>
      <c r="KDY178" s="584"/>
      <c r="KDZ178" s="584"/>
      <c r="KEA178" s="584"/>
      <c r="KEB178" s="584"/>
      <c r="KEC178" s="584"/>
      <c r="KED178" s="584"/>
      <c r="KEE178" s="584"/>
      <c r="KEF178" s="584"/>
      <c r="KEG178" s="584"/>
      <c r="KEH178" s="584"/>
      <c r="KEI178" s="584"/>
      <c r="KEJ178" s="584"/>
      <c r="KEK178" s="584"/>
      <c r="KEL178" s="584"/>
      <c r="KEM178" s="584"/>
      <c r="KEN178" s="584"/>
      <c r="KEO178" s="584"/>
      <c r="KEP178" s="584"/>
      <c r="KEQ178" s="584"/>
      <c r="KER178" s="584"/>
      <c r="KES178" s="584"/>
      <c r="KET178" s="584"/>
      <c r="KEU178" s="584"/>
      <c r="KEV178" s="584"/>
      <c r="KEW178" s="584"/>
      <c r="KEX178" s="584"/>
      <c r="KEY178" s="584"/>
      <c r="KEZ178" s="584"/>
      <c r="KFA178" s="584"/>
      <c r="KFB178" s="584"/>
      <c r="KFC178" s="584"/>
      <c r="KFD178" s="584"/>
      <c r="KFE178" s="584"/>
      <c r="KFF178" s="584"/>
      <c r="KFG178" s="584"/>
      <c r="KFH178" s="584"/>
      <c r="KFI178" s="584"/>
      <c r="KFJ178" s="584"/>
      <c r="KFK178" s="584"/>
      <c r="KFL178" s="584"/>
      <c r="KFM178" s="584"/>
      <c r="KFN178" s="584"/>
      <c r="KFO178" s="584"/>
      <c r="KFP178" s="584"/>
      <c r="KFQ178" s="584"/>
      <c r="KFR178" s="584"/>
      <c r="KFS178" s="584"/>
      <c r="KFT178" s="584"/>
      <c r="KFU178" s="584"/>
      <c r="KFV178" s="584"/>
      <c r="KFW178" s="584"/>
      <c r="KFX178" s="584"/>
      <c r="KFY178" s="584"/>
      <c r="KFZ178" s="584"/>
      <c r="KGA178" s="584"/>
      <c r="KGB178" s="584"/>
      <c r="KGC178" s="584"/>
      <c r="KGD178" s="584"/>
      <c r="KGE178" s="584"/>
      <c r="KGF178" s="584"/>
      <c r="KGG178" s="584"/>
      <c r="KGH178" s="584"/>
      <c r="KGI178" s="584"/>
      <c r="KGJ178" s="584"/>
      <c r="KGK178" s="584"/>
      <c r="KGL178" s="584"/>
      <c r="KGM178" s="584"/>
      <c r="KGN178" s="584"/>
      <c r="KGO178" s="584"/>
      <c r="KGP178" s="584"/>
      <c r="KGQ178" s="584"/>
      <c r="KGR178" s="584"/>
      <c r="KGS178" s="584"/>
      <c r="KGT178" s="584"/>
      <c r="KGU178" s="584"/>
      <c r="KGV178" s="584"/>
      <c r="KGW178" s="584"/>
      <c r="KGX178" s="584"/>
      <c r="KGY178" s="584"/>
      <c r="KGZ178" s="584"/>
      <c r="KHA178" s="584"/>
      <c r="KHB178" s="584"/>
      <c r="KHC178" s="584"/>
      <c r="KHD178" s="584"/>
      <c r="KHE178" s="584"/>
      <c r="KHF178" s="584"/>
      <c r="KHG178" s="584"/>
      <c r="KHH178" s="584"/>
      <c r="KHI178" s="584"/>
      <c r="KHJ178" s="584"/>
      <c r="KHK178" s="584"/>
      <c r="KHL178" s="584"/>
      <c r="KHM178" s="584"/>
      <c r="KHN178" s="584"/>
      <c r="KHO178" s="584"/>
      <c r="KHP178" s="584"/>
      <c r="KHQ178" s="584"/>
      <c r="KHR178" s="584"/>
      <c r="KHS178" s="584"/>
      <c r="KHT178" s="584"/>
      <c r="KHU178" s="584"/>
      <c r="KHV178" s="584"/>
      <c r="KHW178" s="584"/>
      <c r="KHX178" s="584"/>
      <c r="KHY178" s="584"/>
      <c r="KHZ178" s="584"/>
      <c r="KIA178" s="584"/>
      <c r="KIB178" s="584"/>
      <c r="KIC178" s="584"/>
      <c r="KID178" s="584"/>
      <c r="KIE178" s="584"/>
      <c r="KIF178" s="584"/>
      <c r="KIG178" s="584"/>
      <c r="KIH178" s="584"/>
      <c r="KII178" s="584"/>
      <c r="KIJ178" s="584"/>
      <c r="KIK178" s="584"/>
      <c r="KIL178" s="584"/>
      <c r="KIM178" s="584"/>
      <c r="KIN178" s="584"/>
      <c r="KIO178" s="584"/>
      <c r="KIP178" s="584"/>
      <c r="KIQ178" s="584"/>
      <c r="KIR178" s="584"/>
      <c r="KIS178" s="584"/>
      <c r="KIT178" s="584"/>
      <c r="KIU178" s="584"/>
      <c r="KIV178" s="584"/>
      <c r="KIW178" s="584"/>
      <c r="KIX178" s="584"/>
      <c r="KIY178" s="584"/>
      <c r="KIZ178" s="584"/>
      <c r="KJA178" s="584"/>
      <c r="KJB178" s="584"/>
      <c r="KJC178" s="584"/>
      <c r="KJD178" s="584"/>
      <c r="KJE178" s="584"/>
      <c r="KJF178" s="584"/>
      <c r="KJG178" s="584"/>
      <c r="KJH178" s="584"/>
      <c r="KJI178" s="584"/>
      <c r="KJJ178" s="584"/>
      <c r="KJK178" s="584"/>
      <c r="KJL178" s="584"/>
      <c r="KJM178" s="584"/>
      <c r="KJN178" s="584"/>
      <c r="KJO178" s="584"/>
      <c r="KJP178" s="584"/>
      <c r="KJQ178" s="584"/>
      <c r="KJR178" s="584"/>
      <c r="KJS178" s="584"/>
      <c r="KJT178" s="584"/>
      <c r="KJU178" s="584"/>
      <c r="KJV178" s="584"/>
      <c r="KJW178" s="584"/>
      <c r="KJX178" s="584"/>
      <c r="KJY178" s="584"/>
      <c r="KJZ178" s="584"/>
      <c r="KKA178" s="584"/>
      <c r="KKB178" s="584"/>
      <c r="KKC178" s="584"/>
      <c r="KKD178" s="584"/>
      <c r="KKE178" s="584"/>
      <c r="KKF178" s="584"/>
      <c r="KKG178" s="584"/>
      <c r="KKH178" s="584"/>
      <c r="KKI178" s="584"/>
      <c r="KKJ178" s="584"/>
      <c r="KKK178" s="584"/>
      <c r="KKL178" s="584"/>
      <c r="KKM178" s="584"/>
      <c r="KKN178" s="584"/>
      <c r="KKO178" s="584"/>
      <c r="KKP178" s="584"/>
      <c r="KKQ178" s="584"/>
      <c r="KKR178" s="584"/>
      <c r="KKS178" s="584"/>
      <c r="KKT178" s="584"/>
      <c r="KKU178" s="584"/>
      <c r="KKV178" s="584"/>
      <c r="KKW178" s="584"/>
      <c r="KKX178" s="584"/>
      <c r="KKY178" s="584"/>
      <c r="KKZ178" s="584"/>
      <c r="KLA178" s="584"/>
      <c r="KLB178" s="584"/>
      <c r="KLC178" s="584"/>
      <c r="KLD178" s="584"/>
      <c r="KLE178" s="584"/>
      <c r="KLF178" s="584"/>
      <c r="KLG178" s="584"/>
      <c r="KLH178" s="584"/>
      <c r="KLI178" s="584"/>
      <c r="KLJ178" s="584"/>
      <c r="KLK178" s="584"/>
      <c r="KLL178" s="584"/>
      <c r="KLM178" s="584"/>
      <c r="KLN178" s="584"/>
      <c r="KLO178" s="584"/>
      <c r="KLP178" s="584"/>
      <c r="KLQ178" s="584"/>
      <c r="KLR178" s="584"/>
      <c r="KLS178" s="584"/>
      <c r="KLT178" s="584"/>
      <c r="KLU178" s="584"/>
      <c r="KLV178" s="584"/>
      <c r="KLW178" s="584"/>
      <c r="KLX178" s="584"/>
      <c r="KLY178" s="584"/>
      <c r="KLZ178" s="584"/>
      <c r="KMA178" s="584"/>
      <c r="KMB178" s="584"/>
      <c r="KMC178" s="584"/>
      <c r="KMD178" s="584"/>
      <c r="KME178" s="584"/>
      <c r="KMF178" s="584"/>
      <c r="KMG178" s="584"/>
      <c r="KMH178" s="584"/>
      <c r="KMI178" s="584"/>
      <c r="KMJ178" s="584"/>
      <c r="KMK178" s="584"/>
      <c r="KML178" s="584"/>
      <c r="KMM178" s="584"/>
      <c r="KMN178" s="584"/>
      <c r="KMO178" s="584"/>
      <c r="KMP178" s="584"/>
      <c r="KMQ178" s="584"/>
      <c r="KMR178" s="584"/>
      <c r="KMS178" s="584"/>
      <c r="KMT178" s="584"/>
      <c r="KMU178" s="584"/>
      <c r="KMV178" s="584"/>
      <c r="KMW178" s="584"/>
      <c r="KMX178" s="584"/>
      <c r="KMY178" s="584"/>
      <c r="KMZ178" s="584"/>
      <c r="KNA178" s="584"/>
      <c r="KNB178" s="584"/>
      <c r="KNC178" s="584"/>
      <c r="KND178" s="584"/>
      <c r="KNE178" s="584"/>
      <c r="KNF178" s="584"/>
      <c r="KNG178" s="584"/>
      <c r="KNH178" s="584"/>
      <c r="KNI178" s="584"/>
      <c r="KNJ178" s="584"/>
      <c r="KNK178" s="584"/>
      <c r="KNL178" s="584"/>
      <c r="KNM178" s="584"/>
      <c r="KNN178" s="584"/>
      <c r="KNO178" s="584"/>
      <c r="KNP178" s="584"/>
      <c r="KNQ178" s="584"/>
      <c r="KNR178" s="584"/>
      <c r="KNS178" s="584"/>
      <c r="KNT178" s="584"/>
      <c r="KNU178" s="584"/>
      <c r="KNV178" s="584"/>
      <c r="KNW178" s="584"/>
      <c r="KNX178" s="584"/>
      <c r="KNY178" s="584"/>
      <c r="KNZ178" s="584"/>
      <c r="KOA178" s="584"/>
      <c r="KOB178" s="584"/>
      <c r="KOC178" s="584"/>
      <c r="KOD178" s="584"/>
      <c r="KOE178" s="584"/>
      <c r="KOF178" s="584"/>
      <c r="KOG178" s="584"/>
      <c r="KOH178" s="584"/>
      <c r="KOI178" s="584"/>
      <c r="KOJ178" s="584"/>
      <c r="KOK178" s="584"/>
      <c r="KOL178" s="584"/>
      <c r="KOM178" s="584"/>
      <c r="KON178" s="584"/>
      <c r="KOO178" s="584"/>
      <c r="KOP178" s="584"/>
      <c r="KOQ178" s="584"/>
      <c r="KOR178" s="584"/>
      <c r="KOS178" s="584"/>
      <c r="KOT178" s="584"/>
      <c r="KOU178" s="584"/>
      <c r="KOV178" s="584"/>
      <c r="KOW178" s="584"/>
      <c r="KOX178" s="584"/>
      <c r="KOY178" s="584"/>
      <c r="KOZ178" s="584"/>
      <c r="KPA178" s="584"/>
      <c r="KPB178" s="584"/>
      <c r="KPC178" s="584"/>
      <c r="KPD178" s="584"/>
      <c r="KPE178" s="584"/>
      <c r="KPF178" s="584"/>
      <c r="KPG178" s="584"/>
      <c r="KPH178" s="584"/>
      <c r="KPI178" s="584"/>
      <c r="KPJ178" s="584"/>
      <c r="KPK178" s="584"/>
      <c r="KPL178" s="584"/>
      <c r="KPM178" s="584"/>
      <c r="KPN178" s="584"/>
      <c r="KPO178" s="584"/>
      <c r="KPP178" s="584"/>
      <c r="KPQ178" s="584"/>
      <c r="KPR178" s="584"/>
      <c r="KPS178" s="584"/>
      <c r="KPT178" s="584"/>
      <c r="KPU178" s="584"/>
      <c r="KPV178" s="584"/>
      <c r="KPW178" s="584"/>
      <c r="KPX178" s="584"/>
      <c r="KPY178" s="584"/>
      <c r="KPZ178" s="584"/>
      <c r="KQA178" s="584"/>
      <c r="KQB178" s="584"/>
      <c r="KQC178" s="584"/>
      <c r="KQD178" s="584"/>
      <c r="KQE178" s="584"/>
      <c r="KQF178" s="584"/>
      <c r="KQG178" s="584"/>
      <c r="KQH178" s="584"/>
      <c r="KQI178" s="584"/>
      <c r="KQJ178" s="584"/>
      <c r="KQK178" s="584"/>
      <c r="KQL178" s="584"/>
      <c r="KQM178" s="584"/>
      <c r="KQN178" s="584"/>
      <c r="KQO178" s="584"/>
      <c r="KQP178" s="584"/>
      <c r="KQQ178" s="584"/>
      <c r="KQR178" s="584"/>
      <c r="KQS178" s="584"/>
      <c r="KQT178" s="584"/>
      <c r="KQU178" s="584"/>
      <c r="KQV178" s="584"/>
      <c r="KQW178" s="584"/>
      <c r="KQX178" s="584"/>
      <c r="KQY178" s="584"/>
      <c r="KQZ178" s="584"/>
      <c r="KRA178" s="584"/>
      <c r="KRB178" s="584"/>
      <c r="KRC178" s="584"/>
      <c r="KRD178" s="584"/>
      <c r="KRE178" s="584"/>
      <c r="KRF178" s="584"/>
      <c r="KRG178" s="584"/>
      <c r="KRH178" s="584"/>
      <c r="KRI178" s="584"/>
      <c r="KRJ178" s="584"/>
      <c r="KRK178" s="584"/>
      <c r="KRL178" s="584"/>
      <c r="KRM178" s="584"/>
      <c r="KRN178" s="584"/>
      <c r="KRO178" s="584"/>
      <c r="KRP178" s="584"/>
      <c r="KRQ178" s="584"/>
      <c r="KRR178" s="584"/>
      <c r="KRS178" s="584"/>
      <c r="KRT178" s="584"/>
      <c r="KRU178" s="584"/>
      <c r="KRV178" s="584"/>
      <c r="KRW178" s="584"/>
      <c r="KRX178" s="584"/>
      <c r="KRY178" s="584"/>
      <c r="KRZ178" s="584"/>
      <c r="KSA178" s="584"/>
      <c r="KSB178" s="584"/>
      <c r="KSC178" s="584"/>
      <c r="KSD178" s="584"/>
      <c r="KSE178" s="584"/>
      <c r="KSF178" s="584"/>
      <c r="KSG178" s="584"/>
      <c r="KSH178" s="584"/>
      <c r="KSI178" s="584"/>
      <c r="KSJ178" s="584"/>
      <c r="KSK178" s="584"/>
      <c r="KSL178" s="584"/>
      <c r="KSM178" s="584"/>
      <c r="KSN178" s="584"/>
      <c r="KSO178" s="584"/>
      <c r="KSP178" s="584"/>
      <c r="KSQ178" s="584"/>
      <c r="KSR178" s="584"/>
      <c r="KSS178" s="584"/>
      <c r="KST178" s="584"/>
      <c r="KSU178" s="584"/>
      <c r="KSV178" s="584"/>
      <c r="KSW178" s="584"/>
      <c r="KSX178" s="584"/>
      <c r="KSY178" s="584"/>
      <c r="KSZ178" s="584"/>
      <c r="KTA178" s="584"/>
      <c r="KTB178" s="584"/>
      <c r="KTC178" s="584"/>
      <c r="KTD178" s="584"/>
      <c r="KTE178" s="584"/>
      <c r="KTF178" s="584"/>
      <c r="KTG178" s="584"/>
      <c r="KTH178" s="584"/>
      <c r="KTI178" s="584"/>
      <c r="KTJ178" s="584"/>
      <c r="KTK178" s="584"/>
      <c r="KTL178" s="584"/>
      <c r="KTM178" s="584"/>
      <c r="KTN178" s="584"/>
      <c r="KTO178" s="584"/>
      <c r="KTP178" s="584"/>
      <c r="KTQ178" s="584"/>
      <c r="KTR178" s="584"/>
      <c r="KTS178" s="584"/>
      <c r="KTT178" s="584"/>
      <c r="KTU178" s="584"/>
      <c r="KTV178" s="584"/>
      <c r="KTW178" s="584"/>
      <c r="KTX178" s="584"/>
      <c r="KTY178" s="584"/>
      <c r="KTZ178" s="584"/>
      <c r="KUA178" s="584"/>
      <c r="KUB178" s="584"/>
      <c r="KUC178" s="584"/>
      <c r="KUD178" s="584"/>
      <c r="KUE178" s="584"/>
      <c r="KUF178" s="584"/>
      <c r="KUG178" s="584"/>
      <c r="KUH178" s="584"/>
      <c r="KUI178" s="584"/>
      <c r="KUJ178" s="584"/>
      <c r="KUK178" s="584"/>
      <c r="KUL178" s="584"/>
      <c r="KUM178" s="584"/>
      <c r="KUN178" s="584"/>
      <c r="KUO178" s="584"/>
      <c r="KUP178" s="584"/>
      <c r="KUQ178" s="584"/>
      <c r="KUR178" s="584"/>
      <c r="KUS178" s="584"/>
      <c r="KUT178" s="584"/>
      <c r="KUU178" s="584"/>
      <c r="KUV178" s="584"/>
      <c r="KUW178" s="584"/>
      <c r="KUX178" s="584"/>
      <c r="KUY178" s="584"/>
      <c r="KUZ178" s="584"/>
      <c r="KVA178" s="584"/>
      <c r="KVB178" s="584"/>
      <c r="KVC178" s="584"/>
      <c r="KVD178" s="584"/>
      <c r="KVE178" s="584"/>
      <c r="KVF178" s="584"/>
      <c r="KVG178" s="584"/>
      <c r="KVH178" s="584"/>
      <c r="KVI178" s="584"/>
      <c r="KVJ178" s="584"/>
      <c r="KVK178" s="584"/>
      <c r="KVL178" s="584"/>
      <c r="KVM178" s="584"/>
      <c r="KVN178" s="584"/>
      <c r="KVO178" s="584"/>
      <c r="KVP178" s="584"/>
      <c r="KVQ178" s="584"/>
      <c r="KVR178" s="584"/>
      <c r="KVS178" s="584"/>
      <c r="KVT178" s="584"/>
      <c r="KVU178" s="584"/>
      <c r="KVV178" s="584"/>
      <c r="KVW178" s="584"/>
      <c r="KVX178" s="584"/>
      <c r="KVY178" s="584"/>
      <c r="KVZ178" s="584"/>
      <c r="KWA178" s="584"/>
      <c r="KWB178" s="584"/>
      <c r="KWC178" s="584"/>
      <c r="KWD178" s="584"/>
      <c r="KWE178" s="584"/>
      <c r="KWF178" s="584"/>
      <c r="KWG178" s="584"/>
      <c r="KWH178" s="584"/>
      <c r="KWI178" s="584"/>
      <c r="KWJ178" s="584"/>
      <c r="KWK178" s="584"/>
      <c r="KWL178" s="584"/>
      <c r="KWM178" s="584"/>
      <c r="KWN178" s="584"/>
      <c r="KWO178" s="584"/>
      <c r="KWP178" s="584"/>
      <c r="KWQ178" s="584"/>
      <c r="KWR178" s="584"/>
      <c r="KWS178" s="584"/>
      <c r="KWT178" s="584"/>
      <c r="KWU178" s="584"/>
      <c r="KWV178" s="584"/>
      <c r="KWW178" s="584"/>
      <c r="KWX178" s="584"/>
      <c r="KWY178" s="584"/>
      <c r="KWZ178" s="584"/>
      <c r="KXA178" s="584"/>
      <c r="KXB178" s="584"/>
      <c r="KXC178" s="584"/>
      <c r="KXD178" s="584"/>
      <c r="KXE178" s="584"/>
      <c r="KXF178" s="584"/>
      <c r="KXG178" s="584"/>
      <c r="KXH178" s="584"/>
      <c r="KXI178" s="584"/>
      <c r="KXJ178" s="584"/>
      <c r="KXK178" s="584"/>
      <c r="KXL178" s="584"/>
      <c r="KXM178" s="584"/>
      <c r="KXN178" s="584"/>
      <c r="KXO178" s="584"/>
      <c r="KXP178" s="584"/>
      <c r="KXQ178" s="584"/>
      <c r="KXR178" s="584"/>
      <c r="KXS178" s="584"/>
      <c r="KXT178" s="584"/>
      <c r="KXU178" s="584"/>
      <c r="KXV178" s="584"/>
      <c r="KXW178" s="584"/>
      <c r="KXX178" s="584"/>
      <c r="KXY178" s="584"/>
      <c r="KXZ178" s="584"/>
      <c r="KYA178" s="584"/>
      <c r="KYB178" s="584"/>
      <c r="KYC178" s="584"/>
      <c r="KYD178" s="584"/>
      <c r="KYE178" s="584"/>
      <c r="KYF178" s="584"/>
      <c r="KYG178" s="584"/>
      <c r="KYH178" s="584"/>
      <c r="KYI178" s="584"/>
      <c r="KYJ178" s="584"/>
      <c r="KYK178" s="584"/>
      <c r="KYL178" s="584"/>
      <c r="KYM178" s="584"/>
      <c r="KYN178" s="584"/>
      <c r="KYO178" s="584"/>
      <c r="KYP178" s="584"/>
      <c r="KYQ178" s="584"/>
      <c r="KYR178" s="584"/>
      <c r="KYS178" s="584"/>
      <c r="KYT178" s="584"/>
      <c r="KYU178" s="584"/>
      <c r="KYV178" s="584"/>
      <c r="KYW178" s="584"/>
      <c r="KYX178" s="584"/>
      <c r="KYY178" s="584"/>
      <c r="KYZ178" s="584"/>
      <c r="KZA178" s="584"/>
      <c r="KZB178" s="584"/>
      <c r="KZC178" s="584"/>
      <c r="KZD178" s="584"/>
      <c r="KZE178" s="584"/>
      <c r="KZF178" s="584"/>
      <c r="KZG178" s="584"/>
      <c r="KZH178" s="584"/>
      <c r="KZI178" s="584"/>
      <c r="KZJ178" s="584"/>
      <c r="KZK178" s="584"/>
      <c r="KZL178" s="584"/>
      <c r="KZM178" s="584"/>
      <c r="KZN178" s="584"/>
      <c r="KZO178" s="584"/>
      <c r="KZP178" s="584"/>
      <c r="KZQ178" s="584"/>
      <c r="KZR178" s="584"/>
      <c r="KZS178" s="584"/>
      <c r="KZT178" s="584"/>
      <c r="KZU178" s="584"/>
      <c r="KZV178" s="584"/>
      <c r="KZW178" s="584"/>
      <c r="KZX178" s="584"/>
      <c r="KZY178" s="584"/>
      <c r="KZZ178" s="584"/>
      <c r="LAA178" s="584"/>
      <c r="LAB178" s="584"/>
      <c r="LAC178" s="584"/>
      <c r="LAD178" s="584"/>
      <c r="LAE178" s="584"/>
      <c r="LAF178" s="584"/>
      <c r="LAG178" s="584"/>
      <c r="LAH178" s="584"/>
      <c r="LAI178" s="584"/>
      <c r="LAJ178" s="584"/>
      <c r="LAK178" s="584"/>
      <c r="LAL178" s="584"/>
      <c r="LAM178" s="584"/>
      <c r="LAN178" s="584"/>
      <c r="LAO178" s="584"/>
      <c r="LAP178" s="584"/>
      <c r="LAQ178" s="584"/>
      <c r="LAR178" s="584"/>
      <c r="LAS178" s="584"/>
      <c r="LAT178" s="584"/>
      <c r="LAU178" s="584"/>
      <c r="LAV178" s="584"/>
      <c r="LAW178" s="584"/>
      <c r="LAX178" s="584"/>
      <c r="LAY178" s="584"/>
      <c r="LAZ178" s="584"/>
      <c r="LBA178" s="584"/>
      <c r="LBB178" s="584"/>
      <c r="LBC178" s="584"/>
      <c r="LBD178" s="584"/>
      <c r="LBE178" s="584"/>
      <c r="LBF178" s="584"/>
      <c r="LBG178" s="584"/>
      <c r="LBH178" s="584"/>
      <c r="LBI178" s="584"/>
      <c r="LBJ178" s="584"/>
      <c r="LBK178" s="584"/>
      <c r="LBL178" s="584"/>
      <c r="LBM178" s="584"/>
      <c r="LBN178" s="584"/>
      <c r="LBO178" s="584"/>
      <c r="LBP178" s="584"/>
      <c r="LBQ178" s="584"/>
      <c r="LBR178" s="584"/>
      <c r="LBS178" s="584"/>
      <c r="LBT178" s="584"/>
      <c r="LBU178" s="584"/>
      <c r="LBV178" s="584"/>
      <c r="LBW178" s="584"/>
      <c r="LBX178" s="584"/>
      <c r="LBY178" s="584"/>
      <c r="LBZ178" s="584"/>
      <c r="LCA178" s="584"/>
      <c r="LCB178" s="584"/>
      <c r="LCC178" s="584"/>
      <c r="LCD178" s="584"/>
      <c r="LCE178" s="584"/>
      <c r="LCF178" s="584"/>
      <c r="LCG178" s="584"/>
      <c r="LCH178" s="584"/>
      <c r="LCI178" s="584"/>
      <c r="LCJ178" s="584"/>
      <c r="LCK178" s="584"/>
      <c r="LCL178" s="584"/>
      <c r="LCM178" s="584"/>
      <c r="LCN178" s="584"/>
      <c r="LCO178" s="584"/>
      <c r="LCP178" s="584"/>
      <c r="LCQ178" s="584"/>
      <c r="LCR178" s="584"/>
      <c r="LCS178" s="584"/>
      <c r="LCT178" s="584"/>
      <c r="LCU178" s="584"/>
      <c r="LCV178" s="584"/>
      <c r="LCW178" s="584"/>
      <c r="LCX178" s="584"/>
      <c r="LCY178" s="584"/>
      <c r="LCZ178" s="584"/>
      <c r="LDA178" s="584"/>
      <c r="LDB178" s="584"/>
      <c r="LDC178" s="584"/>
      <c r="LDD178" s="584"/>
      <c r="LDE178" s="584"/>
      <c r="LDF178" s="584"/>
      <c r="LDG178" s="584"/>
      <c r="LDH178" s="584"/>
      <c r="LDI178" s="584"/>
      <c r="LDJ178" s="584"/>
      <c r="LDK178" s="584"/>
      <c r="LDL178" s="584"/>
      <c r="LDM178" s="584"/>
      <c r="LDN178" s="584"/>
      <c r="LDO178" s="584"/>
      <c r="LDP178" s="584"/>
      <c r="LDQ178" s="584"/>
      <c r="LDR178" s="584"/>
      <c r="LDS178" s="584"/>
      <c r="LDT178" s="584"/>
      <c r="LDU178" s="584"/>
      <c r="LDV178" s="584"/>
      <c r="LDW178" s="584"/>
      <c r="LDX178" s="584"/>
      <c r="LDY178" s="584"/>
      <c r="LDZ178" s="584"/>
      <c r="LEA178" s="584"/>
      <c r="LEB178" s="584"/>
      <c r="LEC178" s="584"/>
      <c r="LED178" s="584"/>
      <c r="LEE178" s="584"/>
      <c r="LEF178" s="584"/>
      <c r="LEG178" s="584"/>
      <c r="LEH178" s="584"/>
      <c r="LEI178" s="584"/>
      <c r="LEJ178" s="584"/>
      <c r="LEK178" s="584"/>
      <c r="LEL178" s="584"/>
      <c r="LEM178" s="584"/>
      <c r="LEN178" s="584"/>
      <c r="LEO178" s="584"/>
      <c r="LEP178" s="584"/>
      <c r="LEQ178" s="584"/>
      <c r="LER178" s="584"/>
      <c r="LES178" s="584"/>
      <c r="LET178" s="584"/>
      <c r="LEU178" s="584"/>
      <c r="LEV178" s="584"/>
      <c r="LEW178" s="584"/>
      <c r="LEX178" s="584"/>
      <c r="LEY178" s="584"/>
      <c r="LEZ178" s="584"/>
      <c r="LFA178" s="584"/>
      <c r="LFB178" s="584"/>
      <c r="LFC178" s="584"/>
      <c r="LFD178" s="584"/>
      <c r="LFE178" s="584"/>
      <c r="LFF178" s="584"/>
      <c r="LFG178" s="584"/>
      <c r="LFH178" s="584"/>
      <c r="LFI178" s="584"/>
      <c r="LFJ178" s="584"/>
      <c r="LFK178" s="584"/>
      <c r="LFL178" s="584"/>
      <c r="LFM178" s="584"/>
      <c r="LFN178" s="584"/>
      <c r="LFO178" s="584"/>
      <c r="LFP178" s="584"/>
      <c r="LFQ178" s="584"/>
      <c r="LFR178" s="584"/>
      <c r="LFS178" s="584"/>
      <c r="LFT178" s="584"/>
      <c r="LFU178" s="584"/>
      <c r="LFV178" s="584"/>
      <c r="LFW178" s="584"/>
      <c r="LFX178" s="584"/>
      <c r="LFY178" s="584"/>
      <c r="LFZ178" s="584"/>
      <c r="LGA178" s="584"/>
      <c r="LGB178" s="584"/>
      <c r="LGC178" s="584"/>
      <c r="LGD178" s="584"/>
      <c r="LGE178" s="584"/>
      <c r="LGF178" s="584"/>
      <c r="LGG178" s="584"/>
      <c r="LGH178" s="584"/>
      <c r="LGI178" s="584"/>
      <c r="LGJ178" s="584"/>
      <c r="LGK178" s="584"/>
      <c r="LGL178" s="584"/>
      <c r="LGM178" s="584"/>
      <c r="LGN178" s="584"/>
      <c r="LGO178" s="584"/>
      <c r="LGP178" s="584"/>
      <c r="LGQ178" s="584"/>
      <c r="LGR178" s="584"/>
      <c r="LGS178" s="584"/>
      <c r="LGT178" s="584"/>
      <c r="LGU178" s="584"/>
      <c r="LGV178" s="584"/>
      <c r="LGW178" s="584"/>
      <c r="LGX178" s="584"/>
      <c r="LGY178" s="584"/>
      <c r="LGZ178" s="584"/>
      <c r="LHA178" s="584"/>
      <c r="LHB178" s="584"/>
      <c r="LHC178" s="584"/>
      <c r="LHD178" s="584"/>
      <c r="LHE178" s="584"/>
      <c r="LHF178" s="584"/>
      <c r="LHG178" s="584"/>
      <c r="LHH178" s="584"/>
      <c r="LHI178" s="584"/>
      <c r="LHJ178" s="584"/>
      <c r="LHK178" s="584"/>
      <c r="LHL178" s="584"/>
      <c r="LHM178" s="584"/>
      <c r="LHN178" s="584"/>
      <c r="LHO178" s="584"/>
      <c r="LHP178" s="584"/>
      <c r="LHQ178" s="584"/>
      <c r="LHR178" s="584"/>
      <c r="LHS178" s="584"/>
      <c r="LHT178" s="584"/>
      <c r="LHU178" s="584"/>
      <c r="LHV178" s="584"/>
      <c r="LHW178" s="584"/>
      <c r="LHX178" s="584"/>
      <c r="LHY178" s="584"/>
      <c r="LHZ178" s="584"/>
      <c r="LIA178" s="584"/>
      <c r="LIB178" s="584"/>
      <c r="LIC178" s="584"/>
      <c r="LID178" s="584"/>
      <c r="LIE178" s="584"/>
      <c r="LIF178" s="584"/>
      <c r="LIG178" s="584"/>
      <c r="LIH178" s="584"/>
      <c r="LII178" s="584"/>
      <c r="LIJ178" s="584"/>
      <c r="LIK178" s="584"/>
      <c r="LIL178" s="584"/>
      <c r="LIM178" s="584"/>
      <c r="LIN178" s="584"/>
      <c r="LIO178" s="584"/>
      <c r="LIP178" s="584"/>
      <c r="LIQ178" s="584"/>
      <c r="LIR178" s="584"/>
      <c r="LIS178" s="584"/>
      <c r="LIT178" s="584"/>
      <c r="LIU178" s="584"/>
      <c r="LIV178" s="584"/>
      <c r="LIW178" s="584"/>
      <c r="LIX178" s="584"/>
      <c r="LIY178" s="584"/>
      <c r="LIZ178" s="584"/>
      <c r="LJA178" s="584"/>
      <c r="LJB178" s="584"/>
      <c r="LJC178" s="584"/>
      <c r="LJD178" s="584"/>
      <c r="LJE178" s="584"/>
      <c r="LJF178" s="584"/>
      <c r="LJG178" s="584"/>
      <c r="LJH178" s="584"/>
      <c r="LJI178" s="584"/>
      <c r="LJJ178" s="584"/>
      <c r="LJK178" s="584"/>
      <c r="LJL178" s="584"/>
      <c r="LJM178" s="584"/>
      <c r="LJN178" s="584"/>
      <c r="LJO178" s="584"/>
      <c r="LJP178" s="584"/>
      <c r="LJQ178" s="584"/>
      <c r="LJR178" s="584"/>
      <c r="LJS178" s="584"/>
      <c r="LJT178" s="584"/>
      <c r="LJU178" s="584"/>
      <c r="LJV178" s="584"/>
      <c r="LJW178" s="584"/>
      <c r="LJX178" s="584"/>
      <c r="LJY178" s="584"/>
      <c r="LJZ178" s="584"/>
      <c r="LKA178" s="584"/>
      <c r="LKB178" s="584"/>
      <c r="LKC178" s="584"/>
      <c r="LKD178" s="584"/>
      <c r="LKE178" s="584"/>
      <c r="LKF178" s="584"/>
      <c r="LKG178" s="584"/>
      <c r="LKH178" s="584"/>
      <c r="LKI178" s="584"/>
      <c r="LKJ178" s="584"/>
      <c r="LKK178" s="584"/>
      <c r="LKL178" s="584"/>
      <c r="LKM178" s="584"/>
      <c r="LKN178" s="584"/>
      <c r="LKO178" s="584"/>
      <c r="LKP178" s="584"/>
      <c r="LKQ178" s="584"/>
      <c r="LKR178" s="584"/>
      <c r="LKS178" s="584"/>
      <c r="LKT178" s="584"/>
      <c r="LKU178" s="584"/>
      <c r="LKV178" s="584"/>
      <c r="LKW178" s="584"/>
      <c r="LKX178" s="584"/>
      <c r="LKY178" s="584"/>
      <c r="LKZ178" s="584"/>
      <c r="LLA178" s="584"/>
      <c r="LLB178" s="584"/>
      <c r="LLC178" s="584"/>
      <c r="LLD178" s="584"/>
      <c r="LLE178" s="584"/>
      <c r="LLF178" s="584"/>
      <c r="LLG178" s="584"/>
      <c r="LLH178" s="584"/>
      <c r="LLI178" s="584"/>
      <c r="LLJ178" s="584"/>
      <c r="LLK178" s="584"/>
      <c r="LLL178" s="584"/>
      <c r="LLM178" s="584"/>
      <c r="LLN178" s="584"/>
      <c r="LLO178" s="584"/>
      <c r="LLP178" s="584"/>
      <c r="LLQ178" s="584"/>
      <c r="LLR178" s="584"/>
      <c r="LLS178" s="584"/>
      <c r="LLT178" s="584"/>
      <c r="LLU178" s="584"/>
      <c r="LLV178" s="584"/>
      <c r="LLW178" s="584"/>
      <c r="LLX178" s="584"/>
      <c r="LLY178" s="584"/>
      <c r="LLZ178" s="584"/>
      <c r="LMA178" s="584"/>
      <c r="LMB178" s="584"/>
      <c r="LMC178" s="584"/>
      <c r="LMD178" s="584"/>
      <c r="LME178" s="584"/>
      <c r="LMF178" s="584"/>
      <c r="LMG178" s="584"/>
      <c r="LMH178" s="584"/>
      <c r="LMI178" s="584"/>
      <c r="LMJ178" s="584"/>
      <c r="LMK178" s="584"/>
      <c r="LML178" s="584"/>
      <c r="LMM178" s="584"/>
      <c r="LMN178" s="584"/>
      <c r="LMO178" s="584"/>
      <c r="LMP178" s="584"/>
      <c r="LMQ178" s="584"/>
      <c r="LMR178" s="584"/>
      <c r="LMS178" s="584"/>
      <c r="LMT178" s="584"/>
      <c r="LMU178" s="584"/>
      <c r="LMV178" s="584"/>
      <c r="LMW178" s="584"/>
      <c r="LMX178" s="584"/>
      <c r="LMY178" s="584"/>
      <c r="LMZ178" s="584"/>
      <c r="LNA178" s="584"/>
      <c r="LNB178" s="584"/>
      <c r="LNC178" s="584"/>
      <c r="LND178" s="584"/>
      <c r="LNE178" s="584"/>
      <c r="LNF178" s="584"/>
      <c r="LNG178" s="584"/>
      <c r="LNH178" s="584"/>
      <c r="LNI178" s="584"/>
      <c r="LNJ178" s="584"/>
      <c r="LNK178" s="584"/>
      <c r="LNL178" s="584"/>
      <c r="LNM178" s="584"/>
      <c r="LNN178" s="584"/>
      <c r="LNO178" s="584"/>
      <c r="LNP178" s="584"/>
      <c r="LNQ178" s="584"/>
      <c r="LNR178" s="584"/>
      <c r="LNS178" s="584"/>
      <c r="LNT178" s="584"/>
      <c r="LNU178" s="584"/>
      <c r="LNV178" s="584"/>
      <c r="LNW178" s="584"/>
      <c r="LNX178" s="584"/>
      <c r="LNY178" s="584"/>
      <c r="LNZ178" s="584"/>
      <c r="LOA178" s="584"/>
      <c r="LOB178" s="584"/>
      <c r="LOC178" s="584"/>
      <c r="LOD178" s="584"/>
      <c r="LOE178" s="584"/>
      <c r="LOF178" s="584"/>
      <c r="LOG178" s="584"/>
      <c r="LOH178" s="584"/>
      <c r="LOI178" s="584"/>
      <c r="LOJ178" s="584"/>
      <c r="LOK178" s="584"/>
      <c r="LOL178" s="584"/>
      <c r="LOM178" s="584"/>
      <c r="LON178" s="584"/>
      <c r="LOO178" s="584"/>
      <c r="LOP178" s="584"/>
      <c r="LOQ178" s="584"/>
      <c r="LOR178" s="584"/>
      <c r="LOS178" s="584"/>
      <c r="LOT178" s="584"/>
      <c r="LOU178" s="584"/>
      <c r="LOV178" s="584"/>
      <c r="LOW178" s="584"/>
      <c r="LOX178" s="584"/>
      <c r="LOY178" s="584"/>
      <c r="LOZ178" s="584"/>
      <c r="LPA178" s="584"/>
      <c r="LPB178" s="584"/>
      <c r="LPC178" s="584"/>
      <c r="LPD178" s="584"/>
      <c r="LPE178" s="584"/>
      <c r="LPF178" s="584"/>
      <c r="LPG178" s="584"/>
      <c r="LPH178" s="584"/>
      <c r="LPI178" s="584"/>
      <c r="LPJ178" s="584"/>
      <c r="LPK178" s="584"/>
      <c r="LPL178" s="584"/>
      <c r="LPM178" s="584"/>
      <c r="LPN178" s="584"/>
      <c r="LPO178" s="584"/>
      <c r="LPP178" s="584"/>
      <c r="LPQ178" s="584"/>
      <c r="LPR178" s="584"/>
      <c r="LPS178" s="584"/>
      <c r="LPT178" s="584"/>
      <c r="LPU178" s="584"/>
      <c r="LPV178" s="584"/>
      <c r="LPW178" s="584"/>
      <c r="LPX178" s="584"/>
      <c r="LPY178" s="584"/>
      <c r="LPZ178" s="584"/>
      <c r="LQA178" s="584"/>
      <c r="LQB178" s="584"/>
      <c r="LQC178" s="584"/>
      <c r="LQD178" s="584"/>
      <c r="LQE178" s="584"/>
      <c r="LQF178" s="584"/>
      <c r="LQG178" s="584"/>
      <c r="LQH178" s="584"/>
      <c r="LQI178" s="584"/>
      <c r="LQJ178" s="584"/>
      <c r="LQK178" s="584"/>
      <c r="LQL178" s="584"/>
      <c r="LQM178" s="584"/>
      <c r="LQN178" s="584"/>
      <c r="LQO178" s="584"/>
      <c r="LQP178" s="584"/>
      <c r="LQQ178" s="584"/>
      <c r="LQR178" s="584"/>
      <c r="LQS178" s="584"/>
      <c r="LQT178" s="584"/>
      <c r="LQU178" s="584"/>
      <c r="LQV178" s="584"/>
      <c r="LQW178" s="584"/>
      <c r="LQX178" s="584"/>
      <c r="LQY178" s="584"/>
      <c r="LQZ178" s="584"/>
      <c r="LRA178" s="584"/>
      <c r="LRB178" s="584"/>
      <c r="LRC178" s="584"/>
      <c r="LRD178" s="584"/>
      <c r="LRE178" s="584"/>
      <c r="LRF178" s="584"/>
      <c r="LRG178" s="584"/>
      <c r="LRH178" s="584"/>
      <c r="LRI178" s="584"/>
      <c r="LRJ178" s="584"/>
      <c r="LRK178" s="584"/>
      <c r="LRL178" s="584"/>
      <c r="LRM178" s="584"/>
      <c r="LRN178" s="584"/>
      <c r="LRO178" s="584"/>
      <c r="LRP178" s="584"/>
      <c r="LRQ178" s="584"/>
      <c r="LRR178" s="584"/>
      <c r="LRS178" s="584"/>
      <c r="LRT178" s="584"/>
      <c r="LRU178" s="584"/>
      <c r="LRV178" s="584"/>
      <c r="LRW178" s="584"/>
      <c r="LRX178" s="584"/>
      <c r="LRY178" s="584"/>
      <c r="LRZ178" s="584"/>
      <c r="LSA178" s="584"/>
      <c r="LSB178" s="584"/>
      <c r="LSC178" s="584"/>
      <c r="LSD178" s="584"/>
      <c r="LSE178" s="584"/>
      <c r="LSF178" s="584"/>
      <c r="LSG178" s="584"/>
      <c r="LSH178" s="584"/>
      <c r="LSI178" s="584"/>
      <c r="LSJ178" s="584"/>
      <c r="LSK178" s="584"/>
      <c r="LSL178" s="584"/>
      <c r="LSM178" s="584"/>
      <c r="LSN178" s="584"/>
      <c r="LSO178" s="584"/>
      <c r="LSP178" s="584"/>
      <c r="LSQ178" s="584"/>
      <c r="LSR178" s="584"/>
      <c r="LSS178" s="584"/>
      <c r="LST178" s="584"/>
      <c r="LSU178" s="584"/>
      <c r="LSV178" s="584"/>
      <c r="LSW178" s="584"/>
      <c r="LSX178" s="584"/>
      <c r="LSY178" s="584"/>
      <c r="LSZ178" s="584"/>
      <c r="LTA178" s="584"/>
      <c r="LTB178" s="584"/>
      <c r="LTC178" s="584"/>
      <c r="LTD178" s="584"/>
      <c r="LTE178" s="584"/>
      <c r="LTF178" s="584"/>
      <c r="LTG178" s="584"/>
      <c r="LTH178" s="584"/>
      <c r="LTI178" s="584"/>
      <c r="LTJ178" s="584"/>
      <c r="LTK178" s="584"/>
      <c r="LTL178" s="584"/>
      <c r="LTM178" s="584"/>
      <c r="LTN178" s="584"/>
      <c r="LTO178" s="584"/>
      <c r="LTP178" s="584"/>
      <c r="LTQ178" s="584"/>
      <c r="LTR178" s="584"/>
      <c r="LTS178" s="584"/>
      <c r="LTT178" s="584"/>
      <c r="LTU178" s="584"/>
      <c r="LTV178" s="584"/>
      <c r="LTW178" s="584"/>
      <c r="LTX178" s="584"/>
      <c r="LTY178" s="584"/>
      <c r="LTZ178" s="584"/>
      <c r="LUA178" s="584"/>
      <c r="LUB178" s="584"/>
      <c r="LUC178" s="584"/>
      <c r="LUD178" s="584"/>
      <c r="LUE178" s="584"/>
      <c r="LUF178" s="584"/>
      <c r="LUG178" s="584"/>
      <c r="LUH178" s="584"/>
      <c r="LUI178" s="584"/>
      <c r="LUJ178" s="584"/>
      <c r="LUK178" s="584"/>
      <c r="LUL178" s="584"/>
      <c r="LUM178" s="584"/>
      <c r="LUN178" s="584"/>
      <c r="LUO178" s="584"/>
      <c r="LUP178" s="584"/>
      <c r="LUQ178" s="584"/>
      <c r="LUR178" s="584"/>
      <c r="LUS178" s="584"/>
      <c r="LUT178" s="584"/>
      <c r="LUU178" s="584"/>
      <c r="LUV178" s="584"/>
      <c r="LUW178" s="584"/>
      <c r="LUX178" s="584"/>
      <c r="LUY178" s="584"/>
      <c r="LUZ178" s="584"/>
      <c r="LVA178" s="584"/>
      <c r="LVB178" s="584"/>
      <c r="LVC178" s="584"/>
      <c r="LVD178" s="584"/>
      <c r="LVE178" s="584"/>
      <c r="LVF178" s="584"/>
      <c r="LVG178" s="584"/>
      <c r="LVH178" s="584"/>
      <c r="LVI178" s="584"/>
      <c r="LVJ178" s="584"/>
      <c r="LVK178" s="584"/>
      <c r="LVL178" s="584"/>
      <c r="LVM178" s="584"/>
      <c r="LVN178" s="584"/>
      <c r="LVO178" s="584"/>
      <c r="LVP178" s="584"/>
      <c r="LVQ178" s="584"/>
      <c r="LVR178" s="584"/>
      <c r="LVS178" s="584"/>
      <c r="LVT178" s="584"/>
      <c r="LVU178" s="584"/>
      <c r="LVV178" s="584"/>
      <c r="LVW178" s="584"/>
      <c r="LVX178" s="584"/>
      <c r="LVY178" s="584"/>
      <c r="LVZ178" s="584"/>
      <c r="LWA178" s="584"/>
      <c r="LWB178" s="584"/>
      <c r="LWC178" s="584"/>
      <c r="LWD178" s="584"/>
      <c r="LWE178" s="584"/>
      <c r="LWF178" s="584"/>
      <c r="LWG178" s="584"/>
      <c r="LWH178" s="584"/>
      <c r="LWI178" s="584"/>
      <c r="LWJ178" s="584"/>
      <c r="LWK178" s="584"/>
      <c r="LWL178" s="584"/>
      <c r="LWM178" s="584"/>
      <c r="LWN178" s="584"/>
      <c r="LWO178" s="584"/>
      <c r="LWP178" s="584"/>
      <c r="LWQ178" s="584"/>
      <c r="LWR178" s="584"/>
      <c r="LWS178" s="584"/>
      <c r="LWT178" s="584"/>
      <c r="LWU178" s="584"/>
      <c r="LWV178" s="584"/>
      <c r="LWW178" s="584"/>
      <c r="LWX178" s="584"/>
      <c r="LWY178" s="584"/>
      <c r="LWZ178" s="584"/>
      <c r="LXA178" s="584"/>
      <c r="LXB178" s="584"/>
      <c r="LXC178" s="584"/>
      <c r="LXD178" s="584"/>
      <c r="LXE178" s="584"/>
      <c r="LXF178" s="584"/>
      <c r="LXG178" s="584"/>
      <c r="LXH178" s="584"/>
      <c r="LXI178" s="584"/>
      <c r="LXJ178" s="584"/>
      <c r="LXK178" s="584"/>
      <c r="LXL178" s="584"/>
      <c r="LXM178" s="584"/>
      <c r="LXN178" s="584"/>
      <c r="LXO178" s="584"/>
      <c r="LXP178" s="584"/>
      <c r="LXQ178" s="584"/>
      <c r="LXR178" s="584"/>
      <c r="LXS178" s="584"/>
      <c r="LXT178" s="584"/>
      <c r="LXU178" s="584"/>
      <c r="LXV178" s="584"/>
      <c r="LXW178" s="584"/>
      <c r="LXX178" s="584"/>
      <c r="LXY178" s="584"/>
      <c r="LXZ178" s="584"/>
      <c r="LYA178" s="584"/>
      <c r="LYB178" s="584"/>
      <c r="LYC178" s="584"/>
      <c r="LYD178" s="584"/>
      <c r="LYE178" s="584"/>
      <c r="LYF178" s="584"/>
      <c r="LYG178" s="584"/>
      <c r="LYH178" s="584"/>
      <c r="LYI178" s="584"/>
      <c r="LYJ178" s="584"/>
      <c r="LYK178" s="584"/>
      <c r="LYL178" s="584"/>
      <c r="LYM178" s="584"/>
      <c r="LYN178" s="584"/>
      <c r="LYO178" s="584"/>
      <c r="LYP178" s="584"/>
      <c r="LYQ178" s="584"/>
      <c r="LYR178" s="584"/>
      <c r="LYS178" s="584"/>
      <c r="LYT178" s="584"/>
      <c r="LYU178" s="584"/>
      <c r="LYV178" s="584"/>
      <c r="LYW178" s="584"/>
      <c r="LYX178" s="584"/>
      <c r="LYY178" s="584"/>
      <c r="LYZ178" s="584"/>
      <c r="LZA178" s="584"/>
      <c r="LZB178" s="584"/>
      <c r="LZC178" s="584"/>
      <c r="LZD178" s="584"/>
      <c r="LZE178" s="584"/>
      <c r="LZF178" s="584"/>
      <c r="LZG178" s="584"/>
      <c r="LZH178" s="584"/>
      <c r="LZI178" s="584"/>
      <c r="LZJ178" s="584"/>
      <c r="LZK178" s="584"/>
      <c r="LZL178" s="584"/>
      <c r="LZM178" s="584"/>
      <c r="LZN178" s="584"/>
      <c r="LZO178" s="584"/>
      <c r="LZP178" s="584"/>
      <c r="LZQ178" s="584"/>
      <c r="LZR178" s="584"/>
      <c r="LZS178" s="584"/>
      <c r="LZT178" s="584"/>
      <c r="LZU178" s="584"/>
      <c r="LZV178" s="584"/>
      <c r="LZW178" s="584"/>
      <c r="LZX178" s="584"/>
      <c r="LZY178" s="584"/>
      <c r="LZZ178" s="584"/>
      <c r="MAA178" s="584"/>
      <c r="MAB178" s="584"/>
      <c r="MAC178" s="584"/>
      <c r="MAD178" s="584"/>
      <c r="MAE178" s="584"/>
      <c r="MAF178" s="584"/>
      <c r="MAG178" s="584"/>
      <c r="MAH178" s="584"/>
      <c r="MAI178" s="584"/>
      <c r="MAJ178" s="584"/>
      <c r="MAK178" s="584"/>
      <c r="MAL178" s="584"/>
      <c r="MAM178" s="584"/>
      <c r="MAN178" s="584"/>
      <c r="MAO178" s="584"/>
      <c r="MAP178" s="584"/>
      <c r="MAQ178" s="584"/>
      <c r="MAR178" s="584"/>
      <c r="MAS178" s="584"/>
      <c r="MAT178" s="584"/>
      <c r="MAU178" s="584"/>
      <c r="MAV178" s="584"/>
      <c r="MAW178" s="584"/>
      <c r="MAX178" s="584"/>
      <c r="MAY178" s="584"/>
      <c r="MAZ178" s="584"/>
      <c r="MBA178" s="584"/>
      <c r="MBB178" s="584"/>
      <c r="MBC178" s="584"/>
      <c r="MBD178" s="584"/>
      <c r="MBE178" s="584"/>
      <c r="MBF178" s="584"/>
      <c r="MBG178" s="584"/>
      <c r="MBH178" s="584"/>
      <c r="MBI178" s="584"/>
      <c r="MBJ178" s="584"/>
      <c r="MBK178" s="584"/>
      <c r="MBL178" s="584"/>
      <c r="MBM178" s="584"/>
      <c r="MBN178" s="584"/>
      <c r="MBO178" s="584"/>
      <c r="MBP178" s="584"/>
      <c r="MBQ178" s="584"/>
      <c r="MBR178" s="584"/>
      <c r="MBS178" s="584"/>
      <c r="MBT178" s="584"/>
      <c r="MBU178" s="584"/>
      <c r="MBV178" s="584"/>
      <c r="MBW178" s="584"/>
      <c r="MBX178" s="584"/>
      <c r="MBY178" s="584"/>
      <c r="MBZ178" s="584"/>
      <c r="MCA178" s="584"/>
      <c r="MCB178" s="584"/>
      <c r="MCC178" s="584"/>
      <c r="MCD178" s="584"/>
      <c r="MCE178" s="584"/>
      <c r="MCF178" s="584"/>
      <c r="MCG178" s="584"/>
      <c r="MCH178" s="584"/>
      <c r="MCI178" s="584"/>
      <c r="MCJ178" s="584"/>
      <c r="MCK178" s="584"/>
      <c r="MCL178" s="584"/>
      <c r="MCM178" s="584"/>
      <c r="MCN178" s="584"/>
      <c r="MCO178" s="584"/>
      <c r="MCP178" s="584"/>
      <c r="MCQ178" s="584"/>
      <c r="MCR178" s="584"/>
      <c r="MCS178" s="584"/>
      <c r="MCT178" s="584"/>
      <c r="MCU178" s="584"/>
      <c r="MCV178" s="584"/>
      <c r="MCW178" s="584"/>
      <c r="MCX178" s="584"/>
      <c r="MCY178" s="584"/>
      <c r="MCZ178" s="584"/>
      <c r="MDA178" s="584"/>
      <c r="MDB178" s="584"/>
      <c r="MDC178" s="584"/>
      <c r="MDD178" s="584"/>
      <c r="MDE178" s="584"/>
      <c r="MDF178" s="584"/>
      <c r="MDG178" s="584"/>
      <c r="MDH178" s="584"/>
      <c r="MDI178" s="584"/>
      <c r="MDJ178" s="584"/>
      <c r="MDK178" s="584"/>
      <c r="MDL178" s="584"/>
      <c r="MDM178" s="584"/>
      <c r="MDN178" s="584"/>
      <c r="MDO178" s="584"/>
      <c r="MDP178" s="584"/>
      <c r="MDQ178" s="584"/>
      <c r="MDR178" s="584"/>
      <c r="MDS178" s="584"/>
      <c r="MDT178" s="584"/>
      <c r="MDU178" s="584"/>
      <c r="MDV178" s="584"/>
      <c r="MDW178" s="584"/>
      <c r="MDX178" s="584"/>
      <c r="MDY178" s="584"/>
      <c r="MDZ178" s="584"/>
      <c r="MEA178" s="584"/>
      <c r="MEB178" s="584"/>
      <c r="MEC178" s="584"/>
      <c r="MED178" s="584"/>
      <c r="MEE178" s="584"/>
      <c r="MEF178" s="584"/>
      <c r="MEG178" s="584"/>
      <c r="MEH178" s="584"/>
      <c r="MEI178" s="584"/>
      <c r="MEJ178" s="584"/>
      <c r="MEK178" s="584"/>
      <c r="MEL178" s="584"/>
      <c r="MEM178" s="584"/>
      <c r="MEN178" s="584"/>
      <c r="MEO178" s="584"/>
      <c r="MEP178" s="584"/>
      <c r="MEQ178" s="584"/>
      <c r="MER178" s="584"/>
      <c r="MES178" s="584"/>
      <c r="MET178" s="584"/>
      <c r="MEU178" s="584"/>
      <c r="MEV178" s="584"/>
      <c r="MEW178" s="584"/>
      <c r="MEX178" s="584"/>
      <c r="MEY178" s="584"/>
      <c r="MEZ178" s="584"/>
      <c r="MFA178" s="584"/>
      <c r="MFB178" s="584"/>
      <c r="MFC178" s="584"/>
      <c r="MFD178" s="584"/>
      <c r="MFE178" s="584"/>
      <c r="MFF178" s="584"/>
      <c r="MFG178" s="584"/>
      <c r="MFH178" s="584"/>
      <c r="MFI178" s="584"/>
      <c r="MFJ178" s="584"/>
      <c r="MFK178" s="584"/>
      <c r="MFL178" s="584"/>
      <c r="MFM178" s="584"/>
      <c r="MFN178" s="584"/>
      <c r="MFO178" s="584"/>
      <c r="MFP178" s="584"/>
      <c r="MFQ178" s="584"/>
      <c r="MFR178" s="584"/>
      <c r="MFS178" s="584"/>
      <c r="MFT178" s="584"/>
      <c r="MFU178" s="584"/>
      <c r="MFV178" s="584"/>
      <c r="MFW178" s="584"/>
      <c r="MFX178" s="584"/>
      <c r="MFY178" s="584"/>
      <c r="MFZ178" s="584"/>
      <c r="MGA178" s="584"/>
      <c r="MGB178" s="584"/>
      <c r="MGC178" s="584"/>
      <c r="MGD178" s="584"/>
      <c r="MGE178" s="584"/>
      <c r="MGF178" s="584"/>
      <c r="MGG178" s="584"/>
      <c r="MGH178" s="584"/>
      <c r="MGI178" s="584"/>
      <c r="MGJ178" s="584"/>
      <c r="MGK178" s="584"/>
      <c r="MGL178" s="584"/>
      <c r="MGM178" s="584"/>
      <c r="MGN178" s="584"/>
      <c r="MGO178" s="584"/>
      <c r="MGP178" s="584"/>
      <c r="MGQ178" s="584"/>
      <c r="MGR178" s="584"/>
      <c r="MGS178" s="584"/>
      <c r="MGT178" s="584"/>
      <c r="MGU178" s="584"/>
      <c r="MGV178" s="584"/>
      <c r="MGW178" s="584"/>
      <c r="MGX178" s="584"/>
      <c r="MGY178" s="584"/>
      <c r="MGZ178" s="584"/>
      <c r="MHA178" s="584"/>
      <c r="MHB178" s="584"/>
      <c r="MHC178" s="584"/>
      <c r="MHD178" s="584"/>
      <c r="MHE178" s="584"/>
      <c r="MHF178" s="584"/>
      <c r="MHG178" s="584"/>
      <c r="MHH178" s="584"/>
      <c r="MHI178" s="584"/>
      <c r="MHJ178" s="584"/>
      <c r="MHK178" s="584"/>
      <c r="MHL178" s="584"/>
      <c r="MHM178" s="584"/>
      <c r="MHN178" s="584"/>
      <c r="MHO178" s="584"/>
      <c r="MHP178" s="584"/>
      <c r="MHQ178" s="584"/>
      <c r="MHR178" s="584"/>
      <c r="MHS178" s="584"/>
      <c r="MHT178" s="584"/>
      <c r="MHU178" s="584"/>
      <c r="MHV178" s="584"/>
      <c r="MHW178" s="584"/>
      <c r="MHX178" s="584"/>
      <c r="MHY178" s="584"/>
      <c r="MHZ178" s="584"/>
      <c r="MIA178" s="584"/>
      <c r="MIB178" s="584"/>
      <c r="MIC178" s="584"/>
      <c r="MID178" s="584"/>
      <c r="MIE178" s="584"/>
      <c r="MIF178" s="584"/>
      <c r="MIG178" s="584"/>
      <c r="MIH178" s="584"/>
      <c r="MII178" s="584"/>
      <c r="MIJ178" s="584"/>
      <c r="MIK178" s="584"/>
      <c r="MIL178" s="584"/>
      <c r="MIM178" s="584"/>
      <c r="MIN178" s="584"/>
      <c r="MIO178" s="584"/>
      <c r="MIP178" s="584"/>
      <c r="MIQ178" s="584"/>
      <c r="MIR178" s="584"/>
      <c r="MIS178" s="584"/>
      <c r="MIT178" s="584"/>
      <c r="MIU178" s="584"/>
      <c r="MIV178" s="584"/>
      <c r="MIW178" s="584"/>
      <c r="MIX178" s="584"/>
      <c r="MIY178" s="584"/>
      <c r="MIZ178" s="584"/>
      <c r="MJA178" s="584"/>
      <c r="MJB178" s="584"/>
      <c r="MJC178" s="584"/>
      <c r="MJD178" s="584"/>
      <c r="MJE178" s="584"/>
      <c r="MJF178" s="584"/>
      <c r="MJG178" s="584"/>
      <c r="MJH178" s="584"/>
      <c r="MJI178" s="584"/>
      <c r="MJJ178" s="584"/>
      <c r="MJK178" s="584"/>
      <c r="MJL178" s="584"/>
      <c r="MJM178" s="584"/>
      <c r="MJN178" s="584"/>
      <c r="MJO178" s="584"/>
      <c r="MJP178" s="584"/>
      <c r="MJQ178" s="584"/>
      <c r="MJR178" s="584"/>
      <c r="MJS178" s="584"/>
      <c r="MJT178" s="584"/>
      <c r="MJU178" s="584"/>
      <c r="MJV178" s="584"/>
      <c r="MJW178" s="584"/>
      <c r="MJX178" s="584"/>
      <c r="MJY178" s="584"/>
      <c r="MJZ178" s="584"/>
      <c r="MKA178" s="584"/>
      <c r="MKB178" s="584"/>
      <c r="MKC178" s="584"/>
      <c r="MKD178" s="584"/>
      <c r="MKE178" s="584"/>
      <c r="MKF178" s="584"/>
      <c r="MKG178" s="584"/>
      <c r="MKH178" s="584"/>
      <c r="MKI178" s="584"/>
      <c r="MKJ178" s="584"/>
      <c r="MKK178" s="584"/>
      <c r="MKL178" s="584"/>
      <c r="MKM178" s="584"/>
      <c r="MKN178" s="584"/>
      <c r="MKO178" s="584"/>
      <c r="MKP178" s="584"/>
      <c r="MKQ178" s="584"/>
      <c r="MKR178" s="584"/>
      <c r="MKS178" s="584"/>
      <c r="MKT178" s="584"/>
      <c r="MKU178" s="584"/>
      <c r="MKV178" s="584"/>
      <c r="MKW178" s="584"/>
      <c r="MKX178" s="584"/>
      <c r="MKY178" s="584"/>
      <c r="MKZ178" s="584"/>
      <c r="MLA178" s="584"/>
      <c r="MLB178" s="584"/>
      <c r="MLC178" s="584"/>
      <c r="MLD178" s="584"/>
      <c r="MLE178" s="584"/>
      <c r="MLF178" s="584"/>
      <c r="MLG178" s="584"/>
      <c r="MLH178" s="584"/>
      <c r="MLI178" s="584"/>
      <c r="MLJ178" s="584"/>
      <c r="MLK178" s="584"/>
      <c r="MLL178" s="584"/>
      <c r="MLM178" s="584"/>
      <c r="MLN178" s="584"/>
      <c r="MLO178" s="584"/>
      <c r="MLP178" s="584"/>
      <c r="MLQ178" s="584"/>
      <c r="MLR178" s="584"/>
      <c r="MLS178" s="584"/>
      <c r="MLT178" s="584"/>
      <c r="MLU178" s="584"/>
      <c r="MLV178" s="584"/>
      <c r="MLW178" s="584"/>
      <c r="MLX178" s="584"/>
      <c r="MLY178" s="584"/>
      <c r="MLZ178" s="584"/>
      <c r="MMA178" s="584"/>
      <c r="MMB178" s="584"/>
      <c r="MMC178" s="584"/>
      <c r="MMD178" s="584"/>
      <c r="MME178" s="584"/>
      <c r="MMF178" s="584"/>
      <c r="MMG178" s="584"/>
      <c r="MMH178" s="584"/>
      <c r="MMI178" s="584"/>
      <c r="MMJ178" s="584"/>
      <c r="MMK178" s="584"/>
      <c r="MML178" s="584"/>
      <c r="MMM178" s="584"/>
      <c r="MMN178" s="584"/>
      <c r="MMO178" s="584"/>
      <c r="MMP178" s="584"/>
      <c r="MMQ178" s="584"/>
      <c r="MMR178" s="584"/>
      <c r="MMS178" s="584"/>
      <c r="MMT178" s="584"/>
      <c r="MMU178" s="584"/>
      <c r="MMV178" s="584"/>
      <c r="MMW178" s="584"/>
      <c r="MMX178" s="584"/>
      <c r="MMY178" s="584"/>
      <c r="MMZ178" s="584"/>
      <c r="MNA178" s="584"/>
      <c r="MNB178" s="584"/>
      <c r="MNC178" s="584"/>
      <c r="MND178" s="584"/>
      <c r="MNE178" s="584"/>
      <c r="MNF178" s="584"/>
      <c r="MNG178" s="584"/>
      <c r="MNH178" s="584"/>
      <c r="MNI178" s="584"/>
      <c r="MNJ178" s="584"/>
      <c r="MNK178" s="584"/>
      <c r="MNL178" s="584"/>
      <c r="MNM178" s="584"/>
      <c r="MNN178" s="584"/>
      <c r="MNO178" s="584"/>
      <c r="MNP178" s="584"/>
      <c r="MNQ178" s="584"/>
      <c r="MNR178" s="584"/>
      <c r="MNS178" s="584"/>
      <c r="MNT178" s="584"/>
      <c r="MNU178" s="584"/>
      <c r="MNV178" s="584"/>
      <c r="MNW178" s="584"/>
      <c r="MNX178" s="584"/>
      <c r="MNY178" s="584"/>
      <c r="MNZ178" s="584"/>
      <c r="MOA178" s="584"/>
      <c r="MOB178" s="584"/>
      <c r="MOC178" s="584"/>
      <c r="MOD178" s="584"/>
      <c r="MOE178" s="584"/>
      <c r="MOF178" s="584"/>
      <c r="MOG178" s="584"/>
      <c r="MOH178" s="584"/>
      <c r="MOI178" s="584"/>
      <c r="MOJ178" s="584"/>
      <c r="MOK178" s="584"/>
      <c r="MOL178" s="584"/>
      <c r="MOM178" s="584"/>
      <c r="MON178" s="584"/>
      <c r="MOO178" s="584"/>
      <c r="MOP178" s="584"/>
      <c r="MOQ178" s="584"/>
      <c r="MOR178" s="584"/>
      <c r="MOS178" s="584"/>
      <c r="MOT178" s="584"/>
      <c r="MOU178" s="584"/>
      <c r="MOV178" s="584"/>
      <c r="MOW178" s="584"/>
      <c r="MOX178" s="584"/>
      <c r="MOY178" s="584"/>
      <c r="MOZ178" s="584"/>
      <c r="MPA178" s="584"/>
      <c r="MPB178" s="584"/>
      <c r="MPC178" s="584"/>
      <c r="MPD178" s="584"/>
      <c r="MPE178" s="584"/>
      <c r="MPF178" s="584"/>
      <c r="MPG178" s="584"/>
      <c r="MPH178" s="584"/>
      <c r="MPI178" s="584"/>
      <c r="MPJ178" s="584"/>
      <c r="MPK178" s="584"/>
      <c r="MPL178" s="584"/>
      <c r="MPM178" s="584"/>
      <c r="MPN178" s="584"/>
      <c r="MPO178" s="584"/>
      <c r="MPP178" s="584"/>
      <c r="MPQ178" s="584"/>
      <c r="MPR178" s="584"/>
      <c r="MPS178" s="584"/>
      <c r="MPT178" s="584"/>
      <c r="MPU178" s="584"/>
      <c r="MPV178" s="584"/>
      <c r="MPW178" s="584"/>
      <c r="MPX178" s="584"/>
      <c r="MPY178" s="584"/>
      <c r="MPZ178" s="584"/>
      <c r="MQA178" s="584"/>
      <c r="MQB178" s="584"/>
      <c r="MQC178" s="584"/>
      <c r="MQD178" s="584"/>
      <c r="MQE178" s="584"/>
      <c r="MQF178" s="584"/>
      <c r="MQG178" s="584"/>
      <c r="MQH178" s="584"/>
      <c r="MQI178" s="584"/>
      <c r="MQJ178" s="584"/>
      <c r="MQK178" s="584"/>
      <c r="MQL178" s="584"/>
      <c r="MQM178" s="584"/>
      <c r="MQN178" s="584"/>
      <c r="MQO178" s="584"/>
      <c r="MQP178" s="584"/>
      <c r="MQQ178" s="584"/>
      <c r="MQR178" s="584"/>
      <c r="MQS178" s="584"/>
      <c r="MQT178" s="584"/>
      <c r="MQU178" s="584"/>
      <c r="MQV178" s="584"/>
      <c r="MQW178" s="584"/>
      <c r="MQX178" s="584"/>
      <c r="MQY178" s="584"/>
      <c r="MQZ178" s="584"/>
      <c r="MRA178" s="584"/>
      <c r="MRB178" s="584"/>
      <c r="MRC178" s="584"/>
      <c r="MRD178" s="584"/>
      <c r="MRE178" s="584"/>
      <c r="MRF178" s="584"/>
      <c r="MRG178" s="584"/>
      <c r="MRH178" s="584"/>
      <c r="MRI178" s="584"/>
      <c r="MRJ178" s="584"/>
      <c r="MRK178" s="584"/>
      <c r="MRL178" s="584"/>
      <c r="MRM178" s="584"/>
      <c r="MRN178" s="584"/>
      <c r="MRO178" s="584"/>
      <c r="MRP178" s="584"/>
      <c r="MRQ178" s="584"/>
      <c r="MRR178" s="584"/>
      <c r="MRS178" s="584"/>
      <c r="MRT178" s="584"/>
      <c r="MRU178" s="584"/>
      <c r="MRV178" s="584"/>
      <c r="MRW178" s="584"/>
      <c r="MRX178" s="584"/>
      <c r="MRY178" s="584"/>
      <c r="MRZ178" s="584"/>
      <c r="MSA178" s="584"/>
      <c r="MSB178" s="584"/>
      <c r="MSC178" s="584"/>
      <c r="MSD178" s="584"/>
      <c r="MSE178" s="584"/>
      <c r="MSF178" s="584"/>
      <c r="MSG178" s="584"/>
      <c r="MSH178" s="584"/>
      <c r="MSI178" s="584"/>
      <c r="MSJ178" s="584"/>
      <c r="MSK178" s="584"/>
      <c r="MSL178" s="584"/>
      <c r="MSM178" s="584"/>
      <c r="MSN178" s="584"/>
      <c r="MSO178" s="584"/>
      <c r="MSP178" s="584"/>
      <c r="MSQ178" s="584"/>
      <c r="MSR178" s="584"/>
      <c r="MSS178" s="584"/>
      <c r="MST178" s="584"/>
      <c r="MSU178" s="584"/>
      <c r="MSV178" s="584"/>
      <c r="MSW178" s="584"/>
      <c r="MSX178" s="584"/>
      <c r="MSY178" s="584"/>
      <c r="MSZ178" s="584"/>
      <c r="MTA178" s="584"/>
      <c r="MTB178" s="584"/>
      <c r="MTC178" s="584"/>
      <c r="MTD178" s="584"/>
      <c r="MTE178" s="584"/>
      <c r="MTF178" s="584"/>
      <c r="MTG178" s="584"/>
      <c r="MTH178" s="584"/>
      <c r="MTI178" s="584"/>
      <c r="MTJ178" s="584"/>
      <c r="MTK178" s="584"/>
      <c r="MTL178" s="584"/>
      <c r="MTM178" s="584"/>
      <c r="MTN178" s="584"/>
      <c r="MTO178" s="584"/>
      <c r="MTP178" s="584"/>
      <c r="MTQ178" s="584"/>
      <c r="MTR178" s="584"/>
      <c r="MTS178" s="584"/>
      <c r="MTT178" s="584"/>
      <c r="MTU178" s="584"/>
      <c r="MTV178" s="584"/>
      <c r="MTW178" s="584"/>
      <c r="MTX178" s="584"/>
      <c r="MTY178" s="584"/>
      <c r="MTZ178" s="584"/>
      <c r="MUA178" s="584"/>
      <c r="MUB178" s="584"/>
      <c r="MUC178" s="584"/>
      <c r="MUD178" s="584"/>
      <c r="MUE178" s="584"/>
      <c r="MUF178" s="584"/>
      <c r="MUG178" s="584"/>
      <c r="MUH178" s="584"/>
      <c r="MUI178" s="584"/>
      <c r="MUJ178" s="584"/>
      <c r="MUK178" s="584"/>
      <c r="MUL178" s="584"/>
      <c r="MUM178" s="584"/>
      <c r="MUN178" s="584"/>
      <c r="MUO178" s="584"/>
      <c r="MUP178" s="584"/>
      <c r="MUQ178" s="584"/>
      <c r="MUR178" s="584"/>
      <c r="MUS178" s="584"/>
      <c r="MUT178" s="584"/>
      <c r="MUU178" s="584"/>
      <c r="MUV178" s="584"/>
      <c r="MUW178" s="584"/>
      <c r="MUX178" s="584"/>
      <c r="MUY178" s="584"/>
      <c r="MUZ178" s="584"/>
      <c r="MVA178" s="584"/>
      <c r="MVB178" s="584"/>
      <c r="MVC178" s="584"/>
      <c r="MVD178" s="584"/>
      <c r="MVE178" s="584"/>
      <c r="MVF178" s="584"/>
      <c r="MVG178" s="584"/>
      <c r="MVH178" s="584"/>
      <c r="MVI178" s="584"/>
      <c r="MVJ178" s="584"/>
      <c r="MVK178" s="584"/>
      <c r="MVL178" s="584"/>
      <c r="MVM178" s="584"/>
      <c r="MVN178" s="584"/>
      <c r="MVO178" s="584"/>
      <c r="MVP178" s="584"/>
      <c r="MVQ178" s="584"/>
      <c r="MVR178" s="584"/>
      <c r="MVS178" s="584"/>
      <c r="MVT178" s="584"/>
      <c r="MVU178" s="584"/>
      <c r="MVV178" s="584"/>
      <c r="MVW178" s="584"/>
      <c r="MVX178" s="584"/>
      <c r="MVY178" s="584"/>
      <c r="MVZ178" s="584"/>
      <c r="MWA178" s="584"/>
      <c r="MWB178" s="584"/>
      <c r="MWC178" s="584"/>
      <c r="MWD178" s="584"/>
      <c r="MWE178" s="584"/>
      <c r="MWF178" s="584"/>
      <c r="MWG178" s="584"/>
      <c r="MWH178" s="584"/>
      <c r="MWI178" s="584"/>
      <c r="MWJ178" s="584"/>
      <c r="MWK178" s="584"/>
      <c r="MWL178" s="584"/>
      <c r="MWM178" s="584"/>
      <c r="MWN178" s="584"/>
      <c r="MWO178" s="584"/>
      <c r="MWP178" s="584"/>
      <c r="MWQ178" s="584"/>
      <c r="MWR178" s="584"/>
      <c r="MWS178" s="584"/>
      <c r="MWT178" s="584"/>
      <c r="MWU178" s="584"/>
      <c r="MWV178" s="584"/>
      <c r="MWW178" s="584"/>
      <c r="MWX178" s="584"/>
      <c r="MWY178" s="584"/>
      <c r="MWZ178" s="584"/>
      <c r="MXA178" s="584"/>
      <c r="MXB178" s="584"/>
      <c r="MXC178" s="584"/>
      <c r="MXD178" s="584"/>
      <c r="MXE178" s="584"/>
      <c r="MXF178" s="584"/>
      <c r="MXG178" s="584"/>
      <c r="MXH178" s="584"/>
      <c r="MXI178" s="584"/>
      <c r="MXJ178" s="584"/>
      <c r="MXK178" s="584"/>
      <c r="MXL178" s="584"/>
      <c r="MXM178" s="584"/>
      <c r="MXN178" s="584"/>
      <c r="MXO178" s="584"/>
      <c r="MXP178" s="584"/>
      <c r="MXQ178" s="584"/>
      <c r="MXR178" s="584"/>
      <c r="MXS178" s="584"/>
      <c r="MXT178" s="584"/>
      <c r="MXU178" s="584"/>
      <c r="MXV178" s="584"/>
      <c r="MXW178" s="584"/>
      <c r="MXX178" s="584"/>
      <c r="MXY178" s="584"/>
      <c r="MXZ178" s="584"/>
      <c r="MYA178" s="584"/>
      <c r="MYB178" s="584"/>
      <c r="MYC178" s="584"/>
      <c r="MYD178" s="584"/>
      <c r="MYE178" s="584"/>
      <c r="MYF178" s="584"/>
      <c r="MYG178" s="584"/>
      <c r="MYH178" s="584"/>
      <c r="MYI178" s="584"/>
      <c r="MYJ178" s="584"/>
      <c r="MYK178" s="584"/>
      <c r="MYL178" s="584"/>
      <c r="MYM178" s="584"/>
      <c r="MYN178" s="584"/>
      <c r="MYO178" s="584"/>
      <c r="MYP178" s="584"/>
      <c r="MYQ178" s="584"/>
      <c r="MYR178" s="584"/>
      <c r="MYS178" s="584"/>
      <c r="MYT178" s="584"/>
      <c r="MYU178" s="584"/>
      <c r="MYV178" s="584"/>
      <c r="MYW178" s="584"/>
      <c r="MYX178" s="584"/>
      <c r="MYY178" s="584"/>
      <c r="MYZ178" s="584"/>
      <c r="MZA178" s="584"/>
      <c r="MZB178" s="584"/>
      <c r="MZC178" s="584"/>
      <c r="MZD178" s="584"/>
      <c r="MZE178" s="584"/>
      <c r="MZF178" s="584"/>
      <c r="MZG178" s="584"/>
      <c r="MZH178" s="584"/>
      <c r="MZI178" s="584"/>
      <c r="MZJ178" s="584"/>
      <c r="MZK178" s="584"/>
      <c r="MZL178" s="584"/>
      <c r="MZM178" s="584"/>
      <c r="MZN178" s="584"/>
      <c r="MZO178" s="584"/>
      <c r="MZP178" s="584"/>
      <c r="MZQ178" s="584"/>
      <c r="MZR178" s="584"/>
      <c r="MZS178" s="584"/>
      <c r="MZT178" s="584"/>
      <c r="MZU178" s="584"/>
      <c r="MZV178" s="584"/>
      <c r="MZW178" s="584"/>
      <c r="MZX178" s="584"/>
      <c r="MZY178" s="584"/>
      <c r="MZZ178" s="584"/>
      <c r="NAA178" s="584"/>
      <c r="NAB178" s="584"/>
      <c r="NAC178" s="584"/>
      <c r="NAD178" s="584"/>
      <c r="NAE178" s="584"/>
      <c r="NAF178" s="584"/>
      <c r="NAG178" s="584"/>
      <c r="NAH178" s="584"/>
      <c r="NAI178" s="584"/>
      <c r="NAJ178" s="584"/>
      <c r="NAK178" s="584"/>
      <c r="NAL178" s="584"/>
      <c r="NAM178" s="584"/>
      <c r="NAN178" s="584"/>
      <c r="NAO178" s="584"/>
      <c r="NAP178" s="584"/>
      <c r="NAQ178" s="584"/>
      <c r="NAR178" s="584"/>
      <c r="NAS178" s="584"/>
      <c r="NAT178" s="584"/>
      <c r="NAU178" s="584"/>
      <c r="NAV178" s="584"/>
      <c r="NAW178" s="584"/>
      <c r="NAX178" s="584"/>
      <c r="NAY178" s="584"/>
      <c r="NAZ178" s="584"/>
      <c r="NBA178" s="584"/>
      <c r="NBB178" s="584"/>
      <c r="NBC178" s="584"/>
      <c r="NBD178" s="584"/>
      <c r="NBE178" s="584"/>
      <c r="NBF178" s="584"/>
      <c r="NBG178" s="584"/>
      <c r="NBH178" s="584"/>
      <c r="NBI178" s="584"/>
      <c r="NBJ178" s="584"/>
      <c r="NBK178" s="584"/>
      <c r="NBL178" s="584"/>
      <c r="NBM178" s="584"/>
      <c r="NBN178" s="584"/>
      <c r="NBO178" s="584"/>
      <c r="NBP178" s="584"/>
      <c r="NBQ178" s="584"/>
      <c r="NBR178" s="584"/>
      <c r="NBS178" s="584"/>
      <c r="NBT178" s="584"/>
      <c r="NBU178" s="584"/>
      <c r="NBV178" s="584"/>
      <c r="NBW178" s="584"/>
      <c r="NBX178" s="584"/>
      <c r="NBY178" s="584"/>
      <c r="NBZ178" s="584"/>
      <c r="NCA178" s="584"/>
      <c r="NCB178" s="584"/>
      <c r="NCC178" s="584"/>
      <c r="NCD178" s="584"/>
      <c r="NCE178" s="584"/>
      <c r="NCF178" s="584"/>
      <c r="NCG178" s="584"/>
      <c r="NCH178" s="584"/>
      <c r="NCI178" s="584"/>
      <c r="NCJ178" s="584"/>
      <c r="NCK178" s="584"/>
      <c r="NCL178" s="584"/>
      <c r="NCM178" s="584"/>
      <c r="NCN178" s="584"/>
      <c r="NCO178" s="584"/>
      <c r="NCP178" s="584"/>
      <c r="NCQ178" s="584"/>
      <c r="NCR178" s="584"/>
      <c r="NCS178" s="584"/>
      <c r="NCT178" s="584"/>
      <c r="NCU178" s="584"/>
      <c r="NCV178" s="584"/>
      <c r="NCW178" s="584"/>
      <c r="NCX178" s="584"/>
      <c r="NCY178" s="584"/>
      <c r="NCZ178" s="584"/>
      <c r="NDA178" s="584"/>
      <c r="NDB178" s="584"/>
      <c r="NDC178" s="584"/>
      <c r="NDD178" s="584"/>
      <c r="NDE178" s="584"/>
      <c r="NDF178" s="584"/>
      <c r="NDG178" s="584"/>
      <c r="NDH178" s="584"/>
      <c r="NDI178" s="584"/>
      <c r="NDJ178" s="584"/>
      <c r="NDK178" s="584"/>
      <c r="NDL178" s="584"/>
      <c r="NDM178" s="584"/>
      <c r="NDN178" s="584"/>
      <c r="NDO178" s="584"/>
      <c r="NDP178" s="584"/>
      <c r="NDQ178" s="584"/>
      <c r="NDR178" s="584"/>
      <c r="NDS178" s="584"/>
      <c r="NDT178" s="584"/>
      <c r="NDU178" s="584"/>
      <c r="NDV178" s="584"/>
      <c r="NDW178" s="584"/>
      <c r="NDX178" s="584"/>
      <c r="NDY178" s="584"/>
      <c r="NDZ178" s="584"/>
      <c r="NEA178" s="584"/>
      <c r="NEB178" s="584"/>
      <c r="NEC178" s="584"/>
      <c r="NED178" s="584"/>
      <c r="NEE178" s="584"/>
      <c r="NEF178" s="584"/>
      <c r="NEG178" s="584"/>
      <c r="NEH178" s="584"/>
      <c r="NEI178" s="584"/>
      <c r="NEJ178" s="584"/>
      <c r="NEK178" s="584"/>
      <c r="NEL178" s="584"/>
      <c r="NEM178" s="584"/>
      <c r="NEN178" s="584"/>
      <c r="NEO178" s="584"/>
      <c r="NEP178" s="584"/>
      <c r="NEQ178" s="584"/>
      <c r="NER178" s="584"/>
      <c r="NES178" s="584"/>
      <c r="NET178" s="584"/>
      <c r="NEU178" s="584"/>
      <c r="NEV178" s="584"/>
      <c r="NEW178" s="584"/>
      <c r="NEX178" s="584"/>
      <c r="NEY178" s="584"/>
      <c r="NEZ178" s="584"/>
      <c r="NFA178" s="584"/>
      <c r="NFB178" s="584"/>
      <c r="NFC178" s="584"/>
      <c r="NFD178" s="584"/>
      <c r="NFE178" s="584"/>
      <c r="NFF178" s="584"/>
      <c r="NFG178" s="584"/>
      <c r="NFH178" s="584"/>
      <c r="NFI178" s="584"/>
      <c r="NFJ178" s="584"/>
      <c r="NFK178" s="584"/>
      <c r="NFL178" s="584"/>
      <c r="NFM178" s="584"/>
      <c r="NFN178" s="584"/>
      <c r="NFO178" s="584"/>
      <c r="NFP178" s="584"/>
      <c r="NFQ178" s="584"/>
      <c r="NFR178" s="584"/>
      <c r="NFS178" s="584"/>
      <c r="NFT178" s="584"/>
      <c r="NFU178" s="584"/>
      <c r="NFV178" s="584"/>
      <c r="NFW178" s="584"/>
      <c r="NFX178" s="584"/>
      <c r="NFY178" s="584"/>
      <c r="NFZ178" s="584"/>
      <c r="NGA178" s="584"/>
      <c r="NGB178" s="584"/>
      <c r="NGC178" s="584"/>
      <c r="NGD178" s="584"/>
      <c r="NGE178" s="584"/>
      <c r="NGF178" s="584"/>
      <c r="NGG178" s="584"/>
      <c r="NGH178" s="584"/>
      <c r="NGI178" s="584"/>
      <c r="NGJ178" s="584"/>
      <c r="NGK178" s="584"/>
      <c r="NGL178" s="584"/>
      <c r="NGM178" s="584"/>
      <c r="NGN178" s="584"/>
      <c r="NGO178" s="584"/>
      <c r="NGP178" s="584"/>
      <c r="NGQ178" s="584"/>
      <c r="NGR178" s="584"/>
      <c r="NGS178" s="584"/>
      <c r="NGT178" s="584"/>
      <c r="NGU178" s="584"/>
      <c r="NGV178" s="584"/>
      <c r="NGW178" s="584"/>
      <c r="NGX178" s="584"/>
      <c r="NGY178" s="584"/>
      <c r="NGZ178" s="584"/>
      <c r="NHA178" s="584"/>
      <c r="NHB178" s="584"/>
      <c r="NHC178" s="584"/>
      <c r="NHD178" s="584"/>
      <c r="NHE178" s="584"/>
      <c r="NHF178" s="584"/>
      <c r="NHG178" s="584"/>
      <c r="NHH178" s="584"/>
      <c r="NHI178" s="584"/>
      <c r="NHJ178" s="584"/>
      <c r="NHK178" s="584"/>
      <c r="NHL178" s="584"/>
      <c r="NHM178" s="584"/>
      <c r="NHN178" s="584"/>
      <c r="NHO178" s="584"/>
      <c r="NHP178" s="584"/>
      <c r="NHQ178" s="584"/>
      <c r="NHR178" s="584"/>
      <c r="NHS178" s="584"/>
      <c r="NHT178" s="584"/>
      <c r="NHU178" s="584"/>
      <c r="NHV178" s="584"/>
      <c r="NHW178" s="584"/>
      <c r="NHX178" s="584"/>
      <c r="NHY178" s="584"/>
      <c r="NHZ178" s="584"/>
      <c r="NIA178" s="584"/>
      <c r="NIB178" s="584"/>
      <c r="NIC178" s="584"/>
      <c r="NID178" s="584"/>
      <c r="NIE178" s="584"/>
      <c r="NIF178" s="584"/>
      <c r="NIG178" s="584"/>
      <c r="NIH178" s="584"/>
      <c r="NII178" s="584"/>
      <c r="NIJ178" s="584"/>
      <c r="NIK178" s="584"/>
      <c r="NIL178" s="584"/>
      <c r="NIM178" s="584"/>
      <c r="NIN178" s="584"/>
      <c r="NIO178" s="584"/>
      <c r="NIP178" s="584"/>
      <c r="NIQ178" s="584"/>
      <c r="NIR178" s="584"/>
      <c r="NIS178" s="584"/>
      <c r="NIT178" s="584"/>
      <c r="NIU178" s="584"/>
      <c r="NIV178" s="584"/>
      <c r="NIW178" s="584"/>
      <c r="NIX178" s="584"/>
      <c r="NIY178" s="584"/>
      <c r="NIZ178" s="584"/>
      <c r="NJA178" s="584"/>
      <c r="NJB178" s="584"/>
      <c r="NJC178" s="584"/>
      <c r="NJD178" s="584"/>
      <c r="NJE178" s="584"/>
      <c r="NJF178" s="584"/>
      <c r="NJG178" s="584"/>
      <c r="NJH178" s="584"/>
      <c r="NJI178" s="584"/>
      <c r="NJJ178" s="584"/>
      <c r="NJK178" s="584"/>
      <c r="NJL178" s="584"/>
      <c r="NJM178" s="584"/>
      <c r="NJN178" s="584"/>
      <c r="NJO178" s="584"/>
      <c r="NJP178" s="584"/>
      <c r="NJQ178" s="584"/>
      <c r="NJR178" s="584"/>
      <c r="NJS178" s="584"/>
      <c r="NJT178" s="584"/>
      <c r="NJU178" s="584"/>
      <c r="NJV178" s="584"/>
      <c r="NJW178" s="584"/>
      <c r="NJX178" s="584"/>
      <c r="NJY178" s="584"/>
      <c r="NJZ178" s="584"/>
      <c r="NKA178" s="584"/>
      <c r="NKB178" s="584"/>
      <c r="NKC178" s="584"/>
      <c r="NKD178" s="584"/>
      <c r="NKE178" s="584"/>
      <c r="NKF178" s="584"/>
      <c r="NKG178" s="584"/>
      <c r="NKH178" s="584"/>
      <c r="NKI178" s="584"/>
      <c r="NKJ178" s="584"/>
      <c r="NKK178" s="584"/>
      <c r="NKL178" s="584"/>
      <c r="NKM178" s="584"/>
      <c r="NKN178" s="584"/>
      <c r="NKO178" s="584"/>
      <c r="NKP178" s="584"/>
      <c r="NKQ178" s="584"/>
      <c r="NKR178" s="584"/>
      <c r="NKS178" s="584"/>
      <c r="NKT178" s="584"/>
      <c r="NKU178" s="584"/>
      <c r="NKV178" s="584"/>
      <c r="NKW178" s="584"/>
      <c r="NKX178" s="584"/>
      <c r="NKY178" s="584"/>
      <c r="NKZ178" s="584"/>
      <c r="NLA178" s="584"/>
      <c r="NLB178" s="584"/>
      <c r="NLC178" s="584"/>
      <c r="NLD178" s="584"/>
      <c r="NLE178" s="584"/>
      <c r="NLF178" s="584"/>
      <c r="NLG178" s="584"/>
      <c r="NLH178" s="584"/>
      <c r="NLI178" s="584"/>
      <c r="NLJ178" s="584"/>
      <c r="NLK178" s="584"/>
      <c r="NLL178" s="584"/>
      <c r="NLM178" s="584"/>
      <c r="NLN178" s="584"/>
      <c r="NLO178" s="584"/>
      <c r="NLP178" s="584"/>
      <c r="NLQ178" s="584"/>
      <c r="NLR178" s="584"/>
      <c r="NLS178" s="584"/>
      <c r="NLT178" s="584"/>
      <c r="NLU178" s="584"/>
      <c r="NLV178" s="584"/>
      <c r="NLW178" s="584"/>
      <c r="NLX178" s="584"/>
      <c r="NLY178" s="584"/>
      <c r="NLZ178" s="584"/>
      <c r="NMA178" s="584"/>
      <c r="NMB178" s="584"/>
      <c r="NMC178" s="584"/>
      <c r="NMD178" s="584"/>
      <c r="NME178" s="584"/>
      <c r="NMF178" s="584"/>
      <c r="NMG178" s="584"/>
      <c r="NMH178" s="584"/>
      <c r="NMI178" s="584"/>
      <c r="NMJ178" s="584"/>
      <c r="NMK178" s="584"/>
      <c r="NML178" s="584"/>
      <c r="NMM178" s="584"/>
      <c r="NMN178" s="584"/>
      <c r="NMO178" s="584"/>
      <c r="NMP178" s="584"/>
      <c r="NMQ178" s="584"/>
      <c r="NMR178" s="584"/>
      <c r="NMS178" s="584"/>
      <c r="NMT178" s="584"/>
      <c r="NMU178" s="584"/>
      <c r="NMV178" s="584"/>
      <c r="NMW178" s="584"/>
      <c r="NMX178" s="584"/>
      <c r="NMY178" s="584"/>
      <c r="NMZ178" s="584"/>
      <c r="NNA178" s="584"/>
      <c r="NNB178" s="584"/>
      <c r="NNC178" s="584"/>
      <c r="NND178" s="584"/>
      <c r="NNE178" s="584"/>
      <c r="NNF178" s="584"/>
      <c r="NNG178" s="584"/>
      <c r="NNH178" s="584"/>
      <c r="NNI178" s="584"/>
      <c r="NNJ178" s="584"/>
      <c r="NNK178" s="584"/>
      <c r="NNL178" s="584"/>
      <c r="NNM178" s="584"/>
      <c r="NNN178" s="584"/>
      <c r="NNO178" s="584"/>
      <c r="NNP178" s="584"/>
      <c r="NNQ178" s="584"/>
      <c r="NNR178" s="584"/>
      <c r="NNS178" s="584"/>
      <c r="NNT178" s="584"/>
      <c r="NNU178" s="584"/>
      <c r="NNV178" s="584"/>
      <c r="NNW178" s="584"/>
      <c r="NNX178" s="584"/>
      <c r="NNY178" s="584"/>
      <c r="NNZ178" s="584"/>
      <c r="NOA178" s="584"/>
      <c r="NOB178" s="584"/>
      <c r="NOC178" s="584"/>
      <c r="NOD178" s="584"/>
      <c r="NOE178" s="584"/>
      <c r="NOF178" s="584"/>
      <c r="NOG178" s="584"/>
      <c r="NOH178" s="584"/>
      <c r="NOI178" s="584"/>
      <c r="NOJ178" s="584"/>
      <c r="NOK178" s="584"/>
      <c r="NOL178" s="584"/>
      <c r="NOM178" s="584"/>
      <c r="NON178" s="584"/>
      <c r="NOO178" s="584"/>
      <c r="NOP178" s="584"/>
      <c r="NOQ178" s="584"/>
      <c r="NOR178" s="584"/>
      <c r="NOS178" s="584"/>
      <c r="NOT178" s="584"/>
      <c r="NOU178" s="584"/>
      <c r="NOV178" s="584"/>
      <c r="NOW178" s="584"/>
      <c r="NOX178" s="584"/>
      <c r="NOY178" s="584"/>
      <c r="NOZ178" s="584"/>
      <c r="NPA178" s="584"/>
      <c r="NPB178" s="584"/>
      <c r="NPC178" s="584"/>
      <c r="NPD178" s="584"/>
      <c r="NPE178" s="584"/>
      <c r="NPF178" s="584"/>
      <c r="NPG178" s="584"/>
      <c r="NPH178" s="584"/>
      <c r="NPI178" s="584"/>
      <c r="NPJ178" s="584"/>
      <c r="NPK178" s="584"/>
      <c r="NPL178" s="584"/>
      <c r="NPM178" s="584"/>
      <c r="NPN178" s="584"/>
      <c r="NPO178" s="584"/>
      <c r="NPP178" s="584"/>
      <c r="NPQ178" s="584"/>
      <c r="NPR178" s="584"/>
      <c r="NPS178" s="584"/>
      <c r="NPT178" s="584"/>
      <c r="NPU178" s="584"/>
      <c r="NPV178" s="584"/>
      <c r="NPW178" s="584"/>
      <c r="NPX178" s="584"/>
      <c r="NPY178" s="584"/>
      <c r="NPZ178" s="584"/>
      <c r="NQA178" s="584"/>
      <c r="NQB178" s="584"/>
      <c r="NQC178" s="584"/>
      <c r="NQD178" s="584"/>
      <c r="NQE178" s="584"/>
      <c r="NQF178" s="584"/>
      <c r="NQG178" s="584"/>
      <c r="NQH178" s="584"/>
      <c r="NQI178" s="584"/>
      <c r="NQJ178" s="584"/>
      <c r="NQK178" s="584"/>
      <c r="NQL178" s="584"/>
      <c r="NQM178" s="584"/>
      <c r="NQN178" s="584"/>
      <c r="NQO178" s="584"/>
      <c r="NQP178" s="584"/>
      <c r="NQQ178" s="584"/>
      <c r="NQR178" s="584"/>
      <c r="NQS178" s="584"/>
      <c r="NQT178" s="584"/>
      <c r="NQU178" s="584"/>
      <c r="NQV178" s="584"/>
      <c r="NQW178" s="584"/>
      <c r="NQX178" s="584"/>
      <c r="NQY178" s="584"/>
      <c r="NQZ178" s="584"/>
      <c r="NRA178" s="584"/>
      <c r="NRB178" s="584"/>
      <c r="NRC178" s="584"/>
      <c r="NRD178" s="584"/>
      <c r="NRE178" s="584"/>
      <c r="NRF178" s="584"/>
      <c r="NRG178" s="584"/>
      <c r="NRH178" s="584"/>
      <c r="NRI178" s="584"/>
      <c r="NRJ178" s="584"/>
      <c r="NRK178" s="584"/>
      <c r="NRL178" s="584"/>
      <c r="NRM178" s="584"/>
      <c r="NRN178" s="584"/>
      <c r="NRO178" s="584"/>
      <c r="NRP178" s="584"/>
      <c r="NRQ178" s="584"/>
      <c r="NRR178" s="584"/>
      <c r="NRS178" s="584"/>
      <c r="NRT178" s="584"/>
      <c r="NRU178" s="584"/>
      <c r="NRV178" s="584"/>
      <c r="NRW178" s="584"/>
      <c r="NRX178" s="584"/>
      <c r="NRY178" s="584"/>
      <c r="NRZ178" s="584"/>
      <c r="NSA178" s="584"/>
      <c r="NSB178" s="584"/>
      <c r="NSC178" s="584"/>
      <c r="NSD178" s="584"/>
      <c r="NSE178" s="584"/>
      <c r="NSF178" s="584"/>
      <c r="NSG178" s="584"/>
      <c r="NSH178" s="584"/>
      <c r="NSI178" s="584"/>
      <c r="NSJ178" s="584"/>
      <c r="NSK178" s="584"/>
      <c r="NSL178" s="584"/>
      <c r="NSM178" s="584"/>
      <c r="NSN178" s="584"/>
      <c r="NSO178" s="584"/>
      <c r="NSP178" s="584"/>
      <c r="NSQ178" s="584"/>
      <c r="NSR178" s="584"/>
      <c r="NSS178" s="584"/>
      <c r="NST178" s="584"/>
      <c r="NSU178" s="584"/>
      <c r="NSV178" s="584"/>
      <c r="NSW178" s="584"/>
      <c r="NSX178" s="584"/>
      <c r="NSY178" s="584"/>
      <c r="NSZ178" s="584"/>
      <c r="NTA178" s="584"/>
      <c r="NTB178" s="584"/>
      <c r="NTC178" s="584"/>
      <c r="NTD178" s="584"/>
      <c r="NTE178" s="584"/>
      <c r="NTF178" s="584"/>
      <c r="NTG178" s="584"/>
      <c r="NTH178" s="584"/>
      <c r="NTI178" s="584"/>
      <c r="NTJ178" s="584"/>
      <c r="NTK178" s="584"/>
      <c r="NTL178" s="584"/>
      <c r="NTM178" s="584"/>
      <c r="NTN178" s="584"/>
      <c r="NTO178" s="584"/>
      <c r="NTP178" s="584"/>
      <c r="NTQ178" s="584"/>
      <c r="NTR178" s="584"/>
      <c r="NTS178" s="584"/>
      <c r="NTT178" s="584"/>
      <c r="NTU178" s="584"/>
      <c r="NTV178" s="584"/>
      <c r="NTW178" s="584"/>
      <c r="NTX178" s="584"/>
      <c r="NTY178" s="584"/>
      <c r="NTZ178" s="584"/>
      <c r="NUA178" s="584"/>
      <c r="NUB178" s="584"/>
      <c r="NUC178" s="584"/>
      <c r="NUD178" s="584"/>
      <c r="NUE178" s="584"/>
      <c r="NUF178" s="584"/>
      <c r="NUG178" s="584"/>
      <c r="NUH178" s="584"/>
      <c r="NUI178" s="584"/>
      <c r="NUJ178" s="584"/>
      <c r="NUK178" s="584"/>
      <c r="NUL178" s="584"/>
      <c r="NUM178" s="584"/>
      <c r="NUN178" s="584"/>
      <c r="NUO178" s="584"/>
      <c r="NUP178" s="584"/>
      <c r="NUQ178" s="584"/>
      <c r="NUR178" s="584"/>
      <c r="NUS178" s="584"/>
      <c r="NUT178" s="584"/>
      <c r="NUU178" s="584"/>
      <c r="NUV178" s="584"/>
      <c r="NUW178" s="584"/>
      <c r="NUX178" s="584"/>
      <c r="NUY178" s="584"/>
      <c r="NUZ178" s="584"/>
      <c r="NVA178" s="584"/>
      <c r="NVB178" s="584"/>
      <c r="NVC178" s="584"/>
      <c r="NVD178" s="584"/>
      <c r="NVE178" s="584"/>
      <c r="NVF178" s="584"/>
      <c r="NVG178" s="584"/>
      <c r="NVH178" s="584"/>
      <c r="NVI178" s="584"/>
      <c r="NVJ178" s="584"/>
      <c r="NVK178" s="584"/>
      <c r="NVL178" s="584"/>
      <c r="NVM178" s="584"/>
      <c r="NVN178" s="584"/>
      <c r="NVO178" s="584"/>
      <c r="NVP178" s="584"/>
      <c r="NVQ178" s="584"/>
      <c r="NVR178" s="584"/>
      <c r="NVS178" s="584"/>
      <c r="NVT178" s="584"/>
      <c r="NVU178" s="584"/>
      <c r="NVV178" s="584"/>
      <c r="NVW178" s="584"/>
      <c r="NVX178" s="584"/>
      <c r="NVY178" s="584"/>
      <c r="NVZ178" s="584"/>
      <c r="NWA178" s="584"/>
      <c r="NWB178" s="584"/>
      <c r="NWC178" s="584"/>
      <c r="NWD178" s="584"/>
      <c r="NWE178" s="584"/>
      <c r="NWF178" s="584"/>
      <c r="NWG178" s="584"/>
      <c r="NWH178" s="584"/>
      <c r="NWI178" s="584"/>
      <c r="NWJ178" s="584"/>
      <c r="NWK178" s="584"/>
      <c r="NWL178" s="584"/>
      <c r="NWM178" s="584"/>
      <c r="NWN178" s="584"/>
      <c r="NWO178" s="584"/>
      <c r="NWP178" s="584"/>
      <c r="NWQ178" s="584"/>
      <c r="NWR178" s="584"/>
      <c r="NWS178" s="584"/>
      <c r="NWT178" s="584"/>
      <c r="NWU178" s="584"/>
      <c r="NWV178" s="584"/>
      <c r="NWW178" s="584"/>
      <c r="NWX178" s="584"/>
      <c r="NWY178" s="584"/>
      <c r="NWZ178" s="584"/>
      <c r="NXA178" s="584"/>
      <c r="NXB178" s="584"/>
      <c r="NXC178" s="584"/>
      <c r="NXD178" s="584"/>
      <c r="NXE178" s="584"/>
      <c r="NXF178" s="584"/>
      <c r="NXG178" s="584"/>
      <c r="NXH178" s="584"/>
      <c r="NXI178" s="584"/>
      <c r="NXJ178" s="584"/>
      <c r="NXK178" s="584"/>
      <c r="NXL178" s="584"/>
      <c r="NXM178" s="584"/>
      <c r="NXN178" s="584"/>
      <c r="NXO178" s="584"/>
      <c r="NXP178" s="584"/>
      <c r="NXQ178" s="584"/>
      <c r="NXR178" s="584"/>
      <c r="NXS178" s="584"/>
      <c r="NXT178" s="584"/>
      <c r="NXU178" s="584"/>
      <c r="NXV178" s="584"/>
      <c r="NXW178" s="584"/>
      <c r="NXX178" s="584"/>
      <c r="NXY178" s="584"/>
      <c r="NXZ178" s="584"/>
      <c r="NYA178" s="584"/>
      <c r="NYB178" s="584"/>
      <c r="NYC178" s="584"/>
      <c r="NYD178" s="584"/>
      <c r="NYE178" s="584"/>
      <c r="NYF178" s="584"/>
      <c r="NYG178" s="584"/>
      <c r="NYH178" s="584"/>
      <c r="NYI178" s="584"/>
      <c r="NYJ178" s="584"/>
      <c r="NYK178" s="584"/>
      <c r="NYL178" s="584"/>
      <c r="NYM178" s="584"/>
      <c r="NYN178" s="584"/>
      <c r="NYO178" s="584"/>
      <c r="NYP178" s="584"/>
      <c r="NYQ178" s="584"/>
      <c r="NYR178" s="584"/>
      <c r="NYS178" s="584"/>
      <c r="NYT178" s="584"/>
      <c r="NYU178" s="584"/>
      <c r="NYV178" s="584"/>
      <c r="NYW178" s="584"/>
      <c r="NYX178" s="584"/>
      <c r="NYY178" s="584"/>
      <c r="NYZ178" s="584"/>
      <c r="NZA178" s="584"/>
      <c r="NZB178" s="584"/>
      <c r="NZC178" s="584"/>
      <c r="NZD178" s="584"/>
      <c r="NZE178" s="584"/>
      <c r="NZF178" s="584"/>
      <c r="NZG178" s="584"/>
      <c r="NZH178" s="584"/>
      <c r="NZI178" s="584"/>
      <c r="NZJ178" s="584"/>
      <c r="NZK178" s="584"/>
      <c r="NZL178" s="584"/>
      <c r="NZM178" s="584"/>
      <c r="NZN178" s="584"/>
      <c r="NZO178" s="584"/>
      <c r="NZP178" s="584"/>
      <c r="NZQ178" s="584"/>
      <c r="NZR178" s="584"/>
      <c r="NZS178" s="584"/>
      <c r="NZT178" s="584"/>
      <c r="NZU178" s="584"/>
      <c r="NZV178" s="584"/>
      <c r="NZW178" s="584"/>
      <c r="NZX178" s="584"/>
      <c r="NZY178" s="584"/>
      <c r="NZZ178" s="584"/>
      <c r="OAA178" s="584"/>
      <c r="OAB178" s="584"/>
      <c r="OAC178" s="584"/>
      <c r="OAD178" s="584"/>
      <c r="OAE178" s="584"/>
      <c r="OAF178" s="584"/>
      <c r="OAG178" s="584"/>
      <c r="OAH178" s="584"/>
      <c r="OAI178" s="584"/>
      <c r="OAJ178" s="584"/>
      <c r="OAK178" s="584"/>
      <c r="OAL178" s="584"/>
      <c r="OAM178" s="584"/>
      <c r="OAN178" s="584"/>
      <c r="OAO178" s="584"/>
      <c r="OAP178" s="584"/>
      <c r="OAQ178" s="584"/>
      <c r="OAR178" s="584"/>
      <c r="OAS178" s="584"/>
      <c r="OAT178" s="584"/>
      <c r="OAU178" s="584"/>
      <c r="OAV178" s="584"/>
      <c r="OAW178" s="584"/>
      <c r="OAX178" s="584"/>
      <c r="OAY178" s="584"/>
      <c r="OAZ178" s="584"/>
      <c r="OBA178" s="584"/>
      <c r="OBB178" s="584"/>
      <c r="OBC178" s="584"/>
      <c r="OBD178" s="584"/>
      <c r="OBE178" s="584"/>
      <c r="OBF178" s="584"/>
      <c r="OBG178" s="584"/>
      <c r="OBH178" s="584"/>
      <c r="OBI178" s="584"/>
      <c r="OBJ178" s="584"/>
      <c r="OBK178" s="584"/>
      <c r="OBL178" s="584"/>
      <c r="OBM178" s="584"/>
      <c r="OBN178" s="584"/>
      <c r="OBO178" s="584"/>
      <c r="OBP178" s="584"/>
      <c r="OBQ178" s="584"/>
      <c r="OBR178" s="584"/>
      <c r="OBS178" s="584"/>
      <c r="OBT178" s="584"/>
      <c r="OBU178" s="584"/>
      <c r="OBV178" s="584"/>
      <c r="OBW178" s="584"/>
      <c r="OBX178" s="584"/>
      <c r="OBY178" s="584"/>
      <c r="OBZ178" s="584"/>
      <c r="OCA178" s="584"/>
      <c r="OCB178" s="584"/>
      <c r="OCC178" s="584"/>
      <c r="OCD178" s="584"/>
      <c r="OCE178" s="584"/>
      <c r="OCF178" s="584"/>
      <c r="OCG178" s="584"/>
      <c r="OCH178" s="584"/>
      <c r="OCI178" s="584"/>
      <c r="OCJ178" s="584"/>
      <c r="OCK178" s="584"/>
      <c r="OCL178" s="584"/>
      <c r="OCM178" s="584"/>
      <c r="OCN178" s="584"/>
      <c r="OCO178" s="584"/>
      <c r="OCP178" s="584"/>
      <c r="OCQ178" s="584"/>
      <c r="OCR178" s="584"/>
      <c r="OCS178" s="584"/>
      <c r="OCT178" s="584"/>
      <c r="OCU178" s="584"/>
      <c r="OCV178" s="584"/>
      <c r="OCW178" s="584"/>
      <c r="OCX178" s="584"/>
      <c r="OCY178" s="584"/>
      <c r="OCZ178" s="584"/>
      <c r="ODA178" s="584"/>
      <c r="ODB178" s="584"/>
      <c r="ODC178" s="584"/>
      <c r="ODD178" s="584"/>
      <c r="ODE178" s="584"/>
      <c r="ODF178" s="584"/>
      <c r="ODG178" s="584"/>
      <c r="ODH178" s="584"/>
      <c r="ODI178" s="584"/>
      <c r="ODJ178" s="584"/>
      <c r="ODK178" s="584"/>
      <c r="ODL178" s="584"/>
      <c r="ODM178" s="584"/>
      <c r="ODN178" s="584"/>
      <c r="ODO178" s="584"/>
      <c r="ODP178" s="584"/>
      <c r="ODQ178" s="584"/>
      <c r="ODR178" s="584"/>
      <c r="ODS178" s="584"/>
      <c r="ODT178" s="584"/>
      <c r="ODU178" s="584"/>
      <c r="ODV178" s="584"/>
      <c r="ODW178" s="584"/>
      <c r="ODX178" s="584"/>
      <c r="ODY178" s="584"/>
      <c r="ODZ178" s="584"/>
      <c r="OEA178" s="584"/>
      <c r="OEB178" s="584"/>
      <c r="OEC178" s="584"/>
      <c r="OED178" s="584"/>
      <c r="OEE178" s="584"/>
      <c r="OEF178" s="584"/>
      <c r="OEG178" s="584"/>
      <c r="OEH178" s="584"/>
      <c r="OEI178" s="584"/>
      <c r="OEJ178" s="584"/>
      <c r="OEK178" s="584"/>
      <c r="OEL178" s="584"/>
      <c r="OEM178" s="584"/>
      <c r="OEN178" s="584"/>
      <c r="OEO178" s="584"/>
      <c r="OEP178" s="584"/>
      <c r="OEQ178" s="584"/>
      <c r="OER178" s="584"/>
      <c r="OES178" s="584"/>
      <c r="OET178" s="584"/>
      <c r="OEU178" s="584"/>
      <c r="OEV178" s="584"/>
      <c r="OEW178" s="584"/>
      <c r="OEX178" s="584"/>
      <c r="OEY178" s="584"/>
      <c r="OEZ178" s="584"/>
      <c r="OFA178" s="584"/>
      <c r="OFB178" s="584"/>
      <c r="OFC178" s="584"/>
      <c r="OFD178" s="584"/>
      <c r="OFE178" s="584"/>
      <c r="OFF178" s="584"/>
      <c r="OFG178" s="584"/>
      <c r="OFH178" s="584"/>
      <c r="OFI178" s="584"/>
      <c r="OFJ178" s="584"/>
      <c r="OFK178" s="584"/>
      <c r="OFL178" s="584"/>
      <c r="OFM178" s="584"/>
      <c r="OFN178" s="584"/>
      <c r="OFO178" s="584"/>
      <c r="OFP178" s="584"/>
      <c r="OFQ178" s="584"/>
      <c r="OFR178" s="584"/>
      <c r="OFS178" s="584"/>
      <c r="OFT178" s="584"/>
      <c r="OFU178" s="584"/>
      <c r="OFV178" s="584"/>
      <c r="OFW178" s="584"/>
      <c r="OFX178" s="584"/>
      <c r="OFY178" s="584"/>
      <c r="OFZ178" s="584"/>
      <c r="OGA178" s="584"/>
      <c r="OGB178" s="584"/>
      <c r="OGC178" s="584"/>
      <c r="OGD178" s="584"/>
      <c r="OGE178" s="584"/>
      <c r="OGF178" s="584"/>
      <c r="OGG178" s="584"/>
      <c r="OGH178" s="584"/>
      <c r="OGI178" s="584"/>
      <c r="OGJ178" s="584"/>
      <c r="OGK178" s="584"/>
      <c r="OGL178" s="584"/>
      <c r="OGM178" s="584"/>
      <c r="OGN178" s="584"/>
      <c r="OGO178" s="584"/>
      <c r="OGP178" s="584"/>
      <c r="OGQ178" s="584"/>
      <c r="OGR178" s="584"/>
      <c r="OGS178" s="584"/>
      <c r="OGT178" s="584"/>
      <c r="OGU178" s="584"/>
      <c r="OGV178" s="584"/>
      <c r="OGW178" s="584"/>
      <c r="OGX178" s="584"/>
      <c r="OGY178" s="584"/>
      <c r="OGZ178" s="584"/>
      <c r="OHA178" s="584"/>
      <c r="OHB178" s="584"/>
      <c r="OHC178" s="584"/>
      <c r="OHD178" s="584"/>
      <c r="OHE178" s="584"/>
      <c r="OHF178" s="584"/>
      <c r="OHG178" s="584"/>
      <c r="OHH178" s="584"/>
      <c r="OHI178" s="584"/>
      <c r="OHJ178" s="584"/>
      <c r="OHK178" s="584"/>
      <c r="OHL178" s="584"/>
      <c r="OHM178" s="584"/>
      <c r="OHN178" s="584"/>
      <c r="OHO178" s="584"/>
      <c r="OHP178" s="584"/>
      <c r="OHQ178" s="584"/>
      <c r="OHR178" s="584"/>
      <c r="OHS178" s="584"/>
      <c r="OHT178" s="584"/>
      <c r="OHU178" s="584"/>
      <c r="OHV178" s="584"/>
      <c r="OHW178" s="584"/>
      <c r="OHX178" s="584"/>
      <c r="OHY178" s="584"/>
      <c r="OHZ178" s="584"/>
      <c r="OIA178" s="584"/>
      <c r="OIB178" s="584"/>
      <c r="OIC178" s="584"/>
      <c r="OID178" s="584"/>
      <c r="OIE178" s="584"/>
      <c r="OIF178" s="584"/>
      <c r="OIG178" s="584"/>
      <c r="OIH178" s="584"/>
      <c r="OII178" s="584"/>
      <c r="OIJ178" s="584"/>
      <c r="OIK178" s="584"/>
      <c r="OIL178" s="584"/>
      <c r="OIM178" s="584"/>
      <c r="OIN178" s="584"/>
      <c r="OIO178" s="584"/>
      <c r="OIP178" s="584"/>
      <c r="OIQ178" s="584"/>
      <c r="OIR178" s="584"/>
      <c r="OIS178" s="584"/>
      <c r="OIT178" s="584"/>
      <c r="OIU178" s="584"/>
      <c r="OIV178" s="584"/>
      <c r="OIW178" s="584"/>
      <c r="OIX178" s="584"/>
      <c r="OIY178" s="584"/>
      <c r="OIZ178" s="584"/>
      <c r="OJA178" s="584"/>
      <c r="OJB178" s="584"/>
      <c r="OJC178" s="584"/>
      <c r="OJD178" s="584"/>
      <c r="OJE178" s="584"/>
      <c r="OJF178" s="584"/>
      <c r="OJG178" s="584"/>
      <c r="OJH178" s="584"/>
      <c r="OJI178" s="584"/>
      <c r="OJJ178" s="584"/>
      <c r="OJK178" s="584"/>
      <c r="OJL178" s="584"/>
      <c r="OJM178" s="584"/>
      <c r="OJN178" s="584"/>
      <c r="OJO178" s="584"/>
      <c r="OJP178" s="584"/>
      <c r="OJQ178" s="584"/>
      <c r="OJR178" s="584"/>
      <c r="OJS178" s="584"/>
      <c r="OJT178" s="584"/>
      <c r="OJU178" s="584"/>
      <c r="OJV178" s="584"/>
      <c r="OJW178" s="584"/>
      <c r="OJX178" s="584"/>
      <c r="OJY178" s="584"/>
      <c r="OJZ178" s="584"/>
      <c r="OKA178" s="584"/>
      <c r="OKB178" s="584"/>
      <c r="OKC178" s="584"/>
      <c r="OKD178" s="584"/>
      <c r="OKE178" s="584"/>
      <c r="OKF178" s="584"/>
      <c r="OKG178" s="584"/>
      <c r="OKH178" s="584"/>
      <c r="OKI178" s="584"/>
      <c r="OKJ178" s="584"/>
      <c r="OKK178" s="584"/>
      <c r="OKL178" s="584"/>
      <c r="OKM178" s="584"/>
      <c r="OKN178" s="584"/>
      <c r="OKO178" s="584"/>
      <c r="OKP178" s="584"/>
      <c r="OKQ178" s="584"/>
      <c r="OKR178" s="584"/>
      <c r="OKS178" s="584"/>
      <c r="OKT178" s="584"/>
      <c r="OKU178" s="584"/>
      <c r="OKV178" s="584"/>
      <c r="OKW178" s="584"/>
      <c r="OKX178" s="584"/>
      <c r="OKY178" s="584"/>
      <c r="OKZ178" s="584"/>
      <c r="OLA178" s="584"/>
      <c r="OLB178" s="584"/>
      <c r="OLC178" s="584"/>
      <c r="OLD178" s="584"/>
      <c r="OLE178" s="584"/>
      <c r="OLF178" s="584"/>
      <c r="OLG178" s="584"/>
      <c r="OLH178" s="584"/>
      <c r="OLI178" s="584"/>
      <c r="OLJ178" s="584"/>
      <c r="OLK178" s="584"/>
      <c r="OLL178" s="584"/>
      <c r="OLM178" s="584"/>
      <c r="OLN178" s="584"/>
      <c r="OLO178" s="584"/>
      <c r="OLP178" s="584"/>
      <c r="OLQ178" s="584"/>
      <c r="OLR178" s="584"/>
      <c r="OLS178" s="584"/>
      <c r="OLT178" s="584"/>
      <c r="OLU178" s="584"/>
      <c r="OLV178" s="584"/>
      <c r="OLW178" s="584"/>
      <c r="OLX178" s="584"/>
      <c r="OLY178" s="584"/>
      <c r="OLZ178" s="584"/>
      <c r="OMA178" s="584"/>
      <c r="OMB178" s="584"/>
      <c r="OMC178" s="584"/>
      <c r="OMD178" s="584"/>
      <c r="OME178" s="584"/>
      <c r="OMF178" s="584"/>
      <c r="OMG178" s="584"/>
      <c r="OMH178" s="584"/>
      <c r="OMI178" s="584"/>
      <c r="OMJ178" s="584"/>
      <c r="OMK178" s="584"/>
      <c r="OML178" s="584"/>
      <c r="OMM178" s="584"/>
      <c r="OMN178" s="584"/>
      <c r="OMO178" s="584"/>
      <c r="OMP178" s="584"/>
      <c r="OMQ178" s="584"/>
      <c r="OMR178" s="584"/>
      <c r="OMS178" s="584"/>
      <c r="OMT178" s="584"/>
      <c r="OMU178" s="584"/>
      <c r="OMV178" s="584"/>
      <c r="OMW178" s="584"/>
      <c r="OMX178" s="584"/>
      <c r="OMY178" s="584"/>
      <c r="OMZ178" s="584"/>
      <c r="ONA178" s="584"/>
      <c r="ONB178" s="584"/>
      <c r="ONC178" s="584"/>
      <c r="OND178" s="584"/>
      <c r="ONE178" s="584"/>
      <c r="ONF178" s="584"/>
      <c r="ONG178" s="584"/>
      <c r="ONH178" s="584"/>
      <c r="ONI178" s="584"/>
      <c r="ONJ178" s="584"/>
      <c r="ONK178" s="584"/>
      <c r="ONL178" s="584"/>
      <c r="ONM178" s="584"/>
      <c r="ONN178" s="584"/>
      <c r="ONO178" s="584"/>
      <c r="ONP178" s="584"/>
      <c r="ONQ178" s="584"/>
      <c r="ONR178" s="584"/>
      <c r="ONS178" s="584"/>
      <c r="ONT178" s="584"/>
      <c r="ONU178" s="584"/>
      <c r="ONV178" s="584"/>
      <c r="ONW178" s="584"/>
      <c r="ONX178" s="584"/>
      <c r="ONY178" s="584"/>
      <c r="ONZ178" s="584"/>
      <c r="OOA178" s="584"/>
      <c r="OOB178" s="584"/>
      <c r="OOC178" s="584"/>
      <c r="OOD178" s="584"/>
      <c r="OOE178" s="584"/>
      <c r="OOF178" s="584"/>
      <c r="OOG178" s="584"/>
      <c r="OOH178" s="584"/>
      <c r="OOI178" s="584"/>
      <c r="OOJ178" s="584"/>
      <c r="OOK178" s="584"/>
      <c r="OOL178" s="584"/>
      <c r="OOM178" s="584"/>
      <c r="OON178" s="584"/>
      <c r="OOO178" s="584"/>
      <c r="OOP178" s="584"/>
      <c r="OOQ178" s="584"/>
      <c r="OOR178" s="584"/>
      <c r="OOS178" s="584"/>
      <c r="OOT178" s="584"/>
      <c r="OOU178" s="584"/>
      <c r="OOV178" s="584"/>
      <c r="OOW178" s="584"/>
      <c r="OOX178" s="584"/>
      <c r="OOY178" s="584"/>
      <c r="OOZ178" s="584"/>
      <c r="OPA178" s="584"/>
      <c r="OPB178" s="584"/>
      <c r="OPC178" s="584"/>
      <c r="OPD178" s="584"/>
      <c r="OPE178" s="584"/>
      <c r="OPF178" s="584"/>
      <c r="OPG178" s="584"/>
      <c r="OPH178" s="584"/>
      <c r="OPI178" s="584"/>
      <c r="OPJ178" s="584"/>
      <c r="OPK178" s="584"/>
      <c r="OPL178" s="584"/>
      <c r="OPM178" s="584"/>
      <c r="OPN178" s="584"/>
      <c r="OPO178" s="584"/>
      <c r="OPP178" s="584"/>
      <c r="OPQ178" s="584"/>
      <c r="OPR178" s="584"/>
      <c r="OPS178" s="584"/>
      <c r="OPT178" s="584"/>
      <c r="OPU178" s="584"/>
      <c r="OPV178" s="584"/>
      <c r="OPW178" s="584"/>
      <c r="OPX178" s="584"/>
      <c r="OPY178" s="584"/>
      <c r="OPZ178" s="584"/>
      <c r="OQA178" s="584"/>
      <c r="OQB178" s="584"/>
      <c r="OQC178" s="584"/>
      <c r="OQD178" s="584"/>
      <c r="OQE178" s="584"/>
      <c r="OQF178" s="584"/>
      <c r="OQG178" s="584"/>
      <c r="OQH178" s="584"/>
      <c r="OQI178" s="584"/>
      <c r="OQJ178" s="584"/>
      <c r="OQK178" s="584"/>
      <c r="OQL178" s="584"/>
      <c r="OQM178" s="584"/>
      <c r="OQN178" s="584"/>
      <c r="OQO178" s="584"/>
      <c r="OQP178" s="584"/>
      <c r="OQQ178" s="584"/>
      <c r="OQR178" s="584"/>
      <c r="OQS178" s="584"/>
      <c r="OQT178" s="584"/>
      <c r="OQU178" s="584"/>
      <c r="OQV178" s="584"/>
      <c r="OQW178" s="584"/>
      <c r="OQX178" s="584"/>
      <c r="OQY178" s="584"/>
      <c r="OQZ178" s="584"/>
      <c r="ORA178" s="584"/>
      <c r="ORB178" s="584"/>
      <c r="ORC178" s="584"/>
      <c r="ORD178" s="584"/>
      <c r="ORE178" s="584"/>
      <c r="ORF178" s="584"/>
      <c r="ORG178" s="584"/>
      <c r="ORH178" s="584"/>
      <c r="ORI178" s="584"/>
      <c r="ORJ178" s="584"/>
      <c r="ORK178" s="584"/>
      <c r="ORL178" s="584"/>
      <c r="ORM178" s="584"/>
      <c r="ORN178" s="584"/>
      <c r="ORO178" s="584"/>
      <c r="ORP178" s="584"/>
      <c r="ORQ178" s="584"/>
      <c r="ORR178" s="584"/>
      <c r="ORS178" s="584"/>
      <c r="ORT178" s="584"/>
      <c r="ORU178" s="584"/>
      <c r="ORV178" s="584"/>
      <c r="ORW178" s="584"/>
      <c r="ORX178" s="584"/>
      <c r="ORY178" s="584"/>
      <c r="ORZ178" s="584"/>
      <c r="OSA178" s="584"/>
      <c r="OSB178" s="584"/>
      <c r="OSC178" s="584"/>
      <c r="OSD178" s="584"/>
      <c r="OSE178" s="584"/>
      <c r="OSF178" s="584"/>
      <c r="OSG178" s="584"/>
      <c r="OSH178" s="584"/>
      <c r="OSI178" s="584"/>
      <c r="OSJ178" s="584"/>
      <c r="OSK178" s="584"/>
      <c r="OSL178" s="584"/>
      <c r="OSM178" s="584"/>
      <c r="OSN178" s="584"/>
      <c r="OSO178" s="584"/>
      <c r="OSP178" s="584"/>
      <c r="OSQ178" s="584"/>
      <c r="OSR178" s="584"/>
      <c r="OSS178" s="584"/>
      <c r="OST178" s="584"/>
      <c r="OSU178" s="584"/>
      <c r="OSV178" s="584"/>
      <c r="OSW178" s="584"/>
      <c r="OSX178" s="584"/>
      <c r="OSY178" s="584"/>
      <c r="OSZ178" s="584"/>
      <c r="OTA178" s="584"/>
      <c r="OTB178" s="584"/>
      <c r="OTC178" s="584"/>
      <c r="OTD178" s="584"/>
      <c r="OTE178" s="584"/>
      <c r="OTF178" s="584"/>
      <c r="OTG178" s="584"/>
      <c r="OTH178" s="584"/>
      <c r="OTI178" s="584"/>
      <c r="OTJ178" s="584"/>
      <c r="OTK178" s="584"/>
      <c r="OTL178" s="584"/>
      <c r="OTM178" s="584"/>
      <c r="OTN178" s="584"/>
      <c r="OTO178" s="584"/>
      <c r="OTP178" s="584"/>
      <c r="OTQ178" s="584"/>
      <c r="OTR178" s="584"/>
      <c r="OTS178" s="584"/>
      <c r="OTT178" s="584"/>
      <c r="OTU178" s="584"/>
      <c r="OTV178" s="584"/>
      <c r="OTW178" s="584"/>
      <c r="OTX178" s="584"/>
      <c r="OTY178" s="584"/>
      <c r="OTZ178" s="584"/>
      <c r="OUA178" s="584"/>
      <c r="OUB178" s="584"/>
      <c r="OUC178" s="584"/>
      <c r="OUD178" s="584"/>
      <c r="OUE178" s="584"/>
      <c r="OUF178" s="584"/>
      <c r="OUG178" s="584"/>
      <c r="OUH178" s="584"/>
      <c r="OUI178" s="584"/>
      <c r="OUJ178" s="584"/>
      <c r="OUK178" s="584"/>
      <c r="OUL178" s="584"/>
      <c r="OUM178" s="584"/>
      <c r="OUN178" s="584"/>
      <c r="OUO178" s="584"/>
      <c r="OUP178" s="584"/>
      <c r="OUQ178" s="584"/>
      <c r="OUR178" s="584"/>
      <c r="OUS178" s="584"/>
      <c r="OUT178" s="584"/>
      <c r="OUU178" s="584"/>
      <c r="OUV178" s="584"/>
      <c r="OUW178" s="584"/>
      <c r="OUX178" s="584"/>
      <c r="OUY178" s="584"/>
      <c r="OUZ178" s="584"/>
      <c r="OVA178" s="584"/>
      <c r="OVB178" s="584"/>
      <c r="OVC178" s="584"/>
      <c r="OVD178" s="584"/>
      <c r="OVE178" s="584"/>
      <c r="OVF178" s="584"/>
      <c r="OVG178" s="584"/>
      <c r="OVH178" s="584"/>
      <c r="OVI178" s="584"/>
      <c r="OVJ178" s="584"/>
      <c r="OVK178" s="584"/>
      <c r="OVL178" s="584"/>
      <c r="OVM178" s="584"/>
      <c r="OVN178" s="584"/>
      <c r="OVO178" s="584"/>
      <c r="OVP178" s="584"/>
      <c r="OVQ178" s="584"/>
      <c r="OVR178" s="584"/>
      <c r="OVS178" s="584"/>
      <c r="OVT178" s="584"/>
      <c r="OVU178" s="584"/>
      <c r="OVV178" s="584"/>
      <c r="OVW178" s="584"/>
      <c r="OVX178" s="584"/>
      <c r="OVY178" s="584"/>
      <c r="OVZ178" s="584"/>
      <c r="OWA178" s="584"/>
      <c r="OWB178" s="584"/>
      <c r="OWC178" s="584"/>
      <c r="OWD178" s="584"/>
      <c r="OWE178" s="584"/>
      <c r="OWF178" s="584"/>
      <c r="OWG178" s="584"/>
      <c r="OWH178" s="584"/>
      <c r="OWI178" s="584"/>
      <c r="OWJ178" s="584"/>
      <c r="OWK178" s="584"/>
      <c r="OWL178" s="584"/>
      <c r="OWM178" s="584"/>
      <c r="OWN178" s="584"/>
      <c r="OWO178" s="584"/>
      <c r="OWP178" s="584"/>
      <c r="OWQ178" s="584"/>
      <c r="OWR178" s="584"/>
      <c r="OWS178" s="584"/>
      <c r="OWT178" s="584"/>
      <c r="OWU178" s="584"/>
      <c r="OWV178" s="584"/>
      <c r="OWW178" s="584"/>
      <c r="OWX178" s="584"/>
      <c r="OWY178" s="584"/>
      <c r="OWZ178" s="584"/>
      <c r="OXA178" s="584"/>
      <c r="OXB178" s="584"/>
      <c r="OXC178" s="584"/>
      <c r="OXD178" s="584"/>
      <c r="OXE178" s="584"/>
      <c r="OXF178" s="584"/>
      <c r="OXG178" s="584"/>
      <c r="OXH178" s="584"/>
      <c r="OXI178" s="584"/>
      <c r="OXJ178" s="584"/>
      <c r="OXK178" s="584"/>
      <c r="OXL178" s="584"/>
      <c r="OXM178" s="584"/>
      <c r="OXN178" s="584"/>
      <c r="OXO178" s="584"/>
      <c r="OXP178" s="584"/>
      <c r="OXQ178" s="584"/>
      <c r="OXR178" s="584"/>
      <c r="OXS178" s="584"/>
      <c r="OXT178" s="584"/>
      <c r="OXU178" s="584"/>
      <c r="OXV178" s="584"/>
      <c r="OXW178" s="584"/>
      <c r="OXX178" s="584"/>
      <c r="OXY178" s="584"/>
      <c r="OXZ178" s="584"/>
      <c r="OYA178" s="584"/>
      <c r="OYB178" s="584"/>
      <c r="OYC178" s="584"/>
      <c r="OYD178" s="584"/>
      <c r="OYE178" s="584"/>
      <c r="OYF178" s="584"/>
      <c r="OYG178" s="584"/>
      <c r="OYH178" s="584"/>
      <c r="OYI178" s="584"/>
      <c r="OYJ178" s="584"/>
      <c r="OYK178" s="584"/>
      <c r="OYL178" s="584"/>
      <c r="OYM178" s="584"/>
      <c r="OYN178" s="584"/>
      <c r="OYO178" s="584"/>
      <c r="OYP178" s="584"/>
      <c r="OYQ178" s="584"/>
      <c r="OYR178" s="584"/>
      <c r="OYS178" s="584"/>
      <c r="OYT178" s="584"/>
      <c r="OYU178" s="584"/>
      <c r="OYV178" s="584"/>
      <c r="OYW178" s="584"/>
      <c r="OYX178" s="584"/>
      <c r="OYY178" s="584"/>
      <c r="OYZ178" s="584"/>
      <c r="OZA178" s="584"/>
      <c r="OZB178" s="584"/>
      <c r="OZC178" s="584"/>
      <c r="OZD178" s="584"/>
      <c r="OZE178" s="584"/>
      <c r="OZF178" s="584"/>
      <c r="OZG178" s="584"/>
      <c r="OZH178" s="584"/>
      <c r="OZI178" s="584"/>
      <c r="OZJ178" s="584"/>
      <c r="OZK178" s="584"/>
      <c r="OZL178" s="584"/>
      <c r="OZM178" s="584"/>
      <c r="OZN178" s="584"/>
      <c r="OZO178" s="584"/>
      <c r="OZP178" s="584"/>
      <c r="OZQ178" s="584"/>
      <c r="OZR178" s="584"/>
      <c r="OZS178" s="584"/>
      <c r="OZT178" s="584"/>
      <c r="OZU178" s="584"/>
      <c r="OZV178" s="584"/>
      <c r="OZW178" s="584"/>
      <c r="OZX178" s="584"/>
      <c r="OZY178" s="584"/>
      <c r="OZZ178" s="584"/>
      <c r="PAA178" s="584"/>
      <c r="PAB178" s="584"/>
      <c r="PAC178" s="584"/>
      <c r="PAD178" s="584"/>
      <c r="PAE178" s="584"/>
      <c r="PAF178" s="584"/>
      <c r="PAG178" s="584"/>
      <c r="PAH178" s="584"/>
      <c r="PAI178" s="584"/>
      <c r="PAJ178" s="584"/>
      <c r="PAK178" s="584"/>
      <c r="PAL178" s="584"/>
      <c r="PAM178" s="584"/>
      <c r="PAN178" s="584"/>
      <c r="PAO178" s="584"/>
      <c r="PAP178" s="584"/>
      <c r="PAQ178" s="584"/>
      <c r="PAR178" s="584"/>
      <c r="PAS178" s="584"/>
      <c r="PAT178" s="584"/>
      <c r="PAU178" s="584"/>
      <c r="PAV178" s="584"/>
      <c r="PAW178" s="584"/>
      <c r="PAX178" s="584"/>
      <c r="PAY178" s="584"/>
      <c r="PAZ178" s="584"/>
      <c r="PBA178" s="584"/>
      <c r="PBB178" s="584"/>
      <c r="PBC178" s="584"/>
      <c r="PBD178" s="584"/>
      <c r="PBE178" s="584"/>
      <c r="PBF178" s="584"/>
      <c r="PBG178" s="584"/>
      <c r="PBH178" s="584"/>
      <c r="PBI178" s="584"/>
      <c r="PBJ178" s="584"/>
      <c r="PBK178" s="584"/>
      <c r="PBL178" s="584"/>
      <c r="PBM178" s="584"/>
      <c r="PBN178" s="584"/>
      <c r="PBO178" s="584"/>
      <c r="PBP178" s="584"/>
      <c r="PBQ178" s="584"/>
      <c r="PBR178" s="584"/>
      <c r="PBS178" s="584"/>
      <c r="PBT178" s="584"/>
      <c r="PBU178" s="584"/>
      <c r="PBV178" s="584"/>
      <c r="PBW178" s="584"/>
      <c r="PBX178" s="584"/>
      <c r="PBY178" s="584"/>
      <c r="PBZ178" s="584"/>
      <c r="PCA178" s="584"/>
      <c r="PCB178" s="584"/>
      <c r="PCC178" s="584"/>
      <c r="PCD178" s="584"/>
      <c r="PCE178" s="584"/>
      <c r="PCF178" s="584"/>
      <c r="PCG178" s="584"/>
      <c r="PCH178" s="584"/>
      <c r="PCI178" s="584"/>
      <c r="PCJ178" s="584"/>
      <c r="PCK178" s="584"/>
      <c r="PCL178" s="584"/>
      <c r="PCM178" s="584"/>
      <c r="PCN178" s="584"/>
      <c r="PCO178" s="584"/>
      <c r="PCP178" s="584"/>
      <c r="PCQ178" s="584"/>
      <c r="PCR178" s="584"/>
      <c r="PCS178" s="584"/>
      <c r="PCT178" s="584"/>
      <c r="PCU178" s="584"/>
      <c r="PCV178" s="584"/>
      <c r="PCW178" s="584"/>
      <c r="PCX178" s="584"/>
      <c r="PCY178" s="584"/>
      <c r="PCZ178" s="584"/>
      <c r="PDA178" s="584"/>
      <c r="PDB178" s="584"/>
      <c r="PDC178" s="584"/>
      <c r="PDD178" s="584"/>
      <c r="PDE178" s="584"/>
      <c r="PDF178" s="584"/>
      <c r="PDG178" s="584"/>
      <c r="PDH178" s="584"/>
      <c r="PDI178" s="584"/>
      <c r="PDJ178" s="584"/>
      <c r="PDK178" s="584"/>
      <c r="PDL178" s="584"/>
      <c r="PDM178" s="584"/>
      <c r="PDN178" s="584"/>
      <c r="PDO178" s="584"/>
      <c r="PDP178" s="584"/>
      <c r="PDQ178" s="584"/>
      <c r="PDR178" s="584"/>
      <c r="PDS178" s="584"/>
      <c r="PDT178" s="584"/>
      <c r="PDU178" s="584"/>
      <c r="PDV178" s="584"/>
      <c r="PDW178" s="584"/>
      <c r="PDX178" s="584"/>
      <c r="PDY178" s="584"/>
      <c r="PDZ178" s="584"/>
      <c r="PEA178" s="584"/>
      <c r="PEB178" s="584"/>
      <c r="PEC178" s="584"/>
      <c r="PED178" s="584"/>
      <c r="PEE178" s="584"/>
      <c r="PEF178" s="584"/>
      <c r="PEG178" s="584"/>
      <c r="PEH178" s="584"/>
      <c r="PEI178" s="584"/>
      <c r="PEJ178" s="584"/>
      <c r="PEK178" s="584"/>
      <c r="PEL178" s="584"/>
      <c r="PEM178" s="584"/>
      <c r="PEN178" s="584"/>
      <c r="PEO178" s="584"/>
      <c r="PEP178" s="584"/>
      <c r="PEQ178" s="584"/>
      <c r="PER178" s="584"/>
      <c r="PES178" s="584"/>
      <c r="PET178" s="584"/>
      <c r="PEU178" s="584"/>
      <c r="PEV178" s="584"/>
      <c r="PEW178" s="584"/>
      <c r="PEX178" s="584"/>
      <c r="PEY178" s="584"/>
      <c r="PEZ178" s="584"/>
      <c r="PFA178" s="584"/>
      <c r="PFB178" s="584"/>
      <c r="PFC178" s="584"/>
      <c r="PFD178" s="584"/>
      <c r="PFE178" s="584"/>
      <c r="PFF178" s="584"/>
      <c r="PFG178" s="584"/>
      <c r="PFH178" s="584"/>
      <c r="PFI178" s="584"/>
      <c r="PFJ178" s="584"/>
      <c r="PFK178" s="584"/>
      <c r="PFL178" s="584"/>
      <c r="PFM178" s="584"/>
      <c r="PFN178" s="584"/>
      <c r="PFO178" s="584"/>
      <c r="PFP178" s="584"/>
      <c r="PFQ178" s="584"/>
      <c r="PFR178" s="584"/>
      <c r="PFS178" s="584"/>
      <c r="PFT178" s="584"/>
      <c r="PFU178" s="584"/>
      <c r="PFV178" s="584"/>
      <c r="PFW178" s="584"/>
      <c r="PFX178" s="584"/>
      <c r="PFY178" s="584"/>
      <c r="PFZ178" s="584"/>
      <c r="PGA178" s="584"/>
      <c r="PGB178" s="584"/>
      <c r="PGC178" s="584"/>
      <c r="PGD178" s="584"/>
      <c r="PGE178" s="584"/>
      <c r="PGF178" s="584"/>
      <c r="PGG178" s="584"/>
      <c r="PGH178" s="584"/>
      <c r="PGI178" s="584"/>
      <c r="PGJ178" s="584"/>
      <c r="PGK178" s="584"/>
      <c r="PGL178" s="584"/>
      <c r="PGM178" s="584"/>
      <c r="PGN178" s="584"/>
      <c r="PGO178" s="584"/>
      <c r="PGP178" s="584"/>
      <c r="PGQ178" s="584"/>
      <c r="PGR178" s="584"/>
      <c r="PGS178" s="584"/>
      <c r="PGT178" s="584"/>
      <c r="PGU178" s="584"/>
      <c r="PGV178" s="584"/>
      <c r="PGW178" s="584"/>
      <c r="PGX178" s="584"/>
      <c r="PGY178" s="584"/>
      <c r="PGZ178" s="584"/>
      <c r="PHA178" s="584"/>
      <c r="PHB178" s="584"/>
      <c r="PHC178" s="584"/>
      <c r="PHD178" s="584"/>
      <c r="PHE178" s="584"/>
      <c r="PHF178" s="584"/>
      <c r="PHG178" s="584"/>
      <c r="PHH178" s="584"/>
      <c r="PHI178" s="584"/>
      <c r="PHJ178" s="584"/>
      <c r="PHK178" s="584"/>
      <c r="PHL178" s="584"/>
      <c r="PHM178" s="584"/>
      <c r="PHN178" s="584"/>
      <c r="PHO178" s="584"/>
      <c r="PHP178" s="584"/>
      <c r="PHQ178" s="584"/>
      <c r="PHR178" s="584"/>
      <c r="PHS178" s="584"/>
      <c r="PHT178" s="584"/>
      <c r="PHU178" s="584"/>
      <c r="PHV178" s="584"/>
      <c r="PHW178" s="584"/>
      <c r="PHX178" s="584"/>
      <c r="PHY178" s="584"/>
      <c r="PHZ178" s="584"/>
      <c r="PIA178" s="584"/>
      <c r="PIB178" s="584"/>
      <c r="PIC178" s="584"/>
      <c r="PID178" s="584"/>
      <c r="PIE178" s="584"/>
      <c r="PIF178" s="584"/>
      <c r="PIG178" s="584"/>
      <c r="PIH178" s="584"/>
      <c r="PII178" s="584"/>
      <c r="PIJ178" s="584"/>
      <c r="PIK178" s="584"/>
      <c r="PIL178" s="584"/>
      <c r="PIM178" s="584"/>
      <c r="PIN178" s="584"/>
      <c r="PIO178" s="584"/>
      <c r="PIP178" s="584"/>
      <c r="PIQ178" s="584"/>
      <c r="PIR178" s="584"/>
      <c r="PIS178" s="584"/>
      <c r="PIT178" s="584"/>
      <c r="PIU178" s="584"/>
      <c r="PIV178" s="584"/>
      <c r="PIW178" s="584"/>
      <c r="PIX178" s="584"/>
      <c r="PIY178" s="584"/>
      <c r="PIZ178" s="584"/>
      <c r="PJA178" s="584"/>
      <c r="PJB178" s="584"/>
      <c r="PJC178" s="584"/>
      <c r="PJD178" s="584"/>
      <c r="PJE178" s="584"/>
      <c r="PJF178" s="584"/>
      <c r="PJG178" s="584"/>
      <c r="PJH178" s="584"/>
      <c r="PJI178" s="584"/>
      <c r="PJJ178" s="584"/>
      <c r="PJK178" s="584"/>
      <c r="PJL178" s="584"/>
      <c r="PJM178" s="584"/>
      <c r="PJN178" s="584"/>
      <c r="PJO178" s="584"/>
      <c r="PJP178" s="584"/>
      <c r="PJQ178" s="584"/>
      <c r="PJR178" s="584"/>
      <c r="PJS178" s="584"/>
      <c r="PJT178" s="584"/>
      <c r="PJU178" s="584"/>
      <c r="PJV178" s="584"/>
      <c r="PJW178" s="584"/>
      <c r="PJX178" s="584"/>
      <c r="PJY178" s="584"/>
      <c r="PJZ178" s="584"/>
      <c r="PKA178" s="584"/>
      <c r="PKB178" s="584"/>
      <c r="PKC178" s="584"/>
      <c r="PKD178" s="584"/>
      <c r="PKE178" s="584"/>
      <c r="PKF178" s="584"/>
      <c r="PKG178" s="584"/>
      <c r="PKH178" s="584"/>
      <c r="PKI178" s="584"/>
      <c r="PKJ178" s="584"/>
      <c r="PKK178" s="584"/>
      <c r="PKL178" s="584"/>
      <c r="PKM178" s="584"/>
      <c r="PKN178" s="584"/>
      <c r="PKO178" s="584"/>
      <c r="PKP178" s="584"/>
      <c r="PKQ178" s="584"/>
      <c r="PKR178" s="584"/>
      <c r="PKS178" s="584"/>
      <c r="PKT178" s="584"/>
      <c r="PKU178" s="584"/>
      <c r="PKV178" s="584"/>
      <c r="PKW178" s="584"/>
      <c r="PKX178" s="584"/>
      <c r="PKY178" s="584"/>
      <c r="PKZ178" s="584"/>
      <c r="PLA178" s="584"/>
      <c r="PLB178" s="584"/>
      <c r="PLC178" s="584"/>
      <c r="PLD178" s="584"/>
      <c r="PLE178" s="584"/>
      <c r="PLF178" s="584"/>
      <c r="PLG178" s="584"/>
      <c r="PLH178" s="584"/>
      <c r="PLI178" s="584"/>
      <c r="PLJ178" s="584"/>
      <c r="PLK178" s="584"/>
      <c r="PLL178" s="584"/>
      <c r="PLM178" s="584"/>
      <c r="PLN178" s="584"/>
      <c r="PLO178" s="584"/>
      <c r="PLP178" s="584"/>
      <c r="PLQ178" s="584"/>
      <c r="PLR178" s="584"/>
      <c r="PLS178" s="584"/>
      <c r="PLT178" s="584"/>
      <c r="PLU178" s="584"/>
      <c r="PLV178" s="584"/>
      <c r="PLW178" s="584"/>
      <c r="PLX178" s="584"/>
      <c r="PLY178" s="584"/>
      <c r="PLZ178" s="584"/>
      <c r="PMA178" s="584"/>
      <c r="PMB178" s="584"/>
      <c r="PMC178" s="584"/>
      <c r="PMD178" s="584"/>
      <c r="PME178" s="584"/>
      <c r="PMF178" s="584"/>
      <c r="PMG178" s="584"/>
      <c r="PMH178" s="584"/>
      <c r="PMI178" s="584"/>
      <c r="PMJ178" s="584"/>
      <c r="PMK178" s="584"/>
      <c r="PML178" s="584"/>
      <c r="PMM178" s="584"/>
      <c r="PMN178" s="584"/>
      <c r="PMO178" s="584"/>
      <c r="PMP178" s="584"/>
      <c r="PMQ178" s="584"/>
      <c r="PMR178" s="584"/>
      <c r="PMS178" s="584"/>
      <c r="PMT178" s="584"/>
      <c r="PMU178" s="584"/>
      <c r="PMV178" s="584"/>
      <c r="PMW178" s="584"/>
      <c r="PMX178" s="584"/>
      <c r="PMY178" s="584"/>
      <c r="PMZ178" s="584"/>
      <c r="PNA178" s="584"/>
      <c r="PNB178" s="584"/>
      <c r="PNC178" s="584"/>
      <c r="PND178" s="584"/>
      <c r="PNE178" s="584"/>
      <c r="PNF178" s="584"/>
      <c r="PNG178" s="584"/>
      <c r="PNH178" s="584"/>
      <c r="PNI178" s="584"/>
      <c r="PNJ178" s="584"/>
      <c r="PNK178" s="584"/>
      <c r="PNL178" s="584"/>
      <c r="PNM178" s="584"/>
      <c r="PNN178" s="584"/>
      <c r="PNO178" s="584"/>
      <c r="PNP178" s="584"/>
      <c r="PNQ178" s="584"/>
      <c r="PNR178" s="584"/>
      <c r="PNS178" s="584"/>
      <c r="PNT178" s="584"/>
      <c r="PNU178" s="584"/>
      <c r="PNV178" s="584"/>
      <c r="PNW178" s="584"/>
      <c r="PNX178" s="584"/>
      <c r="PNY178" s="584"/>
      <c r="PNZ178" s="584"/>
      <c r="POA178" s="584"/>
      <c r="POB178" s="584"/>
      <c r="POC178" s="584"/>
      <c r="POD178" s="584"/>
      <c r="POE178" s="584"/>
      <c r="POF178" s="584"/>
      <c r="POG178" s="584"/>
      <c r="POH178" s="584"/>
      <c r="POI178" s="584"/>
      <c r="POJ178" s="584"/>
      <c r="POK178" s="584"/>
      <c r="POL178" s="584"/>
      <c r="POM178" s="584"/>
      <c r="PON178" s="584"/>
      <c r="POO178" s="584"/>
      <c r="POP178" s="584"/>
      <c r="POQ178" s="584"/>
      <c r="POR178" s="584"/>
      <c r="POS178" s="584"/>
      <c r="POT178" s="584"/>
      <c r="POU178" s="584"/>
      <c r="POV178" s="584"/>
      <c r="POW178" s="584"/>
      <c r="POX178" s="584"/>
      <c r="POY178" s="584"/>
      <c r="POZ178" s="584"/>
      <c r="PPA178" s="584"/>
      <c r="PPB178" s="584"/>
      <c r="PPC178" s="584"/>
      <c r="PPD178" s="584"/>
      <c r="PPE178" s="584"/>
      <c r="PPF178" s="584"/>
      <c r="PPG178" s="584"/>
      <c r="PPH178" s="584"/>
      <c r="PPI178" s="584"/>
      <c r="PPJ178" s="584"/>
      <c r="PPK178" s="584"/>
      <c r="PPL178" s="584"/>
      <c r="PPM178" s="584"/>
      <c r="PPN178" s="584"/>
      <c r="PPO178" s="584"/>
      <c r="PPP178" s="584"/>
      <c r="PPQ178" s="584"/>
      <c r="PPR178" s="584"/>
      <c r="PPS178" s="584"/>
      <c r="PPT178" s="584"/>
      <c r="PPU178" s="584"/>
      <c r="PPV178" s="584"/>
      <c r="PPW178" s="584"/>
      <c r="PPX178" s="584"/>
      <c r="PPY178" s="584"/>
      <c r="PPZ178" s="584"/>
      <c r="PQA178" s="584"/>
      <c r="PQB178" s="584"/>
      <c r="PQC178" s="584"/>
      <c r="PQD178" s="584"/>
      <c r="PQE178" s="584"/>
      <c r="PQF178" s="584"/>
      <c r="PQG178" s="584"/>
      <c r="PQH178" s="584"/>
      <c r="PQI178" s="584"/>
      <c r="PQJ178" s="584"/>
      <c r="PQK178" s="584"/>
      <c r="PQL178" s="584"/>
      <c r="PQM178" s="584"/>
      <c r="PQN178" s="584"/>
      <c r="PQO178" s="584"/>
      <c r="PQP178" s="584"/>
      <c r="PQQ178" s="584"/>
      <c r="PQR178" s="584"/>
      <c r="PQS178" s="584"/>
      <c r="PQT178" s="584"/>
      <c r="PQU178" s="584"/>
      <c r="PQV178" s="584"/>
      <c r="PQW178" s="584"/>
      <c r="PQX178" s="584"/>
      <c r="PQY178" s="584"/>
      <c r="PQZ178" s="584"/>
      <c r="PRA178" s="584"/>
      <c r="PRB178" s="584"/>
      <c r="PRC178" s="584"/>
      <c r="PRD178" s="584"/>
      <c r="PRE178" s="584"/>
      <c r="PRF178" s="584"/>
      <c r="PRG178" s="584"/>
      <c r="PRH178" s="584"/>
      <c r="PRI178" s="584"/>
      <c r="PRJ178" s="584"/>
      <c r="PRK178" s="584"/>
      <c r="PRL178" s="584"/>
      <c r="PRM178" s="584"/>
      <c r="PRN178" s="584"/>
      <c r="PRO178" s="584"/>
      <c r="PRP178" s="584"/>
      <c r="PRQ178" s="584"/>
      <c r="PRR178" s="584"/>
      <c r="PRS178" s="584"/>
      <c r="PRT178" s="584"/>
      <c r="PRU178" s="584"/>
      <c r="PRV178" s="584"/>
      <c r="PRW178" s="584"/>
      <c r="PRX178" s="584"/>
      <c r="PRY178" s="584"/>
      <c r="PRZ178" s="584"/>
      <c r="PSA178" s="584"/>
      <c r="PSB178" s="584"/>
      <c r="PSC178" s="584"/>
      <c r="PSD178" s="584"/>
      <c r="PSE178" s="584"/>
      <c r="PSF178" s="584"/>
      <c r="PSG178" s="584"/>
      <c r="PSH178" s="584"/>
      <c r="PSI178" s="584"/>
      <c r="PSJ178" s="584"/>
      <c r="PSK178" s="584"/>
      <c r="PSL178" s="584"/>
      <c r="PSM178" s="584"/>
      <c r="PSN178" s="584"/>
      <c r="PSO178" s="584"/>
      <c r="PSP178" s="584"/>
      <c r="PSQ178" s="584"/>
      <c r="PSR178" s="584"/>
      <c r="PSS178" s="584"/>
      <c r="PST178" s="584"/>
      <c r="PSU178" s="584"/>
      <c r="PSV178" s="584"/>
      <c r="PSW178" s="584"/>
      <c r="PSX178" s="584"/>
      <c r="PSY178" s="584"/>
      <c r="PSZ178" s="584"/>
      <c r="PTA178" s="584"/>
      <c r="PTB178" s="584"/>
      <c r="PTC178" s="584"/>
      <c r="PTD178" s="584"/>
      <c r="PTE178" s="584"/>
      <c r="PTF178" s="584"/>
      <c r="PTG178" s="584"/>
      <c r="PTH178" s="584"/>
      <c r="PTI178" s="584"/>
      <c r="PTJ178" s="584"/>
      <c r="PTK178" s="584"/>
      <c r="PTL178" s="584"/>
      <c r="PTM178" s="584"/>
      <c r="PTN178" s="584"/>
      <c r="PTO178" s="584"/>
      <c r="PTP178" s="584"/>
      <c r="PTQ178" s="584"/>
      <c r="PTR178" s="584"/>
      <c r="PTS178" s="584"/>
      <c r="PTT178" s="584"/>
      <c r="PTU178" s="584"/>
      <c r="PTV178" s="584"/>
      <c r="PTW178" s="584"/>
      <c r="PTX178" s="584"/>
      <c r="PTY178" s="584"/>
      <c r="PTZ178" s="584"/>
      <c r="PUA178" s="584"/>
      <c r="PUB178" s="584"/>
      <c r="PUC178" s="584"/>
      <c r="PUD178" s="584"/>
      <c r="PUE178" s="584"/>
      <c r="PUF178" s="584"/>
      <c r="PUG178" s="584"/>
      <c r="PUH178" s="584"/>
      <c r="PUI178" s="584"/>
      <c r="PUJ178" s="584"/>
      <c r="PUK178" s="584"/>
      <c r="PUL178" s="584"/>
      <c r="PUM178" s="584"/>
      <c r="PUN178" s="584"/>
      <c r="PUO178" s="584"/>
      <c r="PUP178" s="584"/>
      <c r="PUQ178" s="584"/>
      <c r="PUR178" s="584"/>
      <c r="PUS178" s="584"/>
      <c r="PUT178" s="584"/>
      <c r="PUU178" s="584"/>
      <c r="PUV178" s="584"/>
      <c r="PUW178" s="584"/>
      <c r="PUX178" s="584"/>
      <c r="PUY178" s="584"/>
      <c r="PUZ178" s="584"/>
      <c r="PVA178" s="584"/>
      <c r="PVB178" s="584"/>
      <c r="PVC178" s="584"/>
      <c r="PVD178" s="584"/>
      <c r="PVE178" s="584"/>
      <c r="PVF178" s="584"/>
      <c r="PVG178" s="584"/>
      <c r="PVH178" s="584"/>
      <c r="PVI178" s="584"/>
      <c r="PVJ178" s="584"/>
      <c r="PVK178" s="584"/>
      <c r="PVL178" s="584"/>
      <c r="PVM178" s="584"/>
      <c r="PVN178" s="584"/>
      <c r="PVO178" s="584"/>
      <c r="PVP178" s="584"/>
      <c r="PVQ178" s="584"/>
      <c r="PVR178" s="584"/>
      <c r="PVS178" s="584"/>
      <c r="PVT178" s="584"/>
      <c r="PVU178" s="584"/>
      <c r="PVV178" s="584"/>
      <c r="PVW178" s="584"/>
      <c r="PVX178" s="584"/>
      <c r="PVY178" s="584"/>
      <c r="PVZ178" s="584"/>
      <c r="PWA178" s="584"/>
      <c r="PWB178" s="584"/>
      <c r="PWC178" s="584"/>
      <c r="PWD178" s="584"/>
      <c r="PWE178" s="584"/>
      <c r="PWF178" s="584"/>
      <c r="PWG178" s="584"/>
      <c r="PWH178" s="584"/>
      <c r="PWI178" s="584"/>
      <c r="PWJ178" s="584"/>
      <c r="PWK178" s="584"/>
      <c r="PWL178" s="584"/>
      <c r="PWM178" s="584"/>
      <c r="PWN178" s="584"/>
      <c r="PWO178" s="584"/>
      <c r="PWP178" s="584"/>
      <c r="PWQ178" s="584"/>
      <c r="PWR178" s="584"/>
      <c r="PWS178" s="584"/>
      <c r="PWT178" s="584"/>
      <c r="PWU178" s="584"/>
      <c r="PWV178" s="584"/>
      <c r="PWW178" s="584"/>
      <c r="PWX178" s="584"/>
      <c r="PWY178" s="584"/>
      <c r="PWZ178" s="584"/>
      <c r="PXA178" s="584"/>
      <c r="PXB178" s="584"/>
      <c r="PXC178" s="584"/>
      <c r="PXD178" s="584"/>
      <c r="PXE178" s="584"/>
      <c r="PXF178" s="584"/>
      <c r="PXG178" s="584"/>
      <c r="PXH178" s="584"/>
      <c r="PXI178" s="584"/>
      <c r="PXJ178" s="584"/>
      <c r="PXK178" s="584"/>
      <c r="PXL178" s="584"/>
      <c r="PXM178" s="584"/>
      <c r="PXN178" s="584"/>
      <c r="PXO178" s="584"/>
      <c r="PXP178" s="584"/>
      <c r="PXQ178" s="584"/>
      <c r="PXR178" s="584"/>
      <c r="PXS178" s="584"/>
      <c r="PXT178" s="584"/>
      <c r="PXU178" s="584"/>
      <c r="PXV178" s="584"/>
      <c r="PXW178" s="584"/>
      <c r="PXX178" s="584"/>
      <c r="PXY178" s="584"/>
      <c r="PXZ178" s="584"/>
      <c r="PYA178" s="584"/>
      <c r="PYB178" s="584"/>
      <c r="PYC178" s="584"/>
      <c r="PYD178" s="584"/>
      <c r="PYE178" s="584"/>
      <c r="PYF178" s="584"/>
      <c r="PYG178" s="584"/>
      <c r="PYH178" s="584"/>
      <c r="PYI178" s="584"/>
      <c r="PYJ178" s="584"/>
      <c r="PYK178" s="584"/>
      <c r="PYL178" s="584"/>
      <c r="PYM178" s="584"/>
      <c r="PYN178" s="584"/>
      <c r="PYO178" s="584"/>
      <c r="PYP178" s="584"/>
      <c r="PYQ178" s="584"/>
      <c r="PYR178" s="584"/>
      <c r="PYS178" s="584"/>
      <c r="PYT178" s="584"/>
      <c r="PYU178" s="584"/>
      <c r="PYV178" s="584"/>
      <c r="PYW178" s="584"/>
      <c r="PYX178" s="584"/>
      <c r="PYY178" s="584"/>
      <c r="PYZ178" s="584"/>
      <c r="PZA178" s="584"/>
      <c r="PZB178" s="584"/>
      <c r="PZC178" s="584"/>
      <c r="PZD178" s="584"/>
      <c r="PZE178" s="584"/>
      <c r="PZF178" s="584"/>
      <c r="PZG178" s="584"/>
      <c r="PZH178" s="584"/>
      <c r="PZI178" s="584"/>
      <c r="PZJ178" s="584"/>
      <c r="PZK178" s="584"/>
      <c r="PZL178" s="584"/>
      <c r="PZM178" s="584"/>
      <c r="PZN178" s="584"/>
      <c r="PZO178" s="584"/>
      <c r="PZP178" s="584"/>
      <c r="PZQ178" s="584"/>
      <c r="PZR178" s="584"/>
      <c r="PZS178" s="584"/>
      <c r="PZT178" s="584"/>
      <c r="PZU178" s="584"/>
      <c r="PZV178" s="584"/>
      <c r="PZW178" s="584"/>
      <c r="PZX178" s="584"/>
      <c r="PZY178" s="584"/>
      <c r="PZZ178" s="584"/>
      <c r="QAA178" s="584"/>
      <c r="QAB178" s="584"/>
      <c r="QAC178" s="584"/>
      <c r="QAD178" s="584"/>
      <c r="QAE178" s="584"/>
      <c r="QAF178" s="584"/>
      <c r="QAG178" s="584"/>
      <c r="QAH178" s="584"/>
      <c r="QAI178" s="584"/>
      <c r="QAJ178" s="584"/>
      <c r="QAK178" s="584"/>
      <c r="QAL178" s="584"/>
      <c r="QAM178" s="584"/>
      <c r="QAN178" s="584"/>
      <c r="QAO178" s="584"/>
      <c r="QAP178" s="584"/>
      <c r="QAQ178" s="584"/>
      <c r="QAR178" s="584"/>
      <c r="QAS178" s="584"/>
      <c r="QAT178" s="584"/>
      <c r="QAU178" s="584"/>
      <c r="QAV178" s="584"/>
      <c r="QAW178" s="584"/>
      <c r="QAX178" s="584"/>
      <c r="QAY178" s="584"/>
      <c r="QAZ178" s="584"/>
      <c r="QBA178" s="584"/>
      <c r="QBB178" s="584"/>
      <c r="QBC178" s="584"/>
      <c r="QBD178" s="584"/>
      <c r="QBE178" s="584"/>
      <c r="QBF178" s="584"/>
      <c r="QBG178" s="584"/>
      <c r="QBH178" s="584"/>
      <c r="QBI178" s="584"/>
      <c r="QBJ178" s="584"/>
      <c r="QBK178" s="584"/>
      <c r="QBL178" s="584"/>
      <c r="QBM178" s="584"/>
      <c r="QBN178" s="584"/>
      <c r="QBO178" s="584"/>
      <c r="QBP178" s="584"/>
      <c r="QBQ178" s="584"/>
      <c r="QBR178" s="584"/>
      <c r="QBS178" s="584"/>
      <c r="QBT178" s="584"/>
      <c r="QBU178" s="584"/>
      <c r="QBV178" s="584"/>
      <c r="QBW178" s="584"/>
      <c r="QBX178" s="584"/>
      <c r="QBY178" s="584"/>
      <c r="QBZ178" s="584"/>
      <c r="QCA178" s="584"/>
      <c r="QCB178" s="584"/>
      <c r="QCC178" s="584"/>
      <c r="QCD178" s="584"/>
      <c r="QCE178" s="584"/>
      <c r="QCF178" s="584"/>
      <c r="QCG178" s="584"/>
      <c r="QCH178" s="584"/>
      <c r="QCI178" s="584"/>
      <c r="QCJ178" s="584"/>
      <c r="QCK178" s="584"/>
      <c r="QCL178" s="584"/>
      <c r="QCM178" s="584"/>
      <c r="QCN178" s="584"/>
      <c r="QCO178" s="584"/>
      <c r="QCP178" s="584"/>
      <c r="QCQ178" s="584"/>
      <c r="QCR178" s="584"/>
      <c r="QCS178" s="584"/>
      <c r="QCT178" s="584"/>
      <c r="QCU178" s="584"/>
      <c r="QCV178" s="584"/>
      <c r="QCW178" s="584"/>
      <c r="QCX178" s="584"/>
      <c r="QCY178" s="584"/>
      <c r="QCZ178" s="584"/>
      <c r="QDA178" s="584"/>
      <c r="QDB178" s="584"/>
      <c r="QDC178" s="584"/>
      <c r="QDD178" s="584"/>
      <c r="QDE178" s="584"/>
      <c r="QDF178" s="584"/>
      <c r="QDG178" s="584"/>
      <c r="QDH178" s="584"/>
      <c r="QDI178" s="584"/>
      <c r="QDJ178" s="584"/>
      <c r="QDK178" s="584"/>
      <c r="QDL178" s="584"/>
      <c r="QDM178" s="584"/>
      <c r="QDN178" s="584"/>
      <c r="QDO178" s="584"/>
      <c r="QDP178" s="584"/>
      <c r="QDQ178" s="584"/>
      <c r="QDR178" s="584"/>
      <c r="QDS178" s="584"/>
      <c r="QDT178" s="584"/>
      <c r="QDU178" s="584"/>
      <c r="QDV178" s="584"/>
      <c r="QDW178" s="584"/>
      <c r="QDX178" s="584"/>
      <c r="QDY178" s="584"/>
      <c r="QDZ178" s="584"/>
      <c r="QEA178" s="584"/>
      <c r="QEB178" s="584"/>
      <c r="QEC178" s="584"/>
      <c r="QED178" s="584"/>
      <c r="QEE178" s="584"/>
      <c r="QEF178" s="584"/>
      <c r="QEG178" s="584"/>
      <c r="QEH178" s="584"/>
      <c r="QEI178" s="584"/>
      <c r="QEJ178" s="584"/>
      <c r="QEK178" s="584"/>
      <c r="QEL178" s="584"/>
      <c r="QEM178" s="584"/>
      <c r="QEN178" s="584"/>
      <c r="QEO178" s="584"/>
      <c r="QEP178" s="584"/>
      <c r="QEQ178" s="584"/>
      <c r="QER178" s="584"/>
      <c r="QES178" s="584"/>
      <c r="QET178" s="584"/>
      <c r="QEU178" s="584"/>
      <c r="QEV178" s="584"/>
      <c r="QEW178" s="584"/>
      <c r="QEX178" s="584"/>
      <c r="QEY178" s="584"/>
      <c r="QEZ178" s="584"/>
      <c r="QFA178" s="584"/>
      <c r="QFB178" s="584"/>
      <c r="QFC178" s="584"/>
      <c r="QFD178" s="584"/>
      <c r="QFE178" s="584"/>
      <c r="QFF178" s="584"/>
      <c r="QFG178" s="584"/>
      <c r="QFH178" s="584"/>
      <c r="QFI178" s="584"/>
      <c r="QFJ178" s="584"/>
      <c r="QFK178" s="584"/>
      <c r="QFL178" s="584"/>
      <c r="QFM178" s="584"/>
      <c r="QFN178" s="584"/>
      <c r="QFO178" s="584"/>
      <c r="QFP178" s="584"/>
      <c r="QFQ178" s="584"/>
      <c r="QFR178" s="584"/>
      <c r="QFS178" s="584"/>
      <c r="QFT178" s="584"/>
      <c r="QFU178" s="584"/>
      <c r="QFV178" s="584"/>
      <c r="QFW178" s="584"/>
      <c r="QFX178" s="584"/>
      <c r="QFY178" s="584"/>
      <c r="QFZ178" s="584"/>
      <c r="QGA178" s="584"/>
      <c r="QGB178" s="584"/>
      <c r="QGC178" s="584"/>
      <c r="QGD178" s="584"/>
      <c r="QGE178" s="584"/>
      <c r="QGF178" s="584"/>
      <c r="QGG178" s="584"/>
      <c r="QGH178" s="584"/>
      <c r="QGI178" s="584"/>
      <c r="QGJ178" s="584"/>
      <c r="QGK178" s="584"/>
      <c r="QGL178" s="584"/>
      <c r="QGM178" s="584"/>
      <c r="QGN178" s="584"/>
      <c r="QGO178" s="584"/>
      <c r="QGP178" s="584"/>
      <c r="QGQ178" s="584"/>
      <c r="QGR178" s="584"/>
      <c r="QGS178" s="584"/>
      <c r="QGT178" s="584"/>
      <c r="QGU178" s="584"/>
      <c r="QGV178" s="584"/>
      <c r="QGW178" s="584"/>
      <c r="QGX178" s="584"/>
      <c r="QGY178" s="584"/>
      <c r="QGZ178" s="584"/>
      <c r="QHA178" s="584"/>
      <c r="QHB178" s="584"/>
      <c r="QHC178" s="584"/>
      <c r="QHD178" s="584"/>
      <c r="QHE178" s="584"/>
      <c r="QHF178" s="584"/>
      <c r="QHG178" s="584"/>
      <c r="QHH178" s="584"/>
      <c r="QHI178" s="584"/>
      <c r="QHJ178" s="584"/>
      <c r="QHK178" s="584"/>
      <c r="QHL178" s="584"/>
      <c r="QHM178" s="584"/>
      <c r="QHN178" s="584"/>
      <c r="QHO178" s="584"/>
      <c r="QHP178" s="584"/>
      <c r="QHQ178" s="584"/>
      <c r="QHR178" s="584"/>
      <c r="QHS178" s="584"/>
      <c r="QHT178" s="584"/>
      <c r="QHU178" s="584"/>
      <c r="QHV178" s="584"/>
      <c r="QHW178" s="584"/>
      <c r="QHX178" s="584"/>
      <c r="QHY178" s="584"/>
      <c r="QHZ178" s="584"/>
      <c r="QIA178" s="584"/>
      <c r="QIB178" s="584"/>
      <c r="QIC178" s="584"/>
      <c r="QID178" s="584"/>
      <c r="QIE178" s="584"/>
      <c r="QIF178" s="584"/>
      <c r="QIG178" s="584"/>
      <c r="QIH178" s="584"/>
      <c r="QII178" s="584"/>
      <c r="QIJ178" s="584"/>
      <c r="QIK178" s="584"/>
      <c r="QIL178" s="584"/>
      <c r="QIM178" s="584"/>
      <c r="QIN178" s="584"/>
      <c r="QIO178" s="584"/>
      <c r="QIP178" s="584"/>
      <c r="QIQ178" s="584"/>
      <c r="QIR178" s="584"/>
      <c r="QIS178" s="584"/>
      <c r="QIT178" s="584"/>
      <c r="QIU178" s="584"/>
      <c r="QIV178" s="584"/>
      <c r="QIW178" s="584"/>
      <c r="QIX178" s="584"/>
      <c r="QIY178" s="584"/>
      <c r="QIZ178" s="584"/>
      <c r="QJA178" s="584"/>
      <c r="QJB178" s="584"/>
      <c r="QJC178" s="584"/>
      <c r="QJD178" s="584"/>
      <c r="QJE178" s="584"/>
      <c r="QJF178" s="584"/>
      <c r="QJG178" s="584"/>
      <c r="QJH178" s="584"/>
      <c r="QJI178" s="584"/>
      <c r="QJJ178" s="584"/>
      <c r="QJK178" s="584"/>
      <c r="QJL178" s="584"/>
      <c r="QJM178" s="584"/>
      <c r="QJN178" s="584"/>
      <c r="QJO178" s="584"/>
      <c r="QJP178" s="584"/>
      <c r="QJQ178" s="584"/>
      <c r="QJR178" s="584"/>
      <c r="QJS178" s="584"/>
      <c r="QJT178" s="584"/>
      <c r="QJU178" s="584"/>
      <c r="QJV178" s="584"/>
      <c r="QJW178" s="584"/>
      <c r="QJX178" s="584"/>
      <c r="QJY178" s="584"/>
      <c r="QJZ178" s="584"/>
      <c r="QKA178" s="584"/>
      <c r="QKB178" s="584"/>
      <c r="QKC178" s="584"/>
      <c r="QKD178" s="584"/>
      <c r="QKE178" s="584"/>
      <c r="QKF178" s="584"/>
      <c r="QKG178" s="584"/>
      <c r="QKH178" s="584"/>
      <c r="QKI178" s="584"/>
      <c r="QKJ178" s="584"/>
      <c r="QKK178" s="584"/>
      <c r="QKL178" s="584"/>
      <c r="QKM178" s="584"/>
      <c r="QKN178" s="584"/>
      <c r="QKO178" s="584"/>
      <c r="QKP178" s="584"/>
      <c r="QKQ178" s="584"/>
      <c r="QKR178" s="584"/>
      <c r="QKS178" s="584"/>
      <c r="QKT178" s="584"/>
      <c r="QKU178" s="584"/>
      <c r="QKV178" s="584"/>
      <c r="QKW178" s="584"/>
      <c r="QKX178" s="584"/>
      <c r="QKY178" s="584"/>
      <c r="QKZ178" s="584"/>
      <c r="QLA178" s="584"/>
      <c r="QLB178" s="584"/>
      <c r="QLC178" s="584"/>
      <c r="QLD178" s="584"/>
      <c r="QLE178" s="584"/>
      <c r="QLF178" s="584"/>
      <c r="QLG178" s="584"/>
      <c r="QLH178" s="584"/>
      <c r="QLI178" s="584"/>
      <c r="QLJ178" s="584"/>
      <c r="QLK178" s="584"/>
      <c r="QLL178" s="584"/>
      <c r="QLM178" s="584"/>
      <c r="QLN178" s="584"/>
      <c r="QLO178" s="584"/>
      <c r="QLP178" s="584"/>
      <c r="QLQ178" s="584"/>
      <c r="QLR178" s="584"/>
      <c r="QLS178" s="584"/>
      <c r="QLT178" s="584"/>
      <c r="QLU178" s="584"/>
      <c r="QLV178" s="584"/>
      <c r="QLW178" s="584"/>
      <c r="QLX178" s="584"/>
      <c r="QLY178" s="584"/>
      <c r="QLZ178" s="584"/>
      <c r="QMA178" s="584"/>
      <c r="QMB178" s="584"/>
      <c r="QMC178" s="584"/>
      <c r="QMD178" s="584"/>
      <c r="QME178" s="584"/>
      <c r="QMF178" s="584"/>
      <c r="QMG178" s="584"/>
      <c r="QMH178" s="584"/>
      <c r="QMI178" s="584"/>
      <c r="QMJ178" s="584"/>
      <c r="QMK178" s="584"/>
      <c r="QML178" s="584"/>
      <c r="QMM178" s="584"/>
      <c r="QMN178" s="584"/>
      <c r="QMO178" s="584"/>
      <c r="QMP178" s="584"/>
      <c r="QMQ178" s="584"/>
      <c r="QMR178" s="584"/>
      <c r="QMS178" s="584"/>
      <c r="QMT178" s="584"/>
      <c r="QMU178" s="584"/>
      <c r="QMV178" s="584"/>
      <c r="QMW178" s="584"/>
      <c r="QMX178" s="584"/>
      <c r="QMY178" s="584"/>
      <c r="QMZ178" s="584"/>
      <c r="QNA178" s="584"/>
      <c r="QNB178" s="584"/>
      <c r="QNC178" s="584"/>
      <c r="QND178" s="584"/>
      <c r="QNE178" s="584"/>
      <c r="QNF178" s="584"/>
      <c r="QNG178" s="584"/>
      <c r="QNH178" s="584"/>
      <c r="QNI178" s="584"/>
      <c r="QNJ178" s="584"/>
      <c r="QNK178" s="584"/>
      <c r="QNL178" s="584"/>
      <c r="QNM178" s="584"/>
      <c r="QNN178" s="584"/>
      <c r="QNO178" s="584"/>
      <c r="QNP178" s="584"/>
      <c r="QNQ178" s="584"/>
      <c r="QNR178" s="584"/>
      <c r="QNS178" s="584"/>
      <c r="QNT178" s="584"/>
      <c r="QNU178" s="584"/>
      <c r="QNV178" s="584"/>
      <c r="QNW178" s="584"/>
      <c r="QNX178" s="584"/>
      <c r="QNY178" s="584"/>
      <c r="QNZ178" s="584"/>
      <c r="QOA178" s="584"/>
      <c r="QOB178" s="584"/>
      <c r="QOC178" s="584"/>
      <c r="QOD178" s="584"/>
      <c r="QOE178" s="584"/>
      <c r="QOF178" s="584"/>
      <c r="QOG178" s="584"/>
      <c r="QOH178" s="584"/>
      <c r="QOI178" s="584"/>
      <c r="QOJ178" s="584"/>
      <c r="QOK178" s="584"/>
      <c r="QOL178" s="584"/>
      <c r="QOM178" s="584"/>
      <c r="QON178" s="584"/>
      <c r="QOO178" s="584"/>
      <c r="QOP178" s="584"/>
      <c r="QOQ178" s="584"/>
      <c r="QOR178" s="584"/>
      <c r="QOS178" s="584"/>
      <c r="QOT178" s="584"/>
      <c r="QOU178" s="584"/>
      <c r="QOV178" s="584"/>
      <c r="QOW178" s="584"/>
      <c r="QOX178" s="584"/>
      <c r="QOY178" s="584"/>
      <c r="QOZ178" s="584"/>
      <c r="QPA178" s="584"/>
      <c r="QPB178" s="584"/>
      <c r="QPC178" s="584"/>
      <c r="QPD178" s="584"/>
      <c r="QPE178" s="584"/>
      <c r="QPF178" s="584"/>
      <c r="QPG178" s="584"/>
      <c r="QPH178" s="584"/>
      <c r="QPI178" s="584"/>
      <c r="QPJ178" s="584"/>
      <c r="QPK178" s="584"/>
      <c r="QPL178" s="584"/>
      <c r="QPM178" s="584"/>
      <c r="QPN178" s="584"/>
      <c r="QPO178" s="584"/>
      <c r="QPP178" s="584"/>
      <c r="QPQ178" s="584"/>
      <c r="QPR178" s="584"/>
      <c r="QPS178" s="584"/>
      <c r="QPT178" s="584"/>
      <c r="QPU178" s="584"/>
      <c r="QPV178" s="584"/>
      <c r="QPW178" s="584"/>
      <c r="QPX178" s="584"/>
      <c r="QPY178" s="584"/>
      <c r="QPZ178" s="584"/>
      <c r="QQA178" s="584"/>
      <c r="QQB178" s="584"/>
      <c r="QQC178" s="584"/>
      <c r="QQD178" s="584"/>
      <c r="QQE178" s="584"/>
      <c r="QQF178" s="584"/>
      <c r="QQG178" s="584"/>
      <c r="QQH178" s="584"/>
      <c r="QQI178" s="584"/>
      <c r="QQJ178" s="584"/>
      <c r="QQK178" s="584"/>
      <c r="QQL178" s="584"/>
      <c r="QQM178" s="584"/>
      <c r="QQN178" s="584"/>
      <c r="QQO178" s="584"/>
      <c r="QQP178" s="584"/>
      <c r="QQQ178" s="584"/>
      <c r="QQR178" s="584"/>
      <c r="QQS178" s="584"/>
      <c r="QQT178" s="584"/>
      <c r="QQU178" s="584"/>
      <c r="QQV178" s="584"/>
      <c r="QQW178" s="584"/>
      <c r="QQX178" s="584"/>
      <c r="QQY178" s="584"/>
      <c r="QQZ178" s="584"/>
      <c r="QRA178" s="584"/>
      <c r="QRB178" s="584"/>
      <c r="QRC178" s="584"/>
      <c r="QRD178" s="584"/>
      <c r="QRE178" s="584"/>
      <c r="QRF178" s="584"/>
      <c r="QRG178" s="584"/>
      <c r="QRH178" s="584"/>
      <c r="QRI178" s="584"/>
      <c r="QRJ178" s="584"/>
      <c r="QRK178" s="584"/>
      <c r="QRL178" s="584"/>
      <c r="QRM178" s="584"/>
      <c r="QRN178" s="584"/>
      <c r="QRO178" s="584"/>
      <c r="QRP178" s="584"/>
      <c r="QRQ178" s="584"/>
      <c r="QRR178" s="584"/>
      <c r="QRS178" s="584"/>
      <c r="QRT178" s="584"/>
      <c r="QRU178" s="584"/>
      <c r="QRV178" s="584"/>
      <c r="QRW178" s="584"/>
      <c r="QRX178" s="584"/>
      <c r="QRY178" s="584"/>
      <c r="QRZ178" s="584"/>
      <c r="QSA178" s="584"/>
      <c r="QSB178" s="584"/>
      <c r="QSC178" s="584"/>
      <c r="QSD178" s="584"/>
      <c r="QSE178" s="584"/>
      <c r="QSF178" s="584"/>
      <c r="QSG178" s="584"/>
      <c r="QSH178" s="584"/>
      <c r="QSI178" s="584"/>
      <c r="QSJ178" s="584"/>
      <c r="QSK178" s="584"/>
      <c r="QSL178" s="584"/>
      <c r="QSM178" s="584"/>
      <c r="QSN178" s="584"/>
      <c r="QSO178" s="584"/>
      <c r="QSP178" s="584"/>
      <c r="QSQ178" s="584"/>
      <c r="QSR178" s="584"/>
      <c r="QSS178" s="584"/>
      <c r="QST178" s="584"/>
      <c r="QSU178" s="584"/>
      <c r="QSV178" s="584"/>
      <c r="QSW178" s="584"/>
      <c r="QSX178" s="584"/>
      <c r="QSY178" s="584"/>
      <c r="QSZ178" s="584"/>
      <c r="QTA178" s="584"/>
      <c r="QTB178" s="584"/>
      <c r="QTC178" s="584"/>
      <c r="QTD178" s="584"/>
      <c r="QTE178" s="584"/>
      <c r="QTF178" s="584"/>
      <c r="QTG178" s="584"/>
      <c r="QTH178" s="584"/>
      <c r="QTI178" s="584"/>
      <c r="QTJ178" s="584"/>
      <c r="QTK178" s="584"/>
      <c r="QTL178" s="584"/>
      <c r="QTM178" s="584"/>
      <c r="QTN178" s="584"/>
      <c r="QTO178" s="584"/>
      <c r="QTP178" s="584"/>
      <c r="QTQ178" s="584"/>
      <c r="QTR178" s="584"/>
      <c r="QTS178" s="584"/>
      <c r="QTT178" s="584"/>
      <c r="QTU178" s="584"/>
      <c r="QTV178" s="584"/>
      <c r="QTW178" s="584"/>
      <c r="QTX178" s="584"/>
      <c r="QTY178" s="584"/>
      <c r="QTZ178" s="584"/>
      <c r="QUA178" s="584"/>
      <c r="QUB178" s="584"/>
      <c r="QUC178" s="584"/>
      <c r="QUD178" s="584"/>
      <c r="QUE178" s="584"/>
      <c r="QUF178" s="584"/>
      <c r="QUG178" s="584"/>
      <c r="QUH178" s="584"/>
      <c r="QUI178" s="584"/>
      <c r="QUJ178" s="584"/>
      <c r="QUK178" s="584"/>
      <c r="QUL178" s="584"/>
      <c r="QUM178" s="584"/>
      <c r="QUN178" s="584"/>
      <c r="QUO178" s="584"/>
      <c r="QUP178" s="584"/>
      <c r="QUQ178" s="584"/>
      <c r="QUR178" s="584"/>
      <c r="QUS178" s="584"/>
      <c r="QUT178" s="584"/>
      <c r="QUU178" s="584"/>
      <c r="QUV178" s="584"/>
      <c r="QUW178" s="584"/>
      <c r="QUX178" s="584"/>
      <c r="QUY178" s="584"/>
      <c r="QUZ178" s="584"/>
      <c r="QVA178" s="584"/>
      <c r="QVB178" s="584"/>
      <c r="QVC178" s="584"/>
      <c r="QVD178" s="584"/>
      <c r="QVE178" s="584"/>
      <c r="QVF178" s="584"/>
      <c r="QVG178" s="584"/>
      <c r="QVH178" s="584"/>
      <c r="QVI178" s="584"/>
      <c r="QVJ178" s="584"/>
      <c r="QVK178" s="584"/>
      <c r="QVL178" s="584"/>
      <c r="QVM178" s="584"/>
      <c r="QVN178" s="584"/>
      <c r="QVO178" s="584"/>
      <c r="QVP178" s="584"/>
      <c r="QVQ178" s="584"/>
      <c r="QVR178" s="584"/>
      <c r="QVS178" s="584"/>
      <c r="QVT178" s="584"/>
      <c r="QVU178" s="584"/>
      <c r="QVV178" s="584"/>
      <c r="QVW178" s="584"/>
      <c r="QVX178" s="584"/>
      <c r="QVY178" s="584"/>
      <c r="QVZ178" s="584"/>
      <c r="QWA178" s="584"/>
      <c r="QWB178" s="584"/>
      <c r="QWC178" s="584"/>
      <c r="QWD178" s="584"/>
      <c r="QWE178" s="584"/>
      <c r="QWF178" s="584"/>
      <c r="QWG178" s="584"/>
      <c r="QWH178" s="584"/>
      <c r="QWI178" s="584"/>
      <c r="QWJ178" s="584"/>
      <c r="QWK178" s="584"/>
      <c r="QWL178" s="584"/>
      <c r="QWM178" s="584"/>
      <c r="QWN178" s="584"/>
      <c r="QWO178" s="584"/>
      <c r="QWP178" s="584"/>
      <c r="QWQ178" s="584"/>
      <c r="QWR178" s="584"/>
      <c r="QWS178" s="584"/>
      <c r="QWT178" s="584"/>
      <c r="QWU178" s="584"/>
      <c r="QWV178" s="584"/>
      <c r="QWW178" s="584"/>
      <c r="QWX178" s="584"/>
      <c r="QWY178" s="584"/>
      <c r="QWZ178" s="584"/>
      <c r="QXA178" s="584"/>
      <c r="QXB178" s="584"/>
      <c r="QXC178" s="584"/>
      <c r="QXD178" s="584"/>
      <c r="QXE178" s="584"/>
      <c r="QXF178" s="584"/>
      <c r="QXG178" s="584"/>
      <c r="QXH178" s="584"/>
      <c r="QXI178" s="584"/>
      <c r="QXJ178" s="584"/>
      <c r="QXK178" s="584"/>
      <c r="QXL178" s="584"/>
      <c r="QXM178" s="584"/>
      <c r="QXN178" s="584"/>
      <c r="QXO178" s="584"/>
      <c r="QXP178" s="584"/>
      <c r="QXQ178" s="584"/>
      <c r="QXR178" s="584"/>
      <c r="QXS178" s="584"/>
      <c r="QXT178" s="584"/>
      <c r="QXU178" s="584"/>
      <c r="QXV178" s="584"/>
      <c r="QXW178" s="584"/>
      <c r="QXX178" s="584"/>
      <c r="QXY178" s="584"/>
      <c r="QXZ178" s="584"/>
      <c r="QYA178" s="584"/>
      <c r="QYB178" s="584"/>
      <c r="QYC178" s="584"/>
      <c r="QYD178" s="584"/>
      <c r="QYE178" s="584"/>
      <c r="QYF178" s="584"/>
      <c r="QYG178" s="584"/>
      <c r="QYH178" s="584"/>
      <c r="QYI178" s="584"/>
      <c r="QYJ178" s="584"/>
      <c r="QYK178" s="584"/>
      <c r="QYL178" s="584"/>
      <c r="QYM178" s="584"/>
      <c r="QYN178" s="584"/>
      <c r="QYO178" s="584"/>
      <c r="QYP178" s="584"/>
      <c r="QYQ178" s="584"/>
      <c r="QYR178" s="584"/>
      <c r="QYS178" s="584"/>
      <c r="QYT178" s="584"/>
      <c r="QYU178" s="584"/>
      <c r="QYV178" s="584"/>
      <c r="QYW178" s="584"/>
      <c r="QYX178" s="584"/>
      <c r="QYY178" s="584"/>
      <c r="QYZ178" s="584"/>
      <c r="QZA178" s="584"/>
      <c r="QZB178" s="584"/>
      <c r="QZC178" s="584"/>
      <c r="QZD178" s="584"/>
      <c r="QZE178" s="584"/>
      <c r="QZF178" s="584"/>
      <c r="QZG178" s="584"/>
      <c r="QZH178" s="584"/>
      <c r="QZI178" s="584"/>
      <c r="QZJ178" s="584"/>
      <c r="QZK178" s="584"/>
      <c r="QZL178" s="584"/>
      <c r="QZM178" s="584"/>
      <c r="QZN178" s="584"/>
      <c r="QZO178" s="584"/>
      <c r="QZP178" s="584"/>
      <c r="QZQ178" s="584"/>
      <c r="QZR178" s="584"/>
      <c r="QZS178" s="584"/>
      <c r="QZT178" s="584"/>
      <c r="QZU178" s="584"/>
      <c r="QZV178" s="584"/>
      <c r="QZW178" s="584"/>
      <c r="QZX178" s="584"/>
      <c r="QZY178" s="584"/>
      <c r="QZZ178" s="584"/>
      <c r="RAA178" s="584"/>
      <c r="RAB178" s="584"/>
      <c r="RAC178" s="584"/>
      <c r="RAD178" s="584"/>
      <c r="RAE178" s="584"/>
      <c r="RAF178" s="584"/>
      <c r="RAG178" s="584"/>
      <c r="RAH178" s="584"/>
      <c r="RAI178" s="584"/>
      <c r="RAJ178" s="584"/>
      <c r="RAK178" s="584"/>
      <c r="RAL178" s="584"/>
      <c r="RAM178" s="584"/>
      <c r="RAN178" s="584"/>
      <c r="RAO178" s="584"/>
      <c r="RAP178" s="584"/>
      <c r="RAQ178" s="584"/>
      <c r="RAR178" s="584"/>
      <c r="RAS178" s="584"/>
      <c r="RAT178" s="584"/>
      <c r="RAU178" s="584"/>
      <c r="RAV178" s="584"/>
      <c r="RAW178" s="584"/>
      <c r="RAX178" s="584"/>
      <c r="RAY178" s="584"/>
      <c r="RAZ178" s="584"/>
      <c r="RBA178" s="584"/>
      <c r="RBB178" s="584"/>
      <c r="RBC178" s="584"/>
      <c r="RBD178" s="584"/>
      <c r="RBE178" s="584"/>
      <c r="RBF178" s="584"/>
      <c r="RBG178" s="584"/>
      <c r="RBH178" s="584"/>
      <c r="RBI178" s="584"/>
      <c r="RBJ178" s="584"/>
      <c r="RBK178" s="584"/>
      <c r="RBL178" s="584"/>
      <c r="RBM178" s="584"/>
      <c r="RBN178" s="584"/>
      <c r="RBO178" s="584"/>
      <c r="RBP178" s="584"/>
      <c r="RBQ178" s="584"/>
      <c r="RBR178" s="584"/>
      <c r="RBS178" s="584"/>
      <c r="RBT178" s="584"/>
      <c r="RBU178" s="584"/>
      <c r="RBV178" s="584"/>
      <c r="RBW178" s="584"/>
      <c r="RBX178" s="584"/>
      <c r="RBY178" s="584"/>
      <c r="RBZ178" s="584"/>
      <c r="RCA178" s="584"/>
      <c r="RCB178" s="584"/>
      <c r="RCC178" s="584"/>
      <c r="RCD178" s="584"/>
      <c r="RCE178" s="584"/>
      <c r="RCF178" s="584"/>
      <c r="RCG178" s="584"/>
      <c r="RCH178" s="584"/>
      <c r="RCI178" s="584"/>
      <c r="RCJ178" s="584"/>
      <c r="RCK178" s="584"/>
      <c r="RCL178" s="584"/>
      <c r="RCM178" s="584"/>
      <c r="RCN178" s="584"/>
      <c r="RCO178" s="584"/>
      <c r="RCP178" s="584"/>
      <c r="RCQ178" s="584"/>
      <c r="RCR178" s="584"/>
      <c r="RCS178" s="584"/>
      <c r="RCT178" s="584"/>
      <c r="RCU178" s="584"/>
      <c r="RCV178" s="584"/>
      <c r="RCW178" s="584"/>
      <c r="RCX178" s="584"/>
      <c r="RCY178" s="584"/>
      <c r="RCZ178" s="584"/>
      <c r="RDA178" s="584"/>
      <c r="RDB178" s="584"/>
      <c r="RDC178" s="584"/>
      <c r="RDD178" s="584"/>
      <c r="RDE178" s="584"/>
      <c r="RDF178" s="584"/>
      <c r="RDG178" s="584"/>
      <c r="RDH178" s="584"/>
      <c r="RDI178" s="584"/>
      <c r="RDJ178" s="584"/>
      <c r="RDK178" s="584"/>
      <c r="RDL178" s="584"/>
      <c r="RDM178" s="584"/>
      <c r="RDN178" s="584"/>
      <c r="RDO178" s="584"/>
      <c r="RDP178" s="584"/>
      <c r="RDQ178" s="584"/>
      <c r="RDR178" s="584"/>
      <c r="RDS178" s="584"/>
      <c r="RDT178" s="584"/>
      <c r="RDU178" s="584"/>
      <c r="RDV178" s="584"/>
      <c r="RDW178" s="584"/>
      <c r="RDX178" s="584"/>
      <c r="RDY178" s="584"/>
      <c r="RDZ178" s="584"/>
      <c r="REA178" s="584"/>
      <c r="REB178" s="584"/>
      <c r="REC178" s="584"/>
      <c r="RED178" s="584"/>
      <c r="REE178" s="584"/>
      <c r="REF178" s="584"/>
      <c r="REG178" s="584"/>
      <c r="REH178" s="584"/>
      <c r="REI178" s="584"/>
      <c r="REJ178" s="584"/>
      <c r="REK178" s="584"/>
      <c r="REL178" s="584"/>
      <c r="REM178" s="584"/>
      <c r="REN178" s="584"/>
      <c r="REO178" s="584"/>
      <c r="REP178" s="584"/>
      <c r="REQ178" s="584"/>
      <c r="RER178" s="584"/>
      <c r="RES178" s="584"/>
      <c r="RET178" s="584"/>
      <c r="REU178" s="584"/>
      <c r="REV178" s="584"/>
      <c r="REW178" s="584"/>
      <c r="REX178" s="584"/>
      <c r="REY178" s="584"/>
      <c r="REZ178" s="584"/>
      <c r="RFA178" s="584"/>
      <c r="RFB178" s="584"/>
      <c r="RFC178" s="584"/>
      <c r="RFD178" s="584"/>
      <c r="RFE178" s="584"/>
      <c r="RFF178" s="584"/>
      <c r="RFG178" s="584"/>
      <c r="RFH178" s="584"/>
      <c r="RFI178" s="584"/>
      <c r="RFJ178" s="584"/>
      <c r="RFK178" s="584"/>
      <c r="RFL178" s="584"/>
      <c r="RFM178" s="584"/>
      <c r="RFN178" s="584"/>
      <c r="RFO178" s="584"/>
      <c r="RFP178" s="584"/>
      <c r="RFQ178" s="584"/>
      <c r="RFR178" s="584"/>
      <c r="RFS178" s="584"/>
      <c r="RFT178" s="584"/>
      <c r="RFU178" s="584"/>
      <c r="RFV178" s="584"/>
      <c r="RFW178" s="584"/>
      <c r="RFX178" s="584"/>
      <c r="RFY178" s="584"/>
      <c r="RFZ178" s="584"/>
      <c r="RGA178" s="584"/>
      <c r="RGB178" s="584"/>
      <c r="RGC178" s="584"/>
      <c r="RGD178" s="584"/>
      <c r="RGE178" s="584"/>
      <c r="RGF178" s="584"/>
      <c r="RGG178" s="584"/>
      <c r="RGH178" s="584"/>
      <c r="RGI178" s="584"/>
      <c r="RGJ178" s="584"/>
      <c r="RGK178" s="584"/>
      <c r="RGL178" s="584"/>
      <c r="RGM178" s="584"/>
      <c r="RGN178" s="584"/>
      <c r="RGO178" s="584"/>
      <c r="RGP178" s="584"/>
      <c r="RGQ178" s="584"/>
      <c r="RGR178" s="584"/>
      <c r="RGS178" s="584"/>
      <c r="RGT178" s="584"/>
      <c r="RGU178" s="584"/>
      <c r="RGV178" s="584"/>
      <c r="RGW178" s="584"/>
      <c r="RGX178" s="584"/>
      <c r="RGY178" s="584"/>
      <c r="RGZ178" s="584"/>
      <c r="RHA178" s="584"/>
      <c r="RHB178" s="584"/>
      <c r="RHC178" s="584"/>
      <c r="RHD178" s="584"/>
      <c r="RHE178" s="584"/>
      <c r="RHF178" s="584"/>
      <c r="RHG178" s="584"/>
      <c r="RHH178" s="584"/>
      <c r="RHI178" s="584"/>
      <c r="RHJ178" s="584"/>
      <c r="RHK178" s="584"/>
      <c r="RHL178" s="584"/>
      <c r="RHM178" s="584"/>
      <c r="RHN178" s="584"/>
      <c r="RHO178" s="584"/>
      <c r="RHP178" s="584"/>
      <c r="RHQ178" s="584"/>
      <c r="RHR178" s="584"/>
      <c r="RHS178" s="584"/>
      <c r="RHT178" s="584"/>
      <c r="RHU178" s="584"/>
      <c r="RHV178" s="584"/>
      <c r="RHW178" s="584"/>
      <c r="RHX178" s="584"/>
      <c r="RHY178" s="584"/>
      <c r="RHZ178" s="584"/>
      <c r="RIA178" s="584"/>
      <c r="RIB178" s="584"/>
      <c r="RIC178" s="584"/>
      <c r="RID178" s="584"/>
      <c r="RIE178" s="584"/>
      <c r="RIF178" s="584"/>
      <c r="RIG178" s="584"/>
      <c r="RIH178" s="584"/>
      <c r="RII178" s="584"/>
      <c r="RIJ178" s="584"/>
      <c r="RIK178" s="584"/>
      <c r="RIL178" s="584"/>
      <c r="RIM178" s="584"/>
      <c r="RIN178" s="584"/>
      <c r="RIO178" s="584"/>
      <c r="RIP178" s="584"/>
      <c r="RIQ178" s="584"/>
      <c r="RIR178" s="584"/>
      <c r="RIS178" s="584"/>
      <c r="RIT178" s="584"/>
      <c r="RIU178" s="584"/>
      <c r="RIV178" s="584"/>
      <c r="RIW178" s="584"/>
      <c r="RIX178" s="584"/>
      <c r="RIY178" s="584"/>
      <c r="RIZ178" s="584"/>
      <c r="RJA178" s="584"/>
      <c r="RJB178" s="584"/>
      <c r="RJC178" s="584"/>
      <c r="RJD178" s="584"/>
      <c r="RJE178" s="584"/>
      <c r="RJF178" s="584"/>
      <c r="RJG178" s="584"/>
      <c r="RJH178" s="584"/>
      <c r="RJI178" s="584"/>
      <c r="RJJ178" s="584"/>
      <c r="RJK178" s="584"/>
      <c r="RJL178" s="584"/>
      <c r="RJM178" s="584"/>
      <c r="RJN178" s="584"/>
      <c r="RJO178" s="584"/>
      <c r="RJP178" s="584"/>
      <c r="RJQ178" s="584"/>
      <c r="RJR178" s="584"/>
      <c r="RJS178" s="584"/>
      <c r="RJT178" s="584"/>
      <c r="RJU178" s="584"/>
      <c r="RJV178" s="584"/>
      <c r="RJW178" s="584"/>
      <c r="RJX178" s="584"/>
      <c r="RJY178" s="584"/>
      <c r="RJZ178" s="584"/>
      <c r="RKA178" s="584"/>
      <c r="RKB178" s="584"/>
      <c r="RKC178" s="584"/>
      <c r="RKD178" s="584"/>
      <c r="RKE178" s="584"/>
      <c r="RKF178" s="584"/>
      <c r="RKG178" s="584"/>
      <c r="RKH178" s="584"/>
      <c r="RKI178" s="584"/>
      <c r="RKJ178" s="584"/>
      <c r="RKK178" s="584"/>
      <c r="RKL178" s="584"/>
      <c r="RKM178" s="584"/>
      <c r="RKN178" s="584"/>
      <c r="RKO178" s="584"/>
      <c r="RKP178" s="584"/>
      <c r="RKQ178" s="584"/>
      <c r="RKR178" s="584"/>
      <c r="RKS178" s="584"/>
      <c r="RKT178" s="584"/>
      <c r="RKU178" s="584"/>
      <c r="RKV178" s="584"/>
      <c r="RKW178" s="584"/>
      <c r="RKX178" s="584"/>
      <c r="RKY178" s="584"/>
      <c r="RKZ178" s="584"/>
      <c r="RLA178" s="584"/>
      <c r="RLB178" s="584"/>
      <c r="RLC178" s="584"/>
      <c r="RLD178" s="584"/>
      <c r="RLE178" s="584"/>
      <c r="RLF178" s="584"/>
      <c r="RLG178" s="584"/>
      <c r="RLH178" s="584"/>
      <c r="RLI178" s="584"/>
      <c r="RLJ178" s="584"/>
      <c r="RLK178" s="584"/>
      <c r="RLL178" s="584"/>
      <c r="RLM178" s="584"/>
      <c r="RLN178" s="584"/>
      <c r="RLO178" s="584"/>
      <c r="RLP178" s="584"/>
      <c r="RLQ178" s="584"/>
      <c r="RLR178" s="584"/>
      <c r="RLS178" s="584"/>
      <c r="RLT178" s="584"/>
      <c r="RLU178" s="584"/>
      <c r="RLV178" s="584"/>
      <c r="RLW178" s="584"/>
      <c r="RLX178" s="584"/>
      <c r="RLY178" s="584"/>
      <c r="RLZ178" s="584"/>
      <c r="RMA178" s="584"/>
      <c r="RMB178" s="584"/>
      <c r="RMC178" s="584"/>
      <c r="RMD178" s="584"/>
      <c r="RME178" s="584"/>
      <c r="RMF178" s="584"/>
      <c r="RMG178" s="584"/>
      <c r="RMH178" s="584"/>
      <c r="RMI178" s="584"/>
      <c r="RMJ178" s="584"/>
      <c r="RMK178" s="584"/>
      <c r="RML178" s="584"/>
      <c r="RMM178" s="584"/>
      <c r="RMN178" s="584"/>
      <c r="RMO178" s="584"/>
      <c r="RMP178" s="584"/>
      <c r="RMQ178" s="584"/>
      <c r="RMR178" s="584"/>
      <c r="RMS178" s="584"/>
      <c r="RMT178" s="584"/>
      <c r="RMU178" s="584"/>
      <c r="RMV178" s="584"/>
      <c r="RMW178" s="584"/>
      <c r="RMX178" s="584"/>
      <c r="RMY178" s="584"/>
      <c r="RMZ178" s="584"/>
      <c r="RNA178" s="584"/>
      <c r="RNB178" s="584"/>
      <c r="RNC178" s="584"/>
      <c r="RND178" s="584"/>
      <c r="RNE178" s="584"/>
      <c r="RNF178" s="584"/>
      <c r="RNG178" s="584"/>
      <c r="RNH178" s="584"/>
      <c r="RNI178" s="584"/>
      <c r="RNJ178" s="584"/>
      <c r="RNK178" s="584"/>
      <c r="RNL178" s="584"/>
      <c r="RNM178" s="584"/>
      <c r="RNN178" s="584"/>
      <c r="RNO178" s="584"/>
      <c r="RNP178" s="584"/>
      <c r="RNQ178" s="584"/>
      <c r="RNR178" s="584"/>
      <c r="RNS178" s="584"/>
      <c r="RNT178" s="584"/>
      <c r="RNU178" s="584"/>
      <c r="RNV178" s="584"/>
      <c r="RNW178" s="584"/>
      <c r="RNX178" s="584"/>
      <c r="RNY178" s="584"/>
      <c r="RNZ178" s="584"/>
      <c r="ROA178" s="584"/>
      <c r="ROB178" s="584"/>
      <c r="ROC178" s="584"/>
      <c r="ROD178" s="584"/>
      <c r="ROE178" s="584"/>
      <c r="ROF178" s="584"/>
      <c r="ROG178" s="584"/>
      <c r="ROH178" s="584"/>
      <c r="ROI178" s="584"/>
      <c r="ROJ178" s="584"/>
      <c r="ROK178" s="584"/>
      <c r="ROL178" s="584"/>
      <c r="ROM178" s="584"/>
      <c r="RON178" s="584"/>
      <c r="ROO178" s="584"/>
      <c r="ROP178" s="584"/>
      <c r="ROQ178" s="584"/>
      <c r="ROR178" s="584"/>
      <c r="ROS178" s="584"/>
      <c r="ROT178" s="584"/>
      <c r="ROU178" s="584"/>
      <c r="ROV178" s="584"/>
      <c r="ROW178" s="584"/>
      <c r="ROX178" s="584"/>
      <c r="ROY178" s="584"/>
      <c r="ROZ178" s="584"/>
      <c r="RPA178" s="584"/>
      <c r="RPB178" s="584"/>
      <c r="RPC178" s="584"/>
      <c r="RPD178" s="584"/>
      <c r="RPE178" s="584"/>
      <c r="RPF178" s="584"/>
      <c r="RPG178" s="584"/>
      <c r="RPH178" s="584"/>
      <c r="RPI178" s="584"/>
      <c r="RPJ178" s="584"/>
      <c r="RPK178" s="584"/>
      <c r="RPL178" s="584"/>
      <c r="RPM178" s="584"/>
      <c r="RPN178" s="584"/>
      <c r="RPO178" s="584"/>
      <c r="RPP178" s="584"/>
      <c r="RPQ178" s="584"/>
      <c r="RPR178" s="584"/>
      <c r="RPS178" s="584"/>
      <c r="RPT178" s="584"/>
      <c r="RPU178" s="584"/>
      <c r="RPV178" s="584"/>
      <c r="RPW178" s="584"/>
      <c r="RPX178" s="584"/>
      <c r="RPY178" s="584"/>
      <c r="RPZ178" s="584"/>
      <c r="RQA178" s="584"/>
      <c r="RQB178" s="584"/>
      <c r="RQC178" s="584"/>
      <c r="RQD178" s="584"/>
      <c r="RQE178" s="584"/>
      <c r="RQF178" s="584"/>
      <c r="RQG178" s="584"/>
      <c r="RQH178" s="584"/>
      <c r="RQI178" s="584"/>
      <c r="RQJ178" s="584"/>
      <c r="RQK178" s="584"/>
      <c r="RQL178" s="584"/>
      <c r="RQM178" s="584"/>
      <c r="RQN178" s="584"/>
      <c r="RQO178" s="584"/>
      <c r="RQP178" s="584"/>
      <c r="RQQ178" s="584"/>
      <c r="RQR178" s="584"/>
      <c r="RQS178" s="584"/>
      <c r="RQT178" s="584"/>
      <c r="RQU178" s="584"/>
      <c r="RQV178" s="584"/>
      <c r="RQW178" s="584"/>
      <c r="RQX178" s="584"/>
      <c r="RQY178" s="584"/>
      <c r="RQZ178" s="584"/>
      <c r="RRA178" s="584"/>
      <c r="RRB178" s="584"/>
      <c r="RRC178" s="584"/>
      <c r="RRD178" s="584"/>
      <c r="RRE178" s="584"/>
      <c r="RRF178" s="584"/>
      <c r="RRG178" s="584"/>
      <c r="RRH178" s="584"/>
      <c r="RRI178" s="584"/>
      <c r="RRJ178" s="584"/>
      <c r="RRK178" s="584"/>
      <c r="RRL178" s="584"/>
      <c r="RRM178" s="584"/>
      <c r="RRN178" s="584"/>
      <c r="RRO178" s="584"/>
      <c r="RRP178" s="584"/>
      <c r="RRQ178" s="584"/>
      <c r="RRR178" s="584"/>
      <c r="RRS178" s="584"/>
      <c r="RRT178" s="584"/>
      <c r="RRU178" s="584"/>
      <c r="RRV178" s="584"/>
      <c r="RRW178" s="584"/>
      <c r="RRX178" s="584"/>
      <c r="RRY178" s="584"/>
      <c r="RRZ178" s="584"/>
      <c r="RSA178" s="584"/>
      <c r="RSB178" s="584"/>
      <c r="RSC178" s="584"/>
      <c r="RSD178" s="584"/>
      <c r="RSE178" s="584"/>
      <c r="RSF178" s="584"/>
      <c r="RSG178" s="584"/>
      <c r="RSH178" s="584"/>
      <c r="RSI178" s="584"/>
      <c r="RSJ178" s="584"/>
      <c r="RSK178" s="584"/>
      <c r="RSL178" s="584"/>
      <c r="RSM178" s="584"/>
      <c r="RSN178" s="584"/>
      <c r="RSO178" s="584"/>
      <c r="RSP178" s="584"/>
      <c r="RSQ178" s="584"/>
      <c r="RSR178" s="584"/>
      <c r="RSS178" s="584"/>
      <c r="RST178" s="584"/>
      <c r="RSU178" s="584"/>
      <c r="RSV178" s="584"/>
      <c r="RSW178" s="584"/>
      <c r="RSX178" s="584"/>
      <c r="RSY178" s="584"/>
      <c r="RSZ178" s="584"/>
      <c r="RTA178" s="584"/>
      <c r="RTB178" s="584"/>
      <c r="RTC178" s="584"/>
      <c r="RTD178" s="584"/>
      <c r="RTE178" s="584"/>
      <c r="RTF178" s="584"/>
      <c r="RTG178" s="584"/>
      <c r="RTH178" s="584"/>
      <c r="RTI178" s="584"/>
      <c r="RTJ178" s="584"/>
      <c r="RTK178" s="584"/>
      <c r="RTL178" s="584"/>
      <c r="RTM178" s="584"/>
      <c r="RTN178" s="584"/>
      <c r="RTO178" s="584"/>
      <c r="RTP178" s="584"/>
      <c r="RTQ178" s="584"/>
      <c r="RTR178" s="584"/>
      <c r="RTS178" s="584"/>
      <c r="RTT178" s="584"/>
      <c r="RTU178" s="584"/>
      <c r="RTV178" s="584"/>
      <c r="RTW178" s="584"/>
      <c r="RTX178" s="584"/>
      <c r="RTY178" s="584"/>
      <c r="RTZ178" s="584"/>
      <c r="RUA178" s="584"/>
      <c r="RUB178" s="584"/>
      <c r="RUC178" s="584"/>
      <c r="RUD178" s="584"/>
      <c r="RUE178" s="584"/>
      <c r="RUF178" s="584"/>
      <c r="RUG178" s="584"/>
      <c r="RUH178" s="584"/>
      <c r="RUI178" s="584"/>
      <c r="RUJ178" s="584"/>
      <c r="RUK178" s="584"/>
      <c r="RUL178" s="584"/>
      <c r="RUM178" s="584"/>
      <c r="RUN178" s="584"/>
      <c r="RUO178" s="584"/>
      <c r="RUP178" s="584"/>
      <c r="RUQ178" s="584"/>
      <c r="RUR178" s="584"/>
      <c r="RUS178" s="584"/>
      <c r="RUT178" s="584"/>
      <c r="RUU178" s="584"/>
      <c r="RUV178" s="584"/>
      <c r="RUW178" s="584"/>
      <c r="RUX178" s="584"/>
      <c r="RUY178" s="584"/>
      <c r="RUZ178" s="584"/>
      <c r="RVA178" s="584"/>
      <c r="RVB178" s="584"/>
      <c r="RVC178" s="584"/>
      <c r="RVD178" s="584"/>
      <c r="RVE178" s="584"/>
      <c r="RVF178" s="584"/>
      <c r="RVG178" s="584"/>
      <c r="RVH178" s="584"/>
      <c r="RVI178" s="584"/>
      <c r="RVJ178" s="584"/>
      <c r="RVK178" s="584"/>
      <c r="RVL178" s="584"/>
      <c r="RVM178" s="584"/>
      <c r="RVN178" s="584"/>
      <c r="RVO178" s="584"/>
      <c r="RVP178" s="584"/>
      <c r="RVQ178" s="584"/>
      <c r="RVR178" s="584"/>
      <c r="RVS178" s="584"/>
      <c r="RVT178" s="584"/>
      <c r="RVU178" s="584"/>
      <c r="RVV178" s="584"/>
      <c r="RVW178" s="584"/>
      <c r="RVX178" s="584"/>
      <c r="RVY178" s="584"/>
      <c r="RVZ178" s="584"/>
      <c r="RWA178" s="584"/>
      <c r="RWB178" s="584"/>
      <c r="RWC178" s="584"/>
      <c r="RWD178" s="584"/>
      <c r="RWE178" s="584"/>
      <c r="RWF178" s="584"/>
      <c r="RWG178" s="584"/>
      <c r="RWH178" s="584"/>
      <c r="RWI178" s="584"/>
      <c r="RWJ178" s="584"/>
      <c r="RWK178" s="584"/>
      <c r="RWL178" s="584"/>
      <c r="RWM178" s="584"/>
      <c r="RWN178" s="584"/>
      <c r="RWO178" s="584"/>
      <c r="RWP178" s="584"/>
      <c r="RWQ178" s="584"/>
      <c r="RWR178" s="584"/>
      <c r="RWS178" s="584"/>
      <c r="RWT178" s="584"/>
      <c r="RWU178" s="584"/>
      <c r="RWV178" s="584"/>
      <c r="RWW178" s="584"/>
      <c r="RWX178" s="584"/>
      <c r="RWY178" s="584"/>
      <c r="RWZ178" s="584"/>
      <c r="RXA178" s="584"/>
      <c r="RXB178" s="584"/>
      <c r="RXC178" s="584"/>
      <c r="RXD178" s="584"/>
      <c r="RXE178" s="584"/>
      <c r="RXF178" s="584"/>
      <c r="RXG178" s="584"/>
      <c r="RXH178" s="584"/>
      <c r="RXI178" s="584"/>
      <c r="RXJ178" s="584"/>
      <c r="RXK178" s="584"/>
      <c r="RXL178" s="584"/>
      <c r="RXM178" s="584"/>
      <c r="RXN178" s="584"/>
      <c r="RXO178" s="584"/>
      <c r="RXP178" s="584"/>
      <c r="RXQ178" s="584"/>
      <c r="RXR178" s="584"/>
      <c r="RXS178" s="584"/>
      <c r="RXT178" s="584"/>
      <c r="RXU178" s="584"/>
      <c r="RXV178" s="584"/>
      <c r="RXW178" s="584"/>
      <c r="RXX178" s="584"/>
      <c r="RXY178" s="584"/>
      <c r="RXZ178" s="584"/>
      <c r="RYA178" s="584"/>
      <c r="RYB178" s="584"/>
      <c r="RYC178" s="584"/>
      <c r="RYD178" s="584"/>
      <c r="RYE178" s="584"/>
      <c r="RYF178" s="584"/>
      <c r="RYG178" s="584"/>
      <c r="RYH178" s="584"/>
      <c r="RYI178" s="584"/>
      <c r="RYJ178" s="584"/>
      <c r="RYK178" s="584"/>
      <c r="RYL178" s="584"/>
      <c r="RYM178" s="584"/>
      <c r="RYN178" s="584"/>
      <c r="RYO178" s="584"/>
      <c r="RYP178" s="584"/>
      <c r="RYQ178" s="584"/>
      <c r="RYR178" s="584"/>
      <c r="RYS178" s="584"/>
      <c r="RYT178" s="584"/>
      <c r="RYU178" s="584"/>
      <c r="RYV178" s="584"/>
      <c r="RYW178" s="584"/>
      <c r="RYX178" s="584"/>
      <c r="RYY178" s="584"/>
      <c r="RYZ178" s="584"/>
      <c r="RZA178" s="584"/>
      <c r="RZB178" s="584"/>
      <c r="RZC178" s="584"/>
      <c r="RZD178" s="584"/>
      <c r="RZE178" s="584"/>
      <c r="RZF178" s="584"/>
      <c r="RZG178" s="584"/>
      <c r="RZH178" s="584"/>
      <c r="RZI178" s="584"/>
      <c r="RZJ178" s="584"/>
      <c r="RZK178" s="584"/>
      <c r="RZL178" s="584"/>
      <c r="RZM178" s="584"/>
      <c r="RZN178" s="584"/>
      <c r="RZO178" s="584"/>
      <c r="RZP178" s="584"/>
      <c r="RZQ178" s="584"/>
      <c r="RZR178" s="584"/>
      <c r="RZS178" s="584"/>
      <c r="RZT178" s="584"/>
      <c r="RZU178" s="584"/>
      <c r="RZV178" s="584"/>
      <c r="RZW178" s="584"/>
      <c r="RZX178" s="584"/>
      <c r="RZY178" s="584"/>
      <c r="RZZ178" s="584"/>
      <c r="SAA178" s="584"/>
      <c r="SAB178" s="584"/>
      <c r="SAC178" s="584"/>
      <c r="SAD178" s="584"/>
      <c r="SAE178" s="584"/>
      <c r="SAF178" s="584"/>
      <c r="SAG178" s="584"/>
      <c r="SAH178" s="584"/>
      <c r="SAI178" s="584"/>
      <c r="SAJ178" s="584"/>
      <c r="SAK178" s="584"/>
      <c r="SAL178" s="584"/>
      <c r="SAM178" s="584"/>
      <c r="SAN178" s="584"/>
      <c r="SAO178" s="584"/>
      <c r="SAP178" s="584"/>
      <c r="SAQ178" s="584"/>
      <c r="SAR178" s="584"/>
      <c r="SAS178" s="584"/>
      <c r="SAT178" s="584"/>
      <c r="SAU178" s="584"/>
      <c r="SAV178" s="584"/>
      <c r="SAW178" s="584"/>
      <c r="SAX178" s="584"/>
      <c r="SAY178" s="584"/>
      <c r="SAZ178" s="584"/>
      <c r="SBA178" s="584"/>
      <c r="SBB178" s="584"/>
      <c r="SBC178" s="584"/>
      <c r="SBD178" s="584"/>
      <c r="SBE178" s="584"/>
      <c r="SBF178" s="584"/>
      <c r="SBG178" s="584"/>
      <c r="SBH178" s="584"/>
      <c r="SBI178" s="584"/>
      <c r="SBJ178" s="584"/>
      <c r="SBK178" s="584"/>
      <c r="SBL178" s="584"/>
      <c r="SBM178" s="584"/>
      <c r="SBN178" s="584"/>
      <c r="SBO178" s="584"/>
      <c r="SBP178" s="584"/>
      <c r="SBQ178" s="584"/>
      <c r="SBR178" s="584"/>
      <c r="SBS178" s="584"/>
      <c r="SBT178" s="584"/>
      <c r="SBU178" s="584"/>
      <c r="SBV178" s="584"/>
      <c r="SBW178" s="584"/>
      <c r="SBX178" s="584"/>
      <c r="SBY178" s="584"/>
      <c r="SBZ178" s="584"/>
      <c r="SCA178" s="584"/>
      <c r="SCB178" s="584"/>
      <c r="SCC178" s="584"/>
      <c r="SCD178" s="584"/>
      <c r="SCE178" s="584"/>
      <c r="SCF178" s="584"/>
      <c r="SCG178" s="584"/>
      <c r="SCH178" s="584"/>
      <c r="SCI178" s="584"/>
      <c r="SCJ178" s="584"/>
      <c r="SCK178" s="584"/>
      <c r="SCL178" s="584"/>
      <c r="SCM178" s="584"/>
      <c r="SCN178" s="584"/>
      <c r="SCO178" s="584"/>
      <c r="SCP178" s="584"/>
      <c r="SCQ178" s="584"/>
      <c r="SCR178" s="584"/>
      <c r="SCS178" s="584"/>
      <c r="SCT178" s="584"/>
      <c r="SCU178" s="584"/>
      <c r="SCV178" s="584"/>
      <c r="SCW178" s="584"/>
      <c r="SCX178" s="584"/>
      <c r="SCY178" s="584"/>
      <c r="SCZ178" s="584"/>
      <c r="SDA178" s="584"/>
      <c r="SDB178" s="584"/>
      <c r="SDC178" s="584"/>
      <c r="SDD178" s="584"/>
      <c r="SDE178" s="584"/>
      <c r="SDF178" s="584"/>
      <c r="SDG178" s="584"/>
      <c r="SDH178" s="584"/>
      <c r="SDI178" s="584"/>
      <c r="SDJ178" s="584"/>
      <c r="SDK178" s="584"/>
      <c r="SDL178" s="584"/>
      <c r="SDM178" s="584"/>
      <c r="SDN178" s="584"/>
      <c r="SDO178" s="584"/>
      <c r="SDP178" s="584"/>
      <c r="SDQ178" s="584"/>
      <c r="SDR178" s="584"/>
      <c r="SDS178" s="584"/>
      <c r="SDT178" s="584"/>
      <c r="SDU178" s="584"/>
      <c r="SDV178" s="584"/>
      <c r="SDW178" s="584"/>
      <c r="SDX178" s="584"/>
      <c r="SDY178" s="584"/>
      <c r="SDZ178" s="584"/>
      <c r="SEA178" s="584"/>
      <c r="SEB178" s="584"/>
      <c r="SEC178" s="584"/>
      <c r="SED178" s="584"/>
      <c r="SEE178" s="584"/>
      <c r="SEF178" s="584"/>
      <c r="SEG178" s="584"/>
      <c r="SEH178" s="584"/>
      <c r="SEI178" s="584"/>
      <c r="SEJ178" s="584"/>
      <c r="SEK178" s="584"/>
      <c r="SEL178" s="584"/>
      <c r="SEM178" s="584"/>
      <c r="SEN178" s="584"/>
      <c r="SEO178" s="584"/>
      <c r="SEP178" s="584"/>
      <c r="SEQ178" s="584"/>
      <c r="SER178" s="584"/>
      <c r="SES178" s="584"/>
      <c r="SET178" s="584"/>
      <c r="SEU178" s="584"/>
      <c r="SEV178" s="584"/>
      <c r="SEW178" s="584"/>
      <c r="SEX178" s="584"/>
      <c r="SEY178" s="584"/>
      <c r="SEZ178" s="584"/>
      <c r="SFA178" s="584"/>
      <c r="SFB178" s="584"/>
      <c r="SFC178" s="584"/>
      <c r="SFD178" s="584"/>
      <c r="SFE178" s="584"/>
      <c r="SFF178" s="584"/>
      <c r="SFG178" s="584"/>
      <c r="SFH178" s="584"/>
      <c r="SFI178" s="584"/>
      <c r="SFJ178" s="584"/>
      <c r="SFK178" s="584"/>
      <c r="SFL178" s="584"/>
      <c r="SFM178" s="584"/>
      <c r="SFN178" s="584"/>
      <c r="SFO178" s="584"/>
      <c r="SFP178" s="584"/>
      <c r="SFQ178" s="584"/>
      <c r="SFR178" s="584"/>
      <c r="SFS178" s="584"/>
      <c r="SFT178" s="584"/>
      <c r="SFU178" s="584"/>
      <c r="SFV178" s="584"/>
      <c r="SFW178" s="584"/>
      <c r="SFX178" s="584"/>
      <c r="SFY178" s="584"/>
      <c r="SFZ178" s="584"/>
      <c r="SGA178" s="584"/>
      <c r="SGB178" s="584"/>
      <c r="SGC178" s="584"/>
      <c r="SGD178" s="584"/>
      <c r="SGE178" s="584"/>
      <c r="SGF178" s="584"/>
      <c r="SGG178" s="584"/>
      <c r="SGH178" s="584"/>
      <c r="SGI178" s="584"/>
      <c r="SGJ178" s="584"/>
      <c r="SGK178" s="584"/>
      <c r="SGL178" s="584"/>
      <c r="SGM178" s="584"/>
      <c r="SGN178" s="584"/>
      <c r="SGO178" s="584"/>
      <c r="SGP178" s="584"/>
      <c r="SGQ178" s="584"/>
      <c r="SGR178" s="584"/>
      <c r="SGS178" s="584"/>
      <c r="SGT178" s="584"/>
      <c r="SGU178" s="584"/>
      <c r="SGV178" s="584"/>
      <c r="SGW178" s="584"/>
      <c r="SGX178" s="584"/>
      <c r="SGY178" s="584"/>
      <c r="SGZ178" s="584"/>
      <c r="SHA178" s="584"/>
      <c r="SHB178" s="584"/>
      <c r="SHC178" s="584"/>
      <c r="SHD178" s="584"/>
      <c r="SHE178" s="584"/>
      <c r="SHF178" s="584"/>
      <c r="SHG178" s="584"/>
      <c r="SHH178" s="584"/>
      <c r="SHI178" s="584"/>
      <c r="SHJ178" s="584"/>
      <c r="SHK178" s="584"/>
      <c r="SHL178" s="584"/>
      <c r="SHM178" s="584"/>
      <c r="SHN178" s="584"/>
      <c r="SHO178" s="584"/>
      <c r="SHP178" s="584"/>
      <c r="SHQ178" s="584"/>
      <c r="SHR178" s="584"/>
      <c r="SHS178" s="584"/>
      <c r="SHT178" s="584"/>
      <c r="SHU178" s="584"/>
      <c r="SHV178" s="584"/>
      <c r="SHW178" s="584"/>
      <c r="SHX178" s="584"/>
      <c r="SHY178" s="584"/>
      <c r="SHZ178" s="584"/>
      <c r="SIA178" s="584"/>
      <c r="SIB178" s="584"/>
      <c r="SIC178" s="584"/>
      <c r="SID178" s="584"/>
      <c r="SIE178" s="584"/>
      <c r="SIF178" s="584"/>
      <c r="SIG178" s="584"/>
      <c r="SIH178" s="584"/>
      <c r="SII178" s="584"/>
      <c r="SIJ178" s="584"/>
      <c r="SIK178" s="584"/>
      <c r="SIL178" s="584"/>
      <c r="SIM178" s="584"/>
      <c r="SIN178" s="584"/>
      <c r="SIO178" s="584"/>
      <c r="SIP178" s="584"/>
      <c r="SIQ178" s="584"/>
      <c r="SIR178" s="584"/>
      <c r="SIS178" s="584"/>
      <c r="SIT178" s="584"/>
      <c r="SIU178" s="584"/>
      <c r="SIV178" s="584"/>
      <c r="SIW178" s="584"/>
      <c r="SIX178" s="584"/>
      <c r="SIY178" s="584"/>
      <c r="SIZ178" s="584"/>
      <c r="SJA178" s="584"/>
      <c r="SJB178" s="584"/>
      <c r="SJC178" s="584"/>
      <c r="SJD178" s="584"/>
      <c r="SJE178" s="584"/>
      <c r="SJF178" s="584"/>
      <c r="SJG178" s="584"/>
      <c r="SJH178" s="584"/>
      <c r="SJI178" s="584"/>
      <c r="SJJ178" s="584"/>
      <c r="SJK178" s="584"/>
      <c r="SJL178" s="584"/>
      <c r="SJM178" s="584"/>
      <c r="SJN178" s="584"/>
      <c r="SJO178" s="584"/>
      <c r="SJP178" s="584"/>
      <c r="SJQ178" s="584"/>
      <c r="SJR178" s="584"/>
      <c r="SJS178" s="584"/>
      <c r="SJT178" s="584"/>
      <c r="SJU178" s="584"/>
      <c r="SJV178" s="584"/>
      <c r="SJW178" s="584"/>
      <c r="SJX178" s="584"/>
      <c r="SJY178" s="584"/>
      <c r="SJZ178" s="584"/>
      <c r="SKA178" s="584"/>
      <c r="SKB178" s="584"/>
      <c r="SKC178" s="584"/>
      <c r="SKD178" s="584"/>
      <c r="SKE178" s="584"/>
      <c r="SKF178" s="584"/>
      <c r="SKG178" s="584"/>
      <c r="SKH178" s="584"/>
      <c r="SKI178" s="584"/>
      <c r="SKJ178" s="584"/>
      <c r="SKK178" s="584"/>
      <c r="SKL178" s="584"/>
      <c r="SKM178" s="584"/>
      <c r="SKN178" s="584"/>
      <c r="SKO178" s="584"/>
      <c r="SKP178" s="584"/>
      <c r="SKQ178" s="584"/>
      <c r="SKR178" s="584"/>
      <c r="SKS178" s="584"/>
      <c r="SKT178" s="584"/>
      <c r="SKU178" s="584"/>
      <c r="SKV178" s="584"/>
      <c r="SKW178" s="584"/>
      <c r="SKX178" s="584"/>
      <c r="SKY178" s="584"/>
      <c r="SKZ178" s="584"/>
      <c r="SLA178" s="584"/>
      <c r="SLB178" s="584"/>
      <c r="SLC178" s="584"/>
      <c r="SLD178" s="584"/>
      <c r="SLE178" s="584"/>
      <c r="SLF178" s="584"/>
      <c r="SLG178" s="584"/>
      <c r="SLH178" s="584"/>
      <c r="SLI178" s="584"/>
      <c r="SLJ178" s="584"/>
      <c r="SLK178" s="584"/>
      <c r="SLL178" s="584"/>
      <c r="SLM178" s="584"/>
      <c r="SLN178" s="584"/>
      <c r="SLO178" s="584"/>
      <c r="SLP178" s="584"/>
      <c r="SLQ178" s="584"/>
      <c r="SLR178" s="584"/>
      <c r="SLS178" s="584"/>
      <c r="SLT178" s="584"/>
      <c r="SLU178" s="584"/>
      <c r="SLV178" s="584"/>
      <c r="SLW178" s="584"/>
      <c r="SLX178" s="584"/>
      <c r="SLY178" s="584"/>
      <c r="SLZ178" s="584"/>
      <c r="SMA178" s="584"/>
      <c r="SMB178" s="584"/>
      <c r="SMC178" s="584"/>
      <c r="SMD178" s="584"/>
      <c r="SME178" s="584"/>
      <c r="SMF178" s="584"/>
      <c r="SMG178" s="584"/>
      <c r="SMH178" s="584"/>
      <c r="SMI178" s="584"/>
      <c r="SMJ178" s="584"/>
      <c r="SMK178" s="584"/>
      <c r="SML178" s="584"/>
      <c r="SMM178" s="584"/>
      <c r="SMN178" s="584"/>
      <c r="SMO178" s="584"/>
      <c r="SMP178" s="584"/>
      <c r="SMQ178" s="584"/>
      <c r="SMR178" s="584"/>
      <c r="SMS178" s="584"/>
      <c r="SMT178" s="584"/>
      <c r="SMU178" s="584"/>
      <c r="SMV178" s="584"/>
      <c r="SMW178" s="584"/>
      <c r="SMX178" s="584"/>
      <c r="SMY178" s="584"/>
      <c r="SMZ178" s="584"/>
      <c r="SNA178" s="584"/>
      <c r="SNB178" s="584"/>
      <c r="SNC178" s="584"/>
      <c r="SND178" s="584"/>
      <c r="SNE178" s="584"/>
      <c r="SNF178" s="584"/>
      <c r="SNG178" s="584"/>
      <c r="SNH178" s="584"/>
      <c r="SNI178" s="584"/>
      <c r="SNJ178" s="584"/>
      <c r="SNK178" s="584"/>
      <c r="SNL178" s="584"/>
      <c r="SNM178" s="584"/>
      <c r="SNN178" s="584"/>
      <c r="SNO178" s="584"/>
      <c r="SNP178" s="584"/>
      <c r="SNQ178" s="584"/>
      <c r="SNR178" s="584"/>
      <c r="SNS178" s="584"/>
      <c r="SNT178" s="584"/>
      <c r="SNU178" s="584"/>
      <c r="SNV178" s="584"/>
      <c r="SNW178" s="584"/>
      <c r="SNX178" s="584"/>
      <c r="SNY178" s="584"/>
      <c r="SNZ178" s="584"/>
      <c r="SOA178" s="584"/>
      <c r="SOB178" s="584"/>
      <c r="SOC178" s="584"/>
      <c r="SOD178" s="584"/>
      <c r="SOE178" s="584"/>
      <c r="SOF178" s="584"/>
      <c r="SOG178" s="584"/>
      <c r="SOH178" s="584"/>
      <c r="SOI178" s="584"/>
      <c r="SOJ178" s="584"/>
      <c r="SOK178" s="584"/>
      <c r="SOL178" s="584"/>
      <c r="SOM178" s="584"/>
      <c r="SON178" s="584"/>
      <c r="SOO178" s="584"/>
      <c r="SOP178" s="584"/>
      <c r="SOQ178" s="584"/>
      <c r="SOR178" s="584"/>
      <c r="SOS178" s="584"/>
      <c r="SOT178" s="584"/>
      <c r="SOU178" s="584"/>
      <c r="SOV178" s="584"/>
      <c r="SOW178" s="584"/>
      <c r="SOX178" s="584"/>
      <c r="SOY178" s="584"/>
      <c r="SOZ178" s="584"/>
      <c r="SPA178" s="584"/>
      <c r="SPB178" s="584"/>
      <c r="SPC178" s="584"/>
      <c r="SPD178" s="584"/>
      <c r="SPE178" s="584"/>
      <c r="SPF178" s="584"/>
      <c r="SPG178" s="584"/>
      <c r="SPH178" s="584"/>
      <c r="SPI178" s="584"/>
      <c r="SPJ178" s="584"/>
      <c r="SPK178" s="584"/>
      <c r="SPL178" s="584"/>
      <c r="SPM178" s="584"/>
      <c r="SPN178" s="584"/>
      <c r="SPO178" s="584"/>
      <c r="SPP178" s="584"/>
      <c r="SPQ178" s="584"/>
      <c r="SPR178" s="584"/>
      <c r="SPS178" s="584"/>
      <c r="SPT178" s="584"/>
      <c r="SPU178" s="584"/>
      <c r="SPV178" s="584"/>
      <c r="SPW178" s="584"/>
      <c r="SPX178" s="584"/>
      <c r="SPY178" s="584"/>
      <c r="SPZ178" s="584"/>
      <c r="SQA178" s="584"/>
      <c r="SQB178" s="584"/>
      <c r="SQC178" s="584"/>
      <c r="SQD178" s="584"/>
      <c r="SQE178" s="584"/>
      <c r="SQF178" s="584"/>
      <c r="SQG178" s="584"/>
      <c r="SQH178" s="584"/>
      <c r="SQI178" s="584"/>
      <c r="SQJ178" s="584"/>
      <c r="SQK178" s="584"/>
      <c r="SQL178" s="584"/>
      <c r="SQM178" s="584"/>
      <c r="SQN178" s="584"/>
      <c r="SQO178" s="584"/>
      <c r="SQP178" s="584"/>
      <c r="SQQ178" s="584"/>
      <c r="SQR178" s="584"/>
      <c r="SQS178" s="584"/>
      <c r="SQT178" s="584"/>
      <c r="SQU178" s="584"/>
      <c r="SQV178" s="584"/>
      <c r="SQW178" s="584"/>
      <c r="SQX178" s="584"/>
      <c r="SQY178" s="584"/>
      <c r="SQZ178" s="584"/>
      <c r="SRA178" s="584"/>
      <c r="SRB178" s="584"/>
      <c r="SRC178" s="584"/>
      <c r="SRD178" s="584"/>
      <c r="SRE178" s="584"/>
      <c r="SRF178" s="584"/>
      <c r="SRG178" s="584"/>
      <c r="SRH178" s="584"/>
      <c r="SRI178" s="584"/>
      <c r="SRJ178" s="584"/>
      <c r="SRK178" s="584"/>
      <c r="SRL178" s="584"/>
      <c r="SRM178" s="584"/>
      <c r="SRN178" s="584"/>
      <c r="SRO178" s="584"/>
      <c r="SRP178" s="584"/>
      <c r="SRQ178" s="584"/>
      <c r="SRR178" s="584"/>
      <c r="SRS178" s="584"/>
      <c r="SRT178" s="584"/>
      <c r="SRU178" s="584"/>
      <c r="SRV178" s="584"/>
      <c r="SRW178" s="584"/>
      <c r="SRX178" s="584"/>
      <c r="SRY178" s="584"/>
      <c r="SRZ178" s="584"/>
      <c r="SSA178" s="584"/>
      <c r="SSB178" s="584"/>
      <c r="SSC178" s="584"/>
      <c r="SSD178" s="584"/>
      <c r="SSE178" s="584"/>
      <c r="SSF178" s="584"/>
      <c r="SSG178" s="584"/>
      <c r="SSH178" s="584"/>
      <c r="SSI178" s="584"/>
      <c r="SSJ178" s="584"/>
      <c r="SSK178" s="584"/>
      <c r="SSL178" s="584"/>
      <c r="SSM178" s="584"/>
      <c r="SSN178" s="584"/>
      <c r="SSO178" s="584"/>
      <c r="SSP178" s="584"/>
      <c r="SSQ178" s="584"/>
      <c r="SSR178" s="584"/>
      <c r="SSS178" s="584"/>
      <c r="SST178" s="584"/>
      <c r="SSU178" s="584"/>
      <c r="SSV178" s="584"/>
      <c r="SSW178" s="584"/>
      <c r="SSX178" s="584"/>
      <c r="SSY178" s="584"/>
      <c r="SSZ178" s="584"/>
      <c r="STA178" s="584"/>
      <c r="STB178" s="584"/>
      <c r="STC178" s="584"/>
      <c r="STD178" s="584"/>
      <c r="STE178" s="584"/>
      <c r="STF178" s="584"/>
      <c r="STG178" s="584"/>
      <c r="STH178" s="584"/>
      <c r="STI178" s="584"/>
      <c r="STJ178" s="584"/>
      <c r="STK178" s="584"/>
      <c r="STL178" s="584"/>
      <c r="STM178" s="584"/>
      <c r="STN178" s="584"/>
      <c r="STO178" s="584"/>
      <c r="STP178" s="584"/>
      <c r="STQ178" s="584"/>
      <c r="STR178" s="584"/>
      <c r="STS178" s="584"/>
      <c r="STT178" s="584"/>
      <c r="STU178" s="584"/>
      <c r="STV178" s="584"/>
      <c r="STW178" s="584"/>
      <c r="STX178" s="584"/>
      <c r="STY178" s="584"/>
      <c r="STZ178" s="584"/>
      <c r="SUA178" s="584"/>
      <c r="SUB178" s="584"/>
      <c r="SUC178" s="584"/>
      <c r="SUD178" s="584"/>
      <c r="SUE178" s="584"/>
      <c r="SUF178" s="584"/>
      <c r="SUG178" s="584"/>
      <c r="SUH178" s="584"/>
      <c r="SUI178" s="584"/>
      <c r="SUJ178" s="584"/>
      <c r="SUK178" s="584"/>
      <c r="SUL178" s="584"/>
      <c r="SUM178" s="584"/>
      <c r="SUN178" s="584"/>
      <c r="SUO178" s="584"/>
      <c r="SUP178" s="584"/>
      <c r="SUQ178" s="584"/>
      <c r="SUR178" s="584"/>
      <c r="SUS178" s="584"/>
      <c r="SUT178" s="584"/>
      <c r="SUU178" s="584"/>
      <c r="SUV178" s="584"/>
      <c r="SUW178" s="584"/>
      <c r="SUX178" s="584"/>
      <c r="SUY178" s="584"/>
      <c r="SUZ178" s="584"/>
      <c r="SVA178" s="584"/>
      <c r="SVB178" s="584"/>
      <c r="SVC178" s="584"/>
      <c r="SVD178" s="584"/>
      <c r="SVE178" s="584"/>
      <c r="SVF178" s="584"/>
      <c r="SVG178" s="584"/>
      <c r="SVH178" s="584"/>
      <c r="SVI178" s="584"/>
      <c r="SVJ178" s="584"/>
      <c r="SVK178" s="584"/>
      <c r="SVL178" s="584"/>
      <c r="SVM178" s="584"/>
      <c r="SVN178" s="584"/>
      <c r="SVO178" s="584"/>
      <c r="SVP178" s="584"/>
      <c r="SVQ178" s="584"/>
      <c r="SVR178" s="584"/>
      <c r="SVS178" s="584"/>
      <c r="SVT178" s="584"/>
      <c r="SVU178" s="584"/>
      <c r="SVV178" s="584"/>
      <c r="SVW178" s="584"/>
      <c r="SVX178" s="584"/>
      <c r="SVY178" s="584"/>
      <c r="SVZ178" s="584"/>
      <c r="SWA178" s="584"/>
      <c r="SWB178" s="584"/>
      <c r="SWC178" s="584"/>
      <c r="SWD178" s="584"/>
      <c r="SWE178" s="584"/>
      <c r="SWF178" s="584"/>
      <c r="SWG178" s="584"/>
      <c r="SWH178" s="584"/>
      <c r="SWI178" s="584"/>
      <c r="SWJ178" s="584"/>
      <c r="SWK178" s="584"/>
      <c r="SWL178" s="584"/>
      <c r="SWM178" s="584"/>
      <c r="SWN178" s="584"/>
      <c r="SWO178" s="584"/>
      <c r="SWP178" s="584"/>
      <c r="SWQ178" s="584"/>
      <c r="SWR178" s="584"/>
      <c r="SWS178" s="584"/>
      <c r="SWT178" s="584"/>
      <c r="SWU178" s="584"/>
      <c r="SWV178" s="584"/>
      <c r="SWW178" s="584"/>
      <c r="SWX178" s="584"/>
      <c r="SWY178" s="584"/>
      <c r="SWZ178" s="584"/>
      <c r="SXA178" s="584"/>
      <c r="SXB178" s="584"/>
      <c r="SXC178" s="584"/>
      <c r="SXD178" s="584"/>
      <c r="SXE178" s="584"/>
      <c r="SXF178" s="584"/>
      <c r="SXG178" s="584"/>
      <c r="SXH178" s="584"/>
      <c r="SXI178" s="584"/>
      <c r="SXJ178" s="584"/>
      <c r="SXK178" s="584"/>
      <c r="SXL178" s="584"/>
      <c r="SXM178" s="584"/>
      <c r="SXN178" s="584"/>
      <c r="SXO178" s="584"/>
      <c r="SXP178" s="584"/>
      <c r="SXQ178" s="584"/>
      <c r="SXR178" s="584"/>
      <c r="SXS178" s="584"/>
      <c r="SXT178" s="584"/>
      <c r="SXU178" s="584"/>
      <c r="SXV178" s="584"/>
      <c r="SXW178" s="584"/>
      <c r="SXX178" s="584"/>
      <c r="SXY178" s="584"/>
      <c r="SXZ178" s="584"/>
      <c r="SYA178" s="584"/>
      <c r="SYB178" s="584"/>
      <c r="SYC178" s="584"/>
      <c r="SYD178" s="584"/>
      <c r="SYE178" s="584"/>
      <c r="SYF178" s="584"/>
      <c r="SYG178" s="584"/>
      <c r="SYH178" s="584"/>
      <c r="SYI178" s="584"/>
      <c r="SYJ178" s="584"/>
      <c r="SYK178" s="584"/>
      <c r="SYL178" s="584"/>
      <c r="SYM178" s="584"/>
      <c r="SYN178" s="584"/>
      <c r="SYO178" s="584"/>
      <c r="SYP178" s="584"/>
      <c r="SYQ178" s="584"/>
      <c r="SYR178" s="584"/>
      <c r="SYS178" s="584"/>
      <c r="SYT178" s="584"/>
      <c r="SYU178" s="584"/>
      <c r="SYV178" s="584"/>
      <c r="SYW178" s="584"/>
      <c r="SYX178" s="584"/>
      <c r="SYY178" s="584"/>
      <c r="SYZ178" s="584"/>
      <c r="SZA178" s="584"/>
      <c r="SZB178" s="584"/>
      <c r="SZC178" s="584"/>
      <c r="SZD178" s="584"/>
      <c r="SZE178" s="584"/>
      <c r="SZF178" s="584"/>
      <c r="SZG178" s="584"/>
      <c r="SZH178" s="584"/>
      <c r="SZI178" s="584"/>
      <c r="SZJ178" s="584"/>
      <c r="SZK178" s="584"/>
      <c r="SZL178" s="584"/>
      <c r="SZM178" s="584"/>
      <c r="SZN178" s="584"/>
      <c r="SZO178" s="584"/>
      <c r="SZP178" s="584"/>
      <c r="SZQ178" s="584"/>
      <c r="SZR178" s="584"/>
      <c r="SZS178" s="584"/>
      <c r="SZT178" s="584"/>
      <c r="SZU178" s="584"/>
      <c r="SZV178" s="584"/>
      <c r="SZW178" s="584"/>
      <c r="SZX178" s="584"/>
      <c r="SZY178" s="584"/>
      <c r="SZZ178" s="584"/>
      <c r="TAA178" s="584"/>
      <c r="TAB178" s="584"/>
      <c r="TAC178" s="584"/>
      <c r="TAD178" s="584"/>
      <c r="TAE178" s="584"/>
      <c r="TAF178" s="584"/>
      <c r="TAG178" s="584"/>
      <c r="TAH178" s="584"/>
      <c r="TAI178" s="584"/>
      <c r="TAJ178" s="584"/>
      <c r="TAK178" s="584"/>
      <c r="TAL178" s="584"/>
      <c r="TAM178" s="584"/>
      <c r="TAN178" s="584"/>
      <c r="TAO178" s="584"/>
      <c r="TAP178" s="584"/>
      <c r="TAQ178" s="584"/>
      <c r="TAR178" s="584"/>
      <c r="TAS178" s="584"/>
      <c r="TAT178" s="584"/>
      <c r="TAU178" s="584"/>
      <c r="TAV178" s="584"/>
      <c r="TAW178" s="584"/>
      <c r="TAX178" s="584"/>
      <c r="TAY178" s="584"/>
      <c r="TAZ178" s="584"/>
      <c r="TBA178" s="584"/>
      <c r="TBB178" s="584"/>
      <c r="TBC178" s="584"/>
      <c r="TBD178" s="584"/>
      <c r="TBE178" s="584"/>
      <c r="TBF178" s="584"/>
      <c r="TBG178" s="584"/>
      <c r="TBH178" s="584"/>
      <c r="TBI178" s="584"/>
      <c r="TBJ178" s="584"/>
      <c r="TBK178" s="584"/>
      <c r="TBL178" s="584"/>
      <c r="TBM178" s="584"/>
      <c r="TBN178" s="584"/>
      <c r="TBO178" s="584"/>
      <c r="TBP178" s="584"/>
      <c r="TBQ178" s="584"/>
      <c r="TBR178" s="584"/>
      <c r="TBS178" s="584"/>
      <c r="TBT178" s="584"/>
      <c r="TBU178" s="584"/>
      <c r="TBV178" s="584"/>
      <c r="TBW178" s="584"/>
      <c r="TBX178" s="584"/>
      <c r="TBY178" s="584"/>
      <c r="TBZ178" s="584"/>
      <c r="TCA178" s="584"/>
      <c r="TCB178" s="584"/>
      <c r="TCC178" s="584"/>
      <c r="TCD178" s="584"/>
      <c r="TCE178" s="584"/>
      <c r="TCF178" s="584"/>
      <c r="TCG178" s="584"/>
      <c r="TCH178" s="584"/>
      <c r="TCI178" s="584"/>
      <c r="TCJ178" s="584"/>
      <c r="TCK178" s="584"/>
      <c r="TCL178" s="584"/>
      <c r="TCM178" s="584"/>
      <c r="TCN178" s="584"/>
      <c r="TCO178" s="584"/>
      <c r="TCP178" s="584"/>
      <c r="TCQ178" s="584"/>
      <c r="TCR178" s="584"/>
      <c r="TCS178" s="584"/>
      <c r="TCT178" s="584"/>
      <c r="TCU178" s="584"/>
      <c r="TCV178" s="584"/>
      <c r="TCW178" s="584"/>
      <c r="TCX178" s="584"/>
      <c r="TCY178" s="584"/>
      <c r="TCZ178" s="584"/>
      <c r="TDA178" s="584"/>
      <c r="TDB178" s="584"/>
      <c r="TDC178" s="584"/>
      <c r="TDD178" s="584"/>
      <c r="TDE178" s="584"/>
      <c r="TDF178" s="584"/>
      <c r="TDG178" s="584"/>
      <c r="TDH178" s="584"/>
      <c r="TDI178" s="584"/>
      <c r="TDJ178" s="584"/>
      <c r="TDK178" s="584"/>
      <c r="TDL178" s="584"/>
      <c r="TDM178" s="584"/>
      <c r="TDN178" s="584"/>
      <c r="TDO178" s="584"/>
      <c r="TDP178" s="584"/>
      <c r="TDQ178" s="584"/>
      <c r="TDR178" s="584"/>
      <c r="TDS178" s="584"/>
      <c r="TDT178" s="584"/>
      <c r="TDU178" s="584"/>
      <c r="TDV178" s="584"/>
      <c r="TDW178" s="584"/>
      <c r="TDX178" s="584"/>
      <c r="TDY178" s="584"/>
      <c r="TDZ178" s="584"/>
      <c r="TEA178" s="584"/>
      <c r="TEB178" s="584"/>
      <c r="TEC178" s="584"/>
      <c r="TED178" s="584"/>
      <c r="TEE178" s="584"/>
      <c r="TEF178" s="584"/>
      <c r="TEG178" s="584"/>
      <c r="TEH178" s="584"/>
      <c r="TEI178" s="584"/>
      <c r="TEJ178" s="584"/>
      <c r="TEK178" s="584"/>
      <c r="TEL178" s="584"/>
      <c r="TEM178" s="584"/>
      <c r="TEN178" s="584"/>
      <c r="TEO178" s="584"/>
      <c r="TEP178" s="584"/>
      <c r="TEQ178" s="584"/>
      <c r="TER178" s="584"/>
      <c r="TES178" s="584"/>
      <c r="TET178" s="584"/>
      <c r="TEU178" s="584"/>
      <c r="TEV178" s="584"/>
      <c r="TEW178" s="584"/>
      <c r="TEX178" s="584"/>
      <c r="TEY178" s="584"/>
      <c r="TEZ178" s="584"/>
      <c r="TFA178" s="584"/>
      <c r="TFB178" s="584"/>
      <c r="TFC178" s="584"/>
      <c r="TFD178" s="584"/>
      <c r="TFE178" s="584"/>
      <c r="TFF178" s="584"/>
      <c r="TFG178" s="584"/>
      <c r="TFH178" s="584"/>
      <c r="TFI178" s="584"/>
      <c r="TFJ178" s="584"/>
      <c r="TFK178" s="584"/>
      <c r="TFL178" s="584"/>
      <c r="TFM178" s="584"/>
      <c r="TFN178" s="584"/>
      <c r="TFO178" s="584"/>
      <c r="TFP178" s="584"/>
      <c r="TFQ178" s="584"/>
      <c r="TFR178" s="584"/>
      <c r="TFS178" s="584"/>
      <c r="TFT178" s="584"/>
      <c r="TFU178" s="584"/>
      <c r="TFV178" s="584"/>
      <c r="TFW178" s="584"/>
      <c r="TFX178" s="584"/>
      <c r="TFY178" s="584"/>
      <c r="TFZ178" s="584"/>
      <c r="TGA178" s="584"/>
      <c r="TGB178" s="584"/>
      <c r="TGC178" s="584"/>
      <c r="TGD178" s="584"/>
      <c r="TGE178" s="584"/>
      <c r="TGF178" s="584"/>
      <c r="TGG178" s="584"/>
      <c r="TGH178" s="584"/>
      <c r="TGI178" s="584"/>
      <c r="TGJ178" s="584"/>
      <c r="TGK178" s="584"/>
      <c r="TGL178" s="584"/>
      <c r="TGM178" s="584"/>
      <c r="TGN178" s="584"/>
      <c r="TGO178" s="584"/>
      <c r="TGP178" s="584"/>
      <c r="TGQ178" s="584"/>
      <c r="TGR178" s="584"/>
      <c r="TGS178" s="584"/>
      <c r="TGT178" s="584"/>
      <c r="TGU178" s="584"/>
      <c r="TGV178" s="584"/>
      <c r="TGW178" s="584"/>
      <c r="TGX178" s="584"/>
      <c r="TGY178" s="584"/>
      <c r="TGZ178" s="584"/>
      <c r="THA178" s="584"/>
      <c r="THB178" s="584"/>
      <c r="THC178" s="584"/>
      <c r="THD178" s="584"/>
      <c r="THE178" s="584"/>
      <c r="THF178" s="584"/>
      <c r="THG178" s="584"/>
      <c r="THH178" s="584"/>
      <c r="THI178" s="584"/>
      <c r="THJ178" s="584"/>
      <c r="THK178" s="584"/>
      <c r="THL178" s="584"/>
      <c r="THM178" s="584"/>
      <c r="THN178" s="584"/>
      <c r="THO178" s="584"/>
      <c r="THP178" s="584"/>
      <c r="THQ178" s="584"/>
      <c r="THR178" s="584"/>
      <c r="THS178" s="584"/>
      <c r="THT178" s="584"/>
      <c r="THU178" s="584"/>
      <c r="THV178" s="584"/>
      <c r="THW178" s="584"/>
      <c r="THX178" s="584"/>
      <c r="THY178" s="584"/>
      <c r="THZ178" s="584"/>
      <c r="TIA178" s="584"/>
      <c r="TIB178" s="584"/>
      <c r="TIC178" s="584"/>
      <c r="TID178" s="584"/>
      <c r="TIE178" s="584"/>
      <c r="TIF178" s="584"/>
      <c r="TIG178" s="584"/>
      <c r="TIH178" s="584"/>
      <c r="TII178" s="584"/>
      <c r="TIJ178" s="584"/>
      <c r="TIK178" s="584"/>
      <c r="TIL178" s="584"/>
      <c r="TIM178" s="584"/>
      <c r="TIN178" s="584"/>
      <c r="TIO178" s="584"/>
      <c r="TIP178" s="584"/>
      <c r="TIQ178" s="584"/>
      <c r="TIR178" s="584"/>
      <c r="TIS178" s="584"/>
      <c r="TIT178" s="584"/>
      <c r="TIU178" s="584"/>
      <c r="TIV178" s="584"/>
      <c r="TIW178" s="584"/>
      <c r="TIX178" s="584"/>
      <c r="TIY178" s="584"/>
      <c r="TIZ178" s="584"/>
      <c r="TJA178" s="584"/>
      <c r="TJB178" s="584"/>
      <c r="TJC178" s="584"/>
      <c r="TJD178" s="584"/>
      <c r="TJE178" s="584"/>
      <c r="TJF178" s="584"/>
      <c r="TJG178" s="584"/>
      <c r="TJH178" s="584"/>
      <c r="TJI178" s="584"/>
      <c r="TJJ178" s="584"/>
      <c r="TJK178" s="584"/>
      <c r="TJL178" s="584"/>
      <c r="TJM178" s="584"/>
      <c r="TJN178" s="584"/>
      <c r="TJO178" s="584"/>
      <c r="TJP178" s="584"/>
      <c r="TJQ178" s="584"/>
      <c r="TJR178" s="584"/>
      <c r="TJS178" s="584"/>
      <c r="TJT178" s="584"/>
      <c r="TJU178" s="584"/>
      <c r="TJV178" s="584"/>
      <c r="TJW178" s="584"/>
      <c r="TJX178" s="584"/>
      <c r="TJY178" s="584"/>
      <c r="TJZ178" s="584"/>
      <c r="TKA178" s="584"/>
      <c r="TKB178" s="584"/>
      <c r="TKC178" s="584"/>
      <c r="TKD178" s="584"/>
      <c r="TKE178" s="584"/>
      <c r="TKF178" s="584"/>
      <c r="TKG178" s="584"/>
      <c r="TKH178" s="584"/>
      <c r="TKI178" s="584"/>
      <c r="TKJ178" s="584"/>
      <c r="TKK178" s="584"/>
      <c r="TKL178" s="584"/>
      <c r="TKM178" s="584"/>
      <c r="TKN178" s="584"/>
      <c r="TKO178" s="584"/>
      <c r="TKP178" s="584"/>
      <c r="TKQ178" s="584"/>
      <c r="TKR178" s="584"/>
      <c r="TKS178" s="584"/>
      <c r="TKT178" s="584"/>
      <c r="TKU178" s="584"/>
      <c r="TKV178" s="584"/>
      <c r="TKW178" s="584"/>
      <c r="TKX178" s="584"/>
      <c r="TKY178" s="584"/>
      <c r="TKZ178" s="584"/>
      <c r="TLA178" s="584"/>
      <c r="TLB178" s="584"/>
      <c r="TLC178" s="584"/>
      <c r="TLD178" s="584"/>
      <c r="TLE178" s="584"/>
      <c r="TLF178" s="584"/>
      <c r="TLG178" s="584"/>
      <c r="TLH178" s="584"/>
      <c r="TLI178" s="584"/>
      <c r="TLJ178" s="584"/>
      <c r="TLK178" s="584"/>
      <c r="TLL178" s="584"/>
      <c r="TLM178" s="584"/>
      <c r="TLN178" s="584"/>
      <c r="TLO178" s="584"/>
      <c r="TLP178" s="584"/>
      <c r="TLQ178" s="584"/>
      <c r="TLR178" s="584"/>
      <c r="TLS178" s="584"/>
      <c r="TLT178" s="584"/>
      <c r="TLU178" s="584"/>
      <c r="TLV178" s="584"/>
      <c r="TLW178" s="584"/>
      <c r="TLX178" s="584"/>
      <c r="TLY178" s="584"/>
      <c r="TLZ178" s="584"/>
      <c r="TMA178" s="584"/>
      <c r="TMB178" s="584"/>
      <c r="TMC178" s="584"/>
      <c r="TMD178" s="584"/>
      <c r="TME178" s="584"/>
      <c r="TMF178" s="584"/>
      <c r="TMG178" s="584"/>
      <c r="TMH178" s="584"/>
      <c r="TMI178" s="584"/>
      <c r="TMJ178" s="584"/>
      <c r="TMK178" s="584"/>
      <c r="TML178" s="584"/>
      <c r="TMM178" s="584"/>
      <c r="TMN178" s="584"/>
      <c r="TMO178" s="584"/>
      <c r="TMP178" s="584"/>
      <c r="TMQ178" s="584"/>
      <c r="TMR178" s="584"/>
      <c r="TMS178" s="584"/>
      <c r="TMT178" s="584"/>
      <c r="TMU178" s="584"/>
      <c r="TMV178" s="584"/>
      <c r="TMW178" s="584"/>
      <c r="TMX178" s="584"/>
      <c r="TMY178" s="584"/>
      <c r="TMZ178" s="584"/>
      <c r="TNA178" s="584"/>
      <c r="TNB178" s="584"/>
      <c r="TNC178" s="584"/>
      <c r="TND178" s="584"/>
      <c r="TNE178" s="584"/>
      <c r="TNF178" s="584"/>
      <c r="TNG178" s="584"/>
      <c r="TNH178" s="584"/>
      <c r="TNI178" s="584"/>
      <c r="TNJ178" s="584"/>
      <c r="TNK178" s="584"/>
      <c r="TNL178" s="584"/>
      <c r="TNM178" s="584"/>
      <c r="TNN178" s="584"/>
      <c r="TNO178" s="584"/>
      <c r="TNP178" s="584"/>
      <c r="TNQ178" s="584"/>
      <c r="TNR178" s="584"/>
      <c r="TNS178" s="584"/>
      <c r="TNT178" s="584"/>
      <c r="TNU178" s="584"/>
      <c r="TNV178" s="584"/>
      <c r="TNW178" s="584"/>
      <c r="TNX178" s="584"/>
      <c r="TNY178" s="584"/>
      <c r="TNZ178" s="584"/>
      <c r="TOA178" s="584"/>
      <c r="TOB178" s="584"/>
      <c r="TOC178" s="584"/>
      <c r="TOD178" s="584"/>
      <c r="TOE178" s="584"/>
      <c r="TOF178" s="584"/>
      <c r="TOG178" s="584"/>
      <c r="TOH178" s="584"/>
      <c r="TOI178" s="584"/>
      <c r="TOJ178" s="584"/>
      <c r="TOK178" s="584"/>
      <c r="TOL178" s="584"/>
      <c r="TOM178" s="584"/>
      <c r="TON178" s="584"/>
      <c r="TOO178" s="584"/>
      <c r="TOP178" s="584"/>
      <c r="TOQ178" s="584"/>
      <c r="TOR178" s="584"/>
      <c r="TOS178" s="584"/>
      <c r="TOT178" s="584"/>
      <c r="TOU178" s="584"/>
      <c r="TOV178" s="584"/>
      <c r="TOW178" s="584"/>
      <c r="TOX178" s="584"/>
      <c r="TOY178" s="584"/>
      <c r="TOZ178" s="584"/>
      <c r="TPA178" s="584"/>
      <c r="TPB178" s="584"/>
      <c r="TPC178" s="584"/>
      <c r="TPD178" s="584"/>
      <c r="TPE178" s="584"/>
      <c r="TPF178" s="584"/>
      <c r="TPG178" s="584"/>
      <c r="TPH178" s="584"/>
      <c r="TPI178" s="584"/>
      <c r="TPJ178" s="584"/>
      <c r="TPK178" s="584"/>
      <c r="TPL178" s="584"/>
      <c r="TPM178" s="584"/>
      <c r="TPN178" s="584"/>
      <c r="TPO178" s="584"/>
      <c r="TPP178" s="584"/>
      <c r="TPQ178" s="584"/>
      <c r="TPR178" s="584"/>
      <c r="TPS178" s="584"/>
      <c r="TPT178" s="584"/>
      <c r="TPU178" s="584"/>
      <c r="TPV178" s="584"/>
      <c r="TPW178" s="584"/>
      <c r="TPX178" s="584"/>
      <c r="TPY178" s="584"/>
      <c r="TPZ178" s="584"/>
      <c r="TQA178" s="584"/>
      <c r="TQB178" s="584"/>
      <c r="TQC178" s="584"/>
      <c r="TQD178" s="584"/>
      <c r="TQE178" s="584"/>
      <c r="TQF178" s="584"/>
      <c r="TQG178" s="584"/>
      <c r="TQH178" s="584"/>
      <c r="TQI178" s="584"/>
      <c r="TQJ178" s="584"/>
      <c r="TQK178" s="584"/>
      <c r="TQL178" s="584"/>
      <c r="TQM178" s="584"/>
      <c r="TQN178" s="584"/>
      <c r="TQO178" s="584"/>
      <c r="TQP178" s="584"/>
      <c r="TQQ178" s="584"/>
      <c r="TQR178" s="584"/>
      <c r="TQS178" s="584"/>
      <c r="TQT178" s="584"/>
      <c r="TQU178" s="584"/>
      <c r="TQV178" s="584"/>
      <c r="TQW178" s="584"/>
      <c r="TQX178" s="584"/>
      <c r="TQY178" s="584"/>
      <c r="TQZ178" s="584"/>
      <c r="TRA178" s="584"/>
      <c r="TRB178" s="584"/>
      <c r="TRC178" s="584"/>
      <c r="TRD178" s="584"/>
      <c r="TRE178" s="584"/>
      <c r="TRF178" s="584"/>
      <c r="TRG178" s="584"/>
      <c r="TRH178" s="584"/>
      <c r="TRI178" s="584"/>
      <c r="TRJ178" s="584"/>
      <c r="TRK178" s="584"/>
      <c r="TRL178" s="584"/>
      <c r="TRM178" s="584"/>
      <c r="TRN178" s="584"/>
      <c r="TRO178" s="584"/>
      <c r="TRP178" s="584"/>
      <c r="TRQ178" s="584"/>
      <c r="TRR178" s="584"/>
      <c r="TRS178" s="584"/>
      <c r="TRT178" s="584"/>
      <c r="TRU178" s="584"/>
      <c r="TRV178" s="584"/>
      <c r="TRW178" s="584"/>
      <c r="TRX178" s="584"/>
      <c r="TRY178" s="584"/>
      <c r="TRZ178" s="584"/>
      <c r="TSA178" s="584"/>
      <c r="TSB178" s="584"/>
      <c r="TSC178" s="584"/>
      <c r="TSD178" s="584"/>
      <c r="TSE178" s="584"/>
      <c r="TSF178" s="584"/>
      <c r="TSG178" s="584"/>
      <c r="TSH178" s="584"/>
      <c r="TSI178" s="584"/>
      <c r="TSJ178" s="584"/>
      <c r="TSK178" s="584"/>
      <c r="TSL178" s="584"/>
      <c r="TSM178" s="584"/>
      <c r="TSN178" s="584"/>
      <c r="TSO178" s="584"/>
      <c r="TSP178" s="584"/>
      <c r="TSQ178" s="584"/>
      <c r="TSR178" s="584"/>
      <c r="TSS178" s="584"/>
      <c r="TST178" s="584"/>
      <c r="TSU178" s="584"/>
      <c r="TSV178" s="584"/>
      <c r="TSW178" s="584"/>
      <c r="TSX178" s="584"/>
      <c r="TSY178" s="584"/>
      <c r="TSZ178" s="584"/>
      <c r="TTA178" s="584"/>
      <c r="TTB178" s="584"/>
      <c r="TTC178" s="584"/>
      <c r="TTD178" s="584"/>
      <c r="TTE178" s="584"/>
      <c r="TTF178" s="584"/>
      <c r="TTG178" s="584"/>
      <c r="TTH178" s="584"/>
      <c r="TTI178" s="584"/>
      <c r="TTJ178" s="584"/>
      <c r="TTK178" s="584"/>
      <c r="TTL178" s="584"/>
      <c r="TTM178" s="584"/>
      <c r="TTN178" s="584"/>
      <c r="TTO178" s="584"/>
      <c r="TTP178" s="584"/>
      <c r="TTQ178" s="584"/>
      <c r="TTR178" s="584"/>
      <c r="TTS178" s="584"/>
      <c r="TTT178" s="584"/>
      <c r="TTU178" s="584"/>
      <c r="TTV178" s="584"/>
      <c r="TTW178" s="584"/>
      <c r="TTX178" s="584"/>
      <c r="TTY178" s="584"/>
      <c r="TTZ178" s="584"/>
      <c r="TUA178" s="584"/>
      <c r="TUB178" s="584"/>
      <c r="TUC178" s="584"/>
      <c r="TUD178" s="584"/>
      <c r="TUE178" s="584"/>
      <c r="TUF178" s="584"/>
      <c r="TUG178" s="584"/>
      <c r="TUH178" s="584"/>
      <c r="TUI178" s="584"/>
      <c r="TUJ178" s="584"/>
      <c r="TUK178" s="584"/>
      <c r="TUL178" s="584"/>
      <c r="TUM178" s="584"/>
      <c r="TUN178" s="584"/>
      <c r="TUO178" s="584"/>
      <c r="TUP178" s="584"/>
      <c r="TUQ178" s="584"/>
      <c r="TUR178" s="584"/>
      <c r="TUS178" s="584"/>
      <c r="TUT178" s="584"/>
      <c r="TUU178" s="584"/>
      <c r="TUV178" s="584"/>
      <c r="TUW178" s="584"/>
      <c r="TUX178" s="584"/>
      <c r="TUY178" s="584"/>
      <c r="TUZ178" s="584"/>
      <c r="TVA178" s="584"/>
      <c r="TVB178" s="584"/>
      <c r="TVC178" s="584"/>
      <c r="TVD178" s="584"/>
      <c r="TVE178" s="584"/>
      <c r="TVF178" s="584"/>
      <c r="TVG178" s="584"/>
      <c r="TVH178" s="584"/>
      <c r="TVI178" s="584"/>
      <c r="TVJ178" s="584"/>
      <c r="TVK178" s="584"/>
      <c r="TVL178" s="584"/>
      <c r="TVM178" s="584"/>
      <c r="TVN178" s="584"/>
      <c r="TVO178" s="584"/>
      <c r="TVP178" s="584"/>
      <c r="TVQ178" s="584"/>
      <c r="TVR178" s="584"/>
      <c r="TVS178" s="584"/>
      <c r="TVT178" s="584"/>
      <c r="TVU178" s="584"/>
      <c r="TVV178" s="584"/>
      <c r="TVW178" s="584"/>
      <c r="TVX178" s="584"/>
      <c r="TVY178" s="584"/>
      <c r="TVZ178" s="584"/>
      <c r="TWA178" s="584"/>
      <c r="TWB178" s="584"/>
      <c r="TWC178" s="584"/>
      <c r="TWD178" s="584"/>
      <c r="TWE178" s="584"/>
      <c r="TWF178" s="584"/>
      <c r="TWG178" s="584"/>
      <c r="TWH178" s="584"/>
      <c r="TWI178" s="584"/>
      <c r="TWJ178" s="584"/>
      <c r="TWK178" s="584"/>
      <c r="TWL178" s="584"/>
      <c r="TWM178" s="584"/>
      <c r="TWN178" s="584"/>
      <c r="TWO178" s="584"/>
      <c r="TWP178" s="584"/>
      <c r="TWQ178" s="584"/>
      <c r="TWR178" s="584"/>
      <c r="TWS178" s="584"/>
      <c r="TWT178" s="584"/>
      <c r="TWU178" s="584"/>
      <c r="TWV178" s="584"/>
      <c r="TWW178" s="584"/>
      <c r="TWX178" s="584"/>
      <c r="TWY178" s="584"/>
      <c r="TWZ178" s="584"/>
      <c r="TXA178" s="584"/>
      <c r="TXB178" s="584"/>
      <c r="TXC178" s="584"/>
      <c r="TXD178" s="584"/>
      <c r="TXE178" s="584"/>
      <c r="TXF178" s="584"/>
      <c r="TXG178" s="584"/>
      <c r="TXH178" s="584"/>
      <c r="TXI178" s="584"/>
      <c r="TXJ178" s="584"/>
      <c r="TXK178" s="584"/>
      <c r="TXL178" s="584"/>
      <c r="TXM178" s="584"/>
      <c r="TXN178" s="584"/>
      <c r="TXO178" s="584"/>
      <c r="TXP178" s="584"/>
      <c r="TXQ178" s="584"/>
      <c r="TXR178" s="584"/>
      <c r="TXS178" s="584"/>
      <c r="TXT178" s="584"/>
      <c r="TXU178" s="584"/>
      <c r="TXV178" s="584"/>
      <c r="TXW178" s="584"/>
      <c r="TXX178" s="584"/>
      <c r="TXY178" s="584"/>
      <c r="TXZ178" s="584"/>
      <c r="TYA178" s="584"/>
      <c r="TYB178" s="584"/>
      <c r="TYC178" s="584"/>
      <c r="TYD178" s="584"/>
      <c r="TYE178" s="584"/>
      <c r="TYF178" s="584"/>
      <c r="TYG178" s="584"/>
      <c r="TYH178" s="584"/>
      <c r="TYI178" s="584"/>
      <c r="TYJ178" s="584"/>
      <c r="TYK178" s="584"/>
      <c r="TYL178" s="584"/>
      <c r="TYM178" s="584"/>
      <c r="TYN178" s="584"/>
      <c r="TYO178" s="584"/>
      <c r="TYP178" s="584"/>
      <c r="TYQ178" s="584"/>
      <c r="TYR178" s="584"/>
      <c r="TYS178" s="584"/>
      <c r="TYT178" s="584"/>
      <c r="TYU178" s="584"/>
      <c r="TYV178" s="584"/>
      <c r="TYW178" s="584"/>
      <c r="TYX178" s="584"/>
      <c r="TYY178" s="584"/>
      <c r="TYZ178" s="584"/>
      <c r="TZA178" s="584"/>
      <c r="TZB178" s="584"/>
      <c r="TZC178" s="584"/>
      <c r="TZD178" s="584"/>
      <c r="TZE178" s="584"/>
      <c r="TZF178" s="584"/>
      <c r="TZG178" s="584"/>
      <c r="TZH178" s="584"/>
      <c r="TZI178" s="584"/>
      <c r="TZJ178" s="584"/>
      <c r="TZK178" s="584"/>
      <c r="TZL178" s="584"/>
      <c r="TZM178" s="584"/>
      <c r="TZN178" s="584"/>
      <c r="TZO178" s="584"/>
      <c r="TZP178" s="584"/>
      <c r="TZQ178" s="584"/>
      <c r="TZR178" s="584"/>
      <c r="TZS178" s="584"/>
      <c r="TZT178" s="584"/>
      <c r="TZU178" s="584"/>
      <c r="TZV178" s="584"/>
      <c r="TZW178" s="584"/>
      <c r="TZX178" s="584"/>
      <c r="TZY178" s="584"/>
      <c r="TZZ178" s="584"/>
      <c r="UAA178" s="584"/>
      <c r="UAB178" s="584"/>
      <c r="UAC178" s="584"/>
      <c r="UAD178" s="584"/>
      <c r="UAE178" s="584"/>
      <c r="UAF178" s="584"/>
      <c r="UAG178" s="584"/>
      <c r="UAH178" s="584"/>
      <c r="UAI178" s="584"/>
      <c r="UAJ178" s="584"/>
      <c r="UAK178" s="584"/>
      <c r="UAL178" s="584"/>
      <c r="UAM178" s="584"/>
      <c r="UAN178" s="584"/>
      <c r="UAO178" s="584"/>
      <c r="UAP178" s="584"/>
      <c r="UAQ178" s="584"/>
      <c r="UAR178" s="584"/>
      <c r="UAS178" s="584"/>
      <c r="UAT178" s="584"/>
      <c r="UAU178" s="584"/>
      <c r="UAV178" s="584"/>
      <c r="UAW178" s="584"/>
      <c r="UAX178" s="584"/>
      <c r="UAY178" s="584"/>
      <c r="UAZ178" s="584"/>
      <c r="UBA178" s="584"/>
      <c r="UBB178" s="584"/>
      <c r="UBC178" s="584"/>
      <c r="UBD178" s="584"/>
      <c r="UBE178" s="584"/>
      <c r="UBF178" s="584"/>
      <c r="UBG178" s="584"/>
      <c r="UBH178" s="584"/>
      <c r="UBI178" s="584"/>
      <c r="UBJ178" s="584"/>
      <c r="UBK178" s="584"/>
      <c r="UBL178" s="584"/>
      <c r="UBM178" s="584"/>
      <c r="UBN178" s="584"/>
      <c r="UBO178" s="584"/>
      <c r="UBP178" s="584"/>
      <c r="UBQ178" s="584"/>
      <c r="UBR178" s="584"/>
      <c r="UBS178" s="584"/>
      <c r="UBT178" s="584"/>
      <c r="UBU178" s="584"/>
      <c r="UBV178" s="584"/>
      <c r="UBW178" s="584"/>
      <c r="UBX178" s="584"/>
      <c r="UBY178" s="584"/>
      <c r="UBZ178" s="584"/>
      <c r="UCA178" s="584"/>
      <c r="UCB178" s="584"/>
      <c r="UCC178" s="584"/>
      <c r="UCD178" s="584"/>
      <c r="UCE178" s="584"/>
      <c r="UCF178" s="584"/>
      <c r="UCG178" s="584"/>
      <c r="UCH178" s="584"/>
      <c r="UCI178" s="584"/>
      <c r="UCJ178" s="584"/>
      <c r="UCK178" s="584"/>
      <c r="UCL178" s="584"/>
      <c r="UCM178" s="584"/>
      <c r="UCN178" s="584"/>
      <c r="UCO178" s="584"/>
      <c r="UCP178" s="584"/>
      <c r="UCQ178" s="584"/>
      <c r="UCR178" s="584"/>
      <c r="UCS178" s="584"/>
      <c r="UCT178" s="584"/>
      <c r="UCU178" s="584"/>
      <c r="UCV178" s="584"/>
      <c r="UCW178" s="584"/>
      <c r="UCX178" s="584"/>
      <c r="UCY178" s="584"/>
      <c r="UCZ178" s="584"/>
      <c r="UDA178" s="584"/>
      <c r="UDB178" s="584"/>
      <c r="UDC178" s="584"/>
      <c r="UDD178" s="584"/>
      <c r="UDE178" s="584"/>
      <c r="UDF178" s="584"/>
      <c r="UDG178" s="584"/>
      <c r="UDH178" s="584"/>
      <c r="UDI178" s="584"/>
      <c r="UDJ178" s="584"/>
      <c r="UDK178" s="584"/>
      <c r="UDL178" s="584"/>
      <c r="UDM178" s="584"/>
      <c r="UDN178" s="584"/>
      <c r="UDO178" s="584"/>
      <c r="UDP178" s="584"/>
      <c r="UDQ178" s="584"/>
      <c r="UDR178" s="584"/>
      <c r="UDS178" s="584"/>
      <c r="UDT178" s="584"/>
      <c r="UDU178" s="584"/>
      <c r="UDV178" s="584"/>
      <c r="UDW178" s="584"/>
      <c r="UDX178" s="584"/>
      <c r="UDY178" s="584"/>
      <c r="UDZ178" s="584"/>
      <c r="UEA178" s="584"/>
      <c r="UEB178" s="584"/>
      <c r="UEC178" s="584"/>
      <c r="UED178" s="584"/>
      <c r="UEE178" s="584"/>
      <c r="UEF178" s="584"/>
      <c r="UEG178" s="584"/>
      <c r="UEH178" s="584"/>
      <c r="UEI178" s="584"/>
      <c r="UEJ178" s="584"/>
      <c r="UEK178" s="584"/>
      <c r="UEL178" s="584"/>
      <c r="UEM178" s="584"/>
      <c r="UEN178" s="584"/>
      <c r="UEO178" s="584"/>
      <c r="UEP178" s="584"/>
      <c r="UEQ178" s="584"/>
      <c r="UER178" s="584"/>
      <c r="UES178" s="584"/>
      <c r="UET178" s="584"/>
      <c r="UEU178" s="584"/>
      <c r="UEV178" s="584"/>
      <c r="UEW178" s="584"/>
      <c r="UEX178" s="584"/>
      <c r="UEY178" s="584"/>
      <c r="UEZ178" s="584"/>
      <c r="UFA178" s="584"/>
      <c r="UFB178" s="584"/>
      <c r="UFC178" s="584"/>
      <c r="UFD178" s="584"/>
      <c r="UFE178" s="584"/>
      <c r="UFF178" s="584"/>
      <c r="UFG178" s="584"/>
      <c r="UFH178" s="584"/>
      <c r="UFI178" s="584"/>
      <c r="UFJ178" s="584"/>
      <c r="UFK178" s="584"/>
      <c r="UFL178" s="584"/>
      <c r="UFM178" s="584"/>
      <c r="UFN178" s="584"/>
      <c r="UFO178" s="584"/>
      <c r="UFP178" s="584"/>
      <c r="UFQ178" s="584"/>
      <c r="UFR178" s="584"/>
      <c r="UFS178" s="584"/>
      <c r="UFT178" s="584"/>
      <c r="UFU178" s="584"/>
      <c r="UFV178" s="584"/>
      <c r="UFW178" s="584"/>
      <c r="UFX178" s="584"/>
      <c r="UFY178" s="584"/>
      <c r="UFZ178" s="584"/>
      <c r="UGA178" s="584"/>
      <c r="UGB178" s="584"/>
      <c r="UGC178" s="584"/>
      <c r="UGD178" s="584"/>
      <c r="UGE178" s="584"/>
      <c r="UGF178" s="584"/>
      <c r="UGG178" s="584"/>
      <c r="UGH178" s="584"/>
      <c r="UGI178" s="584"/>
      <c r="UGJ178" s="584"/>
      <c r="UGK178" s="584"/>
      <c r="UGL178" s="584"/>
      <c r="UGM178" s="584"/>
      <c r="UGN178" s="584"/>
      <c r="UGO178" s="584"/>
      <c r="UGP178" s="584"/>
      <c r="UGQ178" s="584"/>
      <c r="UGR178" s="584"/>
      <c r="UGS178" s="584"/>
      <c r="UGT178" s="584"/>
      <c r="UGU178" s="584"/>
      <c r="UGV178" s="584"/>
      <c r="UGW178" s="584"/>
      <c r="UGX178" s="584"/>
      <c r="UGY178" s="584"/>
      <c r="UGZ178" s="584"/>
      <c r="UHA178" s="584"/>
      <c r="UHB178" s="584"/>
      <c r="UHC178" s="584"/>
      <c r="UHD178" s="584"/>
      <c r="UHE178" s="584"/>
      <c r="UHF178" s="584"/>
      <c r="UHG178" s="584"/>
      <c r="UHH178" s="584"/>
      <c r="UHI178" s="584"/>
      <c r="UHJ178" s="584"/>
      <c r="UHK178" s="584"/>
      <c r="UHL178" s="584"/>
      <c r="UHM178" s="584"/>
      <c r="UHN178" s="584"/>
      <c r="UHO178" s="584"/>
      <c r="UHP178" s="584"/>
      <c r="UHQ178" s="584"/>
      <c r="UHR178" s="584"/>
      <c r="UHS178" s="584"/>
      <c r="UHT178" s="584"/>
      <c r="UHU178" s="584"/>
      <c r="UHV178" s="584"/>
      <c r="UHW178" s="584"/>
      <c r="UHX178" s="584"/>
      <c r="UHY178" s="584"/>
      <c r="UHZ178" s="584"/>
      <c r="UIA178" s="584"/>
      <c r="UIB178" s="584"/>
      <c r="UIC178" s="584"/>
      <c r="UID178" s="584"/>
      <c r="UIE178" s="584"/>
      <c r="UIF178" s="584"/>
      <c r="UIG178" s="584"/>
      <c r="UIH178" s="584"/>
      <c r="UII178" s="584"/>
      <c r="UIJ178" s="584"/>
      <c r="UIK178" s="584"/>
      <c r="UIL178" s="584"/>
      <c r="UIM178" s="584"/>
      <c r="UIN178" s="584"/>
      <c r="UIO178" s="584"/>
      <c r="UIP178" s="584"/>
      <c r="UIQ178" s="584"/>
      <c r="UIR178" s="584"/>
      <c r="UIS178" s="584"/>
      <c r="UIT178" s="584"/>
      <c r="UIU178" s="584"/>
      <c r="UIV178" s="584"/>
      <c r="UIW178" s="584"/>
      <c r="UIX178" s="584"/>
      <c r="UIY178" s="584"/>
      <c r="UIZ178" s="584"/>
      <c r="UJA178" s="584"/>
      <c r="UJB178" s="584"/>
      <c r="UJC178" s="584"/>
      <c r="UJD178" s="584"/>
      <c r="UJE178" s="584"/>
      <c r="UJF178" s="584"/>
      <c r="UJG178" s="584"/>
      <c r="UJH178" s="584"/>
      <c r="UJI178" s="584"/>
      <c r="UJJ178" s="584"/>
      <c r="UJK178" s="584"/>
      <c r="UJL178" s="584"/>
      <c r="UJM178" s="584"/>
      <c r="UJN178" s="584"/>
      <c r="UJO178" s="584"/>
      <c r="UJP178" s="584"/>
      <c r="UJQ178" s="584"/>
      <c r="UJR178" s="584"/>
      <c r="UJS178" s="584"/>
      <c r="UJT178" s="584"/>
      <c r="UJU178" s="584"/>
      <c r="UJV178" s="584"/>
      <c r="UJW178" s="584"/>
      <c r="UJX178" s="584"/>
      <c r="UJY178" s="584"/>
      <c r="UJZ178" s="584"/>
      <c r="UKA178" s="584"/>
      <c r="UKB178" s="584"/>
      <c r="UKC178" s="584"/>
      <c r="UKD178" s="584"/>
      <c r="UKE178" s="584"/>
      <c r="UKF178" s="584"/>
      <c r="UKG178" s="584"/>
      <c r="UKH178" s="584"/>
      <c r="UKI178" s="584"/>
      <c r="UKJ178" s="584"/>
      <c r="UKK178" s="584"/>
      <c r="UKL178" s="584"/>
      <c r="UKM178" s="584"/>
      <c r="UKN178" s="584"/>
      <c r="UKO178" s="584"/>
      <c r="UKP178" s="584"/>
      <c r="UKQ178" s="584"/>
      <c r="UKR178" s="584"/>
      <c r="UKS178" s="584"/>
      <c r="UKT178" s="584"/>
      <c r="UKU178" s="584"/>
      <c r="UKV178" s="584"/>
      <c r="UKW178" s="584"/>
      <c r="UKX178" s="584"/>
      <c r="UKY178" s="584"/>
      <c r="UKZ178" s="584"/>
      <c r="ULA178" s="584"/>
      <c r="ULB178" s="584"/>
      <c r="ULC178" s="584"/>
      <c r="ULD178" s="584"/>
      <c r="ULE178" s="584"/>
      <c r="ULF178" s="584"/>
      <c r="ULG178" s="584"/>
      <c r="ULH178" s="584"/>
      <c r="ULI178" s="584"/>
      <c r="ULJ178" s="584"/>
      <c r="ULK178" s="584"/>
      <c r="ULL178" s="584"/>
      <c r="ULM178" s="584"/>
      <c r="ULN178" s="584"/>
      <c r="ULO178" s="584"/>
      <c r="ULP178" s="584"/>
      <c r="ULQ178" s="584"/>
      <c r="ULR178" s="584"/>
      <c r="ULS178" s="584"/>
      <c r="ULT178" s="584"/>
      <c r="ULU178" s="584"/>
      <c r="ULV178" s="584"/>
      <c r="ULW178" s="584"/>
      <c r="ULX178" s="584"/>
      <c r="ULY178" s="584"/>
      <c r="ULZ178" s="584"/>
      <c r="UMA178" s="584"/>
      <c r="UMB178" s="584"/>
      <c r="UMC178" s="584"/>
      <c r="UMD178" s="584"/>
      <c r="UME178" s="584"/>
      <c r="UMF178" s="584"/>
      <c r="UMG178" s="584"/>
      <c r="UMH178" s="584"/>
      <c r="UMI178" s="584"/>
      <c r="UMJ178" s="584"/>
      <c r="UMK178" s="584"/>
      <c r="UML178" s="584"/>
      <c r="UMM178" s="584"/>
      <c r="UMN178" s="584"/>
      <c r="UMO178" s="584"/>
      <c r="UMP178" s="584"/>
      <c r="UMQ178" s="584"/>
      <c r="UMR178" s="584"/>
      <c r="UMS178" s="584"/>
      <c r="UMT178" s="584"/>
      <c r="UMU178" s="584"/>
      <c r="UMV178" s="584"/>
      <c r="UMW178" s="584"/>
      <c r="UMX178" s="584"/>
      <c r="UMY178" s="584"/>
      <c r="UMZ178" s="584"/>
      <c r="UNA178" s="584"/>
      <c r="UNB178" s="584"/>
      <c r="UNC178" s="584"/>
      <c r="UND178" s="584"/>
      <c r="UNE178" s="584"/>
      <c r="UNF178" s="584"/>
      <c r="UNG178" s="584"/>
      <c r="UNH178" s="584"/>
      <c r="UNI178" s="584"/>
      <c r="UNJ178" s="584"/>
      <c r="UNK178" s="584"/>
      <c r="UNL178" s="584"/>
      <c r="UNM178" s="584"/>
      <c r="UNN178" s="584"/>
      <c r="UNO178" s="584"/>
      <c r="UNP178" s="584"/>
      <c r="UNQ178" s="584"/>
      <c r="UNR178" s="584"/>
      <c r="UNS178" s="584"/>
      <c r="UNT178" s="584"/>
      <c r="UNU178" s="584"/>
      <c r="UNV178" s="584"/>
      <c r="UNW178" s="584"/>
      <c r="UNX178" s="584"/>
      <c r="UNY178" s="584"/>
      <c r="UNZ178" s="584"/>
      <c r="UOA178" s="584"/>
      <c r="UOB178" s="584"/>
      <c r="UOC178" s="584"/>
      <c r="UOD178" s="584"/>
      <c r="UOE178" s="584"/>
      <c r="UOF178" s="584"/>
      <c r="UOG178" s="584"/>
      <c r="UOH178" s="584"/>
      <c r="UOI178" s="584"/>
      <c r="UOJ178" s="584"/>
      <c r="UOK178" s="584"/>
      <c r="UOL178" s="584"/>
      <c r="UOM178" s="584"/>
      <c r="UON178" s="584"/>
      <c r="UOO178" s="584"/>
      <c r="UOP178" s="584"/>
      <c r="UOQ178" s="584"/>
      <c r="UOR178" s="584"/>
      <c r="UOS178" s="584"/>
      <c r="UOT178" s="584"/>
      <c r="UOU178" s="584"/>
      <c r="UOV178" s="584"/>
      <c r="UOW178" s="584"/>
      <c r="UOX178" s="584"/>
      <c r="UOY178" s="584"/>
      <c r="UOZ178" s="584"/>
      <c r="UPA178" s="584"/>
      <c r="UPB178" s="584"/>
      <c r="UPC178" s="584"/>
      <c r="UPD178" s="584"/>
      <c r="UPE178" s="584"/>
      <c r="UPF178" s="584"/>
      <c r="UPG178" s="584"/>
      <c r="UPH178" s="584"/>
      <c r="UPI178" s="584"/>
      <c r="UPJ178" s="584"/>
      <c r="UPK178" s="584"/>
      <c r="UPL178" s="584"/>
      <c r="UPM178" s="584"/>
      <c r="UPN178" s="584"/>
      <c r="UPO178" s="584"/>
      <c r="UPP178" s="584"/>
      <c r="UPQ178" s="584"/>
      <c r="UPR178" s="584"/>
      <c r="UPS178" s="584"/>
      <c r="UPT178" s="584"/>
      <c r="UPU178" s="584"/>
      <c r="UPV178" s="584"/>
      <c r="UPW178" s="584"/>
      <c r="UPX178" s="584"/>
      <c r="UPY178" s="584"/>
      <c r="UPZ178" s="584"/>
      <c r="UQA178" s="584"/>
      <c r="UQB178" s="584"/>
      <c r="UQC178" s="584"/>
      <c r="UQD178" s="584"/>
      <c r="UQE178" s="584"/>
      <c r="UQF178" s="584"/>
      <c r="UQG178" s="584"/>
      <c r="UQH178" s="584"/>
      <c r="UQI178" s="584"/>
      <c r="UQJ178" s="584"/>
      <c r="UQK178" s="584"/>
      <c r="UQL178" s="584"/>
      <c r="UQM178" s="584"/>
      <c r="UQN178" s="584"/>
      <c r="UQO178" s="584"/>
      <c r="UQP178" s="584"/>
      <c r="UQQ178" s="584"/>
      <c r="UQR178" s="584"/>
      <c r="UQS178" s="584"/>
      <c r="UQT178" s="584"/>
      <c r="UQU178" s="584"/>
      <c r="UQV178" s="584"/>
      <c r="UQW178" s="584"/>
      <c r="UQX178" s="584"/>
      <c r="UQY178" s="584"/>
      <c r="UQZ178" s="584"/>
      <c r="URA178" s="584"/>
      <c r="URB178" s="584"/>
      <c r="URC178" s="584"/>
      <c r="URD178" s="584"/>
      <c r="URE178" s="584"/>
      <c r="URF178" s="584"/>
      <c r="URG178" s="584"/>
      <c r="URH178" s="584"/>
      <c r="URI178" s="584"/>
      <c r="URJ178" s="584"/>
      <c r="URK178" s="584"/>
      <c r="URL178" s="584"/>
      <c r="URM178" s="584"/>
      <c r="URN178" s="584"/>
      <c r="URO178" s="584"/>
      <c r="URP178" s="584"/>
      <c r="URQ178" s="584"/>
      <c r="URR178" s="584"/>
      <c r="URS178" s="584"/>
      <c r="URT178" s="584"/>
      <c r="URU178" s="584"/>
      <c r="URV178" s="584"/>
      <c r="URW178" s="584"/>
      <c r="URX178" s="584"/>
      <c r="URY178" s="584"/>
      <c r="URZ178" s="584"/>
      <c r="USA178" s="584"/>
      <c r="USB178" s="584"/>
      <c r="USC178" s="584"/>
      <c r="USD178" s="584"/>
      <c r="USE178" s="584"/>
      <c r="USF178" s="584"/>
      <c r="USG178" s="584"/>
      <c r="USH178" s="584"/>
      <c r="USI178" s="584"/>
      <c r="USJ178" s="584"/>
      <c r="USK178" s="584"/>
      <c r="USL178" s="584"/>
      <c r="USM178" s="584"/>
      <c r="USN178" s="584"/>
      <c r="USO178" s="584"/>
      <c r="USP178" s="584"/>
      <c r="USQ178" s="584"/>
      <c r="USR178" s="584"/>
      <c r="USS178" s="584"/>
      <c r="UST178" s="584"/>
      <c r="USU178" s="584"/>
      <c r="USV178" s="584"/>
      <c r="USW178" s="584"/>
      <c r="USX178" s="584"/>
      <c r="USY178" s="584"/>
      <c r="USZ178" s="584"/>
      <c r="UTA178" s="584"/>
      <c r="UTB178" s="584"/>
      <c r="UTC178" s="584"/>
      <c r="UTD178" s="584"/>
      <c r="UTE178" s="584"/>
      <c r="UTF178" s="584"/>
      <c r="UTG178" s="584"/>
      <c r="UTH178" s="584"/>
      <c r="UTI178" s="584"/>
      <c r="UTJ178" s="584"/>
      <c r="UTK178" s="584"/>
      <c r="UTL178" s="584"/>
      <c r="UTM178" s="584"/>
      <c r="UTN178" s="584"/>
      <c r="UTO178" s="584"/>
      <c r="UTP178" s="584"/>
      <c r="UTQ178" s="584"/>
      <c r="UTR178" s="584"/>
      <c r="UTS178" s="584"/>
      <c r="UTT178" s="584"/>
      <c r="UTU178" s="584"/>
      <c r="UTV178" s="584"/>
      <c r="UTW178" s="584"/>
      <c r="UTX178" s="584"/>
      <c r="UTY178" s="584"/>
      <c r="UTZ178" s="584"/>
      <c r="UUA178" s="584"/>
      <c r="UUB178" s="584"/>
      <c r="UUC178" s="584"/>
      <c r="UUD178" s="584"/>
      <c r="UUE178" s="584"/>
      <c r="UUF178" s="584"/>
      <c r="UUG178" s="584"/>
      <c r="UUH178" s="584"/>
      <c r="UUI178" s="584"/>
      <c r="UUJ178" s="584"/>
      <c r="UUK178" s="584"/>
      <c r="UUL178" s="584"/>
      <c r="UUM178" s="584"/>
      <c r="UUN178" s="584"/>
      <c r="UUO178" s="584"/>
      <c r="UUP178" s="584"/>
      <c r="UUQ178" s="584"/>
      <c r="UUR178" s="584"/>
      <c r="UUS178" s="584"/>
      <c r="UUT178" s="584"/>
      <c r="UUU178" s="584"/>
      <c r="UUV178" s="584"/>
      <c r="UUW178" s="584"/>
      <c r="UUX178" s="584"/>
      <c r="UUY178" s="584"/>
      <c r="UUZ178" s="584"/>
      <c r="UVA178" s="584"/>
      <c r="UVB178" s="584"/>
      <c r="UVC178" s="584"/>
      <c r="UVD178" s="584"/>
      <c r="UVE178" s="584"/>
      <c r="UVF178" s="584"/>
      <c r="UVG178" s="584"/>
      <c r="UVH178" s="584"/>
      <c r="UVI178" s="584"/>
      <c r="UVJ178" s="584"/>
      <c r="UVK178" s="584"/>
      <c r="UVL178" s="584"/>
      <c r="UVM178" s="584"/>
      <c r="UVN178" s="584"/>
      <c r="UVO178" s="584"/>
      <c r="UVP178" s="584"/>
      <c r="UVQ178" s="584"/>
      <c r="UVR178" s="584"/>
      <c r="UVS178" s="584"/>
      <c r="UVT178" s="584"/>
      <c r="UVU178" s="584"/>
      <c r="UVV178" s="584"/>
      <c r="UVW178" s="584"/>
      <c r="UVX178" s="584"/>
      <c r="UVY178" s="584"/>
      <c r="UVZ178" s="584"/>
      <c r="UWA178" s="584"/>
      <c r="UWB178" s="584"/>
      <c r="UWC178" s="584"/>
      <c r="UWD178" s="584"/>
      <c r="UWE178" s="584"/>
      <c r="UWF178" s="584"/>
      <c r="UWG178" s="584"/>
      <c r="UWH178" s="584"/>
      <c r="UWI178" s="584"/>
      <c r="UWJ178" s="584"/>
      <c r="UWK178" s="584"/>
      <c r="UWL178" s="584"/>
      <c r="UWM178" s="584"/>
      <c r="UWN178" s="584"/>
      <c r="UWO178" s="584"/>
      <c r="UWP178" s="584"/>
      <c r="UWQ178" s="584"/>
      <c r="UWR178" s="584"/>
      <c r="UWS178" s="584"/>
      <c r="UWT178" s="584"/>
      <c r="UWU178" s="584"/>
      <c r="UWV178" s="584"/>
      <c r="UWW178" s="584"/>
      <c r="UWX178" s="584"/>
      <c r="UWY178" s="584"/>
      <c r="UWZ178" s="584"/>
      <c r="UXA178" s="584"/>
      <c r="UXB178" s="584"/>
      <c r="UXC178" s="584"/>
      <c r="UXD178" s="584"/>
      <c r="UXE178" s="584"/>
      <c r="UXF178" s="584"/>
      <c r="UXG178" s="584"/>
      <c r="UXH178" s="584"/>
      <c r="UXI178" s="584"/>
      <c r="UXJ178" s="584"/>
      <c r="UXK178" s="584"/>
      <c r="UXL178" s="584"/>
      <c r="UXM178" s="584"/>
      <c r="UXN178" s="584"/>
      <c r="UXO178" s="584"/>
      <c r="UXP178" s="584"/>
      <c r="UXQ178" s="584"/>
      <c r="UXR178" s="584"/>
      <c r="UXS178" s="584"/>
      <c r="UXT178" s="584"/>
      <c r="UXU178" s="584"/>
      <c r="UXV178" s="584"/>
      <c r="UXW178" s="584"/>
      <c r="UXX178" s="584"/>
      <c r="UXY178" s="584"/>
      <c r="UXZ178" s="584"/>
      <c r="UYA178" s="584"/>
      <c r="UYB178" s="584"/>
      <c r="UYC178" s="584"/>
      <c r="UYD178" s="584"/>
      <c r="UYE178" s="584"/>
      <c r="UYF178" s="584"/>
      <c r="UYG178" s="584"/>
      <c r="UYH178" s="584"/>
      <c r="UYI178" s="584"/>
      <c r="UYJ178" s="584"/>
      <c r="UYK178" s="584"/>
      <c r="UYL178" s="584"/>
      <c r="UYM178" s="584"/>
      <c r="UYN178" s="584"/>
      <c r="UYO178" s="584"/>
      <c r="UYP178" s="584"/>
      <c r="UYQ178" s="584"/>
      <c r="UYR178" s="584"/>
      <c r="UYS178" s="584"/>
      <c r="UYT178" s="584"/>
      <c r="UYU178" s="584"/>
      <c r="UYV178" s="584"/>
      <c r="UYW178" s="584"/>
      <c r="UYX178" s="584"/>
      <c r="UYY178" s="584"/>
      <c r="UYZ178" s="584"/>
      <c r="UZA178" s="584"/>
      <c r="UZB178" s="584"/>
      <c r="UZC178" s="584"/>
      <c r="UZD178" s="584"/>
      <c r="UZE178" s="584"/>
      <c r="UZF178" s="584"/>
      <c r="UZG178" s="584"/>
      <c r="UZH178" s="584"/>
      <c r="UZI178" s="584"/>
      <c r="UZJ178" s="584"/>
      <c r="UZK178" s="584"/>
      <c r="UZL178" s="584"/>
      <c r="UZM178" s="584"/>
      <c r="UZN178" s="584"/>
      <c r="UZO178" s="584"/>
      <c r="UZP178" s="584"/>
      <c r="UZQ178" s="584"/>
      <c r="UZR178" s="584"/>
      <c r="UZS178" s="584"/>
      <c r="UZT178" s="584"/>
      <c r="UZU178" s="584"/>
      <c r="UZV178" s="584"/>
      <c r="UZW178" s="584"/>
      <c r="UZX178" s="584"/>
      <c r="UZY178" s="584"/>
      <c r="UZZ178" s="584"/>
      <c r="VAA178" s="584"/>
      <c r="VAB178" s="584"/>
      <c r="VAC178" s="584"/>
      <c r="VAD178" s="584"/>
      <c r="VAE178" s="584"/>
      <c r="VAF178" s="584"/>
      <c r="VAG178" s="584"/>
      <c r="VAH178" s="584"/>
      <c r="VAI178" s="584"/>
      <c r="VAJ178" s="584"/>
      <c r="VAK178" s="584"/>
      <c r="VAL178" s="584"/>
      <c r="VAM178" s="584"/>
      <c r="VAN178" s="584"/>
      <c r="VAO178" s="584"/>
      <c r="VAP178" s="584"/>
      <c r="VAQ178" s="584"/>
      <c r="VAR178" s="584"/>
      <c r="VAS178" s="584"/>
      <c r="VAT178" s="584"/>
      <c r="VAU178" s="584"/>
      <c r="VAV178" s="584"/>
      <c r="VAW178" s="584"/>
      <c r="VAX178" s="584"/>
      <c r="VAY178" s="584"/>
      <c r="VAZ178" s="584"/>
      <c r="VBA178" s="584"/>
      <c r="VBB178" s="584"/>
      <c r="VBC178" s="584"/>
      <c r="VBD178" s="584"/>
      <c r="VBE178" s="584"/>
      <c r="VBF178" s="584"/>
      <c r="VBG178" s="584"/>
      <c r="VBH178" s="584"/>
      <c r="VBI178" s="584"/>
      <c r="VBJ178" s="584"/>
      <c r="VBK178" s="584"/>
      <c r="VBL178" s="584"/>
      <c r="VBM178" s="584"/>
      <c r="VBN178" s="584"/>
      <c r="VBO178" s="584"/>
      <c r="VBP178" s="584"/>
      <c r="VBQ178" s="584"/>
      <c r="VBR178" s="584"/>
      <c r="VBS178" s="584"/>
      <c r="VBT178" s="584"/>
      <c r="VBU178" s="584"/>
      <c r="VBV178" s="584"/>
      <c r="VBW178" s="584"/>
      <c r="VBX178" s="584"/>
      <c r="VBY178" s="584"/>
      <c r="VBZ178" s="584"/>
      <c r="VCA178" s="584"/>
      <c r="VCB178" s="584"/>
      <c r="VCC178" s="584"/>
      <c r="VCD178" s="584"/>
      <c r="VCE178" s="584"/>
      <c r="VCF178" s="584"/>
      <c r="VCG178" s="584"/>
      <c r="VCH178" s="584"/>
      <c r="VCI178" s="584"/>
      <c r="VCJ178" s="584"/>
      <c r="VCK178" s="584"/>
      <c r="VCL178" s="584"/>
      <c r="VCM178" s="584"/>
      <c r="VCN178" s="584"/>
      <c r="VCO178" s="584"/>
      <c r="VCP178" s="584"/>
      <c r="VCQ178" s="584"/>
      <c r="VCR178" s="584"/>
      <c r="VCS178" s="584"/>
      <c r="VCT178" s="584"/>
      <c r="VCU178" s="584"/>
      <c r="VCV178" s="584"/>
      <c r="VCW178" s="584"/>
      <c r="VCX178" s="584"/>
      <c r="VCY178" s="584"/>
      <c r="VCZ178" s="584"/>
      <c r="VDA178" s="584"/>
      <c r="VDB178" s="584"/>
      <c r="VDC178" s="584"/>
      <c r="VDD178" s="584"/>
      <c r="VDE178" s="584"/>
      <c r="VDF178" s="584"/>
      <c r="VDG178" s="584"/>
      <c r="VDH178" s="584"/>
      <c r="VDI178" s="584"/>
      <c r="VDJ178" s="584"/>
      <c r="VDK178" s="584"/>
      <c r="VDL178" s="584"/>
      <c r="VDM178" s="584"/>
      <c r="VDN178" s="584"/>
      <c r="VDO178" s="584"/>
      <c r="VDP178" s="584"/>
      <c r="VDQ178" s="584"/>
      <c r="VDR178" s="584"/>
      <c r="VDS178" s="584"/>
      <c r="VDT178" s="584"/>
      <c r="VDU178" s="584"/>
      <c r="VDV178" s="584"/>
      <c r="VDW178" s="584"/>
      <c r="VDX178" s="584"/>
      <c r="VDY178" s="584"/>
      <c r="VDZ178" s="584"/>
      <c r="VEA178" s="584"/>
      <c r="VEB178" s="584"/>
      <c r="VEC178" s="584"/>
      <c r="VED178" s="584"/>
      <c r="VEE178" s="584"/>
      <c r="VEF178" s="584"/>
      <c r="VEG178" s="584"/>
      <c r="VEH178" s="584"/>
      <c r="VEI178" s="584"/>
      <c r="VEJ178" s="584"/>
      <c r="VEK178" s="584"/>
      <c r="VEL178" s="584"/>
      <c r="VEM178" s="584"/>
      <c r="VEN178" s="584"/>
      <c r="VEO178" s="584"/>
      <c r="VEP178" s="584"/>
      <c r="VEQ178" s="584"/>
      <c r="VER178" s="584"/>
      <c r="VES178" s="584"/>
      <c r="VET178" s="584"/>
      <c r="VEU178" s="584"/>
      <c r="VEV178" s="584"/>
      <c r="VEW178" s="584"/>
      <c r="VEX178" s="584"/>
      <c r="VEY178" s="584"/>
      <c r="VEZ178" s="584"/>
      <c r="VFA178" s="584"/>
      <c r="VFB178" s="584"/>
      <c r="VFC178" s="584"/>
      <c r="VFD178" s="584"/>
      <c r="VFE178" s="584"/>
      <c r="VFF178" s="584"/>
      <c r="VFG178" s="584"/>
      <c r="VFH178" s="584"/>
      <c r="VFI178" s="584"/>
      <c r="VFJ178" s="584"/>
      <c r="VFK178" s="584"/>
      <c r="VFL178" s="584"/>
      <c r="VFM178" s="584"/>
      <c r="VFN178" s="584"/>
      <c r="VFO178" s="584"/>
      <c r="VFP178" s="584"/>
      <c r="VFQ178" s="584"/>
      <c r="VFR178" s="584"/>
      <c r="VFS178" s="584"/>
      <c r="VFT178" s="584"/>
      <c r="VFU178" s="584"/>
      <c r="VFV178" s="584"/>
      <c r="VFW178" s="584"/>
      <c r="VFX178" s="584"/>
      <c r="VFY178" s="584"/>
      <c r="VFZ178" s="584"/>
      <c r="VGA178" s="584"/>
      <c r="VGB178" s="584"/>
      <c r="VGC178" s="584"/>
      <c r="VGD178" s="584"/>
      <c r="VGE178" s="584"/>
      <c r="VGF178" s="584"/>
      <c r="VGG178" s="584"/>
      <c r="VGH178" s="584"/>
      <c r="VGI178" s="584"/>
      <c r="VGJ178" s="584"/>
      <c r="VGK178" s="584"/>
      <c r="VGL178" s="584"/>
      <c r="VGM178" s="584"/>
      <c r="VGN178" s="584"/>
      <c r="VGO178" s="584"/>
      <c r="VGP178" s="584"/>
      <c r="VGQ178" s="584"/>
      <c r="VGR178" s="584"/>
      <c r="VGS178" s="584"/>
      <c r="VGT178" s="584"/>
      <c r="VGU178" s="584"/>
      <c r="VGV178" s="584"/>
      <c r="VGW178" s="584"/>
      <c r="VGX178" s="584"/>
      <c r="VGY178" s="584"/>
      <c r="VGZ178" s="584"/>
      <c r="VHA178" s="584"/>
      <c r="VHB178" s="584"/>
      <c r="VHC178" s="584"/>
      <c r="VHD178" s="584"/>
      <c r="VHE178" s="584"/>
      <c r="VHF178" s="584"/>
      <c r="VHG178" s="584"/>
      <c r="VHH178" s="584"/>
      <c r="VHI178" s="584"/>
      <c r="VHJ178" s="584"/>
      <c r="VHK178" s="584"/>
      <c r="VHL178" s="584"/>
      <c r="VHM178" s="584"/>
      <c r="VHN178" s="584"/>
      <c r="VHO178" s="584"/>
      <c r="VHP178" s="584"/>
      <c r="VHQ178" s="584"/>
      <c r="VHR178" s="584"/>
      <c r="VHS178" s="584"/>
      <c r="VHT178" s="584"/>
      <c r="VHU178" s="584"/>
      <c r="VHV178" s="584"/>
      <c r="VHW178" s="584"/>
      <c r="VHX178" s="584"/>
      <c r="VHY178" s="584"/>
      <c r="VHZ178" s="584"/>
      <c r="VIA178" s="584"/>
      <c r="VIB178" s="584"/>
      <c r="VIC178" s="584"/>
      <c r="VID178" s="584"/>
      <c r="VIE178" s="584"/>
      <c r="VIF178" s="584"/>
      <c r="VIG178" s="584"/>
      <c r="VIH178" s="584"/>
      <c r="VII178" s="584"/>
      <c r="VIJ178" s="584"/>
      <c r="VIK178" s="584"/>
      <c r="VIL178" s="584"/>
      <c r="VIM178" s="584"/>
      <c r="VIN178" s="584"/>
      <c r="VIO178" s="584"/>
      <c r="VIP178" s="584"/>
      <c r="VIQ178" s="584"/>
      <c r="VIR178" s="584"/>
      <c r="VIS178" s="584"/>
      <c r="VIT178" s="584"/>
      <c r="VIU178" s="584"/>
      <c r="VIV178" s="584"/>
      <c r="VIW178" s="584"/>
      <c r="VIX178" s="584"/>
      <c r="VIY178" s="584"/>
      <c r="VIZ178" s="584"/>
      <c r="VJA178" s="584"/>
      <c r="VJB178" s="584"/>
      <c r="VJC178" s="584"/>
      <c r="VJD178" s="584"/>
      <c r="VJE178" s="584"/>
      <c r="VJF178" s="584"/>
      <c r="VJG178" s="584"/>
      <c r="VJH178" s="584"/>
      <c r="VJI178" s="584"/>
      <c r="VJJ178" s="584"/>
      <c r="VJK178" s="584"/>
      <c r="VJL178" s="584"/>
      <c r="VJM178" s="584"/>
      <c r="VJN178" s="584"/>
      <c r="VJO178" s="584"/>
      <c r="VJP178" s="584"/>
      <c r="VJQ178" s="584"/>
      <c r="VJR178" s="584"/>
      <c r="VJS178" s="584"/>
      <c r="VJT178" s="584"/>
      <c r="VJU178" s="584"/>
      <c r="VJV178" s="584"/>
      <c r="VJW178" s="584"/>
      <c r="VJX178" s="584"/>
      <c r="VJY178" s="584"/>
      <c r="VJZ178" s="584"/>
      <c r="VKA178" s="584"/>
      <c r="VKB178" s="584"/>
      <c r="VKC178" s="584"/>
      <c r="VKD178" s="584"/>
      <c r="VKE178" s="584"/>
      <c r="VKF178" s="584"/>
      <c r="VKG178" s="584"/>
      <c r="VKH178" s="584"/>
      <c r="VKI178" s="584"/>
      <c r="VKJ178" s="584"/>
      <c r="VKK178" s="584"/>
      <c r="VKL178" s="584"/>
      <c r="VKM178" s="584"/>
      <c r="VKN178" s="584"/>
      <c r="VKO178" s="584"/>
      <c r="VKP178" s="584"/>
      <c r="VKQ178" s="584"/>
      <c r="VKR178" s="584"/>
      <c r="VKS178" s="584"/>
      <c r="VKT178" s="584"/>
      <c r="VKU178" s="584"/>
      <c r="VKV178" s="584"/>
      <c r="VKW178" s="584"/>
      <c r="VKX178" s="584"/>
      <c r="VKY178" s="584"/>
      <c r="VKZ178" s="584"/>
      <c r="VLA178" s="584"/>
      <c r="VLB178" s="584"/>
      <c r="VLC178" s="584"/>
      <c r="VLD178" s="584"/>
      <c r="VLE178" s="584"/>
      <c r="VLF178" s="584"/>
      <c r="VLG178" s="584"/>
      <c r="VLH178" s="584"/>
      <c r="VLI178" s="584"/>
      <c r="VLJ178" s="584"/>
      <c r="VLK178" s="584"/>
      <c r="VLL178" s="584"/>
      <c r="VLM178" s="584"/>
      <c r="VLN178" s="584"/>
      <c r="VLO178" s="584"/>
      <c r="VLP178" s="584"/>
      <c r="VLQ178" s="584"/>
      <c r="VLR178" s="584"/>
      <c r="VLS178" s="584"/>
      <c r="VLT178" s="584"/>
      <c r="VLU178" s="584"/>
      <c r="VLV178" s="584"/>
      <c r="VLW178" s="584"/>
      <c r="VLX178" s="584"/>
      <c r="VLY178" s="584"/>
      <c r="VLZ178" s="584"/>
      <c r="VMA178" s="584"/>
      <c r="VMB178" s="584"/>
      <c r="VMC178" s="584"/>
      <c r="VMD178" s="584"/>
      <c r="VME178" s="584"/>
      <c r="VMF178" s="584"/>
      <c r="VMG178" s="584"/>
      <c r="VMH178" s="584"/>
      <c r="VMI178" s="584"/>
      <c r="VMJ178" s="584"/>
      <c r="VMK178" s="584"/>
      <c r="VML178" s="584"/>
      <c r="VMM178" s="584"/>
      <c r="VMN178" s="584"/>
      <c r="VMO178" s="584"/>
      <c r="VMP178" s="584"/>
      <c r="VMQ178" s="584"/>
      <c r="VMR178" s="584"/>
      <c r="VMS178" s="584"/>
      <c r="VMT178" s="584"/>
      <c r="VMU178" s="584"/>
      <c r="VMV178" s="584"/>
      <c r="VMW178" s="584"/>
      <c r="VMX178" s="584"/>
      <c r="VMY178" s="584"/>
      <c r="VMZ178" s="584"/>
      <c r="VNA178" s="584"/>
      <c r="VNB178" s="584"/>
      <c r="VNC178" s="584"/>
      <c r="VND178" s="584"/>
      <c r="VNE178" s="584"/>
      <c r="VNF178" s="584"/>
      <c r="VNG178" s="584"/>
      <c r="VNH178" s="584"/>
      <c r="VNI178" s="584"/>
      <c r="VNJ178" s="584"/>
      <c r="VNK178" s="584"/>
      <c r="VNL178" s="584"/>
      <c r="VNM178" s="584"/>
      <c r="VNN178" s="584"/>
      <c r="VNO178" s="584"/>
      <c r="VNP178" s="584"/>
      <c r="VNQ178" s="584"/>
      <c r="VNR178" s="584"/>
      <c r="VNS178" s="584"/>
      <c r="VNT178" s="584"/>
      <c r="VNU178" s="584"/>
      <c r="VNV178" s="584"/>
      <c r="VNW178" s="584"/>
      <c r="VNX178" s="584"/>
      <c r="VNY178" s="584"/>
      <c r="VNZ178" s="584"/>
      <c r="VOA178" s="584"/>
      <c r="VOB178" s="584"/>
      <c r="VOC178" s="584"/>
      <c r="VOD178" s="584"/>
      <c r="VOE178" s="584"/>
      <c r="VOF178" s="584"/>
      <c r="VOG178" s="584"/>
      <c r="VOH178" s="584"/>
      <c r="VOI178" s="584"/>
      <c r="VOJ178" s="584"/>
      <c r="VOK178" s="584"/>
      <c r="VOL178" s="584"/>
      <c r="VOM178" s="584"/>
      <c r="VON178" s="584"/>
      <c r="VOO178" s="584"/>
      <c r="VOP178" s="584"/>
      <c r="VOQ178" s="584"/>
      <c r="VOR178" s="584"/>
      <c r="VOS178" s="584"/>
      <c r="VOT178" s="584"/>
      <c r="VOU178" s="584"/>
      <c r="VOV178" s="584"/>
      <c r="VOW178" s="584"/>
      <c r="VOX178" s="584"/>
      <c r="VOY178" s="584"/>
      <c r="VOZ178" s="584"/>
      <c r="VPA178" s="584"/>
      <c r="VPB178" s="584"/>
      <c r="VPC178" s="584"/>
      <c r="VPD178" s="584"/>
      <c r="VPE178" s="584"/>
      <c r="VPF178" s="584"/>
      <c r="VPG178" s="584"/>
      <c r="VPH178" s="584"/>
      <c r="VPI178" s="584"/>
      <c r="VPJ178" s="584"/>
      <c r="VPK178" s="584"/>
      <c r="VPL178" s="584"/>
      <c r="VPM178" s="584"/>
      <c r="VPN178" s="584"/>
      <c r="VPO178" s="584"/>
      <c r="VPP178" s="584"/>
      <c r="VPQ178" s="584"/>
      <c r="VPR178" s="584"/>
      <c r="VPS178" s="584"/>
      <c r="VPT178" s="584"/>
      <c r="VPU178" s="584"/>
      <c r="VPV178" s="584"/>
      <c r="VPW178" s="584"/>
      <c r="VPX178" s="584"/>
      <c r="VPY178" s="584"/>
      <c r="VPZ178" s="584"/>
      <c r="VQA178" s="584"/>
      <c r="VQB178" s="584"/>
      <c r="VQC178" s="584"/>
      <c r="VQD178" s="584"/>
      <c r="VQE178" s="584"/>
      <c r="VQF178" s="584"/>
      <c r="VQG178" s="584"/>
      <c r="VQH178" s="584"/>
      <c r="VQI178" s="584"/>
      <c r="VQJ178" s="584"/>
      <c r="VQK178" s="584"/>
      <c r="VQL178" s="584"/>
      <c r="VQM178" s="584"/>
      <c r="VQN178" s="584"/>
      <c r="VQO178" s="584"/>
      <c r="VQP178" s="584"/>
      <c r="VQQ178" s="584"/>
      <c r="VQR178" s="584"/>
      <c r="VQS178" s="584"/>
      <c r="VQT178" s="584"/>
      <c r="VQU178" s="584"/>
      <c r="VQV178" s="584"/>
      <c r="VQW178" s="584"/>
      <c r="VQX178" s="584"/>
      <c r="VQY178" s="584"/>
      <c r="VQZ178" s="584"/>
      <c r="VRA178" s="584"/>
      <c r="VRB178" s="584"/>
      <c r="VRC178" s="584"/>
      <c r="VRD178" s="584"/>
      <c r="VRE178" s="584"/>
      <c r="VRF178" s="584"/>
      <c r="VRG178" s="584"/>
      <c r="VRH178" s="584"/>
      <c r="VRI178" s="584"/>
      <c r="VRJ178" s="584"/>
      <c r="VRK178" s="584"/>
      <c r="VRL178" s="584"/>
      <c r="VRM178" s="584"/>
      <c r="VRN178" s="584"/>
      <c r="VRO178" s="584"/>
      <c r="VRP178" s="584"/>
      <c r="VRQ178" s="584"/>
      <c r="VRR178" s="584"/>
      <c r="VRS178" s="584"/>
      <c r="VRT178" s="584"/>
      <c r="VRU178" s="584"/>
      <c r="VRV178" s="584"/>
      <c r="VRW178" s="584"/>
      <c r="VRX178" s="584"/>
      <c r="VRY178" s="584"/>
      <c r="VRZ178" s="584"/>
      <c r="VSA178" s="584"/>
      <c r="VSB178" s="584"/>
      <c r="VSC178" s="584"/>
      <c r="VSD178" s="584"/>
      <c r="VSE178" s="584"/>
      <c r="VSF178" s="584"/>
      <c r="VSG178" s="584"/>
      <c r="VSH178" s="584"/>
      <c r="VSI178" s="584"/>
      <c r="VSJ178" s="584"/>
      <c r="VSK178" s="584"/>
      <c r="VSL178" s="584"/>
      <c r="VSM178" s="584"/>
      <c r="VSN178" s="584"/>
      <c r="VSO178" s="584"/>
      <c r="VSP178" s="584"/>
      <c r="VSQ178" s="584"/>
      <c r="VSR178" s="584"/>
      <c r="VSS178" s="584"/>
      <c r="VST178" s="584"/>
      <c r="VSU178" s="584"/>
      <c r="VSV178" s="584"/>
      <c r="VSW178" s="584"/>
      <c r="VSX178" s="584"/>
      <c r="VSY178" s="584"/>
      <c r="VSZ178" s="584"/>
      <c r="VTA178" s="584"/>
      <c r="VTB178" s="584"/>
      <c r="VTC178" s="584"/>
      <c r="VTD178" s="584"/>
      <c r="VTE178" s="584"/>
      <c r="VTF178" s="584"/>
      <c r="VTG178" s="584"/>
      <c r="VTH178" s="584"/>
      <c r="VTI178" s="584"/>
      <c r="VTJ178" s="584"/>
      <c r="VTK178" s="584"/>
      <c r="VTL178" s="584"/>
      <c r="VTM178" s="584"/>
      <c r="VTN178" s="584"/>
      <c r="VTO178" s="584"/>
      <c r="VTP178" s="584"/>
      <c r="VTQ178" s="584"/>
      <c r="VTR178" s="584"/>
      <c r="VTS178" s="584"/>
      <c r="VTT178" s="584"/>
      <c r="VTU178" s="584"/>
      <c r="VTV178" s="584"/>
      <c r="VTW178" s="584"/>
      <c r="VTX178" s="584"/>
      <c r="VTY178" s="584"/>
      <c r="VTZ178" s="584"/>
      <c r="VUA178" s="584"/>
      <c r="VUB178" s="584"/>
      <c r="VUC178" s="584"/>
      <c r="VUD178" s="584"/>
      <c r="VUE178" s="584"/>
      <c r="VUF178" s="584"/>
      <c r="VUG178" s="584"/>
      <c r="VUH178" s="584"/>
      <c r="VUI178" s="584"/>
      <c r="VUJ178" s="584"/>
      <c r="VUK178" s="584"/>
      <c r="VUL178" s="584"/>
      <c r="VUM178" s="584"/>
      <c r="VUN178" s="584"/>
      <c r="VUO178" s="584"/>
      <c r="VUP178" s="584"/>
      <c r="VUQ178" s="584"/>
      <c r="VUR178" s="584"/>
      <c r="VUS178" s="584"/>
      <c r="VUT178" s="584"/>
      <c r="VUU178" s="584"/>
      <c r="VUV178" s="584"/>
      <c r="VUW178" s="584"/>
      <c r="VUX178" s="584"/>
      <c r="VUY178" s="584"/>
      <c r="VUZ178" s="584"/>
      <c r="VVA178" s="584"/>
      <c r="VVB178" s="584"/>
      <c r="VVC178" s="584"/>
      <c r="VVD178" s="584"/>
      <c r="VVE178" s="584"/>
      <c r="VVF178" s="584"/>
      <c r="VVG178" s="584"/>
      <c r="VVH178" s="584"/>
      <c r="VVI178" s="584"/>
      <c r="VVJ178" s="584"/>
      <c r="VVK178" s="584"/>
      <c r="VVL178" s="584"/>
      <c r="VVM178" s="584"/>
      <c r="VVN178" s="584"/>
      <c r="VVO178" s="584"/>
      <c r="VVP178" s="584"/>
      <c r="VVQ178" s="584"/>
      <c r="VVR178" s="584"/>
      <c r="VVS178" s="584"/>
      <c r="VVT178" s="584"/>
      <c r="VVU178" s="584"/>
      <c r="VVV178" s="584"/>
      <c r="VVW178" s="584"/>
      <c r="VVX178" s="584"/>
      <c r="VVY178" s="584"/>
      <c r="VVZ178" s="584"/>
      <c r="VWA178" s="584"/>
      <c r="VWB178" s="584"/>
      <c r="VWC178" s="584"/>
      <c r="VWD178" s="584"/>
      <c r="VWE178" s="584"/>
      <c r="VWF178" s="584"/>
      <c r="VWG178" s="584"/>
      <c r="VWH178" s="584"/>
      <c r="VWI178" s="584"/>
      <c r="VWJ178" s="584"/>
      <c r="VWK178" s="584"/>
      <c r="VWL178" s="584"/>
      <c r="VWM178" s="584"/>
      <c r="VWN178" s="584"/>
      <c r="VWO178" s="584"/>
      <c r="VWP178" s="584"/>
      <c r="VWQ178" s="584"/>
      <c r="VWR178" s="584"/>
      <c r="VWS178" s="584"/>
      <c r="VWT178" s="584"/>
      <c r="VWU178" s="584"/>
      <c r="VWV178" s="584"/>
      <c r="VWW178" s="584"/>
      <c r="VWX178" s="584"/>
      <c r="VWY178" s="584"/>
      <c r="VWZ178" s="584"/>
      <c r="VXA178" s="584"/>
      <c r="VXB178" s="584"/>
      <c r="VXC178" s="584"/>
      <c r="VXD178" s="584"/>
      <c r="VXE178" s="584"/>
      <c r="VXF178" s="584"/>
      <c r="VXG178" s="584"/>
      <c r="VXH178" s="584"/>
      <c r="VXI178" s="584"/>
      <c r="VXJ178" s="584"/>
      <c r="VXK178" s="584"/>
      <c r="VXL178" s="584"/>
      <c r="VXM178" s="584"/>
      <c r="VXN178" s="584"/>
      <c r="VXO178" s="584"/>
      <c r="VXP178" s="584"/>
      <c r="VXQ178" s="584"/>
      <c r="VXR178" s="584"/>
      <c r="VXS178" s="584"/>
      <c r="VXT178" s="584"/>
      <c r="VXU178" s="584"/>
      <c r="VXV178" s="584"/>
      <c r="VXW178" s="584"/>
      <c r="VXX178" s="584"/>
      <c r="VXY178" s="584"/>
      <c r="VXZ178" s="584"/>
      <c r="VYA178" s="584"/>
      <c r="VYB178" s="584"/>
      <c r="VYC178" s="584"/>
      <c r="VYD178" s="584"/>
      <c r="VYE178" s="584"/>
      <c r="VYF178" s="584"/>
      <c r="VYG178" s="584"/>
      <c r="VYH178" s="584"/>
      <c r="VYI178" s="584"/>
      <c r="VYJ178" s="584"/>
      <c r="VYK178" s="584"/>
      <c r="VYL178" s="584"/>
      <c r="VYM178" s="584"/>
      <c r="VYN178" s="584"/>
      <c r="VYO178" s="584"/>
      <c r="VYP178" s="584"/>
      <c r="VYQ178" s="584"/>
      <c r="VYR178" s="584"/>
      <c r="VYS178" s="584"/>
      <c r="VYT178" s="584"/>
      <c r="VYU178" s="584"/>
      <c r="VYV178" s="584"/>
      <c r="VYW178" s="584"/>
      <c r="VYX178" s="584"/>
      <c r="VYY178" s="584"/>
      <c r="VYZ178" s="584"/>
      <c r="VZA178" s="584"/>
      <c r="VZB178" s="584"/>
      <c r="VZC178" s="584"/>
      <c r="VZD178" s="584"/>
      <c r="VZE178" s="584"/>
      <c r="VZF178" s="584"/>
      <c r="VZG178" s="584"/>
      <c r="VZH178" s="584"/>
      <c r="VZI178" s="584"/>
      <c r="VZJ178" s="584"/>
      <c r="VZK178" s="584"/>
      <c r="VZL178" s="584"/>
      <c r="VZM178" s="584"/>
      <c r="VZN178" s="584"/>
      <c r="VZO178" s="584"/>
      <c r="VZP178" s="584"/>
      <c r="VZQ178" s="584"/>
      <c r="VZR178" s="584"/>
      <c r="VZS178" s="584"/>
      <c r="VZT178" s="584"/>
      <c r="VZU178" s="584"/>
      <c r="VZV178" s="584"/>
      <c r="VZW178" s="584"/>
      <c r="VZX178" s="584"/>
      <c r="VZY178" s="584"/>
      <c r="VZZ178" s="584"/>
      <c r="WAA178" s="584"/>
      <c r="WAB178" s="584"/>
      <c r="WAC178" s="584"/>
      <c r="WAD178" s="584"/>
      <c r="WAE178" s="584"/>
      <c r="WAF178" s="584"/>
      <c r="WAG178" s="584"/>
      <c r="WAH178" s="584"/>
      <c r="WAI178" s="584"/>
      <c r="WAJ178" s="584"/>
      <c r="WAK178" s="584"/>
      <c r="WAL178" s="584"/>
      <c r="WAM178" s="584"/>
      <c r="WAN178" s="584"/>
      <c r="WAO178" s="584"/>
      <c r="WAP178" s="584"/>
      <c r="WAQ178" s="584"/>
      <c r="WAR178" s="584"/>
      <c r="WAS178" s="584"/>
      <c r="WAT178" s="584"/>
      <c r="WAU178" s="584"/>
      <c r="WAV178" s="584"/>
      <c r="WAW178" s="584"/>
      <c r="WAX178" s="584"/>
      <c r="WAY178" s="584"/>
      <c r="WAZ178" s="584"/>
      <c r="WBA178" s="584"/>
      <c r="WBB178" s="584"/>
      <c r="WBC178" s="584"/>
      <c r="WBD178" s="584"/>
      <c r="WBE178" s="584"/>
      <c r="WBF178" s="584"/>
      <c r="WBG178" s="584"/>
      <c r="WBH178" s="584"/>
      <c r="WBI178" s="584"/>
      <c r="WBJ178" s="584"/>
      <c r="WBK178" s="584"/>
      <c r="WBL178" s="584"/>
      <c r="WBM178" s="584"/>
      <c r="WBN178" s="584"/>
      <c r="WBO178" s="584"/>
      <c r="WBP178" s="584"/>
      <c r="WBQ178" s="584"/>
      <c r="WBR178" s="584"/>
      <c r="WBS178" s="584"/>
      <c r="WBT178" s="584"/>
      <c r="WBU178" s="584"/>
      <c r="WBV178" s="584"/>
      <c r="WBW178" s="584"/>
      <c r="WBX178" s="584"/>
      <c r="WBY178" s="584"/>
      <c r="WBZ178" s="584"/>
      <c r="WCA178" s="584"/>
      <c r="WCB178" s="584"/>
      <c r="WCC178" s="584"/>
      <c r="WCD178" s="584"/>
      <c r="WCE178" s="584"/>
      <c r="WCF178" s="584"/>
      <c r="WCG178" s="584"/>
      <c r="WCH178" s="584"/>
      <c r="WCI178" s="584"/>
      <c r="WCJ178" s="584"/>
      <c r="WCK178" s="584"/>
      <c r="WCL178" s="584"/>
      <c r="WCM178" s="584"/>
      <c r="WCN178" s="584"/>
      <c r="WCO178" s="584"/>
      <c r="WCP178" s="584"/>
      <c r="WCQ178" s="584"/>
      <c r="WCR178" s="584"/>
      <c r="WCS178" s="584"/>
      <c r="WCT178" s="584"/>
      <c r="WCU178" s="584"/>
      <c r="WCV178" s="584"/>
      <c r="WCW178" s="584"/>
      <c r="WCX178" s="584"/>
      <c r="WCY178" s="584"/>
      <c r="WCZ178" s="584"/>
      <c r="WDA178" s="584"/>
      <c r="WDB178" s="584"/>
      <c r="WDC178" s="584"/>
      <c r="WDD178" s="584"/>
      <c r="WDE178" s="584"/>
      <c r="WDF178" s="584"/>
      <c r="WDG178" s="584"/>
      <c r="WDH178" s="584"/>
      <c r="WDI178" s="584"/>
      <c r="WDJ178" s="584"/>
      <c r="WDK178" s="584"/>
      <c r="WDL178" s="584"/>
      <c r="WDM178" s="584"/>
      <c r="WDN178" s="584"/>
      <c r="WDO178" s="584"/>
      <c r="WDP178" s="584"/>
      <c r="WDQ178" s="584"/>
      <c r="WDR178" s="584"/>
      <c r="WDS178" s="584"/>
      <c r="WDT178" s="584"/>
      <c r="WDU178" s="584"/>
      <c r="WDV178" s="584"/>
      <c r="WDW178" s="584"/>
      <c r="WDX178" s="584"/>
      <c r="WDY178" s="584"/>
      <c r="WDZ178" s="584"/>
      <c r="WEA178" s="584"/>
      <c r="WEB178" s="584"/>
      <c r="WEC178" s="584"/>
      <c r="WED178" s="584"/>
      <c r="WEE178" s="584"/>
      <c r="WEF178" s="584"/>
      <c r="WEG178" s="584"/>
      <c r="WEH178" s="584"/>
      <c r="WEI178" s="584"/>
      <c r="WEJ178" s="584"/>
      <c r="WEK178" s="584"/>
      <c r="WEL178" s="584"/>
      <c r="WEM178" s="584"/>
      <c r="WEN178" s="584"/>
      <c r="WEO178" s="584"/>
      <c r="WEP178" s="584"/>
      <c r="WEQ178" s="584"/>
      <c r="WER178" s="584"/>
      <c r="WES178" s="584"/>
      <c r="WET178" s="584"/>
      <c r="WEU178" s="584"/>
      <c r="WEV178" s="584"/>
      <c r="WEW178" s="584"/>
      <c r="WEX178" s="584"/>
      <c r="WEY178" s="584"/>
      <c r="WEZ178" s="584"/>
      <c r="WFA178" s="584"/>
      <c r="WFB178" s="584"/>
      <c r="WFC178" s="584"/>
      <c r="WFD178" s="584"/>
      <c r="WFE178" s="584"/>
      <c r="WFF178" s="584"/>
      <c r="WFG178" s="584"/>
      <c r="WFH178" s="584"/>
      <c r="WFI178" s="584"/>
      <c r="WFJ178" s="584"/>
      <c r="WFK178" s="584"/>
      <c r="WFL178" s="584"/>
      <c r="WFM178" s="584"/>
      <c r="WFN178" s="584"/>
      <c r="WFO178" s="584"/>
      <c r="WFP178" s="584"/>
      <c r="WFQ178" s="584"/>
      <c r="WFR178" s="584"/>
      <c r="WFS178" s="584"/>
      <c r="WFT178" s="584"/>
      <c r="WFU178" s="584"/>
      <c r="WFV178" s="584"/>
      <c r="WFW178" s="584"/>
      <c r="WFX178" s="584"/>
      <c r="WFY178" s="584"/>
      <c r="WFZ178" s="584"/>
      <c r="WGA178" s="584"/>
      <c r="WGB178" s="584"/>
      <c r="WGC178" s="584"/>
      <c r="WGD178" s="584"/>
      <c r="WGE178" s="584"/>
      <c r="WGF178" s="584"/>
      <c r="WGG178" s="584"/>
      <c r="WGH178" s="584"/>
      <c r="WGI178" s="584"/>
      <c r="WGJ178" s="584"/>
      <c r="WGK178" s="584"/>
      <c r="WGL178" s="584"/>
      <c r="WGM178" s="584"/>
      <c r="WGN178" s="584"/>
      <c r="WGO178" s="584"/>
      <c r="WGP178" s="584"/>
      <c r="WGQ178" s="584"/>
      <c r="WGR178" s="584"/>
      <c r="WGS178" s="584"/>
      <c r="WGT178" s="584"/>
      <c r="WGU178" s="584"/>
      <c r="WGV178" s="584"/>
      <c r="WGW178" s="584"/>
      <c r="WGX178" s="584"/>
      <c r="WGY178" s="584"/>
      <c r="WGZ178" s="584"/>
      <c r="WHA178" s="584"/>
      <c r="WHB178" s="584"/>
      <c r="WHC178" s="584"/>
      <c r="WHD178" s="584"/>
      <c r="WHE178" s="584"/>
      <c r="WHF178" s="584"/>
      <c r="WHG178" s="584"/>
      <c r="WHH178" s="584"/>
      <c r="WHI178" s="584"/>
      <c r="WHJ178" s="584"/>
      <c r="WHK178" s="584"/>
      <c r="WHL178" s="584"/>
      <c r="WHM178" s="584"/>
      <c r="WHN178" s="584"/>
      <c r="WHO178" s="584"/>
      <c r="WHP178" s="584"/>
      <c r="WHQ178" s="584"/>
      <c r="WHR178" s="584"/>
      <c r="WHS178" s="584"/>
      <c r="WHT178" s="584"/>
      <c r="WHU178" s="584"/>
      <c r="WHV178" s="584"/>
      <c r="WHW178" s="584"/>
      <c r="WHX178" s="584"/>
      <c r="WHY178" s="584"/>
      <c r="WHZ178" s="584"/>
      <c r="WIA178" s="584"/>
      <c r="WIB178" s="584"/>
      <c r="WIC178" s="584"/>
      <c r="WID178" s="584"/>
      <c r="WIE178" s="584"/>
      <c r="WIF178" s="584"/>
      <c r="WIG178" s="584"/>
      <c r="WIH178" s="584"/>
      <c r="WII178" s="584"/>
      <c r="WIJ178" s="584"/>
      <c r="WIK178" s="584"/>
      <c r="WIL178" s="584"/>
      <c r="WIM178" s="584"/>
      <c r="WIN178" s="584"/>
      <c r="WIO178" s="584"/>
      <c r="WIP178" s="584"/>
      <c r="WIQ178" s="584"/>
      <c r="WIR178" s="584"/>
      <c r="WIS178" s="584"/>
      <c r="WIT178" s="584"/>
      <c r="WIU178" s="584"/>
      <c r="WIV178" s="584"/>
      <c r="WIW178" s="584"/>
      <c r="WIX178" s="584"/>
      <c r="WIY178" s="584"/>
      <c r="WIZ178" s="584"/>
      <c r="WJA178" s="584"/>
      <c r="WJB178" s="584"/>
      <c r="WJC178" s="584"/>
      <c r="WJD178" s="584"/>
      <c r="WJE178" s="584"/>
      <c r="WJF178" s="584"/>
      <c r="WJG178" s="584"/>
      <c r="WJH178" s="584"/>
      <c r="WJI178" s="584"/>
      <c r="WJJ178" s="584"/>
      <c r="WJK178" s="584"/>
      <c r="WJL178" s="584"/>
      <c r="WJM178" s="584"/>
      <c r="WJN178" s="584"/>
      <c r="WJO178" s="584"/>
      <c r="WJP178" s="584"/>
      <c r="WJQ178" s="584"/>
      <c r="WJR178" s="584"/>
      <c r="WJS178" s="584"/>
      <c r="WJT178" s="584"/>
      <c r="WJU178" s="584"/>
      <c r="WJV178" s="584"/>
      <c r="WJW178" s="584"/>
      <c r="WJX178" s="584"/>
      <c r="WJY178" s="584"/>
      <c r="WJZ178" s="584"/>
      <c r="WKA178" s="584"/>
      <c r="WKB178" s="584"/>
      <c r="WKC178" s="584"/>
      <c r="WKD178" s="584"/>
      <c r="WKE178" s="584"/>
      <c r="WKF178" s="584"/>
      <c r="WKG178" s="584"/>
      <c r="WKH178" s="584"/>
      <c r="WKI178" s="584"/>
      <c r="WKJ178" s="584"/>
      <c r="WKK178" s="584"/>
      <c r="WKL178" s="584"/>
      <c r="WKM178" s="584"/>
      <c r="WKN178" s="584"/>
      <c r="WKO178" s="584"/>
      <c r="WKP178" s="584"/>
      <c r="WKQ178" s="584"/>
      <c r="WKR178" s="584"/>
      <c r="WKS178" s="584"/>
      <c r="WKT178" s="584"/>
      <c r="WKU178" s="584"/>
      <c r="WKV178" s="584"/>
      <c r="WKW178" s="584"/>
      <c r="WKX178" s="584"/>
      <c r="WKY178" s="584"/>
      <c r="WKZ178" s="584"/>
      <c r="WLA178" s="584"/>
      <c r="WLB178" s="584"/>
      <c r="WLC178" s="584"/>
      <c r="WLD178" s="584"/>
      <c r="WLE178" s="584"/>
      <c r="WLF178" s="584"/>
      <c r="WLG178" s="584"/>
      <c r="WLH178" s="584"/>
      <c r="WLI178" s="584"/>
      <c r="WLJ178" s="584"/>
      <c r="WLK178" s="584"/>
      <c r="WLL178" s="584"/>
      <c r="WLM178" s="584"/>
      <c r="WLN178" s="584"/>
      <c r="WLO178" s="584"/>
      <c r="WLP178" s="584"/>
      <c r="WLQ178" s="584"/>
      <c r="WLR178" s="584"/>
      <c r="WLS178" s="584"/>
      <c r="WLT178" s="584"/>
      <c r="WLU178" s="584"/>
      <c r="WLV178" s="584"/>
      <c r="WLW178" s="584"/>
      <c r="WLX178" s="584"/>
      <c r="WLY178" s="584"/>
      <c r="WLZ178" s="584"/>
      <c r="WMA178" s="584"/>
      <c r="WMB178" s="584"/>
      <c r="WMC178" s="584"/>
      <c r="WMD178" s="584"/>
      <c r="WME178" s="584"/>
      <c r="WMF178" s="584"/>
      <c r="WMG178" s="584"/>
      <c r="WMH178" s="584"/>
      <c r="WMI178" s="584"/>
      <c r="WMJ178" s="584"/>
      <c r="WMK178" s="584"/>
      <c r="WML178" s="584"/>
      <c r="WMM178" s="584"/>
      <c r="WMN178" s="584"/>
      <c r="WMO178" s="584"/>
      <c r="WMP178" s="584"/>
      <c r="WMQ178" s="584"/>
      <c r="WMR178" s="584"/>
      <c r="WMS178" s="584"/>
      <c r="WMT178" s="584"/>
      <c r="WMU178" s="584"/>
      <c r="WMV178" s="584"/>
      <c r="WMW178" s="584"/>
      <c r="WMX178" s="584"/>
      <c r="WMY178" s="584"/>
      <c r="WMZ178" s="584"/>
      <c r="WNA178" s="584"/>
      <c r="WNB178" s="584"/>
      <c r="WNC178" s="584"/>
      <c r="WND178" s="584"/>
      <c r="WNE178" s="584"/>
      <c r="WNF178" s="584"/>
      <c r="WNG178" s="584"/>
      <c r="WNH178" s="584"/>
      <c r="WNI178" s="584"/>
      <c r="WNJ178" s="584"/>
      <c r="WNK178" s="584"/>
      <c r="WNL178" s="584"/>
      <c r="WNM178" s="584"/>
      <c r="WNN178" s="584"/>
      <c r="WNO178" s="584"/>
      <c r="WNP178" s="584"/>
      <c r="WNQ178" s="584"/>
      <c r="WNR178" s="584"/>
      <c r="WNS178" s="584"/>
      <c r="WNT178" s="584"/>
      <c r="WNU178" s="584"/>
      <c r="WNV178" s="584"/>
      <c r="WNW178" s="584"/>
      <c r="WNX178" s="584"/>
      <c r="WNY178" s="584"/>
      <c r="WNZ178" s="584"/>
      <c r="WOA178" s="584"/>
      <c r="WOB178" s="584"/>
      <c r="WOC178" s="584"/>
      <c r="WOD178" s="584"/>
      <c r="WOE178" s="584"/>
      <c r="WOF178" s="584"/>
      <c r="WOG178" s="584"/>
      <c r="WOH178" s="584"/>
      <c r="WOI178" s="584"/>
      <c r="WOJ178" s="584"/>
      <c r="WOK178" s="584"/>
      <c r="WOL178" s="584"/>
      <c r="WOM178" s="584"/>
      <c r="WON178" s="584"/>
      <c r="WOO178" s="584"/>
      <c r="WOP178" s="584"/>
      <c r="WOQ178" s="584"/>
      <c r="WOR178" s="584"/>
      <c r="WOS178" s="584"/>
      <c r="WOT178" s="584"/>
      <c r="WOU178" s="584"/>
      <c r="WOV178" s="584"/>
      <c r="WOW178" s="584"/>
      <c r="WOX178" s="584"/>
      <c r="WOY178" s="584"/>
      <c r="WOZ178" s="584"/>
      <c r="WPA178" s="584"/>
      <c r="WPB178" s="584"/>
      <c r="WPC178" s="584"/>
      <c r="WPD178" s="584"/>
      <c r="WPE178" s="584"/>
      <c r="WPF178" s="584"/>
      <c r="WPG178" s="584"/>
      <c r="WPH178" s="584"/>
      <c r="WPI178" s="584"/>
      <c r="WPJ178" s="584"/>
      <c r="WPK178" s="584"/>
      <c r="WPL178" s="584"/>
      <c r="WPM178" s="584"/>
      <c r="WPN178" s="584"/>
      <c r="WPO178" s="584"/>
      <c r="WPP178" s="584"/>
      <c r="WPQ178" s="584"/>
      <c r="WPR178" s="584"/>
      <c r="WPS178" s="584"/>
      <c r="WPT178" s="584"/>
      <c r="WPU178" s="584"/>
      <c r="WPV178" s="584"/>
      <c r="WPW178" s="584"/>
      <c r="WPX178" s="584"/>
      <c r="WPY178" s="584"/>
      <c r="WPZ178" s="584"/>
      <c r="WQA178" s="584"/>
      <c r="WQB178" s="584"/>
      <c r="WQC178" s="584"/>
      <c r="WQD178" s="584"/>
      <c r="WQE178" s="584"/>
      <c r="WQF178" s="584"/>
      <c r="WQG178" s="584"/>
      <c r="WQH178" s="584"/>
      <c r="WQI178" s="584"/>
      <c r="WQJ178" s="584"/>
      <c r="WQK178" s="584"/>
      <c r="WQL178" s="584"/>
      <c r="WQM178" s="584"/>
      <c r="WQN178" s="584"/>
      <c r="WQO178" s="584"/>
      <c r="WQP178" s="584"/>
      <c r="WQQ178" s="584"/>
      <c r="WQR178" s="584"/>
      <c r="WQS178" s="584"/>
      <c r="WQT178" s="584"/>
      <c r="WQU178" s="584"/>
      <c r="WQV178" s="584"/>
      <c r="WQW178" s="584"/>
      <c r="WQX178" s="584"/>
      <c r="WQY178" s="584"/>
      <c r="WQZ178" s="584"/>
      <c r="WRA178" s="584"/>
      <c r="WRB178" s="584"/>
      <c r="WRC178" s="584"/>
      <c r="WRD178" s="584"/>
      <c r="WRE178" s="584"/>
      <c r="WRF178" s="584"/>
      <c r="WRG178" s="584"/>
      <c r="WRH178" s="584"/>
      <c r="WRI178" s="584"/>
      <c r="WRJ178" s="584"/>
      <c r="WRK178" s="584"/>
      <c r="WRL178" s="584"/>
      <c r="WRM178" s="584"/>
      <c r="WRN178" s="584"/>
      <c r="WRO178" s="584"/>
      <c r="WRP178" s="584"/>
      <c r="WRQ178" s="584"/>
      <c r="WRR178" s="584"/>
      <c r="WRS178" s="584"/>
      <c r="WRT178" s="584"/>
      <c r="WRU178" s="584"/>
      <c r="WRV178" s="584"/>
      <c r="WRW178" s="584"/>
      <c r="WRX178" s="584"/>
      <c r="WRY178" s="584"/>
      <c r="WRZ178" s="584"/>
      <c r="WSA178" s="584"/>
      <c r="WSB178" s="584"/>
      <c r="WSC178" s="584"/>
      <c r="WSD178" s="584"/>
      <c r="WSE178" s="584"/>
      <c r="WSF178" s="584"/>
      <c r="WSG178" s="584"/>
      <c r="WSH178" s="584"/>
      <c r="WSI178" s="584"/>
      <c r="WSJ178" s="584"/>
      <c r="WSK178" s="584"/>
      <c r="WSL178" s="584"/>
      <c r="WSM178" s="584"/>
      <c r="WSN178" s="584"/>
      <c r="WSO178" s="584"/>
      <c r="WSP178" s="584"/>
      <c r="WSQ178" s="584"/>
      <c r="WSR178" s="584"/>
      <c r="WSS178" s="584"/>
      <c r="WST178" s="584"/>
      <c r="WSU178" s="584"/>
      <c r="WSV178" s="584"/>
      <c r="WSW178" s="584"/>
      <c r="WSX178" s="584"/>
      <c r="WSY178" s="584"/>
      <c r="WSZ178" s="584"/>
      <c r="WTA178" s="584"/>
      <c r="WTB178" s="584"/>
      <c r="WTC178" s="584"/>
      <c r="WTD178" s="584"/>
      <c r="WTE178" s="584"/>
      <c r="WTF178" s="584"/>
      <c r="WTG178" s="584"/>
      <c r="WTH178" s="584"/>
      <c r="WTI178" s="584"/>
      <c r="WTJ178" s="584"/>
      <c r="WTK178" s="584"/>
      <c r="WTL178" s="584"/>
      <c r="WTM178" s="584"/>
      <c r="WTN178" s="584"/>
      <c r="WTO178" s="584"/>
      <c r="WTP178" s="584"/>
      <c r="WTQ178" s="584"/>
      <c r="WTR178" s="584"/>
      <c r="WTS178" s="584"/>
      <c r="WTT178" s="584"/>
      <c r="WTU178" s="584"/>
      <c r="WTV178" s="584"/>
      <c r="WTW178" s="584"/>
      <c r="WTX178" s="584"/>
      <c r="WTY178" s="584"/>
      <c r="WTZ178" s="584"/>
      <c r="WUA178" s="584"/>
      <c r="WUB178" s="584"/>
      <c r="WUC178" s="584"/>
      <c r="WUD178" s="584"/>
      <c r="WUE178" s="584"/>
      <c r="WUF178" s="584"/>
      <c r="WUG178" s="584"/>
      <c r="WUH178" s="584"/>
      <c r="WUI178" s="584"/>
      <c r="WUJ178" s="584"/>
      <c r="WUK178" s="584"/>
      <c r="WUL178" s="584"/>
      <c r="WUM178" s="584"/>
      <c r="WUN178" s="584"/>
      <c r="WUO178" s="584"/>
      <c r="WUP178" s="584"/>
      <c r="WUQ178" s="584"/>
      <c r="WUR178" s="584"/>
      <c r="WUS178" s="584"/>
      <c r="WUT178" s="584"/>
      <c r="WUU178" s="584"/>
      <c r="WUV178" s="584"/>
      <c r="WUW178" s="584"/>
      <c r="WUX178" s="584"/>
      <c r="WUY178" s="584"/>
      <c r="WUZ178" s="584"/>
      <c r="WVA178" s="584"/>
      <c r="WVB178" s="584"/>
      <c r="WVC178" s="584"/>
      <c r="WVD178" s="584"/>
      <c r="WVE178" s="584"/>
      <c r="WVF178" s="584"/>
      <c r="WVG178" s="584"/>
      <c r="WVH178" s="584"/>
      <c r="WVI178" s="584"/>
      <c r="WVJ178" s="584"/>
      <c r="WVK178" s="584"/>
      <c r="WVL178" s="584"/>
      <c r="WVM178" s="584"/>
      <c r="WVN178" s="584"/>
      <c r="WVO178" s="584"/>
      <c r="WVP178" s="584"/>
      <c r="WVQ178" s="584"/>
      <c r="WVR178" s="584"/>
      <c r="WVS178" s="584"/>
      <c r="WVT178" s="584"/>
      <c r="WVU178" s="584"/>
      <c r="WVV178" s="584"/>
      <c r="WVW178" s="584"/>
    </row>
    <row r="179" spans="3:16143" s="583" customFormat="1" ht="17.45" customHeight="1">
      <c r="C179" s="584"/>
      <c r="D179" s="585"/>
      <c r="E179" s="586"/>
      <c r="F179" s="587"/>
      <c r="G179" s="585"/>
      <c r="H179" s="585"/>
      <c r="M179" s="585"/>
      <c r="N179" s="585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  <c r="Z179" s="584"/>
      <c r="AA179" s="584"/>
      <c r="AB179" s="584"/>
      <c r="AC179" s="584"/>
      <c r="AD179" s="584"/>
      <c r="AE179" s="584"/>
      <c r="AF179" s="584"/>
      <c r="AG179" s="584"/>
      <c r="AH179" s="584"/>
      <c r="AI179" s="584"/>
      <c r="AJ179" s="584"/>
      <c r="AK179" s="584"/>
      <c r="AL179" s="584"/>
      <c r="AM179" s="584"/>
      <c r="AN179" s="584"/>
      <c r="AO179" s="584"/>
      <c r="AP179" s="584"/>
      <c r="AQ179" s="584"/>
      <c r="AR179" s="584"/>
      <c r="AS179" s="584"/>
      <c r="AT179" s="584"/>
      <c r="AU179" s="584"/>
      <c r="AV179" s="584"/>
      <c r="AW179" s="584"/>
      <c r="AX179" s="584"/>
      <c r="AY179" s="584"/>
      <c r="AZ179" s="584"/>
      <c r="BA179" s="584"/>
      <c r="BB179" s="584"/>
      <c r="BC179" s="584"/>
      <c r="BD179" s="584"/>
      <c r="BE179" s="584"/>
      <c r="BF179" s="584"/>
      <c r="BG179" s="584"/>
      <c r="BH179" s="584"/>
      <c r="BI179" s="584"/>
      <c r="BJ179" s="584"/>
      <c r="BK179" s="584"/>
      <c r="BL179" s="584"/>
      <c r="BM179" s="584"/>
      <c r="BN179" s="584"/>
      <c r="BO179" s="584"/>
      <c r="BP179" s="584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4"/>
      <c r="CE179" s="584"/>
      <c r="CF179" s="584"/>
      <c r="CG179" s="584"/>
      <c r="CH179" s="584"/>
      <c r="CI179" s="584"/>
      <c r="CJ179" s="584"/>
      <c r="CK179" s="584"/>
      <c r="CL179" s="584"/>
      <c r="CM179" s="584"/>
      <c r="CN179" s="584"/>
      <c r="CO179" s="584"/>
      <c r="CP179" s="584"/>
      <c r="CQ179" s="584"/>
      <c r="CR179" s="584"/>
      <c r="CS179" s="584"/>
      <c r="CT179" s="584"/>
      <c r="CU179" s="584"/>
      <c r="CV179" s="584"/>
      <c r="CW179" s="584"/>
      <c r="CX179" s="584"/>
      <c r="CY179" s="584"/>
      <c r="CZ179" s="584"/>
      <c r="DA179" s="584"/>
      <c r="DB179" s="584"/>
      <c r="DC179" s="584"/>
      <c r="DD179" s="584"/>
      <c r="DE179" s="584"/>
      <c r="DF179" s="584"/>
      <c r="DG179" s="584"/>
      <c r="DH179" s="584"/>
      <c r="DI179" s="584"/>
      <c r="DJ179" s="584"/>
      <c r="DK179" s="584"/>
      <c r="DL179" s="584"/>
      <c r="DM179" s="584"/>
      <c r="DN179" s="584"/>
      <c r="DO179" s="584"/>
      <c r="DP179" s="584"/>
      <c r="DQ179" s="584"/>
      <c r="DR179" s="584"/>
      <c r="DS179" s="584"/>
      <c r="DT179" s="584"/>
      <c r="DU179" s="584"/>
      <c r="DV179" s="584"/>
      <c r="DW179" s="584"/>
      <c r="DX179" s="584"/>
      <c r="DY179" s="584"/>
      <c r="DZ179" s="584"/>
      <c r="EA179" s="584"/>
      <c r="EB179" s="584"/>
      <c r="EC179" s="584"/>
      <c r="ED179" s="584"/>
      <c r="EE179" s="584"/>
      <c r="EF179" s="584"/>
      <c r="EG179" s="584"/>
      <c r="EH179" s="584"/>
      <c r="EI179" s="584"/>
      <c r="EJ179" s="584"/>
      <c r="EK179" s="584"/>
      <c r="EL179" s="584"/>
      <c r="EM179" s="584"/>
      <c r="EN179" s="584"/>
      <c r="EO179" s="584"/>
      <c r="EP179" s="584"/>
      <c r="EQ179" s="584"/>
      <c r="ER179" s="584"/>
      <c r="ES179" s="584"/>
      <c r="ET179" s="584"/>
      <c r="EU179" s="584"/>
      <c r="EV179" s="584"/>
      <c r="EW179" s="584"/>
      <c r="EX179" s="584"/>
      <c r="EY179" s="584"/>
      <c r="EZ179" s="584"/>
      <c r="FA179" s="584"/>
      <c r="FB179" s="584"/>
      <c r="FC179" s="584"/>
      <c r="FD179" s="584"/>
      <c r="FE179" s="584"/>
      <c r="FF179" s="584"/>
      <c r="FG179" s="584"/>
      <c r="FH179" s="584"/>
      <c r="FI179" s="584"/>
      <c r="FJ179" s="584"/>
      <c r="FK179" s="584"/>
      <c r="FL179" s="584"/>
      <c r="FM179" s="584"/>
      <c r="FN179" s="584"/>
      <c r="FO179" s="584"/>
      <c r="FP179" s="584"/>
      <c r="FQ179" s="584"/>
      <c r="FR179" s="584"/>
      <c r="FS179" s="584"/>
      <c r="FT179" s="584"/>
      <c r="FU179" s="584"/>
      <c r="FV179" s="584"/>
      <c r="FW179" s="584"/>
      <c r="FX179" s="584"/>
      <c r="FY179" s="584"/>
      <c r="FZ179" s="584"/>
      <c r="GA179" s="584"/>
      <c r="GB179" s="584"/>
      <c r="GC179" s="584"/>
      <c r="GD179" s="584"/>
      <c r="GE179" s="584"/>
      <c r="GF179" s="584"/>
      <c r="GG179" s="584"/>
      <c r="GH179" s="584"/>
      <c r="GI179" s="584"/>
      <c r="GJ179" s="584"/>
      <c r="GK179" s="584"/>
      <c r="GL179" s="584"/>
      <c r="GM179" s="584"/>
      <c r="GN179" s="584"/>
      <c r="GO179" s="584"/>
      <c r="GP179" s="584"/>
      <c r="GQ179" s="584"/>
      <c r="GR179" s="584"/>
      <c r="GS179" s="584"/>
      <c r="GT179" s="584"/>
      <c r="GU179" s="584"/>
      <c r="GV179" s="584"/>
      <c r="GW179" s="584"/>
      <c r="GX179" s="584"/>
      <c r="GY179" s="584"/>
      <c r="GZ179" s="584"/>
      <c r="HA179" s="584"/>
      <c r="HB179" s="584"/>
      <c r="HC179" s="584"/>
      <c r="HD179" s="584"/>
      <c r="HE179" s="584"/>
      <c r="HF179" s="584"/>
      <c r="HG179" s="584"/>
      <c r="HH179" s="584"/>
      <c r="HI179" s="584"/>
      <c r="HJ179" s="584"/>
      <c r="HK179" s="584"/>
      <c r="HL179" s="584"/>
      <c r="HM179" s="584"/>
      <c r="HN179" s="584"/>
      <c r="HO179" s="584"/>
      <c r="HP179" s="584"/>
      <c r="HQ179" s="584"/>
      <c r="HR179" s="584"/>
      <c r="HS179" s="584"/>
      <c r="HT179" s="584"/>
      <c r="HU179" s="584"/>
      <c r="HV179" s="584"/>
      <c r="HW179" s="584"/>
      <c r="HX179" s="584"/>
      <c r="HY179" s="584"/>
      <c r="HZ179" s="584"/>
      <c r="IA179" s="584"/>
      <c r="IB179" s="584"/>
      <c r="IC179" s="584"/>
      <c r="ID179" s="584"/>
      <c r="IE179" s="584"/>
      <c r="IF179" s="584"/>
      <c r="IG179" s="584"/>
      <c r="IH179" s="584"/>
      <c r="II179" s="584"/>
      <c r="IJ179" s="584"/>
      <c r="IK179" s="584"/>
      <c r="IL179" s="584"/>
      <c r="IM179" s="584"/>
      <c r="IN179" s="584"/>
      <c r="IO179" s="584"/>
      <c r="IP179" s="584"/>
      <c r="IQ179" s="584"/>
      <c r="IR179" s="584"/>
      <c r="IS179" s="584"/>
      <c r="IT179" s="584"/>
      <c r="IU179" s="584"/>
      <c r="IV179" s="584"/>
      <c r="IW179" s="584"/>
      <c r="IX179" s="584"/>
      <c r="IY179" s="584"/>
      <c r="IZ179" s="584"/>
      <c r="JA179" s="584"/>
      <c r="JB179" s="584"/>
      <c r="JC179" s="584"/>
      <c r="JD179" s="584"/>
      <c r="JE179" s="584"/>
      <c r="JF179" s="584"/>
      <c r="JG179" s="584"/>
      <c r="JH179" s="584"/>
      <c r="JI179" s="584"/>
      <c r="JJ179" s="584"/>
      <c r="JK179" s="584"/>
      <c r="JL179" s="584"/>
      <c r="JM179" s="584"/>
      <c r="JN179" s="584"/>
      <c r="JO179" s="584"/>
      <c r="JP179" s="584"/>
      <c r="JQ179" s="584"/>
      <c r="JR179" s="584"/>
      <c r="JS179" s="584"/>
      <c r="JT179" s="584"/>
      <c r="JU179" s="584"/>
      <c r="JV179" s="584"/>
      <c r="JW179" s="584"/>
      <c r="JX179" s="584"/>
      <c r="JY179" s="584"/>
      <c r="JZ179" s="584"/>
      <c r="KA179" s="584"/>
      <c r="KB179" s="584"/>
      <c r="KC179" s="584"/>
      <c r="KD179" s="584"/>
      <c r="KE179" s="584"/>
      <c r="KF179" s="584"/>
      <c r="KG179" s="584"/>
      <c r="KH179" s="584"/>
      <c r="KI179" s="584"/>
      <c r="KJ179" s="584"/>
      <c r="KK179" s="584"/>
      <c r="KL179" s="584"/>
      <c r="KM179" s="584"/>
      <c r="KN179" s="584"/>
      <c r="KO179" s="584"/>
      <c r="KP179" s="584"/>
      <c r="KQ179" s="584"/>
      <c r="KR179" s="584"/>
      <c r="KS179" s="584"/>
      <c r="KT179" s="584"/>
      <c r="KU179" s="584"/>
      <c r="KV179" s="584"/>
      <c r="KW179" s="584"/>
      <c r="KX179" s="584"/>
      <c r="KY179" s="584"/>
      <c r="KZ179" s="584"/>
      <c r="LA179" s="584"/>
      <c r="LB179" s="584"/>
      <c r="LC179" s="584"/>
      <c r="LD179" s="584"/>
      <c r="LE179" s="584"/>
      <c r="LF179" s="584"/>
      <c r="LG179" s="584"/>
      <c r="LH179" s="584"/>
      <c r="LI179" s="584"/>
      <c r="LJ179" s="584"/>
      <c r="LK179" s="584"/>
      <c r="LL179" s="584"/>
      <c r="LM179" s="584"/>
      <c r="LN179" s="584"/>
      <c r="LO179" s="584"/>
      <c r="LP179" s="584"/>
      <c r="LQ179" s="584"/>
      <c r="LR179" s="584"/>
      <c r="LS179" s="584"/>
      <c r="LT179" s="584"/>
      <c r="LU179" s="584"/>
      <c r="LV179" s="584"/>
      <c r="LW179" s="584"/>
      <c r="LX179" s="584"/>
      <c r="LY179" s="584"/>
      <c r="LZ179" s="584"/>
      <c r="MA179" s="584"/>
      <c r="MB179" s="584"/>
      <c r="MC179" s="584"/>
      <c r="MD179" s="584"/>
      <c r="ME179" s="584"/>
      <c r="MF179" s="584"/>
      <c r="MG179" s="584"/>
      <c r="MH179" s="584"/>
      <c r="MI179" s="584"/>
      <c r="MJ179" s="584"/>
      <c r="MK179" s="584"/>
      <c r="ML179" s="584"/>
      <c r="MM179" s="584"/>
      <c r="MN179" s="584"/>
      <c r="MO179" s="584"/>
      <c r="MP179" s="584"/>
      <c r="MQ179" s="584"/>
      <c r="MR179" s="584"/>
      <c r="MS179" s="584"/>
      <c r="MT179" s="584"/>
      <c r="MU179" s="584"/>
      <c r="MV179" s="584"/>
      <c r="MW179" s="584"/>
      <c r="MX179" s="584"/>
      <c r="MY179" s="584"/>
      <c r="MZ179" s="584"/>
      <c r="NA179" s="584"/>
      <c r="NB179" s="584"/>
      <c r="NC179" s="584"/>
      <c r="ND179" s="584"/>
      <c r="NE179" s="584"/>
      <c r="NF179" s="584"/>
      <c r="NG179" s="584"/>
      <c r="NH179" s="584"/>
      <c r="NI179" s="584"/>
      <c r="NJ179" s="584"/>
      <c r="NK179" s="584"/>
      <c r="NL179" s="584"/>
      <c r="NM179" s="584"/>
      <c r="NN179" s="584"/>
      <c r="NO179" s="584"/>
      <c r="NP179" s="584"/>
      <c r="NQ179" s="584"/>
      <c r="NR179" s="584"/>
      <c r="NS179" s="584"/>
      <c r="NT179" s="584"/>
      <c r="NU179" s="584"/>
      <c r="NV179" s="584"/>
      <c r="NW179" s="584"/>
      <c r="NX179" s="584"/>
      <c r="NY179" s="584"/>
      <c r="NZ179" s="584"/>
      <c r="OA179" s="584"/>
      <c r="OB179" s="584"/>
      <c r="OC179" s="584"/>
      <c r="OD179" s="584"/>
      <c r="OE179" s="584"/>
      <c r="OF179" s="584"/>
      <c r="OG179" s="584"/>
      <c r="OH179" s="584"/>
      <c r="OI179" s="584"/>
      <c r="OJ179" s="584"/>
      <c r="OK179" s="584"/>
      <c r="OL179" s="584"/>
      <c r="OM179" s="584"/>
      <c r="ON179" s="584"/>
      <c r="OO179" s="584"/>
      <c r="OP179" s="584"/>
      <c r="OQ179" s="584"/>
      <c r="OR179" s="584"/>
      <c r="OS179" s="584"/>
      <c r="OT179" s="584"/>
      <c r="OU179" s="584"/>
      <c r="OV179" s="584"/>
      <c r="OW179" s="584"/>
      <c r="OX179" s="584"/>
      <c r="OY179" s="584"/>
      <c r="OZ179" s="584"/>
      <c r="PA179" s="584"/>
      <c r="PB179" s="584"/>
      <c r="PC179" s="584"/>
      <c r="PD179" s="584"/>
      <c r="PE179" s="584"/>
      <c r="PF179" s="584"/>
      <c r="PG179" s="584"/>
      <c r="PH179" s="584"/>
      <c r="PI179" s="584"/>
      <c r="PJ179" s="584"/>
      <c r="PK179" s="584"/>
      <c r="PL179" s="584"/>
      <c r="PM179" s="584"/>
      <c r="PN179" s="584"/>
      <c r="PO179" s="584"/>
      <c r="PP179" s="584"/>
      <c r="PQ179" s="584"/>
      <c r="PR179" s="584"/>
      <c r="PS179" s="584"/>
      <c r="PT179" s="584"/>
      <c r="PU179" s="584"/>
      <c r="PV179" s="584"/>
      <c r="PW179" s="584"/>
      <c r="PX179" s="584"/>
      <c r="PY179" s="584"/>
      <c r="PZ179" s="584"/>
      <c r="QA179" s="584"/>
      <c r="QB179" s="584"/>
      <c r="QC179" s="584"/>
      <c r="QD179" s="584"/>
      <c r="QE179" s="584"/>
      <c r="QF179" s="584"/>
      <c r="QG179" s="584"/>
      <c r="QH179" s="584"/>
      <c r="QI179" s="584"/>
      <c r="QJ179" s="584"/>
      <c r="QK179" s="584"/>
      <c r="QL179" s="584"/>
      <c r="QM179" s="584"/>
      <c r="QN179" s="584"/>
      <c r="QO179" s="584"/>
      <c r="QP179" s="584"/>
      <c r="QQ179" s="584"/>
      <c r="QR179" s="584"/>
      <c r="QS179" s="584"/>
      <c r="QT179" s="584"/>
      <c r="QU179" s="584"/>
      <c r="QV179" s="584"/>
      <c r="QW179" s="584"/>
      <c r="QX179" s="584"/>
      <c r="QY179" s="584"/>
      <c r="QZ179" s="584"/>
      <c r="RA179" s="584"/>
      <c r="RB179" s="584"/>
      <c r="RC179" s="584"/>
      <c r="RD179" s="584"/>
      <c r="RE179" s="584"/>
      <c r="RF179" s="584"/>
      <c r="RG179" s="584"/>
      <c r="RH179" s="584"/>
      <c r="RI179" s="584"/>
      <c r="RJ179" s="584"/>
      <c r="RK179" s="584"/>
      <c r="RL179" s="584"/>
      <c r="RM179" s="584"/>
      <c r="RN179" s="584"/>
      <c r="RO179" s="584"/>
      <c r="RP179" s="584"/>
      <c r="RQ179" s="584"/>
      <c r="RR179" s="584"/>
      <c r="RS179" s="584"/>
      <c r="RT179" s="584"/>
      <c r="RU179" s="584"/>
      <c r="RV179" s="584"/>
      <c r="RW179" s="584"/>
      <c r="RX179" s="584"/>
      <c r="RY179" s="584"/>
      <c r="RZ179" s="584"/>
      <c r="SA179" s="584"/>
      <c r="SB179" s="584"/>
      <c r="SC179" s="584"/>
      <c r="SD179" s="584"/>
      <c r="SE179" s="584"/>
      <c r="SF179" s="584"/>
      <c r="SG179" s="584"/>
      <c r="SH179" s="584"/>
      <c r="SI179" s="584"/>
      <c r="SJ179" s="584"/>
      <c r="SK179" s="584"/>
      <c r="SL179" s="584"/>
      <c r="SM179" s="584"/>
      <c r="SN179" s="584"/>
      <c r="SO179" s="584"/>
      <c r="SP179" s="584"/>
      <c r="SQ179" s="584"/>
      <c r="SR179" s="584"/>
      <c r="SS179" s="584"/>
      <c r="ST179" s="584"/>
      <c r="SU179" s="584"/>
      <c r="SV179" s="584"/>
      <c r="SW179" s="584"/>
      <c r="SX179" s="584"/>
      <c r="SY179" s="584"/>
      <c r="SZ179" s="584"/>
      <c r="TA179" s="584"/>
      <c r="TB179" s="584"/>
      <c r="TC179" s="584"/>
      <c r="TD179" s="584"/>
      <c r="TE179" s="584"/>
      <c r="TF179" s="584"/>
      <c r="TG179" s="584"/>
      <c r="TH179" s="584"/>
      <c r="TI179" s="584"/>
      <c r="TJ179" s="584"/>
      <c r="TK179" s="584"/>
      <c r="TL179" s="584"/>
      <c r="TM179" s="584"/>
      <c r="TN179" s="584"/>
      <c r="TO179" s="584"/>
      <c r="TP179" s="584"/>
      <c r="TQ179" s="584"/>
      <c r="TR179" s="584"/>
      <c r="TS179" s="584"/>
      <c r="TT179" s="584"/>
      <c r="TU179" s="584"/>
      <c r="TV179" s="584"/>
      <c r="TW179" s="584"/>
      <c r="TX179" s="584"/>
      <c r="TY179" s="584"/>
      <c r="TZ179" s="584"/>
      <c r="UA179" s="584"/>
      <c r="UB179" s="584"/>
      <c r="UC179" s="584"/>
      <c r="UD179" s="584"/>
      <c r="UE179" s="584"/>
      <c r="UF179" s="584"/>
      <c r="UG179" s="584"/>
      <c r="UH179" s="584"/>
      <c r="UI179" s="584"/>
      <c r="UJ179" s="584"/>
      <c r="UK179" s="584"/>
      <c r="UL179" s="584"/>
      <c r="UM179" s="584"/>
      <c r="UN179" s="584"/>
      <c r="UO179" s="584"/>
      <c r="UP179" s="584"/>
      <c r="UQ179" s="584"/>
      <c r="UR179" s="584"/>
      <c r="US179" s="584"/>
      <c r="UT179" s="584"/>
      <c r="UU179" s="584"/>
      <c r="UV179" s="584"/>
      <c r="UW179" s="584"/>
      <c r="UX179" s="584"/>
      <c r="UY179" s="584"/>
      <c r="UZ179" s="584"/>
      <c r="VA179" s="584"/>
      <c r="VB179" s="584"/>
      <c r="VC179" s="584"/>
      <c r="VD179" s="584"/>
      <c r="VE179" s="584"/>
      <c r="VF179" s="584"/>
      <c r="VG179" s="584"/>
      <c r="VH179" s="584"/>
      <c r="VI179" s="584"/>
      <c r="VJ179" s="584"/>
      <c r="VK179" s="584"/>
      <c r="VL179" s="584"/>
      <c r="VM179" s="584"/>
      <c r="VN179" s="584"/>
      <c r="VO179" s="584"/>
      <c r="VP179" s="584"/>
      <c r="VQ179" s="584"/>
      <c r="VR179" s="584"/>
      <c r="VS179" s="584"/>
      <c r="VT179" s="584"/>
      <c r="VU179" s="584"/>
      <c r="VV179" s="584"/>
      <c r="VW179" s="584"/>
      <c r="VX179" s="584"/>
      <c r="VY179" s="584"/>
      <c r="VZ179" s="584"/>
      <c r="WA179" s="584"/>
      <c r="WB179" s="584"/>
      <c r="WC179" s="584"/>
      <c r="WD179" s="584"/>
      <c r="WE179" s="584"/>
      <c r="WF179" s="584"/>
      <c r="WG179" s="584"/>
      <c r="WH179" s="584"/>
      <c r="WI179" s="584"/>
      <c r="WJ179" s="584"/>
      <c r="WK179" s="584"/>
      <c r="WL179" s="584"/>
      <c r="WM179" s="584"/>
      <c r="WN179" s="584"/>
      <c r="WO179" s="584"/>
      <c r="WP179" s="584"/>
      <c r="WQ179" s="584"/>
      <c r="WR179" s="584"/>
      <c r="WS179" s="584"/>
      <c r="WT179" s="584"/>
      <c r="WU179" s="584"/>
      <c r="WV179" s="584"/>
      <c r="WW179" s="584"/>
      <c r="WX179" s="584"/>
      <c r="WY179" s="584"/>
      <c r="WZ179" s="584"/>
      <c r="XA179" s="584"/>
      <c r="XB179" s="584"/>
      <c r="XC179" s="584"/>
      <c r="XD179" s="584"/>
      <c r="XE179" s="584"/>
      <c r="XF179" s="584"/>
      <c r="XG179" s="584"/>
      <c r="XH179" s="584"/>
      <c r="XI179" s="584"/>
      <c r="XJ179" s="584"/>
      <c r="XK179" s="584"/>
      <c r="XL179" s="584"/>
      <c r="XM179" s="584"/>
      <c r="XN179" s="584"/>
      <c r="XO179" s="584"/>
      <c r="XP179" s="584"/>
      <c r="XQ179" s="584"/>
      <c r="XR179" s="584"/>
      <c r="XS179" s="584"/>
      <c r="XT179" s="584"/>
      <c r="XU179" s="584"/>
      <c r="XV179" s="584"/>
      <c r="XW179" s="584"/>
      <c r="XX179" s="584"/>
      <c r="XY179" s="584"/>
      <c r="XZ179" s="584"/>
      <c r="YA179" s="584"/>
      <c r="YB179" s="584"/>
      <c r="YC179" s="584"/>
      <c r="YD179" s="584"/>
      <c r="YE179" s="584"/>
      <c r="YF179" s="584"/>
      <c r="YG179" s="584"/>
      <c r="YH179" s="584"/>
      <c r="YI179" s="584"/>
      <c r="YJ179" s="584"/>
      <c r="YK179" s="584"/>
      <c r="YL179" s="584"/>
      <c r="YM179" s="584"/>
      <c r="YN179" s="584"/>
      <c r="YO179" s="584"/>
      <c r="YP179" s="584"/>
      <c r="YQ179" s="584"/>
      <c r="YR179" s="584"/>
      <c r="YS179" s="584"/>
      <c r="YT179" s="584"/>
      <c r="YU179" s="584"/>
      <c r="YV179" s="584"/>
      <c r="YW179" s="584"/>
      <c r="YX179" s="584"/>
      <c r="YY179" s="584"/>
      <c r="YZ179" s="584"/>
      <c r="ZA179" s="584"/>
      <c r="ZB179" s="584"/>
      <c r="ZC179" s="584"/>
      <c r="ZD179" s="584"/>
      <c r="ZE179" s="584"/>
      <c r="ZF179" s="584"/>
      <c r="ZG179" s="584"/>
      <c r="ZH179" s="584"/>
      <c r="ZI179" s="584"/>
      <c r="ZJ179" s="584"/>
      <c r="ZK179" s="584"/>
      <c r="ZL179" s="584"/>
      <c r="ZM179" s="584"/>
      <c r="ZN179" s="584"/>
      <c r="ZO179" s="584"/>
      <c r="ZP179" s="584"/>
      <c r="ZQ179" s="584"/>
      <c r="ZR179" s="584"/>
      <c r="ZS179" s="584"/>
      <c r="ZT179" s="584"/>
      <c r="ZU179" s="584"/>
      <c r="ZV179" s="584"/>
      <c r="ZW179" s="584"/>
      <c r="ZX179" s="584"/>
      <c r="ZY179" s="584"/>
      <c r="ZZ179" s="584"/>
      <c r="AAA179" s="584"/>
      <c r="AAB179" s="584"/>
      <c r="AAC179" s="584"/>
      <c r="AAD179" s="584"/>
      <c r="AAE179" s="584"/>
      <c r="AAF179" s="584"/>
      <c r="AAG179" s="584"/>
      <c r="AAH179" s="584"/>
      <c r="AAI179" s="584"/>
      <c r="AAJ179" s="584"/>
      <c r="AAK179" s="584"/>
      <c r="AAL179" s="584"/>
      <c r="AAM179" s="584"/>
      <c r="AAN179" s="584"/>
      <c r="AAO179" s="584"/>
      <c r="AAP179" s="584"/>
      <c r="AAQ179" s="584"/>
      <c r="AAR179" s="584"/>
      <c r="AAS179" s="584"/>
      <c r="AAT179" s="584"/>
      <c r="AAU179" s="584"/>
      <c r="AAV179" s="584"/>
      <c r="AAW179" s="584"/>
      <c r="AAX179" s="584"/>
      <c r="AAY179" s="584"/>
      <c r="AAZ179" s="584"/>
      <c r="ABA179" s="584"/>
      <c r="ABB179" s="584"/>
      <c r="ABC179" s="584"/>
      <c r="ABD179" s="584"/>
      <c r="ABE179" s="584"/>
      <c r="ABF179" s="584"/>
      <c r="ABG179" s="584"/>
      <c r="ABH179" s="584"/>
      <c r="ABI179" s="584"/>
      <c r="ABJ179" s="584"/>
      <c r="ABK179" s="584"/>
      <c r="ABL179" s="584"/>
      <c r="ABM179" s="584"/>
      <c r="ABN179" s="584"/>
      <c r="ABO179" s="584"/>
      <c r="ABP179" s="584"/>
      <c r="ABQ179" s="584"/>
      <c r="ABR179" s="584"/>
      <c r="ABS179" s="584"/>
      <c r="ABT179" s="584"/>
      <c r="ABU179" s="584"/>
      <c r="ABV179" s="584"/>
      <c r="ABW179" s="584"/>
      <c r="ABX179" s="584"/>
      <c r="ABY179" s="584"/>
      <c r="ABZ179" s="584"/>
      <c r="ACA179" s="584"/>
      <c r="ACB179" s="584"/>
      <c r="ACC179" s="584"/>
      <c r="ACD179" s="584"/>
      <c r="ACE179" s="584"/>
      <c r="ACF179" s="584"/>
      <c r="ACG179" s="584"/>
      <c r="ACH179" s="584"/>
      <c r="ACI179" s="584"/>
      <c r="ACJ179" s="584"/>
      <c r="ACK179" s="584"/>
      <c r="ACL179" s="584"/>
      <c r="ACM179" s="584"/>
      <c r="ACN179" s="584"/>
      <c r="ACO179" s="584"/>
      <c r="ACP179" s="584"/>
      <c r="ACQ179" s="584"/>
      <c r="ACR179" s="584"/>
      <c r="ACS179" s="584"/>
      <c r="ACT179" s="584"/>
      <c r="ACU179" s="584"/>
      <c r="ACV179" s="584"/>
      <c r="ACW179" s="584"/>
      <c r="ACX179" s="584"/>
      <c r="ACY179" s="584"/>
      <c r="ACZ179" s="584"/>
      <c r="ADA179" s="584"/>
      <c r="ADB179" s="584"/>
      <c r="ADC179" s="584"/>
      <c r="ADD179" s="584"/>
      <c r="ADE179" s="584"/>
      <c r="ADF179" s="584"/>
      <c r="ADG179" s="584"/>
      <c r="ADH179" s="584"/>
      <c r="ADI179" s="584"/>
      <c r="ADJ179" s="584"/>
      <c r="ADK179" s="584"/>
      <c r="ADL179" s="584"/>
      <c r="ADM179" s="584"/>
      <c r="ADN179" s="584"/>
      <c r="ADO179" s="584"/>
      <c r="ADP179" s="584"/>
      <c r="ADQ179" s="584"/>
      <c r="ADR179" s="584"/>
      <c r="ADS179" s="584"/>
      <c r="ADT179" s="584"/>
      <c r="ADU179" s="584"/>
      <c r="ADV179" s="584"/>
      <c r="ADW179" s="584"/>
      <c r="ADX179" s="584"/>
      <c r="ADY179" s="584"/>
      <c r="ADZ179" s="584"/>
      <c r="AEA179" s="584"/>
      <c r="AEB179" s="584"/>
      <c r="AEC179" s="584"/>
      <c r="AED179" s="584"/>
      <c r="AEE179" s="584"/>
      <c r="AEF179" s="584"/>
      <c r="AEG179" s="584"/>
      <c r="AEH179" s="584"/>
      <c r="AEI179" s="584"/>
      <c r="AEJ179" s="584"/>
      <c r="AEK179" s="584"/>
      <c r="AEL179" s="584"/>
      <c r="AEM179" s="584"/>
      <c r="AEN179" s="584"/>
      <c r="AEO179" s="584"/>
      <c r="AEP179" s="584"/>
      <c r="AEQ179" s="584"/>
      <c r="AER179" s="584"/>
      <c r="AES179" s="584"/>
      <c r="AET179" s="584"/>
      <c r="AEU179" s="584"/>
      <c r="AEV179" s="584"/>
      <c r="AEW179" s="584"/>
      <c r="AEX179" s="584"/>
      <c r="AEY179" s="584"/>
      <c r="AEZ179" s="584"/>
      <c r="AFA179" s="584"/>
      <c r="AFB179" s="584"/>
      <c r="AFC179" s="584"/>
      <c r="AFD179" s="584"/>
      <c r="AFE179" s="584"/>
      <c r="AFF179" s="584"/>
      <c r="AFG179" s="584"/>
      <c r="AFH179" s="584"/>
      <c r="AFI179" s="584"/>
      <c r="AFJ179" s="584"/>
      <c r="AFK179" s="584"/>
      <c r="AFL179" s="584"/>
      <c r="AFM179" s="584"/>
      <c r="AFN179" s="584"/>
      <c r="AFO179" s="584"/>
      <c r="AFP179" s="584"/>
      <c r="AFQ179" s="584"/>
      <c r="AFR179" s="584"/>
      <c r="AFS179" s="584"/>
      <c r="AFT179" s="584"/>
      <c r="AFU179" s="584"/>
      <c r="AFV179" s="584"/>
      <c r="AFW179" s="584"/>
      <c r="AFX179" s="584"/>
      <c r="AFY179" s="584"/>
      <c r="AFZ179" s="584"/>
      <c r="AGA179" s="584"/>
      <c r="AGB179" s="584"/>
      <c r="AGC179" s="584"/>
      <c r="AGD179" s="584"/>
      <c r="AGE179" s="584"/>
      <c r="AGF179" s="584"/>
      <c r="AGG179" s="584"/>
      <c r="AGH179" s="584"/>
      <c r="AGI179" s="584"/>
      <c r="AGJ179" s="584"/>
      <c r="AGK179" s="584"/>
      <c r="AGL179" s="584"/>
      <c r="AGM179" s="584"/>
      <c r="AGN179" s="584"/>
      <c r="AGO179" s="584"/>
      <c r="AGP179" s="584"/>
      <c r="AGQ179" s="584"/>
      <c r="AGR179" s="584"/>
      <c r="AGS179" s="584"/>
      <c r="AGT179" s="584"/>
      <c r="AGU179" s="584"/>
      <c r="AGV179" s="584"/>
      <c r="AGW179" s="584"/>
      <c r="AGX179" s="584"/>
      <c r="AGY179" s="584"/>
      <c r="AGZ179" s="584"/>
      <c r="AHA179" s="584"/>
      <c r="AHB179" s="584"/>
      <c r="AHC179" s="584"/>
      <c r="AHD179" s="584"/>
      <c r="AHE179" s="584"/>
      <c r="AHF179" s="584"/>
      <c r="AHG179" s="584"/>
      <c r="AHH179" s="584"/>
      <c r="AHI179" s="584"/>
      <c r="AHJ179" s="584"/>
      <c r="AHK179" s="584"/>
      <c r="AHL179" s="584"/>
      <c r="AHM179" s="584"/>
      <c r="AHN179" s="584"/>
      <c r="AHO179" s="584"/>
      <c r="AHP179" s="584"/>
      <c r="AHQ179" s="584"/>
      <c r="AHR179" s="584"/>
      <c r="AHS179" s="584"/>
      <c r="AHT179" s="584"/>
      <c r="AHU179" s="584"/>
      <c r="AHV179" s="584"/>
      <c r="AHW179" s="584"/>
      <c r="AHX179" s="584"/>
      <c r="AHY179" s="584"/>
      <c r="AHZ179" s="584"/>
      <c r="AIA179" s="584"/>
      <c r="AIB179" s="584"/>
      <c r="AIC179" s="584"/>
      <c r="AID179" s="584"/>
      <c r="AIE179" s="584"/>
      <c r="AIF179" s="584"/>
      <c r="AIG179" s="584"/>
      <c r="AIH179" s="584"/>
      <c r="AII179" s="584"/>
      <c r="AIJ179" s="584"/>
      <c r="AIK179" s="584"/>
      <c r="AIL179" s="584"/>
      <c r="AIM179" s="584"/>
      <c r="AIN179" s="584"/>
      <c r="AIO179" s="584"/>
      <c r="AIP179" s="584"/>
      <c r="AIQ179" s="584"/>
      <c r="AIR179" s="584"/>
      <c r="AIS179" s="584"/>
      <c r="AIT179" s="584"/>
      <c r="AIU179" s="584"/>
      <c r="AIV179" s="584"/>
      <c r="AIW179" s="584"/>
      <c r="AIX179" s="584"/>
      <c r="AIY179" s="584"/>
      <c r="AIZ179" s="584"/>
      <c r="AJA179" s="584"/>
      <c r="AJB179" s="584"/>
      <c r="AJC179" s="584"/>
      <c r="AJD179" s="584"/>
      <c r="AJE179" s="584"/>
      <c r="AJF179" s="584"/>
      <c r="AJG179" s="584"/>
      <c r="AJH179" s="584"/>
      <c r="AJI179" s="584"/>
      <c r="AJJ179" s="584"/>
      <c r="AJK179" s="584"/>
      <c r="AJL179" s="584"/>
      <c r="AJM179" s="584"/>
      <c r="AJN179" s="584"/>
      <c r="AJO179" s="584"/>
      <c r="AJP179" s="584"/>
      <c r="AJQ179" s="584"/>
      <c r="AJR179" s="584"/>
      <c r="AJS179" s="584"/>
      <c r="AJT179" s="584"/>
      <c r="AJU179" s="584"/>
      <c r="AJV179" s="584"/>
      <c r="AJW179" s="584"/>
      <c r="AJX179" s="584"/>
      <c r="AJY179" s="584"/>
      <c r="AJZ179" s="584"/>
      <c r="AKA179" s="584"/>
      <c r="AKB179" s="584"/>
      <c r="AKC179" s="584"/>
      <c r="AKD179" s="584"/>
      <c r="AKE179" s="584"/>
      <c r="AKF179" s="584"/>
      <c r="AKG179" s="584"/>
      <c r="AKH179" s="584"/>
      <c r="AKI179" s="584"/>
      <c r="AKJ179" s="584"/>
      <c r="AKK179" s="584"/>
      <c r="AKL179" s="584"/>
      <c r="AKM179" s="584"/>
      <c r="AKN179" s="584"/>
      <c r="AKO179" s="584"/>
      <c r="AKP179" s="584"/>
      <c r="AKQ179" s="584"/>
      <c r="AKR179" s="584"/>
      <c r="AKS179" s="584"/>
      <c r="AKT179" s="584"/>
      <c r="AKU179" s="584"/>
      <c r="AKV179" s="584"/>
      <c r="AKW179" s="584"/>
      <c r="AKX179" s="584"/>
      <c r="AKY179" s="584"/>
      <c r="AKZ179" s="584"/>
      <c r="ALA179" s="584"/>
      <c r="ALB179" s="584"/>
      <c r="ALC179" s="584"/>
      <c r="ALD179" s="584"/>
      <c r="ALE179" s="584"/>
      <c r="ALF179" s="584"/>
      <c r="ALG179" s="584"/>
      <c r="ALH179" s="584"/>
      <c r="ALI179" s="584"/>
      <c r="ALJ179" s="584"/>
      <c r="ALK179" s="584"/>
      <c r="ALL179" s="584"/>
      <c r="ALM179" s="584"/>
      <c r="ALN179" s="584"/>
      <c r="ALO179" s="584"/>
      <c r="ALP179" s="584"/>
      <c r="ALQ179" s="584"/>
      <c r="ALR179" s="584"/>
      <c r="ALS179" s="584"/>
      <c r="ALT179" s="584"/>
      <c r="ALU179" s="584"/>
      <c r="ALV179" s="584"/>
      <c r="ALW179" s="584"/>
      <c r="ALX179" s="584"/>
      <c r="ALY179" s="584"/>
      <c r="ALZ179" s="584"/>
      <c r="AMA179" s="584"/>
      <c r="AMB179" s="584"/>
      <c r="AMC179" s="584"/>
      <c r="AMD179" s="584"/>
      <c r="AME179" s="584"/>
      <c r="AMF179" s="584"/>
      <c r="AMG179" s="584"/>
      <c r="AMH179" s="584"/>
      <c r="AMI179" s="584"/>
      <c r="AMJ179" s="584"/>
      <c r="AMK179" s="584"/>
      <c r="AML179" s="584"/>
      <c r="AMM179" s="584"/>
      <c r="AMN179" s="584"/>
      <c r="AMO179" s="584"/>
      <c r="AMP179" s="584"/>
      <c r="AMQ179" s="584"/>
      <c r="AMR179" s="584"/>
      <c r="AMS179" s="584"/>
      <c r="AMT179" s="584"/>
      <c r="AMU179" s="584"/>
      <c r="AMV179" s="584"/>
      <c r="AMW179" s="584"/>
      <c r="AMX179" s="584"/>
      <c r="AMY179" s="584"/>
      <c r="AMZ179" s="584"/>
      <c r="ANA179" s="584"/>
      <c r="ANB179" s="584"/>
      <c r="ANC179" s="584"/>
      <c r="AND179" s="584"/>
      <c r="ANE179" s="584"/>
      <c r="ANF179" s="584"/>
      <c r="ANG179" s="584"/>
      <c r="ANH179" s="584"/>
      <c r="ANI179" s="584"/>
      <c r="ANJ179" s="584"/>
      <c r="ANK179" s="584"/>
      <c r="ANL179" s="584"/>
      <c r="ANM179" s="584"/>
      <c r="ANN179" s="584"/>
      <c r="ANO179" s="584"/>
      <c r="ANP179" s="584"/>
      <c r="ANQ179" s="584"/>
      <c r="ANR179" s="584"/>
      <c r="ANS179" s="584"/>
      <c r="ANT179" s="584"/>
      <c r="ANU179" s="584"/>
      <c r="ANV179" s="584"/>
      <c r="ANW179" s="584"/>
      <c r="ANX179" s="584"/>
      <c r="ANY179" s="584"/>
      <c r="ANZ179" s="584"/>
      <c r="AOA179" s="584"/>
      <c r="AOB179" s="584"/>
      <c r="AOC179" s="584"/>
      <c r="AOD179" s="584"/>
      <c r="AOE179" s="584"/>
      <c r="AOF179" s="584"/>
      <c r="AOG179" s="584"/>
      <c r="AOH179" s="584"/>
      <c r="AOI179" s="584"/>
      <c r="AOJ179" s="584"/>
      <c r="AOK179" s="584"/>
      <c r="AOL179" s="584"/>
      <c r="AOM179" s="584"/>
      <c r="AON179" s="584"/>
      <c r="AOO179" s="584"/>
      <c r="AOP179" s="584"/>
      <c r="AOQ179" s="584"/>
      <c r="AOR179" s="584"/>
      <c r="AOS179" s="584"/>
      <c r="AOT179" s="584"/>
      <c r="AOU179" s="584"/>
      <c r="AOV179" s="584"/>
      <c r="AOW179" s="584"/>
      <c r="AOX179" s="584"/>
      <c r="AOY179" s="584"/>
      <c r="AOZ179" s="584"/>
      <c r="APA179" s="584"/>
      <c r="APB179" s="584"/>
      <c r="APC179" s="584"/>
      <c r="APD179" s="584"/>
      <c r="APE179" s="584"/>
      <c r="APF179" s="584"/>
      <c r="APG179" s="584"/>
      <c r="APH179" s="584"/>
      <c r="API179" s="584"/>
      <c r="APJ179" s="584"/>
      <c r="APK179" s="584"/>
      <c r="APL179" s="584"/>
      <c r="APM179" s="584"/>
      <c r="APN179" s="584"/>
      <c r="APO179" s="584"/>
      <c r="APP179" s="584"/>
      <c r="APQ179" s="584"/>
      <c r="APR179" s="584"/>
      <c r="APS179" s="584"/>
      <c r="APT179" s="584"/>
      <c r="APU179" s="584"/>
      <c r="APV179" s="584"/>
      <c r="APW179" s="584"/>
      <c r="APX179" s="584"/>
      <c r="APY179" s="584"/>
      <c r="APZ179" s="584"/>
      <c r="AQA179" s="584"/>
      <c r="AQB179" s="584"/>
      <c r="AQC179" s="584"/>
      <c r="AQD179" s="584"/>
      <c r="AQE179" s="584"/>
      <c r="AQF179" s="584"/>
      <c r="AQG179" s="584"/>
      <c r="AQH179" s="584"/>
      <c r="AQI179" s="584"/>
      <c r="AQJ179" s="584"/>
      <c r="AQK179" s="584"/>
      <c r="AQL179" s="584"/>
      <c r="AQM179" s="584"/>
      <c r="AQN179" s="584"/>
      <c r="AQO179" s="584"/>
      <c r="AQP179" s="584"/>
      <c r="AQQ179" s="584"/>
      <c r="AQR179" s="584"/>
      <c r="AQS179" s="584"/>
      <c r="AQT179" s="584"/>
      <c r="AQU179" s="584"/>
      <c r="AQV179" s="584"/>
      <c r="AQW179" s="584"/>
      <c r="AQX179" s="584"/>
      <c r="AQY179" s="584"/>
      <c r="AQZ179" s="584"/>
      <c r="ARA179" s="584"/>
      <c r="ARB179" s="584"/>
      <c r="ARC179" s="584"/>
      <c r="ARD179" s="584"/>
      <c r="ARE179" s="584"/>
      <c r="ARF179" s="584"/>
      <c r="ARG179" s="584"/>
      <c r="ARH179" s="584"/>
      <c r="ARI179" s="584"/>
      <c r="ARJ179" s="584"/>
      <c r="ARK179" s="584"/>
      <c r="ARL179" s="584"/>
      <c r="ARM179" s="584"/>
      <c r="ARN179" s="584"/>
      <c r="ARO179" s="584"/>
      <c r="ARP179" s="584"/>
      <c r="ARQ179" s="584"/>
      <c r="ARR179" s="584"/>
      <c r="ARS179" s="584"/>
      <c r="ART179" s="584"/>
      <c r="ARU179" s="584"/>
      <c r="ARV179" s="584"/>
      <c r="ARW179" s="584"/>
      <c r="ARX179" s="584"/>
      <c r="ARY179" s="584"/>
      <c r="ARZ179" s="584"/>
      <c r="ASA179" s="584"/>
      <c r="ASB179" s="584"/>
      <c r="ASC179" s="584"/>
      <c r="ASD179" s="584"/>
      <c r="ASE179" s="584"/>
      <c r="ASF179" s="584"/>
      <c r="ASG179" s="584"/>
      <c r="ASH179" s="584"/>
      <c r="ASI179" s="584"/>
      <c r="ASJ179" s="584"/>
      <c r="ASK179" s="584"/>
      <c r="ASL179" s="584"/>
      <c r="ASM179" s="584"/>
      <c r="ASN179" s="584"/>
      <c r="ASO179" s="584"/>
      <c r="ASP179" s="584"/>
      <c r="ASQ179" s="584"/>
      <c r="ASR179" s="584"/>
      <c r="ASS179" s="584"/>
      <c r="AST179" s="584"/>
      <c r="ASU179" s="584"/>
      <c r="ASV179" s="584"/>
      <c r="ASW179" s="584"/>
      <c r="ASX179" s="584"/>
      <c r="ASY179" s="584"/>
      <c r="ASZ179" s="584"/>
      <c r="ATA179" s="584"/>
      <c r="ATB179" s="584"/>
      <c r="ATC179" s="584"/>
      <c r="ATD179" s="584"/>
      <c r="ATE179" s="584"/>
      <c r="ATF179" s="584"/>
      <c r="ATG179" s="584"/>
      <c r="ATH179" s="584"/>
      <c r="ATI179" s="584"/>
      <c r="ATJ179" s="584"/>
      <c r="ATK179" s="584"/>
      <c r="ATL179" s="584"/>
      <c r="ATM179" s="584"/>
      <c r="ATN179" s="584"/>
      <c r="ATO179" s="584"/>
      <c r="ATP179" s="584"/>
      <c r="ATQ179" s="584"/>
      <c r="ATR179" s="584"/>
      <c r="ATS179" s="584"/>
      <c r="ATT179" s="584"/>
      <c r="ATU179" s="584"/>
      <c r="ATV179" s="584"/>
      <c r="ATW179" s="584"/>
      <c r="ATX179" s="584"/>
      <c r="ATY179" s="584"/>
      <c r="ATZ179" s="584"/>
      <c r="AUA179" s="584"/>
      <c r="AUB179" s="584"/>
      <c r="AUC179" s="584"/>
      <c r="AUD179" s="584"/>
      <c r="AUE179" s="584"/>
      <c r="AUF179" s="584"/>
      <c r="AUG179" s="584"/>
      <c r="AUH179" s="584"/>
      <c r="AUI179" s="584"/>
      <c r="AUJ179" s="584"/>
      <c r="AUK179" s="584"/>
      <c r="AUL179" s="584"/>
      <c r="AUM179" s="584"/>
      <c r="AUN179" s="584"/>
      <c r="AUO179" s="584"/>
      <c r="AUP179" s="584"/>
      <c r="AUQ179" s="584"/>
      <c r="AUR179" s="584"/>
      <c r="AUS179" s="584"/>
      <c r="AUT179" s="584"/>
      <c r="AUU179" s="584"/>
      <c r="AUV179" s="584"/>
      <c r="AUW179" s="584"/>
      <c r="AUX179" s="584"/>
      <c r="AUY179" s="584"/>
      <c r="AUZ179" s="584"/>
      <c r="AVA179" s="584"/>
      <c r="AVB179" s="584"/>
      <c r="AVC179" s="584"/>
      <c r="AVD179" s="584"/>
      <c r="AVE179" s="584"/>
      <c r="AVF179" s="584"/>
      <c r="AVG179" s="584"/>
      <c r="AVH179" s="584"/>
      <c r="AVI179" s="584"/>
      <c r="AVJ179" s="584"/>
      <c r="AVK179" s="584"/>
      <c r="AVL179" s="584"/>
      <c r="AVM179" s="584"/>
      <c r="AVN179" s="584"/>
      <c r="AVO179" s="584"/>
      <c r="AVP179" s="584"/>
      <c r="AVQ179" s="584"/>
      <c r="AVR179" s="584"/>
      <c r="AVS179" s="584"/>
      <c r="AVT179" s="584"/>
      <c r="AVU179" s="584"/>
      <c r="AVV179" s="584"/>
      <c r="AVW179" s="584"/>
      <c r="AVX179" s="584"/>
      <c r="AVY179" s="584"/>
      <c r="AVZ179" s="584"/>
      <c r="AWA179" s="584"/>
      <c r="AWB179" s="584"/>
      <c r="AWC179" s="584"/>
      <c r="AWD179" s="584"/>
      <c r="AWE179" s="584"/>
      <c r="AWF179" s="584"/>
      <c r="AWG179" s="584"/>
      <c r="AWH179" s="584"/>
      <c r="AWI179" s="584"/>
      <c r="AWJ179" s="584"/>
      <c r="AWK179" s="584"/>
      <c r="AWL179" s="584"/>
      <c r="AWM179" s="584"/>
      <c r="AWN179" s="584"/>
      <c r="AWO179" s="584"/>
      <c r="AWP179" s="584"/>
      <c r="AWQ179" s="584"/>
      <c r="AWR179" s="584"/>
      <c r="AWS179" s="584"/>
      <c r="AWT179" s="584"/>
      <c r="AWU179" s="584"/>
      <c r="AWV179" s="584"/>
      <c r="AWW179" s="584"/>
      <c r="AWX179" s="584"/>
      <c r="AWY179" s="584"/>
      <c r="AWZ179" s="584"/>
      <c r="AXA179" s="584"/>
      <c r="AXB179" s="584"/>
      <c r="AXC179" s="584"/>
      <c r="AXD179" s="584"/>
      <c r="AXE179" s="584"/>
      <c r="AXF179" s="584"/>
      <c r="AXG179" s="584"/>
      <c r="AXH179" s="584"/>
      <c r="AXI179" s="584"/>
      <c r="AXJ179" s="584"/>
      <c r="AXK179" s="584"/>
      <c r="AXL179" s="584"/>
      <c r="AXM179" s="584"/>
      <c r="AXN179" s="584"/>
      <c r="AXO179" s="584"/>
      <c r="AXP179" s="584"/>
      <c r="AXQ179" s="584"/>
      <c r="AXR179" s="584"/>
      <c r="AXS179" s="584"/>
      <c r="AXT179" s="584"/>
      <c r="AXU179" s="584"/>
      <c r="AXV179" s="584"/>
      <c r="AXW179" s="584"/>
      <c r="AXX179" s="584"/>
      <c r="AXY179" s="584"/>
      <c r="AXZ179" s="584"/>
      <c r="AYA179" s="584"/>
      <c r="AYB179" s="584"/>
      <c r="AYC179" s="584"/>
      <c r="AYD179" s="584"/>
      <c r="AYE179" s="584"/>
      <c r="AYF179" s="584"/>
      <c r="AYG179" s="584"/>
      <c r="AYH179" s="584"/>
      <c r="AYI179" s="584"/>
      <c r="AYJ179" s="584"/>
      <c r="AYK179" s="584"/>
      <c r="AYL179" s="584"/>
      <c r="AYM179" s="584"/>
      <c r="AYN179" s="584"/>
      <c r="AYO179" s="584"/>
      <c r="AYP179" s="584"/>
      <c r="AYQ179" s="584"/>
      <c r="AYR179" s="584"/>
      <c r="AYS179" s="584"/>
      <c r="AYT179" s="584"/>
      <c r="AYU179" s="584"/>
      <c r="AYV179" s="584"/>
      <c r="AYW179" s="584"/>
      <c r="AYX179" s="584"/>
      <c r="AYY179" s="584"/>
      <c r="AYZ179" s="584"/>
      <c r="AZA179" s="584"/>
      <c r="AZB179" s="584"/>
      <c r="AZC179" s="584"/>
      <c r="AZD179" s="584"/>
      <c r="AZE179" s="584"/>
      <c r="AZF179" s="584"/>
      <c r="AZG179" s="584"/>
      <c r="AZH179" s="584"/>
      <c r="AZI179" s="584"/>
      <c r="AZJ179" s="584"/>
      <c r="AZK179" s="584"/>
      <c r="AZL179" s="584"/>
      <c r="AZM179" s="584"/>
      <c r="AZN179" s="584"/>
      <c r="AZO179" s="584"/>
      <c r="AZP179" s="584"/>
      <c r="AZQ179" s="584"/>
      <c r="AZR179" s="584"/>
      <c r="AZS179" s="584"/>
      <c r="AZT179" s="584"/>
      <c r="AZU179" s="584"/>
      <c r="AZV179" s="584"/>
      <c r="AZW179" s="584"/>
      <c r="AZX179" s="584"/>
      <c r="AZY179" s="584"/>
      <c r="AZZ179" s="584"/>
      <c r="BAA179" s="584"/>
      <c r="BAB179" s="584"/>
      <c r="BAC179" s="584"/>
      <c r="BAD179" s="584"/>
      <c r="BAE179" s="584"/>
      <c r="BAF179" s="584"/>
      <c r="BAG179" s="584"/>
      <c r="BAH179" s="584"/>
      <c r="BAI179" s="584"/>
      <c r="BAJ179" s="584"/>
      <c r="BAK179" s="584"/>
      <c r="BAL179" s="584"/>
      <c r="BAM179" s="584"/>
      <c r="BAN179" s="584"/>
      <c r="BAO179" s="584"/>
      <c r="BAP179" s="584"/>
      <c r="BAQ179" s="584"/>
      <c r="BAR179" s="584"/>
      <c r="BAS179" s="584"/>
      <c r="BAT179" s="584"/>
      <c r="BAU179" s="584"/>
      <c r="BAV179" s="584"/>
      <c r="BAW179" s="584"/>
      <c r="BAX179" s="584"/>
      <c r="BAY179" s="584"/>
      <c r="BAZ179" s="584"/>
      <c r="BBA179" s="584"/>
      <c r="BBB179" s="584"/>
      <c r="BBC179" s="584"/>
      <c r="BBD179" s="584"/>
      <c r="BBE179" s="584"/>
      <c r="BBF179" s="584"/>
      <c r="BBG179" s="584"/>
      <c r="BBH179" s="584"/>
      <c r="BBI179" s="584"/>
      <c r="BBJ179" s="584"/>
      <c r="BBK179" s="584"/>
      <c r="BBL179" s="584"/>
      <c r="BBM179" s="584"/>
      <c r="BBN179" s="584"/>
      <c r="BBO179" s="584"/>
      <c r="BBP179" s="584"/>
      <c r="BBQ179" s="584"/>
      <c r="BBR179" s="584"/>
      <c r="BBS179" s="584"/>
      <c r="BBT179" s="584"/>
      <c r="BBU179" s="584"/>
      <c r="BBV179" s="584"/>
      <c r="BBW179" s="584"/>
      <c r="BBX179" s="584"/>
      <c r="BBY179" s="584"/>
      <c r="BBZ179" s="584"/>
      <c r="BCA179" s="584"/>
      <c r="BCB179" s="584"/>
      <c r="BCC179" s="584"/>
      <c r="BCD179" s="584"/>
      <c r="BCE179" s="584"/>
      <c r="BCF179" s="584"/>
      <c r="BCG179" s="584"/>
      <c r="BCH179" s="584"/>
      <c r="BCI179" s="584"/>
      <c r="BCJ179" s="584"/>
      <c r="BCK179" s="584"/>
      <c r="BCL179" s="584"/>
      <c r="BCM179" s="584"/>
      <c r="BCN179" s="584"/>
      <c r="BCO179" s="584"/>
      <c r="BCP179" s="584"/>
      <c r="BCQ179" s="584"/>
      <c r="BCR179" s="584"/>
      <c r="BCS179" s="584"/>
      <c r="BCT179" s="584"/>
      <c r="BCU179" s="584"/>
      <c r="BCV179" s="584"/>
      <c r="BCW179" s="584"/>
      <c r="BCX179" s="584"/>
      <c r="BCY179" s="584"/>
      <c r="BCZ179" s="584"/>
      <c r="BDA179" s="584"/>
      <c r="BDB179" s="584"/>
      <c r="BDC179" s="584"/>
      <c r="BDD179" s="584"/>
      <c r="BDE179" s="584"/>
      <c r="BDF179" s="584"/>
      <c r="BDG179" s="584"/>
      <c r="BDH179" s="584"/>
      <c r="BDI179" s="584"/>
      <c r="BDJ179" s="584"/>
      <c r="BDK179" s="584"/>
      <c r="BDL179" s="584"/>
      <c r="BDM179" s="584"/>
      <c r="BDN179" s="584"/>
      <c r="BDO179" s="584"/>
      <c r="BDP179" s="584"/>
      <c r="BDQ179" s="584"/>
      <c r="BDR179" s="584"/>
      <c r="BDS179" s="584"/>
      <c r="BDT179" s="584"/>
      <c r="BDU179" s="584"/>
      <c r="BDV179" s="584"/>
      <c r="BDW179" s="584"/>
      <c r="BDX179" s="584"/>
      <c r="BDY179" s="584"/>
      <c r="BDZ179" s="584"/>
      <c r="BEA179" s="584"/>
      <c r="BEB179" s="584"/>
      <c r="BEC179" s="584"/>
      <c r="BED179" s="584"/>
      <c r="BEE179" s="584"/>
      <c r="BEF179" s="584"/>
      <c r="BEG179" s="584"/>
      <c r="BEH179" s="584"/>
      <c r="BEI179" s="584"/>
      <c r="BEJ179" s="584"/>
      <c r="BEK179" s="584"/>
      <c r="BEL179" s="584"/>
      <c r="BEM179" s="584"/>
      <c r="BEN179" s="584"/>
      <c r="BEO179" s="584"/>
      <c r="BEP179" s="584"/>
      <c r="BEQ179" s="584"/>
      <c r="BER179" s="584"/>
      <c r="BES179" s="584"/>
      <c r="BET179" s="584"/>
      <c r="BEU179" s="584"/>
      <c r="BEV179" s="584"/>
      <c r="BEW179" s="584"/>
      <c r="BEX179" s="584"/>
      <c r="BEY179" s="584"/>
      <c r="BEZ179" s="584"/>
      <c r="BFA179" s="584"/>
      <c r="BFB179" s="584"/>
      <c r="BFC179" s="584"/>
      <c r="BFD179" s="584"/>
      <c r="BFE179" s="584"/>
      <c r="BFF179" s="584"/>
      <c r="BFG179" s="584"/>
      <c r="BFH179" s="584"/>
      <c r="BFI179" s="584"/>
      <c r="BFJ179" s="584"/>
      <c r="BFK179" s="584"/>
      <c r="BFL179" s="584"/>
      <c r="BFM179" s="584"/>
      <c r="BFN179" s="584"/>
      <c r="BFO179" s="584"/>
      <c r="BFP179" s="584"/>
      <c r="BFQ179" s="584"/>
      <c r="BFR179" s="584"/>
      <c r="BFS179" s="584"/>
      <c r="BFT179" s="584"/>
      <c r="BFU179" s="584"/>
      <c r="BFV179" s="584"/>
      <c r="BFW179" s="584"/>
      <c r="BFX179" s="584"/>
      <c r="BFY179" s="584"/>
      <c r="BFZ179" s="584"/>
      <c r="BGA179" s="584"/>
      <c r="BGB179" s="584"/>
      <c r="BGC179" s="584"/>
      <c r="BGD179" s="584"/>
      <c r="BGE179" s="584"/>
      <c r="BGF179" s="584"/>
      <c r="BGG179" s="584"/>
      <c r="BGH179" s="584"/>
      <c r="BGI179" s="584"/>
      <c r="BGJ179" s="584"/>
      <c r="BGK179" s="584"/>
      <c r="BGL179" s="584"/>
      <c r="BGM179" s="584"/>
      <c r="BGN179" s="584"/>
      <c r="BGO179" s="584"/>
      <c r="BGP179" s="584"/>
      <c r="BGQ179" s="584"/>
      <c r="BGR179" s="584"/>
      <c r="BGS179" s="584"/>
      <c r="BGT179" s="584"/>
      <c r="BGU179" s="584"/>
      <c r="BGV179" s="584"/>
      <c r="BGW179" s="584"/>
      <c r="BGX179" s="584"/>
      <c r="BGY179" s="584"/>
      <c r="BGZ179" s="584"/>
      <c r="BHA179" s="584"/>
      <c r="BHB179" s="584"/>
      <c r="BHC179" s="584"/>
      <c r="BHD179" s="584"/>
      <c r="BHE179" s="584"/>
      <c r="BHF179" s="584"/>
      <c r="BHG179" s="584"/>
      <c r="BHH179" s="584"/>
      <c r="BHI179" s="584"/>
      <c r="BHJ179" s="584"/>
      <c r="BHK179" s="584"/>
      <c r="BHL179" s="584"/>
      <c r="BHM179" s="584"/>
      <c r="BHN179" s="584"/>
      <c r="BHO179" s="584"/>
      <c r="BHP179" s="584"/>
      <c r="BHQ179" s="584"/>
      <c r="BHR179" s="584"/>
      <c r="BHS179" s="584"/>
      <c r="BHT179" s="584"/>
      <c r="BHU179" s="584"/>
      <c r="BHV179" s="584"/>
      <c r="BHW179" s="584"/>
      <c r="BHX179" s="584"/>
      <c r="BHY179" s="584"/>
      <c r="BHZ179" s="584"/>
      <c r="BIA179" s="584"/>
      <c r="BIB179" s="584"/>
      <c r="BIC179" s="584"/>
      <c r="BID179" s="584"/>
      <c r="BIE179" s="584"/>
      <c r="BIF179" s="584"/>
      <c r="BIG179" s="584"/>
      <c r="BIH179" s="584"/>
      <c r="BII179" s="584"/>
      <c r="BIJ179" s="584"/>
      <c r="BIK179" s="584"/>
      <c r="BIL179" s="584"/>
      <c r="BIM179" s="584"/>
      <c r="BIN179" s="584"/>
      <c r="BIO179" s="584"/>
      <c r="BIP179" s="584"/>
      <c r="BIQ179" s="584"/>
      <c r="BIR179" s="584"/>
      <c r="BIS179" s="584"/>
      <c r="BIT179" s="584"/>
      <c r="BIU179" s="584"/>
      <c r="BIV179" s="584"/>
      <c r="BIW179" s="584"/>
      <c r="BIX179" s="584"/>
      <c r="BIY179" s="584"/>
      <c r="BIZ179" s="584"/>
      <c r="BJA179" s="584"/>
      <c r="BJB179" s="584"/>
      <c r="BJC179" s="584"/>
      <c r="BJD179" s="584"/>
      <c r="BJE179" s="584"/>
      <c r="BJF179" s="584"/>
      <c r="BJG179" s="584"/>
      <c r="BJH179" s="584"/>
      <c r="BJI179" s="584"/>
      <c r="BJJ179" s="584"/>
      <c r="BJK179" s="584"/>
      <c r="BJL179" s="584"/>
      <c r="BJM179" s="584"/>
      <c r="BJN179" s="584"/>
      <c r="BJO179" s="584"/>
      <c r="BJP179" s="584"/>
      <c r="BJQ179" s="584"/>
      <c r="BJR179" s="584"/>
      <c r="BJS179" s="584"/>
      <c r="BJT179" s="584"/>
      <c r="BJU179" s="584"/>
      <c r="BJV179" s="584"/>
      <c r="BJW179" s="584"/>
      <c r="BJX179" s="584"/>
      <c r="BJY179" s="584"/>
      <c r="BJZ179" s="584"/>
      <c r="BKA179" s="584"/>
      <c r="BKB179" s="584"/>
      <c r="BKC179" s="584"/>
      <c r="BKD179" s="584"/>
      <c r="BKE179" s="584"/>
      <c r="BKF179" s="584"/>
      <c r="BKG179" s="584"/>
      <c r="BKH179" s="584"/>
      <c r="BKI179" s="584"/>
      <c r="BKJ179" s="584"/>
      <c r="BKK179" s="584"/>
      <c r="BKL179" s="584"/>
      <c r="BKM179" s="584"/>
      <c r="BKN179" s="584"/>
      <c r="BKO179" s="584"/>
      <c r="BKP179" s="584"/>
      <c r="BKQ179" s="584"/>
      <c r="BKR179" s="584"/>
      <c r="BKS179" s="584"/>
      <c r="BKT179" s="584"/>
      <c r="BKU179" s="584"/>
      <c r="BKV179" s="584"/>
      <c r="BKW179" s="584"/>
      <c r="BKX179" s="584"/>
      <c r="BKY179" s="584"/>
      <c r="BKZ179" s="584"/>
      <c r="BLA179" s="584"/>
      <c r="BLB179" s="584"/>
      <c r="BLC179" s="584"/>
      <c r="BLD179" s="584"/>
      <c r="BLE179" s="584"/>
      <c r="BLF179" s="584"/>
      <c r="BLG179" s="584"/>
      <c r="BLH179" s="584"/>
      <c r="BLI179" s="584"/>
      <c r="BLJ179" s="584"/>
      <c r="BLK179" s="584"/>
      <c r="BLL179" s="584"/>
      <c r="BLM179" s="584"/>
      <c r="BLN179" s="584"/>
      <c r="BLO179" s="584"/>
      <c r="BLP179" s="584"/>
      <c r="BLQ179" s="584"/>
      <c r="BLR179" s="584"/>
      <c r="BLS179" s="584"/>
      <c r="BLT179" s="584"/>
      <c r="BLU179" s="584"/>
      <c r="BLV179" s="584"/>
      <c r="BLW179" s="584"/>
      <c r="BLX179" s="584"/>
      <c r="BLY179" s="584"/>
      <c r="BLZ179" s="584"/>
      <c r="BMA179" s="584"/>
      <c r="BMB179" s="584"/>
      <c r="BMC179" s="584"/>
      <c r="BMD179" s="584"/>
      <c r="BME179" s="584"/>
      <c r="BMF179" s="584"/>
      <c r="BMG179" s="584"/>
      <c r="BMH179" s="584"/>
      <c r="BMI179" s="584"/>
      <c r="BMJ179" s="584"/>
      <c r="BMK179" s="584"/>
      <c r="BML179" s="584"/>
      <c r="BMM179" s="584"/>
      <c r="BMN179" s="584"/>
      <c r="BMO179" s="584"/>
      <c r="BMP179" s="584"/>
      <c r="BMQ179" s="584"/>
      <c r="BMR179" s="584"/>
      <c r="BMS179" s="584"/>
      <c r="BMT179" s="584"/>
      <c r="BMU179" s="584"/>
      <c r="BMV179" s="584"/>
      <c r="BMW179" s="584"/>
      <c r="BMX179" s="584"/>
      <c r="BMY179" s="584"/>
      <c r="BMZ179" s="584"/>
      <c r="BNA179" s="584"/>
      <c r="BNB179" s="584"/>
      <c r="BNC179" s="584"/>
      <c r="BND179" s="584"/>
      <c r="BNE179" s="584"/>
      <c r="BNF179" s="584"/>
      <c r="BNG179" s="584"/>
      <c r="BNH179" s="584"/>
      <c r="BNI179" s="584"/>
      <c r="BNJ179" s="584"/>
      <c r="BNK179" s="584"/>
      <c r="BNL179" s="584"/>
      <c r="BNM179" s="584"/>
      <c r="BNN179" s="584"/>
      <c r="BNO179" s="584"/>
      <c r="BNP179" s="584"/>
      <c r="BNQ179" s="584"/>
      <c r="BNR179" s="584"/>
      <c r="BNS179" s="584"/>
      <c r="BNT179" s="584"/>
      <c r="BNU179" s="584"/>
      <c r="BNV179" s="584"/>
      <c r="BNW179" s="584"/>
      <c r="BNX179" s="584"/>
      <c r="BNY179" s="584"/>
      <c r="BNZ179" s="584"/>
      <c r="BOA179" s="584"/>
      <c r="BOB179" s="584"/>
      <c r="BOC179" s="584"/>
      <c r="BOD179" s="584"/>
      <c r="BOE179" s="584"/>
      <c r="BOF179" s="584"/>
      <c r="BOG179" s="584"/>
      <c r="BOH179" s="584"/>
      <c r="BOI179" s="584"/>
      <c r="BOJ179" s="584"/>
      <c r="BOK179" s="584"/>
      <c r="BOL179" s="584"/>
      <c r="BOM179" s="584"/>
      <c r="BON179" s="584"/>
      <c r="BOO179" s="584"/>
      <c r="BOP179" s="584"/>
      <c r="BOQ179" s="584"/>
      <c r="BOR179" s="584"/>
      <c r="BOS179" s="584"/>
      <c r="BOT179" s="584"/>
      <c r="BOU179" s="584"/>
      <c r="BOV179" s="584"/>
      <c r="BOW179" s="584"/>
      <c r="BOX179" s="584"/>
      <c r="BOY179" s="584"/>
      <c r="BOZ179" s="584"/>
      <c r="BPA179" s="584"/>
      <c r="BPB179" s="584"/>
      <c r="BPC179" s="584"/>
      <c r="BPD179" s="584"/>
      <c r="BPE179" s="584"/>
      <c r="BPF179" s="584"/>
      <c r="BPG179" s="584"/>
      <c r="BPH179" s="584"/>
      <c r="BPI179" s="584"/>
      <c r="BPJ179" s="584"/>
      <c r="BPK179" s="584"/>
      <c r="BPL179" s="584"/>
      <c r="BPM179" s="584"/>
      <c r="BPN179" s="584"/>
      <c r="BPO179" s="584"/>
      <c r="BPP179" s="584"/>
      <c r="BPQ179" s="584"/>
      <c r="BPR179" s="584"/>
      <c r="BPS179" s="584"/>
      <c r="BPT179" s="584"/>
      <c r="BPU179" s="584"/>
      <c r="BPV179" s="584"/>
      <c r="BPW179" s="584"/>
      <c r="BPX179" s="584"/>
      <c r="BPY179" s="584"/>
      <c r="BPZ179" s="584"/>
      <c r="BQA179" s="584"/>
      <c r="BQB179" s="584"/>
      <c r="BQC179" s="584"/>
      <c r="BQD179" s="584"/>
      <c r="BQE179" s="584"/>
      <c r="BQF179" s="584"/>
      <c r="BQG179" s="584"/>
      <c r="BQH179" s="584"/>
      <c r="BQI179" s="584"/>
      <c r="BQJ179" s="584"/>
      <c r="BQK179" s="584"/>
      <c r="BQL179" s="584"/>
      <c r="BQM179" s="584"/>
      <c r="BQN179" s="584"/>
      <c r="BQO179" s="584"/>
      <c r="BQP179" s="584"/>
      <c r="BQQ179" s="584"/>
      <c r="BQR179" s="584"/>
      <c r="BQS179" s="584"/>
      <c r="BQT179" s="584"/>
      <c r="BQU179" s="584"/>
      <c r="BQV179" s="584"/>
      <c r="BQW179" s="584"/>
      <c r="BQX179" s="584"/>
      <c r="BQY179" s="584"/>
      <c r="BQZ179" s="584"/>
      <c r="BRA179" s="584"/>
      <c r="BRB179" s="584"/>
      <c r="BRC179" s="584"/>
      <c r="BRD179" s="584"/>
      <c r="BRE179" s="584"/>
      <c r="BRF179" s="584"/>
      <c r="BRG179" s="584"/>
      <c r="BRH179" s="584"/>
      <c r="BRI179" s="584"/>
      <c r="BRJ179" s="584"/>
      <c r="BRK179" s="584"/>
      <c r="BRL179" s="584"/>
      <c r="BRM179" s="584"/>
      <c r="BRN179" s="584"/>
      <c r="BRO179" s="584"/>
      <c r="BRP179" s="584"/>
      <c r="BRQ179" s="584"/>
      <c r="BRR179" s="584"/>
      <c r="BRS179" s="584"/>
      <c r="BRT179" s="584"/>
      <c r="BRU179" s="584"/>
      <c r="BRV179" s="584"/>
      <c r="BRW179" s="584"/>
      <c r="BRX179" s="584"/>
      <c r="BRY179" s="584"/>
      <c r="BRZ179" s="584"/>
      <c r="BSA179" s="584"/>
      <c r="BSB179" s="584"/>
      <c r="BSC179" s="584"/>
      <c r="BSD179" s="584"/>
      <c r="BSE179" s="584"/>
      <c r="BSF179" s="584"/>
      <c r="BSG179" s="584"/>
      <c r="BSH179" s="584"/>
      <c r="BSI179" s="584"/>
      <c r="BSJ179" s="584"/>
      <c r="BSK179" s="584"/>
      <c r="BSL179" s="584"/>
      <c r="BSM179" s="584"/>
      <c r="BSN179" s="584"/>
      <c r="BSO179" s="584"/>
      <c r="BSP179" s="584"/>
      <c r="BSQ179" s="584"/>
      <c r="BSR179" s="584"/>
      <c r="BSS179" s="584"/>
      <c r="BST179" s="584"/>
      <c r="BSU179" s="584"/>
      <c r="BSV179" s="584"/>
      <c r="BSW179" s="584"/>
      <c r="BSX179" s="584"/>
      <c r="BSY179" s="584"/>
      <c r="BSZ179" s="584"/>
      <c r="BTA179" s="584"/>
      <c r="BTB179" s="584"/>
      <c r="BTC179" s="584"/>
      <c r="BTD179" s="584"/>
      <c r="BTE179" s="584"/>
      <c r="BTF179" s="584"/>
      <c r="BTG179" s="584"/>
      <c r="BTH179" s="584"/>
      <c r="BTI179" s="584"/>
      <c r="BTJ179" s="584"/>
      <c r="BTK179" s="584"/>
      <c r="BTL179" s="584"/>
      <c r="BTM179" s="584"/>
      <c r="BTN179" s="584"/>
      <c r="BTO179" s="584"/>
      <c r="BTP179" s="584"/>
      <c r="BTQ179" s="584"/>
      <c r="BTR179" s="584"/>
      <c r="BTS179" s="584"/>
      <c r="BTT179" s="584"/>
      <c r="BTU179" s="584"/>
      <c r="BTV179" s="584"/>
      <c r="BTW179" s="584"/>
      <c r="BTX179" s="584"/>
      <c r="BTY179" s="584"/>
      <c r="BTZ179" s="584"/>
      <c r="BUA179" s="584"/>
      <c r="BUB179" s="584"/>
      <c r="BUC179" s="584"/>
      <c r="BUD179" s="584"/>
      <c r="BUE179" s="584"/>
      <c r="BUF179" s="584"/>
      <c r="BUG179" s="584"/>
      <c r="BUH179" s="584"/>
      <c r="BUI179" s="584"/>
      <c r="BUJ179" s="584"/>
      <c r="BUK179" s="584"/>
      <c r="BUL179" s="584"/>
      <c r="BUM179" s="584"/>
      <c r="BUN179" s="584"/>
      <c r="BUO179" s="584"/>
      <c r="BUP179" s="584"/>
      <c r="BUQ179" s="584"/>
      <c r="BUR179" s="584"/>
      <c r="BUS179" s="584"/>
      <c r="BUT179" s="584"/>
      <c r="BUU179" s="584"/>
      <c r="BUV179" s="584"/>
      <c r="BUW179" s="584"/>
      <c r="BUX179" s="584"/>
      <c r="BUY179" s="584"/>
      <c r="BUZ179" s="584"/>
      <c r="BVA179" s="584"/>
      <c r="BVB179" s="584"/>
      <c r="BVC179" s="584"/>
      <c r="BVD179" s="584"/>
      <c r="BVE179" s="584"/>
      <c r="BVF179" s="584"/>
      <c r="BVG179" s="584"/>
      <c r="BVH179" s="584"/>
      <c r="BVI179" s="584"/>
      <c r="BVJ179" s="584"/>
      <c r="BVK179" s="584"/>
      <c r="BVL179" s="584"/>
      <c r="BVM179" s="584"/>
      <c r="BVN179" s="584"/>
      <c r="BVO179" s="584"/>
      <c r="BVP179" s="584"/>
      <c r="BVQ179" s="584"/>
      <c r="BVR179" s="584"/>
      <c r="BVS179" s="584"/>
      <c r="BVT179" s="584"/>
      <c r="BVU179" s="584"/>
      <c r="BVV179" s="584"/>
      <c r="BVW179" s="584"/>
      <c r="BVX179" s="584"/>
      <c r="BVY179" s="584"/>
      <c r="BVZ179" s="584"/>
      <c r="BWA179" s="584"/>
      <c r="BWB179" s="584"/>
      <c r="BWC179" s="584"/>
      <c r="BWD179" s="584"/>
      <c r="BWE179" s="584"/>
      <c r="BWF179" s="584"/>
      <c r="BWG179" s="584"/>
      <c r="BWH179" s="584"/>
      <c r="BWI179" s="584"/>
      <c r="BWJ179" s="584"/>
      <c r="BWK179" s="584"/>
      <c r="BWL179" s="584"/>
      <c r="BWM179" s="584"/>
      <c r="BWN179" s="584"/>
      <c r="BWO179" s="584"/>
      <c r="BWP179" s="584"/>
      <c r="BWQ179" s="584"/>
      <c r="BWR179" s="584"/>
      <c r="BWS179" s="584"/>
      <c r="BWT179" s="584"/>
      <c r="BWU179" s="584"/>
      <c r="BWV179" s="584"/>
      <c r="BWW179" s="584"/>
      <c r="BWX179" s="584"/>
      <c r="BWY179" s="584"/>
      <c r="BWZ179" s="584"/>
      <c r="BXA179" s="584"/>
      <c r="BXB179" s="584"/>
      <c r="BXC179" s="584"/>
      <c r="BXD179" s="584"/>
      <c r="BXE179" s="584"/>
      <c r="BXF179" s="584"/>
      <c r="BXG179" s="584"/>
      <c r="BXH179" s="584"/>
      <c r="BXI179" s="584"/>
      <c r="BXJ179" s="584"/>
      <c r="BXK179" s="584"/>
      <c r="BXL179" s="584"/>
      <c r="BXM179" s="584"/>
      <c r="BXN179" s="584"/>
      <c r="BXO179" s="584"/>
      <c r="BXP179" s="584"/>
      <c r="BXQ179" s="584"/>
      <c r="BXR179" s="584"/>
      <c r="BXS179" s="584"/>
      <c r="BXT179" s="584"/>
      <c r="BXU179" s="584"/>
      <c r="BXV179" s="584"/>
      <c r="BXW179" s="584"/>
      <c r="BXX179" s="584"/>
      <c r="BXY179" s="584"/>
      <c r="BXZ179" s="584"/>
      <c r="BYA179" s="584"/>
      <c r="BYB179" s="584"/>
      <c r="BYC179" s="584"/>
      <c r="BYD179" s="584"/>
      <c r="BYE179" s="584"/>
      <c r="BYF179" s="584"/>
      <c r="BYG179" s="584"/>
      <c r="BYH179" s="584"/>
      <c r="BYI179" s="584"/>
      <c r="BYJ179" s="584"/>
      <c r="BYK179" s="584"/>
      <c r="BYL179" s="584"/>
      <c r="BYM179" s="584"/>
      <c r="BYN179" s="584"/>
      <c r="BYO179" s="584"/>
      <c r="BYP179" s="584"/>
      <c r="BYQ179" s="584"/>
      <c r="BYR179" s="584"/>
      <c r="BYS179" s="584"/>
      <c r="BYT179" s="584"/>
      <c r="BYU179" s="584"/>
      <c r="BYV179" s="584"/>
      <c r="BYW179" s="584"/>
      <c r="BYX179" s="584"/>
      <c r="BYY179" s="584"/>
      <c r="BYZ179" s="584"/>
      <c r="BZA179" s="584"/>
      <c r="BZB179" s="584"/>
      <c r="BZC179" s="584"/>
      <c r="BZD179" s="584"/>
      <c r="BZE179" s="584"/>
      <c r="BZF179" s="584"/>
      <c r="BZG179" s="584"/>
      <c r="BZH179" s="584"/>
      <c r="BZI179" s="584"/>
      <c r="BZJ179" s="584"/>
      <c r="BZK179" s="584"/>
      <c r="BZL179" s="584"/>
      <c r="BZM179" s="584"/>
      <c r="BZN179" s="584"/>
      <c r="BZO179" s="584"/>
      <c r="BZP179" s="584"/>
      <c r="BZQ179" s="584"/>
      <c r="BZR179" s="584"/>
      <c r="BZS179" s="584"/>
      <c r="BZT179" s="584"/>
      <c r="BZU179" s="584"/>
      <c r="BZV179" s="584"/>
      <c r="BZW179" s="584"/>
      <c r="BZX179" s="584"/>
      <c r="BZY179" s="584"/>
      <c r="BZZ179" s="584"/>
      <c r="CAA179" s="584"/>
      <c r="CAB179" s="584"/>
      <c r="CAC179" s="584"/>
      <c r="CAD179" s="584"/>
      <c r="CAE179" s="584"/>
      <c r="CAF179" s="584"/>
      <c r="CAG179" s="584"/>
      <c r="CAH179" s="584"/>
      <c r="CAI179" s="584"/>
      <c r="CAJ179" s="584"/>
      <c r="CAK179" s="584"/>
      <c r="CAL179" s="584"/>
      <c r="CAM179" s="584"/>
      <c r="CAN179" s="584"/>
      <c r="CAO179" s="584"/>
      <c r="CAP179" s="584"/>
      <c r="CAQ179" s="584"/>
      <c r="CAR179" s="584"/>
      <c r="CAS179" s="584"/>
      <c r="CAT179" s="584"/>
      <c r="CAU179" s="584"/>
      <c r="CAV179" s="584"/>
      <c r="CAW179" s="584"/>
      <c r="CAX179" s="584"/>
      <c r="CAY179" s="584"/>
      <c r="CAZ179" s="584"/>
      <c r="CBA179" s="584"/>
      <c r="CBB179" s="584"/>
      <c r="CBC179" s="584"/>
      <c r="CBD179" s="584"/>
      <c r="CBE179" s="584"/>
      <c r="CBF179" s="584"/>
      <c r="CBG179" s="584"/>
      <c r="CBH179" s="584"/>
      <c r="CBI179" s="584"/>
      <c r="CBJ179" s="584"/>
      <c r="CBK179" s="584"/>
      <c r="CBL179" s="584"/>
      <c r="CBM179" s="584"/>
      <c r="CBN179" s="584"/>
      <c r="CBO179" s="584"/>
      <c r="CBP179" s="584"/>
      <c r="CBQ179" s="584"/>
      <c r="CBR179" s="584"/>
      <c r="CBS179" s="584"/>
      <c r="CBT179" s="584"/>
      <c r="CBU179" s="584"/>
      <c r="CBV179" s="584"/>
      <c r="CBW179" s="584"/>
      <c r="CBX179" s="584"/>
      <c r="CBY179" s="584"/>
      <c r="CBZ179" s="584"/>
      <c r="CCA179" s="584"/>
      <c r="CCB179" s="584"/>
      <c r="CCC179" s="584"/>
      <c r="CCD179" s="584"/>
      <c r="CCE179" s="584"/>
      <c r="CCF179" s="584"/>
      <c r="CCG179" s="584"/>
      <c r="CCH179" s="584"/>
      <c r="CCI179" s="584"/>
      <c r="CCJ179" s="584"/>
      <c r="CCK179" s="584"/>
      <c r="CCL179" s="584"/>
      <c r="CCM179" s="584"/>
      <c r="CCN179" s="584"/>
      <c r="CCO179" s="584"/>
      <c r="CCP179" s="584"/>
      <c r="CCQ179" s="584"/>
      <c r="CCR179" s="584"/>
      <c r="CCS179" s="584"/>
      <c r="CCT179" s="584"/>
      <c r="CCU179" s="584"/>
      <c r="CCV179" s="584"/>
      <c r="CCW179" s="584"/>
      <c r="CCX179" s="584"/>
      <c r="CCY179" s="584"/>
      <c r="CCZ179" s="584"/>
      <c r="CDA179" s="584"/>
      <c r="CDB179" s="584"/>
      <c r="CDC179" s="584"/>
      <c r="CDD179" s="584"/>
      <c r="CDE179" s="584"/>
      <c r="CDF179" s="584"/>
      <c r="CDG179" s="584"/>
      <c r="CDH179" s="584"/>
      <c r="CDI179" s="584"/>
      <c r="CDJ179" s="584"/>
      <c r="CDK179" s="584"/>
      <c r="CDL179" s="584"/>
      <c r="CDM179" s="584"/>
      <c r="CDN179" s="584"/>
      <c r="CDO179" s="584"/>
      <c r="CDP179" s="584"/>
      <c r="CDQ179" s="584"/>
      <c r="CDR179" s="584"/>
      <c r="CDS179" s="584"/>
      <c r="CDT179" s="584"/>
      <c r="CDU179" s="584"/>
      <c r="CDV179" s="584"/>
      <c r="CDW179" s="584"/>
      <c r="CDX179" s="584"/>
      <c r="CDY179" s="584"/>
      <c r="CDZ179" s="584"/>
      <c r="CEA179" s="584"/>
      <c r="CEB179" s="584"/>
      <c r="CEC179" s="584"/>
      <c r="CED179" s="584"/>
      <c r="CEE179" s="584"/>
      <c r="CEF179" s="584"/>
      <c r="CEG179" s="584"/>
      <c r="CEH179" s="584"/>
      <c r="CEI179" s="584"/>
      <c r="CEJ179" s="584"/>
      <c r="CEK179" s="584"/>
      <c r="CEL179" s="584"/>
      <c r="CEM179" s="584"/>
      <c r="CEN179" s="584"/>
      <c r="CEO179" s="584"/>
      <c r="CEP179" s="584"/>
      <c r="CEQ179" s="584"/>
      <c r="CER179" s="584"/>
      <c r="CES179" s="584"/>
      <c r="CET179" s="584"/>
      <c r="CEU179" s="584"/>
      <c r="CEV179" s="584"/>
      <c r="CEW179" s="584"/>
      <c r="CEX179" s="584"/>
      <c r="CEY179" s="584"/>
      <c r="CEZ179" s="584"/>
      <c r="CFA179" s="584"/>
      <c r="CFB179" s="584"/>
      <c r="CFC179" s="584"/>
      <c r="CFD179" s="584"/>
      <c r="CFE179" s="584"/>
      <c r="CFF179" s="584"/>
      <c r="CFG179" s="584"/>
      <c r="CFH179" s="584"/>
      <c r="CFI179" s="584"/>
      <c r="CFJ179" s="584"/>
      <c r="CFK179" s="584"/>
      <c r="CFL179" s="584"/>
      <c r="CFM179" s="584"/>
      <c r="CFN179" s="584"/>
      <c r="CFO179" s="584"/>
      <c r="CFP179" s="584"/>
      <c r="CFQ179" s="584"/>
      <c r="CFR179" s="584"/>
      <c r="CFS179" s="584"/>
      <c r="CFT179" s="584"/>
      <c r="CFU179" s="584"/>
      <c r="CFV179" s="584"/>
      <c r="CFW179" s="584"/>
      <c r="CFX179" s="584"/>
      <c r="CFY179" s="584"/>
      <c r="CFZ179" s="584"/>
      <c r="CGA179" s="584"/>
      <c r="CGB179" s="584"/>
      <c r="CGC179" s="584"/>
      <c r="CGD179" s="584"/>
      <c r="CGE179" s="584"/>
      <c r="CGF179" s="584"/>
      <c r="CGG179" s="584"/>
      <c r="CGH179" s="584"/>
      <c r="CGI179" s="584"/>
      <c r="CGJ179" s="584"/>
      <c r="CGK179" s="584"/>
      <c r="CGL179" s="584"/>
      <c r="CGM179" s="584"/>
      <c r="CGN179" s="584"/>
      <c r="CGO179" s="584"/>
      <c r="CGP179" s="584"/>
      <c r="CGQ179" s="584"/>
      <c r="CGR179" s="584"/>
      <c r="CGS179" s="584"/>
      <c r="CGT179" s="584"/>
      <c r="CGU179" s="584"/>
      <c r="CGV179" s="584"/>
      <c r="CGW179" s="584"/>
      <c r="CGX179" s="584"/>
      <c r="CGY179" s="584"/>
      <c r="CGZ179" s="584"/>
      <c r="CHA179" s="584"/>
      <c r="CHB179" s="584"/>
      <c r="CHC179" s="584"/>
      <c r="CHD179" s="584"/>
      <c r="CHE179" s="584"/>
      <c r="CHF179" s="584"/>
      <c r="CHG179" s="584"/>
      <c r="CHH179" s="584"/>
      <c r="CHI179" s="584"/>
      <c r="CHJ179" s="584"/>
      <c r="CHK179" s="584"/>
      <c r="CHL179" s="584"/>
      <c r="CHM179" s="584"/>
      <c r="CHN179" s="584"/>
      <c r="CHO179" s="584"/>
      <c r="CHP179" s="584"/>
      <c r="CHQ179" s="584"/>
      <c r="CHR179" s="584"/>
      <c r="CHS179" s="584"/>
      <c r="CHT179" s="584"/>
      <c r="CHU179" s="584"/>
      <c r="CHV179" s="584"/>
      <c r="CHW179" s="584"/>
      <c r="CHX179" s="584"/>
      <c r="CHY179" s="584"/>
      <c r="CHZ179" s="584"/>
      <c r="CIA179" s="584"/>
      <c r="CIB179" s="584"/>
      <c r="CIC179" s="584"/>
      <c r="CID179" s="584"/>
      <c r="CIE179" s="584"/>
      <c r="CIF179" s="584"/>
      <c r="CIG179" s="584"/>
      <c r="CIH179" s="584"/>
      <c r="CII179" s="584"/>
      <c r="CIJ179" s="584"/>
      <c r="CIK179" s="584"/>
      <c r="CIL179" s="584"/>
      <c r="CIM179" s="584"/>
      <c r="CIN179" s="584"/>
      <c r="CIO179" s="584"/>
      <c r="CIP179" s="584"/>
      <c r="CIQ179" s="584"/>
      <c r="CIR179" s="584"/>
      <c r="CIS179" s="584"/>
      <c r="CIT179" s="584"/>
      <c r="CIU179" s="584"/>
      <c r="CIV179" s="584"/>
      <c r="CIW179" s="584"/>
      <c r="CIX179" s="584"/>
      <c r="CIY179" s="584"/>
      <c r="CIZ179" s="584"/>
      <c r="CJA179" s="584"/>
      <c r="CJB179" s="584"/>
      <c r="CJC179" s="584"/>
      <c r="CJD179" s="584"/>
      <c r="CJE179" s="584"/>
      <c r="CJF179" s="584"/>
      <c r="CJG179" s="584"/>
      <c r="CJH179" s="584"/>
      <c r="CJI179" s="584"/>
      <c r="CJJ179" s="584"/>
      <c r="CJK179" s="584"/>
      <c r="CJL179" s="584"/>
      <c r="CJM179" s="584"/>
      <c r="CJN179" s="584"/>
      <c r="CJO179" s="584"/>
      <c r="CJP179" s="584"/>
      <c r="CJQ179" s="584"/>
      <c r="CJR179" s="584"/>
      <c r="CJS179" s="584"/>
      <c r="CJT179" s="584"/>
      <c r="CJU179" s="584"/>
      <c r="CJV179" s="584"/>
      <c r="CJW179" s="584"/>
      <c r="CJX179" s="584"/>
      <c r="CJY179" s="584"/>
      <c r="CJZ179" s="584"/>
      <c r="CKA179" s="584"/>
      <c r="CKB179" s="584"/>
      <c r="CKC179" s="584"/>
      <c r="CKD179" s="584"/>
      <c r="CKE179" s="584"/>
      <c r="CKF179" s="584"/>
      <c r="CKG179" s="584"/>
      <c r="CKH179" s="584"/>
      <c r="CKI179" s="584"/>
      <c r="CKJ179" s="584"/>
      <c r="CKK179" s="584"/>
      <c r="CKL179" s="584"/>
      <c r="CKM179" s="584"/>
      <c r="CKN179" s="584"/>
      <c r="CKO179" s="584"/>
      <c r="CKP179" s="584"/>
      <c r="CKQ179" s="584"/>
      <c r="CKR179" s="584"/>
      <c r="CKS179" s="584"/>
      <c r="CKT179" s="584"/>
      <c r="CKU179" s="584"/>
      <c r="CKV179" s="584"/>
      <c r="CKW179" s="584"/>
      <c r="CKX179" s="584"/>
      <c r="CKY179" s="584"/>
      <c r="CKZ179" s="584"/>
      <c r="CLA179" s="584"/>
      <c r="CLB179" s="584"/>
      <c r="CLC179" s="584"/>
      <c r="CLD179" s="584"/>
      <c r="CLE179" s="584"/>
      <c r="CLF179" s="584"/>
      <c r="CLG179" s="584"/>
      <c r="CLH179" s="584"/>
      <c r="CLI179" s="584"/>
      <c r="CLJ179" s="584"/>
      <c r="CLK179" s="584"/>
      <c r="CLL179" s="584"/>
      <c r="CLM179" s="584"/>
      <c r="CLN179" s="584"/>
      <c r="CLO179" s="584"/>
      <c r="CLP179" s="584"/>
      <c r="CLQ179" s="584"/>
      <c r="CLR179" s="584"/>
      <c r="CLS179" s="584"/>
      <c r="CLT179" s="584"/>
      <c r="CLU179" s="584"/>
      <c r="CLV179" s="584"/>
      <c r="CLW179" s="584"/>
      <c r="CLX179" s="584"/>
      <c r="CLY179" s="584"/>
      <c r="CLZ179" s="584"/>
      <c r="CMA179" s="584"/>
      <c r="CMB179" s="584"/>
      <c r="CMC179" s="584"/>
      <c r="CMD179" s="584"/>
      <c r="CME179" s="584"/>
      <c r="CMF179" s="584"/>
      <c r="CMG179" s="584"/>
      <c r="CMH179" s="584"/>
      <c r="CMI179" s="584"/>
      <c r="CMJ179" s="584"/>
      <c r="CMK179" s="584"/>
      <c r="CML179" s="584"/>
      <c r="CMM179" s="584"/>
      <c r="CMN179" s="584"/>
      <c r="CMO179" s="584"/>
      <c r="CMP179" s="584"/>
      <c r="CMQ179" s="584"/>
      <c r="CMR179" s="584"/>
      <c r="CMS179" s="584"/>
      <c r="CMT179" s="584"/>
      <c r="CMU179" s="584"/>
      <c r="CMV179" s="584"/>
      <c r="CMW179" s="584"/>
      <c r="CMX179" s="584"/>
      <c r="CMY179" s="584"/>
      <c r="CMZ179" s="584"/>
      <c r="CNA179" s="584"/>
      <c r="CNB179" s="584"/>
      <c r="CNC179" s="584"/>
      <c r="CND179" s="584"/>
      <c r="CNE179" s="584"/>
      <c r="CNF179" s="584"/>
      <c r="CNG179" s="584"/>
      <c r="CNH179" s="584"/>
      <c r="CNI179" s="584"/>
      <c r="CNJ179" s="584"/>
      <c r="CNK179" s="584"/>
      <c r="CNL179" s="584"/>
      <c r="CNM179" s="584"/>
      <c r="CNN179" s="584"/>
      <c r="CNO179" s="584"/>
      <c r="CNP179" s="584"/>
      <c r="CNQ179" s="584"/>
      <c r="CNR179" s="584"/>
      <c r="CNS179" s="584"/>
      <c r="CNT179" s="584"/>
      <c r="CNU179" s="584"/>
      <c r="CNV179" s="584"/>
      <c r="CNW179" s="584"/>
      <c r="CNX179" s="584"/>
      <c r="CNY179" s="584"/>
      <c r="CNZ179" s="584"/>
      <c r="COA179" s="584"/>
      <c r="COB179" s="584"/>
      <c r="COC179" s="584"/>
      <c r="COD179" s="584"/>
      <c r="COE179" s="584"/>
      <c r="COF179" s="584"/>
      <c r="COG179" s="584"/>
      <c r="COH179" s="584"/>
      <c r="COI179" s="584"/>
      <c r="COJ179" s="584"/>
      <c r="COK179" s="584"/>
      <c r="COL179" s="584"/>
      <c r="COM179" s="584"/>
      <c r="CON179" s="584"/>
      <c r="COO179" s="584"/>
      <c r="COP179" s="584"/>
      <c r="COQ179" s="584"/>
      <c r="COR179" s="584"/>
      <c r="COS179" s="584"/>
      <c r="COT179" s="584"/>
      <c r="COU179" s="584"/>
      <c r="COV179" s="584"/>
      <c r="COW179" s="584"/>
      <c r="COX179" s="584"/>
      <c r="COY179" s="584"/>
      <c r="COZ179" s="584"/>
      <c r="CPA179" s="584"/>
      <c r="CPB179" s="584"/>
      <c r="CPC179" s="584"/>
      <c r="CPD179" s="584"/>
      <c r="CPE179" s="584"/>
      <c r="CPF179" s="584"/>
      <c r="CPG179" s="584"/>
      <c r="CPH179" s="584"/>
      <c r="CPI179" s="584"/>
      <c r="CPJ179" s="584"/>
      <c r="CPK179" s="584"/>
      <c r="CPL179" s="584"/>
      <c r="CPM179" s="584"/>
      <c r="CPN179" s="584"/>
      <c r="CPO179" s="584"/>
      <c r="CPP179" s="584"/>
      <c r="CPQ179" s="584"/>
      <c r="CPR179" s="584"/>
      <c r="CPS179" s="584"/>
      <c r="CPT179" s="584"/>
      <c r="CPU179" s="584"/>
      <c r="CPV179" s="584"/>
      <c r="CPW179" s="584"/>
      <c r="CPX179" s="584"/>
      <c r="CPY179" s="584"/>
      <c r="CPZ179" s="584"/>
      <c r="CQA179" s="584"/>
      <c r="CQB179" s="584"/>
      <c r="CQC179" s="584"/>
      <c r="CQD179" s="584"/>
      <c r="CQE179" s="584"/>
      <c r="CQF179" s="584"/>
      <c r="CQG179" s="584"/>
      <c r="CQH179" s="584"/>
      <c r="CQI179" s="584"/>
      <c r="CQJ179" s="584"/>
      <c r="CQK179" s="584"/>
      <c r="CQL179" s="584"/>
      <c r="CQM179" s="584"/>
      <c r="CQN179" s="584"/>
      <c r="CQO179" s="584"/>
      <c r="CQP179" s="584"/>
      <c r="CQQ179" s="584"/>
      <c r="CQR179" s="584"/>
      <c r="CQS179" s="584"/>
      <c r="CQT179" s="584"/>
      <c r="CQU179" s="584"/>
      <c r="CQV179" s="584"/>
      <c r="CQW179" s="584"/>
      <c r="CQX179" s="584"/>
      <c r="CQY179" s="584"/>
      <c r="CQZ179" s="584"/>
      <c r="CRA179" s="584"/>
      <c r="CRB179" s="584"/>
      <c r="CRC179" s="584"/>
      <c r="CRD179" s="584"/>
      <c r="CRE179" s="584"/>
      <c r="CRF179" s="584"/>
      <c r="CRG179" s="584"/>
      <c r="CRH179" s="584"/>
      <c r="CRI179" s="584"/>
      <c r="CRJ179" s="584"/>
      <c r="CRK179" s="584"/>
      <c r="CRL179" s="584"/>
      <c r="CRM179" s="584"/>
      <c r="CRN179" s="584"/>
      <c r="CRO179" s="584"/>
      <c r="CRP179" s="584"/>
      <c r="CRQ179" s="584"/>
      <c r="CRR179" s="584"/>
      <c r="CRS179" s="584"/>
      <c r="CRT179" s="584"/>
      <c r="CRU179" s="584"/>
      <c r="CRV179" s="584"/>
      <c r="CRW179" s="584"/>
      <c r="CRX179" s="584"/>
      <c r="CRY179" s="584"/>
      <c r="CRZ179" s="584"/>
      <c r="CSA179" s="584"/>
      <c r="CSB179" s="584"/>
      <c r="CSC179" s="584"/>
      <c r="CSD179" s="584"/>
      <c r="CSE179" s="584"/>
      <c r="CSF179" s="584"/>
      <c r="CSG179" s="584"/>
      <c r="CSH179" s="584"/>
      <c r="CSI179" s="584"/>
      <c r="CSJ179" s="584"/>
      <c r="CSK179" s="584"/>
      <c r="CSL179" s="584"/>
      <c r="CSM179" s="584"/>
      <c r="CSN179" s="584"/>
      <c r="CSO179" s="584"/>
      <c r="CSP179" s="584"/>
      <c r="CSQ179" s="584"/>
      <c r="CSR179" s="584"/>
      <c r="CSS179" s="584"/>
      <c r="CST179" s="584"/>
      <c r="CSU179" s="584"/>
      <c r="CSV179" s="584"/>
      <c r="CSW179" s="584"/>
      <c r="CSX179" s="584"/>
      <c r="CSY179" s="584"/>
      <c r="CSZ179" s="584"/>
      <c r="CTA179" s="584"/>
      <c r="CTB179" s="584"/>
      <c r="CTC179" s="584"/>
      <c r="CTD179" s="584"/>
      <c r="CTE179" s="584"/>
      <c r="CTF179" s="584"/>
      <c r="CTG179" s="584"/>
      <c r="CTH179" s="584"/>
      <c r="CTI179" s="584"/>
      <c r="CTJ179" s="584"/>
      <c r="CTK179" s="584"/>
      <c r="CTL179" s="584"/>
      <c r="CTM179" s="584"/>
      <c r="CTN179" s="584"/>
      <c r="CTO179" s="584"/>
      <c r="CTP179" s="584"/>
      <c r="CTQ179" s="584"/>
      <c r="CTR179" s="584"/>
      <c r="CTS179" s="584"/>
      <c r="CTT179" s="584"/>
      <c r="CTU179" s="584"/>
      <c r="CTV179" s="584"/>
      <c r="CTW179" s="584"/>
      <c r="CTX179" s="584"/>
      <c r="CTY179" s="584"/>
      <c r="CTZ179" s="584"/>
      <c r="CUA179" s="584"/>
      <c r="CUB179" s="584"/>
      <c r="CUC179" s="584"/>
      <c r="CUD179" s="584"/>
      <c r="CUE179" s="584"/>
      <c r="CUF179" s="584"/>
      <c r="CUG179" s="584"/>
      <c r="CUH179" s="584"/>
      <c r="CUI179" s="584"/>
      <c r="CUJ179" s="584"/>
      <c r="CUK179" s="584"/>
      <c r="CUL179" s="584"/>
      <c r="CUM179" s="584"/>
      <c r="CUN179" s="584"/>
      <c r="CUO179" s="584"/>
      <c r="CUP179" s="584"/>
      <c r="CUQ179" s="584"/>
      <c r="CUR179" s="584"/>
      <c r="CUS179" s="584"/>
      <c r="CUT179" s="584"/>
      <c r="CUU179" s="584"/>
      <c r="CUV179" s="584"/>
      <c r="CUW179" s="584"/>
      <c r="CUX179" s="584"/>
      <c r="CUY179" s="584"/>
      <c r="CUZ179" s="584"/>
      <c r="CVA179" s="584"/>
      <c r="CVB179" s="584"/>
      <c r="CVC179" s="584"/>
      <c r="CVD179" s="584"/>
      <c r="CVE179" s="584"/>
      <c r="CVF179" s="584"/>
      <c r="CVG179" s="584"/>
      <c r="CVH179" s="584"/>
      <c r="CVI179" s="584"/>
      <c r="CVJ179" s="584"/>
      <c r="CVK179" s="584"/>
      <c r="CVL179" s="584"/>
      <c r="CVM179" s="584"/>
      <c r="CVN179" s="584"/>
      <c r="CVO179" s="584"/>
      <c r="CVP179" s="584"/>
      <c r="CVQ179" s="584"/>
      <c r="CVR179" s="584"/>
      <c r="CVS179" s="584"/>
      <c r="CVT179" s="584"/>
      <c r="CVU179" s="584"/>
      <c r="CVV179" s="584"/>
      <c r="CVW179" s="584"/>
      <c r="CVX179" s="584"/>
      <c r="CVY179" s="584"/>
      <c r="CVZ179" s="584"/>
      <c r="CWA179" s="584"/>
      <c r="CWB179" s="584"/>
      <c r="CWC179" s="584"/>
      <c r="CWD179" s="584"/>
      <c r="CWE179" s="584"/>
      <c r="CWF179" s="584"/>
      <c r="CWG179" s="584"/>
      <c r="CWH179" s="584"/>
      <c r="CWI179" s="584"/>
      <c r="CWJ179" s="584"/>
      <c r="CWK179" s="584"/>
      <c r="CWL179" s="584"/>
      <c r="CWM179" s="584"/>
      <c r="CWN179" s="584"/>
      <c r="CWO179" s="584"/>
      <c r="CWP179" s="584"/>
      <c r="CWQ179" s="584"/>
      <c r="CWR179" s="584"/>
      <c r="CWS179" s="584"/>
      <c r="CWT179" s="584"/>
      <c r="CWU179" s="584"/>
      <c r="CWV179" s="584"/>
      <c r="CWW179" s="584"/>
      <c r="CWX179" s="584"/>
      <c r="CWY179" s="584"/>
      <c r="CWZ179" s="584"/>
      <c r="CXA179" s="584"/>
      <c r="CXB179" s="584"/>
      <c r="CXC179" s="584"/>
      <c r="CXD179" s="584"/>
      <c r="CXE179" s="584"/>
      <c r="CXF179" s="584"/>
      <c r="CXG179" s="584"/>
      <c r="CXH179" s="584"/>
      <c r="CXI179" s="584"/>
      <c r="CXJ179" s="584"/>
      <c r="CXK179" s="584"/>
      <c r="CXL179" s="584"/>
      <c r="CXM179" s="584"/>
      <c r="CXN179" s="584"/>
      <c r="CXO179" s="584"/>
      <c r="CXP179" s="584"/>
      <c r="CXQ179" s="584"/>
      <c r="CXR179" s="584"/>
      <c r="CXS179" s="584"/>
      <c r="CXT179" s="584"/>
      <c r="CXU179" s="584"/>
      <c r="CXV179" s="584"/>
      <c r="CXW179" s="584"/>
      <c r="CXX179" s="584"/>
      <c r="CXY179" s="584"/>
      <c r="CXZ179" s="584"/>
      <c r="CYA179" s="584"/>
      <c r="CYB179" s="584"/>
      <c r="CYC179" s="584"/>
      <c r="CYD179" s="584"/>
      <c r="CYE179" s="584"/>
      <c r="CYF179" s="584"/>
      <c r="CYG179" s="584"/>
      <c r="CYH179" s="584"/>
      <c r="CYI179" s="584"/>
      <c r="CYJ179" s="584"/>
      <c r="CYK179" s="584"/>
      <c r="CYL179" s="584"/>
      <c r="CYM179" s="584"/>
      <c r="CYN179" s="584"/>
      <c r="CYO179" s="584"/>
      <c r="CYP179" s="584"/>
      <c r="CYQ179" s="584"/>
      <c r="CYR179" s="584"/>
      <c r="CYS179" s="584"/>
      <c r="CYT179" s="584"/>
      <c r="CYU179" s="584"/>
      <c r="CYV179" s="584"/>
      <c r="CYW179" s="584"/>
      <c r="CYX179" s="584"/>
      <c r="CYY179" s="584"/>
      <c r="CYZ179" s="584"/>
      <c r="CZA179" s="584"/>
      <c r="CZB179" s="584"/>
      <c r="CZC179" s="584"/>
      <c r="CZD179" s="584"/>
      <c r="CZE179" s="584"/>
      <c r="CZF179" s="584"/>
      <c r="CZG179" s="584"/>
      <c r="CZH179" s="584"/>
      <c r="CZI179" s="584"/>
      <c r="CZJ179" s="584"/>
      <c r="CZK179" s="584"/>
      <c r="CZL179" s="584"/>
      <c r="CZM179" s="584"/>
      <c r="CZN179" s="584"/>
      <c r="CZO179" s="584"/>
      <c r="CZP179" s="584"/>
      <c r="CZQ179" s="584"/>
      <c r="CZR179" s="584"/>
      <c r="CZS179" s="584"/>
      <c r="CZT179" s="584"/>
      <c r="CZU179" s="584"/>
      <c r="CZV179" s="584"/>
      <c r="CZW179" s="584"/>
      <c r="CZX179" s="584"/>
      <c r="CZY179" s="584"/>
      <c r="CZZ179" s="584"/>
      <c r="DAA179" s="584"/>
      <c r="DAB179" s="584"/>
      <c r="DAC179" s="584"/>
      <c r="DAD179" s="584"/>
      <c r="DAE179" s="584"/>
      <c r="DAF179" s="584"/>
      <c r="DAG179" s="584"/>
      <c r="DAH179" s="584"/>
      <c r="DAI179" s="584"/>
      <c r="DAJ179" s="584"/>
      <c r="DAK179" s="584"/>
      <c r="DAL179" s="584"/>
      <c r="DAM179" s="584"/>
      <c r="DAN179" s="584"/>
      <c r="DAO179" s="584"/>
      <c r="DAP179" s="584"/>
      <c r="DAQ179" s="584"/>
      <c r="DAR179" s="584"/>
      <c r="DAS179" s="584"/>
      <c r="DAT179" s="584"/>
      <c r="DAU179" s="584"/>
      <c r="DAV179" s="584"/>
      <c r="DAW179" s="584"/>
      <c r="DAX179" s="584"/>
      <c r="DAY179" s="584"/>
      <c r="DAZ179" s="584"/>
      <c r="DBA179" s="584"/>
      <c r="DBB179" s="584"/>
      <c r="DBC179" s="584"/>
      <c r="DBD179" s="584"/>
      <c r="DBE179" s="584"/>
      <c r="DBF179" s="584"/>
      <c r="DBG179" s="584"/>
      <c r="DBH179" s="584"/>
      <c r="DBI179" s="584"/>
      <c r="DBJ179" s="584"/>
      <c r="DBK179" s="584"/>
      <c r="DBL179" s="584"/>
      <c r="DBM179" s="584"/>
      <c r="DBN179" s="584"/>
      <c r="DBO179" s="584"/>
      <c r="DBP179" s="584"/>
      <c r="DBQ179" s="584"/>
      <c r="DBR179" s="584"/>
      <c r="DBS179" s="584"/>
      <c r="DBT179" s="584"/>
      <c r="DBU179" s="584"/>
      <c r="DBV179" s="584"/>
      <c r="DBW179" s="584"/>
      <c r="DBX179" s="584"/>
      <c r="DBY179" s="584"/>
      <c r="DBZ179" s="584"/>
      <c r="DCA179" s="584"/>
      <c r="DCB179" s="584"/>
      <c r="DCC179" s="584"/>
      <c r="DCD179" s="584"/>
      <c r="DCE179" s="584"/>
      <c r="DCF179" s="584"/>
      <c r="DCG179" s="584"/>
      <c r="DCH179" s="584"/>
      <c r="DCI179" s="584"/>
      <c r="DCJ179" s="584"/>
      <c r="DCK179" s="584"/>
      <c r="DCL179" s="584"/>
      <c r="DCM179" s="584"/>
      <c r="DCN179" s="584"/>
      <c r="DCO179" s="584"/>
      <c r="DCP179" s="584"/>
      <c r="DCQ179" s="584"/>
      <c r="DCR179" s="584"/>
      <c r="DCS179" s="584"/>
      <c r="DCT179" s="584"/>
      <c r="DCU179" s="584"/>
      <c r="DCV179" s="584"/>
      <c r="DCW179" s="584"/>
      <c r="DCX179" s="584"/>
      <c r="DCY179" s="584"/>
      <c r="DCZ179" s="584"/>
      <c r="DDA179" s="584"/>
      <c r="DDB179" s="584"/>
      <c r="DDC179" s="584"/>
      <c r="DDD179" s="584"/>
      <c r="DDE179" s="584"/>
      <c r="DDF179" s="584"/>
      <c r="DDG179" s="584"/>
      <c r="DDH179" s="584"/>
      <c r="DDI179" s="584"/>
      <c r="DDJ179" s="584"/>
      <c r="DDK179" s="584"/>
      <c r="DDL179" s="584"/>
      <c r="DDM179" s="584"/>
      <c r="DDN179" s="584"/>
      <c r="DDO179" s="584"/>
      <c r="DDP179" s="584"/>
      <c r="DDQ179" s="584"/>
      <c r="DDR179" s="584"/>
      <c r="DDS179" s="584"/>
      <c r="DDT179" s="584"/>
      <c r="DDU179" s="584"/>
      <c r="DDV179" s="584"/>
      <c r="DDW179" s="584"/>
      <c r="DDX179" s="584"/>
      <c r="DDY179" s="584"/>
      <c r="DDZ179" s="584"/>
      <c r="DEA179" s="584"/>
      <c r="DEB179" s="584"/>
      <c r="DEC179" s="584"/>
      <c r="DED179" s="584"/>
      <c r="DEE179" s="584"/>
      <c r="DEF179" s="584"/>
      <c r="DEG179" s="584"/>
      <c r="DEH179" s="584"/>
      <c r="DEI179" s="584"/>
      <c r="DEJ179" s="584"/>
      <c r="DEK179" s="584"/>
      <c r="DEL179" s="584"/>
      <c r="DEM179" s="584"/>
      <c r="DEN179" s="584"/>
      <c r="DEO179" s="584"/>
      <c r="DEP179" s="584"/>
      <c r="DEQ179" s="584"/>
      <c r="DER179" s="584"/>
      <c r="DES179" s="584"/>
      <c r="DET179" s="584"/>
      <c r="DEU179" s="584"/>
      <c r="DEV179" s="584"/>
      <c r="DEW179" s="584"/>
      <c r="DEX179" s="584"/>
      <c r="DEY179" s="584"/>
      <c r="DEZ179" s="584"/>
      <c r="DFA179" s="584"/>
      <c r="DFB179" s="584"/>
      <c r="DFC179" s="584"/>
      <c r="DFD179" s="584"/>
      <c r="DFE179" s="584"/>
      <c r="DFF179" s="584"/>
      <c r="DFG179" s="584"/>
      <c r="DFH179" s="584"/>
      <c r="DFI179" s="584"/>
      <c r="DFJ179" s="584"/>
      <c r="DFK179" s="584"/>
      <c r="DFL179" s="584"/>
      <c r="DFM179" s="584"/>
      <c r="DFN179" s="584"/>
      <c r="DFO179" s="584"/>
      <c r="DFP179" s="584"/>
      <c r="DFQ179" s="584"/>
      <c r="DFR179" s="584"/>
      <c r="DFS179" s="584"/>
      <c r="DFT179" s="584"/>
      <c r="DFU179" s="584"/>
      <c r="DFV179" s="584"/>
      <c r="DFW179" s="584"/>
      <c r="DFX179" s="584"/>
      <c r="DFY179" s="584"/>
      <c r="DFZ179" s="584"/>
      <c r="DGA179" s="584"/>
      <c r="DGB179" s="584"/>
      <c r="DGC179" s="584"/>
      <c r="DGD179" s="584"/>
      <c r="DGE179" s="584"/>
      <c r="DGF179" s="584"/>
      <c r="DGG179" s="584"/>
      <c r="DGH179" s="584"/>
      <c r="DGI179" s="584"/>
      <c r="DGJ179" s="584"/>
      <c r="DGK179" s="584"/>
      <c r="DGL179" s="584"/>
      <c r="DGM179" s="584"/>
      <c r="DGN179" s="584"/>
      <c r="DGO179" s="584"/>
      <c r="DGP179" s="584"/>
      <c r="DGQ179" s="584"/>
      <c r="DGR179" s="584"/>
      <c r="DGS179" s="584"/>
      <c r="DGT179" s="584"/>
      <c r="DGU179" s="584"/>
      <c r="DGV179" s="584"/>
      <c r="DGW179" s="584"/>
      <c r="DGX179" s="584"/>
      <c r="DGY179" s="584"/>
      <c r="DGZ179" s="584"/>
      <c r="DHA179" s="584"/>
      <c r="DHB179" s="584"/>
      <c r="DHC179" s="584"/>
      <c r="DHD179" s="584"/>
      <c r="DHE179" s="584"/>
      <c r="DHF179" s="584"/>
      <c r="DHG179" s="584"/>
      <c r="DHH179" s="584"/>
      <c r="DHI179" s="584"/>
      <c r="DHJ179" s="584"/>
      <c r="DHK179" s="584"/>
      <c r="DHL179" s="584"/>
      <c r="DHM179" s="584"/>
      <c r="DHN179" s="584"/>
      <c r="DHO179" s="584"/>
      <c r="DHP179" s="584"/>
      <c r="DHQ179" s="584"/>
      <c r="DHR179" s="584"/>
      <c r="DHS179" s="584"/>
      <c r="DHT179" s="584"/>
      <c r="DHU179" s="584"/>
      <c r="DHV179" s="584"/>
      <c r="DHW179" s="584"/>
      <c r="DHX179" s="584"/>
      <c r="DHY179" s="584"/>
      <c r="DHZ179" s="584"/>
      <c r="DIA179" s="584"/>
      <c r="DIB179" s="584"/>
      <c r="DIC179" s="584"/>
      <c r="DID179" s="584"/>
      <c r="DIE179" s="584"/>
      <c r="DIF179" s="584"/>
      <c r="DIG179" s="584"/>
      <c r="DIH179" s="584"/>
      <c r="DII179" s="584"/>
      <c r="DIJ179" s="584"/>
      <c r="DIK179" s="584"/>
      <c r="DIL179" s="584"/>
      <c r="DIM179" s="584"/>
      <c r="DIN179" s="584"/>
      <c r="DIO179" s="584"/>
      <c r="DIP179" s="584"/>
      <c r="DIQ179" s="584"/>
      <c r="DIR179" s="584"/>
      <c r="DIS179" s="584"/>
      <c r="DIT179" s="584"/>
      <c r="DIU179" s="584"/>
      <c r="DIV179" s="584"/>
      <c r="DIW179" s="584"/>
      <c r="DIX179" s="584"/>
      <c r="DIY179" s="584"/>
      <c r="DIZ179" s="584"/>
      <c r="DJA179" s="584"/>
      <c r="DJB179" s="584"/>
      <c r="DJC179" s="584"/>
      <c r="DJD179" s="584"/>
      <c r="DJE179" s="584"/>
      <c r="DJF179" s="584"/>
      <c r="DJG179" s="584"/>
      <c r="DJH179" s="584"/>
      <c r="DJI179" s="584"/>
      <c r="DJJ179" s="584"/>
      <c r="DJK179" s="584"/>
      <c r="DJL179" s="584"/>
      <c r="DJM179" s="584"/>
      <c r="DJN179" s="584"/>
      <c r="DJO179" s="584"/>
      <c r="DJP179" s="584"/>
      <c r="DJQ179" s="584"/>
      <c r="DJR179" s="584"/>
      <c r="DJS179" s="584"/>
      <c r="DJT179" s="584"/>
      <c r="DJU179" s="584"/>
      <c r="DJV179" s="584"/>
      <c r="DJW179" s="584"/>
      <c r="DJX179" s="584"/>
      <c r="DJY179" s="584"/>
      <c r="DJZ179" s="584"/>
      <c r="DKA179" s="584"/>
      <c r="DKB179" s="584"/>
      <c r="DKC179" s="584"/>
      <c r="DKD179" s="584"/>
      <c r="DKE179" s="584"/>
      <c r="DKF179" s="584"/>
      <c r="DKG179" s="584"/>
      <c r="DKH179" s="584"/>
      <c r="DKI179" s="584"/>
      <c r="DKJ179" s="584"/>
      <c r="DKK179" s="584"/>
      <c r="DKL179" s="584"/>
      <c r="DKM179" s="584"/>
      <c r="DKN179" s="584"/>
      <c r="DKO179" s="584"/>
      <c r="DKP179" s="584"/>
      <c r="DKQ179" s="584"/>
      <c r="DKR179" s="584"/>
      <c r="DKS179" s="584"/>
      <c r="DKT179" s="584"/>
      <c r="DKU179" s="584"/>
      <c r="DKV179" s="584"/>
      <c r="DKW179" s="584"/>
      <c r="DKX179" s="584"/>
      <c r="DKY179" s="584"/>
      <c r="DKZ179" s="584"/>
      <c r="DLA179" s="584"/>
      <c r="DLB179" s="584"/>
      <c r="DLC179" s="584"/>
      <c r="DLD179" s="584"/>
      <c r="DLE179" s="584"/>
      <c r="DLF179" s="584"/>
      <c r="DLG179" s="584"/>
      <c r="DLH179" s="584"/>
      <c r="DLI179" s="584"/>
      <c r="DLJ179" s="584"/>
      <c r="DLK179" s="584"/>
      <c r="DLL179" s="584"/>
      <c r="DLM179" s="584"/>
      <c r="DLN179" s="584"/>
      <c r="DLO179" s="584"/>
      <c r="DLP179" s="584"/>
      <c r="DLQ179" s="584"/>
      <c r="DLR179" s="584"/>
      <c r="DLS179" s="584"/>
      <c r="DLT179" s="584"/>
      <c r="DLU179" s="584"/>
      <c r="DLV179" s="584"/>
      <c r="DLW179" s="584"/>
      <c r="DLX179" s="584"/>
      <c r="DLY179" s="584"/>
      <c r="DLZ179" s="584"/>
      <c r="DMA179" s="584"/>
      <c r="DMB179" s="584"/>
      <c r="DMC179" s="584"/>
      <c r="DMD179" s="584"/>
      <c r="DME179" s="584"/>
      <c r="DMF179" s="584"/>
      <c r="DMG179" s="584"/>
      <c r="DMH179" s="584"/>
      <c r="DMI179" s="584"/>
      <c r="DMJ179" s="584"/>
      <c r="DMK179" s="584"/>
      <c r="DML179" s="584"/>
      <c r="DMM179" s="584"/>
      <c r="DMN179" s="584"/>
      <c r="DMO179" s="584"/>
      <c r="DMP179" s="584"/>
      <c r="DMQ179" s="584"/>
      <c r="DMR179" s="584"/>
      <c r="DMS179" s="584"/>
      <c r="DMT179" s="584"/>
      <c r="DMU179" s="584"/>
      <c r="DMV179" s="584"/>
      <c r="DMW179" s="584"/>
      <c r="DMX179" s="584"/>
      <c r="DMY179" s="584"/>
      <c r="DMZ179" s="584"/>
      <c r="DNA179" s="584"/>
      <c r="DNB179" s="584"/>
      <c r="DNC179" s="584"/>
      <c r="DND179" s="584"/>
      <c r="DNE179" s="584"/>
      <c r="DNF179" s="584"/>
      <c r="DNG179" s="584"/>
      <c r="DNH179" s="584"/>
      <c r="DNI179" s="584"/>
      <c r="DNJ179" s="584"/>
      <c r="DNK179" s="584"/>
      <c r="DNL179" s="584"/>
      <c r="DNM179" s="584"/>
      <c r="DNN179" s="584"/>
      <c r="DNO179" s="584"/>
      <c r="DNP179" s="584"/>
      <c r="DNQ179" s="584"/>
      <c r="DNR179" s="584"/>
      <c r="DNS179" s="584"/>
      <c r="DNT179" s="584"/>
      <c r="DNU179" s="584"/>
      <c r="DNV179" s="584"/>
      <c r="DNW179" s="584"/>
      <c r="DNX179" s="584"/>
      <c r="DNY179" s="584"/>
      <c r="DNZ179" s="584"/>
      <c r="DOA179" s="584"/>
      <c r="DOB179" s="584"/>
      <c r="DOC179" s="584"/>
      <c r="DOD179" s="584"/>
      <c r="DOE179" s="584"/>
      <c r="DOF179" s="584"/>
      <c r="DOG179" s="584"/>
      <c r="DOH179" s="584"/>
      <c r="DOI179" s="584"/>
      <c r="DOJ179" s="584"/>
      <c r="DOK179" s="584"/>
      <c r="DOL179" s="584"/>
      <c r="DOM179" s="584"/>
      <c r="DON179" s="584"/>
      <c r="DOO179" s="584"/>
      <c r="DOP179" s="584"/>
      <c r="DOQ179" s="584"/>
      <c r="DOR179" s="584"/>
      <c r="DOS179" s="584"/>
      <c r="DOT179" s="584"/>
      <c r="DOU179" s="584"/>
      <c r="DOV179" s="584"/>
      <c r="DOW179" s="584"/>
      <c r="DOX179" s="584"/>
      <c r="DOY179" s="584"/>
      <c r="DOZ179" s="584"/>
      <c r="DPA179" s="584"/>
      <c r="DPB179" s="584"/>
      <c r="DPC179" s="584"/>
      <c r="DPD179" s="584"/>
      <c r="DPE179" s="584"/>
      <c r="DPF179" s="584"/>
      <c r="DPG179" s="584"/>
      <c r="DPH179" s="584"/>
      <c r="DPI179" s="584"/>
      <c r="DPJ179" s="584"/>
      <c r="DPK179" s="584"/>
      <c r="DPL179" s="584"/>
      <c r="DPM179" s="584"/>
      <c r="DPN179" s="584"/>
      <c r="DPO179" s="584"/>
      <c r="DPP179" s="584"/>
      <c r="DPQ179" s="584"/>
      <c r="DPR179" s="584"/>
      <c r="DPS179" s="584"/>
      <c r="DPT179" s="584"/>
      <c r="DPU179" s="584"/>
      <c r="DPV179" s="584"/>
      <c r="DPW179" s="584"/>
      <c r="DPX179" s="584"/>
      <c r="DPY179" s="584"/>
      <c r="DPZ179" s="584"/>
      <c r="DQA179" s="584"/>
      <c r="DQB179" s="584"/>
      <c r="DQC179" s="584"/>
      <c r="DQD179" s="584"/>
      <c r="DQE179" s="584"/>
      <c r="DQF179" s="584"/>
      <c r="DQG179" s="584"/>
      <c r="DQH179" s="584"/>
      <c r="DQI179" s="584"/>
      <c r="DQJ179" s="584"/>
      <c r="DQK179" s="584"/>
      <c r="DQL179" s="584"/>
      <c r="DQM179" s="584"/>
      <c r="DQN179" s="584"/>
      <c r="DQO179" s="584"/>
      <c r="DQP179" s="584"/>
      <c r="DQQ179" s="584"/>
      <c r="DQR179" s="584"/>
      <c r="DQS179" s="584"/>
      <c r="DQT179" s="584"/>
      <c r="DQU179" s="584"/>
      <c r="DQV179" s="584"/>
      <c r="DQW179" s="584"/>
      <c r="DQX179" s="584"/>
      <c r="DQY179" s="584"/>
      <c r="DQZ179" s="584"/>
      <c r="DRA179" s="584"/>
      <c r="DRB179" s="584"/>
      <c r="DRC179" s="584"/>
      <c r="DRD179" s="584"/>
      <c r="DRE179" s="584"/>
      <c r="DRF179" s="584"/>
      <c r="DRG179" s="584"/>
      <c r="DRH179" s="584"/>
      <c r="DRI179" s="584"/>
      <c r="DRJ179" s="584"/>
      <c r="DRK179" s="584"/>
      <c r="DRL179" s="584"/>
      <c r="DRM179" s="584"/>
      <c r="DRN179" s="584"/>
      <c r="DRO179" s="584"/>
      <c r="DRP179" s="584"/>
      <c r="DRQ179" s="584"/>
      <c r="DRR179" s="584"/>
      <c r="DRS179" s="584"/>
      <c r="DRT179" s="584"/>
      <c r="DRU179" s="584"/>
      <c r="DRV179" s="584"/>
      <c r="DRW179" s="584"/>
      <c r="DRX179" s="584"/>
      <c r="DRY179" s="584"/>
      <c r="DRZ179" s="584"/>
      <c r="DSA179" s="584"/>
      <c r="DSB179" s="584"/>
      <c r="DSC179" s="584"/>
      <c r="DSD179" s="584"/>
      <c r="DSE179" s="584"/>
      <c r="DSF179" s="584"/>
      <c r="DSG179" s="584"/>
      <c r="DSH179" s="584"/>
      <c r="DSI179" s="584"/>
      <c r="DSJ179" s="584"/>
      <c r="DSK179" s="584"/>
      <c r="DSL179" s="584"/>
      <c r="DSM179" s="584"/>
      <c r="DSN179" s="584"/>
      <c r="DSO179" s="584"/>
      <c r="DSP179" s="584"/>
      <c r="DSQ179" s="584"/>
      <c r="DSR179" s="584"/>
      <c r="DSS179" s="584"/>
      <c r="DST179" s="584"/>
      <c r="DSU179" s="584"/>
      <c r="DSV179" s="584"/>
      <c r="DSW179" s="584"/>
      <c r="DSX179" s="584"/>
      <c r="DSY179" s="584"/>
      <c r="DSZ179" s="584"/>
      <c r="DTA179" s="584"/>
      <c r="DTB179" s="584"/>
      <c r="DTC179" s="584"/>
      <c r="DTD179" s="584"/>
      <c r="DTE179" s="584"/>
      <c r="DTF179" s="584"/>
      <c r="DTG179" s="584"/>
      <c r="DTH179" s="584"/>
      <c r="DTI179" s="584"/>
      <c r="DTJ179" s="584"/>
      <c r="DTK179" s="584"/>
      <c r="DTL179" s="584"/>
      <c r="DTM179" s="584"/>
      <c r="DTN179" s="584"/>
      <c r="DTO179" s="584"/>
      <c r="DTP179" s="584"/>
      <c r="DTQ179" s="584"/>
      <c r="DTR179" s="584"/>
      <c r="DTS179" s="584"/>
      <c r="DTT179" s="584"/>
      <c r="DTU179" s="584"/>
      <c r="DTV179" s="584"/>
      <c r="DTW179" s="584"/>
      <c r="DTX179" s="584"/>
      <c r="DTY179" s="584"/>
      <c r="DTZ179" s="584"/>
      <c r="DUA179" s="584"/>
      <c r="DUB179" s="584"/>
      <c r="DUC179" s="584"/>
      <c r="DUD179" s="584"/>
      <c r="DUE179" s="584"/>
      <c r="DUF179" s="584"/>
      <c r="DUG179" s="584"/>
      <c r="DUH179" s="584"/>
      <c r="DUI179" s="584"/>
      <c r="DUJ179" s="584"/>
      <c r="DUK179" s="584"/>
      <c r="DUL179" s="584"/>
      <c r="DUM179" s="584"/>
      <c r="DUN179" s="584"/>
      <c r="DUO179" s="584"/>
      <c r="DUP179" s="584"/>
      <c r="DUQ179" s="584"/>
      <c r="DUR179" s="584"/>
      <c r="DUS179" s="584"/>
      <c r="DUT179" s="584"/>
      <c r="DUU179" s="584"/>
      <c r="DUV179" s="584"/>
      <c r="DUW179" s="584"/>
      <c r="DUX179" s="584"/>
      <c r="DUY179" s="584"/>
      <c r="DUZ179" s="584"/>
      <c r="DVA179" s="584"/>
      <c r="DVB179" s="584"/>
      <c r="DVC179" s="584"/>
      <c r="DVD179" s="584"/>
      <c r="DVE179" s="584"/>
      <c r="DVF179" s="584"/>
      <c r="DVG179" s="584"/>
      <c r="DVH179" s="584"/>
      <c r="DVI179" s="584"/>
      <c r="DVJ179" s="584"/>
      <c r="DVK179" s="584"/>
      <c r="DVL179" s="584"/>
      <c r="DVM179" s="584"/>
      <c r="DVN179" s="584"/>
      <c r="DVO179" s="584"/>
      <c r="DVP179" s="584"/>
      <c r="DVQ179" s="584"/>
      <c r="DVR179" s="584"/>
      <c r="DVS179" s="584"/>
      <c r="DVT179" s="584"/>
      <c r="DVU179" s="584"/>
      <c r="DVV179" s="584"/>
      <c r="DVW179" s="584"/>
      <c r="DVX179" s="584"/>
      <c r="DVY179" s="584"/>
      <c r="DVZ179" s="584"/>
      <c r="DWA179" s="584"/>
      <c r="DWB179" s="584"/>
      <c r="DWC179" s="584"/>
      <c r="DWD179" s="584"/>
      <c r="DWE179" s="584"/>
      <c r="DWF179" s="584"/>
      <c r="DWG179" s="584"/>
      <c r="DWH179" s="584"/>
      <c r="DWI179" s="584"/>
      <c r="DWJ179" s="584"/>
      <c r="DWK179" s="584"/>
      <c r="DWL179" s="584"/>
      <c r="DWM179" s="584"/>
      <c r="DWN179" s="584"/>
      <c r="DWO179" s="584"/>
      <c r="DWP179" s="584"/>
      <c r="DWQ179" s="584"/>
      <c r="DWR179" s="584"/>
      <c r="DWS179" s="584"/>
      <c r="DWT179" s="584"/>
      <c r="DWU179" s="584"/>
      <c r="DWV179" s="584"/>
      <c r="DWW179" s="584"/>
      <c r="DWX179" s="584"/>
      <c r="DWY179" s="584"/>
      <c r="DWZ179" s="584"/>
      <c r="DXA179" s="584"/>
      <c r="DXB179" s="584"/>
      <c r="DXC179" s="584"/>
      <c r="DXD179" s="584"/>
      <c r="DXE179" s="584"/>
      <c r="DXF179" s="584"/>
      <c r="DXG179" s="584"/>
      <c r="DXH179" s="584"/>
      <c r="DXI179" s="584"/>
      <c r="DXJ179" s="584"/>
      <c r="DXK179" s="584"/>
      <c r="DXL179" s="584"/>
      <c r="DXM179" s="584"/>
      <c r="DXN179" s="584"/>
      <c r="DXO179" s="584"/>
      <c r="DXP179" s="584"/>
      <c r="DXQ179" s="584"/>
      <c r="DXR179" s="584"/>
      <c r="DXS179" s="584"/>
      <c r="DXT179" s="584"/>
      <c r="DXU179" s="584"/>
      <c r="DXV179" s="584"/>
      <c r="DXW179" s="584"/>
      <c r="DXX179" s="584"/>
      <c r="DXY179" s="584"/>
      <c r="DXZ179" s="584"/>
      <c r="DYA179" s="584"/>
      <c r="DYB179" s="584"/>
      <c r="DYC179" s="584"/>
      <c r="DYD179" s="584"/>
      <c r="DYE179" s="584"/>
      <c r="DYF179" s="584"/>
      <c r="DYG179" s="584"/>
      <c r="DYH179" s="584"/>
      <c r="DYI179" s="584"/>
      <c r="DYJ179" s="584"/>
      <c r="DYK179" s="584"/>
      <c r="DYL179" s="584"/>
      <c r="DYM179" s="584"/>
      <c r="DYN179" s="584"/>
      <c r="DYO179" s="584"/>
      <c r="DYP179" s="584"/>
      <c r="DYQ179" s="584"/>
      <c r="DYR179" s="584"/>
      <c r="DYS179" s="584"/>
      <c r="DYT179" s="584"/>
      <c r="DYU179" s="584"/>
      <c r="DYV179" s="584"/>
      <c r="DYW179" s="584"/>
      <c r="DYX179" s="584"/>
      <c r="DYY179" s="584"/>
      <c r="DYZ179" s="584"/>
      <c r="DZA179" s="584"/>
      <c r="DZB179" s="584"/>
      <c r="DZC179" s="584"/>
      <c r="DZD179" s="584"/>
      <c r="DZE179" s="584"/>
      <c r="DZF179" s="584"/>
      <c r="DZG179" s="584"/>
      <c r="DZH179" s="584"/>
      <c r="DZI179" s="584"/>
      <c r="DZJ179" s="584"/>
      <c r="DZK179" s="584"/>
      <c r="DZL179" s="584"/>
      <c r="DZM179" s="584"/>
      <c r="DZN179" s="584"/>
      <c r="DZO179" s="584"/>
      <c r="DZP179" s="584"/>
      <c r="DZQ179" s="584"/>
      <c r="DZR179" s="584"/>
      <c r="DZS179" s="584"/>
      <c r="DZT179" s="584"/>
      <c r="DZU179" s="584"/>
      <c r="DZV179" s="584"/>
      <c r="DZW179" s="584"/>
      <c r="DZX179" s="584"/>
      <c r="DZY179" s="584"/>
      <c r="DZZ179" s="584"/>
      <c r="EAA179" s="584"/>
      <c r="EAB179" s="584"/>
      <c r="EAC179" s="584"/>
      <c r="EAD179" s="584"/>
      <c r="EAE179" s="584"/>
      <c r="EAF179" s="584"/>
      <c r="EAG179" s="584"/>
      <c r="EAH179" s="584"/>
      <c r="EAI179" s="584"/>
      <c r="EAJ179" s="584"/>
      <c r="EAK179" s="584"/>
      <c r="EAL179" s="584"/>
      <c r="EAM179" s="584"/>
      <c r="EAN179" s="584"/>
      <c r="EAO179" s="584"/>
      <c r="EAP179" s="584"/>
      <c r="EAQ179" s="584"/>
      <c r="EAR179" s="584"/>
      <c r="EAS179" s="584"/>
      <c r="EAT179" s="584"/>
      <c r="EAU179" s="584"/>
      <c r="EAV179" s="584"/>
      <c r="EAW179" s="584"/>
      <c r="EAX179" s="584"/>
      <c r="EAY179" s="584"/>
      <c r="EAZ179" s="584"/>
      <c r="EBA179" s="584"/>
      <c r="EBB179" s="584"/>
      <c r="EBC179" s="584"/>
      <c r="EBD179" s="584"/>
      <c r="EBE179" s="584"/>
      <c r="EBF179" s="584"/>
      <c r="EBG179" s="584"/>
      <c r="EBH179" s="584"/>
      <c r="EBI179" s="584"/>
      <c r="EBJ179" s="584"/>
      <c r="EBK179" s="584"/>
      <c r="EBL179" s="584"/>
      <c r="EBM179" s="584"/>
      <c r="EBN179" s="584"/>
      <c r="EBO179" s="584"/>
      <c r="EBP179" s="584"/>
      <c r="EBQ179" s="584"/>
      <c r="EBR179" s="584"/>
      <c r="EBS179" s="584"/>
      <c r="EBT179" s="584"/>
      <c r="EBU179" s="584"/>
      <c r="EBV179" s="584"/>
      <c r="EBW179" s="584"/>
      <c r="EBX179" s="584"/>
      <c r="EBY179" s="584"/>
      <c r="EBZ179" s="584"/>
      <c r="ECA179" s="584"/>
      <c r="ECB179" s="584"/>
      <c r="ECC179" s="584"/>
      <c r="ECD179" s="584"/>
      <c r="ECE179" s="584"/>
      <c r="ECF179" s="584"/>
      <c r="ECG179" s="584"/>
      <c r="ECH179" s="584"/>
      <c r="ECI179" s="584"/>
      <c r="ECJ179" s="584"/>
      <c r="ECK179" s="584"/>
      <c r="ECL179" s="584"/>
      <c r="ECM179" s="584"/>
      <c r="ECN179" s="584"/>
      <c r="ECO179" s="584"/>
      <c r="ECP179" s="584"/>
      <c r="ECQ179" s="584"/>
      <c r="ECR179" s="584"/>
      <c r="ECS179" s="584"/>
      <c r="ECT179" s="584"/>
      <c r="ECU179" s="584"/>
      <c r="ECV179" s="584"/>
      <c r="ECW179" s="584"/>
      <c r="ECX179" s="584"/>
      <c r="ECY179" s="584"/>
      <c r="ECZ179" s="584"/>
      <c r="EDA179" s="584"/>
      <c r="EDB179" s="584"/>
      <c r="EDC179" s="584"/>
      <c r="EDD179" s="584"/>
      <c r="EDE179" s="584"/>
      <c r="EDF179" s="584"/>
      <c r="EDG179" s="584"/>
      <c r="EDH179" s="584"/>
      <c r="EDI179" s="584"/>
      <c r="EDJ179" s="584"/>
      <c r="EDK179" s="584"/>
      <c r="EDL179" s="584"/>
      <c r="EDM179" s="584"/>
      <c r="EDN179" s="584"/>
      <c r="EDO179" s="584"/>
      <c r="EDP179" s="584"/>
      <c r="EDQ179" s="584"/>
      <c r="EDR179" s="584"/>
      <c r="EDS179" s="584"/>
      <c r="EDT179" s="584"/>
      <c r="EDU179" s="584"/>
      <c r="EDV179" s="584"/>
      <c r="EDW179" s="584"/>
      <c r="EDX179" s="584"/>
      <c r="EDY179" s="584"/>
      <c r="EDZ179" s="584"/>
      <c r="EEA179" s="584"/>
      <c r="EEB179" s="584"/>
      <c r="EEC179" s="584"/>
      <c r="EED179" s="584"/>
      <c r="EEE179" s="584"/>
      <c r="EEF179" s="584"/>
      <c r="EEG179" s="584"/>
      <c r="EEH179" s="584"/>
      <c r="EEI179" s="584"/>
      <c r="EEJ179" s="584"/>
      <c r="EEK179" s="584"/>
      <c r="EEL179" s="584"/>
      <c r="EEM179" s="584"/>
      <c r="EEN179" s="584"/>
      <c r="EEO179" s="584"/>
      <c r="EEP179" s="584"/>
      <c r="EEQ179" s="584"/>
      <c r="EER179" s="584"/>
      <c r="EES179" s="584"/>
      <c r="EET179" s="584"/>
      <c r="EEU179" s="584"/>
      <c r="EEV179" s="584"/>
      <c r="EEW179" s="584"/>
      <c r="EEX179" s="584"/>
      <c r="EEY179" s="584"/>
      <c r="EEZ179" s="584"/>
      <c r="EFA179" s="584"/>
      <c r="EFB179" s="584"/>
      <c r="EFC179" s="584"/>
      <c r="EFD179" s="584"/>
      <c r="EFE179" s="584"/>
      <c r="EFF179" s="584"/>
      <c r="EFG179" s="584"/>
      <c r="EFH179" s="584"/>
      <c r="EFI179" s="584"/>
      <c r="EFJ179" s="584"/>
      <c r="EFK179" s="584"/>
      <c r="EFL179" s="584"/>
      <c r="EFM179" s="584"/>
      <c r="EFN179" s="584"/>
      <c r="EFO179" s="584"/>
      <c r="EFP179" s="584"/>
      <c r="EFQ179" s="584"/>
      <c r="EFR179" s="584"/>
      <c r="EFS179" s="584"/>
      <c r="EFT179" s="584"/>
      <c r="EFU179" s="584"/>
      <c r="EFV179" s="584"/>
      <c r="EFW179" s="584"/>
      <c r="EFX179" s="584"/>
      <c r="EFY179" s="584"/>
      <c r="EFZ179" s="584"/>
      <c r="EGA179" s="584"/>
      <c r="EGB179" s="584"/>
      <c r="EGC179" s="584"/>
      <c r="EGD179" s="584"/>
      <c r="EGE179" s="584"/>
      <c r="EGF179" s="584"/>
      <c r="EGG179" s="584"/>
      <c r="EGH179" s="584"/>
      <c r="EGI179" s="584"/>
      <c r="EGJ179" s="584"/>
      <c r="EGK179" s="584"/>
      <c r="EGL179" s="584"/>
      <c r="EGM179" s="584"/>
      <c r="EGN179" s="584"/>
      <c r="EGO179" s="584"/>
      <c r="EGP179" s="584"/>
      <c r="EGQ179" s="584"/>
      <c r="EGR179" s="584"/>
      <c r="EGS179" s="584"/>
      <c r="EGT179" s="584"/>
      <c r="EGU179" s="584"/>
      <c r="EGV179" s="584"/>
      <c r="EGW179" s="584"/>
      <c r="EGX179" s="584"/>
      <c r="EGY179" s="584"/>
      <c r="EGZ179" s="584"/>
      <c r="EHA179" s="584"/>
      <c r="EHB179" s="584"/>
      <c r="EHC179" s="584"/>
      <c r="EHD179" s="584"/>
      <c r="EHE179" s="584"/>
      <c r="EHF179" s="584"/>
      <c r="EHG179" s="584"/>
      <c r="EHH179" s="584"/>
      <c r="EHI179" s="584"/>
      <c r="EHJ179" s="584"/>
      <c r="EHK179" s="584"/>
      <c r="EHL179" s="584"/>
      <c r="EHM179" s="584"/>
      <c r="EHN179" s="584"/>
      <c r="EHO179" s="584"/>
      <c r="EHP179" s="584"/>
      <c r="EHQ179" s="584"/>
      <c r="EHR179" s="584"/>
      <c r="EHS179" s="584"/>
      <c r="EHT179" s="584"/>
      <c r="EHU179" s="584"/>
      <c r="EHV179" s="584"/>
      <c r="EHW179" s="584"/>
      <c r="EHX179" s="584"/>
      <c r="EHY179" s="584"/>
      <c r="EHZ179" s="584"/>
      <c r="EIA179" s="584"/>
      <c r="EIB179" s="584"/>
      <c r="EIC179" s="584"/>
      <c r="EID179" s="584"/>
      <c r="EIE179" s="584"/>
      <c r="EIF179" s="584"/>
      <c r="EIG179" s="584"/>
      <c r="EIH179" s="584"/>
      <c r="EII179" s="584"/>
      <c r="EIJ179" s="584"/>
      <c r="EIK179" s="584"/>
      <c r="EIL179" s="584"/>
      <c r="EIM179" s="584"/>
      <c r="EIN179" s="584"/>
      <c r="EIO179" s="584"/>
      <c r="EIP179" s="584"/>
      <c r="EIQ179" s="584"/>
      <c r="EIR179" s="584"/>
      <c r="EIS179" s="584"/>
      <c r="EIT179" s="584"/>
      <c r="EIU179" s="584"/>
      <c r="EIV179" s="584"/>
      <c r="EIW179" s="584"/>
      <c r="EIX179" s="584"/>
      <c r="EIY179" s="584"/>
      <c r="EIZ179" s="584"/>
      <c r="EJA179" s="584"/>
      <c r="EJB179" s="584"/>
      <c r="EJC179" s="584"/>
      <c r="EJD179" s="584"/>
      <c r="EJE179" s="584"/>
      <c r="EJF179" s="584"/>
      <c r="EJG179" s="584"/>
      <c r="EJH179" s="584"/>
      <c r="EJI179" s="584"/>
      <c r="EJJ179" s="584"/>
      <c r="EJK179" s="584"/>
      <c r="EJL179" s="584"/>
      <c r="EJM179" s="584"/>
      <c r="EJN179" s="584"/>
      <c r="EJO179" s="584"/>
      <c r="EJP179" s="584"/>
      <c r="EJQ179" s="584"/>
      <c r="EJR179" s="584"/>
      <c r="EJS179" s="584"/>
      <c r="EJT179" s="584"/>
      <c r="EJU179" s="584"/>
      <c r="EJV179" s="584"/>
      <c r="EJW179" s="584"/>
      <c r="EJX179" s="584"/>
      <c r="EJY179" s="584"/>
      <c r="EJZ179" s="584"/>
      <c r="EKA179" s="584"/>
      <c r="EKB179" s="584"/>
      <c r="EKC179" s="584"/>
      <c r="EKD179" s="584"/>
      <c r="EKE179" s="584"/>
      <c r="EKF179" s="584"/>
      <c r="EKG179" s="584"/>
      <c r="EKH179" s="584"/>
      <c r="EKI179" s="584"/>
      <c r="EKJ179" s="584"/>
      <c r="EKK179" s="584"/>
      <c r="EKL179" s="584"/>
      <c r="EKM179" s="584"/>
      <c r="EKN179" s="584"/>
      <c r="EKO179" s="584"/>
      <c r="EKP179" s="584"/>
      <c r="EKQ179" s="584"/>
      <c r="EKR179" s="584"/>
      <c r="EKS179" s="584"/>
      <c r="EKT179" s="584"/>
      <c r="EKU179" s="584"/>
      <c r="EKV179" s="584"/>
      <c r="EKW179" s="584"/>
      <c r="EKX179" s="584"/>
      <c r="EKY179" s="584"/>
      <c r="EKZ179" s="584"/>
      <c r="ELA179" s="584"/>
      <c r="ELB179" s="584"/>
      <c r="ELC179" s="584"/>
      <c r="ELD179" s="584"/>
      <c r="ELE179" s="584"/>
      <c r="ELF179" s="584"/>
      <c r="ELG179" s="584"/>
      <c r="ELH179" s="584"/>
      <c r="ELI179" s="584"/>
      <c r="ELJ179" s="584"/>
      <c r="ELK179" s="584"/>
      <c r="ELL179" s="584"/>
      <c r="ELM179" s="584"/>
      <c r="ELN179" s="584"/>
      <c r="ELO179" s="584"/>
      <c r="ELP179" s="584"/>
      <c r="ELQ179" s="584"/>
      <c r="ELR179" s="584"/>
      <c r="ELS179" s="584"/>
      <c r="ELT179" s="584"/>
      <c r="ELU179" s="584"/>
      <c r="ELV179" s="584"/>
      <c r="ELW179" s="584"/>
      <c r="ELX179" s="584"/>
      <c r="ELY179" s="584"/>
      <c r="ELZ179" s="584"/>
      <c r="EMA179" s="584"/>
      <c r="EMB179" s="584"/>
      <c r="EMC179" s="584"/>
      <c r="EMD179" s="584"/>
      <c r="EME179" s="584"/>
      <c r="EMF179" s="584"/>
      <c r="EMG179" s="584"/>
      <c r="EMH179" s="584"/>
      <c r="EMI179" s="584"/>
      <c r="EMJ179" s="584"/>
      <c r="EMK179" s="584"/>
      <c r="EML179" s="584"/>
      <c r="EMM179" s="584"/>
      <c r="EMN179" s="584"/>
      <c r="EMO179" s="584"/>
      <c r="EMP179" s="584"/>
      <c r="EMQ179" s="584"/>
      <c r="EMR179" s="584"/>
      <c r="EMS179" s="584"/>
      <c r="EMT179" s="584"/>
      <c r="EMU179" s="584"/>
      <c r="EMV179" s="584"/>
      <c r="EMW179" s="584"/>
      <c r="EMX179" s="584"/>
      <c r="EMY179" s="584"/>
      <c r="EMZ179" s="584"/>
      <c r="ENA179" s="584"/>
      <c r="ENB179" s="584"/>
      <c r="ENC179" s="584"/>
      <c r="END179" s="584"/>
      <c r="ENE179" s="584"/>
      <c r="ENF179" s="584"/>
      <c r="ENG179" s="584"/>
      <c r="ENH179" s="584"/>
      <c r="ENI179" s="584"/>
      <c r="ENJ179" s="584"/>
      <c r="ENK179" s="584"/>
      <c r="ENL179" s="584"/>
      <c r="ENM179" s="584"/>
      <c r="ENN179" s="584"/>
      <c r="ENO179" s="584"/>
      <c r="ENP179" s="584"/>
      <c r="ENQ179" s="584"/>
      <c r="ENR179" s="584"/>
      <c r="ENS179" s="584"/>
      <c r="ENT179" s="584"/>
      <c r="ENU179" s="584"/>
      <c r="ENV179" s="584"/>
      <c r="ENW179" s="584"/>
      <c r="ENX179" s="584"/>
      <c r="ENY179" s="584"/>
      <c r="ENZ179" s="584"/>
      <c r="EOA179" s="584"/>
      <c r="EOB179" s="584"/>
      <c r="EOC179" s="584"/>
      <c r="EOD179" s="584"/>
      <c r="EOE179" s="584"/>
      <c r="EOF179" s="584"/>
      <c r="EOG179" s="584"/>
      <c r="EOH179" s="584"/>
      <c r="EOI179" s="584"/>
      <c r="EOJ179" s="584"/>
      <c r="EOK179" s="584"/>
      <c r="EOL179" s="584"/>
      <c r="EOM179" s="584"/>
      <c r="EON179" s="584"/>
      <c r="EOO179" s="584"/>
      <c r="EOP179" s="584"/>
      <c r="EOQ179" s="584"/>
      <c r="EOR179" s="584"/>
      <c r="EOS179" s="584"/>
      <c r="EOT179" s="584"/>
      <c r="EOU179" s="584"/>
      <c r="EOV179" s="584"/>
      <c r="EOW179" s="584"/>
      <c r="EOX179" s="584"/>
      <c r="EOY179" s="584"/>
      <c r="EOZ179" s="584"/>
      <c r="EPA179" s="584"/>
      <c r="EPB179" s="584"/>
      <c r="EPC179" s="584"/>
      <c r="EPD179" s="584"/>
      <c r="EPE179" s="584"/>
      <c r="EPF179" s="584"/>
      <c r="EPG179" s="584"/>
      <c r="EPH179" s="584"/>
      <c r="EPI179" s="584"/>
      <c r="EPJ179" s="584"/>
      <c r="EPK179" s="584"/>
      <c r="EPL179" s="584"/>
      <c r="EPM179" s="584"/>
      <c r="EPN179" s="584"/>
      <c r="EPO179" s="584"/>
      <c r="EPP179" s="584"/>
      <c r="EPQ179" s="584"/>
      <c r="EPR179" s="584"/>
      <c r="EPS179" s="584"/>
      <c r="EPT179" s="584"/>
      <c r="EPU179" s="584"/>
      <c r="EPV179" s="584"/>
      <c r="EPW179" s="584"/>
      <c r="EPX179" s="584"/>
      <c r="EPY179" s="584"/>
      <c r="EPZ179" s="584"/>
      <c r="EQA179" s="584"/>
      <c r="EQB179" s="584"/>
      <c r="EQC179" s="584"/>
      <c r="EQD179" s="584"/>
      <c r="EQE179" s="584"/>
      <c r="EQF179" s="584"/>
      <c r="EQG179" s="584"/>
      <c r="EQH179" s="584"/>
      <c r="EQI179" s="584"/>
      <c r="EQJ179" s="584"/>
      <c r="EQK179" s="584"/>
      <c r="EQL179" s="584"/>
      <c r="EQM179" s="584"/>
      <c r="EQN179" s="584"/>
      <c r="EQO179" s="584"/>
      <c r="EQP179" s="584"/>
      <c r="EQQ179" s="584"/>
      <c r="EQR179" s="584"/>
      <c r="EQS179" s="584"/>
      <c r="EQT179" s="584"/>
      <c r="EQU179" s="584"/>
      <c r="EQV179" s="584"/>
      <c r="EQW179" s="584"/>
      <c r="EQX179" s="584"/>
      <c r="EQY179" s="584"/>
      <c r="EQZ179" s="584"/>
      <c r="ERA179" s="584"/>
      <c r="ERB179" s="584"/>
      <c r="ERC179" s="584"/>
      <c r="ERD179" s="584"/>
      <c r="ERE179" s="584"/>
      <c r="ERF179" s="584"/>
      <c r="ERG179" s="584"/>
      <c r="ERH179" s="584"/>
      <c r="ERI179" s="584"/>
      <c r="ERJ179" s="584"/>
      <c r="ERK179" s="584"/>
      <c r="ERL179" s="584"/>
      <c r="ERM179" s="584"/>
      <c r="ERN179" s="584"/>
      <c r="ERO179" s="584"/>
      <c r="ERP179" s="584"/>
      <c r="ERQ179" s="584"/>
      <c r="ERR179" s="584"/>
      <c r="ERS179" s="584"/>
      <c r="ERT179" s="584"/>
      <c r="ERU179" s="584"/>
      <c r="ERV179" s="584"/>
      <c r="ERW179" s="584"/>
      <c r="ERX179" s="584"/>
      <c r="ERY179" s="584"/>
      <c r="ERZ179" s="584"/>
      <c r="ESA179" s="584"/>
      <c r="ESB179" s="584"/>
      <c r="ESC179" s="584"/>
      <c r="ESD179" s="584"/>
      <c r="ESE179" s="584"/>
      <c r="ESF179" s="584"/>
      <c r="ESG179" s="584"/>
      <c r="ESH179" s="584"/>
      <c r="ESI179" s="584"/>
      <c r="ESJ179" s="584"/>
      <c r="ESK179" s="584"/>
      <c r="ESL179" s="584"/>
      <c r="ESM179" s="584"/>
      <c r="ESN179" s="584"/>
      <c r="ESO179" s="584"/>
      <c r="ESP179" s="584"/>
      <c r="ESQ179" s="584"/>
      <c r="ESR179" s="584"/>
      <c r="ESS179" s="584"/>
      <c r="EST179" s="584"/>
      <c r="ESU179" s="584"/>
      <c r="ESV179" s="584"/>
      <c r="ESW179" s="584"/>
      <c r="ESX179" s="584"/>
      <c r="ESY179" s="584"/>
      <c r="ESZ179" s="584"/>
      <c r="ETA179" s="584"/>
      <c r="ETB179" s="584"/>
      <c r="ETC179" s="584"/>
      <c r="ETD179" s="584"/>
      <c r="ETE179" s="584"/>
      <c r="ETF179" s="584"/>
      <c r="ETG179" s="584"/>
      <c r="ETH179" s="584"/>
      <c r="ETI179" s="584"/>
      <c r="ETJ179" s="584"/>
      <c r="ETK179" s="584"/>
      <c r="ETL179" s="584"/>
      <c r="ETM179" s="584"/>
      <c r="ETN179" s="584"/>
      <c r="ETO179" s="584"/>
      <c r="ETP179" s="584"/>
      <c r="ETQ179" s="584"/>
      <c r="ETR179" s="584"/>
      <c r="ETS179" s="584"/>
      <c r="ETT179" s="584"/>
      <c r="ETU179" s="584"/>
      <c r="ETV179" s="584"/>
      <c r="ETW179" s="584"/>
      <c r="ETX179" s="584"/>
      <c r="ETY179" s="584"/>
      <c r="ETZ179" s="584"/>
      <c r="EUA179" s="584"/>
      <c r="EUB179" s="584"/>
      <c r="EUC179" s="584"/>
      <c r="EUD179" s="584"/>
      <c r="EUE179" s="584"/>
      <c r="EUF179" s="584"/>
      <c r="EUG179" s="584"/>
      <c r="EUH179" s="584"/>
      <c r="EUI179" s="584"/>
      <c r="EUJ179" s="584"/>
      <c r="EUK179" s="584"/>
      <c r="EUL179" s="584"/>
      <c r="EUM179" s="584"/>
      <c r="EUN179" s="584"/>
      <c r="EUO179" s="584"/>
      <c r="EUP179" s="584"/>
      <c r="EUQ179" s="584"/>
      <c r="EUR179" s="584"/>
      <c r="EUS179" s="584"/>
      <c r="EUT179" s="584"/>
      <c r="EUU179" s="584"/>
      <c r="EUV179" s="584"/>
      <c r="EUW179" s="584"/>
      <c r="EUX179" s="584"/>
      <c r="EUY179" s="584"/>
      <c r="EUZ179" s="584"/>
      <c r="EVA179" s="584"/>
      <c r="EVB179" s="584"/>
      <c r="EVC179" s="584"/>
      <c r="EVD179" s="584"/>
      <c r="EVE179" s="584"/>
      <c r="EVF179" s="584"/>
      <c r="EVG179" s="584"/>
      <c r="EVH179" s="584"/>
      <c r="EVI179" s="584"/>
      <c r="EVJ179" s="584"/>
      <c r="EVK179" s="584"/>
      <c r="EVL179" s="584"/>
      <c r="EVM179" s="584"/>
      <c r="EVN179" s="584"/>
      <c r="EVO179" s="584"/>
      <c r="EVP179" s="584"/>
      <c r="EVQ179" s="584"/>
      <c r="EVR179" s="584"/>
      <c r="EVS179" s="584"/>
      <c r="EVT179" s="584"/>
      <c r="EVU179" s="584"/>
      <c r="EVV179" s="584"/>
      <c r="EVW179" s="584"/>
      <c r="EVX179" s="584"/>
      <c r="EVY179" s="584"/>
      <c r="EVZ179" s="584"/>
      <c r="EWA179" s="584"/>
      <c r="EWB179" s="584"/>
      <c r="EWC179" s="584"/>
      <c r="EWD179" s="584"/>
      <c r="EWE179" s="584"/>
      <c r="EWF179" s="584"/>
      <c r="EWG179" s="584"/>
      <c r="EWH179" s="584"/>
      <c r="EWI179" s="584"/>
      <c r="EWJ179" s="584"/>
      <c r="EWK179" s="584"/>
      <c r="EWL179" s="584"/>
      <c r="EWM179" s="584"/>
      <c r="EWN179" s="584"/>
      <c r="EWO179" s="584"/>
      <c r="EWP179" s="584"/>
      <c r="EWQ179" s="584"/>
      <c r="EWR179" s="584"/>
      <c r="EWS179" s="584"/>
      <c r="EWT179" s="584"/>
      <c r="EWU179" s="584"/>
      <c r="EWV179" s="584"/>
      <c r="EWW179" s="584"/>
      <c r="EWX179" s="584"/>
      <c r="EWY179" s="584"/>
      <c r="EWZ179" s="584"/>
      <c r="EXA179" s="584"/>
      <c r="EXB179" s="584"/>
      <c r="EXC179" s="584"/>
      <c r="EXD179" s="584"/>
      <c r="EXE179" s="584"/>
      <c r="EXF179" s="584"/>
      <c r="EXG179" s="584"/>
      <c r="EXH179" s="584"/>
      <c r="EXI179" s="584"/>
      <c r="EXJ179" s="584"/>
      <c r="EXK179" s="584"/>
      <c r="EXL179" s="584"/>
      <c r="EXM179" s="584"/>
      <c r="EXN179" s="584"/>
      <c r="EXO179" s="584"/>
      <c r="EXP179" s="584"/>
      <c r="EXQ179" s="584"/>
      <c r="EXR179" s="584"/>
      <c r="EXS179" s="584"/>
      <c r="EXT179" s="584"/>
      <c r="EXU179" s="584"/>
      <c r="EXV179" s="584"/>
      <c r="EXW179" s="584"/>
      <c r="EXX179" s="584"/>
      <c r="EXY179" s="584"/>
      <c r="EXZ179" s="584"/>
      <c r="EYA179" s="584"/>
      <c r="EYB179" s="584"/>
      <c r="EYC179" s="584"/>
      <c r="EYD179" s="584"/>
      <c r="EYE179" s="584"/>
      <c r="EYF179" s="584"/>
      <c r="EYG179" s="584"/>
      <c r="EYH179" s="584"/>
      <c r="EYI179" s="584"/>
      <c r="EYJ179" s="584"/>
      <c r="EYK179" s="584"/>
      <c r="EYL179" s="584"/>
      <c r="EYM179" s="584"/>
      <c r="EYN179" s="584"/>
      <c r="EYO179" s="584"/>
      <c r="EYP179" s="584"/>
      <c r="EYQ179" s="584"/>
      <c r="EYR179" s="584"/>
      <c r="EYS179" s="584"/>
      <c r="EYT179" s="584"/>
      <c r="EYU179" s="584"/>
      <c r="EYV179" s="584"/>
      <c r="EYW179" s="584"/>
      <c r="EYX179" s="584"/>
      <c r="EYY179" s="584"/>
      <c r="EYZ179" s="584"/>
      <c r="EZA179" s="584"/>
      <c r="EZB179" s="584"/>
      <c r="EZC179" s="584"/>
      <c r="EZD179" s="584"/>
      <c r="EZE179" s="584"/>
      <c r="EZF179" s="584"/>
      <c r="EZG179" s="584"/>
      <c r="EZH179" s="584"/>
      <c r="EZI179" s="584"/>
      <c r="EZJ179" s="584"/>
      <c r="EZK179" s="584"/>
      <c r="EZL179" s="584"/>
      <c r="EZM179" s="584"/>
      <c r="EZN179" s="584"/>
      <c r="EZO179" s="584"/>
      <c r="EZP179" s="584"/>
      <c r="EZQ179" s="584"/>
      <c r="EZR179" s="584"/>
      <c r="EZS179" s="584"/>
      <c r="EZT179" s="584"/>
      <c r="EZU179" s="584"/>
      <c r="EZV179" s="584"/>
      <c r="EZW179" s="584"/>
      <c r="EZX179" s="584"/>
      <c r="EZY179" s="584"/>
      <c r="EZZ179" s="584"/>
      <c r="FAA179" s="584"/>
      <c r="FAB179" s="584"/>
      <c r="FAC179" s="584"/>
      <c r="FAD179" s="584"/>
      <c r="FAE179" s="584"/>
      <c r="FAF179" s="584"/>
      <c r="FAG179" s="584"/>
      <c r="FAH179" s="584"/>
      <c r="FAI179" s="584"/>
      <c r="FAJ179" s="584"/>
      <c r="FAK179" s="584"/>
      <c r="FAL179" s="584"/>
      <c r="FAM179" s="584"/>
      <c r="FAN179" s="584"/>
      <c r="FAO179" s="584"/>
      <c r="FAP179" s="584"/>
      <c r="FAQ179" s="584"/>
      <c r="FAR179" s="584"/>
      <c r="FAS179" s="584"/>
      <c r="FAT179" s="584"/>
      <c r="FAU179" s="584"/>
      <c r="FAV179" s="584"/>
      <c r="FAW179" s="584"/>
      <c r="FAX179" s="584"/>
      <c r="FAY179" s="584"/>
      <c r="FAZ179" s="584"/>
      <c r="FBA179" s="584"/>
      <c r="FBB179" s="584"/>
      <c r="FBC179" s="584"/>
      <c r="FBD179" s="584"/>
      <c r="FBE179" s="584"/>
      <c r="FBF179" s="584"/>
      <c r="FBG179" s="584"/>
      <c r="FBH179" s="584"/>
      <c r="FBI179" s="584"/>
      <c r="FBJ179" s="584"/>
      <c r="FBK179" s="584"/>
      <c r="FBL179" s="584"/>
      <c r="FBM179" s="584"/>
      <c r="FBN179" s="584"/>
      <c r="FBO179" s="584"/>
      <c r="FBP179" s="584"/>
      <c r="FBQ179" s="584"/>
      <c r="FBR179" s="584"/>
      <c r="FBS179" s="584"/>
      <c r="FBT179" s="584"/>
      <c r="FBU179" s="584"/>
      <c r="FBV179" s="584"/>
      <c r="FBW179" s="584"/>
      <c r="FBX179" s="584"/>
      <c r="FBY179" s="584"/>
      <c r="FBZ179" s="584"/>
      <c r="FCA179" s="584"/>
      <c r="FCB179" s="584"/>
      <c r="FCC179" s="584"/>
      <c r="FCD179" s="584"/>
      <c r="FCE179" s="584"/>
      <c r="FCF179" s="584"/>
      <c r="FCG179" s="584"/>
      <c r="FCH179" s="584"/>
      <c r="FCI179" s="584"/>
      <c r="FCJ179" s="584"/>
      <c r="FCK179" s="584"/>
      <c r="FCL179" s="584"/>
      <c r="FCM179" s="584"/>
      <c r="FCN179" s="584"/>
      <c r="FCO179" s="584"/>
      <c r="FCP179" s="584"/>
      <c r="FCQ179" s="584"/>
      <c r="FCR179" s="584"/>
      <c r="FCS179" s="584"/>
      <c r="FCT179" s="584"/>
      <c r="FCU179" s="584"/>
      <c r="FCV179" s="584"/>
      <c r="FCW179" s="584"/>
      <c r="FCX179" s="584"/>
      <c r="FCY179" s="584"/>
      <c r="FCZ179" s="584"/>
      <c r="FDA179" s="584"/>
      <c r="FDB179" s="584"/>
      <c r="FDC179" s="584"/>
      <c r="FDD179" s="584"/>
      <c r="FDE179" s="584"/>
      <c r="FDF179" s="584"/>
      <c r="FDG179" s="584"/>
      <c r="FDH179" s="584"/>
      <c r="FDI179" s="584"/>
      <c r="FDJ179" s="584"/>
      <c r="FDK179" s="584"/>
      <c r="FDL179" s="584"/>
      <c r="FDM179" s="584"/>
      <c r="FDN179" s="584"/>
      <c r="FDO179" s="584"/>
      <c r="FDP179" s="584"/>
      <c r="FDQ179" s="584"/>
      <c r="FDR179" s="584"/>
      <c r="FDS179" s="584"/>
      <c r="FDT179" s="584"/>
      <c r="FDU179" s="584"/>
      <c r="FDV179" s="584"/>
      <c r="FDW179" s="584"/>
      <c r="FDX179" s="584"/>
      <c r="FDY179" s="584"/>
      <c r="FDZ179" s="584"/>
      <c r="FEA179" s="584"/>
      <c r="FEB179" s="584"/>
      <c r="FEC179" s="584"/>
      <c r="FED179" s="584"/>
      <c r="FEE179" s="584"/>
      <c r="FEF179" s="584"/>
      <c r="FEG179" s="584"/>
      <c r="FEH179" s="584"/>
      <c r="FEI179" s="584"/>
      <c r="FEJ179" s="584"/>
      <c r="FEK179" s="584"/>
      <c r="FEL179" s="584"/>
      <c r="FEM179" s="584"/>
      <c r="FEN179" s="584"/>
      <c r="FEO179" s="584"/>
      <c r="FEP179" s="584"/>
      <c r="FEQ179" s="584"/>
      <c r="FER179" s="584"/>
      <c r="FES179" s="584"/>
      <c r="FET179" s="584"/>
      <c r="FEU179" s="584"/>
      <c r="FEV179" s="584"/>
      <c r="FEW179" s="584"/>
      <c r="FEX179" s="584"/>
      <c r="FEY179" s="584"/>
      <c r="FEZ179" s="584"/>
      <c r="FFA179" s="584"/>
      <c r="FFB179" s="584"/>
      <c r="FFC179" s="584"/>
      <c r="FFD179" s="584"/>
      <c r="FFE179" s="584"/>
      <c r="FFF179" s="584"/>
      <c r="FFG179" s="584"/>
      <c r="FFH179" s="584"/>
      <c r="FFI179" s="584"/>
      <c r="FFJ179" s="584"/>
      <c r="FFK179" s="584"/>
      <c r="FFL179" s="584"/>
      <c r="FFM179" s="584"/>
      <c r="FFN179" s="584"/>
      <c r="FFO179" s="584"/>
      <c r="FFP179" s="584"/>
      <c r="FFQ179" s="584"/>
      <c r="FFR179" s="584"/>
      <c r="FFS179" s="584"/>
      <c r="FFT179" s="584"/>
      <c r="FFU179" s="584"/>
      <c r="FFV179" s="584"/>
      <c r="FFW179" s="584"/>
      <c r="FFX179" s="584"/>
      <c r="FFY179" s="584"/>
      <c r="FFZ179" s="584"/>
      <c r="FGA179" s="584"/>
      <c r="FGB179" s="584"/>
      <c r="FGC179" s="584"/>
      <c r="FGD179" s="584"/>
      <c r="FGE179" s="584"/>
      <c r="FGF179" s="584"/>
      <c r="FGG179" s="584"/>
      <c r="FGH179" s="584"/>
      <c r="FGI179" s="584"/>
      <c r="FGJ179" s="584"/>
      <c r="FGK179" s="584"/>
      <c r="FGL179" s="584"/>
      <c r="FGM179" s="584"/>
      <c r="FGN179" s="584"/>
      <c r="FGO179" s="584"/>
      <c r="FGP179" s="584"/>
      <c r="FGQ179" s="584"/>
      <c r="FGR179" s="584"/>
      <c r="FGS179" s="584"/>
      <c r="FGT179" s="584"/>
      <c r="FGU179" s="584"/>
      <c r="FGV179" s="584"/>
      <c r="FGW179" s="584"/>
      <c r="FGX179" s="584"/>
      <c r="FGY179" s="584"/>
      <c r="FGZ179" s="584"/>
      <c r="FHA179" s="584"/>
      <c r="FHB179" s="584"/>
      <c r="FHC179" s="584"/>
      <c r="FHD179" s="584"/>
      <c r="FHE179" s="584"/>
      <c r="FHF179" s="584"/>
      <c r="FHG179" s="584"/>
      <c r="FHH179" s="584"/>
      <c r="FHI179" s="584"/>
      <c r="FHJ179" s="584"/>
      <c r="FHK179" s="584"/>
      <c r="FHL179" s="584"/>
      <c r="FHM179" s="584"/>
      <c r="FHN179" s="584"/>
      <c r="FHO179" s="584"/>
      <c r="FHP179" s="584"/>
      <c r="FHQ179" s="584"/>
      <c r="FHR179" s="584"/>
      <c r="FHS179" s="584"/>
      <c r="FHT179" s="584"/>
      <c r="FHU179" s="584"/>
      <c r="FHV179" s="584"/>
      <c r="FHW179" s="584"/>
      <c r="FHX179" s="584"/>
      <c r="FHY179" s="584"/>
      <c r="FHZ179" s="584"/>
      <c r="FIA179" s="584"/>
      <c r="FIB179" s="584"/>
      <c r="FIC179" s="584"/>
      <c r="FID179" s="584"/>
      <c r="FIE179" s="584"/>
      <c r="FIF179" s="584"/>
      <c r="FIG179" s="584"/>
      <c r="FIH179" s="584"/>
      <c r="FII179" s="584"/>
      <c r="FIJ179" s="584"/>
      <c r="FIK179" s="584"/>
      <c r="FIL179" s="584"/>
      <c r="FIM179" s="584"/>
      <c r="FIN179" s="584"/>
      <c r="FIO179" s="584"/>
      <c r="FIP179" s="584"/>
      <c r="FIQ179" s="584"/>
      <c r="FIR179" s="584"/>
      <c r="FIS179" s="584"/>
      <c r="FIT179" s="584"/>
      <c r="FIU179" s="584"/>
      <c r="FIV179" s="584"/>
      <c r="FIW179" s="584"/>
      <c r="FIX179" s="584"/>
      <c r="FIY179" s="584"/>
      <c r="FIZ179" s="584"/>
      <c r="FJA179" s="584"/>
      <c r="FJB179" s="584"/>
      <c r="FJC179" s="584"/>
      <c r="FJD179" s="584"/>
      <c r="FJE179" s="584"/>
      <c r="FJF179" s="584"/>
      <c r="FJG179" s="584"/>
      <c r="FJH179" s="584"/>
      <c r="FJI179" s="584"/>
      <c r="FJJ179" s="584"/>
      <c r="FJK179" s="584"/>
      <c r="FJL179" s="584"/>
      <c r="FJM179" s="584"/>
      <c r="FJN179" s="584"/>
      <c r="FJO179" s="584"/>
      <c r="FJP179" s="584"/>
      <c r="FJQ179" s="584"/>
      <c r="FJR179" s="584"/>
      <c r="FJS179" s="584"/>
      <c r="FJT179" s="584"/>
      <c r="FJU179" s="584"/>
      <c r="FJV179" s="584"/>
      <c r="FJW179" s="584"/>
      <c r="FJX179" s="584"/>
      <c r="FJY179" s="584"/>
      <c r="FJZ179" s="584"/>
      <c r="FKA179" s="584"/>
      <c r="FKB179" s="584"/>
      <c r="FKC179" s="584"/>
      <c r="FKD179" s="584"/>
      <c r="FKE179" s="584"/>
      <c r="FKF179" s="584"/>
      <c r="FKG179" s="584"/>
      <c r="FKH179" s="584"/>
      <c r="FKI179" s="584"/>
      <c r="FKJ179" s="584"/>
      <c r="FKK179" s="584"/>
      <c r="FKL179" s="584"/>
      <c r="FKM179" s="584"/>
      <c r="FKN179" s="584"/>
      <c r="FKO179" s="584"/>
      <c r="FKP179" s="584"/>
      <c r="FKQ179" s="584"/>
      <c r="FKR179" s="584"/>
      <c r="FKS179" s="584"/>
      <c r="FKT179" s="584"/>
      <c r="FKU179" s="584"/>
      <c r="FKV179" s="584"/>
      <c r="FKW179" s="584"/>
      <c r="FKX179" s="584"/>
      <c r="FKY179" s="584"/>
      <c r="FKZ179" s="584"/>
      <c r="FLA179" s="584"/>
      <c r="FLB179" s="584"/>
      <c r="FLC179" s="584"/>
      <c r="FLD179" s="584"/>
      <c r="FLE179" s="584"/>
      <c r="FLF179" s="584"/>
      <c r="FLG179" s="584"/>
      <c r="FLH179" s="584"/>
      <c r="FLI179" s="584"/>
      <c r="FLJ179" s="584"/>
      <c r="FLK179" s="584"/>
      <c r="FLL179" s="584"/>
      <c r="FLM179" s="584"/>
      <c r="FLN179" s="584"/>
      <c r="FLO179" s="584"/>
      <c r="FLP179" s="584"/>
      <c r="FLQ179" s="584"/>
      <c r="FLR179" s="584"/>
      <c r="FLS179" s="584"/>
      <c r="FLT179" s="584"/>
      <c r="FLU179" s="584"/>
      <c r="FLV179" s="584"/>
      <c r="FLW179" s="584"/>
      <c r="FLX179" s="584"/>
      <c r="FLY179" s="584"/>
      <c r="FLZ179" s="584"/>
      <c r="FMA179" s="584"/>
      <c r="FMB179" s="584"/>
      <c r="FMC179" s="584"/>
      <c r="FMD179" s="584"/>
      <c r="FME179" s="584"/>
      <c r="FMF179" s="584"/>
      <c r="FMG179" s="584"/>
      <c r="FMH179" s="584"/>
      <c r="FMI179" s="584"/>
      <c r="FMJ179" s="584"/>
      <c r="FMK179" s="584"/>
      <c r="FML179" s="584"/>
      <c r="FMM179" s="584"/>
      <c r="FMN179" s="584"/>
      <c r="FMO179" s="584"/>
      <c r="FMP179" s="584"/>
      <c r="FMQ179" s="584"/>
      <c r="FMR179" s="584"/>
      <c r="FMS179" s="584"/>
      <c r="FMT179" s="584"/>
      <c r="FMU179" s="584"/>
      <c r="FMV179" s="584"/>
      <c r="FMW179" s="584"/>
      <c r="FMX179" s="584"/>
      <c r="FMY179" s="584"/>
      <c r="FMZ179" s="584"/>
      <c r="FNA179" s="584"/>
      <c r="FNB179" s="584"/>
      <c r="FNC179" s="584"/>
      <c r="FND179" s="584"/>
      <c r="FNE179" s="584"/>
      <c r="FNF179" s="584"/>
      <c r="FNG179" s="584"/>
      <c r="FNH179" s="584"/>
      <c r="FNI179" s="584"/>
      <c r="FNJ179" s="584"/>
      <c r="FNK179" s="584"/>
      <c r="FNL179" s="584"/>
      <c r="FNM179" s="584"/>
      <c r="FNN179" s="584"/>
      <c r="FNO179" s="584"/>
      <c r="FNP179" s="584"/>
      <c r="FNQ179" s="584"/>
      <c r="FNR179" s="584"/>
      <c r="FNS179" s="584"/>
      <c r="FNT179" s="584"/>
      <c r="FNU179" s="584"/>
      <c r="FNV179" s="584"/>
      <c r="FNW179" s="584"/>
      <c r="FNX179" s="584"/>
      <c r="FNY179" s="584"/>
      <c r="FNZ179" s="584"/>
      <c r="FOA179" s="584"/>
      <c r="FOB179" s="584"/>
      <c r="FOC179" s="584"/>
      <c r="FOD179" s="584"/>
      <c r="FOE179" s="584"/>
      <c r="FOF179" s="584"/>
      <c r="FOG179" s="584"/>
      <c r="FOH179" s="584"/>
      <c r="FOI179" s="584"/>
      <c r="FOJ179" s="584"/>
      <c r="FOK179" s="584"/>
      <c r="FOL179" s="584"/>
      <c r="FOM179" s="584"/>
      <c r="FON179" s="584"/>
      <c r="FOO179" s="584"/>
      <c r="FOP179" s="584"/>
      <c r="FOQ179" s="584"/>
      <c r="FOR179" s="584"/>
      <c r="FOS179" s="584"/>
      <c r="FOT179" s="584"/>
      <c r="FOU179" s="584"/>
      <c r="FOV179" s="584"/>
      <c r="FOW179" s="584"/>
      <c r="FOX179" s="584"/>
      <c r="FOY179" s="584"/>
      <c r="FOZ179" s="584"/>
      <c r="FPA179" s="584"/>
      <c r="FPB179" s="584"/>
      <c r="FPC179" s="584"/>
      <c r="FPD179" s="584"/>
      <c r="FPE179" s="584"/>
      <c r="FPF179" s="584"/>
      <c r="FPG179" s="584"/>
      <c r="FPH179" s="584"/>
      <c r="FPI179" s="584"/>
      <c r="FPJ179" s="584"/>
      <c r="FPK179" s="584"/>
      <c r="FPL179" s="584"/>
      <c r="FPM179" s="584"/>
      <c r="FPN179" s="584"/>
      <c r="FPO179" s="584"/>
      <c r="FPP179" s="584"/>
      <c r="FPQ179" s="584"/>
      <c r="FPR179" s="584"/>
      <c r="FPS179" s="584"/>
      <c r="FPT179" s="584"/>
      <c r="FPU179" s="584"/>
      <c r="FPV179" s="584"/>
      <c r="FPW179" s="584"/>
      <c r="FPX179" s="584"/>
      <c r="FPY179" s="584"/>
      <c r="FPZ179" s="584"/>
      <c r="FQA179" s="584"/>
      <c r="FQB179" s="584"/>
      <c r="FQC179" s="584"/>
      <c r="FQD179" s="584"/>
      <c r="FQE179" s="584"/>
      <c r="FQF179" s="584"/>
      <c r="FQG179" s="584"/>
      <c r="FQH179" s="584"/>
      <c r="FQI179" s="584"/>
      <c r="FQJ179" s="584"/>
      <c r="FQK179" s="584"/>
      <c r="FQL179" s="584"/>
      <c r="FQM179" s="584"/>
      <c r="FQN179" s="584"/>
      <c r="FQO179" s="584"/>
      <c r="FQP179" s="584"/>
      <c r="FQQ179" s="584"/>
      <c r="FQR179" s="584"/>
      <c r="FQS179" s="584"/>
      <c r="FQT179" s="584"/>
      <c r="FQU179" s="584"/>
      <c r="FQV179" s="584"/>
      <c r="FQW179" s="584"/>
      <c r="FQX179" s="584"/>
      <c r="FQY179" s="584"/>
      <c r="FQZ179" s="584"/>
      <c r="FRA179" s="584"/>
      <c r="FRB179" s="584"/>
      <c r="FRC179" s="584"/>
      <c r="FRD179" s="584"/>
      <c r="FRE179" s="584"/>
      <c r="FRF179" s="584"/>
      <c r="FRG179" s="584"/>
      <c r="FRH179" s="584"/>
      <c r="FRI179" s="584"/>
      <c r="FRJ179" s="584"/>
      <c r="FRK179" s="584"/>
      <c r="FRL179" s="584"/>
      <c r="FRM179" s="584"/>
      <c r="FRN179" s="584"/>
      <c r="FRO179" s="584"/>
      <c r="FRP179" s="584"/>
      <c r="FRQ179" s="584"/>
      <c r="FRR179" s="584"/>
      <c r="FRS179" s="584"/>
      <c r="FRT179" s="584"/>
      <c r="FRU179" s="584"/>
      <c r="FRV179" s="584"/>
      <c r="FRW179" s="584"/>
      <c r="FRX179" s="584"/>
      <c r="FRY179" s="584"/>
      <c r="FRZ179" s="584"/>
      <c r="FSA179" s="584"/>
      <c r="FSB179" s="584"/>
      <c r="FSC179" s="584"/>
      <c r="FSD179" s="584"/>
      <c r="FSE179" s="584"/>
      <c r="FSF179" s="584"/>
      <c r="FSG179" s="584"/>
      <c r="FSH179" s="584"/>
      <c r="FSI179" s="584"/>
      <c r="FSJ179" s="584"/>
      <c r="FSK179" s="584"/>
      <c r="FSL179" s="584"/>
      <c r="FSM179" s="584"/>
      <c r="FSN179" s="584"/>
      <c r="FSO179" s="584"/>
      <c r="FSP179" s="584"/>
      <c r="FSQ179" s="584"/>
      <c r="FSR179" s="584"/>
      <c r="FSS179" s="584"/>
      <c r="FST179" s="584"/>
      <c r="FSU179" s="584"/>
      <c r="FSV179" s="584"/>
      <c r="FSW179" s="584"/>
      <c r="FSX179" s="584"/>
      <c r="FSY179" s="584"/>
      <c r="FSZ179" s="584"/>
      <c r="FTA179" s="584"/>
      <c r="FTB179" s="584"/>
      <c r="FTC179" s="584"/>
      <c r="FTD179" s="584"/>
      <c r="FTE179" s="584"/>
      <c r="FTF179" s="584"/>
      <c r="FTG179" s="584"/>
      <c r="FTH179" s="584"/>
      <c r="FTI179" s="584"/>
      <c r="FTJ179" s="584"/>
      <c r="FTK179" s="584"/>
      <c r="FTL179" s="584"/>
      <c r="FTM179" s="584"/>
      <c r="FTN179" s="584"/>
      <c r="FTO179" s="584"/>
      <c r="FTP179" s="584"/>
      <c r="FTQ179" s="584"/>
      <c r="FTR179" s="584"/>
      <c r="FTS179" s="584"/>
      <c r="FTT179" s="584"/>
      <c r="FTU179" s="584"/>
      <c r="FTV179" s="584"/>
      <c r="FTW179" s="584"/>
      <c r="FTX179" s="584"/>
      <c r="FTY179" s="584"/>
      <c r="FTZ179" s="584"/>
      <c r="FUA179" s="584"/>
      <c r="FUB179" s="584"/>
      <c r="FUC179" s="584"/>
      <c r="FUD179" s="584"/>
      <c r="FUE179" s="584"/>
      <c r="FUF179" s="584"/>
      <c r="FUG179" s="584"/>
      <c r="FUH179" s="584"/>
      <c r="FUI179" s="584"/>
      <c r="FUJ179" s="584"/>
      <c r="FUK179" s="584"/>
      <c r="FUL179" s="584"/>
      <c r="FUM179" s="584"/>
      <c r="FUN179" s="584"/>
      <c r="FUO179" s="584"/>
      <c r="FUP179" s="584"/>
      <c r="FUQ179" s="584"/>
      <c r="FUR179" s="584"/>
      <c r="FUS179" s="584"/>
      <c r="FUT179" s="584"/>
      <c r="FUU179" s="584"/>
      <c r="FUV179" s="584"/>
      <c r="FUW179" s="584"/>
      <c r="FUX179" s="584"/>
      <c r="FUY179" s="584"/>
      <c r="FUZ179" s="584"/>
      <c r="FVA179" s="584"/>
      <c r="FVB179" s="584"/>
      <c r="FVC179" s="584"/>
      <c r="FVD179" s="584"/>
      <c r="FVE179" s="584"/>
      <c r="FVF179" s="584"/>
      <c r="FVG179" s="584"/>
      <c r="FVH179" s="584"/>
      <c r="FVI179" s="584"/>
      <c r="FVJ179" s="584"/>
      <c r="FVK179" s="584"/>
      <c r="FVL179" s="584"/>
      <c r="FVM179" s="584"/>
      <c r="FVN179" s="584"/>
      <c r="FVO179" s="584"/>
      <c r="FVP179" s="584"/>
      <c r="FVQ179" s="584"/>
      <c r="FVR179" s="584"/>
      <c r="FVS179" s="584"/>
      <c r="FVT179" s="584"/>
      <c r="FVU179" s="584"/>
      <c r="FVV179" s="584"/>
      <c r="FVW179" s="584"/>
      <c r="FVX179" s="584"/>
      <c r="FVY179" s="584"/>
      <c r="FVZ179" s="584"/>
      <c r="FWA179" s="584"/>
      <c r="FWB179" s="584"/>
      <c r="FWC179" s="584"/>
      <c r="FWD179" s="584"/>
      <c r="FWE179" s="584"/>
      <c r="FWF179" s="584"/>
      <c r="FWG179" s="584"/>
      <c r="FWH179" s="584"/>
      <c r="FWI179" s="584"/>
      <c r="FWJ179" s="584"/>
      <c r="FWK179" s="584"/>
      <c r="FWL179" s="584"/>
      <c r="FWM179" s="584"/>
      <c r="FWN179" s="584"/>
      <c r="FWO179" s="584"/>
      <c r="FWP179" s="584"/>
      <c r="FWQ179" s="584"/>
      <c r="FWR179" s="584"/>
      <c r="FWS179" s="584"/>
      <c r="FWT179" s="584"/>
      <c r="FWU179" s="584"/>
      <c r="FWV179" s="584"/>
      <c r="FWW179" s="584"/>
      <c r="FWX179" s="584"/>
      <c r="FWY179" s="584"/>
      <c r="FWZ179" s="584"/>
      <c r="FXA179" s="584"/>
      <c r="FXB179" s="584"/>
      <c r="FXC179" s="584"/>
      <c r="FXD179" s="584"/>
      <c r="FXE179" s="584"/>
      <c r="FXF179" s="584"/>
      <c r="FXG179" s="584"/>
      <c r="FXH179" s="584"/>
      <c r="FXI179" s="584"/>
      <c r="FXJ179" s="584"/>
      <c r="FXK179" s="584"/>
      <c r="FXL179" s="584"/>
      <c r="FXM179" s="584"/>
      <c r="FXN179" s="584"/>
      <c r="FXO179" s="584"/>
      <c r="FXP179" s="584"/>
      <c r="FXQ179" s="584"/>
      <c r="FXR179" s="584"/>
      <c r="FXS179" s="584"/>
      <c r="FXT179" s="584"/>
      <c r="FXU179" s="584"/>
      <c r="FXV179" s="584"/>
      <c r="FXW179" s="584"/>
      <c r="FXX179" s="584"/>
      <c r="FXY179" s="584"/>
      <c r="FXZ179" s="584"/>
      <c r="FYA179" s="584"/>
      <c r="FYB179" s="584"/>
      <c r="FYC179" s="584"/>
      <c r="FYD179" s="584"/>
      <c r="FYE179" s="584"/>
      <c r="FYF179" s="584"/>
      <c r="FYG179" s="584"/>
      <c r="FYH179" s="584"/>
      <c r="FYI179" s="584"/>
      <c r="FYJ179" s="584"/>
      <c r="FYK179" s="584"/>
      <c r="FYL179" s="584"/>
      <c r="FYM179" s="584"/>
      <c r="FYN179" s="584"/>
      <c r="FYO179" s="584"/>
      <c r="FYP179" s="584"/>
      <c r="FYQ179" s="584"/>
      <c r="FYR179" s="584"/>
      <c r="FYS179" s="584"/>
      <c r="FYT179" s="584"/>
      <c r="FYU179" s="584"/>
      <c r="FYV179" s="584"/>
      <c r="FYW179" s="584"/>
      <c r="FYX179" s="584"/>
      <c r="FYY179" s="584"/>
      <c r="FYZ179" s="584"/>
      <c r="FZA179" s="584"/>
      <c r="FZB179" s="584"/>
      <c r="FZC179" s="584"/>
      <c r="FZD179" s="584"/>
      <c r="FZE179" s="584"/>
      <c r="FZF179" s="584"/>
      <c r="FZG179" s="584"/>
      <c r="FZH179" s="584"/>
      <c r="FZI179" s="584"/>
      <c r="FZJ179" s="584"/>
      <c r="FZK179" s="584"/>
      <c r="FZL179" s="584"/>
      <c r="FZM179" s="584"/>
      <c r="FZN179" s="584"/>
      <c r="FZO179" s="584"/>
      <c r="FZP179" s="584"/>
      <c r="FZQ179" s="584"/>
      <c r="FZR179" s="584"/>
      <c r="FZS179" s="584"/>
      <c r="FZT179" s="584"/>
      <c r="FZU179" s="584"/>
      <c r="FZV179" s="584"/>
      <c r="FZW179" s="584"/>
      <c r="FZX179" s="584"/>
      <c r="FZY179" s="584"/>
      <c r="FZZ179" s="584"/>
      <c r="GAA179" s="584"/>
      <c r="GAB179" s="584"/>
      <c r="GAC179" s="584"/>
      <c r="GAD179" s="584"/>
      <c r="GAE179" s="584"/>
      <c r="GAF179" s="584"/>
      <c r="GAG179" s="584"/>
      <c r="GAH179" s="584"/>
      <c r="GAI179" s="584"/>
      <c r="GAJ179" s="584"/>
      <c r="GAK179" s="584"/>
      <c r="GAL179" s="584"/>
      <c r="GAM179" s="584"/>
      <c r="GAN179" s="584"/>
      <c r="GAO179" s="584"/>
      <c r="GAP179" s="584"/>
      <c r="GAQ179" s="584"/>
      <c r="GAR179" s="584"/>
      <c r="GAS179" s="584"/>
      <c r="GAT179" s="584"/>
      <c r="GAU179" s="584"/>
      <c r="GAV179" s="584"/>
      <c r="GAW179" s="584"/>
      <c r="GAX179" s="584"/>
      <c r="GAY179" s="584"/>
      <c r="GAZ179" s="584"/>
      <c r="GBA179" s="584"/>
      <c r="GBB179" s="584"/>
      <c r="GBC179" s="584"/>
      <c r="GBD179" s="584"/>
      <c r="GBE179" s="584"/>
      <c r="GBF179" s="584"/>
      <c r="GBG179" s="584"/>
      <c r="GBH179" s="584"/>
      <c r="GBI179" s="584"/>
      <c r="GBJ179" s="584"/>
      <c r="GBK179" s="584"/>
      <c r="GBL179" s="584"/>
      <c r="GBM179" s="584"/>
      <c r="GBN179" s="584"/>
      <c r="GBO179" s="584"/>
      <c r="GBP179" s="584"/>
      <c r="GBQ179" s="584"/>
      <c r="GBR179" s="584"/>
      <c r="GBS179" s="584"/>
      <c r="GBT179" s="584"/>
      <c r="GBU179" s="584"/>
      <c r="GBV179" s="584"/>
      <c r="GBW179" s="584"/>
      <c r="GBX179" s="584"/>
      <c r="GBY179" s="584"/>
      <c r="GBZ179" s="584"/>
      <c r="GCA179" s="584"/>
      <c r="GCB179" s="584"/>
      <c r="GCC179" s="584"/>
      <c r="GCD179" s="584"/>
      <c r="GCE179" s="584"/>
      <c r="GCF179" s="584"/>
      <c r="GCG179" s="584"/>
      <c r="GCH179" s="584"/>
      <c r="GCI179" s="584"/>
      <c r="GCJ179" s="584"/>
      <c r="GCK179" s="584"/>
      <c r="GCL179" s="584"/>
      <c r="GCM179" s="584"/>
      <c r="GCN179" s="584"/>
      <c r="GCO179" s="584"/>
      <c r="GCP179" s="584"/>
      <c r="GCQ179" s="584"/>
      <c r="GCR179" s="584"/>
      <c r="GCS179" s="584"/>
      <c r="GCT179" s="584"/>
      <c r="GCU179" s="584"/>
      <c r="GCV179" s="584"/>
      <c r="GCW179" s="584"/>
      <c r="GCX179" s="584"/>
      <c r="GCY179" s="584"/>
      <c r="GCZ179" s="584"/>
      <c r="GDA179" s="584"/>
      <c r="GDB179" s="584"/>
      <c r="GDC179" s="584"/>
      <c r="GDD179" s="584"/>
      <c r="GDE179" s="584"/>
      <c r="GDF179" s="584"/>
      <c r="GDG179" s="584"/>
      <c r="GDH179" s="584"/>
      <c r="GDI179" s="584"/>
      <c r="GDJ179" s="584"/>
      <c r="GDK179" s="584"/>
      <c r="GDL179" s="584"/>
      <c r="GDM179" s="584"/>
      <c r="GDN179" s="584"/>
      <c r="GDO179" s="584"/>
      <c r="GDP179" s="584"/>
      <c r="GDQ179" s="584"/>
      <c r="GDR179" s="584"/>
      <c r="GDS179" s="584"/>
      <c r="GDT179" s="584"/>
      <c r="GDU179" s="584"/>
      <c r="GDV179" s="584"/>
      <c r="GDW179" s="584"/>
      <c r="GDX179" s="584"/>
      <c r="GDY179" s="584"/>
      <c r="GDZ179" s="584"/>
      <c r="GEA179" s="584"/>
      <c r="GEB179" s="584"/>
      <c r="GEC179" s="584"/>
      <c r="GED179" s="584"/>
      <c r="GEE179" s="584"/>
      <c r="GEF179" s="584"/>
      <c r="GEG179" s="584"/>
      <c r="GEH179" s="584"/>
      <c r="GEI179" s="584"/>
      <c r="GEJ179" s="584"/>
      <c r="GEK179" s="584"/>
      <c r="GEL179" s="584"/>
      <c r="GEM179" s="584"/>
      <c r="GEN179" s="584"/>
      <c r="GEO179" s="584"/>
      <c r="GEP179" s="584"/>
      <c r="GEQ179" s="584"/>
      <c r="GER179" s="584"/>
      <c r="GES179" s="584"/>
      <c r="GET179" s="584"/>
      <c r="GEU179" s="584"/>
      <c r="GEV179" s="584"/>
      <c r="GEW179" s="584"/>
      <c r="GEX179" s="584"/>
      <c r="GEY179" s="584"/>
      <c r="GEZ179" s="584"/>
      <c r="GFA179" s="584"/>
      <c r="GFB179" s="584"/>
      <c r="GFC179" s="584"/>
      <c r="GFD179" s="584"/>
      <c r="GFE179" s="584"/>
      <c r="GFF179" s="584"/>
      <c r="GFG179" s="584"/>
      <c r="GFH179" s="584"/>
      <c r="GFI179" s="584"/>
      <c r="GFJ179" s="584"/>
      <c r="GFK179" s="584"/>
      <c r="GFL179" s="584"/>
      <c r="GFM179" s="584"/>
      <c r="GFN179" s="584"/>
      <c r="GFO179" s="584"/>
      <c r="GFP179" s="584"/>
      <c r="GFQ179" s="584"/>
      <c r="GFR179" s="584"/>
      <c r="GFS179" s="584"/>
      <c r="GFT179" s="584"/>
      <c r="GFU179" s="584"/>
      <c r="GFV179" s="584"/>
      <c r="GFW179" s="584"/>
      <c r="GFX179" s="584"/>
      <c r="GFY179" s="584"/>
      <c r="GFZ179" s="584"/>
      <c r="GGA179" s="584"/>
      <c r="GGB179" s="584"/>
      <c r="GGC179" s="584"/>
      <c r="GGD179" s="584"/>
      <c r="GGE179" s="584"/>
      <c r="GGF179" s="584"/>
      <c r="GGG179" s="584"/>
      <c r="GGH179" s="584"/>
      <c r="GGI179" s="584"/>
      <c r="GGJ179" s="584"/>
      <c r="GGK179" s="584"/>
      <c r="GGL179" s="584"/>
      <c r="GGM179" s="584"/>
      <c r="GGN179" s="584"/>
      <c r="GGO179" s="584"/>
      <c r="GGP179" s="584"/>
      <c r="GGQ179" s="584"/>
      <c r="GGR179" s="584"/>
      <c r="GGS179" s="584"/>
      <c r="GGT179" s="584"/>
      <c r="GGU179" s="584"/>
      <c r="GGV179" s="584"/>
      <c r="GGW179" s="584"/>
      <c r="GGX179" s="584"/>
      <c r="GGY179" s="584"/>
      <c r="GGZ179" s="584"/>
      <c r="GHA179" s="584"/>
      <c r="GHB179" s="584"/>
      <c r="GHC179" s="584"/>
      <c r="GHD179" s="584"/>
      <c r="GHE179" s="584"/>
      <c r="GHF179" s="584"/>
      <c r="GHG179" s="584"/>
      <c r="GHH179" s="584"/>
      <c r="GHI179" s="584"/>
      <c r="GHJ179" s="584"/>
      <c r="GHK179" s="584"/>
      <c r="GHL179" s="584"/>
      <c r="GHM179" s="584"/>
      <c r="GHN179" s="584"/>
      <c r="GHO179" s="584"/>
      <c r="GHP179" s="584"/>
      <c r="GHQ179" s="584"/>
      <c r="GHR179" s="584"/>
      <c r="GHS179" s="584"/>
      <c r="GHT179" s="584"/>
      <c r="GHU179" s="584"/>
      <c r="GHV179" s="584"/>
      <c r="GHW179" s="584"/>
      <c r="GHX179" s="584"/>
      <c r="GHY179" s="584"/>
      <c r="GHZ179" s="584"/>
      <c r="GIA179" s="584"/>
      <c r="GIB179" s="584"/>
      <c r="GIC179" s="584"/>
      <c r="GID179" s="584"/>
      <c r="GIE179" s="584"/>
      <c r="GIF179" s="584"/>
      <c r="GIG179" s="584"/>
      <c r="GIH179" s="584"/>
      <c r="GII179" s="584"/>
      <c r="GIJ179" s="584"/>
      <c r="GIK179" s="584"/>
      <c r="GIL179" s="584"/>
      <c r="GIM179" s="584"/>
      <c r="GIN179" s="584"/>
      <c r="GIO179" s="584"/>
      <c r="GIP179" s="584"/>
      <c r="GIQ179" s="584"/>
      <c r="GIR179" s="584"/>
      <c r="GIS179" s="584"/>
      <c r="GIT179" s="584"/>
      <c r="GIU179" s="584"/>
      <c r="GIV179" s="584"/>
      <c r="GIW179" s="584"/>
      <c r="GIX179" s="584"/>
      <c r="GIY179" s="584"/>
      <c r="GIZ179" s="584"/>
      <c r="GJA179" s="584"/>
      <c r="GJB179" s="584"/>
      <c r="GJC179" s="584"/>
      <c r="GJD179" s="584"/>
      <c r="GJE179" s="584"/>
      <c r="GJF179" s="584"/>
      <c r="GJG179" s="584"/>
      <c r="GJH179" s="584"/>
      <c r="GJI179" s="584"/>
      <c r="GJJ179" s="584"/>
      <c r="GJK179" s="584"/>
      <c r="GJL179" s="584"/>
      <c r="GJM179" s="584"/>
      <c r="GJN179" s="584"/>
      <c r="GJO179" s="584"/>
      <c r="GJP179" s="584"/>
      <c r="GJQ179" s="584"/>
      <c r="GJR179" s="584"/>
      <c r="GJS179" s="584"/>
      <c r="GJT179" s="584"/>
      <c r="GJU179" s="584"/>
      <c r="GJV179" s="584"/>
      <c r="GJW179" s="584"/>
      <c r="GJX179" s="584"/>
      <c r="GJY179" s="584"/>
      <c r="GJZ179" s="584"/>
      <c r="GKA179" s="584"/>
      <c r="GKB179" s="584"/>
      <c r="GKC179" s="584"/>
      <c r="GKD179" s="584"/>
      <c r="GKE179" s="584"/>
      <c r="GKF179" s="584"/>
      <c r="GKG179" s="584"/>
      <c r="GKH179" s="584"/>
      <c r="GKI179" s="584"/>
      <c r="GKJ179" s="584"/>
      <c r="GKK179" s="584"/>
      <c r="GKL179" s="584"/>
      <c r="GKM179" s="584"/>
      <c r="GKN179" s="584"/>
      <c r="GKO179" s="584"/>
      <c r="GKP179" s="584"/>
      <c r="GKQ179" s="584"/>
      <c r="GKR179" s="584"/>
      <c r="GKS179" s="584"/>
      <c r="GKT179" s="584"/>
      <c r="GKU179" s="584"/>
      <c r="GKV179" s="584"/>
      <c r="GKW179" s="584"/>
      <c r="GKX179" s="584"/>
      <c r="GKY179" s="584"/>
      <c r="GKZ179" s="584"/>
      <c r="GLA179" s="584"/>
      <c r="GLB179" s="584"/>
      <c r="GLC179" s="584"/>
      <c r="GLD179" s="584"/>
      <c r="GLE179" s="584"/>
      <c r="GLF179" s="584"/>
      <c r="GLG179" s="584"/>
      <c r="GLH179" s="584"/>
      <c r="GLI179" s="584"/>
      <c r="GLJ179" s="584"/>
      <c r="GLK179" s="584"/>
      <c r="GLL179" s="584"/>
      <c r="GLM179" s="584"/>
      <c r="GLN179" s="584"/>
      <c r="GLO179" s="584"/>
      <c r="GLP179" s="584"/>
      <c r="GLQ179" s="584"/>
      <c r="GLR179" s="584"/>
      <c r="GLS179" s="584"/>
      <c r="GLT179" s="584"/>
      <c r="GLU179" s="584"/>
      <c r="GLV179" s="584"/>
      <c r="GLW179" s="584"/>
      <c r="GLX179" s="584"/>
      <c r="GLY179" s="584"/>
      <c r="GLZ179" s="584"/>
      <c r="GMA179" s="584"/>
      <c r="GMB179" s="584"/>
      <c r="GMC179" s="584"/>
      <c r="GMD179" s="584"/>
      <c r="GME179" s="584"/>
      <c r="GMF179" s="584"/>
      <c r="GMG179" s="584"/>
      <c r="GMH179" s="584"/>
      <c r="GMI179" s="584"/>
      <c r="GMJ179" s="584"/>
      <c r="GMK179" s="584"/>
      <c r="GML179" s="584"/>
      <c r="GMM179" s="584"/>
      <c r="GMN179" s="584"/>
      <c r="GMO179" s="584"/>
      <c r="GMP179" s="584"/>
      <c r="GMQ179" s="584"/>
      <c r="GMR179" s="584"/>
      <c r="GMS179" s="584"/>
      <c r="GMT179" s="584"/>
      <c r="GMU179" s="584"/>
      <c r="GMV179" s="584"/>
      <c r="GMW179" s="584"/>
      <c r="GMX179" s="584"/>
      <c r="GMY179" s="584"/>
      <c r="GMZ179" s="584"/>
      <c r="GNA179" s="584"/>
      <c r="GNB179" s="584"/>
      <c r="GNC179" s="584"/>
      <c r="GND179" s="584"/>
      <c r="GNE179" s="584"/>
      <c r="GNF179" s="584"/>
      <c r="GNG179" s="584"/>
      <c r="GNH179" s="584"/>
      <c r="GNI179" s="584"/>
      <c r="GNJ179" s="584"/>
      <c r="GNK179" s="584"/>
      <c r="GNL179" s="584"/>
      <c r="GNM179" s="584"/>
      <c r="GNN179" s="584"/>
      <c r="GNO179" s="584"/>
      <c r="GNP179" s="584"/>
      <c r="GNQ179" s="584"/>
      <c r="GNR179" s="584"/>
      <c r="GNS179" s="584"/>
      <c r="GNT179" s="584"/>
      <c r="GNU179" s="584"/>
      <c r="GNV179" s="584"/>
      <c r="GNW179" s="584"/>
      <c r="GNX179" s="584"/>
      <c r="GNY179" s="584"/>
      <c r="GNZ179" s="584"/>
      <c r="GOA179" s="584"/>
      <c r="GOB179" s="584"/>
      <c r="GOC179" s="584"/>
      <c r="GOD179" s="584"/>
      <c r="GOE179" s="584"/>
      <c r="GOF179" s="584"/>
      <c r="GOG179" s="584"/>
      <c r="GOH179" s="584"/>
      <c r="GOI179" s="584"/>
      <c r="GOJ179" s="584"/>
      <c r="GOK179" s="584"/>
      <c r="GOL179" s="584"/>
      <c r="GOM179" s="584"/>
      <c r="GON179" s="584"/>
      <c r="GOO179" s="584"/>
      <c r="GOP179" s="584"/>
      <c r="GOQ179" s="584"/>
      <c r="GOR179" s="584"/>
      <c r="GOS179" s="584"/>
      <c r="GOT179" s="584"/>
      <c r="GOU179" s="584"/>
      <c r="GOV179" s="584"/>
      <c r="GOW179" s="584"/>
      <c r="GOX179" s="584"/>
      <c r="GOY179" s="584"/>
      <c r="GOZ179" s="584"/>
      <c r="GPA179" s="584"/>
      <c r="GPB179" s="584"/>
      <c r="GPC179" s="584"/>
      <c r="GPD179" s="584"/>
      <c r="GPE179" s="584"/>
      <c r="GPF179" s="584"/>
      <c r="GPG179" s="584"/>
      <c r="GPH179" s="584"/>
      <c r="GPI179" s="584"/>
      <c r="GPJ179" s="584"/>
      <c r="GPK179" s="584"/>
      <c r="GPL179" s="584"/>
      <c r="GPM179" s="584"/>
      <c r="GPN179" s="584"/>
      <c r="GPO179" s="584"/>
      <c r="GPP179" s="584"/>
      <c r="GPQ179" s="584"/>
      <c r="GPR179" s="584"/>
      <c r="GPS179" s="584"/>
      <c r="GPT179" s="584"/>
      <c r="GPU179" s="584"/>
      <c r="GPV179" s="584"/>
      <c r="GPW179" s="584"/>
      <c r="GPX179" s="584"/>
      <c r="GPY179" s="584"/>
      <c r="GPZ179" s="584"/>
      <c r="GQA179" s="584"/>
      <c r="GQB179" s="584"/>
      <c r="GQC179" s="584"/>
      <c r="GQD179" s="584"/>
      <c r="GQE179" s="584"/>
      <c r="GQF179" s="584"/>
      <c r="GQG179" s="584"/>
      <c r="GQH179" s="584"/>
      <c r="GQI179" s="584"/>
      <c r="GQJ179" s="584"/>
      <c r="GQK179" s="584"/>
      <c r="GQL179" s="584"/>
      <c r="GQM179" s="584"/>
      <c r="GQN179" s="584"/>
      <c r="GQO179" s="584"/>
      <c r="GQP179" s="584"/>
      <c r="GQQ179" s="584"/>
      <c r="GQR179" s="584"/>
      <c r="GQS179" s="584"/>
      <c r="GQT179" s="584"/>
      <c r="GQU179" s="584"/>
      <c r="GQV179" s="584"/>
      <c r="GQW179" s="584"/>
      <c r="GQX179" s="584"/>
      <c r="GQY179" s="584"/>
      <c r="GQZ179" s="584"/>
      <c r="GRA179" s="584"/>
      <c r="GRB179" s="584"/>
      <c r="GRC179" s="584"/>
      <c r="GRD179" s="584"/>
      <c r="GRE179" s="584"/>
      <c r="GRF179" s="584"/>
      <c r="GRG179" s="584"/>
      <c r="GRH179" s="584"/>
      <c r="GRI179" s="584"/>
      <c r="GRJ179" s="584"/>
      <c r="GRK179" s="584"/>
      <c r="GRL179" s="584"/>
      <c r="GRM179" s="584"/>
      <c r="GRN179" s="584"/>
      <c r="GRO179" s="584"/>
      <c r="GRP179" s="584"/>
      <c r="GRQ179" s="584"/>
      <c r="GRR179" s="584"/>
      <c r="GRS179" s="584"/>
      <c r="GRT179" s="584"/>
      <c r="GRU179" s="584"/>
      <c r="GRV179" s="584"/>
      <c r="GRW179" s="584"/>
      <c r="GRX179" s="584"/>
      <c r="GRY179" s="584"/>
      <c r="GRZ179" s="584"/>
      <c r="GSA179" s="584"/>
      <c r="GSB179" s="584"/>
      <c r="GSC179" s="584"/>
      <c r="GSD179" s="584"/>
      <c r="GSE179" s="584"/>
      <c r="GSF179" s="584"/>
      <c r="GSG179" s="584"/>
      <c r="GSH179" s="584"/>
      <c r="GSI179" s="584"/>
      <c r="GSJ179" s="584"/>
      <c r="GSK179" s="584"/>
      <c r="GSL179" s="584"/>
      <c r="GSM179" s="584"/>
      <c r="GSN179" s="584"/>
      <c r="GSO179" s="584"/>
      <c r="GSP179" s="584"/>
      <c r="GSQ179" s="584"/>
      <c r="GSR179" s="584"/>
      <c r="GSS179" s="584"/>
      <c r="GST179" s="584"/>
      <c r="GSU179" s="584"/>
      <c r="GSV179" s="584"/>
      <c r="GSW179" s="584"/>
      <c r="GSX179" s="584"/>
      <c r="GSY179" s="584"/>
      <c r="GSZ179" s="584"/>
      <c r="GTA179" s="584"/>
      <c r="GTB179" s="584"/>
      <c r="GTC179" s="584"/>
      <c r="GTD179" s="584"/>
      <c r="GTE179" s="584"/>
      <c r="GTF179" s="584"/>
      <c r="GTG179" s="584"/>
      <c r="GTH179" s="584"/>
      <c r="GTI179" s="584"/>
      <c r="GTJ179" s="584"/>
      <c r="GTK179" s="584"/>
      <c r="GTL179" s="584"/>
      <c r="GTM179" s="584"/>
      <c r="GTN179" s="584"/>
      <c r="GTO179" s="584"/>
      <c r="GTP179" s="584"/>
      <c r="GTQ179" s="584"/>
      <c r="GTR179" s="584"/>
      <c r="GTS179" s="584"/>
      <c r="GTT179" s="584"/>
      <c r="GTU179" s="584"/>
      <c r="GTV179" s="584"/>
      <c r="GTW179" s="584"/>
      <c r="GTX179" s="584"/>
      <c r="GTY179" s="584"/>
      <c r="GTZ179" s="584"/>
      <c r="GUA179" s="584"/>
      <c r="GUB179" s="584"/>
      <c r="GUC179" s="584"/>
      <c r="GUD179" s="584"/>
      <c r="GUE179" s="584"/>
      <c r="GUF179" s="584"/>
      <c r="GUG179" s="584"/>
      <c r="GUH179" s="584"/>
      <c r="GUI179" s="584"/>
      <c r="GUJ179" s="584"/>
      <c r="GUK179" s="584"/>
      <c r="GUL179" s="584"/>
      <c r="GUM179" s="584"/>
      <c r="GUN179" s="584"/>
      <c r="GUO179" s="584"/>
      <c r="GUP179" s="584"/>
      <c r="GUQ179" s="584"/>
      <c r="GUR179" s="584"/>
      <c r="GUS179" s="584"/>
      <c r="GUT179" s="584"/>
      <c r="GUU179" s="584"/>
      <c r="GUV179" s="584"/>
      <c r="GUW179" s="584"/>
      <c r="GUX179" s="584"/>
      <c r="GUY179" s="584"/>
      <c r="GUZ179" s="584"/>
      <c r="GVA179" s="584"/>
      <c r="GVB179" s="584"/>
      <c r="GVC179" s="584"/>
      <c r="GVD179" s="584"/>
      <c r="GVE179" s="584"/>
      <c r="GVF179" s="584"/>
      <c r="GVG179" s="584"/>
      <c r="GVH179" s="584"/>
      <c r="GVI179" s="584"/>
      <c r="GVJ179" s="584"/>
      <c r="GVK179" s="584"/>
      <c r="GVL179" s="584"/>
      <c r="GVM179" s="584"/>
      <c r="GVN179" s="584"/>
      <c r="GVO179" s="584"/>
      <c r="GVP179" s="584"/>
      <c r="GVQ179" s="584"/>
      <c r="GVR179" s="584"/>
      <c r="GVS179" s="584"/>
      <c r="GVT179" s="584"/>
      <c r="GVU179" s="584"/>
      <c r="GVV179" s="584"/>
      <c r="GVW179" s="584"/>
      <c r="GVX179" s="584"/>
      <c r="GVY179" s="584"/>
      <c r="GVZ179" s="584"/>
      <c r="GWA179" s="584"/>
      <c r="GWB179" s="584"/>
      <c r="GWC179" s="584"/>
      <c r="GWD179" s="584"/>
      <c r="GWE179" s="584"/>
      <c r="GWF179" s="584"/>
      <c r="GWG179" s="584"/>
      <c r="GWH179" s="584"/>
      <c r="GWI179" s="584"/>
      <c r="GWJ179" s="584"/>
      <c r="GWK179" s="584"/>
      <c r="GWL179" s="584"/>
      <c r="GWM179" s="584"/>
      <c r="GWN179" s="584"/>
      <c r="GWO179" s="584"/>
      <c r="GWP179" s="584"/>
      <c r="GWQ179" s="584"/>
      <c r="GWR179" s="584"/>
      <c r="GWS179" s="584"/>
      <c r="GWT179" s="584"/>
      <c r="GWU179" s="584"/>
      <c r="GWV179" s="584"/>
      <c r="GWW179" s="584"/>
      <c r="GWX179" s="584"/>
      <c r="GWY179" s="584"/>
      <c r="GWZ179" s="584"/>
      <c r="GXA179" s="584"/>
      <c r="GXB179" s="584"/>
      <c r="GXC179" s="584"/>
      <c r="GXD179" s="584"/>
      <c r="GXE179" s="584"/>
      <c r="GXF179" s="584"/>
      <c r="GXG179" s="584"/>
      <c r="GXH179" s="584"/>
      <c r="GXI179" s="584"/>
      <c r="GXJ179" s="584"/>
      <c r="GXK179" s="584"/>
      <c r="GXL179" s="584"/>
      <c r="GXM179" s="584"/>
      <c r="GXN179" s="584"/>
      <c r="GXO179" s="584"/>
      <c r="GXP179" s="584"/>
      <c r="GXQ179" s="584"/>
      <c r="GXR179" s="584"/>
      <c r="GXS179" s="584"/>
      <c r="GXT179" s="584"/>
      <c r="GXU179" s="584"/>
      <c r="GXV179" s="584"/>
      <c r="GXW179" s="584"/>
      <c r="GXX179" s="584"/>
      <c r="GXY179" s="584"/>
      <c r="GXZ179" s="584"/>
      <c r="GYA179" s="584"/>
      <c r="GYB179" s="584"/>
      <c r="GYC179" s="584"/>
      <c r="GYD179" s="584"/>
      <c r="GYE179" s="584"/>
      <c r="GYF179" s="584"/>
      <c r="GYG179" s="584"/>
      <c r="GYH179" s="584"/>
      <c r="GYI179" s="584"/>
      <c r="GYJ179" s="584"/>
      <c r="GYK179" s="584"/>
      <c r="GYL179" s="584"/>
      <c r="GYM179" s="584"/>
      <c r="GYN179" s="584"/>
      <c r="GYO179" s="584"/>
      <c r="GYP179" s="584"/>
      <c r="GYQ179" s="584"/>
      <c r="GYR179" s="584"/>
      <c r="GYS179" s="584"/>
      <c r="GYT179" s="584"/>
      <c r="GYU179" s="584"/>
      <c r="GYV179" s="584"/>
      <c r="GYW179" s="584"/>
      <c r="GYX179" s="584"/>
      <c r="GYY179" s="584"/>
      <c r="GYZ179" s="584"/>
      <c r="GZA179" s="584"/>
      <c r="GZB179" s="584"/>
      <c r="GZC179" s="584"/>
      <c r="GZD179" s="584"/>
      <c r="GZE179" s="584"/>
      <c r="GZF179" s="584"/>
      <c r="GZG179" s="584"/>
      <c r="GZH179" s="584"/>
      <c r="GZI179" s="584"/>
      <c r="GZJ179" s="584"/>
      <c r="GZK179" s="584"/>
      <c r="GZL179" s="584"/>
      <c r="GZM179" s="584"/>
      <c r="GZN179" s="584"/>
      <c r="GZO179" s="584"/>
      <c r="GZP179" s="584"/>
      <c r="GZQ179" s="584"/>
      <c r="GZR179" s="584"/>
      <c r="GZS179" s="584"/>
      <c r="GZT179" s="584"/>
      <c r="GZU179" s="584"/>
      <c r="GZV179" s="584"/>
      <c r="GZW179" s="584"/>
      <c r="GZX179" s="584"/>
      <c r="GZY179" s="584"/>
      <c r="GZZ179" s="584"/>
      <c r="HAA179" s="584"/>
      <c r="HAB179" s="584"/>
      <c r="HAC179" s="584"/>
      <c r="HAD179" s="584"/>
      <c r="HAE179" s="584"/>
      <c r="HAF179" s="584"/>
      <c r="HAG179" s="584"/>
      <c r="HAH179" s="584"/>
      <c r="HAI179" s="584"/>
      <c r="HAJ179" s="584"/>
      <c r="HAK179" s="584"/>
      <c r="HAL179" s="584"/>
      <c r="HAM179" s="584"/>
      <c r="HAN179" s="584"/>
      <c r="HAO179" s="584"/>
      <c r="HAP179" s="584"/>
      <c r="HAQ179" s="584"/>
      <c r="HAR179" s="584"/>
      <c r="HAS179" s="584"/>
      <c r="HAT179" s="584"/>
      <c r="HAU179" s="584"/>
      <c r="HAV179" s="584"/>
      <c r="HAW179" s="584"/>
      <c r="HAX179" s="584"/>
      <c r="HAY179" s="584"/>
      <c r="HAZ179" s="584"/>
      <c r="HBA179" s="584"/>
      <c r="HBB179" s="584"/>
      <c r="HBC179" s="584"/>
      <c r="HBD179" s="584"/>
      <c r="HBE179" s="584"/>
      <c r="HBF179" s="584"/>
      <c r="HBG179" s="584"/>
      <c r="HBH179" s="584"/>
      <c r="HBI179" s="584"/>
      <c r="HBJ179" s="584"/>
      <c r="HBK179" s="584"/>
      <c r="HBL179" s="584"/>
      <c r="HBM179" s="584"/>
      <c r="HBN179" s="584"/>
      <c r="HBO179" s="584"/>
      <c r="HBP179" s="584"/>
      <c r="HBQ179" s="584"/>
      <c r="HBR179" s="584"/>
      <c r="HBS179" s="584"/>
      <c r="HBT179" s="584"/>
      <c r="HBU179" s="584"/>
      <c r="HBV179" s="584"/>
      <c r="HBW179" s="584"/>
      <c r="HBX179" s="584"/>
      <c r="HBY179" s="584"/>
      <c r="HBZ179" s="584"/>
      <c r="HCA179" s="584"/>
      <c r="HCB179" s="584"/>
      <c r="HCC179" s="584"/>
      <c r="HCD179" s="584"/>
      <c r="HCE179" s="584"/>
      <c r="HCF179" s="584"/>
      <c r="HCG179" s="584"/>
      <c r="HCH179" s="584"/>
      <c r="HCI179" s="584"/>
      <c r="HCJ179" s="584"/>
      <c r="HCK179" s="584"/>
      <c r="HCL179" s="584"/>
      <c r="HCM179" s="584"/>
      <c r="HCN179" s="584"/>
      <c r="HCO179" s="584"/>
      <c r="HCP179" s="584"/>
      <c r="HCQ179" s="584"/>
      <c r="HCR179" s="584"/>
      <c r="HCS179" s="584"/>
      <c r="HCT179" s="584"/>
      <c r="HCU179" s="584"/>
      <c r="HCV179" s="584"/>
      <c r="HCW179" s="584"/>
      <c r="HCX179" s="584"/>
      <c r="HCY179" s="584"/>
      <c r="HCZ179" s="584"/>
      <c r="HDA179" s="584"/>
      <c r="HDB179" s="584"/>
      <c r="HDC179" s="584"/>
      <c r="HDD179" s="584"/>
      <c r="HDE179" s="584"/>
      <c r="HDF179" s="584"/>
      <c r="HDG179" s="584"/>
      <c r="HDH179" s="584"/>
      <c r="HDI179" s="584"/>
      <c r="HDJ179" s="584"/>
      <c r="HDK179" s="584"/>
      <c r="HDL179" s="584"/>
      <c r="HDM179" s="584"/>
      <c r="HDN179" s="584"/>
      <c r="HDO179" s="584"/>
      <c r="HDP179" s="584"/>
      <c r="HDQ179" s="584"/>
      <c r="HDR179" s="584"/>
      <c r="HDS179" s="584"/>
      <c r="HDT179" s="584"/>
      <c r="HDU179" s="584"/>
      <c r="HDV179" s="584"/>
      <c r="HDW179" s="584"/>
      <c r="HDX179" s="584"/>
      <c r="HDY179" s="584"/>
      <c r="HDZ179" s="584"/>
      <c r="HEA179" s="584"/>
      <c r="HEB179" s="584"/>
      <c r="HEC179" s="584"/>
      <c r="HED179" s="584"/>
      <c r="HEE179" s="584"/>
      <c r="HEF179" s="584"/>
      <c r="HEG179" s="584"/>
      <c r="HEH179" s="584"/>
      <c r="HEI179" s="584"/>
      <c r="HEJ179" s="584"/>
      <c r="HEK179" s="584"/>
      <c r="HEL179" s="584"/>
      <c r="HEM179" s="584"/>
      <c r="HEN179" s="584"/>
      <c r="HEO179" s="584"/>
      <c r="HEP179" s="584"/>
      <c r="HEQ179" s="584"/>
      <c r="HER179" s="584"/>
      <c r="HES179" s="584"/>
      <c r="HET179" s="584"/>
      <c r="HEU179" s="584"/>
      <c r="HEV179" s="584"/>
      <c r="HEW179" s="584"/>
      <c r="HEX179" s="584"/>
      <c r="HEY179" s="584"/>
      <c r="HEZ179" s="584"/>
      <c r="HFA179" s="584"/>
      <c r="HFB179" s="584"/>
      <c r="HFC179" s="584"/>
      <c r="HFD179" s="584"/>
      <c r="HFE179" s="584"/>
      <c r="HFF179" s="584"/>
      <c r="HFG179" s="584"/>
      <c r="HFH179" s="584"/>
      <c r="HFI179" s="584"/>
      <c r="HFJ179" s="584"/>
      <c r="HFK179" s="584"/>
      <c r="HFL179" s="584"/>
      <c r="HFM179" s="584"/>
      <c r="HFN179" s="584"/>
      <c r="HFO179" s="584"/>
      <c r="HFP179" s="584"/>
      <c r="HFQ179" s="584"/>
      <c r="HFR179" s="584"/>
      <c r="HFS179" s="584"/>
      <c r="HFT179" s="584"/>
      <c r="HFU179" s="584"/>
      <c r="HFV179" s="584"/>
      <c r="HFW179" s="584"/>
      <c r="HFX179" s="584"/>
      <c r="HFY179" s="584"/>
      <c r="HFZ179" s="584"/>
      <c r="HGA179" s="584"/>
      <c r="HGB179" s="584"/>
      <c r="HGC179" s="584"/>
      <c r="HGD179" s="584"/>
      <c r="HGE179" s="584"/>
      <c r="HGF179" s="584"/>
      <c r="HGG179" s="584"/>
      <c r="HGH179" s="584"/>
      <c r="HGI179" s="584"/>
      <c r="HGJ179" s="584"/>
      <c r="HGK179" s="584"/>
      <c r="HGL179" s="584"/>
      <c r="HGM179" s="584"/>
      <c r="HGN179" s="584"/>
      <c r="HGO179" s="584"/>
      <c r="HGP179" s="584"/>
      <c r="HGQ179" s="584"/>
      <c r="HGR179" s="584"/>
      <c r="HGS179" s="584"/>
      <c r="HGT179" s="584"/>
      <c r="HGU179" s="584"/>
      <c r="HGV179" s="584"/>
      <c r="HGW179" s="584"/>
      <c r="HGX179" s="584"/>
      <c r="HGY179" s="584"/>
      <c r="HGZ179" s="584"/>
      <c r="HHA179" s="584"/>
      <c r="HHB179" s="584"/>
      <c r="HHC179" s="584"/>
      <c r="HHD179" s="584"/>
      <c r="HHE179" s="584"/>
      <c r="HHF179" s="584"/>
      <c r="HHG179" s="584"/>
      <c r="HHH179" s="584"/>
      <c r="HHI179" s="584"/>
      <c r="HHJ179" s="584"/>
      <c r="HHK179" s="584"/>
      <c r="HHL179" s="584"/>
      <c r="HHM179" s="584"/>
      <c r="HHN179" s="584"/>
      <c r="HHO179" s="584"/>
      <c r="HHP179" s="584"/>
      <c r="HHQ179" s="584"/>
      <c r="HHR179" s="584"/>
      <c r="HHS179" s="584"/>
      <c r="HHT179" s="584"/>
      <c r="HHU179" s="584"/>
      <c r="HHV179" s="584"/>
      <c r="HHW179" s="584"/>
      <c r="HHX179" s="584"/>
      <c r="HHY179" s="584"/>
      <c r="HHZ179" s="584"/>
      <c r="HIA179" s="584"/>
      <c r="HIB179" s="584"/>
      <c r="HIC179" s="584"/>
      <c r="HID179" s="584"/>
      <c r="HIE179" s="584"/>
      <c r="HIF179" s="584"/>
      <c r="HIG179" s="584"/>
      <c r="HIH179" s="584"/>
      <c r="HII179" s="584"/>
      <c r="HIJ179" s="584"/>
      <c r="HIK179" s="584"/>
      <c r="HIL179" s="584"/>
      <c r="HIM179" s="584"/>
      <c r="HIN179" s="584"/>
      <c r="HIO179" s="584"/>
      <c r="HIP179" s="584"/>
      <c r="HIQ179" s="584"/>
      <c r="HIR179" s="584"/>
      <c r="HIS179" s="584"/>
      <c r="HIT179" s="584"/>
      <c r="HIU179" s="584"/>
      <c r="HIV179" s="584"/>
      <c r="HIW179" s="584"/>
      <c r="HIX179" s="584"/>
      <c r="HIY179" s="584"/>
      <c r="HIZ179" s="584"/>
      <c r="HJA179" s="584"/>
      <c r="HJB179" s="584"/>
      <c r="HJC179" s="584"/>
      <c r="HJD179" s="584"/>
      <c r="HJE179" s="584"/>
      <c r="HJF179" s="584"/>
      <c r="HJG179" s="584"/>
      <c r="HJH179" s="584"/>
      <c r="HJI179" s="584"/>
      <c r="HJJ179" s="584"/>
      <c r="HJK179" s="584"/>
      <c r="HJL179" s="584"/>
      <c r="HJM179" s="584"/>
      <c r="HJN179" s="584"/>
      <c r="HJO179" s="584"/>
      <c r="HJP179" s="584"/>
      <c r="HJQ179" s="584"/>
      <c r="HJR179" s="584"/>
      <c r="HJS179" s="584"/>
      <c r="HJT179" s="584"/>
      <c r="HJU179" s="584"/>
      <c r="HJV179" s="584"/>
      <c r="HJW179" s="584"/>
      <c r="HJX179" s="584"/>
      <c r="HJY179" s="584"/>
      <c r="HJZ179" s="584"/>
      <c r="HKA179" s="584"/>
      <c r="HKB179" s="584"/>
      <c r="HKC179" s="584"/>
      <c r="HKD179" s="584"/>
      <c r="HKE179" s="584"/>
      <c r="HKF179" s="584"/>
      <c r="HKG179" s="584"/>
      <c r="HKH179" s="584"/>
      <c r="HKI179" s="584"/>
      <c r="HKJ179" s="584"/>
      <c r="HKK179" s="584"/>
      <c r="HKL179" s="584"/>
      <c r="HKM179" s="584"/>
      <c r="HKN179" s="584"/>
      <c r="HKO179" s="584"/>
      <c r="HKP179" s="584"/>
      <c r="HKQ179" s="584"/>
      <c r="HKR179" s="584"/>
      <c r="HKS179" s="584"/>
      <c r="HKT179" s="584"/>
      <c r="HKU179" s="584"/>
      <c r="HKV179" s="584"/>
      <c r="HKW179" s="584"/>
      <c r="HKX179" s="584"/>
      <c r="HKY179" s="584"/>
      <c r="HKZ179" s="584"/>
      <c r="HLA179" s="584"/>
      <c r="HLB179" s="584"/>
      <c r="HLC179" s="584"/>
      <c r="HLD179" s="584"/>
      <c r="HLE179" s="584"/>
      <c r="HLF179" s="584"/>
      <c r="HLG179" s="584"/>
      <c r="HLH179" s="584"/>
      <c r="HLI179" s="584"/>
      <c r="HLJ179" s="584"/>
      <c r="HLK179" s="584"/>
      <c r="HLL179" s="584"/>
      <c r="HLM179" s="584"/>
      <c r="HLN179" s="584"/>
      <c r="HLO179" s="584"/>
      <c r="HLP179" s="584"/>
      <c r="HLQ179" s="584"/>
      <c r="HLR179" s="584"/>
      <c r="HLS179" s="584"/>
      <c r="HLT179" s="584"/>
      <c r="HLU179" s="584"/>
      <c r="HLV179" s="584"/>
      <c r="HLW179" s="584"/>
      <c r="HLX179" s="584"/>
      <c r="HLY179" s="584"/>
      <c r="HLZ179" s="584"/>
      <c r="HMA179" s="584"/>
      <c r="HMB179" s="584"/>
      <c r="HMC179" s="584"/>
      <c r="HMD179" s="584"/>
      <c r="HME179" s="584"/>
      <c r="HMF179" s="584"/>
      <c r="HMG179" s="584"/>
      <c r="HMH179" s="584"/>
      <c r="HMI179" s="584"/>
      <c r="HMJ179" s="584"/>
      <c r="HMK179" s="584"/>
      <c r="HML179" s="584"/>
      <c r="HMM179" s="584"/>
      <c r="HMN179" s="584"/>
      <c r="HMO179" s="584"/>
      <c r="HMP179" s="584"/>
      <c r="HMQ179" s="584"/>
      <c r="HMR179" s="584"/>
      <c r="HMS179" s="584"/>
      <c r="HMT179" s="584"/>
      <c r="HMU179" s="584"/>
      <c r="HMV179" s="584"/>
      <c r="HMW179" s="584"/>
      <c r="HMX179" s="584"/>
      <c r="HMY179" s="584"/>
      <c r="HMZ179" s="584"/>
      <c r="HNA179" s="584"/>
      <c r="HNB179" s="584"/>
      <c r="HNC179" s="584"/>
      <c r="HND179" s="584"/>
      <c r="HNE179" s="584"/>
      <c r="HNF179" s="584"/>
      <c r="HNG179" s="584"/>
      <c r="HNH179" s="584"/>
      <c r="HNI179" s="584"/>
      <c r="HNJ179" s="584"/>
      <c r="HNK179" s="584"/>
      <c r="HNL179" s="584"/>
      <c r="HNM179" s="584"/>
      <c r="HNN179" s="584"/>
      <c r="HNO179" s="584"/>
      <c r="HNP179" s="584"/>
      <c r="HNQ179" s="584"/>
      <c r="HNR179" s="584"/>
      <c r="HNS179" s="584"/>
      <c r="HNT179" s="584"/>
      <c r="HNU179" s="584"/>
      <c r="HNV179" s="584"/>
      <c r="HNW179" s="584"/>
      <c r="HNX179" s="584"/>
      <c r="HNY179" s="584"/>
      <c r="HNZ179" s="584"/>
      <c r="HOA179" s="584"/>
      <c r="HOB179" s="584"/>
      <c r="HOC179" s="584"/>
      <c r="HOD179" s="584"/>
      <c r="HOE179" s="584"/>
      <c r="HOF179" s="584"/>
      <c r="HOG179" s="584"/>
      <c r="HOH179" s="584"/>
      <c r="HOI179" s="584"/>
      <c r="HOJ179" s="584"/>
      <c r="HOK179" s="584"/>
      <c r="HOL179" s="584"/>
      <c r="HOM179" s="584"/>
      <c r="HON179" s="584"/>
      <c r="HOO179" s="584"/>
      <c r="HOP179" s="584"/>
      <c r="HOQ179" s="584"/>
      <c r="HOR179" s="584"/>
      <c r="HOS179" s="584"/>
      <c r="HOT179" s="584"/>
      <c r="HOU179" s="584"/>
      <c r="HOV179" s="584"/>
      <c r="HOW179" s="584"/>
      <c r="HOX179" s="584"/>
      <c r="HOY179" s="584"/>
      <c r="HOZ179" s="584"/>
      <c r="HPA179" s="584"/>
      <c r="HPB179" s="584"/>
      <c r="HPC179" s="584"/>
      <c r="HPD179" s="584"/>
      <c r="HPE179" s="584"/>
      <c r="HPF179" s="584"/>
      <c r="HPG179" s="584"/>
      <c r="HPH179" s="584"/>
      <c r="HPI179" s="584"/>
      <c r="HPJ179" s="584"/>
      <c r="HPK179" s="584"/>
      <c r="HPL179" s="584"/>
      <c r="HPM179" s="584"/>
      <c r="HPN179" s="584"/>
      <c r="HPO179" s="584"/>
      <c r="HPP179" s="584"/>
      <c r="HPQ179" s="584"/>
      <c r="HPR179" s="584"/>
      <c r="HPS179" s="584"/>
      <c r="HPT179" s="584"/>
      <c r="HPU179" s="584"/>
      <c r="HPV179" s="584"/>
      <c r="HPW179" s="584"/>
      <c r="HPX179" s="584"/>
      <c r="HPY179" s="584"/>
      <c r="HPZ179" s="584"/>
      <c r="HQA179" s="584"/>
      <c r="HQB179" s="584"/>
      <c r="HQC179" s="584"/>
      <c r="HQD179" s="584"/>
      <c r="HQE179" s="584"/>
      <c r="HQF179" s="584"/>
      <c r="HQG179" s="584"/>
      <c r="HQH179" s="584"/>
      <c r="HQI179" s="584"/>
      <c r="HQJ179" s="584"/>
      <c r="HQK179" s="584"/>
      <c r="HQL179" s="584"/>
      <c r="HQM179" s="584"/>
      <c r="HQN179" s="584"/>
      <c r="HQO179" s="584"/>
      <c r="HQP179" s="584"/>
      <c r="HQQ179" s="584"/>
      <c r="HQR179" s="584"/>
      <c r="HQS179" s="584"/>
      <c r="HQT179" s="584"/>
      <c r="HQU179" s="584"/>
      <c r="HQV179" s="584"/>
      <c r="HQW179" s="584"/>
      <c r="HQX179" s="584"/>
      <c r="HQY179" s="584"/>
      <c r="HQZ179" s="584"/>
      <c r="HRA179" s="584"/>
      <c r="HRB179" s="584"/>
      <c r="HRC179" s="584"/>
      <c r="HRD179" s="584"/>
      <c r="HRE179" s="584"/>
      <c r="HRF179" s="584"/>
      <c r="HRG179" s="584"/>
      <c r="HRH179" s="584"/>
      <c r="HRI179" s="584"/>
      <c r="HRJ179" s="584"/>
      <c r="HRK179" s="584"/>
      <c r="HRL179" s="584"/>
      <c r="HRM179" s="584"/>
      <c r="HRN179" s="584"/>
      <c r="HRO179" s="584"/>
      <c r="HRP179" s="584"/>
      <c r="HRQ179" s="584"/>
      <c r="HRR179" s="584"/>
      <c r="HRS179" s="584"/>
      <c r="HRT179" s="584"/>
      <c r="HRU179" s="584"/>
      <c r="HRV179" s="584"/>
      <c r="HRW179" s="584"/>
      <c r="HRX179" s="584"/>
      <c r="HRY179" s="584"/>
      <c r="HRZ179" s="584"/>
      <c r="HSA179" s="584"/>
      <c r="HSB179" s="584"/>
      <c r="HSC179" s="584"/>
      <c r="HSD179" s="584"/>
      <c r="HSE179" s="584"/>
      <c r="HSF179" s="584"/>
      <c r="HSG179" s="584"/>
      <c r="HSH179" s="584"/>
      <c r="HSI179" s="584"/>
      <c r="HSJ179" s="584"/>
      <c r="HSK179" s="584"/>
      <c r="HSL179" s="584"/>
      <c r="HSM179" s="584"/>
      <c r="HSN179" s="584"/>
      <c r="HSO179" s="584"/>
      <c r="HSP179" s="584"/>
      <c r="HSQ179" s="584"/>
      <c r="HSR179" s="584"/>
      <c r="HSS179" s="584"/>
      <c r="HST179" s="584"/>
      <c r="HSU179" s="584"/>
      <c r="HSV179" s="584"/>
      <c r="HSW179" s="584"/>
      <c r="HSX179" s="584"/>
      <c r="HSY179" s="584"/>
      <c r="HSZ179" s="584"/>
      <c r="HTA179" s="584"/>
      <c r="HTB179" s="584"/>
      <c r="HTC179" s="584"/>
      <c r="HTD179" s="584"/>
      <c r="HTE179" s="584"/>
      <c r="HTF179" s="584"/>
      <c r="HTG179" s="584"/>
      <c r="HTH179" s="584"/>
      <c r="HTI179" s="584"/>
      <c r="HTJ179" s="584"/>
      <c r="HTK179" s="584"/>
      <c r="HTL179" s="584"/>
      <c r="HTM179" s="584"/>
      <c r="HTN179" s="584"/>
      <c r="HTO179" s="584"/>
      <c r="HTP179" s="584"/>
      <c r="HTQ179" s="584"/>
      <c r="HTR179" s="584"/>
      <c r="HTS179" s="584"/>
      <c r="HTT179" s="584"/>
      <c r="HTU179" s="584"/>
      <c r="HTV179" s="584"/>
      <c r="HTW179" s="584"/>
      <c r="HTX179" s="584"/>
      <c r="HTY179" s="584"/>
      <c r="HTZ179" s="584"/>
      <c r="HUA179" s="584"/>
      <c r="HUB179" s="584"/>
      <c r="HUC179" s="584"/>
      <c r="HUD179" s="584"/>
      <c r="HUE179" s="584"/>
      <c r="HUF179" s="584"/>
      <c r="HUG179" s="584"/>
      <c r="HUH179" s="584"/>
      <c r="HUI179" s="584"/>
      <c r="HUJ179" s="584"/>
      <c r="HUK179" s="584"/>
      <c r="HUL179" s="584"/>
      <c r="HUM179" s="584"/>
      <c r="HUN179" s="584"/>
      <c r="HUO179" s="584"/>
      <c r="HUP179" s="584"/>
      <c r="HUQ179" s="584"/>
      <c r="HUR179" s="584"/>
      <c r="HUS179" s="584"/>
      <c r="HUT179" s="584"/>
      <c r="HUU179" s="584"/>
      <c r="HUV179" s="584"/>
      <c r="HUW179" s="584"/>
      <c r="HUX179" s="584"/>
      <c r="HUY179" s="584"/>
      <c r="HUZ179" s="584"/>
      <c r="HVA179" s="584"/>
      <c r="HVB179" s="584"/>
      <c r="HVC179" s="584"/>
      <c r="HVD179" s="584"/>
      <c r="HVE179" s="584"/>
      <c r="HVF179" s="584"/>
      <c r="HVG179" s="584"/>
      <c r="HVH179" s="584"/>
      <c r="HVI179" s="584"/>
      <c r="HVJ179" s="584"/>
      <c r="HVK179" s="584"/>
      <c r="HVL179" s="584"/>
      <c r="HVM179" s="584"/>
      <c r="HVN179" s="584"/>
      <c r="HVO179" s="584"/>
      <c r="HVP179" s="584"/>
      <c r="HVQ179" s="584"/>
      <c r="HVR179" s="584"/>
      <c r="HVS179" s="584"/>
      <c r="HVT179" s="584"/>
      <c r="HVU179" s="584"/>
      <c r="HVV179" s="584"/>
      <c r="HVW179" s="584"/>
      <c r="HVX179" s="584"/>
      <c r="HVY179" s="584"/>
      <c r="HVZ179" s="584"/>
      <c r="HWA179" s="584"/>
      <c r="HWB179" s="584"/>
      <c r="HWC179" s="584"/>
      <c r="HWD179" s="584"/>
      <c r="HWE179" s="584"/>
      <c r="HWF179" s="584"/>
      <c r="HWG179" s="584"/>
      <c r="HWH179" s="584"/>
      <c r="HWI179" s="584"/>
      <c r="HWJ179" s="584"/>
      <c r="HWK179" s="584"/>
      <c r="HWL179" s="584"/>
      <c r="HWM179" s="584"/>
      <c r="HWN179" s="584"/>
      <c r="HWO179" s="584"/>
      <c r="HWP179" s="584"/>
      <c r="HWQ179" s="584"/>
      <c r="HWR179" s="584"/>
      <c r="HWS179" s="584"/>
      <c r="HWT179" s="584"/>
      <c r="HWU179" s="584"/>
      <c r="HWV179" s="584"/>
      <c r="HWW179" s="584"/>
      <c r="HWX179" s="584"/>
      <c r="HWY179" s="584"/>
      <c r="HWZ179" s="584"/>
      <c r="HXA179" s="584"/>
      <c r="HXB179" s="584"/>
      <c r="HXC179" s="584"/>
      <c r="HXD179" s="584"/>
      <c r="HXE179" s="584"/>
      <c r="HXF179" s="584"/>
      <c r="HXG179" s="584"/>
      <c r="HXH179" s="584"/>
      <c r="HXI179" s="584"/>
      <c r="HXJ179" s="584"/>
      <c r="HXK179" s="584"/>
      <c r="HXL179" s="584"/>
      <c r="HXM179" s="584"/>
      <c r="HXN179" s="584"/>
      <c r="HXO179" s="584"/>
      <c r="HXP179" s="584"/>
      <c r="HXQ179" s="584"/>
      <c r="HXR179" s="584"/>
      <c r="HXS179" s="584"/>
      <c r="HXT179" s="584"/>
      <c r="HXU179" s="584"/>
      <c r="HXV179" s="584"/>
      <c r="HXW179" s="584"/>
      <c r="HXX179" s="584"/>
      <c r="HXY179" s="584"/>
      <c r="HXZ179" s="584"/>
      <c r="HYA179" s="584"/>
      <c r="HYB179" s="584"/>
      <c r="HYC179" s="584"/>
      <c r="HYD179" s="584"/>
      <c r="HYE179" s="584"/>
      <c r="HYF179" s="584"/>
      <c r="HYG179" s="584"/>
      <c r="HYH179" s="584"/>
      <c r="HYI179" s="584"/>
      <c r="HYJ179" s="584"/>
      <c r="HYK179" s="584"/>
      <c r="HYL179" s="584"/>
      <c r="HYM179" s="584"/>
      <c r="HYN179" s="584"/>
      <c r="HYO179" s="584"/>
      <c r="HYP179" s="584"/>
      <c r="HYQ179" s="584"/>
      <c r="HYR179" s="584"/>
      <c r="HYS179" s="584"/>
      <c r="HYT179" s="584"/>
      <c r="HYU179" s="584"/>
      <c r="HYV179" s="584"/>
      <c r="HYW179" s="584"/>
      <c r="HYX179" s="584"/>
      <c r="HYY179" s="584"/>
      <c r="HYZ179" s="584"/>
      <c r="HZA179" s="584"/>
      <c r="HZB179" s="584"/>
      <c r="HZC179" s="584"/>
      <c r="HZD179" s="584"/>
      <c r="HZE179" s="584"/>
      <c r="HZF179" s="584"/>
      <c r="HZG179" s="584"/>
      <c r="HZH179" s="584"/>
      <c r="HZI179" s="584"/>
      <c r="HZJ179" s="584"/>
      <c r="HZK179" s="584"/>
      <c r="HZL179" s="584"/>
      <c r="HZM179" s="584"/>
      <c r="HZN179" s="584"/>
      <c r="HZO179" s="584"/>
      <c r="HZP179" s="584"/>
      <c r="HZQ179" s="584"/>
      <c r="HZR179" s="584"/>
      <c r="HZS179" s="584"/>
      <c r="HZT179" s="584"/>
      <c r="HZU179" s="584"/>
      <c r="HZV179" s="584"/>
      <c r="HZW179" s="584"/>
      <c r="HZX179" s="584"/>
      <c r="HZY179" s="584"/>
      <c r="HZZ179" s="584"/>
      <c r="IAA179" s="584"/>
      <c r="IAB179" s="584"/>
      <c r="IAC179" s="584"/>
      <c r="IAD179" s="584"/>
      <c r="IAE179" s="584"/>
      <c r="IAF179" s="584"/>
      <c r="IAG179" s="584"/>
      <c r="IAH179" s="584"/>
      <c r="IAI179" s="584"/>
      <c r="IAJ179" s="584"/>
      <c r="IAK179" s="584"/>
      <c r="IAL179" s="584"/>
      <c r="IAM179" s="584"/>
      <c r="IAN179" s="584"/>
      <c r="IAO179" s="584"/>
      <c r="IAP179" s="584"/>
      <c r="IAQ179" s="584"/>
      <c r="IAR179" s="584"/>
      <c r="IAS179" s="584"/>
      <c r="IAT179" s="584"/>
      <c r="IAU179" s="584"/>
      <c r="IAV179" s="584"/>
      <c r="IAW179" s="584"/>
      <c r="IAX179" s="584"/>
      <c r="IAY179" s="584"/>
      <c r="IAZ179" s="584"/>
      <c r="IBA179" s="584"/>
      <c r="IBB179" s="584"/>
      <c r="IBC179" s="584"/>
      <c r="IBD179" s="584"/>
      <c r="IBE179" s="584"/>
      <c r="IBF179" s="584"/>
      <c r="IBG179" s="584"/>
      <c r="IBH179" s="584"/>
      <c r="IBI179" s="584"/>
      <c r="IBJ179" s="584"/>
      <c r="IBK179" s="584"/>
      <c r="IBL179" s="584"/>
      <c r="IBM179" s="584"/>
      <c r="IBN179" s="584"/>
      <c r="IBO179" s="584"/>
      <c r="IBP179" s="584"/>
      <c r="IBQ179" s="584"/>
      <c r="IBR179" s="584"/>
      <c r="IBS179" s="584"/>
      <c r="IBT179" s="584"/>
      <c r="IBU179" s="584"/>
      <c r="IBV179" s="584"/>
      <c r="IBW179" s="584"/>
      <c r="IBX179" s="584"/>
      <c r="IBY179" s="584"/>
      <c r="IBZ179" s="584"/>
      <c r="ICA179" s="584"/>
      <c r="ICB179" s="584"/>
      <c r="ICC179" s="584"/>
      <c r="ICD179" s="584"/>
      <c r="ICE179" s="584"/>
      <c r="ICF179" s="584"/>
      <c r="ICG179" s="584"/>
      <c r="ICH179" s="584"/>
      <c r="ICI179" s="584"/>
      <c r="ICJ179" s="584"/>
      <c r="ICK179" s="584"/>
      <c r="ICL179" s="584"/>
      <c r="ICM179" s="584"/>
      <c r="ICN179" s="584"/>
      <c r="ICO179" s="584"/>
      <c r="ICP179" s="584"/>
      <c r="ICQ179" s="584"/>
      <c r="ICR179" s="584"/>
      <c r="ICS179" s="584"/>
      <c r="ICT179" s="584"/>
      <c r="ICU179" s="584"/>
      <c r="ICV179" s="584"/>
      <c r="ICW179" s="584"/>
      <c r="ICX179" s="584"/>
      <c r="ICY179" s="584"/>
      <c r="ICZ179" s="584"/>
      <c r="IDA179" s="584"/>
      <c r="IDB179" s="584"/>
      <c r="IDC179" s="584"/>
      <c r="IDD179" s="584"/>
      <c r="IDE179" s="584"/>
      <c r="IDF179" s="584"/>
      <c r="IDG179" s="584"/>
      <c r="IDH179" s="584"/>
      <c r="IDI179" s="584"/>
      <c r="IDJ179" s="584"/>
      <c r="IDK179" s="584"/>
      <c r="IDL179" s="584"/>
      <c r="IDM179" s="584"/>
      <c r="IDN179" s="584"/>
      <c r="IDO179" s="584"/>
      <c r="IDP179" s="584"/>
      <c r="IDQ179" s="584"/>
      <c r="IDR179" s="584"/>
      <c r="IDS179" s="584"/>
      <c r="IDT179" s="584"/>
      <c r="IDU179" s="584"/>
      <c r="IDV179" s="584"/>
      <c r="IDW179" s="584"/>
      <c r="IDX179" s="584"/>
      <c r="IDY179" s="584"/>
      <c r="IDZ179" s="584"/>
      <c r="IEA179" s="584"/>
      <c r="IEB179" s="584"/>
      <c r="IEC179" s="584"/>
      <c r="IED179" s="584"/>
      <c r="IEE179" s="584"/>
      <c r="IEF179" s="584"/>
      <c r="IEG179" s="584"/>
      <c r="IEH179" s="584"/>
      <c r="IEI179" s="584"/>
      <c r="IEJ179" s="584"/>
      <c r="IEK179" s="584"/>
      <c r="IEL179" s="584"/>
      <c r="IEM179" s="584"/>
      <c r="IEN179" s="584"/>
      <c r="IEO179" s="584"/>
      <c r="IEP179" s="584"/>
      <c r="IEQ179" s="584"/>
      <c r="IER179" s="584"/>
      <c r="IES179" s="584"/>
      <c r="IET179" s="584"/>
      <c r="IEU179" s="584"/>
      <c r="IEV179" s="584"/>
      <c r="IEW179" s="584"/>
      <c r="IEX179" s="584"/>
      <c r="IEY179" s="584"/>
      <c r="IEZ179" s="584"/>
      <c r="IFA179" s="584"/>
      <c r="IFB179" s="584"/>
      <c r="IFC179" s="584"/>
      <c r="IFD179" s="584"/>
      <c r="IFE179" s="584"/>
      <c r="IFF179" s="584"/>
      <c r="IFG179" s="584"/>
      <c r="IFH179" s="584"/>
      <c r="IFI179" s="584"/>
      <c r="IFJ179" s="584"/>
      <c r="IFK179" s="584"/>
      <c r="IFL179" s="584"/>
      <c r="IFM179" s="584"/>
      <c r="IFN179" s="584"/>
      <c r="IFO179" s="584"/>
      <c r="IFP179" s="584"/>
      <c r="IFQ179" s="584"/>
      <c r="IFR179" s="584"/>
      <c r="IFS179" s="584"/>
      <c r="IFT179" s="584"/>
      <c r="IFU179" s="584"/>
      <c r="IFV179" s="584"/>
      <c r="IFW179" s="584"/>
      <c r="IFX179" s="584"/>
      <c r="IFY179" s="584"/>
      <c r="IFZ179" s="584"/>
      <c r="IGA179" s="584"/>
      <c r="IGB179" s="584"/>
      <c r="IGC179" s="584"/>
      <c r="IGD179" s="584"/>
      <c r="IGE179" s="584"/>
      <c r="IGF179" s="584"/>
      <c r="IGG179" s="584"/>
      <c r="IGH179" s="584"/>
      <c r="IGI179" s="584"/>
      <c r="IGJ179" s="584"/>
      <c r="IGK179" s="584"/>
      <c r="IGL179" s="584"/>
      <c r="IGM179" s="584"/>
      <c r="IGN179" s="584"/>
      <c r="IGO179" s="584"/>
      <c r="IGP179" s="584"/>
      <c r="IGQ179" s="584"/>
      <c r="IGR179" s="584"/>
      <c r="IGS179" s="584"/>
      <c r="IGT179" s="584"/>
      <c r="IGU179" s="584"/>
      <c r="IGV179" s="584"/>
      <c r="IGW179" s="584"/>
      <c r="IGX179" s="584"/>
      <c r="IGY179" s="584"/>
      <c r="IGZ179" s="584"/>
      <c r="IHA179" s="584"/>
      <c r="IHB179" s="584"/>
      <c r="IHC179" s="584"/>
      <c r="IHD179" s="584"/>
      <c r="IHE179" s="584"/>
      <c r="IHF179" s="584"/>
      <c r="IHG179" s="584"/>
      <c r="IHH179" s="584"/>
      <c r="IHI179" s="584"/>
      <c r="IHJ179" s="584"/>
      <c r="IHK179" s="584"/>
      <c r="IHL179" s="584"/>
      <c r="IHM179" s="584"/>
      <c r="IHN179" s="584"/>
      <c r="IHO179" s="584"/>
      <c r="IHP179" s="584"/>
      <c r="IHQ179" s="584"/>
      <c r="IHR179" s="584"/>
      <c r="IHS179" s="584"/>
      <c r="IHT179" s="584"/>
      <c r="IHU179" s="584"/>
      <c r="IHV179" s="584"/>
      <c r="IHW179" s="584"/>
      <c r="IHX179" s="584"/>
      <c r="IHY179" s="584"/>
      <c r="IHZ179" s="584"/>
      <c r="IIA179" s="584"/>
      <c r="IIB179" s="584"/>
      <c r="IIC179" s="584"/>
      <c r="IID179" s="584"/>
      <c r="IIE179" s="584"/>
      <c r="IIF179" s="584"/>
      <c r="IIG179" s="584"/>
      <c r="IIH179" s="584"/>
      <c r="III179" s="584"/>
      <c r="IIJ179" s="584"/>
      <c r="IIK179" s="584"/>
      <c r="IIL179" s="584"/>
      <c r="IIM179" s="584"/>
      <c r="IIN179" s="584"/>
      <c r="IIO179" s="584"/>
      <c r="IIP179" s="584"/>
      <c r="IIQ179" s="584"/>
      <c r="IIR179" s="584"/>
      <c r="IIS179" s="584"/>
      <c r="IIT179" s="584"/>
      <c r="IIU179" s="584"/>
      <c r="IIV179" s="584"/>
      <c r="IIW179" s="584"/>
      <c r="IIX179" s="584"/>
      <c r="IIY179" s="584"/>
      <c r="IIZ179" s="584"/>
      <c r="IJA179" s="584"/>
      <c r="IJB179" s="584"/>
      <c r="IJC179" s="584"/>
      <c r="IJD179" s="584"/>
      <c r="IJE179" s="584"/>
      <c r="IJF179" s="584"/>
      <c r="IJG179" s="584"/>
      <c r="IJH179" s="584"/>
      <c r="IJI179" s="584"/>
      <c r="IJJ179" s="584"/>
      <c r="IJK179" s="584"/>
      <c r="IJL179" s="584"/>
      <c r="IJM179" s="584"/>
      <c r="IJN179" s="584"/>
      <c r="IJO179" s="584"/>
      <c r="IJP179" s="584"/>
      <c r="IJQ179" s="584"/>
      <c r="IJR179" s="584"/>
      <c r="IJS179" s="584"/>
      <c r="IJT179" s="584"/>
      <c r="IJU179" s="584"/>
      <c r="IJV179" s="584"/>
      <c r="IJW179" s="584"/>
      <c r="IJX179" s="584"/>
      <c r="IJY179" s="584"/>
      <c r="IJZ179" s="584"/>
      <c r="IKA179" s="584"/>
      <c r="IKB179" s="584"/>
      <c r="IKC179" s="584"/>
      <c r="IKD179" s="584"/>
      <c r="IKE179" s="584"/>
      <c r="IKF179" s="584"/>
      <c r="IKG179" s="584"/>
      <c r="IKH179" s="584"/>
      <c r="IKI179" s="584"/>
      <c r="IKJ179" s="584"/>
      <c r="IKK179" s="584"/>
      <c r="IKL179" s="584"/>
      <c r="IKM179" s="584"/>
      <c r="IKN179" s="584"/>
      <c r="IKO179" s="584"/>
      <c r="IKP179" s="584"/>
      <c r="IKQ179" s="584"/>
      <c r="IKR179" s="584"/>
      <c r="IKS179" s="584"/>
      <c r="IKT179" s="584"/>
      <c r="IKU179" s="584"/>
      <c r="IKV179" s="584"/>
      <c r="IKW179" s="584"/>
      <c r="IKX179" s="584"/>
      <c r="IKY179" s="584"/>
      <c r="IKZ179" s="584"/>
      <c r="ILA179" s="584"/>
      <c r="ILB179" s="584"/>
      <c r="ILC179" s="584"/>
      <c r="ILD179" s="584"/>
      <c r="ILE179" s="584"/>
      <c r="ILF179" s="584"/>
      <c r="ILG179" s="584"/>
      <c r="ILH179" s="584"/>
      <c r="ILI179" s="584"/>
      <c r="ILJ179" s="584"/>
      <c r="ILK179" s="584"/>
      <c r="ILL179" s="584"/>
      <c r="ILM179" s="584"/>
      <c r="ILN179" s="584"/>
      <c r="ILO179" s="584"/>
      <c r="ILP179" s="584"/>
      <c r="ILQ179" s="584"/>
      <c r="ILR179" s="584"/>
      <c r="ILS179" s="584"/>
      <c r="ILT179" s="584"/>
      <c r="ILU179" s="584"/>
      <c r="ILV179" s="584"/>
      <c r="ILW179" s="584"/>
      <c r="ILX179" s="584"/>
      <c r="ILY179" s="584"/>
      <c r="ILZ179" s="584"/>
      <c r="IMA179" s="584"/>
      <c r="IMB179" s="584"/>
      <c r="IMC179" s="584"/>
      <c r="IMD179" s="584"/>
      <c r="IME179" s="584"/>
      <c r="IMF179" s="584"/>
      <c r="IMG179" s="584"/>
      <c r="IMH179" s="584"/>
      <c r="IMI179" s="584"/>
      <c r="IMJ179" s="584"/>
      <c r="IMK179" s="584"/>
      <c r="IML179" s="584"/>
      <c r="IMM179" s="584"/>
      <c r="IMN179" s="584"/>
      <c r="IMO179" s="584"/>
      <c r="IMP179" s="584"/>
      <c r="IMQ179" s="584"/>
      <c r="IMR179" s="584"/>
      <c r="IMS179" s="584"/>
      <c r="IMT179" s="584"/>
      <c r="IMU179" s="584"/>
      <c r="IMV179" s="584"/>
      <c r="IMW179" s="584"/>
      <c r="IMX179" s="584"/>
      <c r="IMY179" s="584"/>
      <c r="IMZ179" s="584"/>
      <c r="INA179" s="584"/>
      <c r="INB179" s="584"/>
      <c r="INC179" s="584"/>
      <c r="IND179" s="584"/>
      <c r="INE179" s="584"/>
      <c r="INF179" s="584"/>
      <c r="ING179" s="584"/>
      <c r="INH179" s="584"/>
      <c r="INI179" s="584"/>
      <c r="INJ179" s="584"/>
      <c r="INK179" s="584"/>
      <c r="INL179" s="584"/>
      <c r="INM179" s="584"/>
      <c r="INN179" s="584"/>
      <c r="INO179" s="584"/>
      <c r="INP179" s="584"/>
      <c r="INQ179" s="584"/>
      <c r="INR179" s="584"/>
      <c r="INS179" s="584"/>
      <c r="INT179" s="584"/>
      <c r="INU179" s="584"/>
      <c r="INV179" s="584"/>
      <c r="INW179" s="584"/>
      <c r="INX179" s="584"/>
      <c r="INY179" s="584"/>
      <c r="INZ179" s="584"/>
      <c r="IOA179" s="584"/>
      <c r="IOB179" s="584"/>
      <c r="IOC179" s="584"/>
      <c r="IOD179" s="584"/>
      <c r="IOE179" s="584"/>
      <c r="IOF179" s="584"/>
      <c r="IOG179" s="584"/>
      <c r="IOH179" s="584"/>
      <c r="IOI179" s="584"/>
      <c r="IOJ179" s="584"/>
      <c r="IOK179" s="584"/>
      <c r="IOL179" s="584"/>
      <c r="IOM179" s="584"/>
      <c r="ION179" s="584"/>
      <c r="IOO179" s="584"/>
      <c r="IOP179" s="584"/>
      <c r="IOQ179" s="584"/>
      <c r="IOR179" s="584"/>
      <c r="IOS179" s="584"/>
      <c r="IOT179" s="584"/>
      <c r="IOU179" s="584"/>
      <c r="IOV179" s="584"/>
      <c r="IOW179" s="584"/>
      <c r="IOX179" s="584"/>
      <c r="IOY179" s="584"/>
      <c r="IOZ179" s="584"/>
      <c r="IPA179" s="584"/>
      <c r="IPB179" s="584"/>
      <c r="IPC179" s="584"/>
      <c r="IPD179" s="584"/>
      <c r="IPE179" s="584"/>
      <c r="IPF179" s="584"/>
      <c r="IPG179" s="584"/>
      <c r="IPH179" s="584"/>
      <c r="IPI179" s="584"/>
      <c r="IPJ179" s="584"/>
      <c r="IPK179" s="584"/>
      <c r="IPL179" s="584"/>
      <c r="IPM179" s="584"/>
      <c r="IPN179" s="584"/>
      <c r="IPO179" s="584"/>
      <c r="IPP179" s="584"/>
      <c r="IPQ179" s="584"/>
      <c r="IPR179" s="584"/>
      <c r="IPS179" s="584"/>
      <c r="IPT179" s="584"/>
      <c r="IPU179" s="584"/>
      <c r="IPV179" s="584"/>
      <c r="IPW179" s="584"/>
      <c r="IPX179" s="584"/>
      <c r="IPY179" s="584"/>
      <c r="IPZ179" s="584"/>
      <c r="IQA179" s="584"/>
      <c r="IQB179" s="584"/>
      <c r="IQC179" s="584"/>
      <c r="IQD179" s="584"/>
      <c r="IQE179" s="584"/>
      <c r="IQF179" s="584"/>
      <c r="IQG179" s="584"/>
      <c r="IQH179" s="584"/>
      <c r="IQI179" s="584"/>
      <c r="IQJ179" s="584"/>
      <c r="IQK179" s="584"/>
      <c r="IQL179" s="584"/>
      <c r="IQM179" s="584"/>
      <c r="IQN179" s="584"/>
      <c r="IQO179" s="584"/>
      <c r="IQP179" s="584"/>
      <c r="IQQ179" s="584"/>
      <c r="IQR179" s="584"/>
      <c r="IQS179" s="584"/>
      <c r="IQT179" s="584"/>
      <c r="IQU179" s="584"/>
      <c r="IQV179" s="584"/>
      <c r="IQW179" s="584"/>
      <c r="IQX179" s="584"/>
      <c r="IQY179" s="584"/>
      <c r="IQZ179" s="584"/>
      <c r="IRA179" s="584"/>
      <c r="IRB179" s="584"/>
      <c r="IRC179" s="584"/>
      <c r="IRD179" s="584"/>
      <c r="IRE179" s="584"/>
      <c r="IRF179" s="584"/>
      <c r="IRG179" s="584"/>
      <c r="IRH179" s="584"/>
      <c r="IRI179" s="584"/>
      <c r="IRJ179" s="584"/>
      <c r="IRK179" s="584"/>
      <c r="IRL179" s="584"/>
      <c r="IRM179" s="584"/>
      <c r="IRN179" s="584"/>
      <c r="IRO179" s="584"/>
      <c r="IRP179" s="584"/>
      <c r="IRQ179" s="584"/>
      <c r="IRR179" s="584"/>
      <c r="IRS179" s="584"/>
      <c r="IRT179" s="584"/>
      <c r="IRU179" s="584"/>
      <c r="IRV179" s="584"/>
      <c r="IRW179" s="584"/>
      <c r="IRX179" s="584"/>
      <c r="IRY179" s="584"/>
      <c r="IRZ179" s="584"/>
      <c r="ISA179" s="584"/>
      <c r="ISB179" s="584"/>
      <c r="ISC179" s="584"/>
      <c r="ISD179" s="584"/>
      <c r="ISE179" s="584"/>
      <c r="ISF179" s="584"/>
      <c r="ISG179" s="584"/>
      <c r="ISH179" s="584"/>
      <c r="ISI179" s="584"/>
      <c r="ISJ179" s="584"/>
      <c r="ISK179" s="584"/>
      <c r="ISL179" s="584"/>
      <c r="ISM179" s="584"/>
      <c r="ISN179" s="584"/>
      <c r="ISO179" s="584"/>
      <c r="ISP179" s="584"/>
      <c r="ISQ179" s="584"/>
      <c r="ISR179" s="584"/>
      <c r="ISS179" s="584"/>
      <c r="IST179" s="584"/>
      <c r="ISU179" s="584"/>
      <c r="ISV179" s="584"/>
      <c r="ISW179" s="584"/>
      <c r="ISX179" s="584"/>
      <c r="ISY179" s="584"/>
      <c r="ISZ179" s="584"/>
      <c r="ITA179" s="584"/>
      <c r="ITB179" s="584"/>
      <c r="ITC179" s="584"/>
      <c r="ITD179" s="584"/>
      <c r="ITE179" s="584"/>
      <c r="ITF179" s="584"/>
      <c r="ITG179" s="584"/>
      <c r="ITH179" s="584"/>
      <c r="ITI179" s="584"/>
      <c r="ITJ179" s="584"/>
      <c r="ITK179" s="584"/>
      <c r="ITL179" s="584"/>
      <c r="ITM179" s="584"/>
      <c r="ITN179" s="584"/>
      <c r="ITO179" s="584"/>
      <c r="ITP179" s="584"/>
      <c r="ITQ179" s="584"/>
      <c r="ITR179" s="584"/>
      <c r="ITS179" s="584"/>
      <c r="ITT179" s="584"/>
      <c r="ITU179" s="584"/>
      <c r="ITV179" s="584"/>
      <c r="ITW179" s="584"/>
      <c r="ITX179" s="584"/>
      <c r="ITY179" s="584"/>
      <c r="ITZ179" s="584"/>
      <c r="IUA179" s="584"/>
      <c r="IUB179" s="584"/>
      <c r="IUC179" s="584"/>
      <c r="IUD179" s="584"/>
      <c r="IUE179" s="584"/>
      <c r="IUF179" s="584"/>
      <c r="IUG179" s="584"/>
      <c r="IUH179" s="584"/>
      <c r="IUI179" s="584"/>
      <c r="IUJ179" s="584"/>
      <c r="IUK179" s="584"/>
      <c r="IUL179" s="584"/>
      <c r="IUM179" s="584"/>
      <c r="IUN179" s="584"/>
      <c r="IUO179" s="584"/>
      <c r="IUP179" s="584"/>
      <c r="IUQ179" s="584"/>
      <c r="IUR179" s="584"/>
      <c r="IUS179" s="584"/>
      <c r="IUT179" s="584"/>
      <c r="IUU179" s="584"/>
      <c r="IUV179" s="584"/>
      <c r="IUW179" s="584"/>
      <c r="IUX179" s="584"/>
      <c r="IUY179" s="584"/>
      <c r="IUZ179" s="584"/>
      <c r="IVA179" s="584"/>
      <c r="IVB179" s="584"/>
      <c r="IVC179" s="584"/>
      <c r="IVD179" s="584"/>
      <c r="IVE179" s="584"/>
      <c r="IVF179" s="584"/>
      <c r="IVG179" s="584"/>
      <c r="IVH179" s="584"/>
      <c r="IVI179" s="584"/>
      <c r="IVJ179" s="584"/>
      <c r="IVK179" s="584"/>
      <c r="IVL179" s="584"/>
      <c r="IVM179" s="584"/>
      <c r="IVN179" s="584"/>
      <c r="IVO179" s="584"/>
      <c r="IVP179" s="584"/>
      <c r="IVQ179" s="584"/>
      <c r="IVR179" s="584"/>
      <c r="IVS179" s="584"/>
      <c r="IVT179" s="584"/>
      <c r="IVU179" s="584"/>
      <c r="IVV179" s="584"/>
      <c r="IVW179" s="584"/>
      <c r="IVX179" s="584"/>
      <c r="IVY179" s="584"/>
      <c r="IVZ179" s="584"/>
      <c r="IWA179" s="584"/>
      <c r="IWB179" s="584"/>
      <c r="IWC179" s="584"/>
      <c r="IWD179" s="584"/>
      <c r="IWE179" s="584"/>
      <c r="IWF179" s="584"/>
      <c r="IWG179" s="584"/>
      <c r="IWH179" s="584"/>
      <c r="IWI179" s="584"/>
      <c r="IWJ179" s="584"/>
      <c r="IWK179" s="584"/>
      <c r="IWL179" s="584"/>
      <c r="IWM179" s="584"/>
      <c r="IWN179" s="584"/>
      <c r="IWO179" s="584"/>
      <c r="IWP179" s="584"/>
      <c r="IWQ179" s="584"/>
      <c r="IWR179" s="584"/>
      <c r="IWS179" s="584"/>
      <c r="IWT179" s="584"/>
      <c r="IWU179" s="584"/>
      <c r="IWV179" s="584"/>
      <c r="IWW179" s="584"/>
      <c r="IWX179" s="584"/>
      <c r="IWY179" s="584"/>
      <c r="IWZ179" s="584"/>
      <c r="IXA179" s="584"/>
      <c r="IXB179" s="584"/>
      <c r="IXC179" s="584"/>
      <c r="IXD179" s="584"/>
      <c r="IXE179" s="584"/>
      <c r="IXF179" s="584"/>
      <c r="IXG179" s="584"/>
      <c r="IXH179" s="584"/>
      <c r="IXI179" s="584"/>
      <c r="IXJ179" s="584"/>
      <c r="IXK179" s="584"/>
      <c r="IXL179" s="584"/>
      <c r="IXM179" s="584"/>
      <c r="IXN179" s="584"/>
      <c r="IXO179" s="584"/>
      <c r="IXP179" s="584"/>
      <c r="IXQ179" s="584"/>
      <c r="IXR179" s="584"/>
      <c r="IXS179" s="584"/>
      <c r="IXT179" s="584"/>
      <c r="IXU179" s="584"/>
      <c r="IXV179" s="584"/>
      <c r="IXW179" s="584"/>
      <c r="IXX179" s="584"/>
      <c r="IXY179" s="584"/>
      <c r="IXZ179" s="584"/>
      <c r="IYA179" s="584"/>
      <c r="IYB179" s="584"/>
      <c r="IYC179" s="584"/>
      <c r="IYD179" s="584"/>
      <c r="IYE179" s="584"/>
      <c r="IYF179" s="584"/>
      <c r="IYG179" s="584"/>
      <c r="IYH179" s="584"/>
      <c r="IYI179" s="584"/>
      <c r="IYJ179" s="584"/>
      <c r="IYK179" s="584"/>
      <c r="IYL179" s="584"/>
      <c r="IYM179" s="584"/>
      <c r="IYN179" s="584"/>
      <c r="IYO179" s="584"/>
      <c r="IYP179" s="584"/>
      <c r="IYQ179" s="584"/>
      <c r="IYR179" s="584"/>
      <c r="IYS179" s="584"/>
      <c r="IYT179" s="584"/>
      <c r="IYU179" s="584"/>
      <c r="IYV179" s="584"/>
      <c r="IYW179" s="584"/>
      <c r="IYX179" s="584"/>
      <c r="IYY179" s="584"/>
      <c r="IYZ179" s="584"/>
      <c r="IZA179" s="584"/>
      <c r="IZB179" s="584"/>
      <c r="IZC179" s="584"/>
      <c r="IZD179" s="584"/>
      <c r="IZE179" s="584"/>
      <c r="IZF179" s="584"/>
      <c r="IZG179" s="584"/>
      <c r="IZH179" s="584"/>
      <c r="IZI179" s="584"/>
      <c r="IZJ179" s="584"/>
      <c r="IZK179" s="584"/>
      <c r="IZL179" s="584"/>
      <c r="IZM179" s="584"/>
      <c r="IZN179" s="584"/>
      <c r="IZO179" s="584"/>
      <c r="IZP179" s="584"/>
      <c r="IZQ179" s="584"/>
      <c r="IZR179" s="584"/>
      <c r="IZS179" s="584"/>
      <c r="IZT179" s="584"/>
      <c r="IZU179" s="584"/>
      <c r="IZV179" s="584"/>
      <c r="IZW179" s="584"/>
      <c r="IZX179" s="584"/>
      <c r="IZY179" s="584"/>
      <c r="IZZ179" s="584"/>
      <c r="JAA179" s="584"/>
      <c r="JAB179" s="584"/>
      <c r="JAC179" s="584"/>
      <c r="JAD179" s="584"/>
      <c r="JAE179" s="584"/>
      <c r="JAF179" s="584"/>
      <c r="JAG179" s="584"/>
      <c r="JAH179" s="584"/>
      <c r="JAI179" s="584"/>
      <c r="JAJ179" s="584"/>
      <c r="JAK179" s="584"/>
      <c r="JAL179" s="584"/>
      <c r="JAM179" s="584"/>
      <c r="JAN179" s="584"/>
      <c r="JAO179" s="584"/>
      <c r="JAP179" s="584"/>
      <c r="JAQ179" s="584"/>
      <c r="JAR179" s="584"/>
      <c r="JAS179" s="584"/>
      <c r="JAT179" s="584"/>
      <c r="JAU179" s="584"/>
      <c r="JAV179" s="584"/>
      <c r="JAW179" s="584"/>
      <c r="JAX179" s="584"/>
      <c r="JAY179" s="584"/>
      <c r="JAZ179" s="584"/>
      <c r="JBA179" s="584"/>
      <c r="JBB179" s="584"/>
      <c r="JBC179" s="584"/>
      <c r="JBD179" s="584"/>
      <c r="JBE179" s="584"/>
      <c r="JBF179" s="584"/>
      <c r="JBG179" s="584"/>
      <c r="JBH179" s="584"/>
      <c r="JBI179" s="584"/>
      <c r="JBJ179" s="584"/>
      <c r="JBK179" s="584"/>
      <c r="JBL179" s="584"/>
      <c r="JBM179" s="584"/>
      <c r="JBN179" s="584"/>
      <c r="JBO179" s="584"/>
      <c r="JBP179" s="584"/>
      <c r="JBQ179" s="584"/>
      <c r="JBR179" s="584"/>
      <c r="JBS179" s="584"/>
      <c r="JBT179" s="584"/>
      <c r="JBU179" s="584"/>
      <c r="JBV179" s="584"/>
      <c r="JBW179" s="584"/>
      <c r="JBX179" s="584"/>
      <c r="JBY179" s="584"/>
      <c r="JBZ179" s="584"/>
      <c r="JCA179" s="584"/>
      <c r="JCB179" s="584"/>
      <c r="JCC179" s="584"/>
      <c r="JCD179" s="584"/>
      <c r="JCE179" s="584"/>
      <c r="JCF179" s="584"/>
      <c r="JCG179" s="584"/>
      <c r="JCH179" s="584"/>
      <c r="JCI179" s="584"/>
      <c r="JCJ179" s="584"/>
      <c r="JCK179" s="584"/>
      <c r="JCL179" s="584"/>
      <c r="JCM179" s="584"/>
      <c r="JCN179" s="584"/>
      <c r="JCO179" s="584"/>
      <c r="JCP179" s="584"/>
      <c r="JCQ179" s="584"/>
      <c r="JCR179" s="584"/>
      <c r="JCS179" s="584"/>
      <c r="JCT179" s="584"/>
      <c r="JCU179" s="584"/>
      <c r="JCV179" s="584"/>
      <c r="JCW179" s="584"/>
      <c r="JCX179" s="584"/>
      <c r="JCY179" s="584"/>
      <c r="JCZ179" s="584"/>
      <c r="JDA179" s="584"/>
      <c r="JDB179" s="584"/>
      <c r="JDC179" s="584"/>
      <c r="JDD179" s="584"/>
      <c r="JDE179" s="584"/>
      <c r="JDF179" s="584"/>
      <c r="JDG179" s="584"/>
      <c r="JDH179" s="584"/>
      <c r="JDI179" s="584"/>
      <c r="JDJ179" s="584"/>
      <c r="JDK179" s="584"/>
      <c r="JDL179" s="584"/>
      <c r="JDM179" s="584"/>
      <c r="JDN179" s="584"/>
      <c r="JDO179" s="584"/>
      <c r="JDP179" s="584"/>
      <c r="JDQ179" s="584"/>
      <c r="JDR179" s="584"/>
      <c r="JDS179" s="584"/>
      <c r="JDT179" s="584"/>
      <c r="JDU179" s="584"/>
      <c r="JDV179" s="584"/>
      <c r="JDW179" s="584"/>
      <c r="JDX179" s="584"/>
      <c r="JDY179" s="584"/>
      <c r="JDZ179" s="584"/>
      <c r="JEA179" s="584"/>
      <c r="JEB179" s="584"/>
      <c r="JEC179" s="584"/>
      <c r="JED179" s="584"/>
      <c r="JEE179" s="584"/>
      <c r="JEF179" s="584"/>
      <c r="JEG179" s="584"/>
      <c r="JEH179" s="584"/>
      <c r="JEI179" s="584"/>
      <c r="JEJ179" s="584"/>
      <c r="JEK179" s="584"/>
      <c r="JEL179" s="584"/>
      <c r="JEM179" s="584"/>
      <c r="JEN179" s="584"/>
      <c r="JEO179" s="584"/>
      <c r="JEP179" s="584"/>
      <c r="JEQ179" s="584"/>
      <c r="JER179" s="584"/>
      <c r="JES179" s="584"/>
      <c r="JET179" s="584"/>
      <c r="JEU179" s="584"/>
      <c r="JEV179" s="584"/>
      <c r="JEW179" s="584"/>
      <c r="JEX179" s="584"/>
      <c r="JEY179" s="584"/>
      <c r="JEZ179" s="584"/>
      <c r="JFA179" s="584"/>
      <c r="JFB179" s="584"/>
      <c r="JFC179" s="584"/>
      <c r="JFD179" s="584"/>
      <c r="JFE179" s="584"/>
      <c r="JFF179" s="584"/>
      <c r="JFG179" s="584"/>
      <c r="JFH179" s="584"/>
      <c r="JFI179" s="584"/>
      <c r="JFJ179" s="584"/>
      <c r="JFK179" s="584"/>
      <c r="JFL179" s="584"/>
      <c r="JFM179" s="584"/>
      <c r="JFN179" s="584"/>
      <c r="JFO179" s="584"/>
      <c r="JFP179" s="584"/>
      <c r="JFQ179" s="584"/>
      <c r="JFR179" s="584"/>
      <c r="JFS179" s="584"/>
      <c r="JFT179" s="584"/>
      <c r="JFU179" s="584"/>
      <c r="JFV179" s="584"/>
      <c r="JFW179" s="584"/>
      <c r="JFX179" s="584"/>
      <c r="JFY179" s="584"/>
      <c r="JFZ179" s="584"/>
      <c r="JGA179" s="584"/>
      <c r="JGB179" s="584"/>
      <c r="JGC179" s="584"/>
      <c r="JGD179" s="584"/>
      <c r="JGE179" s="584"/>
      <c r="JGF179" s="584"/>
      <c r="JGG179" s="584"/>
      <c r="JGH179" s="584"/>
      <c r="JGI179" s="584"/>
      <c r="JGJ179" s="584"/>
      <c r="JGK179" s="584"/>
      <c r="JGL179" s="584"/>
      <c r="JGM179" s="584"/>
      <c r="JGN179" s="584"/>
      <c r="JGO179" s="584"/>
      <c r="JGP179" s="584"/>
      <c r="JGQ179" s="584"/>
      <c r="JGR179" s="584"/>
      <c r="JGS179" s="584"/>
      <c r="JGT179" s="584"/>
      <c r="JGU179" s="584"/>
      <c r="JGV179" s="584"/>
      <c r="JGW179" s="584"/>
      <c r="JGX179" s="584"/>
      <c r="JGY179" s="584"/>
      <c r="JGZ179" s="584"/>
      <c r="JHA179" s="584"/>
      <c r="JHB179" s="584"/>
      <c r="JHC179" s="584"/>
      <c r="JHD179" s="584"/>
      <c r="JHE179" s="584"/>
      <c r="JHF179" s="584"/>
      <c r="JHG179" s="584"/>
      <c r="JHH179" s="584"/>
      <c r="JHI179" s="584"/>
      <c r="JHJ179" s="584"/>
      <c r="JHK179" s="584"/>
      <c r="JHL179" s="584"/>
      <c r="JHM179" s="584"/>
      <c r="JHN179" s="584"/>
      <c r="JHO179" s="584"/>
      <c r="JHP179" s="584"/>
      <c r="JHQ179" s="584"/>
      <c r="JHR179" s="584"/>
      <c r="JHS179" s="584"/>
      <c r="JHT179" s="584"/>
      <c r="JHU179" s="584"/>
      <c r="JHV179" s="584"/>
      <c r="JHW179" s="584"/>
      <c r="JHX179" s="584"/>
      <c r="JHY179" s="584"/>
      <c r="JHZ179" s="584"/>
      <c r="JIA179" s="584"/>
      <c r="JIB179" s="584"/>
      <c r="JIC179" s="584"/>
      <c r="JID179" s="584"/>
      <c r="JIE179" s="584"/>
      <c r="JIF179" s="584"/>
      <c r="JIG179" s="584"/>
      <c r="JIH179" s="584"/>
      <c r="JII179" s="584"/>
      <c r="JIJ179" s="584"/>
      <c r="JIK179" s="584"/>
      <c r="JIL179" s="584"/>
      <c r="JIM179" s="584"/>
      <c r="JIN179" s="584"/>
      <c r="JIO179" s="584"/>
      <c r="JIP179" s="584"/>
      <c r="JIQ179" s="584"/>
      <c r="JIR179" s="584"/>
      <c r="JIS179" s="584"/>
      <c r="JIT179" s="584"/>
      <c r="JIU179" s="584"/>
      <c r="JIV179" s="584"/>
      <c r="JIW179" s="584"/>
      <c r="JIX179" s="584"/>
      <c r="JIY179" s="584"/>
      <c r="JIZ179" s="584"/>
      <c r="JJA179" s="584"/>
      <c r="JJB179" s="584"/>
      <c r="JJC179" s="584"/>
      <c r="JJD179" s="584"/>
      <c r="JJE179" s="584"/>
      <c r="JJF179" s="584"/>
      <c r="JJG179" s="584"/>
      <c r="JJH179" s="584"/>
      <c r="JJI179" s="584"/>
      <c r="JJJ179" s="584"/>
      <c r="JJK179" s="584"/>
      <c r="JJL179" s="584"/>
      <c r="JJM179" s="584"/>
      <c r="JJN179" s="584"/>
      <c r="JJO179" s="584"/>
      <c r="JJP179" s="584"/>
      <c r="JJQ179" s="584"/>
      <c r="JJR179" s="584"/>
      <c r="JJS179" s="584"/>
      <c r="JJT179" s="584"/>
      <c r="JJU179" s="584"/>
      <c r="JJV179" s="584"/>
      <c r="JJW179" s="584"/>
      <c r="JJX179" s="584"/>
      <c r="JJY179" s="584"/>
      <c r="JJZ179" s="584"/>
      <c r="JKA179" s="584"/>
      <c r="JKB179" s="584"/>
      <c r="JKC179" s="584"/>
      <c r="JKD179" s="584"/>
      <c r="JKE179" s="584"/>
      <c r="JKF179" s="584"/>
      <c r="JKG179" s="584"/>
      <c r="JKH179" s="584"/>
      <c r="JKI179" s="584"/>
      <c r="JKJ179" s="584"/>
      <c r="JKK179" s="584"/>
      <c r="JKL179" s="584"/>
      <c r="JKM179" s="584"/>
      <c r="JKN179" s="584"/>
      <c r="JKO179" s="584"/>
      <c r="JKP179" s="584"/>
      <c r="JKQ179" s="584"/>
      <c r="JKR179" s="584"/>
      <c r="JKS179" s="584"/>
      <c r="JKT179" s="584"/>
      <c r="JKU179" s="584"/>
      <c r="JKV179" s="584"/>
      <c r="JKW179" s="584"/>
      <c r="JKX179" s="584"/>
      <c r="JKY179" s="584"/>
      <c r="JKZ179" s="584"/>
      <c r="JLA179" s="584"/>
      <c r="JLB179" s="584"/>
      <c r="JLC179" s="584"/>
      <c r="JLD179" s="584"/>
      <c r="JLE179" s="584"/>
      <c r="JLF179" s="584"/>
      <c r="JLG179" s="584"/>
      <c r="JLH179" s="584"/>
      <c r="JLI179" s="584"/>
      <c r="JLJ179" s="584"/>
      <c r="JLK179" s="584"/>
      <c r="JLL179" s="584"/>
      <c r="JLM179" s="584"/>
      <c r="JLN179" s="584"/>
      <c r="JLO179" s="584"/>
      <c r="JLP179" s="584"/>
      <c r="JLQ179" s="584"/>
      <c r="JLR179" s="584"/>
      <c r="JLS179" s="584"/>
      <c r="JLT179" s="584"/>
      <c r="JLU179" s="584"/>
      <c r="JLV179" s="584"/>
      <c r="JLW179" s="584"/>
      <c r="JLX179" s="584"/>
      <c r="JLY179" s="584"/>
      <c r="JLZ179" s="584"/>
      <c r="JMA179" s="584"/>
      <c r="JMB179" s="584"/>
      <c r="JMC179" s="584"/>
      <c r="JMD179" s="584"/>
      <c r="JME179" s="584"/>
      <c r="JMF179" s="584"/>
      <c r="JMG179" s="584"/>
      <c r="JMH179" s="584"/>
      <c r="JMI179" s="584"/>
      <c r="JMJ179" s="584"/>
      <c r="JMK179" s="584"/>
      <c r="JML179" s="584"/>
      <c r="JMM179" s="584"/>
      <c r="JMN179" s="584"/>
      <c r="JMO179" s="584"/>
      <c r="JMP179" s="584"/>
      <c r="JMQ179" s="584"/>
      <c r="JMR179" s="584"/>
      <c r="JMS179" s="584"/>
      <c r="JMT179" s="584"/>
      <c r="JMU179" s="584"/>
      <c r="JMV179" s="584"/>
      <c r="JMW179" s="584"/>
      <c r="JMX179" s="584"/>
      <c r="JMY179" s="584"/>
      <c r="JMZ179" s="584"/>
      <c r="JNA179" s="584"/>
      <c r="JNB179" s="584"/>
      <c r="JNC179" s="584"/>
      <c r="JND179" s="584"/>
      <c r="JNE179" s="584"/>
      <c r="JNF179" s="584"/>
      <c r="JNG179" s="584"/>
      <c r="JNH179" s="584"/>
      <c r="JNI179" s="584"/>
      <c r="JNJ179" s="584"/>
      <c r="JNK179" s="584"/>
      <c r="JNL179" s="584"/>
      <c r="JNM179" s="584"/>
      <c r="JNN179" s="584"/>
      <c r="JNO179" s="584"/>
      <c r="JNP179" s="584"/>
      <c r="JNQ179" s="584"/>
      <c r="JNR179" s="584"/>
      <c r="JNS179" s="584"/>
      <c r="JNT179" s="584"/>
      <c r="JNU179" s="584"/>
      <c r="JNV179" s="584"/>
      <c r="JNW179" s="584"/>
      <c r="JNX179" s="584"/>
      <c r="JNY179" s="584"/>
      <c r="JNZ179" s="584"/>
      <c r="JOA179" s="584"/>
      <c r="JOB179" s="584"/>
      <c r="JOC179" s="584"/>
      <c r="JOD179" s="584"/>
      <c r="JOE179" s="584"/>
      <c r="JOF179" s="584"/>
      <c r="JOG179" s="584"/>
      <c r="JOH179" s="584"/>
      <c r="JOI179" s="584"/>
      <c r="JOJ179" s="584"/>
      <c r="JOK179" s="584"/>
      <c r="JOL179" s="584"/>
      <c r="JOM179" s="584"/>
      <c r="JON179" s="584"/>
      <c r="JOO179" s="584"/>
      <c r="JOP179" s="584"/>
      <c r="JOQ179" s="584"/>
      <c r="JOR179" s="584"/>
      <c r="JOS179" s="584"/>
      <c r="JOT179" s="584"/>
      <c r="JOU179" s="584"/>
      <c r="JOV179" s="584"/>
      <c r="JOW179" s="584"/>
      <c r="JOX179" s="584"/>
      <c r="JOY179" s="584"/>
      <c r="JOZ179" s="584"/>
      <c r="JPA179" s="584"/>
      <c r="JPB179" s="584"/>
      <c r="JPC179" s="584"/>
      <c r="JPD179" s="584"/>
      <c r="JPE179" s="584"/>
      <c r="JPF179" s="584"/>
      <c r="JPG179" s="584"/>
      <c r="JPH179" s="584"/>
      <c r="JPI179" s="584"/>
      <c r="JPJ179" s="584"/>
      <c r="JPK179" s="584"/>
      <c r="JPL179" s="584"/>
      <c r="JPM179" s="584"/>
      <c r="JPN179" s="584"/>
      <c r="JPO179" s="584"/>
      <c r="JPP179" s="584"/>
      <c r="JPQ179" s="584"/>
      <c r="JPR179" s="584"/>
      <c r="JPS179" s="584"/>
      <c r="JPT179" s="584"/>
      <c r="JPU179" s="584"/>
      <c r="JPV179" s="584"/>
      <c r="JPW179" s="584"/>
      <c r="JPX179" s="584"/>
      <c r="JPY179" s="584"/>
      <c r="JPZ179" s="584"/>
      <c r="JQA179" s="584"/>
      <c r="JQB179" s="584"/>
      <c r="JQC179" s="584"/>
      <c r="JQD179" s="584"/>
      <c r="JQE179" s="584"/>
      <c r="JQF179" s="584"/>
      <c r="JQG179" s="584"/>
      <c r="JQH179" s="584"/>
      <c r="JQI179" s="584"/>
      <c r="JQJ179" s="584"/>
      <c r="JQK179" s="584"/>
      <c r="JQL179" s="584"/>
      <c r="JQM179" s="584"/>
      <c r="JQN179" s="584"/>
      <c r="JQO179" s="584"/>
      <c r="JQP179" s="584"/>
      <c r="JQQ179" s="584"/>
      <c r="JQR179" s="584"/>
      <c r="JQS179" s="584"/>
      <c r="JQT179" s="584"/>
      <c r="JQU179" s="584"/>
      <c r="JQV179" s="584"/>
      <c r="JQW179" s="584"/>
      <c r="JQX179" s="584"/>
      <c r="JQY179" s="584"/>
      <c r="JQZ179" s="584"/>
      <c r="JRA179" s="584"/>
      <c r="JRB179" s="584"/>
      <c r="JRC179" s="584"/>
      <c r="JRD179" s="584"/>
      <c r="JRE179" s="584"/>
      <c r="JRF179" s="584"/>
      <c r="JRG179" s="584"/>
      <c r="JRH179" s="584"/>
      <c r="JRI179" s="584"/>
      <c r="JRJ179" s="584"/>
      <c r="JRK179" s="584"/>
      <c r="JRL179" s="584"/>
      <c r="JRM179" s="584"/>
      <c r="JRN179" s="584"/>
      <c r="JRO179" s="584"/>
      <c r="JRP179" s="584"/>
      <c r="JRQ179" s="584"/>
      <c r="JRR179" s="584"/>
      <c r="JRS179" s="584"/>
      <c r="JRT179" s="584"/>
      <c r="JRU179" s="584"/>
      <c r="JRV179" s="584"/>
      <c r="JRW179" s="584"/>
      <c r="JRX179" s="584"/>
      <c r="JRY179" s="584"/>
      <c r="JRZ179" s="584"/>
      <c r="JSA179" s="584"/>
      <c r="JSB179" s="584"/>
      <c r="JSC179" s="584"/>
      <c r="JSD179" s="584"/>
      <c r="JSE179" s="584"/>
      <c r="JSF179" s="584"/>
      <c r="JSG179" s="584"/>
      <c r="JSH179" s="584"/>
      <c r="JSI179" s="584"/>
      <c r="JSJ179" s="584"/>
      <c r="JSK179" s="584"/>
      <c r="JSL179" s="584"/>
      <c r="JSM179" s="584"/>
      <c r="JSN179" s="584"/>
      <c r="JSO179" s="584"/>
      <c r="JSP179" s="584"/>
      <c r="JSQ179" s="584"/>
      <c r="JSR179" s="584"/>
      <c r="JSS179" s="584"/>
      <c r="JST179" s="584"/>
      <c r="JSU179" s="584"/>
      <c r="JSV179" s="584"/>
      <c r="JSW179" s="584"/>
      <c r="JSX179" s="584"/>
      <c r="JSY179" s="584"/>
      <c r="JSZ179" s="584"/>
      <c r="JTA179" s="584"/>
      <c r="JTB179" s="584"/>
      <c r="JTC179" s="584"/>
      <c r="JTD179" s="584"/>
      <c r="JTE179" s="584"/>
      <c r="JTF179" s="584"/>
      <c r="JTG179" s="584"/>
      <c r="JTH179" s="584"/>
      <c r="JTI179" s="584"/>
      <c r="JTJ179" s="584"/>
      <c r="JTK179" s="584"/>
      <c r="JTL179" s="584"/>
      <c r="JTM179" s="584"/>
      <c r="JTN179" s="584"/>
      <c r="JTO179" s="584"/>
      <c r="JTP179" s="584"/>
      <c r="JTQ179" s="584"/>
      <c r="JTR179" s="584"/>
      <c r="JTS179" s="584"/>
      <c r="JTT179" s="584"/>
      <c r="JTU179" s="584"/>
      <c r="JTV179" s="584"/>
      <c r="JTW179" s="584"/>
      <c r="JTX179" s="584"/>
      <c r="JTY179" s="584"/>
      <c r="JTZ179" s="584"/>
      <c r="JUA179" s="584"/>
      <c r="JUB179" s="584"/>
      <c r="JUC179" s="584"/>
      <c r="JUD179" s="584"/>
      <c r="JUE179" s="584"/>
      <c r="JUF179" s="584"/>
      <c r="JUG179" s="584"/>
      <c r="JUH179" s="584"/>
      <c r="JUI179" s="584"/>
      <c r="JUJ179" s="584"/>
      <c r="JUK179" s="584"/>
      <c r="JUL179" s="584"/>
      <c r="JUM179" s="584"/>
      <c r="JUN179" s="584"/>
      <c r="JUO179" s="584"/>
      <c r="JUP179" s="584"/>
      <c r="JUQ179" s="584"/>
      <c r="JUR179" s="584"/>
      <c r="JUS179" s="584"/>
      <c r="JUT179" s="584"/>
      <c r="JUU179" s="584"/>
      <c r="JUV179" s="584"/>
      <c r="JUW179" s="584"/>
      <c r="JUX179" s="584"/>
      <c r="JUY179" s="584"/>
      <c r="JUZ179" s="584"/>
      <c r="JVA179" s="584"/>
      <c r="JVB179" s="584"/>
      <c r="JVC179" s="584"/>
      <c r="JVD179" s="584"/>
      <c r="JVE179" s="584"/>
      <c r="JVF179" s="584"/>
      <c r="JVG179" s="584"/>
      <c r="JVH179" s="584"/>
      <c r="JVI179" s="584"/>
      <c r="JVJ179" s="584"/>
      <c r="JVK179" s="584"/>
      <c r="JVL179" s="584"/>
      <c r="JVM179" s="584"/>
      <c r="JVN179" s="584"/>
      <c r="JVO179" s="584"/>
      <c r="JVP179" s="584"/>
      <c r="JVQ179" s="584"/>
      <c r="JVR179" s="584"/>
      <c r="JVS179" s="584"/>
      <c r="JVT179" s="584"/>
      <c r="JVU179" s="584"/>
      <c r="JVV179" s="584"/>
      <c r="JVW179" s="584"/>
      <c r="JVX179" s="584"/>
      <c r="JVY179" s="584"/>
      <c r="JVZ179" s="584"/>
      <c r="JWA179" s="584"/>
      <c r="JWB179" s="584"/>
      <c r="JWC179" s="584"/>
      <c r="JWD179" s="584"/>
      <c r="JWE179" s="584"/>
      <c r="JWF179" s="584"/>
      <c r="JWG179" s="584"/>
      <c r="JWH179" s="584"/>
      <c r="JWI179" s="584"/>
      <c r="JWJ179" s="584"/>
      <c r="JWK179" s="584"/>
      <c r="JWL179" s="584"/>
      <c r="JWM179" s="584"/>
      <c r="JWN179" s="584"/>
      <c r="JWO179" s="584"/>
      <c r="JWP179" s="584"/>
      <c r="JWQ179" s="584"/>
      <c r="JWR179" s="584"/>
      <c r="JWS179" s="584"/>
      <c r="JWT179" s="584"/>
      <c r="JWU179" s="584"/>
      <c r="JWV179" s="584"/>
      <c r="JWW179" s="584"/>
      <c r="JWX179" s="584"/>
      <c r="JWY179" s="584"/>
      <c r="JWZ179" s="584"/>
      <c r="JXA179" s="584"/>
      <c r="JXB179" s="584"/>
      <c r="JXC179" s="584"/>
      <c r="JXD179" s="584"/>
      <c r="JXE179" s="584"/>
      <c r="JXF179" s="584"/>
      <c r="JXG179" s="584"/>
      <c r="JXH179" s="584"/>
      <c r="JXI179" s="584"/>
      <c r="JXJ179" s="584"/>
      <c r="JXK179" s="584"/>
      <c r="JXL179" s="584"/>
      <c r="JXM179" s="584"/>
      <c r="JXN179" s="584"/>
      <c r="JXO179" s="584"/>
      <c r="JXP179" s="584"/>
      <c r="JXQ179" s="584"/>
      <c r="JXR179" s="584"/>
      <c r="JXS179" s="584"/>
      <c r="JXT179" s="584"/>
      <c r="JXU179" s="584"/>
      <c r="JXV179" s="584"/>
      <c r="JXW179" s="584"/>
      <c r="JXX179" s="584"/>
      <c r="JXY179" s="584"/>
      <c r="JXZ179" s="584"/>
      <c r="JYA179" s="584"/>
      <c r="JYB179" s="584"/>
      <c r="JYC179" s="584"/>
      <c r="JYD179" s="584"/>
      <c r="JYE179" s="584"/>
      <c r="JYF179" s="584"/>
      <c r="JYG179" s="584"/>
      <c r="JYH179" s="584"/>
      <c r="JYI179" s="584"/>
      <c r="JYJ179" s="584"/>
      <c r="JYK179" s="584"/>
      <c r="JYL179" s="584"/>
      <c r="JYM179" s="584"/>
      <c r="JYN179" s="584"/>
      <c r="JYO179" s="584"/>
      <c r="JYP179" s="584"/>
      <c r="JYQ179" s="584"/>
      <c r="JYR179" s="584"/>
      <c r="JYS179" s="584"/>
      <c r="JYT179" s="584"/>
      <c r="JYU179" s="584"/>
      <c r="JYV179" s="584"/>
      <c r="JYW179" s="584"/>
      <c r="JYX179" s="584"/>
      <c r="JYY179" s="584"/>
      <c r="JYZ179" s="584"/>
      <c r="JZA179" s="584"/>
      <c r="JZB179" s="584"/>
      <c r="JZC179" s="584"/>
      <c r="JZD179" s="584"/>
      <c r="JZE179" s="584"/>
      <c r="JZF179" s="584"/>
      <c r="JZG179" s="584"/>
      <c r="JZH179" s="584"/>
      <c r="JZI179" s="584"/>
      <c r="JZJ179" s="584"/>
      <c r="JZK179" s="584"/>
      <c r="JZL179" s="584"/>
      <c r="JZM179" s="584"/>
      <c r="JZN179" s="584"/>
      <c r="JZO179" s="584"/>
      <c r="JZP179" s="584"/>
      <c r="JZQ179" s="584"/>
      <c r="JZR179" s="584"/>
      <c r="JZS179" s="584"/>
      <c r="JZT179" s="584"/>
      <c r="JZU179" s="584"/>
      <c r="JZV179" s="584"/>
      <c r="JZW179" s="584"/>
      <c r="JZX179" s="584"/>
      <c r="JZY179" s="584"/>
      <c r="JZZ179" s="584"/>
      <c r="KAA179" s="584"/>
      <c r="KAB179" s="584"/>
      <c r="KAC179" s="584"/>
      <c r="KAD179" s="584"/>
      <c r="KAE179" s="584"/>
      <c r="KAF179" s="584"/>
      <c r="KAG179" s="584"/>
      <c r="KAH179" s="584"/>
      <c r="KAI179" s="584"/>
      <c r="KAJ179" s="584"/>
      <c r="KAK179" s="584"/>
      <c r="KAL179" s="584"/>
      <c r="KAM179" s="584"/>
      <c r="KAN179" s="584"/>
      <c r="KAO179" s="584"/>
      <c r="KAP179" s="584"/>
      <c r="KAQ179" s="584"/>
      <c r="KAR179" s="584"/>
      <c r="KAS179" s="584"/>
      <c r="KAT179" s="584"/>
      <c r="KAU179" s="584"/>
      <c r="KAV179" s="584"/>
      <c r="KAW179" s="584"/>
      <c r="KAX179" s="584"/>
      <c r="KAY179" s="584"/>
      <c r="KAZ179" s="584"/>
      <c r="KBA179" s="584"/>
      <c r="KBB179" s="584"/>
      <c r="KBC179" s="584"/>
      <c r="KBD179" s="584"/>
      <c r="KBE179" s="584"/>
      <c r="KBF179" s="584"/>
      <c r="KBG179" s="584"/>
      <c r="KBH179" s="584"/>
      <c r="KBI179" s="584"/>
      <c r="KBJ179" s="584"/>
      <c r="KBK179" s="584"/>
      <c r="KBL179" s="584"/>
      <c r="KBM179" s="584"/>
      <c r="KBN179" s="584"/>
      <c r="KBO179" s="584"/>
      <c r="KBP179" s="584"/>
      <c r="KBQ179" s="584"/>
      <c r="KBR179" s="584"/>
      <c r="KBS179" s="584"/>
      <c r="KBT179" s="584"/>
      <c r="KBU179" s="584"/>
      <c r="KBV179" s="584"/>
      <c r="KBW179" s="584"/>
      <c r="KBX179" s="584"/>
      <c r="KBY179" s="584"/>
      <c r="KBZ179" s="584"/>
      <c r="KCA179" s="584"/>
      <c r="KCB179" s="584"/>
      <c r="KCC179" s="584"/>
      <c r="KCD179" s="584"/>
      <c r="KCE179" s="584"/>
      <c r="KCF179" s="584"/>
      <c r="KCG179" s="584"/>
      <c r="KCH179" s="584"/>
      <c r="KCI179" s="584"/>
      <c r="KCJ179" s="584"/>
      <c r="KCK179" s="584"/>
      <c r="KCL179" s="584"/>
      <c r="KCM179" s="584"/>
      <c r="KCN179" s="584"/>
      <c r="KCO179" s="584"/>
      <c r="KCP179" s="584"/>
      <c r="KCQ179" s="584"/>
      <c r="KCR179" s="584"/>
      <c r="KCS179" s="584"/>
      <c r="KCT179" s="584"/>
      <c r="KCU179" s="584"/>
      <c r="KCV179" s="584"/>
      <c r="KCW179" s="584"/>
      <c r="KCX179" s="584"/>
      <c r="KCY179" s="584"/>
      <c r="KCZ179" s="584"/>
      <c r="KDA179" s="584"/>
      <c r="KDB179" s="584"/>
      <c r="KDC179" s="584"/>
      <c r="KDD179" s="584"/>
      <c r="KDE179" s="584"/>
      <c r="KDF179" s="584"/>
      <c r="KDG179" s="584"/>
      <c r="KDH179" s="584"/>
      <c r="KDI179" s="584"/>
      <c r="KDJ179" s="584"/>
      <c r="KDK179" s="584"/>
      <c r="KDL179" s="584"/>
      <c r="KDM179" s="584"/>
      <c r="KDN179" s="584"/>
      <c r="KDO179" s="584"/>
      <c r="KDP179" s="584"/>
      <c r="KDQ179" s="584"/>
      <c r="KDR179" s="584"/>
      <c r="KDS179" s="584"/>
      <c r="KDT179" s="584"/>
      <c r="KDU179" s="584"/>
      <c r="KDV179" s="584"/>
      <c r="KDW179" s="584"/>
      <c r="KDX179" s="584"/>
      <c r="KDY179" s="584"/>
      <c r="KDZ179" s="584"/>
      <c r="KEA179" s="584"/>
      <c r="KEB179" s="584"/>
      <c r="KEC179" s="584"/>
      <c r="KED179" s="584"/>
      <c r="KEE179" s="584"/>
      <c r="KEF179" s="584"/>
      <c r="KEG179" s="584"/>
      <c r="KEH179" s="584"/>
      <c r="KEI179" s="584"/>
      <c r="KEJ179" s="584"/>
      <c r="KEK179" s="584"/>
      <c r="KEL179" s="584"/>
      <c r="KEM179" s="584"/>
      <c r="KEN179" s="584"/>
      <c r="KEO179" s="584"/>
      <c r="KEP179" s="584"/>
      <c r="KEQ179" s="584"/>
      <c r="KER179" s="584"/>
      <c r="KES179" s="584"/>
      <c r="KET179" s="584"/>
      <c r="KEU179" s="584"/>
      <c r="KEV179" s="584"/>
      <c r="KEW179" s="584"/>
      <c r="KEX179" s="584"/>
      <c r="KEY179" s="584"/>
      <c r="KEZ179" s="584"/>
      <c r="KFA179" s="584"/>
      <c r="KFB179" s="584"/>
      <c r="KFC179" s="584"/>
      <c r="KFD179" s="584"/>
      <c r="KFE179" s="584"/>
      <c r="KFF179" s="584"/>
      <c r="KFG179" s="584"/>
      <c r="KFH179" s="584"/>
      <c r="KFI179" s="584"/>
      <c r="KFJ179" s="584"/>
      <c r="KFK179" s="584"/>
      <c r="KFL179" s="584"/>
      <c r="KFM179" s="584"/>
      <c r="KFN179" s="584"/>
      <c r="KFO179" s="584"/>
      <c r="KFP179" s="584"/>
      <c r="KFQ179" s="584"/>
      <c r="KFR179" s="584"/>
      <c r="KFS179" s="584"/>
      <c r="KFT179" s="584"/>
      <c r="KFU179" s="584"/>
      <c r="KFV179" s="584"/>
      <c r="KFW179" s="584"/>
      <c r="KFX179" s="584"/>
      <c r="KFY179" s="584"/>
      <c r="KFZ179" s="584"/>
      <c r="KGA179" s="584"/>
      <c r="KGB179" s="584"/>
      <c r="KGC179" s="584"/>
      <c r="KGD179" s="584"/>
      <c r="KGE179" s="584"/>
      <c r="KGF179" s="584"/>
      <c r="KGG179" s="584"/>
      <c r="KGH179" s="584"/>
      <c r="KGI179" s="584"/>
      <c r="KGJ179" s="584"/>
      <c r="KGK179" s="584"/>
      <c r="KGL179" s="584"/>
      <c r="KGM179" s="584"/>
      <c r="KGN179" s="584"/>
      <c r="KGO179" s="584"/>
      <c r="KGP179" s="584"/>
      <c r="KGQ179" s="584"/>
      <c r="KGR179" s="584"/>
      <c r="KGS179" s="584"/>
      <c r="KGT179" s="584"/>
      <c r="KGU179" s="584"/>
      <c r="KGV179" s="584"/>
      <c r="KGW179" s="584"/>
      <c r="KGX179" s="584"/>
      <c r="KGY179" s="584"/>
      <c r="KGZ179" s="584"/>
      <c r="KHA179" s="584"/>
      <c r="KHB179" s="584"/>
      <c r="KHC179" s="584"/>
      <c r="KHD179" s="584"/>
      <c r="KHE179" s="584"/>
      <c r="KHF179" s="584"/>
      <c r="KHG179" s="584"/>
      <c r="KHH179" s="584"/>
      <c r="KHI179" s="584"/>
      <c r="KHJ179" s="584"/>
      <c r="KHK179" s="584"/>
      <c r="KHL179" s="584"/>
      <c r="KHM179" s="584"/>
      <c r="KHN179" s="584"/>
      <c r="KHO179" s="584"/>
      <c r="KHP179" s="584"/>
      <c r="KHQ179" s="584"/>
      <c r="KHR179" s="584"/>
      <c r="KHS179" s="584"/>
      <c r="KHT179" s="584"/>
      <c r="KHU179" s="584"/>
      <c r="KHV179" s="584"/>
      <c r="KHW179" s="584"/>
      <c r="KHX179" s="584"/>
      <c r="KHY179" s="584"/>
      <c r="KHZ179" s="584"/>
      <c r="KIA179" s="584"/>
      <c r="KIB179" s="584"/>
      <c r="KIC179" s="584"/>
      <c r="KID179" s="584"/>
      <c r="KIE179" s="584"/>
      <c r="KIF179" s="584"/>
      <c r="KIG179" s="584"/>
      <c r="KIH179" s="584"/>
      <c r="KII179" s="584"/>
      <c r="KIJ179" s="584"/>
      <c r="KIK179" s="584"/>
      <c r="KIL179" s="584"/>
      <c r="KIM179" s="584"/>
      <c r="KIN179" s="584"/>
      <c r="KIO179" s="584"/>
      <c r="KIP179" s="584"/>
      <c r="KIQ179" s="584"/>
      <c r="KIR179" s="584"/>
      <c r="KIS179" s="584"/>
      <c r="KIT179" s="584"/>
      <c r="KIU179" s="584"/>
      <c r="KIV179" s="584"/>
      <c r="KIW179" s="584"/>
      <c r="KIX179" s="584"/>
      <c r="KIY179" s="584"/>
      <c r="KIZ179" s="584"/>
      <c r="KJA179" s="584"/>
      <c r="KJB179" s="584"/>
      <c r="KJC179" s="584"/>
      <c r="KJD179" s="584"/>
      <c r="KJE179" s="584"/>
      <c r="KJF179" s="584"/>
      <c r="KJG179" s="584"/>
      <c r="KJH179" s="584"/>
      <c r="KJI179" s="584"/>
      <c r="KJJ179" s="584"/>
      <c r="KJK179" s="584"/>
      <c r="KJL179" s="584"/>
      <c r="KJM179" s="584"/>
      <c r="KJN179" s="584"/>
      <c r="KJO179" s="584"/>
      <c r="KJP179" s="584"/>
      <c r="KJQ179" s="584"/>
      <c r="KJR179" s="584"/>
      <c r="KJS179" s="584"/>
      <c r="KJT179" s="584"/>
      <c r="KJU179" s="584"/>
      <c r="KJV179" s="584"/>
      <c r="KJW179" s="584"/>
      <c r="KJX179" s="584"/>
      <c r="KJY179" s="584"/>
      <c r="KJZ179" s="584"/>
      <c r="KKA179" s="584"/>
      <c r="KKB179" s="584"/>
      <c r="KKC179" s="584"/>
      <c r="KKD179" s="584"/>
      <c r="KKE179" s="584"/>
      <c r="KKF179" s="584"/>
      <c r="KKG179" s="584"/>
      <c r="KKH179" s="584"/>
      <c r="KKI179" s="584"/>
      <c r="KKJ179" s="584"/>
      <c r="KKK179" s="584"/>
      <c r="KKL179" s="584"/>
      <c r="KKM179" s="584"/>
      <c r="KKN179" s="584"/>
      <c r="KKO179" s="584"/>
      <c r="KKP179" s="584"/>
      <c r="KKQ179" s="584"/>
      <c r="KKR179" s="584"/>
      <c r="KKS179" s="584"/>
      <c r="KKT179" s="584"/>
      <c r="KKU179" s="584"/>
      <c r="KKV179" s="584"/>
      <c r="KKW179" s="584"/>
      <c r="KKX179" s="584"/>
      <c r="KKY179" s="584"/>
      <c r="KKZ179" s="584"/>
      <c r="KLA179" s="584"/>
      <c r="KLB179" s="584"/>
      <c r="KLC179" s="584"/>
      <c r="KLD179" s="584"/>
      <c r="KLE179" s="584"/>
      <c r="KLF179" s="584"/>
      <c r="KLG179" s="584"/>
      <c r="KLH179" s="584"/>
      <c r="KLI179" s="584"/>
      <c r="KLJ179" s="584"/>
      <c r="KLK179" s="584"/>
      <c r="KLL179" s="584"/>
      <c r="KLM179" s="584"/>
      <c r="KLN179" s="584"/>
      <c r="KLO179" s="584"/>
      <c r="KLP179" s="584"/>
      <c r="KLQ179" s="584"/>
      <c r="KLR179" s="584"/>
      <c r="KLS179" s="584"/>
      <c r="KLT179" s="584"/>
      <c r="KLU179" s="584"/>
      <c r="KLV179" s="584"/>
      <c r="KLW179" s="584"/>
      <c r="KLX179" s="584"/>
      <c r="KLY179" s="584"/>
      <c r="KLZ179" s="584"/>
      <c r="KMA179" s="584"/>
      <c r="KMB179" s="584"/>
      <c r="KMC179" s="584"/>
      <c r="KMD179" s="584"/>
      <c r="KME179" s="584"/>
      <c r="KMF179" s="584"/>
      <c r="KMG179" s="584"/>
      <c r="KMH179" s="584"/>
      <c r="KMI179" s="584"/>
      <c r="KMJ179" s="584"/>
      <c r="KMK179" s="584"/>
      <c r="KML179" s="584"/>
      <c r="KMM179" s="584"/>
      <c r="KMN179" s="584"/>
      <c r="KMO179" s="584"/>
      <c r="KMP179" s="584"/>
      <c r="KMQ179" s="584"/>
      <c r="KMR179" s="584"/>
      <c r="KMS179" s="584"/>
      <c r="KMT179" s="584"/>
      <c r="KMU179" s="584"/>
      <c r="KMV179" s="584"/>
      <c r="KMW179" s="584"/>
      <c r="KMX179" s="584"/>
      <c r="KMY179" s="584"/>
      <c r="KMZ179" s="584"/>
      <c r="KNA179" s="584"/>
      <c r="KNB179" s="584"/>
      <c r="KNC179" s="584"/>
      <c r="KND179" s="584"/>
      <c r="KNE179" s="584"/>
      <c r="KNF179" s="584"/>
      <c r="KNG179" s="584"/>
      <c r="KNH179" s="584"/>
      <c r="KNI179" s="584"/>
      <c r="KNJ179" s="584"/>
      <c r="KNK179" s="584"/>
      <c r="KNL179" s="584"/>
      <c r="KNM179" s="584"/>
      <c r="KNN179" s="584"/>
      <c r="KNO179" s="584"/>
      <c r="KNP179" s="584"/>
      <c r="KNQ179" s="584"/>
      <c r="KNR179" s="584"/>
      <c r="KNS179" s="584"/>
      <c r="KNT179" s="584"/>
      <c r="KNU179" s="584"/>
      <c r="KNV179" s="584"/>
      <c r="KNW179" s="584"/>
      <c r="KNX179" s="584"/>
      <c r="KNY179" s="584"/>
      <c r="KNZ179" s="584"/>
      <c r="KOA179" s="584"/>
      <c r="KOB179" s="584"/>
      <c r="KOC179" s="584"/>
      <c r="KOD179" s="584"/>
      <c r="KOE179" s="584"/>
      <c r="KOF179" s="584"/>
      <c r="KOG179" s="584"/>
      <c r="KOH179" s="584"/>
      <c r="KOI179" s="584"/>
      <c r="KOJ179" s="584"/>
      <c r="KOK179" s="584"/>
      <c r="KOL179" s="584"/>
      <c r="KOM179" s="584"/>
      <c r="KON179" s="584"/>
      <c r="KOO179" s="584"/>
      <c r="KOP179" s="584"/>
      <c r="KOQ179" s="584"/>
      <c r="KOR179" s="584"/>
      <c r="KOS179" s="584"/>
      <c r="KOT179" s="584"/>
      <c r="KOU179" s="584"/>
      <c r="KOV179" s="584"/>
      <c r="KOW179" s="584"/>
      <c r="KOX179" s="584"/>
      <c r="KOY179" s="584"/>
      <c r="KOZ179" s="584"/>
      <c r="KPA179" s="584"/>
      <c r="KPB179" s="584"/>
      <c r="KPC179" s="584"/>
      <c r="KPD179" s="584"/>
      <c r="KPE179" s="584"/>
      <c r="KPF179" s="584"/>
      <c r="KPG179" s="584"/>
      <c r="KPH179" s="584"/>
      <c r="KPI179" s="584"/>
      <c r="KPJ179" s="584"/>
      <c r="KPK179" s="584"/>
      <c r="KPL179" s="584"/>
      <c r="KPM179" s="584"/>
      <c r="KPN179" s="584"/>
      <c r="KPO179" s="584"/>
      <c r="KPP179" s="584"/>
      <c r="KPQ179" s="584"/>
      <c r="KPR179" s="584"/>
      <c r="KPS179" s="584"/>
      <c r="KPT179" s="584"/>
      <c r="KPU179" s="584"/>
      <c r="KPV179" s="584"/>
      <c r="KPW179" s="584"/>
      <c r="KPX179" s="584"/>
      <c r="KPY179" s="584"/>
      <c r="KPZ179" s="584"/>
      <c r="KQA179" s="584"/>
      <c r="KQB179" s="584"/>
      <c r="KQC179" s="584"/>
      <c r="KQD179" s="584"/>
      <c r="KQE179" s="584"/>
      <c r="KQF179" s="584"/>
      <c r="KQG179" s="584"/>
      <c r="KQH179" s="584"/>
      <c r="KQI179" s="584"/>
      <c r="KQJ179" s="584"/>
      <c r="KQK179" s="584"/>
      <c r="KQL179" s="584"/>
      <c r="KQM179" s="584"/>
      <c r="KQN179" s="584"/>
      <c r="KQO179" s="584"/>
      <c r="KQP179" s="584"/>
      <c r="KQQ179" s="584"/>
      <c r="KQR179" s="584"/>
      <c r="KQS179" s="584"/>
      <c r="KQT179" s="584"/>
      <c r="KQU179" s="584"/>
      <c r="KQV179" s="584"/>
      <c r="KQW179" s="584"/>
      <c r="KQX179" s="584"/>
      <c r="KQY179" s="584"/>
      <c r="KQZ179" s="584"/>
      <c r="KRA179" s="584"/>
      <c r="KRB179" s="584"/>
      <c r="KRC179" s="584"/>
      <c r="KRD179" s="584"/>
      <c r="KRE179" s="584"/>
      <c r="KRF179" s="584"/>
      <c r="KRG179" s="584"/>
      <c r="KRH179" s="584"/>
      <c r="KRI179" s="584"/>
      <c r="KRJ179" s="584"/>
      <c r="KRK179" s="584"/>
      <c r="KRL179" s="584"/>
      <c r="KRM179" s="584"/>
      <c r="KRN179" s="584"/>
      <c r="KRO179" s="584"/>
      <c r="KRP179" s="584"/>
      <c r="KRQ179" s="584"/>
      <c r="KRR179" s="584"/>
      <c r="KRS179" s="584"/>
      <c r="KRT179" s="584"/>
      <c r="KRU179" s="584"/>
      <c r="KRV179" s="584"/>
      <c r="KRW179" s="584"/>
      <c r="KRX179" s="584"/>
      <c r="KRY179" s="584"/>
      <c r="KRZ179" s="584"/>
      <c r="KSA179" s="584"/>
      <c r="KSB179" s="584"/>
      <c r="KSC179" s="584"/>
      <c r="KSD179" s="584"/>
      <c r="KSE179" s="584"/>
      <c r="KSF179" s="584"/>
      <c r="KSG179" s="584"/>
      <c r="KSH179" s="584"/>
      <c r="KSI179" s="584"/>
      <c r="KSJ179" s="584"/>
      <c r="KSK179" s="584"/>
      <c r="KSL179" s="584"/>
      <c r="KSM179" s="584"/>
      <c r="KSN179" s="584"/>
      <c r="KSO179" s="584"/>
      <c r="KSP179" s="584"/>
      <c r="KSQ179" s="584"/>
      <c r="KSR179" s="584"/>
      <c r="KSS179" s="584"/>
      <c r="KST179" s="584"/>
      <c r="KSU179" s="584"/>
      <c r="KSV179" s="584"/>
      <c r="KSW179" s="584"/>
      <c r="KSX179" s="584"/>
      <c r="KSY179" s="584"/>
      <c r="KSZ179" s="584"/>
      <c r="KTA179" s="584"/>
      <c r="KTB179" s="584"/>
      <c r="KTC179" s="584"/>
      <c r="KTD179" s="584"/>
      <c r="KTE179" s="584"/>
      <c r="KTF179" s="584"/>
      <c r="KTG179" s="584"/>
      <c r="KTH179" s="584"/>
      <c r="KTI179" s="584"/>
      <c r="KTJ179" s="584"/>
      <c r="KTK179" s="584"/>
      <c r="KTL179" s="584"/>
      <c r="KTM179" s="584"/>
      <c r="KTN179" s="584"/>
      <c r="KTO179" s="584"/>
      <c r="KTP179" s="584"/>
      <c r="KTQ179" s="584"/>
      <c r="KTR179" s="584"/>
      <c r="KTS179" s="584"/>
      <c r="KTT179" s="584"/>
      <c r="KTU179" s="584"/>
      <c r="KTV179" s="584"/>
      <c r="KTW179" s="584"/>
      <c r="KTX179" s="584"/>
      <c r="KTY179" s="584"/>
      <c r="KTZ179" s="584"/>
      <c r="KUA179" s="584"/>
      <c r="KUB179" s="584"/>
      <c r="KUC179" s="584"/>
      <c r="KUD179" s="584"/>
      <c r="KUE179" s="584"/>
      <c r="KUF179" s="584"/>
      <c r="KUG179" s="584"/>
      <c r="KUH179" s="584"/>
      <c r="KUI179" s="584"/>
      <c r="KUJ179" s="584"/>
      <c r="KUK179" s="584"/>
      <c r="KUL179" s="584"/>
      <c r="KUM179" s="584"/>
      <c r="KUN179" s="584"/>
      <c r="KUO179" s="584"/>
      <c r="KUP179" s="584"/>
      <c r="KUQ179" s="584"/>
      <c r="KUR179" s="584"/>
      <c r="KUS179" s="584"/>
      <c r="KUT179" s="584"/>
      <c r="KUU179" s="584"/>
      <c r="KUV179" s="584"/>
      <c r="KUW179" s="584"/>
      <c r="KUX179" s="584"/>
      <c r="KUY179" s="584"/>
      <c r="KUZ179" s="584"/>
      <c r="KVA179" s="584"/>
      <c r="KVB179" s="584"/>
      <c r="KVC179" s="584"/>
      <c r="KVD179" s="584"/>
      <c r="KVE179" s="584"/>
      <c r="KVF179" s="584"/>
      <c r="KVG179" s="584"/>
      <c r="KVH179" s="584"/>
      <c r="KVI179" s="584"/>
      <c r="KVJ179" s="584"/>
      <c r="KVK179" s="584"/>
      <c r="KVL179" s="584"/>
      <c r="KVM179" s="584"/>
      <c r="KVN179" s="584"/>
      <c r="KVO179" s="584"/>
      <c r="KVP179" s="584"/>
      <c r="KVQ179" s="584"/>
      <c r="KVR179" s="584"/>
      <c r="KVS179" s="584"/>
      <c r="KVT179" s="584"/>
      <c r="KVU179" s="584"/>
      <c r="KVV179" s="584"/>
      <c r="KVW179" s="584"/>
      <c r="KVX179" s="584"/>
      <c r="KVY179" s="584"/>
      <c r="KVZ179" s="584"/>
      <c r="KWA179" s="584"/>
      <c r="KWB179" s="584"/>
      <c r="KWC179" s="584"/>
      <c r="KWD179" s="584"/>
      <c r="KWE179" s="584"/>
      <c r="KWF179" s="584"/>
      <c r="KWG179" s="584"/>
      <c r="KWH179" s="584"/>
      <c r="KWI179" s="584"/>
      <c r="KWJ179" s="584"/>
      <c r="KWK179" s="584"/>
      <c r="KWL179" s="584"/>
      <c r="KWM179" s="584"/>
      <c r="KWN179" s="584"/>
      <c r="KWO179" s="584"/>
      <c r="KWP179" s="584"/>
      <c r="KWQ179" s="584"/>
      <c r="KWR179" s="584"/>
      <c r="KWS179" s="584"/>
      <c r="KWT179" s="584"/>
      <c r="KWU179" s="584"/>
      <c r="KWV179" s="584"/>
      <c r="KWW179" s="584"/>
      <c r="KWX179" s="584"/>
      <c r="KWY179" s="584"/>
      <c r="KWZ179" s="584"/>
      <c r="KXA179" s="584"/>
      <c r="KXB179" s="584"/>
      <c r="KXC179" s="584"/>
      <c r="KXD179" s="584"/>
      <c r="KXE179" s="584"/>
      <c r="KXF179" s="584"/>
      <c r="KXG179" s="584"/>
      <c r="KXH179" s="584"/>
      <c r="KXI179" s="584"/>
      <c r="KXJ179" s="584"/>
      <c r="KXK179" s="584"/>
      <c r="KXL179" s="584"/>
      <c r="KXM179" s="584"/>
      <c r="KXN179" s="584"/>
      <c r="KXO179" s="584"/>
      <c r="KXP179" s="584"/>
      <c r="KXQ179" s="584"/>
      <c r="KXR179" s="584"/>
      <c r="KXS179" s="584"/>
      <c r="KXT179" s="584"/>
      <c r="KXU179" s="584"/>
      <c r="KXV179" s="584"/>
      <c r="KXW179" s="584"/>
      <c r="KXX179" s="584"/>
      <c r="KXY179" s="584"/>
      <c r="KXZ179" s="584"/>
      <c r="KYA179" s="584"/>
      <c r="KYB179" s="584"/>
      <c r="KYC179" s="584"/>
      <c r="KYD179" s="584"/>
      <c r="KYE179" s="584"/>
      <c r="KYF179" s="584"/>
      <c r="KYG179" s="584"/>
      <c r="KYH179" s="584"/>
      <c r="KYI179" s="584"/>
      <c r="KYJ179" s="584"/>
      <c r="KYK179" s="584"/>
      <c r="KYL179" s="584"/>
      <c r="KYM179" s="584"/>
      <c r="KYN179" s="584"/>
      <c r="KYO179" s="584"/>
      <c r="KYP179" s="584"/>
      <c r="KYQ179" s="584"/>
      <c r="KYR179" s="584"/>
      <c r="KYS179" s="584"/>
      <c r="KYT179" s="584"/>
      <c r="KYU179" s="584"/>
      <c r="KYV179" s="584"/>
      <c r="KYW179" s="584"/>
      <c r="KYX179" s="584"/>
      <c r="KYY179" s="584"/>
      <c r="KYZ179" s="584"/>
      <c r="KZA179" s="584"/>
      <c r="KZB179" s="584"/>
      <c r="KZC179" s="584"/>
      <c r="KZD179" s="584"/>
      <c r="KZE179" s="584"/>
      <c r="KZF179" s="584"/>
      <c r="KZG179" s="584"/>
      <c r="KZH179" s="584"/>
      <c r="KZI179" s="584"/>
      <c r="KZJ179" s="584"/>
      <c r="KZK179" s="584"/>
      <c r="KZL179" s="584"/>
      <c r="KZM179" s="584"/>
      <c r="KZN179" s="584"/>
      <c r="KZO179" s="584"/>
      <c r="KZP179" s="584"/>
      <c r="KZQ179" s="584"/>
      <c r="KZR179" s="584"/>
      <c r="KZS179" s="584"/>
      <c r="KZT179" s="584"/>
      <c r="KZU179" s="584"/>
      <c r="KZV179" s="584"/>
      <c r="KZW179" s="584"/>
      <c r="KZX179" s="584"/>
      <c r="KZY179" s="584"/>
      <c r="KZZ179" s="584"/>
      <c r="LAA179" s="584"/>
      <c r="LAB179" s="584"/>
      <c r="LAC179" s="584"/>
      <c r="LAD179" s="584"/>
      <c r="LAE179" s="584"/>
      <c r="LAF179" s="584"/>
      <c r="LAG179" s="584"/>
      <c r="LAH179" s="584"/>
      <c r="LAI179" s="584"/>
      <c r="LAJ179" s="584"/>
      <c r="LAK179" s="584"/>
      <c r="LAL179" s="584"/>
      <c r="LAM179" s="584"/>
      <c r="LAN179" s="584"/>
      <c r="LAO179" s="584"/>
      <c r="LAP179" s="584"/>
      <c r="LAQ179" s="584"/>
      <c r="LAR179" s="584"/>
      <c r="LAS179" s="584"/>
      <c r="LAT179" s="584"/>
      <c r="LAU179" s="584"/>
      <c r="LAV179" s="584"/>
      <c r="LAW179" s="584"/>
      <c r="LAX179" s="584"/>
      <c r="LAY179" s="584"/>
      <c r="LAZ179" s="584"/>
      <c r="LBA179" s="584"/>
      <c r="LBB179" s="584"/>
      <c r="LBC179" s="584"/>
      <c r="LBD179" s="584"/>
      <c r="LBE179" s="584"/>
      <c r="LBF179" s="584"/>
      <c r="LBG179" s="584"/>
      <c r="LBH179" s="584"/>
      <c r="LBI179" s="584"/>
      <c r="LBJ179" s="584"/>
      <c r="LBK179" s="584"/>
      <c r="LBL179" s="584"/>
      <c r="LBM179" s="584"/>
      <c r="LBN179" s="584"/>
      <c r="LBO179" s="584"/>
      <c r="LBP179" s="584"/>
      <c r="LBQ179" s="584"/>
      <c r="LBR179" s="584"/>
      <c r="LBS179" s="584"/>
      <c r="LBT179" s="584"/>
      <c r="LBU179" s="584"/>
      <c r="LBV179" s="584"/>
      <c r="LBW179" s="584"/>
      <c r="LBX179" s="584"/>
      <c r="LBY179" s="584"/>
      <c r="LBZ179" s="584"/>
      <c r="LCA179" s="584"/>
      <c r="LCB179" s="584"/>
      <c r="LCC179" s="584"/>
      <c r="LCD179" s="584"/>
      <c r="LCE179" s="584"/>
      <c r="LCF179" s="584"/>
      <c r="LCG179" s="584"/>
      <c r="LCH179" s="584"/>
      <c r="LCI179" s="584"/>
      <c r="LCJ179" s="584"/>
      <c r="LCK179" s="584"/>
      <c r="LCL179" s="584"/>
      <c r="LCM179" s="584"/>
      <c r="LCN179" s="584"/>
      <c r="LCO179" s="584"/>
      <c r="LCP179" s="584"/>
      <c r="LCQ179" s="584"/>
      <c r="LCR179" s="584"/>
      <c r="LCS179" s="584"/>
      <c r="LCT179" s="584"/>
      <c r="LCU179" s="584"/>
      <c r="LCV179" s="584"/>
      <c r="LCW179" s="584"/>
      <c r="LCX179" s="584"/>
      <c r="LCY179" s="584"/>
      <c r="LCZ179" s="584"/>
      <c r="LDA179" s="584"/>
      <c r="LDB179" s="584"/>
      <c r="LDC179" s="584"/>
      <c r="LDD179" s="584"/>
      <c r="LDE179" s="584"/>
      <c r="LDF179" s="584"/>
      <c r="LDG179" s="584"/>
      <c r="LDH179" s="584"/>
      <c r="LDI179" s="584"/>
      <c r="LDJ179" s="584"/>
      <c r="LDK179" s="584"/>
      <c r="LDL179" s="584"/>
      <c r="LDM179" s="584"/>
      <c r="LDN179" s="584"/>
      <c r="LDO179" s="584"/>
      <c r="LDP179" s="584"/>
      <c r="LDQ179" s="584"/>
      <c r="LDR179" s="584"/>
      <c r="LDS179" s="584"/>
      <c r="LDT179" s="584"/>
      <c r="LDU179" s="584"/>
      <c r="LDV179" s="584"/>
      <c r="LDW179" s="584"/>
      <c r="LDX179" s="584"/>
      <c r="LDY179" s="584"/>
      <c r="LDZ179" s="584"/>
      <c r="LEA179" s="584"/>
      <c r="LEB179" s="584"/>
      <c r="LEC179" s="584"/>
      <c r="LED179" s="584"/>
      <c r="LEE179" s="584"/>
      <c r="LEF179" s="584"/>
      <c r="LEG179" s="584"/>
      <c r="LEH179" s="584"/>
      <c r="LEI179" s="584"/>
      <c r="LEJ179" s="584"/>
      <c r="LEK179" s="584"/>
      <c r="LEL179" s="584"/>
      <c r="LEM179" s="584"/>
      <c r="LEN179" s="584"/>
      <c r="LEO179" s="584"/>
      <c r="LEP179" s="584"/>
      <c r="LEQ179" s="584"/>
      <c r="LER179" s="584"/>
      <c r="LES179" s="584"/>
      <c r="LET179" s="584"/>
      <c r="LEU179" s="584"/>
      <c r="LEV179" s="584"/>
      <c r="LEW179" s="584"/>
      <c r="LEX179" s="584"/>
      <c r="LEY179" s="584"/>
      <c r="LEZ179" s="584"/>
      <c r="LFA179" s="584"/>
      <c r="LFB179" s="584"/>
      <c r="LFC179" s="584"/>
      <c r="LFD179" s="584"/>
      <c r="LFE179" s="584"/>
      <c r="LFF179" s="584"/>
      <c r="LFG179" s="584"/>
      <c r="LFH179" s="584"/>
      <c r="LFI179" s="584"/>
      <c r="LFJ179" s="584"/>
      <c r="LFK179" s="584"/>
      <c r="LFL179" s="584"/>
      <c r="LFM179" s="584"/>
      <c r="LFN179" s="584"/>
      <c r="LFO179" s="584"/>
      <c r="LFP179" s="584"/>
      <c r="LFQ179" s="584"/>
      <c r="LFR179" s="584"/>
      <c r="LFS179" s="584"/>
      <c r="LFT179" s="584"/>
      <c r="LFU179" s="584"/>
      <c r="LFV179" s="584"/>
      <c r="LFW179" s="584"/>
      <c r="LFX179" s="584"/>
      <c r="LFY179" s="584"/>
      <c r="LFZ179" s="584"/>
      <c r="LGA179" s="584"/>
      <c r="LGB179" s="584"/>
      <c r="LGC179" s="584"/>
      <c r="LGD179" s="584"/>
      <c r="LGE179" s="584"/>
      <c r="LGF179" s="584"/>
      <c r="LGG179" s="584"/>
      <c r="LGH179" s="584"/>
      <c r="LGI179" s="584"/>
      <c r="LGJ179" s="584"/>
      <c r="LGK179" s="584"/>
      <c r="LGL179" s="584"/>
      <c r="LGM179" s="584"/>
      <c r="LGN179" s="584"/>
      <c r="LGO179" s="584"/>
      <c r="LGP179" s="584"/>
      <c r="LGQ179" s="584"/>
      <c r="LGR179" s="584"/>
      <c r="LGS179" s="584"/>
      <c r="LGT179" s="584"/>
      <c r="LGU179" s="584"/>
      <c r="LGV179" s="584"/>
      <c r="LGW179" s="584"/>
      <c r="LGX179" s="584"/>
      <c r="LGY179" s="584"/>
      <c r="LGZ179" s="584"/>
      <c r="LHA179" s="584"/>
      <c r="LHB179" s="584"/>
      <c r="LHC179" s="584"/>
      <c r="LHD179" s="584"/>
      <c r="LHE179" s="584"/>
      <c r="LHF179" s="584"/>
      <c r="LHG179" s="584"/>
      <c r="LHH179" s="584"/>
      <c r="LHI179" s="584"/>
      <c r="LHJ179" s="584"/>
      <c r="LHK179" s="584"/>
      <c r="LHL179" s="584"/>
      <c r="LHM179" s="584"/>
      <c r="LHN179" s="584"/>
      <c r="LHO179" s="584"/>
      <c r="LHP179" s="584"/>
      <c r="LHQ179" s="584"/>
      <c r="LHR179" s="584"/>
      <c r="LHS179" s="584"/>
      <c r="LHT179" s="584"/>
      <c r="LHU179" s="584"/>
      <c r="LHV179" s="584"/>
      <c r="LHW179" s="584"/>
      <c r="LHX179" s="584"/>
      <c r="LHY179" s="584"/>
      <c r="LHZ179" s="584"/>
      <c r="LIA179" s="584"/>
      <c r="LIB179" s="584"/>
      <c r="LIC179" s="584"/>
      <c r="LID179" s="584"/>
      <c r="LIE179" s="584"/>
      <c r="LIF179" s="584"/>
      <c r="LIG179" s="584"/>
      <c r="LIH179" s="584"/>
      <c r="LII179" s="584"/>
      <c r="LIJ179" s="584"/>
      <c r="LIK179" s="584"/>
      <c r="LIL179" s="584"/>
      <c r="LIM179" s="584"/>
      <c r="LIN179" s="584"/>
      <c r="LIO179" s="584"/>
      <c r="LIP179" s="584"/>
      <c r="LIQ179" s="584"/>
      <c r="LIR179" s="584"/>
      <c r="LIS179" s="584"/>
      <c r="LIT179" s="584"/>
      <c r="LIU179" s="584"/>
      <c r="LIV179" s="584"/>
      <c r="LIW179" s="584"/>
      <c r="LIX179" s="584"/>
      <c r="LIY179" s="584"/>
      <c r="LIZ179" s="584"/>
      <c r="LJA179" s="584"/>
      <c r="LJB179" s="584"/>
      <c r="LJC179" s="584"/>
      <c r="LJD179" s="584"/>
      <c r="LJE179" s="584"/>
      <c r="LJF179" s="584"/>
      <c r="LJG179" s="584"/>
      <c r="LJH179" s="584"/>
      <c r="LJI179" s="584"/>
      <c r="LJJ179" s="584"/>
      <c r="LJK179" s="584"/>
      <c r="LJL179" s="584"/>
      <c r="LJM179" s="584"/>
      <c r="LJN179" s="584"/>
      <c r="LJO179" s="584"/>
      <c r="LJP179" s="584"/>
      <c r="LJQ179" s="584"/>
      <c r="LJR179" s="584"/>
      <c r="LJS179" s="584"/>
      <c r="LJT179" s="584"/>
      <c r="LJU179" s="584"/>
      <c r="LJV179" s="584"/>
      <c r="LJW179" s="584"/>
      <c r="LJX179" s="584"/>
      <c r="LJY179" s="584"/>
      <c r="LJZ179" s="584"/>
      <c r="LKA179" s="584"/>
      <c r="LKB179" s="584"/>
      <c r="LKC179" s="584"/>
      <c r="LKD179" s="584"/>
      <c r="LKE179" s="584"/>
      <c r="LKF179" s="584"/>
      <c r="LKG179" s="584"/>
      <c r="LKH179" s="584"/>
      <c r="LKI179" s="584"/>
      <c r="LKJ179" s="584"/>
      <c r="LKK179" s="584"/>
      <c r="LKL179" s="584"/>
      <c r="LKM179" s="584"/>
      <c r="LKN179" s="584"/>
      <c r="LKO179" s="584"/>
      <c r="LKP179" s="584"/>
      <c r="LKQ179" s="584"/>
      <c r="LKR179" s="584"/>
      <c r="LKS179" s="584"/>
      <c r="LKT179" s="584"/>
      <c r="LKU179" s="584"/>
      <c r="LKV179" s="584"/>
      <c r="LKW179" s="584"/>
      <c r="LKX179" s="584"/>
      <c r="LKY179" s="584"/>
      <c r="LKZ179" s="584"/>
      <c r="LLA179" s="584"/>
      <c r="LLB179" s="584"/>
      <c r="LLC179" s="584"/>
      <c r="LLD179" s="584"/>
      <c r="LLE179" s="584"/>
      <c r="LLF179" s="584"/>
      <c r="LLG179" s="584"/>
      <c r="LLH179" s="584"/>
      <c r="LLI179" s="584"/>
      <c r="LLJ179" s="584"/>
      <c r="LLK179" s="584"/>
      <c r="LLL179" s="584"/>
      <c r="LLM179" s="584"/>
      <c r="LLN179" s="584"/>
      <c r="LLO179" s="584"/>
      <c r="LLP179" s="584"/>
      <c r="LLQ179" s="584"/>
      <c r="LLR179" s="584"/>
      <c r="LLS179" s="584"/>
      <c r="LLT179" s="584"/>
      <c r="LLU179" s="584"/>
      <c r="LLV179" s="584"/>
      <c r="LLW179" s="584"/>
      <c r="LLX179" s="584"/>
      <c r="LLY179" s="584"/>
      <c r="LLZ179" s="584"/>
      <c r="LMA179" s="584"/>
      <c r="LMB179" s="584"/>
      <c r="LMC179" s="584"/>
      <c r="LMD179" s="584"/>
      <c r="LME179" s="584"/>
      <c r="LMF179" s="584"/>
      <c r="LMG179" s="584"/>
      <c r="LMH179" s="584"/>
      <c r="LMI179" s="584"/>
      <c r="LMJ179" s="584"/>
      <c r="LMK179" s="584"/>
      <c r="LML179" s="584"/>
      <c r="LMM179" s="584"/>
      <c r="LMN179" s="584"/>
      <c r="LMO179" s="584"/>
      <c r="LMP179" s="584"/>
      <c r="LMQ179" s="584"/>
      <c r="LMR179" s="584"/>
      <c r="LMS179" s="584"/>
      <c r="LMT179" s="584"/>
      <c r="LMU179" s="584"/>
      <c r="LMV179" s="584"/>
      <c r="LMW179" s="584"/>
      <c r="LMX179" s="584"/>
      <c r="LMY179" s="584"/>
      <c r="LMZ179" s="584"/>
      <c r="LNA179" s="584"/>
      <c r="LNB179" s="584"/>
      <c r="LNC179" s="584"/>
      <c r="LND179" s="584"/>
      <c r="LNE179" s="584"/>
      <c r="LNF179" s="584"/>
      <c r="LNG179" s="584"/>
      <c r="LNH179" s="584"/>
      <c r="LNI179" s="584"/>
      <c r="LNJ179" s="584"/>
      <c r="LNK179" s="584"/>
      <c r="LNL179" s="584"/>
      <c r="LNM179" s="584"/>
      <c r="LNN179" s="584"/>
      <c r="LNO179" s="584"/>
      <c r="LNP179" s="584"/>
      <c r="LNQ179" s="584"/>
      <c r="LNR179" s="584"/>
      <c r="LNS179" s="584"/>
      <c r="LNT179" s="584"/>
      <c r="LNU179" s="584"/>
      <c r="LNV179" s="584"/>
      <c r="LNW179" s="584"/>
      <c r="LNX179" s="584"/>
      <c r="LNY179" s="584"/>
      <c r="LNZ179" s="584"/>
      <c r="LOA179" s="584"/>
      <c r="LOB179" s="584"/>
      <c r="LOC179" s="584"/>
      <c r="LOD179" s="584"/>
      <c r="LOE179" s="584"/>
      <c r="LOF179" s="584"/>
      <c r="LOG179" s="584"/>
      <c r="LOH179" s="584"/>
      <c r="LOI179" s="584"/>
      <c r="LOJ179" s="584"/>
      <c r="LOK179" s="584"/>
      <c r="LOL179" s="584"/>
      <c r="LOM179" s="584"/>
      <c r="LON179" s="584"/>
      <c r="LOO179" s="584"/>
      <c r="LOP179" s="584"/>
      <c r="LOQ179" s="584"/>
      <c r="LOR179" s="584"/>
      <c r="LOS179" s="584"/>
      <c r="LOT179" s="584"/>
      <c r="LOU179" s="584"/>
      <c r="LOV179" s="584"/>
      <c r="LOW179" s="584"/>
      <c r="LOX179" s="584"/>
      <c r="LOY179" s="584"/>
      <c r="LOZ179" s="584"/>
      <c r="LPA179" s="584"/>
      <c r="LPB179" s="584"/>
      <c r="LPC179" s="584"/>
      <c r="LPD179" s="584"/>
      <c r="LPE179" s="584"/>
      <c r="LPF179" s="584"/>
      <c r="LPG179" s="584"/>
      <c r="LPH179" s="584"/>
      <c r="LPI179" s="584"/>
      <c r="LPJ179" s="584"/>
      <c r="LPK179" s="584"/>
      <c r="LPL179" s="584"/>
      <c r="LPM179" s="584"/>
      <c r="LPN179" s="584"/>
      <c r="LPO179" s="584"/>
      <c r="LPP179" s="584"/>
      <c r="LPQ179" s="584"/>
      <c r="LPR179" s="584"/>
      <c r="LPS179" s="584"/>
      <c r="LPT179" s="584"/>
      <c r="LPU179" s="584"/>
      <c r="LPV179" s="584"/>
      <c r="LPW179" s="584"/>
      <c r="LPX179" s="584"/>
      <c r="LPY179" s="584"/>
      <c r="LPZ179" s="584"/>
      <c r="LQA179" s="584"/>
      <c r="LQB179" s="584"/>
      <c r="LQC179" s="584"/>
      <c r="LQD179" s="584"/>
      <c r="LQE179" s="584"/>
      <c r="LQF179" s="584"/>
      <c r="LQG179" s="584"/>
      <c r="LQH179" s="584"/>
      <c r="LQI179" s="584"/>
      <c r="LQJ179" s="584"/>
      <c r="LQK179" s="584"/>
      <c r="LQL179" s="584"/>
      <c r="LQM179" s="584"/>
      <c r="LQN179" s="584"/>
      <c r="LQO179" s="584"/>
      <c r="LQP179" s="584"/>
      <c r="LQQ179" s="584"/>
      <c r="LQR179" s="584"/>
      <c r="LQS179" s="584"/>
      <c r="LQT179" s="584"/>
      <c r="LQU179" s="584"/>
      <c r="LQV179" s="584"/>
      <c r="LQW179" s="584"/>
      <c r="LQX179" s="584"/>
      <c r="LQY179" s="584"/>
      <c r="LQZ179" s="584"/>
      <c r="LRA179" s="584"/>
      <c r="LRB179" s="584"/>
      <c r="LRC179" s="584"/>
      <c r="LRD179" s="584"/>
      <c r="LRE179" s="584"/>
      <c r="LRF179" s="584"/>
      <c r="LRG179" s="584"/>
      <c r="LRH179" s="584"/>
      <c r="LRI179" s="584"/>
      <c r="LRJ179" s="584"/>
      <c r="LRK179" s="584"/>
      <c r="LRL179" s="584"/>
      <c r="LRM179" s="584"/>
      <c r="LRN179" s="584"/>
      <c r="LRO179" s="584"/>
      <c r="LRP179" s="584"/>
      <c r="LRQ179" s="584"/>
      <c r="LRR179" s="584"/>
      <c r="LRS179" s="584"/>
      <c r="LRT179" s="584"/>
      <c r="LRU179" s="584"/>
      <c r="LRV179" s="584"/>
      <c r="LRW179" s="584"/>
      <c r="LRX179" s="584"/>
      <c r="LRY179" s="584"/>
      <c r="LRZ179" s="584"/>
      <c r="LSA179" s="584"/>
      <c r="LSB179" s="584"/>
      <c r="LSC179" s="584"/>
      <c r="LSD179" s="584"/>
      <c r="LSE179" s="584"/>
      <c r="LSF179" s="584"/>
      <c r="LSG179" s="584"/>
      <c r="LSH179" s="584"/>
      <c r="LSI179" s="584"/>
      <c r="LSJ179" s="584"/>
      <c r="LSK179" s="584"/>
      <c r="LSL179" s="584"/>
      <c r="LSM179" s="584"/>
      <c r="LSN179" s="584"/>
      <c r="LSO179" s="584"/>
      <c r="LSP179" s="584"/>
      <c r="LSQ179" s="584"/>
      <c r="LSR179" s="584"/>
      <c r="LSS179" s="584"/>
      <c r="LST179" s="584"/>
      <c r="LSU179" s="584"/>
      <c r="LSV179" s="584"/>
      <c r="LSW179" s="584"/>
      <c r="LSX179" s="584"/>
      <c r="LSY179" s="584"/>
      <c r="LSZ179" s="584"/>
      <c r="LTA179" s="584"/>
      <c r="LTB179" s="584"/>
      <c r="LTC179" s="584"/>
      <c r="LTD179" s="584"/>
      <c r="LTE179" s="584"/>
      <c r="LTF179" s="584"/>
      <c r="LTG179" s="584"/>
      <c r="LTH179" s="584"/>
      <c r="LTI179" s="584"/>
      <c r="LTJ179" s="584"/>
      <c r="LTK179" s="584"/>
      <c r="LTL179" s="584"/>
      <c r="LTM179" s="584"/>
      <c r="LTN179" s="584"/>
      <c r="LTO179" s="584"/>
      <c r="LTP179" s="584"/>
      <c r="LTQ179" s="584"/>
      <c r="LTR179" s="584"/>
      <c r="LTS179" s="584"/>
      <c r="LTT179" s="584"/>
      <c r="LTU179" s="584"/>
      <c r="LTV179" s="584"/>
      <c r="LTW179" s="584"/>
      <c r="LTX179" s="584"/>
      <c r="LTY179" s="584"/>
      <c r="LTZ179" s="584"/>
      <c r="LUA179" s="584"/>
      <c r="LUB179" s="584"/>
      <c r="LUC179" s="584"/>
      <c r="LUD179" s="584"/>
      <c r="LUE179" s="584"/>
      <c r="LUF179" s="584"/>
      <c r="LUG179" s="584"/>
      <c r="LUH179" s="584"/>
      <c r="LUI179" s="584"/>
      <c r="LUJ179" s="584"/>
      <c r="LUK179" s="584"/>
      <c r="LUL179" s="584"/>
      <c r="LUM179" s="584"/>
      <c r="LUN179" s="584"/>
      <c r="LUO179" s="584"/>
      <c r="LUP179" s="584"/>
      <c r="LUQ179" s="584"/>
      <c r="LUR179" s="584"/>
      <c r="LUS179" s="584"/>
      <c r="LUT179" s="584"/>
      <c r="LUU179" s="584"/>
      <c r="LUV179" s="584"/>
      <c r="LUW179" s="584"/>
      <c r="LUX179" s="584"/>
      <c r="LUY179" s="584"/>
      <c r="LUZ179" s="584"/>
      <c r="LVA179" s="584"/>
      <c r="LVB179" s="584"/>
      <c r="LVC179" s="584"/>
      <c r="LVD179" s="584"/>
      <c r="LVE179" s="584"/>
      <c r="LVF179" s="584"/>
      <c r="LVG179" s="584"/>
      <c r="LVH179" s="584"/>
      <c r="LVI179" s="584"/>
      <c r="LVJ179" s="584"/>
      <c r="LVK179" s="584"/>
      <c r="LVL179" s="584"/>
      <c r="LVM179" s="584"/>
      <c r="LVN179" s="584"/>
      <c r="LVO179" s="584"/>
      <c r="LVP179" s="584"/>
      <c r="LVQ179" s="584"/>
      <c r="LVR179" s="584"/>
      <c r="LVS179" s="584"/>
      <c r="LVT179" s="584"/>
      <c r="LVU179" s="584"/>
      <c r="LVV179" s="584"/>
      <c r="LVW179" s="584"/>
      <c r="LVX179" s="584"/>
      <c r="LVY179" s="584"/>
      <c r="LVZ179" s="584"/>
      <c r="LWA179" s="584"/>
      <c r="LWB179" s="584"/>
      <c r="LWC179" s="584"/>
      <c r="LWD179" s="584"/>
      <c r="LWE179" s="584"/>
      <c r="LWF179" s="584"/>
      <c r="LWG179" s="584"/>
      <c r="LWH179" s="584"/>
      <c r="LWI179" s="584"/>
      <c r="LWJ179" s="584"/>
      <c r="LWK179" s="584"/>
      <c r="LWL179" s="584"/>
      <c r="LWM179" s="584"/>
      <c r="LWN179" s="584"/>
      <c r="LWO179" s="584"/>
      <c r="LWP179" s="584"/>
      <c r="LWQ179" s="584"/>
      <c r="LWR179" s="584"/>
      <c r="LWS179" s="584"/>
      <c r="LWT179" s="584"/>
      <c r="LWU179" s="584"/>
      <c r="LWV179" s="584"/>
      <c r="LWW179" s="584"/>
      <c r="LWX179" s="584"/>
      <c r="LWY179" s="584"/>
      <c r="LWZ179" s="584"/>
      <c r="LXA179" s="584"/>
      <c r="LXB179" s="584"/>
      <c r="LXC179" s="584"/>
      <c r="LXD179" s="584"/>
      <c r="LXE179" s="584"/>
      <c r="LXF179" s="584"/>
      <c r="LXG179" s="584"/>
      <c r="LXH179" s="584"/>
      <c r="LXI179" s="584"/>
      <c r="LXJ179" s="584"/>
      <c r="LXK179" s="584"/>
      <c r="LXL179" s="584"/>
      <c r="LXM179" s="584"/>
      <c r="LXN179" s="584"/>
      <c r="LXO179" s="584"/>
      <c r="LXP179" s="584"/>
      <c r="LXQ179" s="584"/>
      <c r="LXR179" s="584"/>
      <c r="LXS179" s="584"/>
      <c r="LXT179" s="584"/>
      <c r="LXU179" s="584"/>
      <c r="LXV179" s="584"/>
      <c r="LXW179" s="584"/>
      <c r="LXX179" s="584"/>
      <c r="LXY179" s="584"/>
      <c r="LXZ179" s="584"/>
      <c r="LYA179" s="584"/>
      <c r="LYB179" s="584"/>
      <c r="LYC179" s="584"/>
      <c r="LYD179" s="584"/>
      <c r="LYE179" s="584"/>
      <c r="LYF179" s="584"/>
      <c r="LYG179" s="584"/>
      <c r="LYH179" s="584"/>
      <c r="LYI179" s="584"/>
      <c r="LYJ179" s="584"/>
      <c r="LYK179" s="584"/>
      <c r="LYL179" s="584"/>
      <c r="LYM179" s="584"/>
      <c r="LYN179" s="584"/>
      <c r="LYO179" s="584"/>
      <c r="LYP179" s="584"/>
      <c r="LYQ179" s="584"/>
      <c r="LYR179" s="584"/>
      <c r="LYS179" s="584"/>
      <c r="LYT179" s="584"/>
      <c r="LYU179" s="584"/>
      <c r="LYV179" s="584"/>
      <c r="LYW179" s="584"/>
      <c r="LYX179" s="584"/>
      <c r="LYY179" s="584"/>
      <c r="LYZ179" s="584"/>
      <c r="LZA179" s="584"/>
      <c r="LZB179" s="584"/>
      <c r="LZC179" s="584"/>
      <c r="LZD179" s="584"/>
      <c r="LZE179" s="584"/>
      <c r="LZF179" s="584"/>
      <c r="LZG179" s="584"/>
      <c r="LZH179" s="584"/>
      <c r="LZI179" s="584"/>
      <c r="LZJ179" s="584"/>
      <c r="LZK179" s="584"/>
      <c r="LZL179" s="584"/>
      <c r="LZM179" s="584"/>
      <c r="LZN179" s="584"/>
      <c r="LZO179" s="584"/>
      <c r="LZP179" s="584"/>
      <c r="LZQ179" s="584"/>
      <c r="LZR179" s="584"/>
      <c r="LZS179" s="584"/>
      <c r="LZT179" s="584"/>
      <c r="LZU179" s="584"/>
      <c r="LZV179" s="584"/>
      <c r="LZW179" s="584"/>
      <c r="LZX179" s="584"/>
      <c r="LZY179" s="584"/>
      <c r="LZZ179" s="584"/>
      <c r="MAA179" s="584"/>
      <c r="MAB179" s="584"/>
      <c r="MAC179" s="584"/>
      <c r="MAD179" s="584"/>
      <c r="MAE179" s="584"/>
      <c r="MAF179" s="584"/>
      <c r="MAG179" s="584"/>
      <c r="MAH179" s="584"/>
      <c r="MAI179" s="584"/>
      <c r="MAJ179" s="584"/>
      <c r="MAK179" s="584"/>
      <c r="MAL179" s="584"/>
      <c r="MAM179" s="584"/>
      <c r="MAN179" s="584"/>
      <c r="MAO179" s="584"/>
      <c r="MAP179" s="584"/>
      <c r="MAQ179" s="584"/>
      <c r="MAR179" s="584"/>
      <c r="MAS179" s="584"/>
      <c r="MAT179" s="584"/>
      <c r="MAU179" s="584"/>
      <c r="MAV179" s="584"/>
      <c r="MAW179" s="584"/>
      <c r="MAX179" s="584"/>
      <c r="MAY179" s="584"/>
      <c r="MAZ179" s="584"/>
      <c r="MBA179" s="584"/>
      <c r="MBB179" s="584"/>
      <c r="MBC179" s="584"/>
      <c r="MBD179" s="584"/>
      <c r="MBE179" s="584"/>
      <c r="MBF179" s="584"/>
      <c r="MBG179" s="584"/>
      <c r="MBH179" s="584"/>
      <c r="MBI179" s="584"/>
      <c r="MBJ179" s="584"/>
      <c r="MBK179" s="584"/>
      <c r="MBL179" s="584"/>
      <c r="MBM179" s="584"/>
      <c r="MBN179" s="584"/>
      <c r="MBO179" s="584"/>
      <c r="MBP179" s="584"/>
      <c r="MBQ179" s="584"/>
      <c r="MBR179" s="584"/>
      <c r="MBS179" s="584"/>
      <c r="MBT179" s="584"/>
      <c r="MBU179" s="584"/>
      <c r="MBV179" s="584"/>
      <c r="MBW179" s="584"/>
      <c r="MBX179" s="584"/>
      <c r="MBY179" s="584"/>
      <c r="MBZ179" s="584"/>
      <c r="MCA179" s="584"/>
      <c r="MCB179" s="584"/>
      <c r="MCC179" s="584"/>
      <c r="MCD179" s="584"/>
      <c r="MCE179" s="584"/>
      <c r="MCF179" s="584"/>
      <c r="MCG179" s="584"/>
      <c r="MCH179" s="584"/>
      <c r="MCI179" s="584"/>
      <c r="MCJ179" s="584"/>
      <c r="MCK179" s="584"/>
      <c r="MCL179" s="584"/>
      <c r="MCM179" s="584"/>
      <c r="MCN179" s="584"/>
      <c r="MCO179" s="584"/>
      <c r="MCP179" s="584"/>
      <c r="MCQ179" s="584"/>
      <c r="MCR179" s="584"/>
      <c r="MCS179" s="584"/>
      <c r="MCT179" s="584"/>
      <c r="MCU179" s="584"/>
      <c r="MCV179" s="584"/>
      <c r="MCW179" s="584"/>
      <c r="MCX179" s="584"/>
      <c r="MCY179" s="584"/>
      <c r="MCZ179" s="584"/>
      <c r="MDA179" s="584"/>
      <c r="MDB179" s="584"/>
      <c r="MDC179" s="584"/>
      <c r="MDD179" s="584"/>
      <c r="MDE179" s="584"/>
      <c r="MDF179" s="584"/>
      <c r="MDG179" s="584"/>
      <c r="MDH179" s="584"/>
      <c r="MDI179" s="584"/>
      <c r="MDJ179" s="584"/>
      <c r="MDK179" s="584"/>
      <c r="MDL179" s="584"/>
      <c r="MDM179" s="584"/>
      <c r="MDN179" s="584"/>
      <c r="MDO179" s="584"/>
      <c r="MDP179" s="584"/>
      <c r="MDQ179" s="584"/>
      <c r="MDR179" s="584"/>
      <c r="MDS179" s="584"/>
      <c r="MDT179" s="584"/>
      <c r="MDU179" s="584"/>
      <c r="MDV179" s="584"/>
      <c r="MDW179" s="584"/>
      <c r="MDX179" s="584"/>
      <c r="MDY179" s="584"/>
      <c r="MDZ179" s="584"/>
      <c r="MEA179" s="584"/>
      <c r="MEB179" s="584"/>
      <c r="MEC179" s="584"/>
      <c r="MED179" s="584"/>
      <c r="MEE179" s="584"/>
      <c r="MEF179" s="584"/>
      <c r="MEG179" s="584"/>
      <c r="MEH179" s="584"/>
      <c r="MEI179" s="584"/>
      <c r="MEJ179" s="584"/>
      <c r="MEK179" s="584"/>
      <c r="MEL179" s="584"/>
      <c r="MEM179" s="584"/>
      <c r="MEN179" s="584"/>
      <c r="MEO179" s="584"/>
      <c r="MEP179" s="584"/>
      <c r="MEQ179" s="584"/>
      <c r="MER179" s="584"/>
      <c r="MES179" s="584"/>
      <c r="MET179" s="584"/>
      <c r="MEU179" s="584"/>
      <c r="MEV179" s="584"/>
      <c r="MEW179" s="584"/>
      <c r="MEX179" s="584"/>
      <c r="MEY179" s="584"/>
      <c r="MEZ179" s="584"/>
      <c r="MFA179" s="584"/>
      <c r="MFB179" s="584"/>
      <c r="MFC179" s="584"/>
      <c r="MFD179" s="584"/>
      <c r="MFE179" s="584"/>
      <c r="MFF179" s="584"/>
      <c r="MFG179" s="584"/>
      <c r="MFH179" s="584"/>
      <c r="MFI179" s="584"/>
      <c r="MFJ179" s="584"/>
      <c r="MFK179" s="584"/>
      <c r="MFL179" s="584"/>
      <c r="MFM179" s="584"/>
      <c r="MFN179" s="584"/>
      <c r="MFO179" s="584"/>
      <c r="MFP179" s="584"/>
      <c r="MFQ179" s="584"/>
      <c r="MFR179" s="584"/>
      <c r="MFS179" s="584"/>
      <c r="MFT179" s="584"/>
      <c r="MFU179" s="584"/>
      <c r="MFV179" s="584"/>
      <c r="MFW179" s="584"/>
      <c r="MFX179" s="584"/>
      <c r="MFY179" s="584"/>
      <c r="MFZ179" s="584"/>
      <c r="MGA179" s="584"/>
      <c r="MGB179" s="584"/>
      <c r="MGC179" s="584"/>
      <c r="MGD179" s="584"/>
      <c r="MGE179" s="584"/>
      <c r="MGF179" s="584"/>
      <c r="MGG179" s="584"/>
      <c r="MGH179" s="584"/>
      <c r="MGI179" s="584"/>
      <c r="MGJ179" s="584"/>
      <c r="MGK179" s="584"/>
      <c r="MGL179" s="584"/>
      <c r="MGM179" s="584"/>
      <c r="MGN179" s="584"/>
      <c r="MGO179" s="584"/>
      <c r="MGP179" s="584"/>
      <c r="MGQ179" s="584"/>
      <c r="MGR179" s="584"/>
      <c r="MGS179" s="584"/>
      <c r="MGT179" s="584"/>
      <c r="MGU179" s="584"/>
      <c r="MGV179" s="584"/>
      <c r="MGW179" s="584"/>
      <c r="MGX179" s="584"/>
      <c r="MGY179" s="584"/>
      <c r="MGZ179" s="584"/>
      <c r="MHA179" s="584"/>
      <c r="MHB179" s="584"/>
      <c r="MHC179" s="584"/>
      <c r="MHD179" s="584"/>
      <c r="MHE179" s="584"/>
      <c r="MHF179" s="584"/>
      <c r="MHG179" s="584"/>
      <c r="MHH179" s="584"/>
      <c r="MHI179" s="584"/>
      <c r="MHJ179" s="584"/>
      <c r="MHK179" s="584"/>
      <c r="MHL179" s="584"/>
      <c r="MHM179" s="584"/>
      <c r="MHN179" s="584"/>
      <c r="MHO179" s="584"/>
      <c r="MHP179" s="584"/>
      <c r="MHQ179" s="584"/>
      <c r="MHR179" s="584"/>
      <c r="MHS179" s="584"/>
      <c r="MHT179" s="584"/>
      <c r="MHU179" s="584"/>
      <c r="MHV179" s="584"/>
      <c r="MHW179" s="584"/>
      <c r="MHX179" s="584"/>
      <c r="MHY179" s="584"/>
      <c r="MHZ179" s="584"/>
      <c r="MIA179" s="584"/>
      <c r="MIB179" s="584"/>
      <c r="MIC179" s="584"/>
      <c r="MID179" s="584"/>
      <c r="MIE179" s="584"/>
      <c r="MIF179" s="584"/>
      <c r="MIG179" s="584"/>
      <c r="MIH179" s="584"/>
      <c r="MII179" s="584"/>
      <c r="MIJ179" s="584"/>
      <c r="MIK179" s="584"/>
      <c r="MIL179" s="584"/>
      <c r="MIM179" s="584"/>
      <c r="MIN179" s="584"/>
      <c r="MIO179" s="584"/>
      <c r="MIP179" s="584"/>
      <c r="MIQ179" s="584"/>
      <c r="MIR179" s="584"/>
      <c r="MIS179" s="584"/>
      <c r="MIT179" s="584"/>
      <c r="MIU179" s="584"/>
      <c r="MIV179" s="584"/>
      <c r="MIW179" s="584"/>
      <c r="MIX179" s="584"/>
      <c r="MIY179" s="584"/>
      <c r="MIZ179" s="584"/>
      <c r="MJA179" s="584"/>
      <c r="MJB179" s="584"/>
      <c r="MJC179" s="584"/>
      <c r="MJD179" s="584"/>
      <c r="MJE179" s="584"/>
      <c r="MJF179" s="584"/>
      <c r="MJG179" s="584"/>
      <c r="MJH179" s="584"/>
      <c r="MJI179" s="584"/>
      <c r="MJJ179" s="584"/>
      <c r="MJK179" s="584"/>
      <c r="MJL179" s="584"/>
      <c r="MJM179" s="584"/>
      <c r="MJN179" s="584"/>
      <c r="MJO179" s="584"/>
      <c r="MJP179" s="584"/>
      <c r="MJQ179" s="584"/>
      <c r="MJR179" s="584"/>
      <c r="MJS179" s="584"/>
      <c r="MJT179" s="584"/>
      <c r="MJU179" s="584"/>
      <c r="MJV179" s="584"/>
      <c r="MJW179" s="584"/>
      <c r="MJX179" s="584"/>
      <c r="MJY179" s="584"/>
      <c r="MJZ179" s="584"/>
      <c r="MKA179" s="584"/>
      <c r="MKB179" s="584"/>
      <c r="MKC179" s="584"/>
      <c r="MKD179" s="584"/>
      <c r="MKE179" s="584"/>
      <c r="MKF179" s="584"/>
      <c r="MKG179" s="584"/>
      <c r="MKH179" s="584"/>
      <c r="MKI179" s="584"/>
      <c r="MKJ179" s="584"/>
      <c r="MKK179" s="584"/>
      <c r="MKL179" s="584"/>
      <c r="MKM179" s="584"/>
      <c r="MKN179" s="584"/>
      <c r="MKO179" s="584"/>
      <c r="MKP179" s="584"/>
      <c r="MKQ179" s="584"/>
      <c r="MKR179" s="584"/>
      <c r="MKS179" s="584"/>
      <c r="MKT179" s="584"/>
      <c r="MKU179" s="584"/>
      <c r="MKV179" s="584"/>
      <c r="MKW179" s="584"/>
      <c r="MKX179" s="584"/>
      <c r="MKY179" s="584"/>
      <c r="MKZ179" s="584"/>
      <c r="MLA179" s="584"/>
      <c r="MLB179" s="584"/>
      <c r="MLC179" s="584"/>
      <c r="MLD179" s="584"/>
      <c r="MLE179" s="584"/>
      <c r="MLF179" s="584"/>
      <c r="MLG179" s="584"/>
      <c r="MLH179" s="584"/>
      <c r="MLI179" s="584"/>
      <c r="MLJ179" s="584"/>
      <c r="MLK179" s="584"/>
      <c r="MLL179" s="584"/>
      <c r="MLM179" s="584"/>
      <c r="MLN179" s="584"/>
      <c r="MLO179" s="584"/>
      <c r="MLP179" s="584"/>
      <c r="MLQ179" s="584"/>
      <c r="MLR179" s="584"/>
      <c r="MLS179" s="584"/>
      <c r="MLT179" s="584"/>
      <c r="MLU179" s="584"/>
      <c r="MLV179" s="584"/>
      <c r="MLW179" s="584"/>
      <c r="MLX179" s="584"/>
      <c r="MLY179" s="584"/>
      <c r="MLZ179" s="584"/>
      <c r="MMA179" s="584"/>
      <c r="MMB179" s="584"/>
      <c r="MMC179" s="584"/>
      <c r="MMD179" s="584"/>
      <c r="MME179" s="584"/>
      <c r="MMF179" s="584"/>
      <c r="MMG179" s="584"/>
      <c r="MMH179" s="584"/>
      <c r="MMI179" s="584"/>
      <c r="MMJ179" s="584"/>
      <c r="MMK179" s="584"/>
      <c r="MML179" s="584"/>
      <c r="MMM179" s="584"/>
      <c r="MMN179" s="584"/>
      <c r="MMO179" s="584"/>
      <c r="MMP179" s="584"/>
      <c r="MMQ179" s="584"/>
      <c r="MMR179" s="584"/>
      <c r="MMS179" s="584"/>
      <c r="MMT179" s="584"/>
      <c r="MMU179" s="584"/>
      <c r="MMV179" s="584"/>
      <c r="MMW179" s="584"/>
      <c r="MMX179" s="584"/>
      <c r="MMY179" s="584"/>
      <c r="MMZ179" s="584"/>
      <c r="MNA179" s="584"/>
      <c r="MNB179" s="584"/>
      <c r="MNC179" s="584"/>
      <c r="MND179" s="584"/>
      <c r="MNE179" s="584"/>
      <c r="MNF179" s="584"/>
      <c r="MNG179" s="584"/>
      <c r="MNH179" s="584"/>
      <c r="MNI179" s="584"/>
      <c r="MNJ179" s="584"/>
      <c r="MNK179" s="584"/>
      <c r="MNL179" s="584"/>
      <c r="MNM179" s="584"/>
      <c r="MNN179" s="584"/>
      <c r="MNO179" s="584"/>
      <c r="MNP179" s="584"/>
      <c r="MNQ179" s="584"/>
      <c r="MNR179" s="584"/>
      <c r="MNS179" s="584"/>
      <c r="MNT179" s="584"/>
      <c r="MNU179" s="584"/>
      <c r="MNV179" s="584"/>
      <c r="MNW179" s="584"/>
      <c r="MNX179" s="584"/>
      <c r="MNY179" s="584"/>
      <c r="MNZ179" s="584"/>
      <c r="MOA179" s="584"/>
      <c r="MOB179" s="584"/>
      <c r="MOC179" s="584"/>
      <c r="MOD179" s="584"/>
      <c r="MOE179" s="584"/>
      <c r="MOF179" s="584"/>
      <c r="MOG179" s="584"/>
      <c r="MOH179" s="584"/>
      <c r="MOI179" s="584"/>
      <c r="MOJ179" s="584"/>
      <c r="MOK179" s="584"/>
      <c r="MOL179" s="584"/>
      <c r="MOM179" s="584"/>
      <c r="MON179" s="584"/>
      <c r="MOO179" s="584"/>
      <c r="MOP179" s="584"/>
      <c r="MOQ179" s="584"/>
      <c r="MOR179" s="584"/>
      <c r="MOS179" s="584"/>
      <c r="MOT179" s="584"/>
      <c r="MOU179" s="584"/>
      <c r="MOV179" s="584"/>
      <c r="MOW179" s="584"/>
      <c r="MOX179" s="584"/>
      <c r="MOY179" s="584"/>
      <c r="MOZ179" s="584"/>
      <c r="MPA179" s="584"/>
      <c r="MPB179" s="584"/>
      <c r="MPC179" s="584"/>
      <c r="MPD179" s="584"/>
      <c r="MPE179" s="584"/>
      <c r="MPF179" s="584"/>
      <c r="MPG179" s="584"/>
      <c r="MPH179" s="584"/>
      <c r="MPI179" s="584"/>
      <c r="MPJ179" s="584"/>
      <c r="MPK179" s="584"/>
      <c r="MPL179" s="584"/>
      <c r="MPM179" s="584"/>
      <c r="MPN179" s="584"/>
      <c r="MPO179" s="584"/>
      <c r="MPP179" s="584"/>
      <c r="MPQ179" s="584"/>
      <c r="MPR179" s="584"/>
      <c r="MPS179" s="584"/>
      <c r="MPT179" s="584"/>
      <c r="MPU179" s="584"/>
      <c r="MPV179" s="584"/>
      <c r="MPW179" s="584"/>
      <c r="MPX179" s="584"/>
      <c r="MPY179" s="584"/>
      <c r="MPZ179" s="584"/>
      <c r="MQA179" s="584"/>
      <c r="MQB179" s="584"/>
      <c r="MQC179" s="584"/>
      <c r="MQD179" s="584"/>
      <c r="MQE179" s="584"/>
      <c r="MQF179" s="584"/>
      <c r="MQG179" s="584"/>
      <c r="MQH179" s="584"/>
      <c r="MQI179" s="584"/>
      <c r="MQJ179" s="584"/>
      <c r="MQK179" s="584"/>
      <c r="MQL179" s="584"/>
      <c r="MQM179" s="584"/>
      <c r="MQN179" s="584"/>
      <c r="MQO179" s="584"/>
      <c r="MQP179" s="584"/>
      <c r="MQQ179" s="584"/>
      <c r="MQR179" s="584"/>
      <c r="MQS179" s="584"/>
      <c r="MQT179" s="584"/>
      <c r="MQU179" s="584"/>
      <c r="MQV179" s="584"/>
      <c r="MQW179" s="584"/>
      <c r="MQX179" s="584"/>
      <c r="MQY179" s="584"/>
      <c r="MQZ179" s="584"/>
      <c r="MRA179" s="584"/>
      <c r="MRB179" s="584"/>
      <c r="MRC179" s="584"/>
      <c r="MRD179" s="584"/>
      <c r="MRE179" s="584"/>
      <c r="MRF179" s="584"/>
      <c r="MRG179" s="584"/>
      <c r="MRH179" s="584"/>
      <c r="MRI179" s="584"/>
      <c r="MRJ179" s="584"/>
      <c r="MRK179" s="584"/>
      <c r="MRL179" s="584"/>
      <c r="MRM179" s="584"/>
      <c r="MRN179" s="584"/>
      <c r="MRO179" s="584"/>
      <c r="MRP179" s="584"/>
      <c r="MRQ179" s="584"/>
      <c r="MRR179" s="584"/>
      <c r="MRS179" s="584"/>
      <c r="MRT179" s="584"/>
      <c r="MRU179" s="584"/>
      <c r="MRV179" s="584"/>
      <c r="MRW179" s="584"/>
      <c r="MRX179" s="584"/>
      <c r="MRY179" s="584"/>
      <c r="MRZ179" s="584"/>
      <c r="MSA179" s="584"/>
      <c r="MSB179" s="584"/>
      <c r="MSC179" s="584"/>
      <c r="MSD179" s="584"/>
      <c r="MSE179" s="584"/>
      <c r="MSF179" s="584"/>
      <c r="MSG179" s="584"/>
      <c r="MSH179" s="584"/>
      <c r="MSI179" s="584"/>
      <c r="MSJ179" s="584"/>
      <c r="MSK179" s="584"/>
      <c r="MSL179" s="584"/>
      <c r="MSM179" s="584"/>
      <c r="MSN179" s="584"/>
      <c r="MSO179" s="584"/>
      <c r="MSP179" s="584"/>
      <c r="MSQ179" s="584"/>
      <c r="MSR179" s="584"/>
      <c r="MSS179" s="584"/>
      <c r="MST179" s="584"/>
      <c r="MSU179" s="584"/>
      <c r="MSV179" s="584"/>
      <c r="MSW179" s="584"/>
      <c r="MSX179" s="584"/>
      <c r="MSY179" s="584"/>
      <c r="MSZ179" s="584"/>
      <c r="MTA179" s="584"/>
      <c r="MTB179" s="584"/>
      <c r="MTC179" s="584"/>
      <c r="MTD179" s="584"/>
      <c r="MTE179" s="584"/>
      <c r="MTF179" s="584"/>
      <c r="MTG179" s="584"/>
      <c r="MTH179" s="584"/>
      <c r="MTI179" s="584"/>
      <c r="MTJ179" s="584"/>
      <c r="MTK179" s="584"/>
      <c r="MTL179" s="584"/>
      <c r="MTM179" s="584"/>
      <c r="MTN179" s="584"/>
      <c r="MTO179" s="584"/>
      <c r="MTP179" s="584"/>
      <c r="MTQ179" s="584"/>
      <c r="MTR179" s="584"/>
      <c r="MTS179" s="584"/>
      <c r="MTT179" s="584"/>
      <c r="MTU179" s="584"/>
      <c r="MTV179" s="584"/>
      <c r="MTW179" s="584"/>
      <c r="MTX179" s="584"/>
      <c r="MTY179" s="584"/>
      <c r="MTZ179" s="584"/>
      <c r="MUA179" s="584"/>
      <c r="MUB179" s="584"/>
      <c r="MUC179" s="584"/>
      <c r="MUD179" s="584"/>
      <c r="MUE179" s="584"/>
      <c r="MUF179" s="584"/>
      <c r="MUG179" s="584"/>
      <c r="MUH179" s="584"/>
      <c r="MUI179" s="584"/>
      <c r="MUJ179" s="584"/>
      <c r="MUK179" s="584"/>
      <c r="MUL179" s="584"/>
      <c r="MUM179" s="584"/>
      <c r="MUN179" s="584"/>
      <c r="MUO179" s="584"/>
      <c r="MUP179" s="584"/>
      <c r="MUQ179" s="584"/>
      <c r="MUR179" s="584"/>
      <c r="MUS179" s="584"/>
      <c r="MUT179" s="584"/>
      <c r="MUU179" s="584"/>
      <c r="MUV179" s="584"/>
      <c r="MUW179" s="584"/>
      <c r="MUX179" s="584"/>
      <c r="MUY179" s="584"/>
      <c r="MUZ179" s="584"/>
      <c r="MVA179" s="584"/>
      <c r="MVB179" s="584"/>
      <c r="MVC179" s="584"/>
      <c r="MVD179" s="584"/>
      <c r="MVE179" s="584"/>
      <c r="MVF179" s="584"/>
      <c r="MVG179" s="584"/>
      <c r="MVH179" s="584"/>
      <c r="MVI179" s="584"/>
      <c r="MVJ179" s="584"/>
      <c r="MVK179" s="584"/>
      <c r="MVL179" s="584"/>
      <c r="MVM179" s="584"/>
      <c r="MVN179" s="584"/>
      <c r="MVO179" s="584"/>
      <c r="MVP179" s="584"/>
      <c r="MVQ179" s="584"/>
      <c r="MVR179" s="584"/>
      <c r="MVS179" s="584"/>
      <c r="MVT179" s="584"/>
      <c r="MVU179" s="584"/>
      <c r="MVV179" s="584"/>
      <c r="MVW179" s="584"/>
      <c r="MVX179" s="584"/>
      <c r="MVY179" s="584"/>
      <c r="MVZ179" s="584"/>
      <c r="MWA179" s="584"/>
      <c r="MWB179" s="584"/>
      <c r="MWC179" s="584"/>
      <c r="MWD179" s="584"/>
      <c r="MWE179" s="584"/>
      <c r="MWF179" s="584"/>
      <c r="MWG179" s="584"/>
      <c r="MWH179" s="584"/>
      <c r="MWI179" s="584"/>
      <c r="MWJ179" s="584"/>
      <c r="MWK179" s="584"/>
      <c r="MWL179" s="584"/>
      <c r="MWM179" s="584"/>
      <c r="MWN179" s="584"/>
      <c r="MWO179" s="584"/>
      <c r="MWP179" s="584"/>
      <c r="MWQ179" s="584"/>
      <c r="MWR179" s="584"/>
      <c r="MWS179" s="584"/>
      <c r="MWT179" s="584"/>
      <c r="MWU179" s="584"/>
      <c r="MWV179" s="584"/>
      <c r="MWW179" s="584"/>
      <c r="MWX179" s="584"/>
      <c r="MWY179" s="584"/>
      <c r="MWZ179" s="584"/>
      <c r="MXA179" s="584"/>
      <c r="MXB179" s="584"/>
      <c r="MXC179" s="584"/>
      <c r="MXD179" s="584"/>
      <c r="MXE179" s="584"/>
      <c r="MXF179" s="584"/>
      <c r="MXG179" s="584"/>
      <c r="MXH179" s="584"/>
      <c r="MXI179" s="584"/>
      <c r="MXJ179" s="584"/>
      <c r="MXK179" s="584"/>
      <c r="MXL179" s="584"/>
      <c r="MXM179" s="584"/>
      <c r="MXN179" s="584"/>
      <c r="MXO179" s="584"/>
      <c r="MXP179" s="584"/>
      <c r="MXQ179" s="584"/>
      <c r="MXR179" s="584"/>
      <c r="MXS179" s="584"/>
      <c r="MXT179" s="584"/>
      <c r="MXU179" s="584"/>
      <c r="MXV179" s="584"/>
      <c r="MXW179" s="584"/>
      <c r="MXX179" s="584"/>
      <c r="MXY179" s="584"/>
      <c r="MXZ179" s="584"/>
      <c r="MYA179" s="584"/>
      <c r="MYB179" s="584"/>
      <c r="MYC179" s="584"/>
      <c r="MYD179" s="584"/>
      <c r="MYE179" s="584"/>
      <c r="MYF179" s="584"/>
      <c r="MYG179" s="584"/>
      <c r="MYH179" s="584"/>
      <c r="MYI179" s="584"/>
      <c r="MYJ179" s="584"/>
      <c r="MYK179" s="584"/>
      <c r="MYL179" s="584"/>
      <c r="MYM179" s="584"/>
      <c r="MYN179" s="584"/>
      <c r="MYO179" s="584"/>
      <c r="MYP179" s="584"/>
      <c r="MYQ179" s="584"/>
      <c r="MYR179" s="584"/>
      <c r="MYS179" s="584"/>
      <c r="MYT179" s="584"/>
      <c r="MYU179" s="584"/>
      <c r="MYV179" s="584"/>
      <c r="MYW179" s="584"/>
      <c r="MYX179" s="584"/>
      <c r="MYY179" s="584"/>
      <c r="MYZ179" s="584"/>
      <c r="MZA179" s="584"/>
      <c r="MZB179" s="584"/>
      <c r="MZC179" s="584"/>
      <c r="MZD179" s="584"/>
      <c r="MZE179" s="584"/>
      <c r="MZF179" s="584"/>
      <c r="MZG179" s="584"/>
      <c r="MZH179" s="584"/>
      <c r="MZI179" s="584"/>
      <c r="MZJ179" s="584"/>
      <c r="MZK179" s="584"/>
      <c r="MZL179" s="584"/>
      <c r="MZM179" s="584"/>
      <c r="MZN179" s="584"/>
      <c r="MZO179" s="584"/>
      <c r="MZP179" s="584"/>
      <c r="MZQ179" s="584"/>
      <c r="MZR179" s="584"/>
      <c r="MZS179" s="584"/>
      <c r="MZT179" s="584"/>
      <c r="MZU179" s="584"/>
      <c r="MZV179" s="584"/>
      <c r="MZW179" s="584"/>
      <c r="MZX179" s="584"/>
      <c r="MZY179" s="584"/>
      <c r="MZZ179" s="584"/>
      <c r="NAA179" s="584"/>
      <c r="NAB179" s="584"/>
      <c r="NAC179" s="584"/>
      <c r="NAD179" s="584"/>
      <c r="NAE179" s="584"/>
      <c r="NAF179" s="584"/>
      <c r="NAG179" s="584"/>
      <c r="NAH179" s="584"/>
      <c r="NAI179" s="584"/>
      <c r="NAJ179" s="584"/>
      <c r="NAK179" s="584"/>
      <c r="NAL179" s="584"/>
      <c r="NAM179" s="584"/>
      <c r="NAN179" s="584"/>
      <c r="NAO179" s="584"/>
      <c r="NAP179" s="584"/>
      <c r="NAQ179" s="584"/>
      <c r="NAR179" s="584"/>
      <c r="NAS179" s="584"/>
      <c r="NAT179" s="584"/>
      <c r="NAU179" s="584"/>
      <c r="NAV179" s="584"/>
      <c r="NAW179" s="584"/>
      <c r="NAX179" s="584"/>
      <c r="NAY179" s="584"/>
      <c r="NAZ179" s="584"/>
      <c r="NBA179" s="584"/>
      <c r="NBB179" s="584"/>
      <c r="NBC179" s="584"/>
      <c r="NBD179" s="584"/>
      <c r="NBE179" s="584"/>
      <c r="NBF179" s="584"/>
      <c r="NBG179" s="584"/>
      <c r="NBH179" s="584"/>
      <c r="NBI179" s="584"/>
      <c r="NBJ179" s="584"/>
      <c r="NBK179" s="584"/>
      <c r="NBL179" s="584"/>
      <c r="NBM179" s="584"/>
      <c r="NBN179" s="584"/>
      <c r="NBO179" s="584"/>
      <c r="NBP179" s="584"/>
      <c r="NBQ179" s="584"/>
      <c r="NBR179" s="584"/>
      <c r="NBS179" s="584"/>
      <c r="NBT179" s="584"/>
      <c r="NBU179" s="584"/>
      <c r="NBV179" s="584"/>
      <c r="NBW179" s="584"/>
      <c r="NBX179" s="584"/>
      <c r="NBY179" s="584"/>
      <c r="NBZ179" s="584"/>
      <c r="NCA179" s="584"/>
      <c r="NCB179" s="584"/>
      <c r="NCC179" s="584"/>
      <c r="NCD179" s="584"/>
      <c r="NCE179" s="584"/>
      <c r="NCF179" s="584"/>
      <c r="NCG179" s="584"/>
      <c r="NCH179" s="584"/>
      <c r="NCI179" s="584"/>
      <c r="NCJ179" s="584"/>
      <c r="NCK179" s="584"/>
      <c r="NCL179" s="584"/>
      <c r="NCM179" s="584"/>
      <c r="NCN179" s="584"/>
      <c r="NCO179" s="584"/>
      <c r="NCP179" s="584"/>
      <c r="NCQ179" s="584"/>
      <c r="NCR179" s="584"/>
      <c r="NCS179" s="584"/>
      <c r="NCT179" s="584"/>
      <c r="NCU179" s="584"/>
      <c r="NCV179" s="584"/>
      <c r="NCW179" s="584"/>
      <c r="NCX179" s="584"/>
      <c r="NCY179" s="584"/>
      <c r="NCZ179" s="584"/>
      <c r="NDA179" s="584"/>
      <c r="NDB179" s="584"/>
      <c r="NDC179" s="584"/>
      <c r="NDD179" s="584"/>
      <c r="NDE179" s="584"/>
      <c r="NDF179" s="584"/>
      <c r="NDG179" s="584"/>
      <c r="NDH179" s="584"/>
      <c r="NDI179" s="584"/>
      <c r="NDJ179" s="584"/>
      <c r="NDK179" s="584"/>
      <c r="NDL179" s="584"/>
      <c r="NDM179" s="584"/>
      <c r="NDN179" s="584"/>
      <c r="NDO179" s="584"/>
      <c r="NDP179" s="584"/>
      <c r="NDQ179" s="584"/>
      <c r="NDR179" s="584"/>
      <c r="NDS179" s="584"/>
      <c r="NDT179" s="584"/>
      <c r="NDU179" s="584"/>
      <c r="NDV179" s="584"/>
      <c r="NDW179" s="584"/>
      <c r="NDX179" s="584"/>
      <c r="NDY179" s="584"/>
      <c r="NDZ179" s="584"/>
      <c r="NEA179" s="584"/>
      <c r="NEB179" s="584"/>
      <c r="NEC179" s="584"/>
      <c r="NED179" s="584"/>
      <c r="NEE179" s="584"/>
      <c r="NEF179" s="584"/>
      <c r="NEG179" s="584"/>
      <c r="NEH179" s="584"/>
      <c r="NEI179" s="584"/>
      <c r="NEJ179" s="584"/>
      <c r="NEK179" s="584"/>
      <c r="NEL179" s="584"/>
      <c r="NEM179" s="584"/>
      <c r="NEN179" s="584"/>
      <c r="NEO179" s="584"/>
      <c r="NEP179" s="584"/>
      <c r="NEQ179" s="584"/>
      <c r="NER179" s="584"/>
      <c r="NES179" s="584"/>
      <c r="NET179" s="584"/>
      <c r="NEU179" s="584"/>
      <c r="NEV179" s="584"/>
      <c r="NEW179" s="584"/>
      <c r="NEX179" s="584"/>
      <c r="NEY179" s="584"/>
      <c r="NEZ179" s="584"/>
      <c r="NFA179" s="584"/>
      <c r="NFB179" s="584"/>
      <c r="NFC179" s="584"/>
      <c r="NFD179" s="584"/>
      <c r="NFE179" s="584"/>
      <c r="NFF179" s="584"/>
      <c r="NFG179" s="584"/>
      <c r="NFH179" s="584"/>
      <c r="NFI179" s="584"/>
      <c r="NFJ179" s="584"/>
      <c r="NFK179" s="584"/>
      <c r="NFL179" s="584"/>
      <c r="NFM179" s="584"/>
      <c r="NFN179" s="584"/>
      <c r="NFO179" s="584"/>
      <c r="NFP179" s="584"/>
      <c r="NFQ179" s="584"/>
      <c r="NFR179" s="584"/>
      <c r="NFS179" s="584"/>
      <c r="NFT179" s="584"/>
      <c r="NFU179" s="584"/>
      <c r="NFV179" s="584"/>
      <c r="NFW179" s="584"/>
      <c r="NFX179" s="584"/>
      <c r="NFY179" s="584"/>
      <c r="NFZ179" s="584"/>
      <c r="NGA179" s="584"/>
      <c r="NGB179" s="584"/>
      <c r="NGC179" s="584"/>
      <c r="NGD179" s="584"/>
      <c r="NGE179" s="584"/>
      <c r="NGF179" s="584"/>
      <c r="NGG179" s="584"/>
      <c r="NGH179" s="584"/>
      <c r="NGI179" s="584"/>
      <c r="NGJ179" s="584"/>
      <c r="NGK179" s="584"/>
      <c r="NGL179" s="584"/>
      <c r="NGM179" s="584"/>
      <c r="NGN179" s="584"/>
      <c r="NGO179" s="584"/>
      <c r="NGP179" s="584"/>
      <c r="NGQ179" s="584"/>
      <c r="NGR179" s="584"/>
      <c r="NGS179" s="584"/>
      <c r="NGT179" s="584"/>
      <c r="NGU179" s="584"/>
      <c r="NGV179" s="584"/>
      <c r="NGW179" s="584"/>
      <c r="NGX179" s="584"/>
      <c r="NGY179" s="584"/>
      <c r="NGZ179" s="584"/>
      <c r="NHA179" s="584"/>
      <c r="NHB179" s="584"/>
      <c r="NHC179" s="584"/>
      <c r="NHD179" s="584"/>
      <c r="NHE179" s="584"/>
      <c r="NHF179" s="584"/>
      <c r="NHG179" s="584"/>
      <c r="NHH179" s="584"/>
      <c r="NHI179" s="584"/>
      <c r="NHJ179" s="584"/>
      <c r="NHK179" s="584"/>
      <c r="NHL179" s="584"/>
      <c r="NHM179" s="584"/>
      <c r="NHN179" s="584"/>
      <c r="NHO179" s="584"/>
      <c r="NHP179" s="584"/>
      <c r="NHQ179" s="584"/>
      <c r="NHR179" s="584"/>
      <c r="NHS179" s="584"/>
      <c r="NHT179" s="584"/>
      <c r="NHU179" s="584"/>
      <c r="NHV179" s="584"/>
      <c r="NHW179" s="584"/>
      <c r="NHX179" s="584"/>
      <c r="NHY179" s="584"/>
      <c r="NHZ179" s="584"/>
      <c r="NIA179" s="584"/>
      <c r="NIB179" s="584"/>
      <c r="NIC179" s="584"/>
      <c r="NID179" s="584"/>
      <c r="NIE179" s="584"/>
      <c r="NIF179" s="584"/>
      <c r="NIG179" s="584"/>
      <c r="NIH179" s="584"/>
      <c r="NII179" s="584"/>
      <c r="NIJ179" s="584"/>
      <c r="NIK179" s="584"/>
      <c r="NIL179" s="584"/>
      <c r="NIM179" s="584"/>
      <c r="NIN179" s="584"/>
      <c r="NIO179" s="584"/>
      <c r="NIP179" s="584"/>
      <c r="NIQ179" s="584"/>
      <c r="NIR179" s="584"/>
      <c r="NIS179" s="584"/>
      <c r="NIT179" s="584"/>
      <c r="NIU179" s="584"/>
      <c r="NIV179" s="584"/>
      <c r="NIW179" s="584"/>
      <c r="NIX179" s="584"/>
      <c r="NIY179" s="584"/>
      <c r="NIZ179" s="584"/>
      <c r="NJA179" s="584"/>
      <c r="NJB179" s="584"/>
      <c r="NJC179" s="584"/>
      <c r="NJD179" s="584"/>
      <c r="NJE179" s="584"/>
      <c r="NJF179" s="584"/>
      <c r="NJG179" s="584"/>
      <c r="NJH179" s="584"/>
      <c r="NJI179" s="584"/>
      <c r="NJJ179" s="584"/>
      <c r="NJK179" s="584"/>
      <c r="NJL179" s="584"/>
      <c r="NJM179" s="584"/>
      <c r="NJN179" s="584"/>
      <c r="NJO179" s="584"/>
      <c r="NJP179" s="584"/>
      <c r="NJQ179" s="584"/>
      <c r="NJR179" s="584"/>
      <c r="NJS179" s="584"/>
      <c r="NJT179" s="584"/>
      <c r="NJU179" s="584"/>
      <c r="NJV179" s="584"/>
      <c r="NJW179" s="584"/>
      <c r="NJX179" s="584"/>
      <c r="NJY179" s="584"/>
      <c r="NJZ179" s="584"/>
      <c r="NKA179" s="584"/>
      <c r="NKB179" s="584"/>
      <c r="NKC179" s="584"/>
      <c r="NKD179" s="584"/>
      <c r="NKE179" s="584"/>
      <c r="NKF179" s="584"/>
      <c r="NKG179" s="584"/>
      <c r="NKH179" s="584"/>
      <c r="NKI179" s="584"/>
      <c r="NKJ179" s="584"/>
      <c r="NKK179" s="584"/>
      <c r="NKL179" s="584"/>
      <c r="NKM179" s="584"/>
      <c r="NKN179" s="584"/>
      <c r="NKO179" s="584"/>
      <c r="NKP179" s="584"/>
      <c r="NKQ179" s="584"/>
      <c r="NKR179" s="584"/>
      <c r="NKS179" s="584"/>
      <c r="NKT179" s="584"/>
      <c r="NKU179" s="584"/>
      <c r="NKV179" s="584"/>
      <c r="NKW179" s="584"/>
      <c r="NKX179" s="584"/>
      <c r="NKY179" s="584"/>
      <c r="NKZ179" s="584"/>
      <c r="NLA179" s="584"/>
      <c r="NLB179" s="584"/>
      <c r="NLC179" s="584"/>
      <c r="NLD179" s="584"/>
      <c r="NLE179" s="584"/>
      <c r="NLF179" s="584"/>
      <c r="NLG179" s="584"/>
      <c r="NLH179" s="584"/>
      <c r="NLI179" s="584"/>
      <c r="NLJ179" s="584"/>
      <c r="NLK179" s="584"/>
      <c r="NLL179" s="584"/>
      <c r="NLM179" s="584"/>
      <c r="NLN179" s="584"/>
      <c r="NLO179" s="584"/>
      <c r="NLP179" s="584"/>
      <c r="NLQ179" s="584"/>
      <c r="NLR179" s="584"/>
      <c r="NLS179" s="584"/>
      <c r="NLT179" s="584"/>
      <c r="NLU179" s="584"/>
      <c r="NLV179" s="584"/>
      <c r="NLW179" s="584"/>
      <c r="NLX179" s="584"/>
      <c r="NLY179" s="584"/>
      <c r="NLZ179" s="584"/>
      <c r="NMA179" s="584"/>
      <c r="NMB179" s="584"/>
      <c r="NMC179" s="584"/>
      <c r="NMD179" s="584"/>
      <c r="NME179" s="584"/>
      <c r="NMF179" s="584"/>
      <c r="NMG179" s="584"/>
      <c r="NMH179" s="584"/>
      <c r="NMI179" s="584"/>
      <c r="NMJ179" s="584"/>
      <c r="NMK179" s="584"/>
      <c r="NML179" s="584"/>
      <c r="NMM179" s="584"/>
      <c r="NMN179" s="584"/>
      <c r="NMO179" s="584"/>
      <c r="NMP179" s="584"/>
      <c r="NMQ179" s="584"/>
      <c r="NMR179" s="584"/>
      <c r="NMS179" s="584"/>
      <c r="NMT179" s="584"/>
      <c r="NMU179" s="584"/>
      <c r="NMV179" s="584"/>
      <c r="NMW179" s="584"/>
      <c r="NMX179" s="584"/>
      <c r="NMY179" s="584"/>
      <c r="NMZ179" s="584"/>
      <c r="NNA179" s="584"/>
      <c r="NNB179" s="584"/>
      <c r="NNC179" s="584"/>
      <c r="NND179" s="584"/>
      <c r="NNE179" s="584"/>
      <c r="NNF179" s="584"/>
      <c r="NNG179" s="584"/>
      <c r="NNH179" s="584"/>
      <c r="NNI179" s="584"/>
      <c r="NNJ179" s="584"/>
      <c r="NNK179" s="584"/>
      <c r="NNL179" s="584"/>
      <c r="NNM179" s="584"/>
      <c r="NNN179" s="584"/>
      <c r="NNO179" s="584"/>
      <c r="NNP179" s="584"/>
      <c r="NNQ179" s="584"/>
      <c r="NNR179" s="584"/>
      <c r="NNS179" s="584"/>
      <c r="NNT179" s="584"/>
      <c r="NNU179" s="584"/>
      <c r="NNV179" s="584"/>
      <c r="NNW179" s="584"/>
      <c r="NNX179" s="584"/>
      <c r="NNY179" s="584"/>
      <c r="NNZ179" s="584"/>
      <c r="NOA179" s="584"/>
      <c r="NOB179" s="584"/>
      <c r="NOC179" s="584"/>
      <c r="NOD179" s="584"/>
      <c r="NOE179" s="584"/>
      <c r="NOF179" s="584"/>
      <c r="NOG179" s="584"/>
      <c r="NOH179" s="584"/>
      <c r="NOI179" s="584"/>
      <c r="NOJ179" s="584"/>
      <c r="NOK179" s="584"/>
      <c r="NOL179" s="584"/>
      <c r="NOM179" s="584"/>
      <c r="NON179" s="584"/>
      <c r="NOO179" s="584"/>
      <c r="NOP179" s="584"/>
      <c r="NOQ179" s="584"/>
      <c r="NOR179" s="584"/>
      <c r="NOS179" s="584"/>
      <c r="NOT179" s="584"/>
      <c r="NOU179" s="584"/>
      <c r="NOV179" s="584"/>
      <c r="NOW179" s="584"/>
      <c r="NOX179" s="584"/>
      <c r="NOY179" s="584"/>
      <c r="NOZ179" s="584"/>
      <c r="NPA179" s="584"/>
      <c r="NPB179" s="584"/>
      <c r="NPC179" s="584"/>
      <c r="NPD179" s="584"/>
      <c r="NPE179" s="584"/>
      <c r="NPF179" s="584"/>
      <c r="NPG179" s="584"/>
      <c r="NPH179" s="584"/>
      <c r="NPI179" s="584"/>
      <c r="NPJ179" s="584"/>
      <c r="NPK179" s="584"/>
      <c r="NPL179" s="584"/>
      <c r="NPM179" s="584"/>
      <c r="NPN179" s="584"/>
      <c r="NPO179" s="584"/>
      <c r="NPP179" s="584"/>
      <c r="NPQ179" s="584"/>
      <c r="NPR179" s="584"/>
      <c r="NPS179" s="584"/>
      <c r="NPT179" s="584"/>
      <c r="NPU179" s="584"/>
      <c r="NPV179" s="584"/>
      <c r="NPW179" s="584"/>
      <c r="NPX179" s="584"/>
      <c r="NPY179" s="584"/>
      <c r="NPZ179" s="584"/>
      <c r="NQA179" s="584"/>
      <c r="NQB179" s="584"/>
      <c r="NQC179" s="584"/>
      <c r="NQD179" s="584"/>
      <c r="NQE179" s="584"/>
      <c r="NQF179" s="584"/>
      <c r="NQG179" s="584"/>
      <c r="NQH179" s="584"/>
      <c r="NQI179" s="584"/>
      <c r="NQJ179" s="584"/>
      <c r="NQK179" s="584"/>
      <c r="NQL179" s="584"/>
      <c r="NQM179" s="584"/>
      <c r="NQN179" s="584"/>
      <c r="NQO179" s="584"/>
      <c r="NQP179" s="584"/>
      <c r="NQQ179" s="584"/>
      <c r="NQR179" s="584"/>
      <c r="NQS179" s="584"/>
      <c r="NQT179" s="584"/>
      <c r="NQU179" s="584"/>
      <c r="NQV179" s="584"/>
      <c r="NQW179" s="584"/>
      <c r="NQX179" s="584"/>
      <c r="NQY179" s="584"/>
      <c r="NQZ179" s="584"/>
      <c r="NRA179" s="584"/>
      <c r="NRB179" s="584"/>
      <c r="NRC179" s="584"/>
      <c r="NRD179" s="584"/>
      <c r="NRE179" s="584"/>
      <c r="NRF179" s="584"/>
      <c r="NRG179" s="584"/>
      <c r="NRH179" s="584"/>
      <c r="NRI179" s="584"/>
      <c r="NRJ179" s="584"/>
      <c r="NRK179" s="584"/>
      <c r="NRL179" s="584"/>
      <c r="NRM179" s="584"/>
      <c r="NRN179" s="584"/>
      <c r="NRO179" s="584"/>
      <c r="NRP179" s="584"/>
      <c r="NRQ179" s="584"/>
      <c r="NRR179" s="584"/>
      <c r="NRS179" s="584"/>
      <c r="NRT179" s="584"/>
      <c r="NRU179" s="584"/>
      <c r="NRV179" s="584"/>
      <c r="NRW179" s="584"/>
      <c r="NRX179" s="584"/>
      <c r="NRY179" s="584"/>
      <c r="NRZ179" s="584"/>
      <c r="NSA179" s="584"/>
      <c r="NSB179" s="584"/>
      <c r="NSC179" s="584"/>
      <c r="NSD179" s="584"/>
      <c r="NSE179" s="584"/>
      <c r="NSF179" s="584"/>
      <c r="NSG179" s="584"/>
      <c r="NSH179" s="584"/>
      <c r="NSI179" s="584"/>
      <c r="NSJ179" s="584"/>
      <c r="NSK179" s="584"/>
      <c r="NSL179" s="584"/>
      <c r="NSM179" s="584"/>
      <c r="NSN179" s="584"/>
      <c r="NSO179" s="584"/>
      <c r="NSP179" s="584"/>
      <c r="NSQ179" s="584"/>
      <c r="NSR179" s="584"/>
      <c r="NSS179" s="584"/>
      <c r="NST179" s="584"/>
      <c r="NSU179" s="584"/>
      <c r="NSV179" s="584"/>
      <c r="NSW179" s="584"/>
      <c r="NSX179" s="584"/>
      <c r="NSY179" s="584"/>
      <c r="NSZ179" s="584"/>
      <c r="NTA179" s="584"/>
      <c r="NTB179" s="584"/>
      <c r="NTC179" s="584"/>
      <c r="NTD179" s="584"/>
      <c r="NTE179" s="584"/>
      <c r="NTF179" s="584"/>
      <c r="NTG179" s="584"/>
      <c r="NTH179" s="584"/>
      <c r="NTI179" s="584"/>
      <c r="NTJ179" s="584"/>
      <c r="NTK179" s="584"/>
      <c r="NTL179" s="584"/>
      <c r="NTM179" s="584"/>
      <c r="NTN179" s="584"/>
      <c r="NTO179" s="584"/>
      <c r="NTP179" s="584"/>
      <c r="NTQ179" s="584"/>
      <c r="NTR179" s="584"/>
      <c r="NTS179" s="584"/>
      <c r="NTT179" s="584"/>
      <c r="NTU179" s="584"/>
      <c r="NTV179" s="584"/>
      <c r="NTW179" s="584"/>
      <c r="NTX179" s="584"/>
      <c r="NTY179" s="584"/>
      <c r="NTZ179" s="584"/>
      <c r="NUA179" s="584"/>
      <c r="NUB179" s="584"/>
      <c r="NUC179" s="584"/>
      <c r="NUD179" s="584"/>
      <c r="NUE179" s="584"/>
      <c r="NUF179" s="584"/>
      <c r="NUG179" s="584"/>
      <c r="NUH179" s="584"/>
      <c r="NUI179" s="584"/>
      <c r="NUJ179" s="584"/>
      <c r="NUK179" s="584"/>
      <c r="NUL179" s="584"/>
      <c r="NUM179" s="584"/>
      <c r="NUN179" s="584"/>
      <c r="NUO179" s="584"/>
      <c r="NUP179" s="584"/>
      <c r="NUQ179" s="584"/>
      <c r="NUR179" s="584"/>
      <c r="NUS179" s="584"/>
      <c r="NUT179" s="584"/>
      <c r="NUU179" s="584"/>
      <c r="NUV179" s="584"/>
      <c r="NUW179" s="584"/>
      <c r="NUX179" s="584"/>
      <c r="NUY179" s="584"/>
      <c r="NUZ179" s="584"/>
      <c r="NVA179" s="584"/>
      <c r="NVB179" s="584"/>
      <c r="NVC179" s="584"/>
      <c r="NVD179" s="584"/>
      <c r="NVE179" s="584"/>
      <c r="NVF179" s="584"/>
      <c r="NVG179" s="584"/>
      <c r="NVH179" s="584"/>
      <c r="NVI179" s="584"/>
      <c r="NVJ179" s="584"/>
      <c r="NVK179" s="584"/>
      <c r="NVL179" s="584"/>
      <c r="NVM179" s="584"/>
      <c r="NVN179" s="584"/>
      <c r="NVO179" s="584"/>
      <c r="NVP179" s="584"/>
      <c r="NVQ179" s="584"/>
      <c r="NVR179" s="584"/>
      <c r="NVS179" s="584"/>
      <c r="NVT179" s="584"/>
      <c r="NVU179" s="584"/>
      <c r="NVV179" s="584"/>
      <c r="NVW179" s="584"/>
      <c r="NVX179" s="584"/>
      <c r="NVY179" s="584"/>
      <c r="NVZ179" s="584"/>
      <c r="NWA179" s="584"/>
      <c r="NWB179" s="584"/>
      <c r="NWC179" s="584"/>
      <c r="NWD179" s="584"/>
      <c r="NWE179" s="584"/>
      <c r="NWF179" s="584"/>
      <c r="NWG179" s="584"/>
      <c r="NWH179" s="584"/>
      <c r="NWI179" s="584"/>
      <c r="NWJ179" s="584"/>
      <c r="NWK179" s="584"/>
      <c r="NWL179" s="584"/>
      <c r="NWM179" s="584"/>
      <c r="NWN179" s="584"/>
      <c r="NWO179" s="584"/>
      <c r="NWP179" s="584"/>
      <c r="NWQ179" s="584"/>
      <c r="NWR179" s="584"/>
      <c r="NWS179" s="584"/>
      <c r="NWT179" s="584"/>
      <c r="NWU179" s="584"/>
      <c r="NWV179" s="584"/>
      <c r="NWW179" s="584"/>
      <c r="NWX179" s="584"/>
      <c r="NWY179" s="584"/>
      <c r="NWZ179" s="584"/>
      <c r="NXA179" s="584"/>
      <c r="NXB179" s="584"/>
      <c r="NXC179" s="584"/>
      <c r="NXD179" s="584"/>
      <c r="NXE179" s="584"/>
      <c r="NXF179" s="584"/>
      <c r="NXG179" s="584"/>
      <c r="NXH179" s="584"/>
      <c r="NXI179" s="584"/>
      <c r="NXJ179" s="584"/>
      <c r="NXK179" s="584"/>
      <c r="NXL179" s="584"/>
      <c r="NXM179" s="584"/>
      <c r="NXN179" s="584"/>
      <c r="NXO179" s="584"/>
      <c r="NXP179" s="584"/>
      <c r="NXQ179" s="584"/>
      <c r="NXR179" s="584"/>
      <c r="NXS179" s="584"/>
      <c r="NXT179" s="584"/>
      <c r="NXU179" s="584"/>
      <c r="NXV179" s="584"/>
      <c r="NXW179" s="584"/>
      <c r="NXX179" s="584"/>
      <c r="NXY179" s="584"/>
      <c r="NXZ179" s="584"/>
      <c r="NYA179" s="584"/>
      <c r="NYB179" s="584"/>
      <c r="NYC179" s="584"/>
      <c r="NYD179" s="584"/>
      <c r="NYE179" s="584"/>
      <c r="NYF179" s="584"/>
      <c r="NYG179" s="584"/>
      <c r="NYH179" s="584"/>
      <c r="NYI179" s="584"/>
      <c r="NYJ179" s="584"/>
      <c r="NYK179" s="584"/>
      <c r="NYL179" s="584"/>
      <c r="NYM179" s="584"/>
      <c r="NYN179" s="584"/>
      <c r="NYO179" s="584"/>
      <c r="NYP179" s="584"/>
      <c r="NYQ179" s="584"/>
      <c r="NYR179" s="584"/>
      <c r="NYS179" s="584"/>
      <c r="NYT179" s="584"/>
      <c r="NYU179" s="584"/>
      <c r="NYV179" s="584"/>
      <c r="NYW179" s="584"/>
      <c r="NYX179" s="584"/>
      <c r="NYY179" s="584"/>
      <c r="NYZ179" s="584"/>
      <c r="NZA179" s="584"/>
      <c r="NZB179" s="584"/>
      <c r="NZC179" s="584"/>
      <c r="NZD179" s="584"/>
      <c r="NZE179" s="584"/>
      <c r="NZF179" s="584"/>
      <c r="NZG179" s="584"/>
      <c r="NZH179" s="584"/>
      <c r="NZI179" s="584"/>
      <c r="NZJ179" s="584"/>
      <c r="NZK179" s="584"/>
      <c r="NZL179" s="584"/>
      <c r="NZM179" s="584"/>
      <c r="NZN179" s="584"/>
      <c r="NZO179" s="584"/>
      <c r="NZP179" s="584"/>
      <c r="NZQ179" s="584"/>
      <c r="NZR179" s="584"/>
      <c r="NZS179" s="584"/>
      <c r="NZT179" s="584"/>
      <c r="NZU179" s="584"/>
      <c r="NZV179" s="584"/>
      <c r="NZW179" s="584"/>
      <c r="NZX179" s="584"/>
      <c r="NZY179" s="584"/>
      <c r="NZZ179" s="584"/>
      <c r="OAA179" s="584"/>
      <c r="OAB179" s="584"/>
      <c r="OAC179" s="584"/>
      <c r="OAD179" s="584"/>
      <c r="OAE179" s="584"/>
      <c r="OAF179" s="584"/>
      <c r="OAG179" s="584"/>
      <c r="OAH179" s="584"/>
      <c r="OAI179" s="584"/>
      <c r="OAJ179" s="584"/>
      <c r="OAK179" s="584"/>
      <c r="OAL179" s="584"/>
      <c r="OAM179" s="584"/>
      <c r="OAN179" s="584"/>
      <c r="OAO179" s="584"/>
      <c r="OAP179" s="584"/>
      <c r="OAQ179" s="584"/>
      <c r="OAR179" s="584"/>
      <c r="OAS179" s="584"/>
      <c r="OAT179" s="584"/>
      <c r="OAU179" s="584"/>
      <c r="OAV179" s="584"/>
      <c r="OAW179" s="584"/>
      <c r="OAX179" s="584"/>
      <c r="OAY179" s="584"/>
      <c r="OAZ179" s="584"/>
      <c r="OBA179" s="584"/>
      <c r="OBB179" s="584"/>
      <c r="OBC179" s="584"/>
      <c r="OBD179" s="584"/>
      <c r="OBE179" s="584"/>
      <c r="OBF179" s="584"/>
      <c r="OBG179" s="584"/>
      <c r="OBH179" s="584"/>
      <c r="OBI179" s="584"/>
      <c r="OBJ179" s="584"/>
      <c r="OBK179" s="584"/>
      <c r="OBL179" s="584"/>
      <c r="OBM179" s="584"/>
      <c r="OBN179" s="584"/>
      <c r="OBO179" s="584"/>
      <c r="OBP179" s="584"/>
      <c r="OBQ179" s="584"/>
      <c r="OBR179" s="584"/>
      <c r="OBS179" s="584"/>
      <c r="OBT179" s="584"/>
      <c r="OBU179" s="584"/>
      <c r="OBV179" s="584"/>
      <c r="OBW179" s="584"/>
      <c r="OBX179" s="584"/>
      <c r="OBY179" s="584"/>
      <c r="OBZ179" s="584"/>
      <c r="OCA179" s="584"/>
      <c r="OCB179" s="584"/>
      <c r="OCC179" s="584"/>
      <c r="OCD179" s="584"/>
      <c r="OCE179" s="584"/>
      <c r="OCF179" s="584"/>
      <c r="OCG179" s="584"/>
      <c r="OCH179" s="584"/>
      <c r="OCI179" s="584"/>
      <c r="OCJ179" s="584"/>
      <c r="OCK179" s="584"/>
      <c r="OCL179" s="584"/>
      <c r="OCM179" s="584"/>
      <c r="OCN179" s="584"/>
      <c r="OCO179" s="584"/>
      <c r="OCP179" s="584"/>
      <c r="OCQ179" s="584"/>
      <c r="OCR179" s="584"/>
      <c r="OCS179" s="584"/>
      <c r="OCT179" s="584"/>
      <c r="OCU179" s="584"/>
      <c r="OCV179" s="584"/>
      <c r="OCW179" s="584"/>
      <c r="OCX179" s="584"/>
      <c r="OCY179" s="584"/>
      <c r="OCZ179" s="584"/>
      <c r="ODA179" s="584"/>
      <c r="ODB179" s="584"/>
      <c r="ODC179" s="584"/>
      <c r="ODD179" s="584"/>
      <c r="ODE179" s="584"/>
      <c r="ODF179" s="584"/>
      <c r="ODG179" s="584"/>
      <c r="ODH179" s="584"/>
      <c r="ODI179" s="584"/>
      <c r="ODJ179" s="584"/>
      <c r="ODK179" s="584"/>
      <c r="ODL179" s="584"/>
      <c r="ODM179" s="584"/>
      <c r="ODN179" s="584"/>
      <c r="ODO179" s="584"/>
      <c r="ODP179" s="584"/>
      <c r="ODQ179" s="584"/>
      <c r="ODR179" s="584"/>
      <c r="ODS179" s="584"/>
      <c r="ODT179" s="584"/>
      <c r="ODU179" s="584"/>
      <c r="ODV179" s="584"/>
      <c r="ODW179" s="584"/>
      <c r="ODX179" s="584"/>
      <c r="ODY179" s="584"/>
      <c r="ODZ179" s="584"/>
      <c r="OEA179" s="584"/>
      <c r="OEB179" s="584"/>
      <c r="OEC179" s="584"/>
      <c r="OED179" s="584"/>
      <c r="OEE179" s="584"/>
      <c r="OEF179" s="584"/>
      <c r="OEG179" s="584"/>
      <c r="OEH179" s="584"/>
      <c r="OEI179" s="584"/>
      <c r="OEJ179" s="584"/>
      <c r="OEK179" s="584"/>
      <c r="OEL179" s="584"/>
      <c r="OEM179" s="584"/>
      <c r="OEN179" s="584"/>
      <c r="OEO179" s="584"/>
      <c r="OEP179" s="584"/>
      <c r="OEQ179" s="584"/>
      <c r="OER179" s="584"/>
      <c r="OES179" s="584"/>
      <c r="OET179" s="584"/>
      <c r="OEU179" s="584"/>
      <c r="OEV179" s="584"/>
      <c r="OEW179" s="584"/>
      <c r="OEX179" s="584"/>
      <c r="OEY179" s="584"/>
      <c r="OEZ179" s="584"/>
      <c r="OFA179" s="584"/>
      <c r="OFB179" s="584"/>
      <c r="OFC179" s="584"/>
      <c r="OFD179" s="584"/>
      <c r="OFE179" s="584"/>
      <c r="OFF179" s="584"/>
      <c r="OFG179" s="584"/>
      <c r="OFH179" s="584"/>
      <c r="OFI179" s="584"/>
      <c r="OFJ179" s="584"/>
      <c r="OFK179" s="584"/>
      <c r="OFL179" s="584"/>
      <c r="OFM179" s="584"/>
      <c r="OFN179" s="584"/>
      <c r="OFO179" s="584"/>
      <c r="OFP179" s="584"/>
      <c r="OFQ179" s="584"/>
      <c r="OFR179" s="584"/>
      <c r="OFS179" s="584"/>
      <c r="OFT179" s="584"/>
      <c r="OFU179" s="584"/>
      <c r="OFV179" s="584"/>
      <c r="OFW179" s="584"/>
      <c r="OFX179" s="584"/>
      <c r="OFY179" s="584"/>
      <c r="OFZ179" s="584"/>
      <c r="OGA179" s="584"/>
      <c r="OGB179" s="584"/>
      <c r="OGC179" s="584"/>
      <c r="OGD179" s="584"/>
      <c r="OGE179" s="584"/>
      <c r="OGF179" s="584"/>
      <c r="OGG179" s="584"/>
      <c r="OGH179" s="584"/>
      <c r="OGI179" s="584"/>
      <c r="OGJ179" s="584"/>
      <c r="OGK179" s="584"/>
      <c r="OGL179" s="584"/>
      <c r="OGM179" s="584"/>
      <c r="OGN179" s="584"/>
      <c r="OGO179" s="584"/>
      <c r="OGP179" s="584"/>
      <c r="OGQ179" s="584"/>
      <c r="OGR179" s="584"/>
      <c r="OGS179" s="584"/>
      <c r="OGT179" s="584"/>
      <c r="OGU179" s="584"/>
      <c r="OGV179" s="584"/>
      <c r="OGW179" s="584"/>
      <c r="OGX179" s="584"/>
      <c r="OGY179" s="584"/>
      <c r="OGZ179" s="584"/>
      <c r="OHA179" s="584"/>
      <c r="OHB179" s="584"/>
      <c r="OHC179" s="584"/>
      <c r="OHD179" s="584"/>
      <c r="OHE179" s="584"/>
      <c r="OHF179" s="584"/>
      <c r="OHG179" s="584"/>
      <c r="OHH179" s="584"/>
      <c r="OHI179" s="584"/>
      <c r="OHJ179" s="584"/>
      <c r="OHK179" s="584"/>
      <c r="OHL179" s="584"/>
      <c r="OHM179" s="584"/>
      <c r="OHN179" s="584"/>
      <c r="OHO179" s="584"/>
      <c r="OHP179" s="584"/>
      <c r="OHQ179" s="584"/>
      <c r="OHR179" s="584"/>
      <c r="OHS179" s="584"/>
      <c r="OHT179" s="584"/>
      <c r="OHU179" s="584"/>
      <c r="OHV179" s="584"/>
      <c r="OHW179" s="584"/>
      <c r="OHX179" s="584"/>
      <c r="OHY179" s="584"/>
      <c r="OHZ179" s="584"/>
      <c r="OIA179" s="584"/>
      <c r="OIB179" s="584"/>
      <c r="OIC179" s="584"/>
      <c r="OID179" s="584"/>
      <c r="OIE179" s="584"/>
      <c r="OIF179" s="584"/>
      <c r="OIG179" s="584"/>
      <c r="OIH179" s="584"/>
      <c r="OII179" s="584"/>
      <c r="OIJ179" s="584"/>
      <c r="OIK179" s="584"/>
      <c r="OIL179" s="584"/>
      <c r="OIM179" s="584"/>
      <c r="OIN179" s="584"/>
      <c r="OIO179" s="584"/>
      <c r="OIP179" s="584"/>
      <c r="OIQ179" s="584"/>
      <c r="OIR179" s="584"/>
      <c r="OIS179" s="584"/>
      <c r="OIT179" s="584"/>
      <c r="OIU179" s="584"/>
      <c r="OIV179" s="584"/>
      <c r="OIW179" s="584"/>
      <c r="OIX179" s="584"/>
      <c r="OIY179" s="584"/>
      <c r="OIZ179" s="584"/>
      <c r="OJA179" s="584"/>
      <c r="OJB179" s="584"/>
      <c r="OJC179" s="584"/>
      <c r="OJD179" s="584"/>
      <c r="OJE179" s="584"/>
      <c r="OJF179" s="584"/>
      <c r="OJG179" s="584"/>
      <c r="OJH179" s="584"/>
      <c r="OJI179" s="584"/>
      <c r="OJJ179" s="584"/>
      <c r="OJK179" s="584"/>
      <c r="OJL179" s="584"/>
      <c r="OJM179" s="584"/>
      <c r="OJN179" s="584"/>
      <c r="OJO179" s="584"/>
      <c r="OJP179" s="584"/>
      <c r="OJQ179" s="584"/>
      <c r="OJR179" s="584"/>
      <c r="OJS179" s="584"/>
      <c r="OJT179" s="584"/>
      <c r="OJU179" s="584"/>
      <c r="OJV179" s="584"/>
      <c r="OJW179" s="584"/>
      <c r="OJX179" s="584"/>
      <c r="OJY179" s="584"/>
      <c r="OJZ179" s="584"/>
      <c r="OKA179" s="584"/>
      <c r="OKB179" s="584"/>
      <c r="OKC179" s="584"/>
      <c r="OKD179" s="584"/>
      <c r="OKE179" s="584"/>
      <c r="OKF179" s="584"/>
      <c r="OKG179" s="584"/>
      <c r="OKH179" s="584"/>
      <c r="OKI179" s="584"/>
      <c r="OKJ179" s="584"/>
      <c r="OKK179" s="584"/>
      <c r="OKL179" s="584"/>
      <c r="OKM179" s="584"/>
      <c r="OKN179" s="584"/>
      <c r="OKO179" s="584"/>
      <c r="OKP179" s="584"/>
      <c r="OKQ179" s="584"/>
      <c r="OKR179" s="584"/>
      <c r="OKS179" s="584"/>
      <c r="OKT179" s="584"/>
      <c r="OKU179" s="584"/>
      <c r="OKV179" s="584"/>
      <c r="OKW179" s="584"/>
      <c r="OKX179" s="584"/>
      <c r="OKY179" s="584"/>
      <c r="OKZ179" s="584"/>
      <c r="OLA179" s="584"/>
      <c r="OLB179" s="584"/>
      <c r="OLC179" s="584"/>
      <c r="OLD179" s="584"/>
      <c r="OLE179" s="584"/>
      <c r="OLF179" s="584"/>
      <c r="OLG179" s="584"/>
      <c r="OLH179" s="584"/>
      <c r="OLI179" s="584"/>
      <c r="OLJ179" s="584"/>
      <c r="OLK179" s="584"/>
      <c r="OLL179" s="584"/>
      <c r="OLM179" s="584"/>
      <c r="OLN179" s="584"/>
      <c r="OLO179" s="584"/>
      <c r="OLP179" s="584"/>
      <c r="OLQ179" s="584"/>
      <c r="OLR179" s="584"/>
      <c r="OLS179" s="584"/>
      <c r="OLT179" s="584"/>
      <c r="OLU179" s="584"/>
      <c r="OLV179" s="584"/>
      <c r="OLW179" s="584"/>
      <c r="OLX179" s="584"/>
      <c r="OLY179" s="584"/>
      <c r="OLZ179" s="584"/>
      <c r="OMA179" s="584"/>
      <c r="OMB179" s="584"/>
      <c r="OMC179" s="584"/>
      <c r="OMD179" s="584"/>
      <c r="OME179" s="584"/>
      <c r="OMF179" s="584"/>
      <c r="OMG179" s="584"/>
      <c r="OMH179" s="584"/>
      <c r="OMI179" s="584"/>
      <c r="OMJ179" s="584"/>
      <c r="OMK179" s="584"/>
      <c r="OML179" s="584"/>
      <c r="OMM179" s="584"/>
      <c r="OMN179" s="584"/>
      <c r="OMO179" s="584"/>
      <c r="OMP179" s="584"/>
      <c r="OMQ179" s="584"/>
      <c r="OMR179" s="584"/>
      <c r="OMS179" s="584"/>
      <c r="OMT179" s="584"/>
      <c r="OMU179" s="584"/>
      <c r="OMV179" s="584"/>
      <c r="OMW179" s="584"/>
      <c r="OMX179" s="584"/>
      <c r="OMY179" s="584"/>
      <c r="OMZ179" s="584"/>
      <c r="ONA179" s="584"/>
      <c r="ONB179" s="584"/>
      <c r="ONC179" s="584"/>
      <c r="OND179" s="584"/>
      <c r="ONE179" s="584"/>
      <c r="ONF179" s="584"/>
      <c r="ONG179" s="584"/>
      <c r="ONH179" s="584"/>
      <c r="ONI179" s="584"/>
      <c r="ONJ179" s="584"/>
      <c r="ONK179" s="584"/>
      <c r="ONL179" s="584"/>
      <c r="ONM179" s="584"/>
      <c r="ONN179" s="584"/>
      <c r="ONO179" s="584"/>
      <c r="ONP179" s="584"/>
      <c r="ONQ179" s="584"/>
      <c r="ONR179" s="584"/>
      <c r="ONS179" s="584"/>
      <c r="ONT179" s="584"/>
      <c r="ONU179" s="584"/>
      <c r="ONV179" s="584"/>
      <c r="ONW179" s="584"/>
      <c r="ONX179" s="584"/>
      <c r="ONY179" s="584"/>
      <c r="ONZ179" s="584"/>
      <c r="OOA179" s="584"/>
      <c r="OOB179" s="584"/>
      <c r="OOC179" s="584"/>
      <c r="OOD179" s="584"/>
      <c r="OOE179" s="584"/>
      <c r="OOF179" s="584"/>
      <c r="OOG179" s="584"/>
      <c r="OOH179" s="584"/>
      <c r="OOI179" s="584"/>
      <c r="OOJ179" s="584"/>
      <c r="OOK179" s="584"/>
      <c r="OOL179" s="584"/>
      <c r="OOM179" s="584"/>
      <c r="OON179" s="584"/>
      <c r="OOO179" s="584"/>
      <c r="OOP179" s="584"/>
      <c r="OOQ179" s="584"/>
      <c r="OOR179" s="584"/>
      <c r="OOS179" s="584"/>
      <c r="OOT179" s="584"/>
      <c r="OOU179" s="584"/>
      <c r="OOV179" s="584"/>
      <c r="OOW179" s="584"/>
      <c r="OOX179" s="584"/>
      <c r="OOY179" s="584"/>
      <c r="OOZ179" s="584"/>
      <c r="OPA179" s="584"/>
      <c r="OPB179" s="584"/>
      <c r="OPC179" s="584"/>
      <c r="OPD179" s="584"/>
      <c r="OPE179" s="584"/>
      <c r="OPF179" s="584"/>
      <c r="OPG179" s="584"/>
      <c r="OPH179" s="584"/>
      <c r="OPI179" s="584"/>
      <c r="OPJ179" s="584"/>
      <c r="OPK179" s="584"/>
      <c r="OPL179" s="584"/>
      <c r="OPM179" s="584"/>
      <c r="OPN179" s="584"/>
      <c r="OPO179" s="584"/>
      <c r="OPP179" s="584"/>
      <c r="OPQ179" s="584"/>
      <c r="OPR179" s="584"/>
      <c r="OPS179" s="584"/>
      <c r="OPT179" s="584"/>
      <c r="OPU179" s="584"/>
      <c r="OPV179" s="584"/>
      <c r="OPW179" s="584"/>
      <c r="OPX179" s="584"/>
      <c r="OPY179" s="584"/>
      <c r="OPZ179" s="584"/>
      <c r="OQA179" s="584"/>
      <c r="OQB179" s="584"/>
      <c r="OQC179" s="584"/>
      <c r="OQD179" s="584"/>
      <c r="OQE179" s="584"/>
      <c r="OQF179" s="584"/>
      <c r="OQG179" s="584"/>
      <c r="OQH179" s="584"/>
      <c r="OQI179" s="584"/>
      <c r="OQJ179" s="584"/>
      <c r="OQK179" s="584"/>
      <c r="OQL179" s="584"/>
      <c r="OQM179" s="584"/>
      <c r="OQN179" s="584"/>
      <c r="OQO179" s="584"/>
      <c r="OQP179" s="584"/>
      <c r="OQQ179" s="584"/>
      <c r="OQR179" s="584"/>
      <c r="OQS179" s="584"/>
      <c r="OQT179" s="584"/>
      <c r="OQU179" s="584"/>
      <c r="OQV179" s="584"/>
      <c r="OQW179" s="584"/>
      <c r="OQX179" s="584"/>
      <c r="OQY179" s="584"/>
      <c r="OQZ179" s="584"/>
      <c r="ORA179" s="584"/>
      <c r="ORB179" s="584"/>
      <c r="ORC179" s="584"/>
      <c r="ORD179" s="584"/>
      <c r="ORE179" s="584"/>
      <c r="ORF179" s="584"/>
      <c r="ORG179" s="584"/>
      <c r="ORH179" s="584"/>
      <c r="ORI179" s="584"/>
      <c r="ORJ179" s="584"/>
      <c r="ORK179" s="584"/>
      <c r="ORL179" s="584"/>
      <c r="ORM179" s="584"/>
      <c r="ORN179" s="584"/>
      <c r="ORO179" s="584"/>
      <c r="ORP179" s="584"/>
      <c r="ORQ179" s="584"/>
      <c r="ORR179" s="584"/>
      <c r="ORS179" s="584"/>
      <c r="ORT179" s="584"/>
      <c r="ORU179" s="584"/>
      <c r="ORV179" s="584"/>
      <c r="ORW179" s="584"/>
      <c r="ORX179" s="584"/>
      <c r="ORY179" s="584"/>
      <c r="ORZ179" s="584"/>
      <c r="OSA179" s="584"/>
      <c r="OSB179" s="584"/>
      <c r="OSC179" s="584"/>
      <c r="OSD179" s="584"/>
      <c r="OSE179" s="584"/>
      <c r="OSF179" s="584"/>
      <c r="OSG179" s="584"/>
      <c r="OSH179" s="584"/>
      <c r="OSI179" s="584"/>
      <c r="OSJ179" s="584"/>
      <c r="OSK179" s="584"/>
      <c r="OSL179" s="584"/>
      <c r="OSM179" s="584"/>
      <c r="OSN179" s="584"/>
      <c r="OSO179" s="584"/>
      <c r="OSP179" s="584"/>
      <c r="OSQ179" s="584"/>
      <c r="OSR179" s="584"/>
      <c r="OSS179" s="584"/>
      <c r="OST179" s="584"/>
      <c r="OSU179" s="584"/>
      <c r="OSV179" s="584"/>
      <c r="OSW179" s="584"/>
      <c r="OSX179" s="584"/>
      <c r="OSY179" s="584"/>
      <c r="OSZ179" s="584"/>
      <c r="OTA179" s="584"/>
      <c r="OTB179" s="584"/>
      <c r="OTC179" s="584"/>
      <c r="OTD179" s="584"/>
      <c r="OTE179" s="584"/>
      <c r="OTF179" s="584"/>
      <c r="OTG179" s="584"/>
      <c r="OTH179" s="584"/>
      <c r="OTI179" s="584"/>
      <c r="OTJ179" s="584"/>
      <c r="OTK179" s="584"/>
      <c r="OTL179" s="584"/>
      <c r="OTM179" s="584"/>
      <c r="OTN179" s="584"/>
      <c r="OTO179" s="584"/>
      <c r="OTP179" s="584"/>
      <c r="OTQ179" s="584"/>
      <c r="OTR179" s="584"/>
      <c r="OTS179" s="584"/>
      <c r="OTT179" s="584"/>
      <c r="OTU179" s="584"/>
      <c r="OTV179" s="584"/>
      <c r="OTW179" s="584"/>
      <c r="OTX179" s="584"/>
      <c r="OTY179" s="584"/>
      <c r="OTZ179" s="584"/>
      <c r="OUA179" s="584"/>
      <c r="OUB179" s="584"/>
      <c r="OUC179" s="584"/>
      <c r="OUD179" s="584"/>
      <c r="OUE179" s="584"/>
      <c r="OUF179" s="584"/>
      <c r="OUG179" s="584"/>
      <c r="OUH179" s="584"/>
      <c r="OUI179" s="584"/>
      <c r="OUJ179" s="584"/>
      <c r="OUK179" s="584"/>
      <c r="OUL179" s="584"/>
      <c r="OUM179" s="584"/>
      <c r="OUN179" s="584"/>
      <c r="OUO179" s="584"/>
      <c r="OUP179" s="584"/>
      <c r="OUQ179" s="584"/>
      <c r="OUR179" s="584"/>
      <c r="OUS179" s="584"/>
      <c r="OUT179" s="584"/>
      <c r="OUU179" s="584"/>
      <c r="OUV179" s="584"/>
      <c r="OUW179" s="584"/>
      <c r="OUX179" s="584"/>
      <c r="OUY179" s="584"/>
      <c r="OUZ179" s="584"/>
      <c r="OVA179" s="584"/>
      <c r="OVB179" s="584"/>
      <c r="OVC179" s="584"/>
      <c r="OVD179" s="584"/>
      <c r="OVE179" s="584"/>
      <c r="OVF179" s="584"/>
      <c r="OVG179" s="584"/>
      <c r="OVH179" s="584"/>
      <c r="OVI179" s="584"/>
      <c r="OVJ179" s="584"/>
      <c r="OVK179" s="584"/>
      <c r="OVL179" s="584"/>
      <c r="OVM179" s="584"/>
      <c r="OVN179" s="584"/>
      <c r="OVO179" s="584"/>
      <c r="OVP179" s="584"/>
      <c r="OVQ179" s="584"/>
      <c r="OVR179" s="584"/>
      <c r="OVS179" s="584"/>
      <c r="OVT179" s="584"/>
      <c r="OVU179" s="584"/>
      <c r="OVV179" s="584"/>
      <c r="OVW179" s="584"/>
      <c r="OVX179" s="584"/>
      <c r="OVY179" s="584"/>
      <c r="OVZ179" s="584"/>
      <c r="OWA179" s="584"/>
      <c r="OWB179" s="584"/>
      <c r="OWC179" s="584"/>
      <c r="OWD179" s="584"/>
      <c r="OWE179" s="584"/>
      <c r="OWF179" s="584"/>
      <c r="OWG179" s="584"/>
      <c r="OWH179" s="584"/>
      <c r="OWI179" s="584"/>
      <c r="OWJ179" s="584"/>
      <c r="OWK179" s="584"/>
      <c r="OWL179" s="584"/>
      <c r="OWM179" s="584"/>
      <c r="OWN179" s="584"/>
      <c r="OWO179" s="584"/>
      <c r="OWP179" s="584"/>
      <c r="OWQ179" s="584"/>
      <c r="OWR179" s="584"/>
      <c r="OWS179" s="584"/>
      <c r="OWT179" s="584"/>
      <c r="OWU179" s="584"/>
      <c r="OWV179" s="584"/>
      <c r="OWW179" s="584"/>
      <c r="OWX179" s="584"/>
      <c r="OWY179" s="584"/>
      <c r="OWZ179" s="584"/>
      <c r="OXA179" s="584"/>
      <c r="OXB179" s="584"/>
      <c r="OXC179" s="584"/>
      <c r="OXD179" s="584"/>
      <c r="OXE179" s="584"/>
      <c r="OXF179" s="584"/>
      <c r="OXG179" s="584"/>
      <c r="OXH179" s="584"/>
      <c r="OXI179" s="584"/>
      <c r="OXJ179" s="584"/>
      <c r="OXK179" s="584"/>
      <c r="OXL179" s="584"/>
      <c r="OXM179" s="584"/>
      <c r="OXN179" s="584"/>
      <c r="OXO179" s="584"/>
      <c r="OXP179" s="584"/>
      <c r="OXQ179" s="584"/>
      <c r="OXR179" s="584"/>
      <c r="OXS179" s="584"/>
      <c r="OXT179" s="584"/>
      <c r="OXU179" s="584"/>
      <c r="OXV179" s="584"/>
      <c r="OXW179" s="584"/>
      <c r="OXX179" s="584"/>
      <c r="OXY179" s="584"/>
      <c r="OXZ179" s="584"/>
      <c r="OYA179" s="584"/>
      <c r="OYB179" s="584"/>
      <c r="OYC179" s="584"/>
      <c r="OYD179" s="584"/>
      <c r="OYE179" s="584"/>
      <c r="OYF179" s="584"/>
      <c r="OYG179" s="584"/>
      <c r="OYH179" s="584"/>
      <c r="OYI179" s="584"/>
      <c r="OYJ179" s="584"/>
      <c r="OYK179" s="584"/>
      <c r="OYL179" s="584"/>
      <c r="OYM179" s="584"/>
      <c r="OYN179" s="584"/>
      <c r="OYO179" s="584"/>
      <c r="OYP179" s="584"/>
      <c r="OYQ179" s="584"/>
      <c r="OYR179" s="584"/>
      <c r="OYS179" s="584"/>
      <c r="OYT179" s="584"/>
      <c r="OYU179" s="584"/>
      <c r="OYV179" s="584"/>
      <c r="OYW179" s="584"/>
      <c r="OYX179" s="584"/>
      <c r="OYY179" s="584"/>
      <c r="OYZ179" s="584"/>
      <c r="OZA179" s="584"/>
      <c r="OZB179" s="584"/>
      <c r="OZC179" s="584"/>
      <c r="OZD179" s="584"/>
      <c r="OZE179" s="584"/>
      <c r="OZF179" s="584"/>
      <c r="OZG179" s="584"/>
      <c r="OZH179" s="584"/>
      <c r="OZI179" s="584"/>
      <c r="OZJ179" s="584"/>
      <c r="OZK179" s="584"/>
      <c r="OZL179" s="584"/>
      <c r="OZM179" s="584"/>
      <c r="OZN179" s="584"/>
      <c r="OZO179" s="584"/>
      <c r="OZP179" s="584"/>
      <c r="OZQ179" s="584"/>
      <c r="OZR179" s="584"/>
      <c r="OZS179" s="584"/>
      <c r="OZT179" s="584"/>
      <c r="OZU179" s="584"/>
      <c r="OZV179" s="584"/>
      <c r="OZW179" s="584"/>
      <c r="OZX179" s="584"/>
      <c r="OZY179" s="584"/>
      <c r="OZZ179" s="584"/>
      <c r="PAA179" s="584"/>
      <c r="PAB179" s="584"/>
      <c r="PAC179" s="584"/>
      <c r="PAD179" s="584"/>
      <c r="PAE179" s="584"/>
      <c r="PAF179" s="584"/>
      <c r="PAG179" s="584"/>
      <c r="PAH179" s="584"/>
      <c r="PAI179" s="584"/>
      <c r="PAJ179" s="584"/>
      <c r="PAK179" s="584"/>
      <c r="PAL179" s="584"/>
      <c r="PAM179" s="584"/>
      <c r="PAN179" s="584"/>
      <c r="PAO179" s="584"/>
      <c r="PAP179" s="584"/>
      <c r="PAQ179" s="584"/>
      <c r="PAR179" s="584"/>
      <c r="PAS179" s="584"/>
      <c r="PAT179" s="584"/>
      <c r="PAU179" s="584"/>
      <c r="PAV179" s="584"/>
      <c r="PAW179" s="584"/>
      <c r="PAX179" s="584"/>
      <c r="PAY179" s="584"/>
      <c r="PAZ179" s="584"/>
      <c r="PBA179" s="584"/>
      <c r="PBB179" s="584"/>
      <c r="PBC179" s="584"/>
      <c r="PBD179" s="584"/>
      <c r="PBE179" s="584"/>
      <c r="PBF179" s="584"/>
      <c r="PBG179" s="584"/>
      <c r="PBH179" s="584"/>
      <c r="PBI179" s="584"/>
      <c r="PBJ179" s="584"/>
      <c r="PBK179" s="584"/>
      <c r="PBL179" s="584"/>
      <c r="PBM179" s="584"/>
      <c r="PBN179" s="584"/>
      <c r="PBO179" s="584"/>
      <c r="PBP179" s="584"/>
      <c r="PBQ179" s="584"/>
      <c r="PBR179" s="584"/>
      <c r="PBS179" s="584"/>
      <c r="PBT179" s="584"/>
      <c r="PBU179" s="584"/>
      <c r="PBV179" s="584"/>
      <c r="PBW179" s="584"/>
      <c r="PBX179" s="584"/>
      <c r="PBY179" s="584"/>
      <c r="PBZ179" s="584"/>
      <c r="PCA179" s="584"/>
      <c r="PCB179" s="584"/>
      <c r="PCC179" s="584"/>
      <c r="PCD179" s="584"/>
      <c r="PCE179" s="584"/>
      <c r="PCF179" s="584"/>
      <c r="PCG179" s="584"/>
      <c r="PCH179" s="584"/>
      <c r="PCI179" s="584"/>
      <c r="PCJ179" s="584"/>
      <c r="PCK179" s="584"/>
      <c r="PCL179" s="584"/>
      <c r="PCM179" s="584"/>
      <c r="PCN179" s="584"/>
      <c r="PCO179" s="584"/>
      <c r="PCP179" s="584"/>
      <c r="PCQ179" s="584"/>
      <c r="PCR179" s="584"/>
      <c r="PCS179" s="584"/>
      <c r="PCT179" s="584"/>
      <c r="PCU179" s="584"/>
      <c r="PCV179" s="584"/>
      <c r="PCW179" s="584"/>
      <c r="PCX179" s="584"/>
      <c r="PCY179" s="584"/>
      <c r="PCZ179" s="584"/>
      <c r="PDA179" s="584"/>
      <c r="PDB179" s="584"/>
      <c r="PDC179" s="584"/>
      <c r="PDD179" s="584"/>
      <c r="PDE179" s="584"/>
      <c r="PDF179" s="584"/>
      <c r="PDG179" s="584"/>
      <c r="PDH179" s="584"/>
      <c r="PDI179" s="584"/>
      <c r="PDJ179" s="584"/>
      <c r="PDK179" s="584"/>
      <c r="PDL179" s="584"/>
      <c r="PDM179" s="584"/>
      <c r="PDN179" s="584"/>
      <c r="PDO179" s="584"/>
      <c r="PDP179" s="584"/>
      <c r="PDQ179" s="584"/>
      <c r="PDR179" s="584"/>
      <c r="PDS179" s="584"/>
      <c r="PDT179" s="584"/>
      <c r="PDU179" s="584"/>
      <c r="PDV179" s="584"/>
      <c r="PDW179" s="584"/>
      <c r="PDX179" s="584"/>
      <c r="PDY179" s="584"/>
      <c r="PDZ179" s="584"/>
      <c r="PEA179" s="584"/>
      <c r="PEB179" s="584"/>
      <c r="PEC179" s="584"/>
      <c r="PED179" s="584"/>
      <c r="PEE179" s="584"/>
      <c r="PEF179" s="584"/>
      <c r="PEG179" s="584"/>
      <c r="PEH179" s="584"/>
      <c r="PEI179" s="584"/>
      <c r="PEJ179" s="584"/>
      <c r="PEK179" s="584"/>
      <c r="PEL179" s="584"/>
      <c r="PEM179" s="584"/>
      <c r="PEN179" s="584"/>
      <c r="PEO179" s="584"/>
      <c r="PEP179" s="584"/>
      <c r="PEQ179" s="584"/>
      <c r="PER179" s="584"/>
      <c r="PES179" s="584"/>
      <c r="PET179" s="584"/>
      <c r="PEU179" s="584"/>
      <c r="PEV179" s="584"/>
      <c r="PEW179" s="584"/>
      <c r="PEX179" s="584"/>
      <c r="PEY179" s="584"/>
      <c r="PEZ179" s="584"/>
      <c r="PFA179" s="584"/>
      <c r="PFB179" s="584"/>
      <c r="PFC179" s="584"/>
      <c r="PFD179" s="584"/>
      <c r="PFE179" s="584"/>
      <c r="PFF179" s="584"/>
      <c r="PFG179" s="584"/>
      <c r="PFH179" s="584"/>
      <c r="PFI179" s="584"/>
      <c r="PFJ179" s="584"/>
      <c r="PFK179" s="584"/>
      <c r="PFL179" s="584"/>
      <c r="PFM179" s="584"/>
      <c r="PFN179" s="584"/>
      <c r="PFO179" s="584"/>
      <c r="PFP179" s="584"/>
      <c r="PFQ179" s="584"/>
      <c r="PFR179" s="584"/>
      <c r="PFS179" s="584"/>
      <c r="PFT179" s="584"/>
      <c r="PFU179" s="584"/>
      <c r="PFV179" s="584"/>
      <c r="PFW179" s="584"/>
      <c r="PFX179" s="584"/>
      <c r="PFY179" s="584"/>
      <c r="PFZ179" s="584"/>
      <c r="PGA179" s="584"/>
      <c r="PGB179" s="584"/>
      <c r="PGC179" s="584"/>
      <c r="PGD179" s="584"/>
      <c r="PGE179" s="584"/>
      <c r="PGF179" s="584"/>
      <c r="PGG179" s="584"/>
      <c r="PGH179" s="584"/>
      <c r="PGI179" s="584"/>
      <c r="PGJ179" s="584"/>
      <c r="PGK179" s="584"/>
      <c r="PGL179" s="584"/>
      <c r="PGM179" s="584"/>
      <c r="PGN179" s="584"/>
      <c r="PGO179" s="584"/>
      <c r="PGP179" s="584"/>
      <c r="PGQ179" s="584"/>
      <c r="PGR179" s="584"/>
      <c r="PGS179" s="584"/>
      <c r="PGT179" s="584"/>
      <c r="PGU179" s="584"/>
      <c r="PGV179" s="584"/>
      <c r="PGW179" s="584"/>
      <c r="PGX179" s="584"/>
      <c r="PGY179" s="584"/>
      <c r="PGZ179" s="584"/>
      <c r="PHA179" s="584"/>
      <c r="PHB179" s="584"/>
      <c r="PHC179" s="584"/>
      <c r="PHD179" s="584"/>
      <c r="PHE179" s="584"/>
      <c r="PHF179" s="584"/>
      <c r="PHG179" s="584"/>
      <c r="PHH179" s="584"/>
      <c r="PHI179" s="584"/>
      <c r="PHJ179" s="584"/>
      <c r="PHK179" s="584"/>
      <c r="PHL179" s="584"/>
      <c r="PHM179" s="584"/>
      <c r="PHN179" s="584"/>
      <c r="PHO179" s="584"/>
      <c r="PHP179" s="584"/>
      <c r="PHQ179" s="584"/>
      <c r="PHR179" s="584"/>
      <c r="PHS179" s="584"/>
      <c r="PHT179" s="584"/>
      <c r="PHU179" s="584"/>
      <c r="PHV179" s="584"/>
      <c r="PHW179" s="584"/>
      <c r="PHX179" s="584"/>
      <c r="PHY179" s="584"/>
      <c r="PHZ179" s="584"/>
      <c r="PIA179" s="584"/>
      <c r="PIB179" s="584"/>
      <c r="PIC179" s="584"/>
      <c r="PID179" s="584"/>
      <c r="PIE179" s="584"/>
      <c r="PIF179" s="584"/>
      <c r="PIG179" s="584"/>
      <c r="PIH179" s="584"/>
      <c r="PII179" s="584"/>
      <c r="PIJ179" s="584"/>
      <c r="PIK179" s="584"/>
      <c r="PIL179" s="584"/>
      <c r="PIM179" s="584"/>
      <c r="PIN179" s="584"/>
      <c r="PIO179" s="584"/>
      <c r="PIP179" s="584"/>
      <c r="PIQ179" s="584"/>
      <c r="PIR179" s="584"/>
      <c r="PIS179" s="584"/>
      <c r="PIT179" s="584"/>
      <c r="PIU179" s="584"/>
      <c r="PIV179" s="584"/>
      <c r="PIW179" s="584"/>
      <c r="PIX179" s="584"/>
      <c r="PIY179" s="584"/>
      <c r="PIZ179" s="584"/>
      <c r="PJA179" s="584"/>
      <c r="PJB179" s="584"/>
      <c r="PJC179" s="584"/>
      <c r="PJD179" s="584"/>
      <c r="PJE179" s="584"/>
      <c r="PJF179" s="584"/>
      <c r="PJG179" s="584"/>
      <c r="PJH179" s="584"/>
      <c r="PJI179" s="584"/>
      <c r="PJJ179" s="584"/>
      <c r="PJK179" s="584"/>
      <c r="PJL179" s="584"/>
      <c r="PJM179" s="584"/>
      <c r="PJN179" s="584"/>
      <c r="PJO179" s="584"/>
      <c r="PJP179" s="584"/>
      <c r="PJQ179" s="584"/>
      <c r="PJR179" s="584"/>
      <c r="PJS179" s="584"/>
      <c r="PJT179" s="584"/>
      <c r="PJU179" s="584"/>
      <c r="PJV179" s="584"/>
      <c r="PJW179" s="584"/>
      <c r="PJX179" s="584"/>
      <c r="PJY179" s="584"/>
      <c r="PJZ179" s="584"/>
      <c r="PKA179" s="584"/>
      <c r="PKB179" s="584"/>
      <c r="PKC179" s="584"/>
      <c r="PKD179" s="584"/>
      <c r="PKE179" s="584"/>
      <c r="PKF179" s="584"/>
      <c r="PKG179" s="584"/>
      <c r="PKH179" s="584"/>
      <c r="PKI179" s="584"/>
      <c r="PKJ179" s="584"/>
      <c r="PKK179" s="584"/>
      <c r="PKL179" s="584"/>
      <c r="PKM179" s="584"/>
      <c r="PKN179" s="584"/>
      <c r="PKO179" s="584"/>
      <c r="PKP179" s="584"/>
      <c r="PKQ179" s="584"/>
      <c r="PKR179" s="584"/>
      <c r="PKS179" s="584"/>
      <c r="PKT179" s="584"/>
      <c r="PKU179" s="584"/>
      <c r="PKV179" s="584"/>
      <c r="PKW179" s="584"/>
      <c r="PKX179" s="584"/>
      <c r="PKY179" s="584"/>
      <c r="PKZ179" s="584"/>
      <c r="PLA179" s="584"/>
      <c r="PLB179" s="584"/>
      <c r="PLC179" s="584"/>
      <c r="PLD179" s="584"/>
      <c r="PLE179" s="584"/>
      <c r="PLF179" s="584"/>
      <c r="PLG179" s="584"/>
      <c r="PLH179" s="584"/>
      <c r="PLI179" s="584"/>
      <c r="PLJ179" s="584"/>
      <c r="PLK179" s="584"/>
      <c r="PLL179" s="584"/>
      <c r="PLM179" s="584"/>
      <c r="PLN179" s="584"/>
      <c r="PLO179" s="584"/>
      <c r="PLP179" s="584"/>
      <c r="PLQ179" s="584"/>
      <c r="PLR179" s="584"/>
      <c r="PLS179" s="584"/>
      <c r="PLT179" s="584"/>
      <c r="PLU179" s="584"/>
      <c r="PLV179" s="584"/>
      <c r="PLW179" s="584"/>
      <c r="PLX179" s="584"/>
      <c r="PLY179" s="584"/>
      <c r="PLZ179" s="584"/>
      <c r="PMA179" s="584"/>
      <c r="PMB179" s="584"/>
      <c r="PMC179" s="584"/>
      <c r="PMD179" s="584"/>
      <c r="PME179" s="584"/>
      <c r="PMF179" s="584"/>
      <c r="PMG179" s="584"/>
      <c r="PMH179" s="584"/>
      <c r="PMI179" s="584"/>
      <c r="PMJ179" s="584"/>
      <c r="PMK179" s="584"/>
      <c r="PML179" s="584"/>
      <c r="PMM179" s="584"/>
      <c r="PMN179" s="584"/>
      <c r="PMO179" s="584"/>
      <c r="PMP179" s="584"/>
      <c r="PMQ179" s="584"/>
      <c r="PMR179" s="584"/>
      <c r="PMS179" s="584"/>
      <c r="PMT179" s="584"/>
      <c r="PMU179" s="584"/>
      <c r="PMV179" s="584"/>
      <c r="PMW179" s="584"/>
      <c r="PMX179" s="584"/>
      <c r="PMY179" s="584"/>
      <c r="PMZ179" s="584"/>
      <c r="PNA179" s="584"/>
      <c r="PNB179" s="584"/>
      <c r="PNC179" s="584"/>
      <c r="PND179" s="584"/>
      <c r="PNE179" s="584"/>
      <c r="PNF179" s="584"/>
      <c r="PNG179" s="584"/>
      <c r="PNH179" s="584"/>
      <c r="PNI179" s="584"/>
      <c r="PNJ179" s="584"/>
      <c r="PNK179" s="584"/>
      <c r="PNL179" s="584"/>
      <c r="PNM179" s="584"/>
      <c r="PNN179" s="584"/>
      <c r="PNO179" s="584"/>
      <c r="PNP179" s="584"/>
      <c r="PNQ179" s="584"/>
      <c r="PNR179" s="584"/>
      <c r="PNS179" s="584"/>
      <c r="PNT179" s="584"/>
      <c r="PNU179" s="584"/>
      <c r="PNV179" s="584"/>
      <c r="PNW179" s="584"/>
      <c r="PNX179" s="584"/>
      <c r="PNY179" s="584"/>
      <c r="PNZ179" s="584"/>
      <c r="POA179" s="584"/>
      <c r="POB179" s="584"/>
      <c r="POC179" s="584"/>
      <c r="POD179" s="584"/>
      <c r="POE179" s="584"/>
      <c r="POF179" s="584"/>
      <c r="POG179" s="584"/>
      <c r="POH179" s="584"/>
      <c r="POI179" s="584"/>
      <c r="POJ179" s="584"/>
      <c r="POK179" s="584"/>
      <c r="POL179" s="584"/>
      <c r="POM179" s="584"/>
      <c r="PON179" s="584"/>
      <c r="POO179" s="584"/>
      <c r="POP179" s="584"/>
      <c r="POQ179" s="584"/>
      <c r="POR179" s="584"/>
      <c r="POS179" s="584"/>
      <c r="POT179" s="584"/>
      <c r="POU179" s="584"/>
      <c r="POV179" s="584"/>
      <c r="POW179" s="584"/>
      <c r="POX179" s="584"/>
      <c r="POY179" s="584"/>
      <c r="POZ179" s="584"/>
      <c r="PPA179" s="584"/>
      <c r="PPB179" s="584"/>
      <c r="PPC179" s="584"/>
      <c r="PPD179" s="584"/>
      <c r="PPE179" s="584"/>
      <c r="PPF179" s="584"/>
      <c r="PPG179" s="584"/>
      <c r="PPH179" s="584"/>
      <c r="PPI179" s="584"/>
      <c r="PPJ179" s="584"/>
      <c r="PPK179" s="584"/>
      <c r="PPL179" s="584"/>
      <c r="PPM179" s="584"/>
      <c r="PPN179" s="584"/>
      <c r="PPO179" s="584"/>
      <c r="PPP179" s="584"/>
      <c r="PPQ179" s="584"/>
      <c r="PPR179" s="584"/>
      <c r="PPS179" s="584"/>
      <c r="PPT179" s="584"/>
      <c r="PPU179" s="584"/>
      <c r="PPV179" s="584"/>
      <c r="PPW179" s="584"/>
      <c r="PPX179" s="584"/>
      <c r="PPY179" s="584"/>
      <c r="PPZ179" s="584"/>
      <c r="PQA179" s="584"/>
      <c r="PQB179" s="584"/>
      <c r="PQC179" s="584"/>
      <c r="PQD179" s="584"/>
      <c r="PQE179" s="584"/>
      <c r="PQF179" s="584"/>
      <c r="PQG179" s="584"/>
      <c r="PQH179" s="584"/>
      <c r="PQI179" s="584"/>
      <c r="PQJ179" s="584"/>
      <c r="PQK179" s="584"/>
      <c r="PQL179" s="584"/>
      <c r="PQM179" s="584"/>
      <c r="PQN179" s="584"/>
      <c r="PQO179" s="584"/>
      <c r="PQP179" s="584"/>
      <c r="PQQ179" s="584"/>
      <c r="PQR179" s="584"/>
      <c r="PQS179" s="584"/>
      <c r="PQT179" s="584"/>
      <c r="PQU179" s="584"/>
      <c r="PQV179" s="584"/>
      <c r="PQW179" s="584"/>
      <c r="PQX179" s="584"/>
      <c r="PQY179" s="584"/>
      <c r="PQZ179" s="584"/>
      <c r="PRA179" s="584"/>
      <c r="PRB179" s="584"/>
      <c r="PRC179" s="584"/>
      <c r="PRD179" s="584"/>
      <c r="PRE179" s="584"/>
      <c r="PRF179" s="584"/>
      <c r="PRG179" s="584"/>
      <c r="PRH179" s="584"/>
      <c r="PRI179" s="584"/>
      <c r="PRJ179" s="584"/>
      <c r="PRK179" s="584"/>
      <c r="PRL179" s="584"/>
      <c r="PRM179" s="584"/>
      <c r="PRN179" s="584"/>
      <c r="PRO179" s="584"/>
      <c r="PRP179" s="584"/>
      <c r="PRQ179" s="584"/>
      <c r="PRR179" s="584"/>
      <c r="PRS179" s="584"/>
      <c r="PRT179" s="584"/>
      <c r="PRU179" s="584"/>
      <c r="PRV179" s="584"/>
      <c r="PRW179" s="584"/>
      <c r="PRX179" s="584"/>
      <c r="PRY179" s="584"/>
      <c r="PRZ179" s="584"/>
      <c r="PSA179" s="584"/>
      <c r="PSB179" s="584"/>
      <c r="PSC179" s="584"/>
      <c r="PSD179" s="584"/>
      <c r="PSE179" s="584"/>
      <c r="PSF179" s="584"/>
      <c r="PSG179" s="584"/>
      <c r="PSH179" s="584"/>
      <c r="PSI179" s="584"/>
      <c r="PSJ179" s="584"/>
      <c r="PSK179" s="584"/>
      <c r="PSL179" s="584"/>
      <c r="PSM179" s="584"/>
      <c r="PSN179" s="584"/>
      <c r="PSO179" s="584"/>
      <c r="PSP179" s="584"/>
      <c r="PSQ179" s="584"/>
      <c r="PSR179" s="584"/>
      <c r="PSS179" s="584"/>
      <c r="PST179" s="584"/>
      <c r="PSU179" s="584"/>
      <c r="PSV179" s="584"/>
      <c r="PSW179" s="584"/>
      <c r="PSX179" s="584"/>
      <c r="PSY179" s="584"/>
      <c r="PSZ179" s="584"/>
      <c r="PTA179" s="584"/>
      <c r="PTB179" s="584"/>
      <c r="PTC179" s="584"/>
      <c r="PTD179" s="584"/>
      <c r="PTE179" s="584"/>
      <c r="PTF179" s="584"/>
      <c r="PTG179" s="584"/>
      <c r="PTH179" s="584"/>
      <c r="PTI179" s="584"/>
      <c r="PTJ179" s="584"/>
      <c r="PTK179" s="584"/>
      <c r="PTL179" s="584"/>
      <c r="PTM179" s="584"/>
      <c r="PTN179" s="584"/>
      <c r="PTO179" s="584"/>
      <c r="PTP179" s="584"/>
      <c r="PTQ179" s="584"/>
      <c r="PTR179" s="584"/>
      <c r="PTS179" s="584"/>
      <c r="PTT179" s="584"/>
      <c r="PTU179" s="584"/>
      <c r="PTV179" s="584"/>
      <c r="PTW179" s="584"/>
      <c r="PTX179" s="584"/>
      <c r="PTY179" s="584"/>
      <c r="PTZ179" s="584"/>
      <c r="PUA179" s="584"/>
      <c r="PUB179" s="584"/>
      <c r="PUC179" s="584"/>
      <c r="PUD179" s="584"/>
      <c r="PUE179" s="584"/>
      <c r="PUF179" s="584"/>
      <c r="PUG179" s="584"/>
      <c r="PUH179" s="584"/>
      <c r="PUI179" s="584"/>
      <c r="PUJ179" s="584"/>
      <c r="PUK179" s="584"/>
      <c r="PUL179" s="584"/>
      <c r="PUM179" s="584"/>
      <c r="PUN179" s="584"/>
      <c r="PUO179" s="584"/>
      <c r="PUP179" s="584"/>
      <c r="PUQ179" s="584"/>
      <c r="PUR179" s="584"/>
      <c r="PUS179" s="584"/>
      <c r="PUT179" s="584"/>
      <c r="PUU179" s="584"/>
      <c r="PUV179" s="584"/>
      <c r="PUW179" s="584"/>
      <c r="PUX179" s="584"/>
      <c r="PUY179" s="584"/>
      <c r="PUZ179" s="584"/>
      <c r="PVA179" s="584"/>
      <c r="PVB179" s="584"/>
      <c r="PVC179" s="584"/>
      <c r="PVD179" s="584"/>
      <c r="PVE179" s="584"/>
      <c r="PVF179" s="584"/>
      <c r="PVG179" s="584"/>
      <c r="PVH179" s="584"/>
      <c r="PVI179" s="584"/>
      <c r="PVJ179" s="584"/>
      <c r="PVK179" s="584"/>
      <c r="PVL179" s="584"/>
      <c r="PVM179" s="584"/>
      <c r="PVN179" s="584"/>
      <c r="PVO179" s="584"/>
      <c r="PVP179" s="584"/>
      <c r="PVQ179" s="584"/>
      <c r="PVR179" s="584"/>
      <c r="PVS179" s="584"/>
      <c r="PVT179" s="584"/>
      <c r="PVU179" s="584"/>
      <c r="PVV179" s="584"/>
      <c r="PVW179" s="584"/>
      <c r="PVX179" s="584"/>
      <c r="PVY179" s="584"/>
      <c r="PVZ179" s="584"/>
      <c r="PWA179" s="584"/>
      <c r="PWB179" s="584"/>
      <c r="PWC179" s="584"/>
      <c r="PWD179" s="584"/>
      <c r="PWE179" s="584"/>
      <c r="PWF179" s="584"/>
      <c r="PWG179" s="584"/>
      <c r="PWH179" s="584"/>
      <c r="PWI179" s="584"/>
      <c r="PWJ179" s="584"/>
      <c r="PWK179" s="584"/>
      <c r="PWL179" s="584"/>
      <c r="PWM179" s="584"/>
      <c r="PWN179" s="584"/>
      <c r="PWO179" s="584"/>
      <c r="PWP179" s="584"/>
      <c r="PWQ179" s="584"/>
      <c r="PWR179" s="584"/>
      <c r="PWS179" s="584"/>
      <c r="PWT179" s="584"/>
      <c r="PWU179" s="584"/>
      <c r="PWV179" s="584"/>
      <c r="PWW179" s="584"/>
      <c r="PWX179" s="584"/>
      <c r="PWY179" s="584"/>
      <c r="PWZ179" s="584"/>
      <c r="PXA179" s="584"/>
      <c r="PXB179" s="584"/>
      <c r="PXC179" s="584"/>
      <c r="PXD179" s="584"/>
      <c r="PXE179" s="584"/>
      <c r="PXF179" s="584"/>
      <c r="PXG179" s="584"/>
      <c r="PXH179" s="584"/>
      <c r="PXI179" s="584"/>
      <c r="PXJ179" s="584"/>
      <c r="PXK179" s="584"/>
      <c r="PXL179" s="584"/>
      <c r="PXM179" s="584"/>
      <c r="PXN179" s="584"/>
      <c r="PXO179" s="584"/>
      <c r="PXP179" s="584"/>
      <c r="PXQ179" s="584"/>
      <c r="PXR179" s="584"/>
      <c r="PXS179" s="584"/>
      <c r="PXT179" s="584"/>
      <c r="PXU179" s="584"/>
      <c r="PXV179" s="584"/>
      <c r="PXW179" s="584"/>
      <c r="PXX179" s="584"/>
      <c r="PXY179" s="584"/>
      <c r="PXZ179" s="584"/>
      <c r="PYA179" s="584"/>
      <c r="PYB179" s="584"/>
      <c r="PYC179" s="584"/>
      <c r="PYD179" s="584"/>
      <c r="PYE179" s="584"/>
      <c r="PYF179" s="584"/>
      <c r="PYG179" s="584"/>
      <c r="PYH179" s="584"/>
      <c r="PYI179" s="584"/>
      <c r="PYJ179" s="584"/>
      <c r="PYK179" s="584"/>
      <c r="PYL179" s="584"/>
      <c r="PYM179" s="584"/>
      <c r="PYN179" s="584"/>
      <c r="PYO179" s="584"/>
      <c r="PYP179" s="584"/>
      <c r="PYQ179" s="584"/>
      <c r="PYR179" s="584"/>
      <c r="PYS179" s="584"/>
      <c r="PYT179" s="584"/>
      <c r="PYU179" s="584"/>
      <c r="PYV179" s="584"/>
      <c r="PYW179" s="584"/>
      <c r="PYX179" s="584"/>
      <c r="PYY179" s="584"/>
      <c r="PYZ179" s="584"/>
      <c r="PZA179" s="584"/>
      <c r="PZB179" s="584"/>
      <c r="PZC179" s="584"/>
      <c r="PZD179" s="584"/>
      <c r="PZE179" s="584"/>
      <c r="PZF179" s="584"/>
      <c r="PZG179" s="584"/>
      <c r="PZH179" s="584"/>
      <c r="PZI179" s="584"/>
      <c r="PZJ179" s="584"/>
      <c r="PZK179" s="584"/>
      <c r="PZL179" s="584"/>
      <c r="PZM179" s="584"/>
      <c r="PZN179" s="584"/>
      <c r="PZO179" s="584"/>
      <c r="PZP179" s="584"/>
      <c r="PZQ179" s="584"/>
      <c r="PZR179" s="584"/>
      <c r="PZS179" s="584"/>
      <c r="PZT179" s="584"/>
      <c r="PZU179" s="584"/>
      <c r="PZV179" s="584"/>
      <c r="PZW179" s="584"/>
      <c r="PZX179" s="584"/>
      <c r="PZY179" s="584"/>
      <c r="PZZ179" s="584"/>
      <c r="QAA179" s="584"/>
      <c r="QAB179" s="584"/>
      <c r="QAC179" s="584"/>
      <c r="QAD179" s="584"/>
      <c r="QAE179" s="584"/>
      <c r="QAF179" s="584"/>
      <c r="QAG179" s="584"/>
      <c r="QAH179" s="584"/>
      <c r="QAI179" s="584"/>
      <c r="QAJ179" s="584"/>
      <c r="QAK179" s="584"/>
      <c r="QAL179" s="584"/>
      <c r="QAM179" s="584"/>
      <c r="QAN179" s="584"/>
      <c r="QAO179" s="584"/>
      <c r="QAP179" s="584"/>
      <c r="QAQ179" s="584"/>
      <c r="QAR179" s="584"/>
      <c r="QAS179" s="584"/>
      <c r="QAT179" s="584"/>
      <c r="QAU179" s="584"/>
      <c r="QAV179" s="584"/>
      <c r="QAW179" s="584"/>
      <c r="QAX179" s="584"/>
      <c r="QAY179" s="584"/>
      <c r="QAZ179" s="584"/>
      <c r="QBA179" s="584"/>
      <c r="QBB179" s="584"/>
      <c r="QBC179" s="584"/>
      <c r="QBD179" s="584"/>
      <c r="QBE179" s="584"/>
      <c r="QBF179" s="584"/>
      <c r="QBG179" s="584"/>
      <c r="QBH179" s="584"/>
      <c r="QBI179" s="584"/>
      <c r="QBJ179" s="584"/>
      <c r="QBK179" s="584"/>
      <c r="QBL179" s="584"/>
      <c r="QBM179" s="584"/>
      <c r="QBN179" s="584"/>
      <c r="QBO179" s="584"/>
      <c r="QBP179" s="584"/>
      <c r="QBQ179" s="584"/>
      <c r="QBR179" s="584"/>
      <c r="QBS179" s="584"/>
      <c r="QBT179" s="584"/>
      <c r="QBU179" s="584"/>
      <c r="QBV179" s="584"/>
      <c r="QBW179" s="584"/>
      <c r="QBX179" s="584"/>
      <c r="QBY179" s="584"/>
      <c r="QBZ179" s="584"/>
      <c r="QCA179" s="584"/>
      <c r="QCB179" s="584"/>
      <c r="QCC179" s="584"/>
      <c r="QCD179" s="584"/>
      <c r="QCE179" s="584"/>
      <c r="QCF179" s="584"/>
      <c r="QCG179" s="584"/>
      <c r="QCH179" s="584"/>
      <c r="QCI179" s="584"/>
      <c r="QCJ179" s="584"/>
      <c r="QCK179" s="584"/>
      <c r="QCL179" s="584"/>
      <c r="QCM179" s="584"/>
      <c r="QCN179" s="584"/>
      <c r="QCO179" s="584"/>
      <c r="QCP179" s="584"/>
      <c r="QCQ179" s="584"/>
      <c r="QCR179" s="584"/>
      <c r="QCS179" s="584"/>
      <c r="QCT179" s="584"/>
      <c r="QCU179" s="584"/>
      <c r="QCV179" s="584"/>
      <c r="QCW179" s="584"/>
      <c r="QCX179" s="584"/>
      <c r="QCY179" s="584"/>
      <c r="QCZ179" s="584"/>
      <c r="QDA179" s="584"/>
      <c r="QDB179" s="584"/>
      <c r="QDC179" s="584"/>
      <c r="QDD179" s="584"/>
      <c r="QDE179" s="584"/>
      <c r="QDF179" s="584"/>
      <c r="QDG179" s="584"/>
      <c r="QDH179" s="584"/>
      <c r="QDI179" s="584"/>
      <c r="QDJ179" s="584"/>
      <c r="QDK179" s="584"/>
      <c r="QDL179" s="584"/>
      <c r="QDM179" s="584"/>
      <c r="QDN179" s="584"/>
      <c r="QDO179" s="584"/>
      <c r="QDP179" s="584"/>
      <c r="QDQ179" s="584"/>
      <c r="QDR179" s="584"/>
      <c r="QDS179" s="584"/>
      <c r="QDT179" s="584"/>
      <c r="QDU179" s="584"/>
      <c r="QDV179" s="584"/>
      <c r="QDW179" s="584"/>
      <c r="QDX179" s="584"/>
      <c r="QDY179" s="584"/>
      <c r="QDZ179" s="584"/>
      <c r="QEA179" s="584"/>
      <c r="QEB179" s="584"/>
      <c r="QEC179" s="584"/>
      <c r="QED179" s="584"/>
      <c r="QEE179" s="584"/>
      <c r="QEF179" s="584"/>
      <c r="QEG179" s="584"/>
      <c r="QEH179" s="584"/>
      <c r="QEI179" s="584"/>
      <c r="QEJ179" s="584"/>
      <c r="QEK179" s="584"/>
      <c r="QEL179" s="584"/>
      <c r="QEM179" s="584"/>
      <c r="QEN179" s="584"/>
      <c r="QEO179" s="584"/>
      <c r="QEP179" s="584"/>
      <c r="QEQ179" s="584"/>
      <c r="QER179" s="584"/>
      <c r="QES179" s="584"/>
      <c r="QET179" s="584"/>
      <c r="QEU179" s="584"/>
      <c r="QEV179" s="584"/>
      <c r="QEW179" s="584"/>
      <c r="QEX179" s="584"/>
      <c r="QEY179" s="584"/>
      <c r="QEZ179" s="584"/>
      <c r="QFA179" s="584"/>
      <c r="QFB179" s="584"/>
      <c r="QFC179" s="584"/>
      <c r="QFD179" s="584"/>
      <c r="QFE179" s="584"/>
      <c r="QFF179" s="584"/>
      <c r="QFG179" s="584"/>
      <c r="QFH179" s="584"/>
      <c r="QFI179" s="584"/>
      <c r="QFJ179" s="584"/>
      <c r="QFK179" s="584"/>
      <c r="QFL179" s="584"/>
      <c r="QFM179" s="584"/>
      <c r="QFN179" s="584"/>
      <c r="QFO179" s="584"/>
      <c r="QFP179" s="584"/>
      <c r="QFQ179" s="584"/>
      <c r="QFR179" s="584"/>
      <c r="QFS179" s="584"/>
      <c r="QFT179" s="584"/>
      <c r="QFU179" s="584"/>
      <c r="QFV179" s="584"/>
      <c r="QFW179" s="584"/>
      <c r="QFX179" s="584"/>
      <c r="QFY179" s="584"/>
      <c r="QFZ179" s="584"/>
      <c r="QGA179" s="584"/>
      <c r="QGB179" s="584"/>
      <c r="QGC179" s="584"/>
      <c r="QGD179" s="584"/>
      <c r="QGE179" s="584"/>
      <c r="QGF179" s="584"/>
      <c r="QGG179" s="584"/>
      <c r="QGH179" s="584"/>
      <c r="QGI179" s="584"/>
      <c r="QGJ179" s="584"/>
      <c r="QGK179" s="584"/>
      <c r="QGL179" s="584"/>
      <c r="QGM179" s="584"/>
      <c r="QGN179" s="584"/>
      <c r="QGO179" s="584"/>
      <c r="QGP179" s="584"/>
      <c r="QGQ179" s="584"/>
      <c r="QGR179" s="584"/>
      <c r="QGS179" s="584"/>
      <c r="QGT179" s="584"/>
      <c r="QGU179" s="584"/>
      <c r="QGV179" s="584"/>
      <c r="QGW179" s="584"/>
      <c r="QGX179" s="584"/>
      <c r="QGY179" s="584"/>
      <c r="QGZ179" s="584"/>
      <c r="QHA179" s="584"/>
      <c r="QHB179" s="584"/>
      <c r="QHC179" s="584"/>
      <c r="QHD179" s="584"/>
      <c r="QHE179" s="584"/>
      <c r="QHF179" s="584"/>
      <c r="QHG179" s="584"/>
      <c r="QHH179" s="584"/>
      <c r="QHI179" s="584"/>
      <c r="QHJ179" s="584"/>
      <c r="QHK179" s="584"/>
      <c r="QHL179" s="584"/>
      <c r="QHM179" s="584"/>
      <c r="QHN179" s="584"/>
      <c r="QHO179" s="584"/>
      <c r="QHP179" s="584"/>
      <c r="QHQ179" s="584"/>
      <c r="QHR179" s="584"/>
      <c r="QHS179" s="584"/>
      <c r="QHT179" s="584"/>
      <c r="QHU179" s="584"/>
      <c r="QHV179" s="584"/>
      <c r="QHW179" s="584"/>
      <c r="QHX179" s="584"/>
      <c r="QHY179" s="584"/>
      <c r="QHZ179" s="584"/>
      <c r="QIA179" s="584"/>
      <c r="QIB179" s="584"/>
      <c r="QIC179" s="584"/>
      <c r="QID179" s="584"/>
      <c r="QIE179" s="584"/>
      <c r="QIF179" s="584"/>
      <c r="QIG179" s="584"/>
      <c r="QIH179" s="584"/>
      <c r="QII179" s="584"/>
      <c r="QIJ179" s="584"/>
      <c r="QIK179" s="584"/>
      <c r="QIL179" s="584"/>
      <c r="QIM179" s="584"/>
      <c r="QIN179" s="584"/>
      <c r="QIO179" s="584"/>
      <c r="QIP179" s="584"/>
      <c r="QIQ179" s="584"/>
      <c r="QIR179" s="584"/>
      <c r="QIS179" s="584"/>
      <c r="QIT179" s="584"/>
      <c r="QIU179" s="584"/>
      <c r="QIV179" s="584"/>
      <c r="QIW179" s="584"/>
      <c r="QIX179" s="584"/>
      <c r="QIY179" s="584"/>
      <c r="QIZ179" s="584"/>
      <c r="QJA179" s="584"/>
      <c r="QJB179" s="584"/>
      <c r="QJC179" s="584"/>
      <c r="QJD179" s="584"/>
      <c r="QJE179" s="584"/>
      <c r="QJF179" s="584"/>
      <c r="QJG179" s="584"/>
      <c r="QJH179" s="584"/>
      <c r="QJI179" s="584"/>
      <c r="QJJ179" s="584"/>
      <c r="QJK179" s="584"/>
      <c r="QJL179" s="584"/>
      <c r="QJM179" s="584"/>
      <c r="QJN179" s="584"/>
      <c r="QJO179" s="584"/>
      <c r="QJP179" s="584"/>
      <c r="QJQ179" s="584"/>
      <c r="QJR179" s="584"/>
      <c r="QJS179" s="584"/>
      <c r="QJT179" s="584"/>
      <c r="QJU179" s="584"/>
      <c r="QJV179" s="584"/>
      <c r="QJW179" s="584"/>
      <c r="QJX179" s="584"/>
      <c r="QJY179" s="584"/>
      <c r="QJZ179" s="584"/>
      <c r="QKA179" s="584"/>
      <c r="QKB179" s="584"/>
      <c r="QKC179" s="584"/>
      <c r="QKD179" s="584"/>
      <c r="QKE179" s="584"/>
      <c r="QKF179" s="584"/>
      <c r="QKG179" s="584"/>
      <c r="QKH179" s="584"/>
      <c r="QKI179" s="584"/>
      <c r="QKJ179" s="584"/>
      <c r="QKK179" s="584"/>
      <c r="QKL179" s="584"/>
      <c r="QKM179" s="584"/>
      <c r="QKN179" s="584"/>
      <c r="QKO179" s="584"/>
      <c r="QKP179" s="584"/>
      <c r="QKQ179" s="584"/>
      <c r="QKR179" s="584"/>
      <c r="QKS179" s="584"/>
      <c r="QKT179" s="584"/>
      <c r="QKU179" s="584"/>
      <c r="QKV179" s="584"/>
      <c r="QKW179" s="584"/>
      <c r="QKX179" s="584"/>
      <c r="QKY179" s="584"/>
      <c r="QKZ179" s="584"/>
      <c r="QLA179" s="584"/>
      <c r="QLB179" s="584"/>
      <c r="QLC179" s="584"/>
      <c r="QLD179" s="584"/>
      <c r="QLE179" s="584"/>
      <c r="QLF179" s="584"/>
      <c r="QLG179" s="584"/>
      <c r="QLH179" s="584"/>
      <c r="QLI179" s="584"/>
      <c r="QLJ179" s="584"/>
      <c r="QLK179" s="584"/>
      <c r="QLL179" s="584"/>
      <c r="QLM179" s="584"/>
      <c r="QLN179" s="584"/>
      <c r="QLO179" s="584"/>
      <c r="QLP179" s="584"/>
      <c r="QLQ179" s="584"/>
      <c r="QLR179" s="584"/>
      <c r="QLS179" s="584"/>
      <c r="QLT179" s="584"/>
      <c r="QLU179" s="584"/>
      <c r="QLV179" s="584"/>
      <c r="QLW179" s="584"/>
      <c r="QLX179" s="584"/>
      <c r="QLY179" s="584"/>
      <c r="QLZ179" s="584"/>
      <c r="QMA179" s="584"/>
      <c r="QMB179" s="584"/>
      <c r="QMC179" s="584"/>
      <c r="QMD179" s="584"/>
      <c r="QME179" s="584"/>
      <c r="QMF179" s="584"/>
      <c r="QMG179" s="584"/>
      <c r="QMH179" s="584"/>
      <c r="QMI179" s="584"/>
      <c r="QMJ179" s="584"/>
      <c r="QMK179" s="584"/>
      <c r="QML179" s="584"/>
      <c r="QMM179" s="584"/>
      <c r="QMN179" s="584"/>
      <c r="QMO179" s="584"/>
      <c r="QMP179" s="584"/>
      <c r="QMQ179" s="584"/>
      <c r="QMR179" s="584"/>
      <c r="QMS179" s="584"/>
      <c r="QMT179" s="584"/>
      <c r="QMU179" s="584"/>
      <c r="QMV179" s="584"/>
      <c r="QMW179" s="584"/>
      <c r="QMX179" s="584"/>
      <c r="QMY179" s="584"/>
      <c r="QMZ179" s="584"/>
      <c r="QNA179" s="584"/>
      <c r="QNB179" s="584"/>
      <c r="QNC179" s="584"/>
      <c r="QND179" s="584"/>
      <c r="QNE179" s="584"/>
      <c r="QNF179" s="584"/>
      <c r="QNG179" s="584"/>
      <c r="QNH179" s="584"/>
      <c r="QNI179" s="584"/>
      <c r="QNJ179" s="584"/>
      <c r="QNK179" s="584"/>
      <c r="QNL179" s="584"/>
      <c r="QNM179" s="584"/>
      <c r="QNN179" s="584"/>
      <c r="QNO179" s="584"/>
      <c r="QNP179" s="584"/>
      <c r="QNQ179" s="584"/>
      <c r="QNR179" s="584"/>
      <c r="QNS179" s="584"/>
      <c r="QNT179" s="584"/>
      <c r="QNU179" s="584"/>
      <c r="QNV179" s="584"/>
      <c r="QNW179" s="584"/>
      <c r="QNX179" s="584"/>
      <c r="QNY179" s="584"/>
      <c r="QNZ179" s="584"/>
      <c r="QOA179" s="584"/>
      <c r="QOB179" s="584"/>
      <c r="QOC179" s="584"/>
      <c r="QOD179" s="584"/>
      <c r="QOE179" s="584"/>
      <c r="QOF179" s="584"/>
      <c r="QOG179" s="584"/>
      <c r="QOH179" s="584"/>
      <c r="QOI179" s="584"/>
      <c r="QOJ179" s="584"/>
      <c r="QOK179" s="584"/>
      <c r="QOL179" s="584"/>
      <c r="QOM179" s="584"/>
      <c r="QON179" s="584"/>
      <c r="QOO179" s="584"/>
      <c r="QOP179" s="584"/>
      <c r="QOQ179" s="584"/>
      <c r="QOR179" s="584"/>
      <c r="QOS179" s="584"/>
      <c r="QOT179" s="584"/>
      <c r="QOU179" s="584"/>
      <c r="QOV179" s="584"/>
      <c r="QOW179" s="584"/>
      <c r="QOX179" s="584"/>
      <c r="QOY179" s="584"/>
      <c r="QOZ179" s="584"/>
      <c r="QPA179" s="584"/>
      <c r="QPB179" s="584"/>
      <c r="QPC179" s="584"/>
      <c r="QPD179" s="584"/>
      <c r="QPE179" s="584"/>
      <c r="QPF179" s="584"/>
      <c r="QPG179" s="584"/>
      <c r="QPH179" s="584"/>
      <c r="QPI179" s="584"/>
      <c r="QPJ179" s="584"/>
      <c r="QPK179" s="584"/>
      <c r="QPL179" s="584"/>
      <c r="QPM179" s="584"/>
      <c r="QPN179" s="584"/>
      <c r="QPO179" s="584"/>
      <c r="QPP179" s="584"/>
      <c r="QPQ179" s="584"/>
      <c r="QPR179" s="584"/>
      <c r="QPS179" s="584"/>
      <c r="QPT179" s="584"/>
      <c r="QPU179" s="584"/>
      <c r="QPV179" s="584"/>
      <c r="QPW179" s="584"/>
      <c r="QPX179" s="584"/>
      <c r="QPY179" s="584"/>
      <c r="QPZ179" s="584"/>
      <c r="QQA179" s="584"/>
      <c r="QQB179" s="584"/>
      <c r="QQC179" s="584"/>
      <c r="QQD179" s="584"/>
      <c r="QQE179" s="584"/>
      <c r="QQF179" s="584"/>
      <c r="QQG179" s="584"/>
      <c r="QQH179" s="584"/>
      <c r="QQI179" s="584"/>
      <c r="QQJ179" s="584"/>
      <c r="QQK179" s="584"/>
      <c r="QQL179" s="584"/>
      <c r="QQM179" s="584"/>
      <c r="QQN179" s="584"/>
      <c r="QQO179" s="584"/>
      <c r="QQP179" s="584"/>
      <c r="QQQ179" s="584"/>
      <c r="QQR179" s="584"/>
      <c r="QQS179" s="584"/>
      <c r="QQT179" s="584"/>
      <c r="QQU179" s="584"/>
      <c r="QQV179" s="584"/>
      <c r="QQW179" s="584"/>
      <c r="QQX179" s="584"/>
      <c r="QQY179" s="584"/>
      <c r="QQZ179" s="584"/>
      <c r="QRA179" s="584"/>
      <c r="QRB179" s="584"/>
      <c r="QRC179" s="584"/>
      <c r="QRD179" s="584"/>
      <c r="QRE179" s="584"/>
      <c r="QRF179" s="584"/>
      <c r="QRG179" s="584"/>
      <c r="QRH179" s="584"/>
      <c r="QRI179" s="584"/>
      <c r="QRJ179" s="584"/>
      <c r="QRK179" s="584"/>
      <c r="QRL179" s="584"/>
      <c r="QRM179" s="584"/>
      <c r="QRN179" s="584"/>
      <c r="QRO179" s="584"/>
      <c r="QRP179" s="584"/>
      <c r="QRQ179" s="584"/>
      <c r="QRR179" s="584"/>
      <c r="QRS179" s="584"/>
      <c r="QRT179" s="584"/>
      <c r="QRU179" s="584"/>
      <c r="QRV179" s="584"/>
      <c r="QRW179" s="584"/>
      <c r="QRX179" s="584"/>
      <c r="QRY179" s="584"/>
      <c r="QRZ179" s="584"/>
      <c r="QSA179" s="584"/>
      <c r="QSB179" s="584"/>
      <c r="QSC179" s="584"/>
      <c r="QSD179" s="584"/>
      <c r="QSE179" s="584"/>
      <c r="QSF179" s="584"/>
      <c r="QSG179" s="584"/>
      <c r="QSH179" s="584"/>
      <c r="QSI179" s="584"/>
      <c r="QSJ179" s="584"/>
      <c r="QSK179" s="584"/>
      <c r="QSL179" s="584"/>
      <c r="QSM179" s="584"/>
      <c r="QSN179" s="584"/>
      <c r="QSO179" s="584"/>
      <c r="QSP179" s="584"/>
      <c r="QSQ179" s="584"/>
      <c r="QSR179" s="584"/>
      <c r="QSS179" s="584"/>
      <c r="QST179" s="584"/>
      <c r="QSU179" s="584"/>
      <c r="QSV179" s="584"/>
      <c r="QSW179" s="584"/>
      <c r="QSX179" s="584"/>
      <c r="QSY179" s="584"/>
      <c r="QSZ179" s="584"/>
      <c r="QTA179" s="584"/>
      <c r="QTB179" s="584"/>
      <c r="QTC179" s="584"/>
      <c r="QTD179" s="584"/>
      <c r="QTE179" s="584"/>
      <c r="QTF179" s="584"/>
      <c r="QTG179" s="584"/>
      <c r="QTH179" s="584"/>
      <c r="QTI179" s="584"/>
      <c r="QTJ179" s="584"/>
      <c r="QTK179" s="584"/>
      <c r="QTL179" s="584"/>
      <c r="QTM179" s="584"/>
      <c r="QTN179" s="584"/>
      <c r="QTO179" s="584"/>
      <c r="QTP179" s="584"/>
      <c r="QTQ179" s="584"/>
      <c r="QTR179" s="584"/>
      <c r="QTS179" s="584"/>
      <c r="QTT179" s="584"/>
      <c r="QTU179" s="584"/>
      <c r="QTV179" s="584"/>
      <c r="QTW179" s="584"/>
      <c r="QTX179" s="584"/>
      <c r="QTY179" s="584"/>
      <c r="QTZ179" s="584"/>
      <c r="QUA179" s="584"/>
      <c r="QUB179" s="584"/>
      <c r="QUC179" s="584"/>
      <c r="QUD179" s="584"/>
      <c r="QUE179" s="584"/>
      <c r="QUF179" s="584"/>
      <c r="QUG179" s="584"/>
      <c r="QUH179" s="584"/>
      <c r="QUI179" s="584"/>
      <c r="QUJ179" s="584"/>
      <c r="QUK179" s="584"/>
      <c r="QUL179" s="584"/>
      <c r="QUM179" s="584"/>
      <c r="QUN179" s="584"/>
      <c r="QUO179" s="584"/>
      <c r="QUP179" s="584"/>
      <c r="QUQ179" s="584"/>
      <c r="QUR179" s="584"/>
      <c r="QUS179" s="584"/>
      <c r="QUT179" s="584"/>
      <c r="QUU179" s="584"/>
      <c r="QUV179" s="584"/>
      <c r="QUW179" s="584"/>
      <c r="QUX179" s="584"/>
      <c r="QUY179" s="584"/>
      <c r="QUZ179" s="584"/>
      <c r="QVA179" s="584"/>
      <c r="QVB179" s="584"/>
      <c r="QVC179" s="584"/>
      <c r="QVD179" s="584"/>
      <c r="QVE179" s="584"/>
      <c r="QVF179" s="584"/>
      <c r="QVG179" s="584"/>
      <c r="QVH179" s="584"/>
      <c r="QVI179" s="584"/>
      <c r="QVJ179" s="584"/>
      <c r="QVK179" s="584"/>
      <c r="QVL179" s="584"/>
      <c r="QVM179" s="584"/>
      <c r="QVN179" s="584"/>
      <c r="QVO179" s="584"/>
      <c r="QVP179" s="584"/>
      <c r="QVQ179" s="584"/>
      <c r="QVR179" s="584"/>
      <c r="QVS179" s="584"/>
      <c r="QVT179" s="584"/>
      <c r="QVU179" s="584"/>
      <c r="QVV179" s="584"/>
      <c r="QVW179" s="584"/>
      <c r="QVX179" s="584"/>
      <c r="QVY179" s="584"/>
      <c r="QVZ179" s="584"/>
      <c r="QWA179" s="584"/>
      <c r="QWB179" s="584"/>
      <c r="QWC179" s="584"/>
      <c r="QWD179" s="584"/>
      <c r="QWE179" s="584"/>
      <c r="QWF179" s="584"/>
      <c r="QWG179" s="584"/>
      <c r="QWH179" s="584"/>
      <c r="QWI179" s="584"/>
      <c r="QWJ179" s="584"/>
      <c r="QWK179" s="584"/>
      <c r="QWL179" s="584"/>
      <c r="QWM179" s="584"/>
      <c r="QWN179" s="584"/>
      <c r="QWO179" s="584"/>
      <c r="QWP179" s="584"/>
      <c r="QWQ179" s="584"/>
      <c r="QWR179" s="584"/>
      <c r="QWS179" s="584"/>
      <c r="QWT179" s="584"/>
      <c r="QWU179" s="584"/>
      <c r="QWV179" s="584"/>
      <c r="QWW179" s="584"/>
      <c r="QWX179" s="584"/>
      <c r="QWY179" s="584"/>
      <c r="QWZ179" s="584"/>
      <c r="QXA179" s="584"/>
      <c r="QXB179" s="584"/>
      <c r="QXC179" s="584"/>
      <c r="QXD179" s="584"/>
      <c r="QXE179" s="584"/>
      <c r="QXF179" s="584"/>
      <c r="QXG179" s="584"/>
      <c r="QXH179" s="584"/>
      <c r="QXI179" s="584"/>
      <c r="QXJ179" s="584"/>
      <c r="QXK179" s="584"/>
      <c r="QXL179" s="584"/>
      <c r="QXM179" s="584"/>
      <c r="QXN179" s="584"/>
      <c r="QXO179" s="584"/>
      <c r="QXP179" s="584"/>
      <c r="QXQ179" s="584"/>
      <c r="QXR179" s="584"/>
      <c r="QXS179" s="584"/>
      <c r="QXT179" s="584"/>
      <c r="QXU179" s="584"/>
      <c r="QXV179" s="584"/>
      <c r="QXW179" s="584"/>
      <c r="QXX179" s="584"/>
      <c r="QXY179" s="584"/>
      <c r="QXZ179" s="584"/>
      <c r="QYA179" s="584"/>
      <c r="QYB179" s="584"/>
      <c r="QYC179" s="584"/>
      <c r="QYD179" s="584"/>
      <c r="QYE179" s="584"/>
      <c r="QYF179" s="584"/>
      <c r="QYG179" s="584"/>
      <c r="QYH179" s="584"/>
      <c r="QYI179" s="584"/>
      <c r="QYJ179" s="584"/>
      <c r="QYK179" s="584"/>
      <c r="QYL179" s="584"/>
      <c r="QYM179" s="584"/>
      <c r="QYN179" s="584"/>
      <c r="QYO179" s="584"/>
      <c r="QYP179" s="584"/>
      <c r="QYQ179" s="584"/>
      <c r="QYR179" s="584"/>
      <c r="QYS179" s="584"/>
      <c r="QYT179" s="584"/>
      <c r="QYU179" s="584"/>
      <c r="QYV179" s="584"/>
      <c r="QYW179" s="584"/>
      <c r="QYX179" s="584"/>
      <c r="QYY179" s="584"/>
      <c r="QYZ179" s="584"/>
      <c r="QZA179" s="584"/>
      <c r="QZB179" s="584"/>
      <c r="QZC179" s="584"/>
      <c r="QZD179" s="584"/>
      <c r="QZE179" s="584"/>
      <c r="QZF179" s="584"/>
      <c r="QZG179" s="584"/>
      <c r="QZH179" s="584"/>
      <c r="QZI179" s="584"/>
      <c r="QZJ179" s="584"/>
      <c r="QZK179" s="584"/>
      <c r="QZL179" s="584"/>
      <c r="QZM179" s="584"/>
      <c r="QZN179" s="584"/>
      <c r="QZO179" s="584"/>
      <c r="QZP179" s="584"/>
      <c r="QZQ179" s="584"/>
      <c r="QZR179" s="584"/>
      <c r="QZS179" s="584"/>
      <c r="QZT179" s="584"/>
      <c r="QZU179" s="584"/>
      <c r="QZV179" s="584"/>
      <c r="QZW179" s="584"/>
      <c r="QZX179" s="584"/>
      <c r="QZY179" s="584"/>
      <c r="QZZ179" s="584"/>
      <c r="RAA179" s="584"/>
      <c r="RAB179" s="584"/>
      <c r="RAC179" s="584"/>
      <c r="RAD179" s="584"/>
      <c r="RAE179" s="584"/>
      <c r="RAF179" s="584"/>
      <c r="RAG179" s="584"/>
      <c r="RAH179" s="584"/>
      <c r="RAI179" s="584"/>
      <c r="RAJ179" s="584"/>
      <c r="RAK179" s="584"/>
      <c r="RAL179" s="584"/>
      <c r="RAM179" s="584"/>
      <c r="RAN179" s="584"/>
      <c r="RAO179" s="584"/>
      <c r="RAP179" s="584"/>
      <c r="RAQ179" s="584"/>
      <c r="RAR179" s="584"/>
      <c r="RAS179" s="584"/>
      <c r="RAT179" s="584"/>
      <c r="RAU179" s="584"/>
      <c r="RAV179" s="584"/>
      <c r="RAW179" s="584"/>
      <c r="RAX179" s="584"/>
      <c r="RAY179" s="584"/>
      <c r="RAZ179" s="584"/>
      <c r="RBA179" s="584"/>
      <c r="RBB179" s="584"/>
      <c r="RBC179" s="584"/>
      <c r="RBD179" s="584"/>
      <c r="RBE179" s="584"/>
      <c r="RBF179" s="584"/>
      <c r="RBG179" s="584"/>
      <c r="RBH179" s="584"/>
      <c r="RBI179" s="584"/>
      <c r="RBJ179" s="584"/>
      <c r="RBK179" s="584"/>
      <c r="RBL179" s="584"/>
      <c r="RBM179" s="584"/>
      <c r="RBN179" s="584"/>
      <c r="RBO179" s="584"/>
      <c r="RBP179" s="584"/>
      <c r="RBQ179" s="584"/>
      <c r="RBR179" s="584"/>
      <c r="RBS179" s="584"/>
      <c r="RBT179" s="584"/>
      <c r="RBU179" s="584"/>
      <c r="RBV179" s="584"/>
      <c r="RBW179" s="584"/>
      <c r="RBX179" s="584"/>
      <c r="RBY179" s="584"/>
      <c r="RBZ179" s="584"/>
      <c r="RCA179" s="584"/>
      <c r="RCB179" s="584"/>
      <c r="RCC179" s="584"/>
      <c r="RCD179" s="584"/>
      <c r="RCE179" s="584"/>
      <c r="RCF179" s="584"/>
      <c r="RCG179" s="584"/>
      <c r="RCH179" s="584"/>
      <c r="RCI179" s="584"/>
      <c r="RCJ179" s="584"/>
      <c r="RCK179" s="584"/>
      <c r="RCL179" s="584"/>
      <c r="RCM179" s="584"/>
      <c r="RCN179" s="584"/>
      <c r="RCO179" s="584"/>
      <c r="RCP179" s="584"/>
      <c r="RCQ179" s="584"/>
      <c r="RCR179" s="584"/>
      <c r="RCS179" s="584"/>
      <c r="RCT179" s="584"/>
      <c r="RCU179" s="584"/>
      <c r="RCV179" s="584"/>
      <c r="RCW179" s="584"/>
      <c r="RCX179" s="584"/>
      <c r="RCY179" s="584"/>
      <c r="RCZ179" s="584"/>
      <c r="RDA179" s="584"/>
      <c r="RDB179" s="584"/>
      <c r="RDC179" s="584"/>
      <c r="RDD179" s="584"/>
      <c r="RDE179" s="584"/>
      <c r="RDF179" s="584"/>
      <c r="RDG179" s="584"/>
      <c r="RDH179" s="584"/>
      <c r="RDI179" s="584"/>
      <c r="RDJ179" s="584"/>
      <c r="RDK179" s="584"/>
      <c r="RDL179" s="584"/>
      <c r="RDM179" s="584"/>
      <c r="RDN179" s="584"/>
      <c r="RDO179" s="584"/>
      <c r="RDP179" s="584"/>
      <c r="RDQ179" s="584"/>
      <c r="RDR179" s="584"/>
      <c r="RDS179" s="584"/>
      <c r="RDT179" s="584"/>
      <c r="RDU179" s="584"/>
      <c r="RDV179" s="584"/>
      <c r="RDW179" s="584"/>
      <c r="RDX179" s="584"/>
      <c r="RDY179" s="584"/>
      <c r="RDZ179" s="584"/>
      <c r="REA179" s="584"/>
      <c r="REB179" s="584"/>
      <c r="REC179" s="584"/>
      <c r="RED179" s="584"/>
      <c r="REE179" s="584"/>
      <c r="REF179" s="584"/>
      <c r="REG179" s="584"/>
      <c r="REH179" s="584"/>
      <c r="REI179" s="584"/>
      <c r="REJ179" s="584"/>
      <c r="REK179" s="584"/>
      <c r="REL179" s="584"/>
      <c r="REM179" s="584"/>
      <c r="REN179" s="584"/>
      <c r="REO179" s="584"/>
      <c r="REP179" s="584"/>
      <c r="REQ179" s="584"/>
      <c r="RER179" s="584"/>
      <c r="RES179" s="584"/>
      <c r="RET179" s="584"/>
      <c r="REU179" s="584"/>
      <c r="REV179" s="584"/>
      <c r="REW179" s="584"/>
      <c r="REX179" s="584"/>
      <c r="REY179" s="584"/>
      <c r="REZ179" s="584"/>
      <c r="RFA179" s="584"/>
      <c r="RFB179" s="584"/>
      <c r="RFC179" s="584"/>
      <c r="RFD179" s="584"/>
      <c r="RFE179" s="584"/>
      <c r="RFF179" s="584"/>
      <c r="RFG179" s="584"/>
      <c r="RFH179" s="584"/>
      <c r="RFI179" s="584"/>
      <c r="RFJ179" s="584"/>
      <c r="RFK179" s="584"/>
      <c r="RFL179" s="584"/>
      <c r="RFM179" s="584"/>
      <c r="RFN179" s="584"/>
      <c r="RFO179" s="584"/>
      <c r="RFP179" s="584"/>
      <c r="RFQ179" s="584"/>
      <c r="RFR179" s="584"/>
      <c r="RFS179" s="584"/>
      <c r="RFT179" s="584"/>
      <c r="RFU179" s="584"/>
      <c r="RFV179" s="584"/>
      <c r="RFW179" s="584"/>
      <c r="RFX179" s="584"/>
      <c r="RFY179" s="584"/>
      <c r="RFZ179" s="584"/>
      <c r="RGA179" s="584"/>
      <c r="RGB179" s="584"/>
      <c r="RGC179" s="584"/>
      <c r="RGD179" s="584"/>
      <c r="RGE179" s="584"/>
      <c r="RGF179" s="584"/>
      <c r="RGG179" s="584"/>
      <c r="RGH179" s="584"/>
      <c r="RGI179" s="584"/>
      <c r="RGJ179" s="584"/>
      <c r="RGK179" s="584"/>
      <c r="RGL179" s="584"/>
      <c r="RGM179" s="584"/>
      <c r="RGN179" s="584"/>
      <c r="RGO179" s="584"/>
      <c r="RGP179" s="584"/>
      <c r="RGQ179" s="584"/>
      <c r="RGR179" s="584"/>
      <c r="RGS179" s="584"/>
      <c r="RGT179" s="584"/>
      <c r="RGU179" s="584"/>
      <c r="RGV179" s="584"/>
      <c r="RGW179" s="584"/>
      <c r="RGX179" s="584"/>
      <c r="RGY179" s="584"/>
      <c r="RGZ179" s="584"/>
      <c r="RHA179" s="584"/>
      <c r="RHB179" s="584"/>
      <c r="RHC179" s="584"/>
      <c r="RHD179" s="584"/>
      <c r="RHE179" s="584"/>
      <c r="RHF179" s="584"/>
      <c r="RHG179" s="584"/>
      <c r="RHH179" s="584"/>
      <c r="RHI179" s="584"/>
      <c r="RHJ179" s="584"/>
      <c r="RHK179" s="584"/>
      <c r="RHL179" s="584"/>
      <c r="RHM179" s="584"/>
      <c r="RHN179" s="584"/>
      <c r="RHO179" s="584"/>
      <c r="RHP179" s="584"/>
      <c r="RHQ179" s="584"/>
      <c r="RHR179" s="584"/>
      <c r="RHS179" s="584"/>
      <c r="RHT179" s="584"/>
      <c r="RHU179" s="584"/>
      <c r="RHV179" s="584"/>
      <c r="RHW179" s="584"/>
      <c r="RHX179" s="584"/>
      <c r="RHY179" s="584"/>
      <c r="RHZ179" s="584"/>
      <c r="RIA179" s="584"/>
      <c r="RIB179" s="584"/>
      <c r="RIC179" s="584"/>
      <c r="RID179" s="584"/>
      <c r="RIE179" s="584"/>
      <c r="RIF179" s="584"/>
      <c r="RIG179" s="584"/>
      <c r="RIH179" s="584"/>
      <c r="RII179" s="584"/>
      <c r="RIJ179" s="584"/>
      <c r="RIK179" s="584"/>
      <c r="RIL179" s="584"/>
      <c r="RIM179" s="584"/>
      <c r="RIN179" s="584"/>
      <c r="RIO179" s="584"/>
      <c r="RIP179" s="584"/>
      <c r="RIQ179" s="584"/>
      <c r="RIR179" s="584"/>
      <c r="RIS179" s="584"/>
      <c r="RIT179" s="584"/>
      <c r="RIU179" s="584"/>
      <c r="RIV179" s="584"/>
      <c r="RIW179" s="584"/>
      <c r="RIX179" s="584"/>
      <c r="RIY179" s="584"/>
      <c r="RIZ179" s="584"/>
      <c r="RJA179" s="584"/>
      <c r="RJB179" s="584"/>
      <c r="RJC179" s="584"/>
      <c r="RJD179" s="584"/>
      <c r="RJE179" s="584"/>
      <c r="RJF179" s="584"/>
      <c r="RJG179" s="584"/>
      <c r="RJH179" s="584"/>
      <c r="RJI179" s="584"/>
      <c r="RJJ179" s="584"/>
      <c r="RJK179" s="584"/>
      <c r="RJL179" s="584"/>
      <c r="RJM179" s="584"/>
      <c r="RJN179" s="584"/>
      <c r="RJO179" s="584"/>
      <c r="RJP179" s="584"/>
      <c r="RJQ179" s="584"/>
      <c r="RJR179" s="584"/>
      <c r="RJS179" s="584"/>
      <c r="RJT179" s="584"/>
      <c r="RJU179" s="584"/>
      <c r="RJV179" s="584"/>
      <c r="RJW179" s="584"/>
      <c r="RJX179" s="584"/>
      <c r="RJY179" s="584"/>
      <c r="RJZ179" s="584"/>
      <c r="RKA179" s="584"/>
      <c r="RKB179" s="584"/>
      <c r="RKC179" s="584"/>
      <c r="RKD179" s="584"/>
      <c r="RKE179" s="584"/>
      <c r="RKF179" s="584"/>
      <c r="RKG179" s="584"/>
      <c r="RKH179" s="584"/>
      <c r="RKI179" s="584"/>
      <c r="RKJ179" s="584"/>
      <c r="RKK179" s="584"/>
      <c r="RKL179" s="584"/>
      <c r="RKM179" s="584"/>
      <c r="RKN179" s="584"/>
      <c r="RKO179" s="584"/>
      <c r="RKP179" s="584"/>
      <c r="RKQ179" s="584"/>
      <c r="RKR179" s="584"/>
      <c r="RKS179" s="584"/>
      <c r="RKT179" s="584"/>
      <c r="RKU179" s="584"/>
      <c r="RKV179" s="584"/>
      <c r="RKW179" s="584"/>
      <c r="RKX179" s="584"/>
      <c r="RKY179" s="584"/>
      <c r="RKZ179" s="584"/>
      <c r="RLA179" s="584"/>
      <c r="RLB179" s="584"/>
      <c r="RLC179" s="584"/>
      <c r="RLD179" s="584"/>
      <c r="RLE179" s="584"/>
      <c r="RLF179" s="584"/>
      <c r="RLG179" s="584"/>
      <c r="RLH179" s="584"/>
      <c r="RLI179" s="584"/>
      <c r="RLJ179" s="584"/>
      <c r="RLK179" s="584"/>
      <c r="RLL179" s="584"/>
      <c r="RLM179" s="584"/>
      <c r="RLN179" s="584"/>
      <c r="RLO179" s="584"/>
      <c r="RLP179" s="584"/>
      <c r="RLQ179" s="584"/>
      <c r="RLR179" s="584"/>
      <c r="RLS179" s="584"/>
      <c r="RLT179" s="584"/>
      <c r="RLU179" s="584"/>
      <c r="RLV179" s="584"/>
      <c r="RLW179" s="584"/>
      <c r="RLX179" s="584"/>
      <c r="RLY179" s="584"/>
      <c r="RLZ179" s="584"/>
      <c r="RMA179" s="584"/>
      <c r="RMB179" s="584"/>
      <c r="RMC179" s="584"/>
      <c r="RMD179" s="584"/>
      <c r="RME179" s="584"/>
      <c r="RMF179" s="584"/>
      <c r="RMG179" s="584"/>
      <c r="RMH179" s="584"/>
      <c r="RMI179" s="584"/>
      <c r="RMJ179" s="584"/>
      <c r="RMK179" s="584"/>
      <c r="RML179" s="584"/>
      <c r="RMM179" s="584"/>
      <c r="RMN179" s="584"/>
      <c r="RMO179" s="584"/>
      <c r="RMP179" s="584"/>
      <c r="RMQ179" s="584"/>
      <c r="RMR179" s="584"/>
      <c r="RMS179" s="584"/>
      <c r="RMT179" s="584"/>
      <c r="RMU179" s="584"/>
      <c r="RMV179" s="584"/>
      <c r="RMW179" s="584"/>
      <c r="RMX179" s="584"/>
      <c r="RMY179" s="584"/>
      <c r="RMZ179" s="584"/>
      <c r="RNA179" s="584"/>
      <c r="RNB179" s="584"/>
      <c r="RNC179" s="584"/>
      <c r="RND179" s="584"/>
      <c r="RNE179" s="584"/>
      <c r="RNF179" s="584"/>
      <c r="RNG179" s="584"/>
      <c r="RNH179" s="584"/>
      <c r="RNI179" s="584"/>
      <c r="RNJ179" s="584"/>
      <c r="RNK179" s="584"/>
      <c r="RNL179" s="584"/>
      <c r="RNM179" s="584"/>
      <c r="RNN179" s="584"/>
      <c r="RNO179" s="584"/>
      <c r="RNP179" s="584"/>
      <c r="RNQ179" s="584"/>
      <c r="RNR179" s="584"/>
      <c r="RNS179" s="584"/>
      <c r="RNT179" s="584"/>
      <c r="RNU179" s="584"/>
      <c r="RNV179" s="584"/>
      <c r="RNW179" s="584"/>
      <c r="RNX179" s="584"/>
      <c r="RNY179" s="584"/>
      <c r="RNZ179" s="584"/>
      <c r="ROA179" s="584"/>
      <c r="ROB179" s="584"/>
      <c r="ROC179" s="584"/>
      <c r="ROD179" s="584"/>
      <c r="ROE179" s="584"/>
      <c r="ROF179" s="584"/>
      <c r="ROG179" s="584"/>
      <c r="ROH179" s="584"/>
      <c r="ROI179" s="584"/>
      <c r="ROJ179" s="584"/>
      <c r="ROK179" s="584"/>
      <c r="ROL179" s="584"/>
      <c r="ROM179" s="584"/>
      <c r="RON179" s="584"/>
      <c r="ROO179" s="584"/>
      <c r="ROP179" s="584"/>
      <c r="ROQ179" s="584"/>
      <c r="ROR179" s="584"/>
      <c r="ROS179" s="584"/>
      <c r="ROT179" s="584"/>
      <c r="ROU179" s="584"/>
      <c r="ROV179" s="584"/>
      <c r="ROW179" s="584"/>
      <c r="ROX179" s="584"/>
      <c r="ROY179" s="584"/>
      <c r="ROZ179" s="584"/>
      <c r="RPA179" s="584"/>
      <c r="RPB179" s="584"/>
      <c r="RPC179" s="584"/>
      <c r="RPD179" s="584"/>
      <c r="RPE179" s="584"/>
      <c r="RPF179" s="584"/>
      <c r="RPG179" s="584"/>
      <c r="RPH179" s="584"/>
      <c r="RPI179" s="584"/>
      <c r="RPJ179" s="584"/>
      <c r="RPK179" s="584"/>
      <c r="RPL179" s="584"/>
      <c r="RPM179" s="584"/>
      <c r="RPN179" s="584"/>
      <c r="RPO179" s="584"/>
      <c r="RPP179" s="584"/>
      <c r="RPQ179" s="584"/>
      <c r="RPR179" s="584"/>
      <c r="RPS179" s="584"/>
      <c r="RPT179" s="584"/>
      <c r="RPU179" s="584"/>
      <c r="RPV179" s="584"/>
      <c r="RPW179" s="584"/>
      <c r="RPX179" s="584"/>
      <c r="RPY179" s="584"/>
      <c r="RPZ179" s="584"/>
      <c r="RQA179" s="584"/>
      <c r="RQB179" s="584"/>
      <c r="RQC179" s="584"/>
      <c r="RQD179" s="584"/>
      <c r="RQE179" s="584"/>
      <c r="RQF179" s="584"/>
      <c r="RQG179" s="584"/>
      <c r="RQH179" s="584"/>
      <c r="RQI179" s="584"/>
      <c r="RQJ179" s="584"/>
      <c r="RQK179" s="584"/>
      <c r="RQL179" s="584"/>
      <c r="RQM179" s="584"/>
      <c r="RQN179" s="584"/>
      <c r="RQO179" s="584"/>
      <c r="RQP179" s="584"/>
      <c r="RQQ179" s="584"/>
      <c r="RQR179" s="584"/>
      <c r="RQS179" s="584"/>
      <c r="RQT179" s="584"/>
      <c r="RQU179" s="584"/>
      <c r="RQV179" s="584"/>
      <c r="RQW179" s="584"/>
      <c r="RQX179" s="584"/>
      <c r="RQY179" s="584"/>
      <c r="RQZ179" s="584"/>
      <c r="RRA179" s="584"/>
      <c r="RRB179" s="584"/>
      <c r="RRC179" s="584"/>
      <c r="RRD179" s="584"/>
      <c r="RRE179" s="584"/>
      <c r="RRF179" s="584"/>
      <c r="RRG179" s="584"/>
      <c r="RRH179" s="584"/>
      <c r="RRI179" s="584"/>
      <c r="RRJ179" s="584"/>
      <c r="RRK179" s="584"/>
      <c r="RRL179" s="584"/>
      <c r="RRM179" s="584"/>
      <c r="RRN179" s="584"/>
      <c r="RRO179" s="584"/>
      <c r="RRP179" s="584"/>
      <c r="RRQ179" s="584"/>
      <c r="RRR179" s="584"/>
      <c r="RRS179" s="584"/>
      <c r="RRT179" s="584"/>
      <c r="RRU179" s="584"/>
      <c r="RRV179" s="584"/>
      <c r="RRW179" s="584"/>
      <c r="RRX179" s="584"/>
      <c r="RRY179" s="584"/>
      <c r="RRZ179" s="584"/>
      <c r="RSA179" s="584"/>
      <c r="RSB179" s="584"/>
      <c r="RSC179" s="584"/>
      <c r="RSD179" s="584"/>
      <c r="RSE179" s="584"/>
      <c r="RSF179" s="584"/>
      <c r="RSG179" s="584"/>
      <c r="RSH179" s="584"/>
      <c r="RSI179" s="584"/>
      <c r="RSJ179" s="584"/>
      <c r="RSK179" s="584"/>
      <c r="RSL179" s="584"/>
      <c r="RSM179" s="584"/>
      <c r="RSN179" s="584"/>
      <c r="RSO179" s="584"/>
      <c r="RSP179" s="584"/>
      <c r="RSQ179" s="584"/>
      <c r="RSR179" s="584"/>
      <c r="RSS179" s="584"/>
      <c r="RST179" s="584"/>
      <c r="RSU179" s="584"/>
      <c r="RSV179" s="584"/>
      <c r="RSW179" s="584"/>
      <c r="RSX179" s="584"/>
      <c r="RSY179" s="584"/>
      <c r="RSZ179" s="584"/>
      <c r="RTA179" s="584"/>
      <c r="RTB179" s="584"/>
      <c r="RTC179" s="584"/>
      <c r="RTD179" s="584"/>
      <c r="RTE179" s="584"/>
      <c r="RTF179" s="584"/>
      <c r="RTG179" s="584"/>
      <c r="RTH179" s="584"/>
      <c r="RTI179" s="584"/>
      <c r="RTJ179" s="584"/>
      <c r="RTK179" s="584"/>
      <c r="RTL179" s="584"/>
      <c r="RTM179" s="584"/>
      <c r="RTN179" s="584"/>
      <c r="RTO179" s="584"/>
      <c r="RTP179" s="584"/>
      <c r="RTQ179" s="584"/>
      <c r="RTR179" s="584"/>
      <c r="RTS179" s="584"/>
      <c r="RTT179" s="584"/>
      <c r="RTU179" s="584"/>
      <c r="RTV179" s="584"/>
      <c r="RTW179" s="584"/>
      <c r="RTX179" s="584"/>
      <c r="RTY179" s="584"/>
      <c r="RTZ179" s="584"/>
      <c r="RUA179" s="584"/>
      <c r="RUB179" s="584"/>
      <c r="RUC179" s="584"/>
      <c r="RUD179" s="584"/>
      <c r="RUE179" s="584"/>
      <c r="RUF179" s="584"/>
      <c r="RUG179" s="584"/>
      <c r="RUH179" s="584"/>
      <c r="RUI179" s="584"/>
      <c r="RUJ179" s="584"/>
      <c r="RUK179" s="584"/>
      <c r="RUL179" s="584"/>
      <c r="RUM179" s="584"/>
      <c r="RUN179" s="584"/>
      <c r="RUO179" s="584"/>
      <c r="RUP179" s="584"/>
      <c r="RUQ179" s="584"/>
      <c r="RUR179" s="584"/>
      <c r="RUS179" s="584"/>
      <c r="RUT179" s="584"/>
      <c r="RUU179" s="584"/>
      <c r="RUV179" s="584"/>
      <c r="RUW179" s="584"/>
      <c r="RUX179" s="584"/>
      <c r="RUY179" s="584"/>
      <c r="RUZ179" s="584"/>
      <c r="RVA179" s="584"/>
      <c r="RVB179" s="584"/>
      <c r="RVC179" s="584"/>
      <c r="RVD179" s="584"/>
      <c r="RVE179" s="584"/>
      <c r="RVF179" s="584"/>
      <c r="RVG179" s="584"/>
      <c r="RVH179" s="584"/>
      <c r="RVI179" s="584"/>
      <c r="RVJ179" s="584"/>
      <c r="RVK179" s="584"/>
      <c r="RVL179" s="584"/>
      <c r="RVM179" s="584"/>
      <c r="RVN179" s="584"/>
      <c r="RVO179" s="584"/>
      <c r="RVP179" s="584"/>
      <c r="RVQ179" s="584"/>
      <c r="RVR179" s="584"/>
      <c r="RVS179" s="584"/>
      <c r="RVT179" s="584"/>
      <c r="RVU179" s="584"/>
      <c r="RVV179" s="584"/>
      <c r="RVW179" s="584"/>
      <c r="RVX179" s="584"/>
      <c r="RVY179" s="584"/>
      <c r="RVZ179" s="584"/>
      <c r="RWA179" s="584"/>
      <c r="RWB179" s="584"/>
      <c r="RWC179" s="584"/>
      <c r="RWD179" s="584"/>
      <c r="RWE179" s="584"/>
      <c r="RWF179" s="584"/>
      <c r="RWG179" s="584"/>
      <c r="RWH179" s="584"/>
      <c r="RWI179" s="584"/>
      <c r="RWJ179" s="584"/>
      <c r="RWK179" s="584"/>
      <c r="RWL179" s="584"/>
      <c r="RWM179" s="584"/>
      <c r="RWN179" s="584"/>
      <c r="RWO179" s="584"/>
      <c r="RWP179" s="584"/>
      <c r="RWQ179" s="584"/>
      <c r="RWR179" s="584"/>
      <c r="RWS179" s="584"/>
      <c r="RWT179" s="584"/>
      <c r="RWU179" s="584"/>
      <c r="RWV179" s="584"/>
      <c r="RWW179" s="584"/>
      <c r="RWX179" s="584"/>
      <c r="RWY179" s="584"/>
      <c r="RWZ179" s="584"/>
      <c r="RXA179" s="584"/>
      <c r="RXB179" s="584"/>
      <c r="RXC179" s="584"/>
      <c r="RXD179" s="584"/>
      <c r="RXE179" s="584"/>
      <c r="RXF179" s="584"/>
      <c r="RXG179" s="584"/>
      <c r="RXH179" s="584"/>
      <c r="RXI179" s="584"/>
      <c r="RXJ179" s="584"/>
      <c r="RXK179" s="584"/>
      <c r="RXL179" s="584"/>
      <c r="RXM179" s="584"/>
      <c r="RXN179" s="584"/>
      <c r="RXO179" s="584"/>
      <c r="RXP179" s="584"/>
      <c r="RXQ179" s="584"/>
      <c r="RXR179" s="584"/>
      <c r="RXS179" s="584"/>
      <c r="RXT179" s="584"/>
      <c r="RXU179" s="584"/>
      <c r="RXV179" s="584"/>
      <c r="RXW179" s="584"/>
      <c r="RXX179" s="584"/>
      <c r="RXY179" s="584"/>
      <c r="RXZ179" s="584"/>
      <c r="RYA179" s="584"/>
      <c r="RYB179" s="584"/>
      <c r="RYC179" s="584"/>
      <c r="RYD179" s="584"/>
      <c r="RYE179" s="584"/>
      <c r="RYF179" s="584"/>
      <c r="RYG179" s="584"/>
      <c r="RYH179" s="584"/>
      <c r="RYI179" s="584"/>
      <c r="RYJ179" s="584"/>
      <c r="RYK179" s="584"/>
      <c r="RYL179" s="584"/>
      <c r="RYM179" s="584"/>
      <c r="RYN179" s="584"/>
      <c r="RYO179" s="584"/>
      <c r="RYP179" s="584"/>
      <c r="RYQ179" s="584"/>
      <c r="RYR179" s="584"/>
      <c r="RYS179" s="584"/>
      <c r="RYT179" s="584"/>
      <c r="RYU179" s="584"/>
      <c r="RYV179" s="584"/>
      <c r="RYW179" s="584"/>
      <c r="RYX179" s="584"/>
      <c r="RYY179" s="584"/>
      <c r="RYZ179" s="584"/>
      <c r="RZA179" s="584"/>
      <c r="RZB179" s="584"/>
      <c r="RZC179" s="584"/>
      <c r="RZD179" s="584"/>
      <c r="RZE179" s="584"/>
      <c r="RZF179" s="584"/>
      <c r="RZG179" s="584"/>
      <c r="RZH179" s="584"/>
      <c r="RZI179" s="584"/>
      <c r="RZJ179" s="584"/>
      <c r="RZK179" s="584"/>
      <c r="RZL179" s="584"/>
      <c r="RZM179" s="584"/>
      <c r="RZN179" s="584"/>
      <c r="RZO179" s="584"/>
      <c r="RZP179" s="584"/>
      <c r="RZQ179" s="584"/>
      <c r="RZR179" s="584"/>
      <c r="RZS179" s="584"/>
      <c r="RZT179" s="584"/>
      <c r="RZU179" s="584"/>
      <c r="RZV179" s="584"/>
      <c r="RZW179" s="584"/>
      <c r="RZX179" s="584"/>
      <c r="RZY179" s="584"/>
      <c r="RZZ179" s="584"/>
      <c r="SAA179" s="584"/>
      <c r="SAB179" s="584"/>
      <c r="SAC179" s="584"/>
      <c r="SAD179" s="584"/>
      <c r="SAE179" s="584"/>
      <c r="SAF179" s="584"/>
      <c r="SAG179" s="584"/>
      <c r="SAH179" s="584"/>
      <c r="SAI179" s="584"/>
      <c r="SAJ179" s="584"/>
      <c r="SAK179" s="584"/>
      <c r="SAL179" s="584"/>
      <c r="SAM179" s="584"/>
      <c r="SAN179" s="584"/>
      <c r="SAO179" s="584"/>
      <c r="SAP179" s="584"/>
      <c r="SAQ179" s="584"/>
      <c r="SAR179" s="584"/>
      <c r="SAS179" s="584"/>
      <c r="SAT179" s="584"/>
      <c r="SAU179" s="584"/>
      <c r="SAV179" s="584"/>
      <c r="SAW179" s="584"/>
      <c r="SAX179" s="584"/>
      <c r="SAY179" s="584"/>
      <c r="SAZ179" s="584"/>
      <c r="SBA179" s="584"/>
      <c r="SBB179" s="584"/>
      <c r="SBC179" s="584"/>
      <c r="SBD179" s="584"/>
      <c r="SBE179" s="584"/>
      <c r="SBF179" s="584"/>
      <c r="SBG179" s="584"/>
      <c r="SBH179" s="584"/>
      <c r="SBI179" s="584"/>
      <c r="SBJ179" s="584"/>
      <c r="SBK179" s="584"/>
      <c r="SBL179" s="584"/>
      <c r="SBM179" s="584"/>
      <c r="SBN179" s="584"/>
      <c r="SBO179" s="584"/>
      <c r="SBP179" s="584"/>
      <c r="SBQ179" s="584"/>
      <c r="SBR179" s="584"/>
      <c r="SBS179" s="584"/>
      <c r="SBT179" s="584"/>
      <c r="SBU179" s="584"/>
      <c r="SBV179" s="584"/>
      <c r="SBW179" s="584"/>
      <c r="SBX179" s="584"/>
      <c r="SBY179" s="584"/>
      <c r="SBZ179" s="584"/>
      <c r="SCA179" s="584"/>
      <c r="SCB179" s="584"/>
      <c r="SCC179" s="584"/>
      <c r="SCD179" s="584"/>
      <c r="SCE179" s="584"/>
      <c r="SCF179" s="584"/>
      <c r="SCG179" s="584"/>
      <c r="SCH179" s="584"/>
      <c r="SCI179" s="584"/>
      <c r="SCJ179" s="584"/>
      <c r="SCK179" s="584"/>
      <c r="SCL179" s="584"/>
      <c r="SCM179" s="584"/>
      <c r="SCN179" s="584"/>
      <c r="SCO179" s="584"/>
      <c r="SCP179" s="584"/>
      <c r="SCQ179" s="584"/>
      <c r="SCR179" s="584"/>
      <c r="SCS179" s="584"/>
      <c r="SCT179" s="584"/>
      <c r="SCU179" s="584"/>
      <c r="SCV179" s="584"/>
      <c r="SCW179" s="584"/>
      <c r="SCX179" s="584"/>
      <c r="SCY179" s="584"/>
      <c r="SCZ179" s="584"/>
      <c r="SDA179" s="584"/>
      <c r="SDB179" s="584"/>
      <c r="SDC179" s="584"/>
      <c r="SDD179" s="584"/>
      <c r="SDE179" s="584"/>
      <c r="SDF179" s="584"/>
      <c r="SDG179" s="584"/>
      <c r="SDH179" s="584"/>
      <c r="SDI179" s="584"/>
      <c r="SDJ179" s="584"/>
      <c r="SDK179" s="584"/>
      <c r="SDL179" s="584"/>
      <c r="SDM179" s="584"/>
      <c r="SDN179" s="584"/>
      <c r="SDO179" s="584"/>
      <c r="SDP179" s="584"/>
      <c r="SDQ179" s="584"/>
      <c r="SDR179" s="584"/>
      <c r="SDS179" s="584"/>
      <c r="SDT179" s="584"/>
      <c r="SDU179" s="584"/>
      <c r="SDV179" s="584"/>
      <c r="SDW179" s="584"/>
      <c r="SDX179" s="584"/>
      <c r="SDY179" s="584"/>
      <c r="SDZ179" s="584"/>
      <c r="SEA179" s="584"/>
      <c r="SEB179" s="584"/>
      <c r="SEC179" s="584"/>
      <c r="SED179" s="584"/>
      <c r="SEE179" s="584"/>
      <c r="SEF179" s="584"/>
      <c r="SEG179" s="584"/>
      <c r="SEH179" s="584"/>
      <c r="SEI179" s="584"/>
      <c r="SEJ179" s="584"/>
      <c r="SEK179" s="584"/>
      <c r="SEL179" s="584"/>
      <c r="SEM179" s="584"/>
      <c r="SEN179" s="584"/>
      <c r="SEO179" s="584"/>
      <c r="SEP179" s="584"/>
      <c r="SEQ179" s="584"/>
      <c r="SER179" s="584"/>
      <c r="SES179" s="584"/>
      <c r="SET179" s="584"/>
      <c r="SEU179" s="584"/>
      <c r="SEV179" s="584"/>
      <c r="SEW179" s="584"/>
      <c r="SEX179" s="584"/>
      <c r="SEY179" s="584"/>
      <c r="SEZ179" s="584"/>
      <c r="SFA179" s="584"/>
      <c r="SFB179" s="584"/>
      <c r="SFC179" s="584"/>
      <c r="SFD179" s="584"/>
      <c r="SFE179" s="584"/>
      <c r="SFF179" s="584"/>
      <c r="SFG179" s="584"/>
      <c r="SFH179" s="584"/>
      <c r="SFI179" s="584"/>
      <c r="SFJ179" s="584"/>
      <c r="SFK179" s="584"/>
      <c r="SFL179" s="584"/>
      <c r="SFM179" s="584"/>
      <c r="SFN179" s="584"/>
      <c r="SFO179" s="584"/>
      <c r="SFP179" s="584"/>
      <c r="SFQ179" s="584"/>
      <c r="SFR179" s="584"/>
      <c r="SFS179" s="584"/>
      <c r="SFT179" s="584"/>
      <c r="SFU179" s="584"/>
      <c r="SFV179" s="584"/>
      <c r="SFW179" s="584"/>
      <c r="SFX179" s="584"/>
      <c r="SFY179" s="584"/>
      <c r="SFZ179" s="584"/>
      <c r="SGA179" s="584"/>
      <c r="SGB179" s="584"/>
      <c r="SGC179" s="584"/>
      <c r="SGD179" s="584"/>
      <c r="SGE179" s="584"/>
      <c r="SGF179" s="584"/>
      <c r="SGG179" s="584"/>
      <c r="SGH179" s="584"/>
      <c r="SGI179" s="584"/>
      <c r="SGJ179" s="584"/>
      <c r="SGK179" s="584"/>
      <c r="SGL179" s="584"/>
      <c r="SGM179" s="584"/>
      <c r="SGN179" s="584"/>
      <c r="SGO179" s="584"/>
      <c r="SGP179" s="584"/>
      <c r="SGQ179" s="584"/>
      <c r="SGR179" s="584"/>
      <c r="SGS179" s="584"/>
      <c r="SGT179" s="584"/>
      <c r="SGU179" s="584"/>
      <c r="SGV179" s="584"/>
      <c r="SGW179" s="584"/>
      <c r="SGX179" s="584"/>
      <c r="SGY179" s="584"/>
      <c r="SGZ179" s="584"/>
      <c r="SHA179" s="584"/>
      <c r="SHB179" s="584"/>
      <c r="SHC179" s="584"/>
      <c r="SHD179" s="584"/>
      <c r="SHE179" s="584"/>
      <c r="SHF179" s="584"/>
      <c r="SHG179" s="584"/>
      <c r="SHH179" s="584"/>
      <c r="SHI179" s="584"/>
      <c r="SHJ179" s="584"/>
      <c r="SHK179" s="584"/>
      <c r="SHL179" s="584"/>
      <c r="SHM179" s="584"/>
      <c r="SHN179" s="584"/>
      <c r="SHO179" s="584"/>
      <c r="SHP179" s="584"/>
      <c r="SHQ179" s="584"/>
      <c r="SHR179" s="584"/>
      <c r="SHS179" s="584"/>
      <c r="SHT179" s="584"/>
      <c r="SHU179" s="584"/>
      <c r="SHV179" s="584"/>
      <c r="SHW179" s="584"/>
      <c r="SHX179" s="584"/>
      <c r="SHY179" s="584"/>
      <c r="SHZ179" s="584"/>
      <c r="SIA179" s="584"/>
      <c r="SIB179" s="584"/>
      <c r="SIC179" s="584"/>
      <c r="SID179" s="584"/>
      <c r="SIE179" s="584"/>
      <c r="SIF179" s="584"/>
      <c r="SIG179" s="584"/>
      <c r="SIH179" s="584"/>
      <c r="SII179" s="584"/>
      <c r="SIJ179" s="584"/>
      <c r="SIK179" s="584"/>
      <c r="SIL179" s="584"/>
      <c r="SIM179" s="584"/>
      <c r="SIN179" s="584"/>
      <c r="SIO179" s="584"/>
      <c r="SIP179" s="584"/>
      <c r="SIQ179" s="584"/>
      <c r="SIR179" s="584"/>
      <c r="SIS179" s="584"/>
      <c r="SIT179" s="584"/>
      <c r="SIU179" s="584"/>
      <c r="SIV179" s="584"/>
      <c r="SIW179" s="584"/>
      <c r="SIX179" s="584"/>
      <c r="SIY179" s="584"/>
      <c r="SIZ179" s="584"/>
      <c r="SJA179" s="584"/>
      <c r="SJB179" s="584"/>
      <c r="SJC179" s="584"/>
      <c r="SJD179" s="584"/>
      <c r="SJE179" s="584"/>
      <c r="SJF179" s="584"/>
      <c r="SJG179" s="584"/>
      <c r="SJH179" s="584"/>
      <c r="SJI179" s="584"/>
      <c r="SJJ179" s="584"/>
      <c r="SJK179" s="584"/>
      <c r="SJL179" s="584"/>
      <c r="SJM179" s="584"/>
      <c r="SJN179" s="584"/>
      <c r="SJO179" s="584"/>
      <c r="SJP179" s="584"/>
      <c r="SJQ179" s="584"/>
      <c r="SJR179" s="584"/>
      <c r="SJS179" s="584"/>
      <c r="SJT179" s="584"/>
      <c r="SJU179" s="584"/>
      <c r="SJV179" s="584"/>
      <c r="SJW179" s="584"/>
      <c r="SJX179" s="584"/>
      <c r="SJY179" s="584"/>
      <c r="SJZ179" s="584"/>
      <c r="SKA179" s="584"/>
      <c r="SKB179" s="584"/>
      <c r="SKC179" s="584"/>
      <c r="SKD179" s="584"/>
      <c r="SKE179" s="584"/>
      <c r="SKF179" s="584"/>
      <c r="SKG179" s="584"/>
      <c r="SKH179" s="584"/>
      <c r="SKI179" s="584"/>
      <c r="SKJ179" s="584"/>
      <c r="SKK179" s="584"/>
      <c r="SKL179" s="584"/>
      <c r="SKM179" s="584"/>
      <c r="SKN179" s="584"/>
      <c r="SKO179" s="584"/>
      <c r="SKP179" s="584"/>
      <c r="SKQ179" s="584"/>
      <c r="SKR179" s="584"/>
      <c r="SKS179" s="584"/>
      <c r="SKT179" s="584"/>
      <c r="SKU179" s="584"/>
      <c r="SKV179" s="584"/>
      <c r="SKW179" s="584"/>
      <c r="SKX179" s="584"/>
      <c r="SKY179" s="584"/>
      <c r="SKZ179" s="584"/>
      <c r="SLA179" s="584"/>
      <c r="SLB179" s="584"/>
      <c r="SLC179" s="584"/>
      <c r="SLD179" s="584"/>
      <c r="SLE179" s="584"/>
      <c r="SLF179" s="584"/>
      <c r="SLG179" s="584"/>
      <c r="SLH179" s="584"/>
      <c r="SLI179" s="584"/>
      <c r="SLJ179" s="584"/>
      <c r="SLK179" s="584"/>
      <c r="SLL179" s="584"/>
      <c r="SLM179" s="584"/>
      <c r="SLN179" s="584"/>
      <c r="SLO179" s="584"/>
      <c r="SLP179" s="584"/>
      <c r="SLQ179" s="584"/>
      <c r="SLR179" s="584"/>
      <c r="SLS179" s="584"/>
      <c r="SLT179" s="584"/>
      <c r="SLU179" s="584"/>
      <c r="SLV179" s="584"/>
      <c r="SLW179" s="584"/>
      <c r="SLX179" s="584"/>
      <c r="SLY179" s="584"/>
      <c r="SLZ179" s="584"/>
      <c r="SMA179" s="584"/>
      <c r="SMB179" s="584"/>
      <c r="SMC179" s="584"/>
      <c r="SMD179" s="584"/>
      <c r="SME179" s="584"/>
      <c r="SMF179" s="584"/>
      <c r="SMG179" s="584"/>
      <c r="SMH179" s="584"/>
      <c r="SMI179" s="584"/>
      <c r="SMJ179" s="584"/>
      <c r="SMK179" s="584"/>
      <c r="SML179" s="584"/>
      <c r="SMM179" s="584"/>
      <c r="SMN179" s="584"/>
      <c r="SMO179" s="584"/>
      <c r="SMP179" s="584"/>
      <c r="SMQ179" s="584"/>
      <c r="SMR179" s="584"/>
      <c r="SMS179" s="584"/>
      <c r="SMT179" s="584"/>
      <c r="SMU179" s="584"/>
      <c r="SMV179" s="584"/>
      <c r="SMW179" s="584"/>
      <c r="SMX179" s="584"/>
      <c r="SMY179" s="584"/>
      <c r="SMZ179" s="584"/>
      <c r="SNA179" s="584"/>
      <c r="SNB179" s="584"/>
      <c r="SNC179" s="584"/>
      <c r="SND179" s="584"/>
      <c r="SNE179" s="584"/>
      <c r="SNF179" s="584"/>
      <c r="SNG179" s="584"/>
      <c r="SNH179" s="584"/>
      <c r="SNI179" s="584"/>
      <c r="SNJ179" s="584"/>
      <c r="SNK179" s="584"/>
      <c r="SNL179" s="584"/>
      <c r="SNM179" s="584"/>
      <c r="SNN179" s="584"/>
      <c r="SNO179" s="584"/>
      <c r="SNP179" s="584"/>
      <c r="SNQ179" s="584"/>
      <c r="SNR179" s="584"/>
      <c r="SNS179" s="584"/>
      <c r="SNT179" s="584"/>
      <c r="SNU179" s="584"/>
      <c r="SNV179" s="584"/>
      <c r="SNW179" s="584"/>
      <c r="SNX179" s="584"/>
      <c r="SNY179" s="584"/>
      <c r="SNZ179" s="584"/>
      <c r="SOA179" s="584"/>
      <c r="SOB179" s="584"/>
      <c r="SOC179" s="584"/>
      <c r="SOD179" s="584"/>
      <c r="SOE179" s="584"/>
      <c r="SOF179" s="584"/>
      <c r="SOG179" s="584"/>
      <c r="SOH179" s="584"/>
      <c r="SOI179" s="584"/>
      <c r="SOJ179" s="584"/>
      <c r="SOK179" s="584"/>
      <c r="SOL179" s="584"/>
      <c r="SOM179" s="584"/>
      <c r="SON179" s="584"/>
      <c r="SOO179" s="584"/>
      <c r="SOP179" s="584"/>
      <c r="SOQ179" s="584"/>
      <c r="SOR179" s="584"/>
      <c r="SOS179" s="584"/>
      <c r="SOT179" s="584"/>
      <c r="SOU179" s="584"/>
      <c r="SOV179" s="584"/>
      <c r="SOW179" s="584"/>
      <c r="SOX179" s="584"/>
      <c r="SOY179" s="584"/>
      <c r="SOZ179" s="584"/>
      <c r="SPA179" s="584"/>
      <c r="SPB179" s="584"/>
      <c r="SPC179" s="584"/>
      <c r="SPD179" s="584"/>
      <c r="SPE179" s="584"/>
      <c r="SPF179" s="584"/>
      <c r="SPG179" s="584"/>
      <c r="SPH179" s="584"/>
      <c r="SPI179" s="584"/>
      <c r="SPJ179" s="584"/>
      <c r="SPK179" s="584"/>
      <c r="SPL179" s="584"/>
      <c r="SPM179" s="584"/>
      <c r="SPN179" s="584"/>
      <c r="SPO179" s="584"/>
      <c r="SPP179" s="584"/>
      <c r="SPQ179" s="584"/>
      <c r="SPR179" s="584"/>
      <c r="SPS179" s="584"/>
      <c r="SPT179" s="584"/>
      <c r="SPU179" s="584"/>
      <c r="SPV179" s="584"/>
      <c r="SPW179" s="584"/>
      <c r="SPX179" s="584"/>
      <c r="SPY179" s="584"/>
      <c r="SPZ179" s="584"/>
      <c r="SQA179" s="584"/>
      <c r="SQB179" s="584"/>
      <c r="SQC179" s="584"/>
      <c r="SQD179" s="584"/>
      <c r="SQE179" s="584"/>
      <c r="SQF179" s="584"/>
      <c r="SQG179" s="584"/>
      <c r="SQH179" s="584"/>
      <c r="SQI179" s="584"/>
      <c r="SQJ179" s="584"/>
      <c r="SQK179" s="584"/>
      <c r="SQL179" s="584"/>
      <c r="SQM179" s="584"/>
      <c r="SQN179" s="584"/>
      <c r="SQO179" s="584"/>
      <c r="SQP179" s="584"/>
      <c r="SQQ179" s="584"/>
      <c r="SQR179" s="584"/>
      <c r="SQS179" s="584"/>
      <c r="SQT179" s="584"/>
      <c r="SQU179" s="584"/>
      <c r="SQV179" s="584"/>
      <c r="SQW179" s="584"/>
      <c r="SQX179" s="584"/>
      <c r="SQY179" s="584"/>
      <c r="SQZ179" s="584"/>
      <c r="SRA179" s="584"/>
      <c r="SRB179" s="584"/>
      <c r="SRC179" s="584"/>
      <c r="SRD179" s="584"/>
      <c r="SRE179" s="584"/>
      <c r="SRF179" s="584"/>
      <c r="SRG179" s="584"/>
      <c r="SRH179" s="584"/>
      <c r="SRI179" s="584"/>
      <c r="SRJ179" s="584"/>
      <c r="SRK179" s="584"/>
      <c r="SRL179" s="584"/>
      <c r="SRM179" s="584"/>
      <c r="SRN179" s="584"/>
      <c r="SRO179" s="584"/>
      <c r="SRP179" s="584"/>
      <c r="SRQ179" s="584"/>
      <c r="SRR179" s="584"/>
      <c r="SRS179" s="584"/>
      <c r="SRT179" s="584"/>
      <c r="SRU179" s="584"/>
      <c r="SRV179" s="584"/>
      <c r="SRW179" s="584"/>
      <c r="SRX179" s="584"/>
      <c r="SRY179" s="584"/>
      <c r="SRZ179" s="584"/>
      <c r="SSA179" s="584"/>
      <c r="SSB179" s="584"/>
      <c r="SSC179" s="584"/>
      <c r="SSD179" s="584"/>
      <c r="SSE179" s="584"/>
      <c r="SSF179" s="584"/>
      <c r="SSG179" s="584"/>
      <c r="SSH179" s="584"/>
      <c r="SSI179" s="584"/>
      <c r="SSJ179" s="584"/>
      <c r="SSK179" s="584"/>
      <c r="SSL179" s="584"/>
      <c r="SSM179" s="584"/>
      <c r="SSN179" s="584"/>
      <c r="SSO179" s="584"/>
      <c r="SSP179" s="584"/>
      <c r="SSQ179" s="584"/>
      <c r="SSR179" s="584"/>
      <c r="SSS179" s="584"/>
      <c r="SST179" s="584"/>
      <c r="SSU179" s="584"/>
      <c r="SSV179" s="584"/>
      <c r="SSW179" s="584"/>
      <c r="SSX179" s="584"/>
      <c r="SSY179" s="584"/>
      <c r="SSZ179" s="584"/>
      <c r="STA179" s="584"/>
      <c r="STB179" s="584"/>
      <c r="STC179" s="584"/>
      <c r="STD179" s="584"/>
      <c r="STE179" s="584"/>
      <c r="STF179" s="584"/>
      <c r="STG179" s="584"/>
      <c r="STH179" s="584"/>
      <c r="STI179" s="584"/>
      <c r="STJ179" s="584"/>
      <c r="STK179" s="584"/>
      <c r="STL179" s="584"/>
      <c r="STM179" s="584"/>
      <c r="STN179" s="584"/>
      <c r="STO179" s="584"/>
      <c r="STP179" s="584"/>
      <c r="STQ179" s="584"/>
      <c r="STR179" s="584"/>
      <c r="STS179" s="584"/>
      <c r="STT179" s="584"/>
      <c r="STU179" s="584"/>
      <c r="STV179" s="584"/>
      <c r="STW179" s="584"/>
      <c r="STX179" s="584"/>
      <c r="STY179" s="584"/>
      <c r="STZ179" s="584"/>
      <c r="SUA179" s="584"/>
      <c r="SUB179" s="584"/>
      <c r="SUC179" s="584"/>
      <c r="SUD179" s="584"/>
      <c r="SUE179" s="584"/>
      <c r="SUF179" s="584"/>
      <c r="SUG179" s="584"/>
      <c r="SUH179" s="584"/>
      <c r="SUI179" s="584"/>
      <c r="SUJ179" s="584"/>
      <c r="SUK179" s="584"/>
      <c r="SUL179" s="584"/>
      <c r="SUM179" s="584"/>
      <c r="SUN179" s="584"/>
      <c r="SUO179" s="584"/>
      <c r="SUP179" s="584"/>
      <c r="SUQ179" s="584"/>
      <c r="SUR179" s="584"/>
      <c r="SUS179" s="584"/>
      <c r="SUT179" s="584"/>
      <c r="SUU179" s="584"/>
      <c r="SUV179" s="584"/>
      <c r="SUW179" s="584"/>
      <c r="SUX179" s="584"/>
      <c r="SUY179" s="584"/>
      <c r="SUZ179" s="584"/>
      <c r="SVA179" s="584"/>
      <c r="SVB179" s="584"/>
      <c r="SVC179" s="584"/>
      <c r="SVD179" s="584"/>
      <c r="SVE179" s="584"/>
      <c r="SVF179" s="584"/>
      <c r="SVG179" s="584"/>
      <c r="SVH179" s="584"/>
      <c r="SVI179" s="584"/>
      <c r="SVJ179" s="584"/>
      <c r="SVK179" s="584"/>
      <c r="SVL179" s="584"/>
      <c r="SVM179" s="584"/>
      <c r="SVN179" s="584"/>
      <c r="SVO179" s="584"/>
      <c r="SVP179" s="584"/>
      <c r="SVQ179" s="584"/>
      <c r="SVR179" s="584"/>
      <c r="SVS179" s="584"/>
      <c r="SVT179" s="584"/>
      <c r="SVU179" s="584"/>
      <c r="SVV179" s="584"/>
      <c r="SVW179" s="584"/>
      <c r="SVX179" s="584"/>
      <c r="SVY179" s="584"/>
      <c r="SVZ179" s="584"/>
      <c r="SWA179" s="584"/>
      <c r="SWB179" s="584"/>
      <c r="SWC179" s="584"/>
      <c r="SWD179" s="584"/>
      <c r="SWE179" s="584"/>
      <c r="SWF179" s="584"/>
      <c r="SWG179" s="584"/>
      <c r="SWH179" s="584"/>
      <c r="SWI179" s="584"/>
      <c r="SWJ179" s="584"/>
      <c r="SWK179" s="584"/>
      <c r="SWL179" s="584"/>
      <c r="SWM179" s="584"/>
      <c r="SWN179" s="584"/>
      <c r="SWO179" s="584"/>
      <c r="SWP179" s="584"/>
      <c r="SWQ179" s="584"/>
      <c r="SWR179" s="584"/>
      <c r="SWS179" s="584"/>
      <c r="SWT179" s="584"/>
      <c r="SWU179" s="584"/>
      <c r="SWV179" s="584"/>
      <c r="SWW179" s="584"/>
      <c r="SWX179" s="584"/>
      <c r="SWY179" s="584"/>
      <c r="SWZ179" s="584"/>
      <c r="SXA179" s="584"/>
      <c r="SXB179" s="584"/>
      <c r="SXC179" s="584"/>
      <c r="SXD179" s="584"/>
      <c r="SXE179" s="584"/>
      <c r="SXF179" s="584"/>
      <c r="SXG179" s="584"/>
      <c r="SXH179" s="584"/>
      <c r="SXI179" s="584"/>
      <c r="SXJ179" s="584"/>
      <c r="SXK179" s="584"/>
      <c r="SXL179" s="584"/>
      <c r="SXM179" s="584"/>
      <c r="SXN179" s="584"/>
      <c r="SXO179" s="584"/>
      <c r="SXP179" s="584"/>
      <c r="SXQ179" s="584"/>
      <c r="SXR179" s="584"/>
      <c r="SXS179" s="584"/>
      <c r="SXT179" s="584"/>
      <c r="SXU179" s="584"/>
      <c r="SXV179" s="584"/>
      <c r="SXW179" s="584"/>
      <c r="SXX179" s="584"/>
      <c r="SXY179" s="584"/>
      <c r="SXZ179" s="584"/>
      <c r="SYA179" s="584"/>
      <c r="SYB179" s="584"/>
      <c r="SYC179" s="584"/>
      <c r="SYD179" s="584"/>
      <c r="SYE179" s="584"/>
      <c r="SYF179" s="584"/>
      <c r="SYG179" s="584"/>
      <c r="SYH179" s="584"/>
      <c r="SYI179" s="584"/>
      <c r="SYJ179" s="584"/>
      <c r="SYK179" s="584"/>
      <c r="SYL179" s="584"/>
      <c r="SYM179" s="584"/>
      <c r="SYN179" s="584"/>
      <c r="SYO179" s="584"/>
      <c r="SYP179" s="584"/>
      <c r="SYQ179" s="584"/>
      <c r="SYR179" s="584"/>
      <c r="SYS179" s="584"/>
      <c r="SYT179" s="584"/>
      <c r="SYU179" s="584"/>
      <c r="SYV179" s="584"/>
      <c r="SYW179" s="584"/>
      <c r="SYX179" s="584"/>
      <c r="SYY179" s="584"/>
      <c r="SYZ179" s="584"/>
      <c r="SZA179" s="584"/>
      <c r="SZB179" s="584"/>
      <c r="SZC179" s="584"/>
      <c r="SZD179" s="584"/>
      <c r="SZE179" s="584"/>
      <c r="SZF179" s="584"/>
      <c r="SZG179" s="584"/>
      <c r="SZH179" s="584"/>
      <c r="SZI179" s="584"/>
      <c r="SZJ179" s="584"/>
      <c r="SZK179" s="584"/>
      <c r="SZL179" s="584"/>
      <c r="SZM179" s="584"/>
      <c r="SZN179" s="584"/>
      <c r="SZO179" s="584"/>
      <c r="SZP179" s="584"/>
      <c r="SZQ179" s="584"/>
      <c r="SZR179" s="584"/>
      <c r="SZS179" s="584"/>
      <c r="SZT179" s="584"/>
      <c r="SZU179" s="584"/>
      <c r="SZV179" s="584"/>
      <c r="SZW179" s="584"/>
      <c r="SZX179" s="584"/>
      <c r="SZY179" s="584"/>
      <c r="SZZ179" s="584"/>
      <c r="TAA179" s="584"/>
      <c r="TAB179" s="584"/>
      <c r="TAC179" s="584"/>
      <c r="TAD179" s="584"/>
      <c r="TAE179" s="584"/>
      <c r="TAF179" s="584"/>
      <c r="TAG179" s="584"/>
      <c r="TAH179" s="584"/>
      <c r="TAI179" s="584"/>
      <c r="TAJ179" s="584"/>
      <c r="TAK179" s="584"/>
      <c r="TAL179" s="584"/>
      <c r="TAM179" s="584"/>
      <c r="TAN179" s="584"/>
      <c r="TAO179" s="584"/>
      <c r="TAP179" s="584"/>
      <c r="TAQ179" s="584"/>
      <c r="TAR179" s="584"/>
      <c r="TAS179" s="584"/>
      <c r="TAT179" s="584"/>
      <c r="TAU179" s="584"/>
      <c r="TAV179" s="584"/>
      <c r="TAW179" s="584"/>
      <c r="TAX179" s="584"/>
      <c r="TAY179" s="584"/>
      <c r="TAZ179" s="584"/>
      <c r="TBA179" s="584"/>
      <c r="TBB179" s="584"/>
      <c r="TBC179" s="584"/>
      <c r="TBD179" s="584"/>
      <c r="TBE179" s="584"/>
      <c r="TBF179" s="584"/>
      <c r="TBG179" s="584"/>
      <c r="TBH179" s="584"/>
      <c r="TBI179" s="584"/>
      <c r="TBJ179" s="584"/>
      <c r="TBK179" s="584"/>
      <c r="TBL179" s="584"/>
      <c r="TBM179" s="584"/>
      <c r="TBN179" s="584"/>
      <c r="TBO179" s="584"/>
      <c r="TBP179" s="584"/>
      <c r="TBQ179" s="584"/>
      <c r="TBR179" s="584"/>
      <c r="TBS179" s="584"/>
      <c r="TBT179" s="584"/>
      <c r="TBU179" s="584"/>
      <c r="TBV179" s="584"/>
      <c r="TBW179" s="584"/>
      <c r="TBX179" s="584"/>
      <c r="TBY179" s="584"/>
      <c r="TBZ179" s="584"/>
      <c r="TCA179" s="584"/>
      <c r="TCB179" s="584"/>
      <c r="TCC179" s="584"/>
      <c r="TCD179" s="584"/>
      <c r="TCE179" s="584"/>
      <c r="TCF179" s="584"/>
      <c r="TCG179" s="584"/>
      <c r="TCH179" s="584"/>
      <c r="TCI179" s="584"/>
      <c r="TCJ179" s="584"/>
      <c r="TCK179" s="584"/>
      <c r="TCL179" s="584"/>
      <c r="TCM179" s="584"/>
      <c r="TCN179" s="584"/>
      <c r="TCO179" s="584"/>
      <c r="TCP179" s="584"/>
      <c r="TCQ179" s="584"/>
      <c r="TCR179" s="584"/>
      <c r="TCS179" s="584"/>
      <c r="TCT179" s="584"/>
      <c r="TCU179" s="584"/>
      <c r="TCV179" s="584"/>
      <c r="TCW179" s="584"/>
      <c r="TCX179" s="584"/>
      <c r="TCY179" s="584"/>
      <c r="TCZ179" s="584"/>
      <c r="TDA179" s="584"/>
      <c r="TDB179" s="584"/>
      <c r="TDC179" s="584"/>
      <c r="TDD179" s="584"/>
      <c r="TDE179" s="584"/>
      <c r="TDF179" s="584"/>
      <c r="TDG179" s="584"/>
      <c r="TDH179" s="584"/>
      <c r="TDI179" s="584"/>
      <c r="TDJ179" s="584"/>
      <c r="TDK179" s="584"/>
      <c r="TDL179" s="584"/>
      <c r="TDM179" s="584"/>
      <c r="TDN179" s="584"/>
      <c r="TDO179" s="584"/>
      <c r="TDP179" s="584"/>
      <c r="TDQ179" s="584"/>
      <c r="TDR179" s="584"/>
      <c r="TDS179" s="584"/>
      <c r="TDT179" s="584"/>
      <c r="TDU179" s="584"/>
      <c r="TDV179" s="584"/>
      <c r="TDW179" s="584"/>
      <c r="TDX179" s="584"/>
      <c r="TDY179" s="584"/>
      <c r="TDZ179" s="584"/>
      <c r="TEA179" s="584"/>
      <c r="TEB179" s="584"/>
      <c r="TEC179" s="584"/>
      <c r="TED179" s="584"/>
      <c r="TEE179" s="584"/>
      <c r="TEF179" s="584"/>
      <c r="TEG179" s="584"/>
      <c r="TEH179" s="584"/>
      <c r="TEI179" s="584"/>
      <c r="TEJ179" s="584"/>
      <c r="TEK179" s="584"/>
      <c r="TEL179" s="584"/>
      <c r="TEM179" s="584"/>
      <c r="TEN179" s="584"/>
      <c r="TEO179" s="584"/>
      <c r="TEP179" s="584"/>
      <c r="TEQ179" s="584"/>
      <c r="TER179" s="584"/>
      <c r="TES179" s="584"/>
      <c r="TET179" s="584"/>
      <c r="TEU179" s="584"/>
      <c r="TEV179" s="584"/>
      <c r="TEW179" s="584"/>
      <c r="TEX179" s="584"/>
      <c r="TEY179" s="584"/>
      <c r="TEZ179" s="584"/>
      <c r="TFA179" s="584"/>
      <c r="TFB179" s="584"/>
      <c r="TFC179" s="584"/>
      <c r="TFD179" s="584"/>
      <c r="TFE179" s="584"/>
      <c r="TFF179" s="584"/>
      <c r="TFG179" s="584"/>
      <c r="TFH179" s="584"/>
      <c r="TFI179" s="584"/>
      <c r="TFJ179" s="584"/>
      <c r="TFK179" s="584"/>
      <c r="TFL179" s="584"/>
      <c r="TFM179" s="584"/>
      <c r="TFN179" s="584"/>
      <c r="TFO179" s="584"/>
      <c r="TFP179" s="584"/>
      <c r="TFQ179" s="584"/>
      <c r="TFR179" s="584"/>
      <c r="TFS179" s="584"/>
      <c r="TFT179" s="584"/>
      <c r="TFU179" s="584"/>
      <c r="TFV179" s="584"/>
      <c r="TFW179" s="584"/>
      <c r="TFX179" s="584"/>
      <c r="TFY179" s="584"/>
      <c r="TFZ179" s="584"/>
      <c r="TGA179" s="584"/>
      <c r="TGB179" s="584"/>
      <c r="TGC179" s="584"/>
      <c r="TGD179" s="584"/>
      <c r="TGE179" s="584"/>
      <c r="TGF179" s="584"/>
      <c r="TGG179" s="584"/>
      <c r="TGH179" s="584"/>
      <c r="TGI179" s="584"/>
      <c r="TGJ179" s="584"/>
      <c r="TGK179" s="584"/>
      <c r="TGL179" s="584"/>
      <c r="TGM179" s="584"/>
      <c r="TGN179" s="584"/>
      <c r="TGO179" s="584"/>
      <c r="TGP179" s="584"/>
      <c r="TGQ179" s="584"/>
      <c r="TGR179" s="584"/>
      <c r="TGS179" s="584"/>
      <c r="TGT179" s="584"/>
      <c r="TGU179" s="584"/>
      <c r="TGV179" s="584"/>
      <c r="TGW179" s="584"/>
      <c r="TGX179" s="584"/>
      <c r="TGY179" s="584"/>
      <c r="TGZ179" s="584"/>
      <c r="THA179" s="584"/>
      <c r="THB179" s="584"/>
      <c r="THC179" s="584"/>
      <c r="THD179" s="584"/>
      <c r="THE179" s="584"/>
      <c r="THF179" s="584"/>
      <c r="THG179" s="584"/>
      <c r="THH179" s="584"/>
      <c r="THI179" s="584"/>
      <c r="THJ179" s="584"/>
      <c r="THK179" s="584"/>
      <c r="THL179" s="584"/>
      <c r="THM179" s="584"/>
      <c r="THN179" s="584"/>
      <c r="THO179" s="584"/>
      <c r="THP179" s="584"/>
      <c r="THQ179" s="584"/>
      <c r="THR179" s="584"/>
      <c r="THS179" s="584"/>
      <c r="THT179" s="584"/>
      <c r="THU179" s="584"/>
      <c r="THV179" s="584"/>
      <c r="THW179" s="584"/>
      <c r="THX179" s="584"/>
      <c r="THY179" s="584"/>
      <c r="THZ179" s="584"/>
      <c r="TIA179" s="584"/>
      <c r="TIB179" s="584"/>
      <c r="TIC179" s="584"/>
      <c r="TID179" s="584"/>
      <c r="TIE179" s="584"/>
      <c r="TIF179" s="584"/>
      <c r="TIG179" s="584"/>
      <c r="TIH179" s="584"/>
      <c r="TII179" s="584"/>
      <c r="TIJ179" s="584"/>
      <c r="TIK179" s="584"/>
      <c r="TIL179" s="584"/>
      <c r="TIM179" s="584"/>
      <c r="TIN179" s="584"/>
      <c r="TIO179" s="584"/>
      <c r="TIP179" s="584"/>
      <c r="TIQ179" s="584"/>
      <c r="TIR179" s="584"/>
      <c r="TIS179" s="584"/>
      <c r="TIT179" s="584"/>
      <c r="TIU179" s="584"/>
      <c r="TIV179" s="584"/>
      <c r="TIW179" s="584"/>
      <c r="TIX179" s="584"/>
      <c r="TIY179" s="584"/>
      <c r="TIZ179" s="584"/>
      <c r="TJA179" s="584"/>
      <c r="TJB179" s="584"/>
      <c r="TJC179" s="584"/>
      <c r="TJD179" s="584"/>
      <c r="TJE179" s="584"/>
      <c r="TJF179" s="584"/>
      <c r="TJG179" s="584"/>
      <c r="TJH179" s="584"/>
      <c r="TJI179" s="584"/>
      <c r="TJJ179" s="584"/>
      <c r="TJK179" s="584"/>
      <c r="TJL179" s="584"/>
      <c r="TJM179" s="584"/>
      <c r="TJN179" s="584"/>
      <c r="TJO179" s="584"/>
      <c r="TJP179" s="584"/>
      <c r="TJQ179" s="584"/>
      <c r="TJR179" s="584"/>
      <c r="TJS179" s="584"/>
      <c r="TJT179" s="584"/>
      <c r="TJU179" s="584"/>
      <c r="TJV179" s="584"/>
      <c r="TJW179" s="584"/>
      <c r="TJX179" s="584"/>
      <c r="TJY179" s="584"/>
      <c r="TJZ179" s="584"/>
      <c r="TKA179" s="584"/>
      <c r="TKB179" s="584"/>
      <c r="TKC179" s="584"/>
      <c r="TKD179" s="584"/>
      <c r="TKE179" s="584"/>
      <c r="TKF179" s="584"/>
      <c r="TKG179" s="584"/>
      <c r="TKH179" s="584"/>
      <c r="TKI179" s="584"/>
      <c r="TKJ179" s="584"/>
      <c r="TKK179" s="584"/>
      <c r="TKL179" s="584"/>
      <c r="TKM179" s="584"/>
      <c r="TKN179" s="584"/>
      <c r="TKO179" s="584"/>
      <c r="TKP179" s="584"/>
      <c r="TKQ179" s="584"/>
      <c r="TKR179" s="584"/>
      <c r="TKS179" s="584"/>
      <c r="TKT179" s="584"/>
      <c r="TKU179" s="584"/>
      <c r="TKV179" s="584"/>
      <c r="TKW179" s="584"/>
      <c r="TKX179" s="584"/>
      <c r="TKY179" s="584"/>
      <c r="TKZ179" s="584"/>
      <c r="TLA179" s="584"/>
      <c r="TLB179" s="584"/>
      <c r="TLC179" s="584"/>
      <c r="TLD179" s="584"/>
      <c r="TLE179" s="584"/>
      <c r="TLF179" s="584"/>
      <c r="TLG179" s="584"/>
      <c r="TLH179" s="584"/>
      <c r="TLI179" s="584"/>
      <c r="TLJ179" s="584"/>
      <c r="TLK179" s="584"/>
      <c r="TLL179" s="584"/>
      <c r="TLM179" s="584"/>
      <c r="TLN179" s="584"/>
      <c r="TLO179" s="584"/>
      <c r="TLP179" s="584"/>
      <c r="TLQ179" s="584"/>
      <c r="TLR179" s="584"/>
      <c r="TLS179" s="584"/>
      <c r="TLT179" s="584"/>
      <c r="TLU179" s="584"/>
      <c r="TLV179" s="584"/>
      <c r="TLW179" s="584"/>
      <c r="TLX179" s="584"/>
      <c r="TLY179" s="584"/>
      <c r="TLZ179" s="584"/>
      <c r="TMA179" s="584"/>
      <c r="TMB179" s="584"/>
      <c r="TMC179" s="584"/>
      <c r="TMD179" s="584"/>
      <c r="TME179" s="584"/>
      <c r="TMF179" s="584"/>
      <c r="TMG179" s="584"/>
      <c r="TMH179" s="584"/>
      <c r="TMI179" s="584"/>
      <c r="TMJ179" s="584"/>
      <c r="TMK179" s="584"/>
      <c r="TML179" s="584"/>
      <c r="TMM179" s="584"/>
      <c r="TMN179" s="584"/>
      <c r="TMO179" s="584"/>
      <c r="TMP179" s="584"/>
      <c r="TMQ179" s="584"/>
      <c r="TMR179" s="584"/>
      <c r="TMS179" s="584"/>
      <c r="TMT179" s="584"/>
      <c r="TMU179" s="584"/>
      <c r="TMV179" s="584"/>
      <c r="TMW179" s="584"/>
      <c r="TMX179" s="584"/>
      <c r="TMY179" s="584"/>
      <c r="TMZ179" s="584"/>
      <c r="TNA179" s="584"/>
      <c r="TNB179" s="584"/>
      <c r="TNC179" s="584"/>
      <c r="TND179" s="584"/>
      <c r="TNE179" s="584"/>
      <c r="TNF179" s="584"/>
      <c r="TNG179" s="584"/>
      <c r="TNH179" s="584"/>
      <c r="TNI179" s="584"/>
      <c r="TNJ179" s="584"/>
      <c r="TNK179" s="584"/>
      <c r="TNL179" s="584"/>
      <c r="TNM179" s="584"/>
      <c r="TNN179" s="584"/>
      <c r="TNO179" s="584"/>
      <c r="TNP179" s="584"/>
      <c r="TNQ179" s="584"/>
      <c r="TNR179" s="584"/>
      <c r="TNS179" s="584"/>
      <c r="TNT179" s="584"/>
      <c r="TNU179" s="584"/>
      <c r="TNV179" s="584"/>
      <c r="TNW179" s="584"/>
      <c r="TNX179" s="584"/>
      <c r="TNY179" s="584"/>
      <c r="TNZ179" s="584"/>
      <c r="TOA179" s="584"/>
      <c r="TOB179" s="584"/>
      <c r="TOC179" s="584"/>
      <c r="TOD179" s="584"/>
      <c r="TOE179" s="584"/>
      <c r="TOF179" s="584"/>
      <c r="TOG179" s="584"/>
      <c r="TOH179" s="584"/>
      <c r="TOI179" s="584"/>
      <c r="TOJ179" s="584"/>
      <c r="TOK179" s="584"/>
      <c r="TOL179" s="584"/>
      <c r="TOM179" s="584"/>
      <c r="TON179" s="584"/>
      <c r="TOO179" s="584"/>
      <c r="TOP179" s="584"/>
      <c r="TOQ179" s="584"/>
      <c r="TOR179" s="584"/>
      <c r="TOS179" s="584"/>
      <c r="TOT179" s="584"/>
      <c r="TOU179" s="584"/>
      <c r="TOV179" s="584"/>
      <c r="TOW179" s="584"/>
      <c r="TOX179" s="584"/>
      <c r="TOY179" s="584"/>
      <c r="TOZ179" s="584"/>
      <c r="TPA179" s="584"/>
      <c r="TPB179" s="584"/>
      <c r="TPC179" s="584"/>
      <c r="TPD179" s="584"/>
      <c r="TPE179" s="584"/>
      <c r="TPF179" s="584"/>
      <c r="TPG179" s="584"/>
      <c r="TPH179" s="584"/>
      <c r="TPI179" s="584"/>
      <c r="TPJ179" s="584"/>
      <c r="TPK179" s="584"/>
      <c r="TPL179" s="584"/>
      <c r="TPM179" s="584"/>
      <c r="TPN179" s="584"/>
      <c r="TPO179" s="584"/>
      <c r="TPP179" s="584"/>
      <c r="TPQ179" s="584"/>
      <c r="TPR179" s="584"/>
      <c r="TPS179" s="584"/>
      <c r="TPT179" s="584"/>
      <c r="TPU179" s="584"/>
      <c r="TPV179" s="584"/>
      <c r="TPW179" s="584"/>
      <c r="TPX179" s="584"/>
      <c r="TPY179" s="584"/>
      <c r="TPZ179" s="584"/>
      <c r="TQA179" s="584"/>
      <c r="TQB179" s="584"/>
      <c r="TQC179" s="584"/>
      <c r="TQD179" s="584"/>
      <c r="TQE179" s="584"/>
      <c r="TQF179" s="584"/>
      <c r="TQG179" s="584"/>
      <c r="TQH179" s="584"/>
      <c r="TQI179" s="584"/>
      <c r="TQJ179" s="584"/>
      <c r="TQK179" s="584"/>
      <c r="TQL179" s="584"/>
      <c r="TQM179" s="584"/>
      <c r="TQN179" s="584"/>
      <c r="TQO179" s="584"/>
      <c r="TQP179" s="584"/>
      <c r="TQQ179" s="584"/>
      <c r="TQR179" s="584"/>
      <c r="TQS179" s="584"/>
      <c r="TQT179" s="584"/>
      <c r="TQU179" s="584"/>
      <c r="TQV179" s="584"/>
      <c r="TQW179" s="584"/>
      <c r="TQX179" s="584"/>
      <c r="TQY179" s="584"/>
      <c r="TQZ179" s="584"/>
      <c r="TRA179" s="584"/>
      <c r="TRB179" s="584"/>
      <c r="TRC179" s="584"/>
      <c r="TRD179" s="584"/>
      <c r="TRE179" s="584"/>
      <c r="TRF179" s="584"/>
      <c r="TRG179" s="584"/>
      <c r="TRH179" s="584"/>
      <c r="TRI179" s="584"/>
      <c r="TRJ179" s="584"/>
      <c r="TRK179" s="584"/>
      <c r="TRL179" s="584"/>
      <c r="TRM179" s="584"/>
      <c r="TRN179" s="584"/>
      <c r="TRO179" s="584"/>
      <c r="TRP179" s="584"/>
      <c r="TRQ179" s="584"/>
      <c r="TRR179" s="584"/>
      <c r="TRS179" s="584"/>
      <c r="TRT179" s="584"/>
      <c r="TRU179" s="584"/>
      <c r="TRV179" s="584"/>
      <c r="TRW179" s="584"/>
      <c r="TRX179" s="584"/>
      <c r="TRY179" s="584"/>
      <c r="TRZ179" s="584"/>
      <c r="TSA179" s="584"/>
      <c r="TSB179" s="584"/>
      <c r="TSC179" s="584"/>
      <c r="TSD179" s="584"/>
      <c r="TSE179" s="584"/>
      <c r="TSF179" s="584"/>
      <c r="TSG179" s="584"/>
      <c r="TSH179" s="584"/>
      <c r="TSI179" s="584"/>
      <c r="TSJ179" s="584"/>
      <c r="TSK179" s="584"/>
      <c r="TSL179" s="584"/>
      <c r="TSM179" s="584"/>
      <c r="TSN179" s="584"/>
      <c r="TSO179" s="584"/>
      <c r="TSP179" s="584"/>
      <c r="TSQ179" s="584"/>
      <c r="TSR179" s="584"/>
      <c r="TSS179" s="584"/>
      <c r="TST179" s="584"/>
      <c r="TSU179" s="584"/>
      <c r="TSV179" s="584"/>
      <c r="TSW179" s="584"/>
      <c r="TSX179" s="584"/>
      <c r="TSY179" s="584"/>
      <c r="TSZ179" s="584"/>
      <c r="TTA179" s="584"/>
      <c r="TTB179" s="584"/>
      <c r="TTC179" s="584"/>
      <c r="TTD179" s="584"/>
      <c r="TTE179" s="584"/>
      <c r="TTF179" s="584"/>
      <c r="TTG179" s="584"/>
      <c r="TTH179" s="584"/>
      <c r="TTI179" s="584"/>
      <c r="TTJ179" s="584"/>
      <c r="TTK179" s="584"/>
      <c r="TTL179" s="584"/>
      <c r="TTM179" s="584"/>
      <c r="TTN179" s="584"/>
      <c r="TTO179" s="584"/>
      <c r="TTP179" s="584"/>
      <c r="TTQ179" s="584"/>
      <c r="TTR179" s="584"/>
      <c r="TTS179" s="584"/>
      <c r="TTT179" s="584"/>
      <c r="TTU179" s="584"/>
      <c r="TTV179" s="584"/>
      <c r="TTW179" s="584"/>
      <c r="TTX179" s="584"/>
      <c r="TTY179" s="584"/>
      <c r="TTZ179" s="584"/>
      <c r="TUA179" s="584"/>
      <c r="TUB179" s="584"/>
      <c r="TUC179" s="584"/>
      <c r="TUD179" s="584"/>
      <c r="TUE179" s="584"/>
      <c r="TUF179" s="584"/>
      <c r="TUG179" s="584"/>
      <c r="TUH179" s="584"/>
      <c r="TUI179" s="584"/>
      <c r="TUJ179" s="584"/>
      <c r="TUK179" s="584"/>
      <c r="TUL179" s="584"/>
      <c r="TUM179" s="584"/>
      <c r="TUN179" s="584"/>
      <c r="TUO179" s="584"/>
      <c r="TUP179" s="584"/>
      <c r="TUQ179" s="584"/>
      <c r="TUR179" s="584"/>
      <c r="TUS179" s="584"/>
      <c r="TUT179" s="584"/>
      <c r="TUU179" s="584"/>
      <c r="TUV179" s="584"/>
      <c r="TUW179" s="584"/>
      <c r="TUX179" s="584"/>
      <c r="TUY179" s="584"/>
      <c r="TUZ179" s="584"/>
      <c r="TVA179" s="584"/>
      <c r="TVB179" s="584"/>
      <c r="TVC179" s="584"/>
      <c r="TVD179" s="584"/>
      <c r="TVE179" s="584"/>
      <c r="TVF179" s="584"/>
      <c r="TVG179" s="584"/>
      <c r="TVH179" s="584"/>
      <c r="TVI179" s="584"/>
      <c r="TVJ179" s="584"/>
      <c r="TVK179" s="584"/>
      <c r="TVL179" s="584"/>
      <c r="TVM179" s="584"/>
      <c r="TVN179" s="584"/>
      <c r="TVO179" s="584"/>
      <c r="TVP179" s="584"/>
      <c r="TVQ179" s="584"/>
      <c r="TVR179" s="584"/>
      <c r="TVS179" s="584"/>
      <c r="TVT179" s="584"/>
      <c r="TVU179" s="584"/>
      <c r="TVV179" s="584"/>
      <c r="TVW179" s="584"/>
      <c r="TVX179" s="584"/>
      <c r="TVY179" s="584"/>
      <c r="TVZ179" s="584"/>
      <c r="TWA179" s="584"/>
      <c r="TWB179" s="584"/>
      <c r="TWC179" s="584"/>
      <c r="TWD179" s="584"/>
      <c r="TWE179" s="584"/>
      <c r="TWF179" s="584"/>
      <c r="TWG179" s="584"/>
      <c r="TWH179" s="584"/>
      <c r="TWI179" s="584"/>
      <c r="TWJ179" s="584"/>
      <c r="TWK179" s="584"/>
      <c r="TWL179" s="584"/>
      <c r="TWM179" s="584"/>
      <c r="TWN179" s="584"/>
      <c r="TWO179" s="584"/>
      <c r="TWP179" s="584"/>
      <c r="TWQ179" s="584"/>
      <c r="TWR179" s="584"/>
      <c r="TWS179" s="584"/>
      <c r="TWT179" s="584"/>
      <c r="TWU179" s="584"/>
      <c r="TWV179" s="584"/>
      <c r="TWW179" s="584"/>
      <c r="TWX179" s="584"/>
      <c r="TWY179" s="584"/>
      <c r="TWZ179" s="584"/>
      <c r="TXA179" s="584"/>
      <c r="TXB179" s="584"/>
      <c r="TXC179" s="584"/>
      <c r="TXD179" s="584"/>
      <c r="TXE179" s="584"/>
      <c r="TXF179" s="584"/>
      <c r="TXG179" s="584"/>
      <c r="TXH179" s="584"/>
      <c r="TXI179" s="584"/>
      <c r="TXJ179" s="584"/>
      <c r="TXK179" s="584"/>
      <c r="TXL179" s="584"/>
      <c r="TXM179" s="584"/>
      <c r="TXN179" s="584"/>
      <c r="TXO179" s="584"/>
      <c r="TXP179" s="584"/>
      <c r="TXQ179" s="584"/>
      <c r="TXR179" s="584"/>
      <c r="TXS179" s="584"/>
      <c r="TXT179" s="584"/>
      <c r="TXU179" s="584"/>
      <c r="TXV179" s="584"/>
      <c r="TXW179" s="584"/>
      <c r="TXX179" s="584"/>
      <c r="TXY179" s="584"/>
      <c r="TXZ179" s="584"/>
      <c r="TYA179" s="584"/>
      <c r="TYB179" s="584"/>
      <c r="TYC179" s="584"/>
      <c r="TYD179" s="584"/>
      <c r="TYE179" s="584"/>
      <c r="TYF179" s="584"/>
      <c r="TYG179" s="584"/>
      <c r="TYH179" s="584"/>
      <c r="TYI179" s="584"/>
      <c r="TYJ179" s="584"/>
      <c r="TYK179" s="584"/>
      <c r="TYL179" s="584"/>
      <c r="TYM179" s="584"/>
      <c r="TYN179" s="584"/>
      <c r="TYO179" s="584"/>
      <c r="TYP179" s="584"/>
      <c r="TYQ179" s="584"/>
      <c r="TYR179" s="584"/>
      <c r="TYS179" s="584"/>
      <c r="TYT179" s="584"/>
      <c r="TYU179" s="584"/>
      <c r="TYV179" s="584"/>
      <c r="TYW179" s="584"/>
      <c r="TYX179" s="584"/>
      <c r="TYY179" s="584"/>
      <c r="TYZ179" s="584"/>
      <c r="TZA179" s="584"/>
      <c r="TZB179" s="584"/>
      <c r="TZC179" s="584"/>
      <c r="TZD179" s="584"/>
      <c r="TZE179" s="584"/>
      <c r="TZF179" s="584"/>
      <c r="TZG179" s="584"/>
      <c r="TZH179" s="584"/>
      <c r="TZI179" s="584"/>
      <c r="TZJ179" s="584"/>
      <c r="TZK179" s="584"/>
      <c r="TZL179" s="584"/>
      <c r="TZM179" s="584"/>
      <c r="TZN179" s="584"/>
      <c r="TZO179" s="584"/>
      <c r="TZP179" s="584"/>
      <c r="TZQ179" s="584"/>
      <c r="TZR179" s="584"/>
      <c r="TZS179" s="584"/>
      <c r="TZT179" s="584"/>
      <c r="TZU179" s="584"/>
      <c r="TZV179" s="584"/>
      <c r="TZW179" s="584"/>
      <c r="TZX179" s="584"/>
      <c r="TZY179" s="584"/>
      <c r="TZZ179" s="584"/>
      <c r="UAA179" s="584"/>
      <c r="UAB179" s="584"/>
      <c r="UAC179" s="584"/>
      <c r="UAD179" s="584"/>
      <c r="UAE179" s="584"/>
      <c r="UAF179" s="584"/>
      <c r="UAG179" s="584"/>
      <c r="UAH179" s="584"/>
      <c r="UAI179" s="584"/>
      <c r="UAJ179" s="584"/>
      <c r="UAK179" s="584"/>
      <c r="UAL179" s="584"/>
      <c r="UAM179" s="584"/>
      <c r="UAN179" s="584"/>
      <c r="UAO179" s="584"/>
      <c r="UAP179" s="584"/>
      <c r="UAQ179" s="584"/>
      <c r="UAR179" s="584"/>
      <c r="UAS179" s="584"/>
      <c r="UAT179" s="584"/>
      <c r="UAU179" s="584"/>
      <c r="UAV179" s="584"/>
      <c r="UAW179" s="584"/>
      <c r="UAX179" s="584"/>
      <c r="UAY179" s="584"/>
      <c r="UAZ179" s="584"/>
      <c r="UBA179" s="584"/>
      <c r="UBB179" s="584"/>
      <c r="UBC179" s="584"/>
      <c r="UBD179" s="584"/>
      <c r="UBE179" s="584"/>
      <c r="UBF179" s="584"/>
      <c r="UBG179" s="584"/>
      <c r="UBH179" s="584"/>
      <c r="UBI179" s="584"/>
      <c r="UBJ179" s="584"/>
      <c r="UBK179" s="584"/>
      <c r="UBL179" s="584"/>
      <c r="UBM179" s="584"/>
      <c r="UBN179" s="584"/>
      <c r="UBO179" s="584"/>
      <c r="UBP179" s="584"/>
      <c r="UBQ179" s="584"/>
      <c r="UBR179" s="584"/>
      <c r="UBS179" s="584"/>
      <c r="UBT179" s="584"/>
      <c r="UBU179" s="584"/>
      <c r="UBV179" s="584"/>
      <c r="UBW179" s="584"/>
      <c r="UBX179" s="584"/>
      <c r="UBY179" s="584"/>
      <c r="UBZ179" s="584"/>
      <c r="UCA179" s="584"/>
      <c r="UCB179" s="584"/>
      <c r="UCC179" s="584"/>
      <c r="UCD179" s="584"/>
      <c r="UCE179" s="584"/>
      <c r="UCF179" s="584"/>
      <c r="UCG179" s="584"/>
      <c r="UCH179" s="584"/>
      <c r="UCI179" s="584"/>
      <c r="UCJ179" s="584"/>
      <c r="UCK179" s="584"/>
      <c r="UCL179" s="584"/>
      <c r="UCM179" s="584"/>
      <c r="UCN179" s="584"/>
      <c r="UCO179" s="584"/>
      <c r="UCP179" s="584"/>
      <c r="UCQ179" s="584"/>
      <c r="UCR179" s="584"/>
      <c r="UCS179" s="584"/>
      <c r="UCT179" s="584"/>
      <c r="UCU179" s="584"/>
      <c r="UCV179" s="584"/>
      <c r="UCW179" s="584"/>
      <c r="UCX179" s="584"/>
      <c r="UCY179" s="584"/>
      <c r="UCZ179" s="584"/>
      <c r="UDA179" s="584"/>
      <c r="UDB179" s="584"/>
      <c r="UDC179" s="584"/>
      <c r="UDD179" s="584"/>
      <c r="UDE179" s="584"/>
      <c r="UDF179" s="584"/>
      <c r="UDG179" s="584"/>
      <c r="UDH179" s="584"/>
      <c r="UDI179" s="584"/>
      <c r="UDJ179" s="584"/>
      <c r="UDK179" s="584"/>
      <c r="UDL179" s="584"/>
      <c r="UDM179" s="584"/>
      <c r="UDN179" s="584"/>
      <c r="UDO179" s="584"/>
      <c r="UDP179" s="584"/>
      <c r="UDQ179" s="584"/>
      <c r="UDR179" s="584"/>
      <c r="UDS179" s="584"/>
      <c r="UDT179" s="584"/>
      <c r="UDU179" s="584"/>
      <c r="UDV179" s="584"/>
      <c r="UDW179" s="584"/>
      <c r="UDX179" s="584"/>
      <c r="UDY179" s="584"/>
      <c r="UDZ179" s="584"/>
      <c r="UEA179" s="584"/>
      <c r="UEB179" s="584"/>
      <c r="UEC179" s="584"/>
      <c r="UED179" s="584"/>
      <c r="UEE179" s="584"/>
      <c r="UEF179" s="584"/>
      <c r="UEG179" s="584"/>
      <c r="UEH179" s="584"/>
      <c r="UEI179" s="584"/>
      <c r="UEJ179" s="584"/>
      <c r="UEK179" s="584"/>
      <c r="UEL179" s="584"/>
      <c r="UEM179" s="584"/>
      <c r="UEN179" s="584"/>
      <c r="UEO179" s="584"/>
      <c r="UEP179" s="584"/>
      <c r="UEQ179" s="584"/>
      <c r="UER179" s="584"/>
      <c r="UES179" s="584"/>
      <c r="UET179" s="584"/>
      <c r="UEU179" s="584"/>
      <c r="UEV179" s="584"/>
      <c r="UEW179" s="584"/>
      <c r="UEX179" s="584"/>
      <c r="UEY179" s="584"/>
      <c r="UEZ179" s="584"/>
      <c r="UFA179" s="584"/>
      <c r="UFB179" s="584"/>
      <c r="UFC179" s="584"/>
      <c r="UFD179" s="584"/>
      <c r="UFE179" s="584"/>
      <c r="UFF179" s="584"/>
      <c r="UFG179" s="584"/>
      <c r="UFH179" s="584"/>
      <c r="UFI179" s="584"/>
      <c r="UFJ179" s="584"/>
      <c r="UFK179" s="584"/>
      <c r="UFL179" s="584"/>
      <c r="UFM179" s="584"/>
      <c r="UFN179" s="584"/>
      <c r="UFO179" s="584"/>
      <c r="UFP179" s="584"/>
      <c r="UFQ179" s="584"/>
      <c r="UFR179" s="584"/>
      <c r="UFS179" s="584"/>
      <c r="UFT179" s="584"/>
      <c r="UFU179" s="584"/>
      <c r="UFV179" s="584"/>
      <c r="UFW179" s="584"/>
      <c r="UFX179" s="584"/>
      <c r="UFY179" s="584"/>
      <c r="UFZ179" s="584"/>
      <c r="UGA179" s="584"/>
      <c r="UGB179" s="584"/>
      <c r="UGC179" s="584"/>
      <c r="UGD179" s="584"/>
      <c r="UGE179" s="584"/>
      <c r="UGF179" s="584"/>
      <c r="UGG179" s="584"/>
      <c r="UGH179" s="584"/>
      <c r="UGI179" s="584"/>
      <c r="UGJ179" s="584"/>
      <c r="UGK179" s="584"/>
      <c r="UGL179" s="584"/>
      <c r="UGM179" s="584"/>
      <c r="UGN179" s="584"/>
      <c r="UGO179" s="584"/>
      <c r="UGP179" s="584"/>
      <c r="UGQ179" s="584"/>
      <c r="UGR179" s="584"/>
      <c r="UGS179" s="584"/>
      <c r="UGT179" s="584"/>
      <c r="UGU179" s="584"/>
      <c r="UGV179" s="584"/>
      <c r="UGW179" s="584"/>
      <c r="UGX179" s="584"/>
      <c r="UGY179" s="584"/>
      <c r="UGZ179" s="584"/>
      <c r="UHA179" s="584"/>
      <c r="UHB179" s="584"/>
      <c r="UHC179" s="584"/>
      <c r="UHD179" s="584"/>
      <c r="UHE179" s="584"/>
      <c r="UHF179" s="584"/>
      <c r="UHG179" s="584"/>
      <c r="UHH179" s="584"/>
      <c r="UHI179" s="584"/>
      <c r="UHJ179" s="584"/>
      <c r="UHK179" s="584"/>
      <c r="UHL179" s="584"/>
      <c r="UHM179" s="584"/>
      <c r="UHN179" s="584"/>
      <c r="UHO179" s="584"/>
      <c r="UHP179" s="584"/>
      <c r="UHQ179" s="584"/>
      <c r="UHR179" s="584"/>
      <c r="UHS179" s="584"/>
      <c r="UHT179" s="584"/>
      <c r="UHU179" s="584"/>
      <c r="UHV179" s="584"/>
      <c r="UHW179" s="584"/>
      <c r="UHX179" s="584"/>
      <c r="UHY179" s="584"/>
      <c r="UHZ179" s="584"/>
      <c r="UIA179" s="584"/>
      <c r="UIB179" s="584"/>
      <c r="UIC179" s="584"/>
      <c r="UID179" s="584"/>
      <c r="UIE179" s="584"/>
      <c r="UIF179" s="584"/>
      <c r="UIG179" s="584"/>
      <c r="UIH179" s="584"/>
      <c r="UII179" s="584"/>
      <c r="UIJ179" s="584"/>
      <c r="UIK179" s="584"/>
      <c r="UIL179" s="584"/>
      <c r="UIM179" s="584"/>
      <c r="UIN179" s="584"/>
      <c r="UIO179" s="584"/>
      <c r="UIP179" s="584"/>
      <c r="UIQ179" s="584"/>
      <c r="UIR179" s="584"/>
      <c r="UIS179" s="584"/>
      <c r="UIT179" s="584"/>
      <c r="UIU179" s="584"/>
      <c r="UIV179" s="584"/>
      <c r="UIW179" s="584"/>
      <c r="UIX179" s="584"/>
      <c r="UIY179" s="584"/>
      <c r="UIZ179" s="584"/>
      <c r="UJA179" s="584"/>
      <c r="UJB179" s="584"/>
      <c r="UJC179" s="584"/>
      <c r="UJD179" s="584"/>
      <c r="UJE179" s="584"/>
      <c r="UJF179" s="584"/>
      <c r="UJG179" s="584"/>
      <c r="UJH179" s="584"/>
      <c r="UJI179" s="584"/>
      <c r="UJJ179" s="584"/>
      <c r="UJK179" s="584"/>
      <c r="UJL179" s="584"/>
      <c r="UJM179" s="584"/>
      <c r="UJN179" s="584"/>
      <c r="UJO179" s="584"/>
      <c r="UJP179" s="584"/>
      <c r="UJQ179" s="584"/>
      <c r="UJR179" s="584"/>
      <c r="UJS179" s="584"/>
      <c r="UJT179" s="584"/>
      <c r="UJU179" s="584"/>
      <c r="UJV179" s="584"/>
      <c r="UJW179" s="584"/>
      <c r="UJX179" s="584"/>
      <c r="UJY179" s="584"/>
      <c r="UJZ179" s="584"/>
      <c r="UKA179" s="584"/>
      <c r="UKB179" s="584"/>
      <c r="UKC179" s="584"/>
      <c r="UKD179" s="584"/>
      <c r="UKE179" s="584"/>
      <c r="UKF179" s="584"/>
      <c r="UKG179" s="584"/>
      <c r="UKH179" s="584"/>
      <c r="UKI179" s="584"/>
      <c r="UKJ179" s="584"/>
      <c r="UKK179" s="584"/>
      <c r="UKL179" s="584"/>
      <c r="UKM179" s="584"/>
      <c r="UKN179" s="584"/>
      <c r="UKO179" s="584"/>
      <c r="UKP179" s="584"/>
      <c r="UKQ179" s="584"/>
      <c r="UKR179" s="584"/>
      <c r="UKS179" s="584"/>
      <c r="UKT179" s="584"/>
      <c r="UKU179" s="584"/>
      <c r="UKV179" s="584"/>
      <c r="UKW179" s="584"/>
      <c r="UKX179" s="584"/>
      <c r="UKY179" s="584"/>
      <c r="UKZ179" s="584"/>
      <c r="ULA179" s="584"/>
      <c r="ULB179" s="584"/>
      <c r="ULC179" s="584"/>
      <c r="ULD179" s="584"/>
      <c r="ULE179" s="584"/>
      <c r="ULF179" s="584"/>
      <c r="ULG179" s="584"/>
      <c r="ULH179" s="584"/>
      <c r="ULI179" s="584"/>
      <c r="ULJ179" s="584"/>
      <c r="ULK179" s="584"/>
      <c r="ULL179" s="584"/>
      <c r="ULM179" s="584"/>
      <c r="ULN179" s="584"/>
      <c r="ULO179" s="584"/>
      <c r="ULP179" s="584"/>
      <c r="ULQ179" s="584"/>
      <c r="ULR179" s="584"/>
      <c r="ULS179" s="584"/>
      <c r="ULT179" s="584"/>
      <c r="ULU179" s="584"/>
      <c r="ULV179" s="584"/>
      <c r="ULW179" s="584"/>
      <c r="ULX179" s="584"/>
      <c r="ULY179" s="584"/>
      <c r="ULZ179" s="584"/>
      <c r="UMA179" s="584"/>
      <c r="UMB179" s="584"/>
      <c r="UMC179" s="584"/>
      <c r="UMD179" s="584"/>
      <c r="UME179" s="584"/>
      <c r="UMF179" s="584"/>
      <c r="UMG179" s="584"/>
      <c r="UMH179" s="584"/>
      <c r="UMI179" s="584"/>
      <c r="UMJ179" s="584"/>
      <c r="UMK179" s="584"/>
      <c r="UML179" s="584"/>
      <c r="UMM179" s="584"/>
      <c r="UMN179" s="584"/>
      <c r="UMO179" s="584"/>
      <c r="UMP179" s="584"/>
      <c r="UMQ179" s="584"/>
      <c r="UMR179" s="584"/>
      <c r="UMS179" s="584"/>
      <c r="UMT179" s="584"/>
      <c r="UMU179" s="584"/>
      <c r="UMV179" s="584"/>
      <c r="UMW179" s="584"/>
      <c r="UMX179" s="584"/>
      <c r="UMY179" s="584"/>
      <c r="UMZ179" s="584"/>
      <c r="UNA179" s="584"/>
      <c r="UNB179" s="584"/>
      <c r="UNC179" s="584"/>
      <c r="UND179" s="584"/>
      <c r="UNE179" s="584"/>
      <c r="UNF179" s="584"/>
      <c r="UNG179" s="584"/>
      <c r="UNH179" s="584"/>
      <c r="UNI179" s="584"/>
      <c r="UNJ179" s="584"/>
      <c r="UNK179" s="584"/>
      <c r="UNL179" s="584"/>
      <c r="UNM179" s="584"/>
      <c r="UNN179" s="584"/>
      <c r="UNO179" s="584"/>
      <c r="UNP179" s="584"/>
      <c r="UNQ179" s="584"/>
      <c r="UNR179" s="584"/>
      <c r="UNS179" s="584"/>
      <c r="UNT179" s="584"/>
      <c r="UNU179" s="584"/>
      <c r="UNV179" s="584"/>
      <c r="UNW179" s="584"/>
      <c r="UNX179" s="584"/>
      <c r="UNY179" s="584"/>
      <c r="UNZ179" s="584"/>
      <c r="UOA179" s="584"/>
      <c r="UOB179" s="584"/>
      <c r="UOC179" s="584"/>
      <c r="UOD179" s="584"/>
      <c r="UOE179" s="584"/>
      <c r="UOF179" s="584"/>
      <c r="UOG179" s="584"/>
      <c r="UOH179" s="584"/>
      <c r="UOI179" s="584"/>
      <c r="UOJ179" s="584"/>
      <c r="UOK179" s="584"/>
      <c r="UOL179" s="584"/>
      <c r="UOM179" s="584"/>
      <c r="UON179" s="584"/>
      <c r="UOO179" s="584"/>
      <c r="UOP179" s="584"/>
      <c r="UOQ179" s="584"/>
      <c r="UOR179" s="584"/>
      <c r="UOS179" s="584"/>
      <c r="UOT179" s="584"/>
      <c r="UOU179" s="584"/>
      <c r="UOV179" s="584"/>
      <c r="UOW179" s="584"/>
      <c r="UOX179" s="584"/>
      <c r="UOY179" s="584"/>
      <c r="UOZ179" s="584"/>
      <c r="UPA179" s="584"/>
      <c r="UPB179" s="584"/>
      <c r="UPC179" s="584"/>
      <c r="UPD179" s="584"/>
      <c r="UPE179" s="584"/>
      <c r="UPF179" s="584"/>
      <c r="UPG179" s="584"/>
      <c r="UPH179" s="584"/>
      <c r="UPI179" s="584"/>
      <c r="UPJ179" s="584"/>
      <c r="UPK179" s="584"/>
      <c r="UPL179" s="584"/>
      <c r="UPM179" s="584"/>
      <c r="UPN179" s="584"/>
      <c r="UPO179" s="584"/>
      <c r="UPP179" s="584"/>
      <c r="UPQ179" s="584"/>
      <c r="UPR179" s="584"/>
      <c r="UPS179" s="584"/>
      <c r="UPT179" s="584"/>
      <c r="UPU179" s="584"/>
      <c r="UPV179" s="584"/>
      <c r="UPW179" s="584"/>
      <c r="UPX179" s="584"/>
      <c r="UPY179" s="584"/>
      <c r="UPZ179" s="584"/>
      <c r="UQA179" s="584"/>
      <c r="UQB179" s="584"/>
      <c r="UQC179" s="584"/>
      <c r="UQD179" s="584"/>
      <c r="UQE179" s="584"/>
      <c r="UQF179" s="584"/>
      <c r="UQG179" s="584"/>
      <c r="UQH179" s="584"/>
      <c r="UQI179" s="584"/>
      <c r="UQJ179" s="584"/>
      <c r="UQK179" s="584"/>
      <c r="UQL179" s="584"/>
      <c r="UQM179" s="584"/>
      <c r="UQN179" s="584"/>
      <c r="UQO179" s="584"/>
      <c r="UQP179" s="584"/>
      <c r="UQQ179" s="584"/>
      <c r="UQR179" s="584"/>
      <c r="UQS179" s="584"/>
      <c r="UQT179" s="584"/>
      <c r="UQU179" s="584"/>
      <c r="UQV179" s="584"/>
      <c r="UQW179" s="584"/>
      <c r="UQX179" s="584"/>
      <c r="UQY179" s="584"/>
      <c r="UQZ179" s="584"/>
      <c r="URA179" s="584"/>
      <c r="URB179" s="584"/>
      <c r="URC179" s="584"/>
      <c r="URD179" s="584"/>
      <c r="URE179" s="584"/>
      <c r="URF179" s="584"/>
      <c r="URG179" s="584"/>
      <c r="URH179" s="584"/>
      <c r="URI179" s="584"/>
      <c r="URJ179" s="584"/>
      <c r="URK179" s="584"/>
      <c r="URL179" s="584"/>
      <c r="URM179" s="584"/>
      <c r="URN179" s="584"/>
      <c r="URO179" s="584"/>
      <c r="URP179" s="584"/>
      <c r="URQ179" s="584"/>
      <c r="URR179" s="584"/>
      <c r="URS179" s="584"/>
      <c r="URT179" s="584"/>
      <c r="URU179" s="584"/>
      <c r="URV179" s="584"/>
      <c r="URW179" s="584"/>
      <c r="URX179" s="584"/>
      <c r="URY179" s="584"/>
      <c r="URZ179" s="584"/>
      <c r="USA179" s="584"/>
      <c r="USB179" s="584"/>
      <c r="USC179" s="584"/>
      <c r="USD179" s="584"/>
      <c r="USE179" s="584"/>
      <c r="USF179" s="584"/>
      <c r="USG179" s="584"/>
      <c r="USH179" s="584"/>
      <c r="USI179" s="584"/>
      <c r="USJ179" s="584"/>
      <c r="USK179" s="584"/>
      <c r="USL179" s="584"/>
      <c r="USM179" s="584"/>
      <c r="USN179" s="584"/>
      <c r="USO179" s="584"/>
      <c r="USP179" s="584"/>
      <c r="USQ179" s="584"/>
      <c r="USR179" s="584"/>
      <c r="USS179" s="584"/>
      <c r="UST179" s="584"/>
      <c r="USU179" s="584"/>
      <c r="USV179" s="584"/>
      <c r="USW179" s="584"/>
      <c r="USX179" s="584"/>
      <c r="USY179" s="584"/>
      <c r="USZ179" s="584"/>
      <c r="UTA179" s="584"/>
      <c r="UTB179" s="584"/>
      <c r="UTC179" s="584"/>
      <c r="UTD179" s="584"/>
      <c r="UTE179" s="584"/>
      <c r="UTF179" s="584"/>
      <c r="UTG179" s="584"/>
      <c r="UTH179" s="584"/>
      <c r="UTI179" s="584"/>
      <c r="UTJ179" s="584"/>
      <c r="UTK179" s="584"/>
      <c r="UTL179" s="584"/>
      <c r="UTM179" s="584"/>
      <c r="UTN179" s="584"/>
      <c r="UTO179" s="584"/>
      <c r="UTP179" s="584"/>
      <c r="UTQ179" s="584"/>
      <c r="UTR179" s="584"/>
      <c r="UTS179" s="584"/>
      <c r="UTT179" s="584"/>
      <c r="UTU179" s="584"/>
      <c r="UTV179" s="584"/>
      <c r="UTW179" s="584"/>
      <c r="UTX179" s="584"/>
      <c r="UTY179" s="584"/>
      <c r="UTZ179" s="584"/>
      <c r="UUA179" s="584"/>
      <c r="UUB179" s="584"/>
      <c r="UUC179" s="584"/>
      <c r="UUD179" s="584"/>
      <c r="UUE179" s="584"/>
      <c r="UUF179" s="584"/>
      <c r="UUG179" s="584"/>
      <c r="UUH179" s="584"/>
      <c r="UUI179" s="584"/>
      <c r="UUJ179" s="584"/>
      <c r="UUK179" s="584"/>
      <c r="UUL179" s="584"/>
      <c r="UUM179" s="584"/>
      <c r="UUN179" s="584"/>
      <c r="UUO179" s="584"/>
      <c r="UUP179" s="584"/>
      <c r="UUQ179" s="584"/>
      <c r="UUR179" s="584"/>
      <c r="UUS179" s="584"/>
      <c r="UUT179" s="584"/>
      <c r="UUU179" s="584"/>
      <c r="UUV179" s="584"/>
      <c r="UUW179" s="584"/>
      <c r="UUX179" s="584"/>
      <c r="UUY179" s="584"/>
      <c r="UUZ179" s="584"/>
      <c r="UVA179" s="584"/>
      <c r="UVB179" s="584"/>
      <c r="UVC179" s="584"/>
      <c r="UVD179" s="584"/>
      <c r="UVE179" s="584"/>
      <c r="UVF179" s="584"/>
      <c r="UVG179" s="584"/>
      <c r="UVH179" s="584"/>
      <c r="UVI179" s="584"/>
      <c r="UVJ179" s="584"/>
      <c r="UVK179" s="584"/>
      <c r="UVL179" s="584"/>
      <c r="UVM179" s="584"/>
      <c r="UVN179" s="584"/>
      <c r="UVO179" s="584"/>
      <c r="UVP179" s="584"/>
      <c r="UVQ179" s="584"/>
      <c r="UVR179" s="584"/>
      <c r="UVS179" s="584"/>
      <c r="UVT179" s="584"/>
      <c r="UVU179" s="584"/>
      <c r="UVV179" s="584"/>
      <c r="UVW179" s="584"/>
      <c r="UVX179" s="584"/>
      <c r="UVY179" s="584"/>
      <c r="UVZ179" s="584"/>
      <c r="UWA179" s="584"/>
      <c r="UWB179" s="584"/>
      <c r="UWC179" s="584"/>
      <c r="UWD179" s="584"/>
      <c r="UWE179" s="584"/>
      <c r="UWF179" s="584"/>
      <c r="UWG179" s="584"/>
      <c r="UWH179" s="584"/>
      <c r="UWI179" s="584"/>
      <c r="UWJ179" s="584"/>
      <c r="UWK179" s="584"/>
      <c r="UWL179" s="584"/>
      <c r="UWM179" s="584"/>
      <c r="UWN179" s="584"/>
      <c r="UWO179" s="584"/>
      <c r="UWP179" s="584"/>
      <c r="UWQ179" s="584"/>
      <c r="UWR179" s="584"/>
      <c r="UWS179" s="584"/>
      <c r="UWT179" s="584"/>
      <c r="UWU179" s="584"/>
      <c r="UWV179" s="584"/>
      <c r="UWW179" s="584"/>
      <c r="UWX179" s="584"/>
      <c r="UWY179" s="584"/>
      <c r="UWZ179" s="584"/>
      <c r="UXA179" s="584"/>
      <c r="UXB179" s="584"/>
      <c r="UXC179" s="584"/>
      <c r="UXD179" s="584"/>
      <c r="UXE179" s="584"/>
      <c r="UXF179" s="584"/>
      <c r="UXG179" s="584"/>
      <c r="UXH179" s="584"/>
      <c r="UXI179" s="584"/>
      <c r="UXJ179" s="584"/>
      <c r="UXK179" s="584"/>
      <c r="UXL179" s="584"/>
      <c r="UXM179" s="584"/>
      <c r="UXN179" s="584"/>
      <c r="UXO179" s="584"/>
      <c r="UXP179" s="584"/>
      <c r="UXQ179" s="584"/>
      <c r="UXR179" s="584"/>
      <c r="UXS179" s="584"/>
      <c r="UXT179" s="584"/>
      <c r="UXU179" s="584"/>
      <c r="UXV179" s="584"/>
      <c r="UXW179" s="584"/>
      <c r="UXX179" s="584"/>
      <c r="UXY179" s="584"/>
      <c r="UXZ179" s="584"/>
      <c r="UYA179" s="584"/>
      <c r="UYB179" s="584"/>
      <c r="UYC179" s="584"/>
      <c r="UYD179" s="584"/>
      <c r="UYE179" s="584"/>
      <c r="UYF179" s="584"/>
      <c r="UYG179" s="584"/>
      <c r="UYH179" s="584"/>
      <c r="UYI179" s="584"/>
      <c r="UYJ179" s="584"/>
      <c r="UYK179" s="584"/>
      <c r="UYL179" s="584"/>
      <c r="UYM179" s="584"/>
      <c r="UYN179" s="584"/>
      <c r="UYO179" s="584"/>
      <c r="UYP179" s="584"/>
      <c r="UYQ179" s="584"/>
      <c r="UYR179" s="584"/>
      <c r="UYS179" s="584"/>
      <c r="UYT179" s="584"/>
      <c r="UYU179" s="584"/>
      <c r="UYV179" s="584"/>
      <c r="UYW179" s="584"/>
      <c r="UYX179" s="584"/>
      <c r="UYY179" s="584"/>
      <c r="UYZ179" s="584"/>
      <c r="UZA179" s="584"/>
      <c r="UZB179" s="584"/>
      <c r="UZC179" s="584"/>
      <c r="UZD179" s="584"/>
      <c r="UZE179" s="584"/>
      <c r="UZF179" s="584"/>
      <c r="UZG179" s="584"/>
      <c r="UZH179" s="584"/>
      <c r="UZI179" s="584"/>
      <c r="UZJ179" s="584"/>
      <c r="UZK179" s="584"/>
      <c r="UZL179" s="584"/>
      <c r="UZM179" s="584"/>
      <c r="UZN179" s="584"/>
      <c r="UZO179" s="584"/>
      <c r="UZP179" s="584"/>
      <c r="UZQ179" s="584"/>
      <c r="UZR179" s="584"/>
      <c r="UZS179" s="584"/>
      <c r="UZT179" s="584"/>
      <c r="UZU179" s="584"/>
      <c r="UZV179" s="584"/>
      <c r="UZW179" s="584"/>
      <c r="UZX179" s="584"/>
      <c r="UZY179" s="584"/>
      <c r="UZZ179" s="584"/>
      <c r="VAA179" s="584"/>
      <c r="VAB179" s="584"/>
      <c r="VAC179" s="584"/>
      <c r="VAD179" s="584"/>
      <c r="VAE179" s="584"/>
      <c r="VAF179" s="584"/>
      <c r="VAG179" s="584"/>
      <c r="VAH179" s="584"/>
      <c r="VAI179" s="584"/>
      <c r="VAJ179" s="584"/>
      <c r="VAK179" s="584"/>
      <c r="VAL179" s="584"/>
      <c r="VAM179" s="584"/>
      <c r="VAN179" s="584"/>
      <c r="VAO179" s="584"/>
      <c r="VAP179" s="584"/>
      <c r="VAQ179" s="584"/>
      <c r="VAR179" s="584"/>
      <c r="VAS179" s="584"/>
      <c r="VAT179" s="584"/>
      <c r="VAU179" s="584"/>
      <c r="VAV179" s="584"/>
      <c r="VAW179" s="584"/>
      <c r="VAX179" s="584"/>
      <c r="VAY179" s="584"/>
      <c r="VAZ179" s="584"/>
      <c r="VBA179" s="584"/>
      <c r="VBB179" s="584"/>
      <c r="VBC179" s="584"/>
      <c r="VBD179" s="584"/>
      <c r="VBE179" s="584"/>
      <c r="VBF179" s="584"/>
      <c r="VBG179" s="584"/>
      <c r="VBH179" s="584"/>
      <c r="VBI179" s="584"/>
      <c r="VBJ179" s="584"/>
      <c r="VBK179" s="584"/>
      <c r="VBL179" s="584"/>
      <c r="VBM179" s="584"/>
      <c r="VBN179" s="584"/>
      <c r="VBO179" s="584"/>
      <c r="VBP179" s="584"/>
      <c r="VBQ179" s="584"/>
      <c r="VBR179" s="584"/>
      <c r="VBS179" s="584"/>
      <c r="VBT179" s="584"/>
      <c r="VBU179" s="584"/>
      <c r="VBV179" s="584"/>
      <c r="VBW179" s="584"/>
      <c r="VBX179" s="584"/>
      <c r="VBY179" s="584"/>
      <c r="VBZ179" s="584"/>
      <c r="VCA179" s="584"/>
      <c r="VCB179" s="584"/>
      <c r="VCC179" s="584"/>
      <c r="VCD179" s="584"/>
      <c r="VCE179" s="584"/>
      <c r="VCF179" s="584"/>
      <c r="VCG179" s="584"/>
      <c r="VCH179" s="584"/>
      <c r="VCI179" s="584"/>
      <c r="VCJ179" s="584"/>
      <c r="VCK179" s="584"/>
      <c r="VCL179" s="584"/>
      <c r="VCM179" s="584"/>
      <c r="VCN179" s="584"/>
      <c r="VCO179" s="584"/>
      <c r="VCP179" s="584"/>
      <c r="VCQ179" s="584"/>
      <c r="VCR179" s="584"/>
      <c r="VCS179" s="584"/>
      <c r="VCT179" s="584"/>
      <c r="VCU179" s="584"/>
      <c r="VCV179" s="584"/>
      <c r="VCW179" s="584"/>
      <c r="VCX179" s="584"/>
      <c r="VCY179" s="584"/>
      <c r="VCZ179" s="584"/>
      <c r="VDA179" s="584"/>
      <c r="VDB179" s="584"/>
      <c r="VDC179" s="584"/>
      <c r="VDD179" s="584"/>
      <c r="VDE179" s="584"/>
      <c r="VDF179" s="584"/>
      <c r="VDG179" s="584"/>
      <c r="VDH179" s="584"/>
      <c r="VDI179" s="584"/>
      <c r="VDJ179" s="584"/>
      <c r="VDK179" s="584"/>
      <c r="VDL179" s="584"/>
      <c r="VDM179" s="584"/>
      <c r="VDN179" s="584"/>
      <c r="VDO179" s="584"/>
      <c r="VDP179" s="584"/>
      <c r="VDQ179" s="584"/>
      <c r="VDR179" s="584"/>
      <c r="VDS179" s="584"/>
      <c r="VDT179" s="584"/>
      <c r="VDU179" s="584"/>
      <c r="VDV179" s="584"/>
      <c r="VDW179" s="584"/>
      <c r="VDX179" s="584"/>
      <c r="VDY179" s="584"/>
      <c r="VDZ179" s="584"/>
      <c r="VEA179" s="584"/>
      <c r="VEB179" s="584"/>
      <c r="VEC179" s="584"/>
      <c r="VED179" s="584"/>
      <c r="VEE179" s="584"/>
      <c r="VEF179" s="584"/>
      <c r="VEG179" s="584"/>
      <c r="VEH179" s="584"/>
      <c r="VEI179" s="584"/>
      <c r="VEJ179" s="584"/>
      <c r="VEK179" s="584"/>
      <c r="VEL179" s="584"/>
      <c r="VEM179" s="584"/>
      <c r="VEN179" s="584"/>
      <c r="VEO179" s="584"/>
      <c r="VEP179" s="584"/>
      <c r="VEQ179" s="584"/>
      <c r="VER179" s="584"/>
      <c r="VES179" s="584"/>
      <c r="VET179" s="584"/>
      <c r="VEU179" s="584"/>
      <c r="VEV179" s="584"/>
      <c r="VEW179" s="584"/>
      <c r="VEX179" s="584"/>
      <c r="VEY179" s="584"/>
      <c r="VEZ179" s="584"/>
      <c r="VFA179" s="584"/>
      <c r="VFB179" s="584"/>
      <c r="VFC179" s="584"/>
      <c r="VFD179" s="584"/>
      <c r="VFE179" s="584"/>
      <c r="VFF179" s="584"/>
      <c r="VFG179" s="584"/>
      <c r="VFH179" s="584"/>
      <c r="VFI179" s="584"/>
      <c r="VFJ179" s="584"/>
      <c r="VFK179" s="584"/>
      <c r="VFL179" s="584"/>
      <c r="VFM179" s="584"/>
      <c r="VFN179" s="584"/>
      <c r="VFO179" s="584"/>
      <c r="VFP179" s="584"/>
      <c r="VFQ179" s="584"/>
      <c r="VFR179" s="584"/>
      <c r="VFS179" s="584"/>
      <c r="VFT179" s="584"/>
      <c r="VFU179" s="584"/>
      <c r="VFV179" s="584"/>
      <c r="VFW179" s="584"/>
      <c r="VFX179" s="584"/>
      <c r="VFY179" s="584"/>
      <c r="VFZ179" s="584"/>
      <c r="VGA179" s="584"/>
      <c r="VGB179" s="584"/>
      <c r="VGC179" s="584"/>
      <c r="VGD179" s="584"/>
      <c r="VGE179" s="584"/>
      <c r="VGF179" s="584"/>
      <c r="VGG179" s="584"/>
      <c r="VGH179" s="584"/>
      <c r="VGI179" s="584"/>
      <c r="VGJ179" s="584"/>
      <c r="VGK179" s="584"/>
      <c r="VGL179" s="584"/>
      <c r="VGM179" s="584"/>
      <c r="VGN179" s="584"/>
      <c r="VGO179" s="584"/>
      <c r="VGP179" s="584"/>
      <c r="VGQ179" s="584"/>
      <c r="VGR179" s="584"/>
      <c r="VGS179" s="584"/>
      <c r="VGT179" s="584"/>
      <c r="VGU179" s="584"/>
      <c r="VGV179" s="584"/>
      <c r="VGW179" s="584"/>
      <c r="VGX179" s="584"/>
      <c r="VGY179" s="584"/>
      <c r="VGZ179" s="584"/>
      <c r="VHA179" s="584"/>
      <c r="VHB179" s="584"/>
      <c r="VHC179" s="584"/>
      <c r="VHD179" s="584"/>
      <c r="VHE179" s="584"/>
      <c r="VHF179" s="584"/>
      <c r="VHG179" s="584"/>
      <c r="VHH179" s="584"/>
      <c r="VHI179" s="584"/>
      <c r="VHJ179" s="584"/>
      <c r="VHK179" s="584"/>
      <c r="VHL179" s="584"/>
      <c r="VHM179" s="584"/>
      <c r="VHN179" s="584"/>
      <c r="VHO179" s="584"/>
      <c r="VHP179" s="584"/>
      <c r="VHQ179" s="584"/>
      <c r="VHR179" s="584"/>
      <c r="VHS179" s="584"/>
      <c r="VHT179" s="584"/>
      <c r="VHU179" s="584"/>
      <c r="VHV179" s="584"/>
      <c r="VHW179" s="584"/>
      <c r="VHX179" s="584"/>
      <c r="VHY179" s="584"/>
      <c r="VHZ179" s="584"/>
      <c r="VIA179" s="584"/>
      <c r="VIB179" s="584"/>
      <c r="VIC179" s="584"/>
      <c r="VID179" s="584"/>
      <c r="VIE179" s="584"/>
      <c r="VIF179" s="584"/>
      <c r="VIG179" s="584"/>
      <c r="VIH179" s="584"/>
      <c r="VII179" s="584"/>
      <c r="VIJ179" s="584"/>
      <c r="VIK179" s="584"/>
      <c r="VIL179" s="584"/>
      <c r="VIM179" s="584"/>
      <c r="VIN179" s="584"/>
      <c r="VIO179" s="584"/>
      <c r="VIP179" s="584"/>
      <c r="VIQ179" s="584"/>
      <c r="VIR179" s="584"/>
      <c r="VIS179" s="584"/>
      <c r="VIT179" s="584"/>
      <c r="VIU179" s="584"/>
      <c r="VIV179" s="584"/>
      <c r="VIW179" s="584"/>
      <c r="VIX179" s="584"/>
      <c r="VIY179" s="584"/>
      <c r="VIZ179" s="584"/>
      <c r="VJA179" s="584"/>
      <c r="VJB179" s="584"/>
      <c r="VJC179" s="584"/>
      <c r="VJD179" s="584"/>
      <c r="VJE179" s="584"/>
      <c r="VJF179" s="584"/>
      <c r="VJG179" s="584"/>
      <c r="VJH179" s="584"/>
      <c r="VJI179" s="584"/>
      <c r="VJJ179" s="584"/>
      <c r="VJK179" s="584"/>
      <c r="VJL179" s="584"/>
      <c r="VJM179" s="584"/>
      <c r="VJN179" s="584"/>
      <c r="VJO179" s="584"/>
      <c r="VJP179" s="584"/>
      <c r="VJQ179" s="584"/>
      <c r="VJR179" s="584"/>
      <c r="VJS179" s="584"/>
      <c r="VJT179" s="584"/>
      <c r="VJU179" s="584"/>
      <c r="VJV179" s="584"/>
      <c r="VJW179" s="584"/>
      <c r="VJX179" s="584"/>
      <c r="VJY179" s="584"/>
      <c r="VJZ179" s="584"/>
      <c r="VKA179" s="584"/>
      <c r="VKB179" s="584"/>
      <c r="VKC179" s="584"/>
      <c r="VKD179" s="584"/>
      <c r="VKE179" s="584"/>
      <c r="VKF179" s="584"/>
      <c r="VKG179" s="584"/>
      <c r="VKH179" s="584"/>
      <c r="VKI179" s="584"/>
      <c r="VKJ179" s="584"/>
      <c r="VKK179" s="584"/>
      <c r="VKL179" s="584"/>
      <c r="VKM179" s="584"/>
      <c r="VKN179" s="584"/>
      <c r="VKO179" s="584"/>
      <c r="VKP179" s="584"/>
      <c r="VKQ179" s="584"/>
      <c r="VKR179" s="584"/>
      <c r="VKS179" s="584"/>
      <c r="VKT179" s="584"/>
      <c r="VKU179" s="584"/>
      <c r="VKV179" s="584"/>
      <c r="VKW179" s="584"/>
      <c r="VKX179" s="584"/>
      <c r="VKY179" s="584"/>
      <c r="VKZ179" s="584"/>
      <c r="VLA179" s="584"/>
      <c r="VLB179" s="584"/>
      <c r="VLC179" s="584"/>
      <c r="VLD179" s="584"/>
      <c r="VLE179" s="584"/>
      <c r="VLF179" s="584"/>
      <c r="VLG179" s="584"/>
      <c r="VLH179" s="584"/>
      <c r="VLI179" s="584"/>
      <c r="VLJ179" s="584"/>
      <c r="VLK179" s="584"/>
      <c r="VLL179" s="584"/>
      <c r="VLM179" s="584"/>
      <c r="VLN179" s="584"/>
      <c r="VLO179" s="584"/>
      <c r="VLP179" s="584"/>
      <c r="VLQ179" s="584"/>
      <c r="VLR179" s="584"/>
      <c r="VLS179" s="584"/>
      <c r="VLT179" s="584"/>
      <c r="VLU179" s="584"/>
      <c r="VLV179" s="584"/>
      <c r="VLW179" s="584"/>
      <c r="VLX179" s="584"/>
      <c r="VLY179" s="584"/>
      <c r="VLZ179" s="584"/>
      <c r="VMA179" s="584"/>
      <c r="VMB179" s="584"/>
      <c r="VMC179" s="584"/>
      <c r="VMD179" s="584"/>
      <c r="VME179" s="584"/>
      <c r="VMF179" s="584"/>
      <c r="VMG179" s="584"/>
      <c r="VMH179" s="584"/>
      <c r="VMI179" s="584"/>
      <c r="VMJ179" s="584"/>
      <c r="VMK179" s="584"/>
      <c r="VML179" s="584"/>
      <c r="VMM179" s="584"/>
      <c r="VMN179" s="584"/>
      <c r="VMO179" s="584"/>
      <c r="VMP179" s="584"/>
      <c r="VMQ179" s="584"/>
      <c r="VMR179" s="584"/>
      <c r="VMS179" s="584"/>
      <c r="VMT179" s="584"/>
      <c r="VMU179" s="584"/>
      <c r="VMV179" s="584"/>
      <c r="VMW179" s="584"/>
      <c r="VMX179" s="584"/>
      <c r="VMY179" s="584"/>
      <c r="VMZ179" s="584"/>
      <c r="VNA179" s="584"/>
      <c r="VNB179" s="584"/>
      <c r="VNC179" s="584"/>
      <c r="VND179" s="584"/>
      <c r="VNE179" s="584"/>
      <c r="VNF179" s="584"/>
      <c r="VNG179" s="584"/>
      <c r="VNH179" s="584"/>
      <c r="VNI179" s="584"/>
      <c r="VNJ179" s="584"/>
      <c r="VNK179" s="584"/>
      <c r="VNL179" s="584"/>
      <c r="VNM179" s="584"/>
      <c r="VNN179" s="584"/>
      <c r="VNO179" s="584"/>
      <c r="VNP179" s="584"/>
      <c r="VNQ179" s="584"/>
      <c r="VNR179" s="584"/>
      <c r="VNS179" s="584"/>
      <c r="VNT179" s="584"/>
      <c r="VNU179" s="584"/>
      <c r="VNV179" s="584"/>
      <c r="VNW179" s="584"/>
      <c r="VNX179" s="584"/>
      <c r="VNY179" s="584"/>
      <c r="VNZ179" s="584"/>
      <c r="VOA179" s="584"/>
      <c r="VOB179" s="584"/>
      <c r="VOC179" s="584"/>
      <c r="VOD179" s="584"/>
      <c r="VOE179" s="584"/>
      <c r="VOF179" s="584"/>
      <c r="VOG179" s="584"/>
      <c r="VOH179" s="584"/>
      <c r="VOI179" s="584"/>
      <c r="VOJ179" s="584"/>
      <c r="VOK179" s="584"/>
      <c r="VOL179" s="584"/>
      <c r="VOM179" s="584"/>
      <c r="VON179" s="584"/>
      <c r="VOO179" s="584"/>
      <c r="VOP179" s="584"/>
      <c r="VOQ179" s="584"/>
      <c r="VOR179" s="584"/>
      <c r="VOS179" s="584"/>
      <c r="VOT179" s="584"/>
      <c r="VOU179" s="584"/>
      <c r="VOV179" s="584"/>
      <c r="VOW179" s="584"/>
      <c r="VOX179" s="584"/>
      <c r="VOY179" s="584"/>
      <c r="VOZ179" s="584"/>
      <c r="VPA179" s="584"/>
      <c r="VPB179" s="584"/>
      <c r="VPC179" s="584"/>
      <c r="VPD179" s="584"/>
      <c r="VPE179" s="584"/>
      <c r="VPF179" s="584"/>
      <c r="VPG179" s="584"/>
      <c r="VPH179" s="584"/>
      <c r="VPI179" s="584"/>
      <c r="VPJ179" s="584"/>
      <c r="VPK179" s="584"/>
      <c r="VPL179" s="584"/>
      <c r="VPM179" s="584"/>
      <c r="VPN179" s="584"/>
      <c r="VPO179" s="584"/>
      <c r="VPP179" s="584"/>
      <c r="VPQ179" s="584"/>
      <c r="VPR179" s="584"/>
      <c r="VPS179" s="584"/>
      <c r="VPT179" s="584"/>
      <c r="VPU179" s="584"/>
      <c r="VPV179" s="584"/>
      <c r="VPW179" s="584"/>
      <c r="VPX179" s="584"/>
      <c r="VPY179" s="584"/>
      <c r="VPZ179" s="584"/>
      <c r="VQA179" s="584"/>
      <c r="VQB179" s="584"/>
      <c r="VQC179" s="584"/>
      <c r="VQD179" s="584"/>
      <c r="VQE179" s="584"/>
      <c r="VQF179" s="584"/>
      <c r="VQG179" s="584"/>
      <c r="VQH179" s="584"/>
      <c r="VQI179" s="584"/>
      <c r="VQJ179" s="584"/>
      <c r="VQK179" s="584"/>
      <c r="VQL179" s="584"/>
      <c r="VQM179" s="584"/>
      <c r="VQN179" s="584"/>
      <c r="VQO179" s="584"/>
      <c r="VQP179" s="584"/>
      <c r="VQQ179" s="584"/>
      <c r="VQR179" s="584"/>
      <c r="VQS179" s="584"/>
      <c r="VQT179" s="584"/>
      <c r="VQU179" s="584"/>
      <c r="VQV179" s="584"/>
      <c r="VQW179" s="584"/>
      <c r="VQX179" s="584"/>
      <c r="VQY179" s="584"/>
      <c r="VQZ179" s="584"/>
      <c r="VRA179" s="584"/>
      <c r="VRB179" s="584"/>
      <c r="VRC179" s="584"/>
      <c r="VRD179" s="584"/>
      <c r="VRE179" s="584"/>
      <c r="VRF179" s="584"/>
      <c r="VRG179" s="584"/>
      <c r="VRH179" s="584"/>
      <c r="VRI179" s="584"/>
      <c r="VRJ179" s="584"/>
      <c r="VRK179" s="584"/>
      <c r="VRL179" s="584"/>
      <c r="VRM179" s="584"/>
      <c r="VRN179" s="584"/>
      <c r="VRO179" s="584"/>
      <c r="VRP179" s="584"/>
      <c r="VRQ179" s="584"/>
      <c r="VRR179" s="584"/>
      <c r="VRS179" s="584"/>
      <c r="VRT179" s="584"/>
      <c r="VRU179" s="584"/>
      <c r="VRV179" s="584"/>
      <c r="VRW179" s="584"/>
      <c r="VRX179" s="584"/>
      <c r="VRY179" s="584"/>
      <c r="VRZ179" s="584"/>
      <c r="VSA179" s="584"/>
      <c r="VSB179" s="584"/>
      <c r="VSC179" s="584"/>
      <c r="VSD179" s="584"/>
      <c r="VSE179" s="584"/>
      <c r="VSF179" s="584"/>
      <c r="VSG179" s="584"/>
      <c r="VSH179" s="584"/>
      <c r="VSI179" s="584"/>
      <c r="VSJ179" s="584"/>
      <c r="VSK179" s="584"/>
      <c r="VSL179" s="584"/>
      <c r="VSM179" s="584"/>
      <c r="VSN179" s="584"/>
      <c r="VSO179" s="584"/>
      <c r="VSP179" s="584"/>
      <c r="VSQ179" s="584"/>
      <c r="VSR179" s="584"/>
      <c r="VSS179" s="584"/>
      <c r="VST179" s="584"/>
      <c r="VSU179" s="584"/>
      <c r="VSV179" s="584"/>
      <c r="VSW179" s="584"/>
      <c r="VSX179" s="584"/>
      <c r="VSY179" s="584"/>
      <c r="VSZ179" s="584"/>
      <c r="VTA179" s="584"/>
      <c r="VTB179" s="584"/>
      <c r="VTC179" s="584"/>
      <c r="VTD179" s="584"/>
      <c r="VTE179" s="584"/>
      <c r="VTF179" s="584"/>
      <c r="VTG179" s="584"/>
      <c r="VTH179" s="584"/>
      <c r="VTI179" s="584"/>
      <c r="VTJ179" s="584"/>
      <c r="VTK179" s="584"/>
      <c r="VTL179" s="584"/>
      <c r="VTM179" s="584"/>
      <c r="VTN179" s="584"/>
      <c r="VTO179" s="584"/>
      <c r="VTP179" s="584"/>
      <c r="VTQ179" s="584"/>
      <c r="VTR179" s="584"/>
      <c r="VTS179" s="584"/>
      <c r="VTT179" s="584"/>
      <c r="VTU179" s="584"/>
      <c r="VTV179" s="584"/>
      <c r="VTW179" s="584"/>
      <c r="VTX179" s="584"/>
      <c r="VTY179" s="584"/>
      <c r="VTZ179" s="584"/>
      <c r="VUA179" s="584"/>
      <c r="VUB179" s="584"/>
      <c r="VUC179" s="584"/>
      <c r="VUD179" s="584"/>
      <c r="VUE179" s="584"/>
      <c r="VUF179" s="584"/>
      <c r="VUG179" s="584"/>
      <c r="VUH179" s="584"/>
      <c r="VUI179" s="584"/>
      <c r="VUJ179" s="584"/>
      <c r="VUK179" s="584"/>
      <c r="VUL179" s="584"/>
      <c r="VUM179" s="584"/>
      <c r="VUN179" s="584"/>
      <c r="VUO179" s="584"/>
      <c r="VUP179" s="584"/>
      <c r="VUQ179" s="584"/>
      <c r="VUR179" s="584"/>
      <c r="VUS179" s="584"/>
      <c r="VUT179" s="584"/>
      <c r="VUU179" s="584"/>
      <c r="VUV179" s="584"/>
      <c r="VUW179" s="584"/>
      <c r="VUX179" s="584"/>
      <c r="VUY179" s="584"/>
      <c r="VUZ179" s="584"/>
      <c r="VVA179" s="584"/>
      <c r="VVB179" s="584"/>
      <c r="VVC179" s="584"/>
      <c r="VVD179" s="584"/>
      <c r="VVE179" s="584"/>
      <c r="VVF179" s="584"/>
      <c r="VVG179" s="584"/>
      <c r="VVH179" s="584"/>
      <c r="VVI179" s="584"/>
      <c r="VVJ179" s="584"/>
      <c r="VVK179" s="584"/>
      <c r="VVL179" s="584"/>
      <c r="VVM179" s="584"/>
      <c r="VVN179" s="584"/>
      <c r="VVO179" s="584"/>
      <c r="VVP179" s="584"/>
      <c r="VVQ179" s="584"/>
      <c r="VVR179" s="584"/>
      <c r="VVS179" s="584"/>
      <c r="VVT179" s="584"/>
      <c r="VVU179" s="584"/>
      <c r="VVV179" s="584"/>
      <c r="VVW179" s="584"/>
      <c r="VVX179" s="584"/>
      <c r="VVY179" s="584"/>
      <c r="VVZ179" s="584"/>
      <c r="VWA179" s="584"/>
      <c r="VWB179" s="584"/>
      <c r="VWC179" s="584"/>
      <c r="VWD179" s="584"/>
      <c r="VWE179" s="584"/>
      <c r="VWF179" s="584"/>
      <c r="VWG179" s="584"/>
      <c r="VWH179" s="584"/>
      <c r="VWI179" s="584"/>
      <c r="VWJ179" s="584"/>
      <c r="VWK179" s="584"/>
      <c r="VWL179" s="584"/>
      <c r="VWM179" s="584"/>
      <c r="VWN179" s="584"/>
      <c r="VWO179" s="584"/>
      <c r="VWP179" s="584"/>
      <c r="VWQ179" s="584"/>
      <c r="VWR179" s="584"/>
      <c r="VWS179" s="584"/>
      <c r="VWT179" s="584"/>
      <c r="VWU179" s="584"/>
      <c r="VWV179" s="584"/>
      <c r="VWW179" s="584"/>
      <c r="VWX179" s="584"/>
      <c r="VWY179" s="584"/>
      <c r="VWZ179" s="584"/>
      <c r="VXA179" s="584"/>
      <c r="VXB179" s="584"/>
      <c r="VXC179" s="584"/>
      <c r="VXD179" s="584"/>
      <c r="VXE179" s="584"/>
      <c r="VXF179" s="584"/>
      <c r="VXG179" s="584"/>
      <c r="VXH179" s="584"/>
      <c r="VXI179" s="584"/>
      <c r="VXJ179" s="584"/>
      <c r="VXK179" s="584"/>
      <c r="VXL179" s="584"/>
      <c r="VXM179" s="584"/>
      <c r="VXN179" s="584"/>
      <c r="VXO179" s="584"/>
      <c r="VXP179" s="584"/>
      <c r="VXQ179" s="584"/>
      <c r="VXR179" s="584"/>
      <c r="VXS179" s="584"/>
      <c r="VXT179" s="584"/>
      <c r="VXU179" s="584"/>
      <c r="VXV179" s="584"/>
      <c r="VXW179" s="584"/>
      <c r="VXX179" s="584"/>
      <c r="VXY179" s="584"/>
      <c r="VXZ179" s="584"/>
      <c r="VYA179" s="584"/>
      <c r="VYB179" s="584"/>
      <c r="VYC179" s="584"/>
      <c r="VYD179" s="584"/>
      <c r="VYE179" s="584"/>
      <c r="VYF179" s="584"/>
      <c r="VYG179" s="584"/>
      <c r="VYH179" s="584"/>
      <c r="VYI179" s="584"/>
      <c r="VYJ179" s="584"/>
      <c r="VYK179" s="584"/>
      <c r="VYL179" s="584"/>
      <c r="VYM179" s="584"/>
      <c r="VYN179" s="584"/>
      <c r="VYO179" s="584"/>
      <c r="VYP179" s="584"/>
      <c r="VYQ179" s="584"/>
      <c r="VYR179" s="584"/>
      <c r="VYS179" s="584"/>
      <c r="VYT179" s="584"/>
      <c r="VYU179" s="584"/>
      <c r="VYV179" s="584"/>
      <c r="VYW179" s="584"/>
      <c r="VYX179" s="584"/>
      <c r="VYY179" s="584"/>
      <c r="VYZ179" s="584"/>
      <c r="VZA179" s="584"/>
      <c r="VZB179" s="584"/>
      <c r="VZC179" s="584"/>
      <c r="VZD179" s="584"/>
      <c r="VZE179" s="584"/>
      <c r="VZF179" s="584"/>
      <c r="VZG179" s="584"/>
      <c r="VZH179" s="584"/>
      <c r="VZI179" s="584"/>
      <c r="VZJ179" s="584"/>
      <c r="VZK179" s="584"/>
      <c r="VZL179" s="584"/>
      <c r="VZM179" s="584"/>
      <c r="VZN179" s="584"/>
      <c r="VZO179" s="584"/>
      <c r="VZP179" s="584"/>
      <c r="VZQ179" s="584"/>
      <c r="VZR179" s="584"/>
      <c r="VZS179" s="584"/>
      <c r="VZT179" s="584"/>
      <c r="VZU179" s="584"/>
      <c r="VZV179" s="584"/>
      <c r="VZW179" s="584"/>
      <c r="VZX179" s="584"/>
      <c r="VZY179" s="584"/>
      <c r="VZZ179" s="584"/>
      <c r="WAA179" s="584"/>
      <c r="WAB179" s="584"/>
      <c r="WAC179" s="584"/>
      <c r="WAD179" s="584"/>
      <c r="WAE179" s="584"/>
      <c r="WAF179" s="584"/>
      <c r="WAG179" s="584"/>
      <c r="WAH179" s="584"/>
      <c r="WAI179" s="584"/>
      <c r="WAJ179" s="584"/>
      <c r="WAK179" s="584"/>
      <c r="WAL179" s="584"/>
      <c r="WAM179" s="584"/>
      <c r="WAN179" s="584"/>
      <c r="WAO179" s="584"/>
      <c r="WAP179" s="584"/>
      <c r="WAQ179" s="584"/>
      <c r="WAR179" s="584"/>
      <c r="WAS179" s="584"/>
      <c r="WAT179" s="584"/>
      <c r="WAU179" s="584"/>
      <c r="WAV179" s="584"/>
      <c r="WAW179" s="584"/>
      <c r="WAX179" s="584"/>
      <c r="WAY179" s="584"/>
      <c r="WAZ179" s="584"/>
      <c r="WBA179" s="584"/>
      <c r="WBB179" s="584"/>
      <c r="WBC179" s="584"/>
      <c r="WBD179" s="584"/>
      <c r="WBE179" s="584"/>
      <c r="WBF179" s="584"/>
      <c r="WBG179" s="584"/>
      <c r="WBH179" s="584"/>
      <c r="WBI179" s="584"/>
      <c r="WBJ179" s="584"/>
      <c r="WBK179" s="584"/>
      <c r="WBL179" s="584"/>
      <c r="WBM179" s="584"/>
      <c r="WBN179" s="584"/>
      <c r="WBO179" s="584"/>
      <c r="WBP179" s="584"/>
      <c r="WBQ179" s="584"/>
      <c r="WBR179" s="584"/>
      <c r="WBS179" s="584"/>
      <c r="WBT179" s="584"/>
      <c r="WBU179" s="584"/>
      <c r="WBV179" s="584"/>
      <c r="WBW179" s="584"/>
      <c r="WBX179" s="584"/>
      <c r="WBY179" s="584"/>
      <c r="WBZ179" s="584"/>
      <c r="WCA179" s="584"/>
      <c r="WCB179" s="584"/>
      <c r="WCC179" s="584"/>
      <c r="WCD179" s="584"/>
      <c r="WCE179" s="584"/>
      <c r="WCF179" s="584"/>
      <c r="WCG179" s="584"/>
      <c r="WCH179" s="584"/>
      <c r="WCI179" s="584"/>
      <c r="WCJ179" s="584"/>
      <c r="WCK179" s="584"/>
      <c r="WCL179" s="584"/>
      <c r="WCM179" s="584"/>
      <c r="WCN179" s="584"/>
      <c r="WCO179" s="584"/>
      <c r="WCP179" s="584"/>
      <c r="WCQ179" s="584"/>
      <c r="WCR179" s="584"/>
      <c r="WCS179" s="584"/>
      <c r="WCT179" s="584"/>
      <c r="WCU179" s="584"/>
      <c r="WCV179" s="584"/>
      <c r="WCW179" s="584"/>
      <c r="WCX179" s="584"/>
      <c r="WCY179" s="584"/>
      <c r="WCZ179" s="584"/>
      <c r="WDA179" s="584"/>
      <c r="WDB179" s="584"/>
      <c r="WDC179" s="584"/>
      <c r="WDD179" s="584"/>
      <c r="WDE179" s="584"/>
      <c r="WDF179" s="584"/>
      <c r="WDG179" s="584"/>
      <c r="WDH179" s="584"/>
      <c r="WDI179" s="584"/>
      <c r="WDJ179" s="584"/>
      <c r="WDK179" s="584"/>
      <c r="WDL179" s="584"/>
      <c r="WDM179" s="584"/>
      <c r="WDN179" s="584"/>
      <c r="WDO179" s="584"/>
      <c r="WDP179" s="584"/>
      <c r="WDQ179" s="584"/>
      <c r="WDR179" s="584"/>
      <c r="WDS179" s="584"/>
      <c r="WDT179" s="584"/>
      <c r="WDU179" s="584"/>
      <c r="WDV179" s="584"/>
      <c r="WDW179" s="584"/>
      <c r="WDX179" s="584"/>
      <c r="WDY179" s="584"/>
      <c r="WDZ179" s="584"/>
      <c r="WEA179" s="584"/>
      <c r="WEB179" s="584"/>
      <c r="WEC179" s="584"/>
      <c r="WED179" s="584"/>
      <c r="WEE179" s="584"/>
      <c r="WEF179" s="584"/>
      <c r="WEG179" s="584"/>
      <c r="WEH179" s="584"/>
      <c r="WEI179" s="584"/>
      <c r="WEJ179" s="584"/>
      <c r="WEK179" s="584"/>
      <c r="WEL179" s="584"/>
      <c r="WEM179" s="584"/>
      <c r="WEN179" s="584"/>
      <c r="WEO179" s="584"/>
      <c r="WEP179" s="584"/>
      <c r="WEQ179" s="584"/>
      <c r="WER179" s="584"/>
      <c r="WES179" s="584"/>
      <c r="WET179" s="584"/>
      <c r="WEU179" s="584"/>
      <c r="WEV179" s="584"/>
      <c r="WEW179" s="584"/>
      <c r="WEX179" s="584"/>
      <c r="WEY179" s="584"/>
      <c r="WEZ179" s="584"/>
      <c r="WFA179" s="584"/>
      <c r="WFB179" s="584"/>
      <c r="WFC179" s="584"/>
      <c r="WFD179" s="584"/>
      <c r="WFE179" s="584"/>
      <c r="WFF179" s="584"/>
      <c r="WFG179" s="584"/>
      <c r="WFH179" s="584"/>
      <c r="WFI179" s="584"/>
      <c r="WFJ179" s="584"/>
      <c r="WFK179" s="584"/>
      <c r="WFL179" s="584"/>
      <c r="WFM179" s="584"/>
      <c r="WFN179" s="584"/>
      <c r="WFO179" s="584"/>
      <c r="WFP179" s="584"/>
      <c r="WFQ179" s="584"/>
      <c r="WFR179" s="584"/>
      <c r="WFS179" s="584"/>
      <c r="WFT179" s="584"/>
      <c r="WFU179" s="584"/>
      <c r="WFV179" s="584"/>
      <c r="WFW179" s="584"/>
      <c r="WFX179" s="584"/>
      <c r="WFY179" s="584"/>
      <c r="WFZ179" s="584"/>
      <c r="WGA179" s="584"/>
      <c r="WGB179" s="584"/>
      <c r="WGC179" s="584"/>
      <c r="WGD179" s="584"/>
      <c r="WGE179" s="584"/>
      <c r="WGF179" s="584"/>
      <c r="WGG179" s="584"/>
      <c r="WGH179" s="584"/>
      <c r="WGI179" s="584"/>
      <c r="WGJ179" s="584"/>
      <c r="WGK179" s="584"/>
      <c r="WGL179" s="584"/>
      <c r="WGM179" s="584"/>
      <c r="WGN179" s="584"/>
      <c r="WGO179" s="584"/>
      <c r="WGP179" s="584"/>
      <c r="WGQ179" s="584"/>
      <c r="WGR179" s="584"/>
      <c r="WGS179" s="584"/>
      <c r="WGT179" s="584"/>
      <c r="WGU179" s="584"/>
      <c r="WGV179" s="584"/>
      <c r="WGW179" s="584"/>
      <c r="WGX179" s="584"/>
      <c r="WGY179" s="584"/>
      <c r="WGZ179" s="584"/>
      <c r="WHA179" s="584"/>
      <c r="WHB179" s="584"/>
      <c r="WHC179" s="584"/>
      <c r="WHD179" s="584"/>
      <c r="WHE179" s="584"/>
      <c r="WHF179" s="584"/>
      <c r="WHG179" s="584"/>
      <c r="WHH179" s="584"/>
      <c r="WHI179" s="584"/>
      <c r="WHJ179" s="584"/>
      <c r="WHK179" s="584"/>
      <c r="WHL179" s="584"/>
      <c r="WHM179" s="584"/>
      <c r="WHN179" s="584"/>
      <c r="WHO179" s="584"/>
      <c r="WHP179" s="584"/>
      <c r="WHQ179" s="584"/>
      <c r="WHR179" s="584"/>
      <c r="WHS179" s="584"/>
      <c r="WHT179" s="584"/>
      <c r="WHU179" s="584"/>
      <c r="WHV179" s="584"/>
      <c r="WHW179" s="584"/>
      <c r="WHX179" s="584"/>
      <c r="WHY179" s="584"/>
      <c r="WHZ179" s="584"/>
      <c r="WIA179" s="584"/>
      <c r="WIB179" s="584"/>
      <c r="WIC179" s="584"/>
      <c r="WID179" s="584"/>
      <c r="WIE179" s="584"/>
      <c r="WIF179" s="584"/>
      <c r="WIG179" s="584"/>
      <c r="WIH179" s="584"/>
      <c r="WII179" s="584"/>
      <c r="WIJ179" s="584"/>
      <c r="WIK179" s="584"/>
      <c r="WIL179" s="584"/>
      <c r="WIM179" s="584"/>
      <c r="WIN179" s="584"/>
      <c r="WIO179" s="584"/>
      <c r="WIP179" s="584"/>
      <c r="WIQ179" s="584"/>
      <c r="WIR179" s="584"/>
      <c r="WIS179" s="584"/>
      <c r="WIT179" s="584"/>
      <c r="WIU179" s="584"/>
      <c r="WIV179" s="584"/>
      <c r="WIW179" s="584"/>
      <c r="WIX179" s="584"/>
      <c r="WIY179" s="584"/>
      <c r="WIZ179" s="584"/>
      <c r="WJA179" s="584"/>
      <c r="WJB179" s="584"/>
      <c r="WJC179" s="584"/>
      <c r="WJD179" s="584"/>
      <c r="WJE179" s="584"/>
      <c r="WJF179" s="584"/>
      <c r="WJG179" s="584"/>
      <c r="WJH179" s="584"/>
      <c r="WJI179" s="584"/>
      <c r="WJJ179" s="584"/>
      <c r="WJK179" s="584"/>
      <c r="WJL179" s="584"/>
      <c r="WJM179" s="584"/>
      <c r="WJN179" s="584"/>
      <c r="WJO179" s="584"/>
      <c r="WJP179" s="584"/>
      <c r="WJQ179" s="584"/>
      <c r="WJR179" s="584"/>
      <c r="WJS179" s="584"/>
      <c r="WJT179" s="584"/>
      <c r="WJU179" s="584"/>
      <c r="WJV179" s="584"/>
      <c r="WJW179" s="584"/>
      <c r="WJX179" s="584"/>
      <c r="WJY179" s="584"/>
      <c r="WJZ179" s="584"/>
      <c r="WKA179" s="584"/>
      <c r="WKB179" s="584"/>
      <c r="WKC179" s="584"/>
      <c r="WKD179" s="584"/>
      <c r="WKE179" s="584"/>
      <c r="WKF179" s="584"/>
      <c r="WKG179" s="584"/>
      <c r="WKH179" s="584"/>
      <c r="WKI179" s="584"/>
      <c r="WKJ179" s="584"/>
      <c r="WKK179" s="584"/>
      <c r="WKL179" s="584"/>
      <c r="WKM179" s="584"/>
      <c r="WKN179" s="584"/>
      <c r="WKO179" s="584"/>
      <c r="WKP179" s="584"/>
      <c r="WKQ179" s="584"/>
      <c r="WKR179" s="584"/>
      <c r="WKS179" s="584"/>
      <c r="WKT179" s="584"/>
      <c r="WKU179" s="584"/>
      <c r="WKV179" s="584"/>
      <c r="WKW179" s="584"/>
      <c r="WKX179" s="584"/>
      <c r="WKY179" s="584"/>
      <c r="WKZ179" s="584"/>
      <c r="WLA179" s="584"/>
      <c r="WLB179" s="584"/>
      <c r="WLC179" s="584"/>
      <c r="WLD179" s="584"/>
      <c r="WLE179" s="584"/>
      <c r="WLF179" s="584"/>
      <c r="WLG179" s="584"/>
      <c r="WLH179" s="584"/>
      <c r="WLI179" s="584"/>
      <c r="WLJ179" s="584"/>
      <c r="WLK179" s="584"/>
      <c r="WLL179" s="584"/>
      <c r="WLM179" s="584"/>
      <c r="WLN179" s="584"/>
      <c r="WLO179" s="584"/>
      <c r="WLP179" s="584"/>
      <c r="WLQ179" s="584"/>
      <c r="WLR179" s="584"/>
      <c r="WLS179" s="584"/>
      <c r="WLT179" s="584"/>
      <c r="WLU179" s="584"/>
      <c r="WLV179" s="584"/>
      <c r="WLW179" s="584"/>
      <c r="WLX179" s="584"/>
      <c r="WLY179" s="584"/>
      <c r="WLZ179" s="584"/>
      <c r="WMA179" s="584"/>
      <c r="WMB179" s="584"/>
      <c r="WMC179" s="584"/>
      <c r="WMD179" s="584"/>
      <c r="WME179" s="584"/>
      <c r="WMF179" s="584"/>
      <c r="WMG179" s="584"/>
      <c r="WMH179" s="584"/>
      <c r="WMI179" s="584"/>
      <c r="WMJ179" s="584"/>
      <c r="WMK179" s="584"/>
      <c r="WML179" s="584"/>
      <c r="WMM179" s="584"/>
      <c r="WMN179" s="584"/>
      <c r="WMO179" s="584"/>
      <c r="WMP179" s="584"/>
      <c r="WMQ179" s="584"/>
      <c r="WMR179" s="584"/>
      <c r="WMS179" s="584"/>
      <c r="WMT179" s="584"/>
      <c r="WMU179" s="584"/>
      <c r="WMV179" s="584"/>
      <c r="WMW179" s="584"/>
      <c r="WMX179" s="584"/>
      <c r="WMY179" s="584"/>
      <c r="WMZ179" s="584"/>
      <c r="WNA179" s="584"/>
      <c r="WNB179" s="584"/>
      <c r="WNC179" s="584"/>
      <c r="WND179" s="584"/>
      <c r="WNE179" s="584"/>
      <c r="WNF179" s="584"/>
      <c r="WNG179" s="584"/>
      <c r="WNH179" s="584"/>
      <c r="WNI179" s="584"/>
      <c r="WNJ179" s="584"/>
      <c r="WNK179" s="584"/>
      <c r="WNL179" s="584"/>
      <c r="WNM179" s="584"/>
      <c r="WNN179" s="584"/>
      <c r="WNO179" s="584"/>
      <c r="WNP179" s="584"/>
      <c r="WNQ179" s="584"/>
      <c r="WNR179" s="584"/>
      <c r="WNS179" s="584"/>
      <c r="WNT179" s="584"/>
      <c r="WNU179" s="584"/>
      <c r="WNV179" s="584"/>
      <c r="WNW179" s="584"/>
      <c r="WNX179" s="584"/>
      <c r="WNY179" s="584"/>
      <c r="WNZ179" s="584"/>
      <c r="WOA179" s="584"/>
      <c r="WOB179" s="584"/>
      <c r="WOC179" s="584"/>
      <c r="WOD179" s="584"/>
      <c r="WOE179" s="584"/>
      <c r="WOF179" s="584"/>
      <c r="WOG179" s="584"/>
      <c r="WOH179" s="584"/>
      <c r="WOI179" s="584"/>
      <c r="WOJ179" s="584"/>
      <c r="WOK179" s="584"/>
      <c r="WOL179" s="584"/>
      <c r="WOM179" s="584"/>
      <c r="WON179" s="584"/>
      <c r="WOO179" s="584"/>
      <c r="WOP179" s="584"/>
      <c r="WOQ179" s="584"/>
      <c r="WOR179" s="584"/>
      <c r="WOS179" s="584"/>
      <c r="WOT179" s="584"/>
      <c r="WOU179" s="584"/>
      <c r="WOV179" s="584"/>
      <c r="WOW179" s="584"/>
      <c r="WOX179" s="584"/>
      <c r="WOY179" s="584"/>
      <c r="WOZ179" s="584"/>
      <c r="WPA179" s="584"/>
      <c r="WPB179" s="584"/>
      <c r="WPC179" s="584"/>
      <c r="WPD179" s="584"/>
      <c r="WPE179" s="584"/>
      <c r="WPF179" s="584"/>
      <c r="WPG179" s="584"/>
      <c r="WPH179" s="584"/>
      <c r="WPI179" s="584"/>
      <c r="WPJ179" s="584"/>
      <c r="WPK179" s="584"/>
      <c r="WPL179" s="584"/>
      <c r="WPM179" s="584"/>
      <c r="WPN179" s="584"/>
      <c r="WPO179" s="584"/>
      <c r="WPP179" s="584"/>
      <c r="WPQ179" s="584"/>
      <c r="WPR179" s="584"/>
      <c r="WPS179" s="584"/>
      <c r="WPT179" s="584"/>
      <c r="WPU179" s="584"/>
      <c r="WPV179" s="584"/>
      <c r="WPW179" s="584"/>
      <c r="WPX179" s="584"/>
      <c r="WPY179" s="584"/>
      <c r="WPZ179" s="584"/>
      <c r="WQA179" s="584"/>
      <c r="WQB179" s="584"/>
      <c r="WQC179" s="584"/>
      <c r="WQD179" s="584"/>
      <c r="WQE179" s="584"/>
      <c r="WQF179" s="584"/>
      <c r="WQG179" s="584"/>
      <c r="WQH179" s="584"/>
      <c r="WQI179" s="584"/>
      <c r="WQJ179" s="584"/>
      <c r="WQK179" s="584"/>
      <c r="WQL179" s="584"/>
      <c r="WQM179" s="584"/>
      <c r="WQN179" s="584"/>
      <c r="WQO179" s="584"/>
      <c r="WQP179" s="584"/>
      <c r="WQQ179" s="584"/>
      <c r="WQR179" s="584"/>
      <c r="WQS179" s="584"/>
      <c r="WQT179" s="584"/>
      <c r="WQU179" s="584"/>
      <c r="WQV179" s="584"/>
      <c r="WQW179" s="584"/>
      <c r="WQX179" s="584"/>
      <c r="WQY179" s="584"/>
      <c r="WQZ179" s="584"/>
      <c r="WRA179" s="584"/>
      <c r="WRB179" s="584"/>
      <c r="WRC179" s="584"/>
      <c r="WRD179" s="584"/>
      <c r="WRE179" s="584"/>
      <c r="WRF179" s="584"/>
      <c r="WRG179" s="584"/>
      <c r="WRH179" s="584"/>
      <c r="WRI179" s="584"/>
      <c r="WRJ179" s="584"/>
      <c r="WRK179" s="584"/>
      <c r="WRL179" s="584"/>
      <c r="WRM179" s="584"/>
      <c r="WRN179" s="584"/>
      <c r="WRO179" s="584"/>
      <c r="WRP179" s="584"/>
      <c r="WRQ179" s="584"/>
      <c r="WRR179" s="584"/>
      <c r="WRS179" s="584"/>
      <c r="WRT179" s="584"/>
      <c r="WRU179" s="584"/>
      <c r="WRV179" s="584"/>
      <c r="WRW179" s="584"/>
      <c r="WRX179" s="584"/>
      <c r="WRY179" s="584"/>
      <c r="WRZ179" s="584"/>
      <c r="WSA179" s="584"/>
      <c r="WSB179" s="584"/>
      <c r="WSC179" s="584"/>
      <c r="WSD179" s="584"/>
      <c r="WSE179" s="584"/>
      <c r="WSF179" s="584"/>
      <c r="WSG179" s="584"/>
      <c r="WSH179" s="584"/>
      <c r="WSI179" s="584"/>
      <c r="WSJ179" s="584"/>
      <c r="WSK179" s="584"/>
      <c r="WSL179" s="584"/>
      <c r="WSM179" s="584"/>
      <c r="WSN179" s="584"/>
      <c r="WSO179" s="584"/>
      <c r="WSP179" s="584"/>
      <c r="WSQ179" s="584"/>
      <c r="WSR179" s="584"/>
      <c r="WSS179" s="584"/>
      <c r="WST179" s="584"/>
      <c r="WSU179" s="584"/>
      <c r="WSV179" s="584"/>
      <c r="WSW179" s="584"/>
      <c r="WSX179" s="584"/>
      <c r="WSY179" s="584"/>
      <c r="WSZ179" s="584"/>
      <c r="WTA179" s="584"/>
      <c r="WTB179" s="584"/>
      <c r="WTC179" s="584"/>
      <c r="WTD179" s="584"/>
      <c r="WTE179" s="584"/>
      <c r="WTF179" s="584"/>
      <c r="WTG179" s="584"/>
      <c r="WTH179" s="584"/>
      <c r="WTI179" s="584"/>
      <c r="WTJ179" s="584"/>
      <c r="WTK179" s="584"/>
      <c r="WTL179" s="584"/>
      <c r="WTM179" s="584"/>
      <c r="WTN179" s="584"/>
      <c r="WTO179" s="584"/>
      <c r="WTP179" s="584"/>
      <c r="WTQ179" s="584"/>
      <c r="WTR179" s="584"/>
      <c r="WTS179" s="584"/>
      <c r="WTT179" s="584"/>
      <c r="WTU179" s="584"/>
      <c r="WTV179" s="584"/>
      <c r="WTW179" s="584"/>
      <c r="WTX179" s="584"/>
      <c r="WTY179" s="584"/>
      <c r="WTZ179" s="584"/>
      <c r="WUA179" s="584"/>
      <c r="WUB179" s="584"/>
      <c r="WUC179" s="584"/>
      <c r="WUD179" s="584"/>
      <c r="WUE179" s="584"/>
      <c r="WUF179" s="584"/>
      <c r="WUG179" s="584"/>
      <c r="WUH179" s="584"/>
      <c r="WUI179" s="584"/>
      <c r="WUJ179" s="584"/>
      <c r="WUK179" s="584"/>
      <c r="WUL179" s="584"/>
      <c r="WUM179" s="584"/>
      <c r="WUN179" s="584"/>
      <c r="WUO179" s="584"/>
      <c r="WUP179" s="584"/>
      <c r="WUQ179" s="584"/>
      <c r="WUR179" s="584"/>
      <c r="WUS179" s="584"/>
      <c r="WUT179" s="584"/>
      <c r="WUU179" s="584"/>
      <c r="WUV179" s="584"/>
      <c r="WUW179" s="584"/>
      <c r="WUX179" s="584"/>
      <c r="WUY179" s="584"/>
      <c r="WUZ179" s="584"/>
      <c r="WVA179" s="584"/>
      <c r="WVB179" s="584"/>
      <c r="WVC179" s="584"/>
      <c r="WVD179" s="584"/>
      <c r="WVE179" s="584"/>
      <c r="WVF179" s="584"/>
      <c r="WVG179" s="584"/>
      <c r="WVH179" s="584"/>
      <c r="WVI179" s="584"/>
      <c r="WVJ179" s="584"/>
      <c r="WVK179" s="584"/>
      <c r="WVL179" s="584"/>
      <c r="WVM179" s="584"/>
      <c r="WVN179" s="584"/>
      <c r="WVO179" s="584"/>
      <c r="WVP179" s="584"/>
      <c r="WVQ179" s="584"/>
      <c r="WVR179" s="584"/>
      <c r="WVS179" s="584"/>
      <c r="WVT179" s="584"/>
      <c r="WVU179" s="584"/>
      <c r="WVV179" s="584"/>
      <c r="WVW179" s="584"/>
    </row>
    <row r="180" spans="3:16143" s="583" customFormat="1" ht="17.45" customHeight="1">
      <c r="C180" s="584"/>
      <c r="D180" s="585"/>
      <c r="E180" s="586"/>
      <c r="F180" s="587"/>
      <c r="G180" s="585"/>
      <c r="H180" s="585"/>
      <c r="M180" s="585"/>
      <c r="N180" s="585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  <c r="Z180" s="584"/>
      <c r="AA180" s="584"/>
      <c r="AB180" s="584"/>
      <c r="AC180" s="584"/>
      <c r="AD180" s="584"/>
      <c r="AE180" s="584"/>
      <c r="AF180" s="584"/>
      <c r="AG180" s="584"/>
      <c r="AH180" s="584"/>
      <c r="AI180" s="584"/>
      <c r="AJ180" s="584"/>
      <c r="AK180" s="584"/>
      <c r="AL180" s="584"/>
      <c r="AM180" s="584"/>
      <c r="AN180" s="584"/>
      <c r="AO180" s="584"/>
      <c r="AP180" s="584"/>
      <c r="AQ180" s="584"/>
      <c r="AR180" s="584"/>
      <c r="AS180" s="584"/>
      <c r="AT180" s="584"/>
      <c r="AU180" s="584"/>
      <c r="AV180" s="584"/>
      <c r="AW180" s="584"/>
      <c r="AX180" s="584"/>
      <c r="AY180" s="584"/>
      <c r="AZ180" s="584"/>
      <c r="BA180" s="584"/>
      <c r="BB180" s="584"/>
      <c r="BC180" s="584"/>
      <c r="BD180" s="584"/>
      <c r="BE180" s="584"/>
      <c r="BF180" s="584"/>
      <c r="BG180" s="584"/>
      <c r="BH180" s="584"/>
      <c r="BI180" s="584"/>
      <c r="BJ180" s="584"/>
      <c r="BK180" s="584"/>
      <c r="BL180" s="584"/>
      <c r="BM180" s="584"/>
      <c r="BN180" s="584"/>
      <c r="BO180" s="584"/>
      <c r="BP180" s="584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4"/>
      <c r="CE180" s="584"/>
      <c r="CF180" s="584"/>
      <c r="CG180" s="584"/>
      <c r="CH180" s="584"/>
      <c r="CI180" s="584"/>
      <c r="CJ180" s="584"/>
      <c r="CK180" s="584"/>
      <c r="CL180" s="584"/>
      <c r="CM180" s="584"/>
      <c r="CN180" s="584"/>
      <c r="CO180" s="584"/>
      <c r="CP180" s="584"/>
      <c r="CQ180" s="584"/>
      <c r="CR180" s="584"/>
      <c r="CS180" s="584"/>
      <c r="CT180" s="584"/>
      <c r="CU180" s="584"/>
      <c r="CV180" s="584"/>
      <c r="CW180" s="584"/>
      <c r="CX180" s="584"/>
      <c r="CY180" s="584"/>
      <c r="CZ180" s="584"/>
      <c r="DA180" s="584"/>
      <c r="DB180" s="584"/>
      <c r="DC180" s="584"/>
      <c r="DD180" s="584"/>
      <c r="DE180" s="584"/>
      <c r="DF180" s="584"/>
      <c r="DG180" s="584"/>
      <c r="DH180" s="584"/>
      <c r="DI180" s="584"/>
      <c r="DJ180" s="584"/>
      <c r="DK180" s="584"/>
      <c r="DL180" s="584"/>
      <c r="DM180" s="584"/>
      <c r="DN180" s="584"/>
      <c r="DO180" s="584"/>
      <c r="DP180" s="584"/>
      <c r="DQ180" s="584"/>
      <c r="DR180" s="584"/>
      <c r="DS180" s="584"/>
      <c r="DT180" s="584"/>
      <c r="DU180" s="584"/>
      <c r="DV180" s="584"/>
      <c r="DW180" s="584"/>
      <c r="DX180" s="584"/>
      <c r="DY180" s="584"/>
      <c r="DZ180" s="584"/>
      <c r="EA180" s="584"/>
      <c r="EB180" s="584"/>
      <c r="EC180" s="584"/>
      <c r="ED180" s="584"/>
      <c r="EE180" s="584"/>
      <c r="EF180" s="584"/>
      <c r="EG180" s="584"/>
      <c r="EH180" s="584"/>
      <c r="EI180" s="584"/>
      <c r="EJ180" s="584"/>
      <c r="EK180" s="584"/>
      <c r="EL180" s="584"/>
      <c r="EM180" s="584"/>
      <c r="EN180" s="584"/>
      <c r="EO180" s="584"/>
      <c r="EP180" s="584"/>
      <c r="EQ180" s="584"/>
      <c r="ER180" s="584"/>
      <c r="ES180" s="584"/>
      <c r="ET180" s="584"/>
      <c r="EU180" s="584"/>
      <c r="EV180" s="584"/>
      <c r="EW180" s="584"/>
      <c r="EX180" s="584"/>
      <c r="EY180" s="584"/>
      <c r="EZ180" s="584"/>
      <c r="FA180" s="584"/>
      <c r="FB180" s="584"/>
      <c r="FC180" s="584"/>
      <c r="FD180" s="584"/>
      <c r="FE180" s="584"/>
      <c r="FF180" s="584"/>
      <c r="FG180" s="584"/>
      <c r="FH180" s="584"/>
      <c r="FI180" s="584"/>
      <c r="FJ180" s="584"/>
      <c r="FK180" s="584"/>
      <c r="FL180" s="584"/>
      <c r="FM180" s="584"/>
      <c r="FN180" s="584"/>
      <c r="FO180" s="584"/>
      <c r="FP180" s="584"/>
      <c r="FQ180" s="584"/>
      <c r="FR180" s="584"/>
      <c r="FS180" s="584"/>
      <c r="FT180" s="584"/>
      <c r="FU180" s="584"/>
      <c r="FV180" s="584"/>
      <c r="FW180" s="584"/>
      <c r="FX180" s="584"/>
      <c r="FY180" s="584"/>
      <c r="FZ180" s="584"/>
      <c r="GA180" s="584"/>
      <c r="GB180" s="584"/>
      <c r="GC180" s="584"/>
      <c r="GD180" s="584"/>
      <c r="GE180" s="584"/>
      <c r="GF180" s="584"/>
      <c r="GG180" s="584"/>
      <c r="GH180" s="584"/>
      <c r="GI180" s="584"/>
      <c r="GJ180" s="584"/>
      <c r="GK180" s="584"/>
      <c r="GL180" s="584"/>
      <c r="GM180" s="584"/>
      <c r="GN180" s="584"/>
      <c r="GO180" s="584"/>
      <c r="GP180" s="584"/>
      <c r="GQ180" s="584"/>
      <c r="GR180" s="584"/>
      <c r="GS180" s="584"/>
      <c r="GT180" s="584"/>
      <c r="GU180" s="584"/>
      <c r="GV180" s="584"/>
      <c r="GW180" s="584"/>
      <c r="GX180" s="584"/>
      <c r="GY180" s="584"/>
      <c r="GZ180" s="584"/>
      <c r="HA180" s="584"/>
      <c r="HB180" s="584"/>
      <c r="HC180" s="584"/>
      <c r="HD180" s="584"/>
      <c r="HE180" s="584"/>
      <c r="HF180" s="584"/>
      <c r="HG180" s="584"/>
      <c r="HH180" s="584"/>
      <c r="HI180" s="584"/>
      <c r="HJ180" s="584"/>
      <c r="HK180" s="584"/>
      <c r="HL180" s="584"/>
      <c r="HM180" s="584"/>
      <c r="HN180" s="584"/>
      <c r="HO180" s="584"/>
      <c r="HP180" s="584"/>
      <c r="HQ180" s="584"/>
      <c r="HR180" s="584"/>
      <c r="HS180" s="584"/>
      <c r="HT180" s="584"/>
      <c r="HU180" s="584"/>
      <c r="HV180" s="584"/>
      <c r="HW180" s="584"/>
      <c r="HX180" s="584"/>
      <c r="HY180" s="584"/>
      <c r="HZ180" s="584"/>
      <c r="IA180" s="584"/>
      <c r="IB180" s="584"/>
      <c r="IC180" s="584"/>
      <c r="ID180" s="584"/>
      <c r="IE180" s="584"/>
      <c r="IF180" s="584"/>
      <c r="IG180" s="584"/>
      <c r="IH180" s="584"/>
      <c r="II180" s="584"/>
      <c r="IJ180" s="584"/>
      <c r="IK180" s="584"/>
      <c r="IL180" s="584"/>
      <c r="IM180" s="584"/>
      <c r="IN180" s="584"/>
      <c r="IO180" s="584"/>
      <c r="IP180" s="584"/>
      <c r="IQ180" s="584"/>
      <c r="IR180" s="584"/>
      <c r="IS180" s="584"/>
      <c r="IT180" s="584"/>
      <c r="IU180" s="584"/>
      <c r="IV180" s="584"/>
      <c r="IW180" s="584"/>
      <c r="IX180" s="584"/>
      <c r="IY180" s="584"/>
      <c r="IZ180" s="584"/>
      <c r="JA180" s="584"/>
      <c r="JB180" s="584"/>
      <c r="JC180" s="584"/>
      <c r="JD180" s="584"/>
      <c r="JE180" s="584"/>
      <c r="JF180" s="584"/>
      <c r="JG180" s="584"/>
      <c r="JH180" s="584"/>
      <c r="JI180" s="584"/>
      <c r="JJ180" s="584"/>
      <c r="JK180" s="584"/>
      <c r="JL180" s="584"/>
      <c r="JM180" s="584"/>
      <c r="JN180" s="584"/>
      <c r="JO180" s="584"/>
      <c r="JP180" s="584"/>
      <c r="JQ180" s="584"/>
      <c r="JR180" s="584"/>
      <c r="JS180" s="584"/>
      <c r="JT180" s="584"/>
      <c r="JU180" s="584"/>
      <c r="JV180" s="584"/>
      <c r="JW180" s="584"/>
      <c r="JX180" s="584"/>
      <c r="JY180" s="584"/>
      <c r="JZ180" s="584"/>
      <c r="KA180" s="584"/>
      <c r="KB180" s="584"/>
      <c r="KC180" s="584"/>
      <c r="KD180" s="584"/>
      <c r="KE180" s="584"/>
      <c r="KF180" s="584"/>
      <c r="KG180" s="584"/>
      <c r="KH180" s="584"/>
      <c r="KI180" s="584"/>
      <c r="KJ180" s="584"/>
      <c r="KK180" s="584"/>
      <c r="KL180" s="584"/>
      <c r="KM180" s="584"/>
      <c r="KN180" s="584"/>
      <c r="KO180" s="584"/>
      <c r="KP180" s="584"/>
      <c r="KQ180" s="584"/>
      <c r="KR180" s="584"/>
      <c r="KS180" s="584"/>
      <c r="KT180" s="584"/>
      <c r="KU180" s="584"/>
      <c r="KV180" s="584"/>
      <c r="KW180" s="584"/>
      <c r="KX180" s="584"/>
      <c r="KY180" s="584"/>
      <c r="KZ180" s="584"/>
      <c r="LA180" s="584"/>
      <c r="LB180" s="584"/>
      <c r="LC180" s="584"/>
      <c r="LD180" s="584"/>
      <c r="LE180" s="584"/>
      <c r="LF180" s="584"/>
      <c r="LG180" s="584"/>
      <c r="LH180" s="584"/>
      <c r="LI180" s="584"/>
      <c r="LJ180" s="584"/>
      <c r="LK180" s="584"/>
      <c r="LL180" s="584"/>
      <c r="LM180" s="584"/>
      <c r="LN180" s="584"/>
      <c r="LO180" s="584"/>
      <c r="LP180" s="584"/>
      <c r="LQ180" s="584"/>
      <c r="LR180" s="584"/>
      <c r="LS180" s="584"/>
      <c r="LT180" s="584"/>
      <c r="LU180" s="584"/>
      <c r="LV180" s="584"/>
      <c r="LW180" s="584"/>
      <c r="LX180" s="584"/>
      <c r="LY180" s="584"/>
      <c r="LZ180" s="584"/>
      <c r="MA180" s="584"/>
      <c r="MB180" s="584"/>
      <c r="MC180" s="584"/>
      <c r="MD180" s="584"/>
      <c r="ME180" s="584"/>
      <c r="MF180" s="584"/>
      <c r="MG180" s="584"/>
      <c r="MH180" s="584"/>
      <c r="MI180" s="584"/>
      <c r="MJ180" s="584"/>
      <c r="MK180" s="584"/>
      <c r="ML180" s="584"/>
      <c r="MM180" s="584"/>
      <c r="MN180" s="584"/>
      <c r="MO180" s="584"/>
      <c r="MP180" s="584"/>
      <c r="MQ180" s="584"/>
      <c r="MR180" s="584"/>
      <c r="MS180" s="584"/>
      <c r="MT180" s="584"/>
      <c r="MU180" s="584"/>
      <c r="MV180" s="584"/>
      <c r="MW180" s="584"/>
      <c r="MX180" s="584"/>
      <c r="MY180" s="584"/>
      <c r="MZ180" s="584"/>
      <c r="NA180" s="584"/>
      <c r="NB180" s="584"/>
      <c r="NC180" s="584"/>
      <c r="ND180" s="584"/>
      <c r="NE180" s="584"/>
      <c r="NF180" s="584"/>
      <c r="NG180" s="584"/>
      <c r="NH180" s="584"/>
      <c r="NI180" s="584"/>
      <c r="NJ180" s="584"/>
      <c r="NK180" s="584"/>
      <c r="NL180" s="584"/>
      <c r="NM180" s="584"/>
      <c r="NN180" s="584"/>
      <c r="NO180" s="584"/>
      <c r="NP180" s="584"/>
      <c r="NQ180" s="584"/>
      <c r="NR180" s="584"/>
      <c r="NS180" s="584"/>
      <c r="NT180" s="584"/>
      <c r="NU180" s="584"/>
      <c r="NV180" s="584"/>
      <c r="NW180" s="584"/>
      <c r="NX180" s="584"/>
      <c r="NY180" s="584"/>
      <c r="NZ180" s="584"/>
      <c r="OA180" s="584"/>
      <c r="OB180" s="584"/>
      <c r="OC180" s="584"/>
      <c r="OD180" s="584"/>
      <c r="OE180" s="584"/>
      <c r="OF180" s="584"/>
      <c r="OG180" s="584"/>
      <c r="OH180" s="584"/>
      <c r="OI180" s="584"/>
      <c r="OJ180" s="584"/>
      <c r="OK180" s="584"/>
      <c r="OL180" s="584"/>
      <c r="OM180" s="584"/>
      <c r="ON180" s="584"/>
      <c r="OO180" s="584"/>
      <c r="OP180" s="584"/>
      <c r="OQ180" s="584"/>
      <c r="OR180" s="584"/>
      <c r="OS180" s="584"/>
      <c r="OT180" s="584"/>
      <c r="OU180" s="584"/>
      <c r="OV180" s="584"/>
      <c r="OW180" s="584"/>
      <c r="OX180" s="584"/>
      <c r="OY180" s="584"/>
      <c r="OZ180" s="584"/>
      <c r="PA180" s="584"/>
      <c r="PB180" s="584"/>
      <c r="PC180" s="584"/>
      <c r="PD180" s="584"/>
      <c r="PE180" s="584"/>
      <c r="PF180" s="584"/>
      <c r="PG180" s="584"/>
      <c r="PH180" s="584"/>
      <c r="PI180" s="584"/>
      <c r="PJ180" s="584"/>
      <c r="PK180" s="584"/>
      <c r="PL180" s="584"/>
      <c r="PM180" s="584"/>
      <c r="PN180" s="584"/>
      <c r="PO180" s="584"/>
      <c r="PP180" s="584"/>
      <c r="PQ180" s="584"/>
      <c r="PR180" s="584"/>
      <c r="PS180" s="584"/>
      <c r="PT180" s="584"/>
      <c r="PU180" s="584"/>
      <c r="PV180" s="584"/>
      <c r="PW180" s="584"/>
      <c r="PX180" s="584"/>
      <c r="PY180" s="584"/>
      <c r="PZ180" s="584"/>
      <c r="QA180" s="584"/>
      <c r="QB180" s="584"/>
      <c r="QC180" s="584"/>
      <c r="QD180" s="584"/>
      <c r="QE180" s="584"/>
      <c r="QF180" s="584"/>
      <c r="QG180" s="584"/>
      <c r="QH180" s="584"/>
      <c r="QI180" s="584"/>
      <c r="QJ180" s="584"/>
      <c r="QK180" s="584"/>
      <c r="QL180" s="584"/>
      <c r="QM180" s="584"/>
      <c r="QN180" s="584"/>
      <c r="QO180" s="584"/>
      <c r="QP180" s="584"/>
      <c r="QQ180" s="584"/>
      <c r="QR180" s="584"/>
      <c r="QS180" s="584"/>
      <c r="QT180" s="584"/>
      <c r="QU180" s="584"/>
      <c r="QV180" s="584"/>
      <c r="QW180" s="584"/>
      <c r="QX180" s="584"/>
      <c r="QY180" s="584"/>
      <c r="QZ180" s="584"/>
      <c r="RA180" s="584"/>
      <c r="RB180" s="584"/>
      <c r="RC180" s="584"/>
      <c r="RD180" s="584"/>
      <c r="RE180" s="584"/>
      <c r="RF180" s="584"/>
      <c r="RG180" s="584"/>
      <c r="RH180" s="584"/>
      <c r="RI180" s="584"/>
      <c r="RJ180" s="584"/>
      <c r="RK180" s="584"/>
      <c r="RL180" s="584"/>
      <c r="RM180" s="584"/>
      <c r="RN180" s="584"/>
      <c r="RO180" s="584"/>
      <c r="RP180" s="584"/>
      <c r="RQ180" s="584"/>
      <c r="RR180" s="584"/>
      <c r="RS180" s="584"/>
      <c r="RT180" s="584"/>
      <c r="RU180" s="584"/>
      <c r="RV180" s="584"/>
      <c r="RW180" s="584"/>
      <c r="RX180" s="584"/>
      <c r="RY180" s="584"/>
      <c r="RZ180" s="584"/>
      <c r="SA180" s="584"/>
      <c r="SB180" s="584"/>
      <c r="SC180" s="584"/>
      <c r="SD180" s="584"/>
      <c r="SE180" s="584"/>
      <c r="SF180" s="584"/>
      <c r="SG180" s="584"/>
      <c r="SH180" s="584"/>
      <c r="SI180" s="584"/>
      <c r="SJ180" s="584"/>
      <c r="SK180" s="584"/>
      <c r="SL180" s="584"/>
      <c r="SM180" s="584"/>
      <c r="SN180" s="584"/>
      <c r="SO180" s="584"/>
      <c r="SP180" s="584"/>
      <c r="SQ180" s="584"/>
      <c r="SR180" s="584"/>
      <c r="SS180" s="584"/>
      <c r="ST180" s="584"/>
      <c r="SU180" s="584"/>
      <c r="SV180" s="584"/>
      <c r="SW180" s="584"/>
      <c r="SX180" s="584"/>
      <c r="SY180" s="584"/>
      <c r="SZ180" s="584"/>
      <c r="TA180" s="584"/>
      <c r="TB180" s="584"/>
      <c r="TC180" s="584"/>
      <c r="TD180" s="584"/>
      <c r="TE180" s="584"/>
      <c r="TF180" s="584"/>
      <c r="TG180" s="584"/>
      <c r="TH180" s="584"/>
      <c r="TI180" s="584"/>
      <c r="TJ180" s="584"/>
      <c r="TK180" s="584"/>
      <c r="TL180" s="584"/>
      <c r="TM180" s="584"/>
      <c r="TN180" s="584"/>
      <c r="TO180" s="584"/>
      <c r="TP180" s="584"/>
      <c r="TQ180" s="584"/>
      <c r="TR180" s="584"/>
      <c r="TS180" s="584"/>
      <c r="TT180" s="584"/>
      <c r="TU180" s="584"/>
      <c r="TV180" s="584"/>
      <c r="TW180" s="584"/>
      <c r="TX180" s="584"/>
      <c r="TY180" s="584"/>
      <c r="TZ180" s="584"/>
      <c r="UA180" s="584"/>
      <c r="UB180" s="584"/>
      <c r="UC180" s="584"/>
      <c r="UD180" s="584"/>
      <c r="UE180" s="584"/>
      <c r="UF180" s="584"/>
      <c r="UG180" s="584"/>
      <c r="UH180" s="584"/>
      <c r="UI180" s="584"/>
      <c r="UJ180" s="584"/>
      <c r="UK180" s="584"/>
      <c r="UL180" s="584"/>
      <c r="UM180" s="584"/>
      <c r="UN180" s="584"/>
      <c r="UO180" s="584"/>
      <c r="UP180" s="584"/>
      <c r="UQ180" s="584"/>
      <c r="UR180" s="584"/>
      <c r="US180" s="584"/>
      <c r="UT180" s="584"/>
      <c r="UU180" s="584"/>
      <c r="UV180" s="584"/>
      <c r="UW180" s="584"/>
      <c r="UX180" s="584"/>
      <c r="UY180" s="584"/>
      <c r="UZ180" s="584"/>
      <c r="VA180" s="584"/>
      <c r="VB180" s="584"/>
      <c r="VC180" s="584"/>
      <c r="VD180" s="584"/>
      <c r="VE180" s="584"/>
      <c r="VF180" s="584"/>
      <c r="VG180" s="584"/>
      <c r="VH180" s="584"/>
      <c r="VI180" s="584"/>
      <c r="VJ180" s="584"/>
      <c r="VK180" s="584"/>
      <c r="VL180" s="584"/>
      <c r="VM180" s="584"/>
      <c r="VN180" s="584"/>
      <c r="VO180" s="584"/>
      <c r="VP180" s="584"/>
      <c r="VQ180" s="584"/>
      <c r="VR180" s="584"/>
      <c r="VS180" s="584"/>
      <c r="VT180" s="584"/>
      <c r="VU180" s="584"/>
      <c r="VV180" s="584"/>
      <c r="VW180" s="584"/>
      <c r="VX180" s="584"/>
      <c r="VY180" s="584"/>
      <c r="VZ180" s="584"/>
      <c r="WA180" s="584"/>
      <c r="WB180" s="584"/>
      <c r="WC180" s="584"/>
      <c r="WD180" s="584"/>
      <c r="WE180" s="584"/>
      <c r="WF180" s="584"/>
      <c r="WG180" s="584"/>
      <c r="WH180" s="584"/>
      <c r="WI180" s="584"/>
      <c r="WJ180" s="584"/>
      <c r="WK180" s="584"/>
      <c r="WL180" s="584"/>
      <c r="WM180" s="584"/>
      <c r="WN180" s="584"/>
      <c r="WO180" s="584"/>
      <c r="WP180" s="584"/>
      <c r="WQ180" s="584"/>
      <c r="WR180" s="584"/>
      <c r="WS180" s="584"/>
      <c r="WT180" s="584"/>
      <c r="WU180" s="584"/>
      <c r="WV180" s="584"/>
      <c r="WW180" s="584"/>
      <c r="WX180" s="584"/>
      <c r="WY180" s="584"/>
      <c r="WZ180" s="584"/>
      <c r="XA180" s="584"/>
      <c r="XB180" s="584"/>
      <c r="XC180" s="584"/>
      <c r="XD180" s="584"/>
      <c r="XE180" s="584"/>
      <c r="XF180" s="584"/>
      <c r="XG180" s="584"/>
      <c r="XH180" s="584"/>
      <c r="XI180" s="584"/>
      <c r="XJ180" s="584"/>
      <c r="XK180" s="584"/>
      <c r="XL180" s="584"/>
      <c r="XM180" s="584"/>
      <c r="XN180" s="584"/>
      <c r="XO180" s="584"/>
      <c r="XP180" s="584"/>
      <c r="XQ180" s="584"/>
      <c r="XR180" s="584"/>
      <c r="XS180" s="584"/>
      <c r="XT180" s="584"/>
      <c r="XU180" s="584"/>
      <c r="XV180" s="584"/>
      <c r="XW180" s="584"/>
      <c r="XX180" s="584"/>
      <c r="XY180" s="584"/>
      <c r="XZ180" s="584"/>
      <c r="YA180" s="584"/>
      <c r="YB180" s="584"/>
      <c r="YC180" s="584"/>
      <c r="YD180" s="584"/>
      <c r="YE180" s="584"/>
      <c r="YF180" s="584"/>
      <c r="YG180" s="584"/>
      <c r="YH180" s="584"/>
      <c r="YI180" s="584"/>
      <c r="YJ180" s="584"/>
      <c r="YK180" s="584"/>
      <c r="YL180" s="584"/>
      <c r="YM180" s="584"/>
      <c r="YN180" s="584"/>
      <c r="YO180" s="584"/>
      <c r="YP180" s="584"/>
      <c r="YQ180" s="584"/>
      <c r="YR180" s="584"/>
      <c r="YS180" s="584"/>
      <c r="YT180" s="584"/>
      <c r="YU180" s="584"/>
      <c r="YV180" s="584"/>
      <c r="YW180" s="584"/>
      <c r="YX180" s="584"/>
      <c r="YY180" s="584"/>
      <c r="YZ180" s="584"/>
      <c r="ZA180" s="584"/>
      <c r="ZB180" s="584"/>
      <c r="ZC180" s="584"/>
      <c r="ZD180" s="584"/>
      <c r="ZE180" s="584"/>
      <c r="ZF180" s="584"/>
      <c r="ZG180" s="584"/>
      <c r="ZH180" s="584"/>
      <c r="ZI180" s="584"/>
      <c r="ZJ180" s="584"/>
      <c r="ZK180" s="584"/>
      <c r="ZL180" s="584"/>
      <c r="ZM180" s="584"/>
      <c r="ZN180" s="584"/>
      <c r="ZO180" s="584"/>
      <c r="ZP180" s="584"/>
      <c r="ZQ180" s="584"/>
      <c r="ZR180" s="584"/>
      <c r="ZS180" s="584"/>
      <c r="ZT180" s="584"/>
      <c r="ZU180" s="584"/>
      <c r="ZV180" s="584"/>
      <c r="ZW180" s="584"/>
      <c r="ZX180" s="584"/>
      <c r="ZY180" s="584"/>
      <c r="ZZ180" s="584"/>
      <c r="AAA180" s="584"/>
      <c r="AAB180" s="584"/>
      <c r="AAC180" s="584"/>
      <c r="AAD180" s="584"/>
      <c r="AAE180" s="584"/>
      <c r="AAF180" s="584"/>
      <c r="AAG180" s="584"/>
      <c r="AAH180" s="584"/>
      <c r="AAI180" s="584"/>
      <c r="AAJ180" s="584"/>
      <c r="AAK180" s="584"/>
      <c r="AAL180" s="584"/>
      <c r="AAM180" s="584"/>
      <c r="AAN180" s="584"/>
      <c r="AAO180" s="584"/>
      <c r="AAP180" s="584"/>
      <c r="AAQ180" s="584"/>
      <c r="AAR180" s="584"/>
      <c r="AAS180" s="584"/>
      <c r="AAT180" s="584"/>
      <c r="AAU180" s="584"/>
      <c r="AAV180" s="584"/>
      <c r="AAW180" s="584"/>
      <c r="AAX180" s="584"/>
      <c r="AAY180" s="584"/>
      <c r="AAZ180" s="584"/>
      <c r="ABA180" s="584"/>
      <c r="ABB180" s="584"/>
      <c r="ABC180" s="584"/>
      <c r="ABD180" s="584"/>
      <c r="ABE180" s="584"/>
      <c r="ABF180" s="584"/>
      <c r="ABG180" s="584"/>
      <c r="ABH180" s="584"/>
      <c r="ABI180" s="584"/>
      <c r="ABJ180" s="584"/>
      <c r="ABK180" s="584"/>
      <c r="ABL180" s="584"/>
      <c r="ABM180" s="584"/>
      <c r="ABN180" s="584"/>
      <c r="ABO180" s="584"/>
      <c r="ABP180" s="584"/>
      <c r="ABQ180" s="584"/>
      <c r="ABR180" s="584"/>
      <c r="ABS180" s="584"/>
      <c r="ABT180" s="584"/>
      <c r="ABU180" s="584"/>
      <c r="ABV180" s="584"/>
      <c r="ABW180" s="584"/>
      <c r="ABX180" s="584"/>
      <c r="ABY180" s="584"/>
      <c r="ABZ180" s="584"/>
      <c r="ACA180" s="584"/>
      <c r="ACB180" s="584"/>
      <c r="ACC180" s="584"/>
      <c r="ACD180" s="584"/>
      <c r="ACE180" s="584"/>
      <c r="ACF180" s="584"/>
      <c r="ACG180" s="584"/>
      <c r="ACH180" s="584"/>
      <c r="ACI180" s="584"/>
      <c r="ACJ180" s="584"/>
      <c r="ACK180" s="584"/>
      <c r="ACL180" s="584"/>
      <c r="ACM180" s="584"/>
      <c r="ACN180" s="584"/>
      <c r="ACO180" s="584"/>
      <c r="ACP180" s="584"/>
      <c r="ACQ180" s="584"/>
      <c r="ACR180" s="584"/>
      <c r="ACS180" s="584"/>
      <c r="ACT180" s="584"/>
      <c r="ACU180" s="584"/>
      <c r="ACV180" s="584"/>
      <c r="ACW180" s="584"/>
      <c r="ACX180" s="584"/>
      <c r="ACY180" s="584"/>
      <c r="ACZ180" s="584"/>
      <c r="ADA180" s="584"/>
      <c r="ADB180" s="584"/>
      <c r="ADC180" s="584"/>
      <c r="ADD180" s="584"/>
      <c r="ADE180" s="584"/>
      <c r="ADF180" s="584"/>
      <c r="ADG180" s="584"/>
      <c r="ADH180" s="584"/>
      <c r="ADI180" s="584"/>
      <c r="ADJ180" s="584"/>
      <c r="ADK180" s="584"/>
      <c r="ADL180" s="584"/>
      <c r="ADM180" s="584"/>
      <c r="ADN180" s="584"/>
      <c r="ADO180" s="584"/>
      <c r="ADP180" s="584"/>
      <c r="ADQ180" s="584"/>
      <c r="ADR180" s="584"/>
      <c r="ADS180" s="584"/>
      <c r="ADT180" s="584"/>
      <c r="ADU180" s="584"/>
      <c r="ADV180" s="584"/>
      <c r="ADW180" s="584"/>
      <c r="ADX180" s="584"/>
      <c r="ADY180" s="584"/>
      <c r="ADZ180" s="584"/>
      <c r="AEA180" s="584"/>
      <c r="AEB180" s="584"/>
      <c r="AEC180" s="584"/>
      <c r="AED180" s="584"/>
      <c r="AEE180" s="584"/>
      <c r="AEF180" s="584"/>
      <c r="AEG180" s="584"/>
      <c r="AEH180" s="584"/>
      <c r="AEI180" s="584"/>
      <c r="AEJ180" s="584"/>
      <c r="AEK180" s="584"/>
      <c r="AEL180" s="584"/>
      <c r="AEM180" s="584"/>
      <c r="AEN180" s="584"/>
      <c r="AEO180" s="584"/>
      <c r="AEP180" s="584"/>
      <c r="AEQ180" s="584"/>
      <c r="AER180" s="584"/>
      <c r="AES180" s="584"/>
      <c r="AET180" s="584"/>
      <c r="AEU180" s="584"/>
      <c r="AEV180" s="584"/>
      <c r="AEW180" s="584"/>
      <c r="AEX180" s="584"/>
      <c r="AEY180" s="584"/>
      <c r="AEZ180" s="584"/>
      <c r="AFA180" s="584"/>
      <c r="AFB180" s="584"/>
      <c r="AFC180" s="584"/>
      <c r="AFD180" s="584"/>
      <c r="AFE180" s="584"/>
      <c r="AFF180" s="584"/>
      <c r="AFG180" s="584"/>
      <c r="AFH180" s="584"/>
      <c r="AFI180" s="584"/>
      <c r="AFJ180" s="584"/>
      <c r="AFK180" s="584"/>
      <c r="AFL180" s="584"/>
      <c r="AFM180" s="584"/>
      <c r="AFN180" s="584"/>
      <c r="AFO180" s="584"/>
      <c r="AFP180" s="584"/>
      <c r="AFQ180" s="584"/>
      <c r="AFR180" s="584"/>
      <c r="AFS180" s="584"/>
      <c r="AFT180" s="584"/>
      <c r="AFU180" s="584"/>
      <c r="AFV180" s="584"/>
      <c r="AFW180" s="584"/>
      <c r="AFX180" s="584"/>
      <c r="AFY180" s="584"/>
      <c r="AFZ180" s="584"/>
      <c r="AGA180" s="584"/>
      <c r="AGB180" s="584"/>
      <c r="AGC180" s="584"/>
      <c r="AGD180" s="584"/>
      <c r="AGE180" s="584"/>
      <c r="AGF180" s="584"/>
      <c r="AGG180" s="584"/>
      <c r="AGH180" s="584"/>
      <c r="AGI180" s="584"/>
      <c r="AGJ180" s="584"/>
      <c r="AGK180" s="584"/>
      <c r="AGL180" s="584"/>
      <c r="AGM180" s="584"/>
      <c r="AGN180" s="584"/>
      <c r="AGO180" s="584"/>
      <c r="AGP180" s="584"/>
      <c r="AGQ180" s="584"/>
      <c r="AGR180" s="584"/>
      <c r="AGS180" s="584"/>
      <c r="AGT180" s="584"/>
      <c r="AGU180" s="584"/>
      <c r="AGV180" s="584"/>
      <c r="AGW180" s="584"/>
      <c r="AGX180" s="584"/>
      <c r="AGY180" s="584"/>
      <c r="AGZ180" s="584"/>
      <c r="AHA180" s="584"/>
      <c r="AHB180" s="584"/>
      <c r="AHC180" s="584"/>
      <c r="AHD180" s="584"/>
      <c r="AHE180" s="584"/>
      <c r="AHF180" s="584"/>
      <c r="AHG180" s="584"/>
      <c r="AHH180" s="584"/>
      <c r="AHI180" s="584"/>
      <c r="AHJ180" s="584"/>
      <c r="AHK180" s="584"/>
      <c r="AHL180" s="584"/>
      <c r="AHM180" s="584"/>
      <c r="AHN180" s="584"/>
      <c r="AHO180" s="584"/>
      <c r="AHP180" s="584"/>
      <c r="AHQ180" s="584"/>
      <c r="AHR180" s="584"/>
      <c r="AHS180" s="584"/>
      <c r="AHT180" s="584"/>
      <c r="AHU180" s="584"/>
      <c r="AHV180" s="584"/>
      <c r="AHW180" s="584"/>
      <c r="AHX180" s="584"/>
      <c r="AHY180" s="584"/>
      <c r="AHZ180" s="584"/>
      <c r="AIA180" s="584"/>
      <c r="AIB180" s="584"/>
      <c r="AIC180" s="584"/>
      <c r="AID180" s="584"/>
      <c r="AIE180" s="584"/>
      <c r="AIF180" s="584"/>
      <c r="AIG180" s="584"/>
      <c r="AIH180" s="584"/>
      <c r="AII180" s="584"/>
      <c r="AIJ180" s="584"/>
      <c r="AIK180" s="584"/>
      <c r="AIL180" s="584"/>
      <c r="AIM180" s="584"/>
      <c r="AIN180" s="584"/>
      <c r="AIO180" s="584"/>
      <c r="AIP180" s="584"/>
      <c r="AIQ180" s="584"/>
      <c r="AIR180" s="584"/>
      <c r="AIS180" s="584"/>
      <c r="AIT180" s="584"/>
      <c r="AIU180" s="584"/>
      <c r="AIV180" s="584"/>
      <c r="AIW180" s="584"/>
      <c r="AIX180" s="584"/>
      <c r="AIY180" s="584"/>
      <c r="AIZ180" s="584"/>
      <c r="AJA180" s="584"/>
      <c r="AJB180" s="584"/>
      <c r="AJC180" s="584"/>
      <c r="AJD180" s="584"/>
      <c r="AJE180" s="584"/>
      <c r="AJF180" s="584"/>
      <c r="AJG180" s="584"/>
      <c r="AJH180" s="584"/>
      <c r="AJI180" s="584"/>
      <c r="AJJ180" s="584"/>
      <c r="AJK180" s="584"/>
      <c r="AJL180" s="584"/>
      <c r="AJM180" s="584"/>
      <c r="AJN180" s="584"/>
      <c r="AJO180" s="584"/>
      <c r="AJP180" s="584"/>
      <c r="AJQ180" s="584"/>
      <c r="AJR180" s="584"/>
      <c r="AJS180" s="584"/>
      <c r="AJT180" s="584"/>
      <c r="AJU180" s="584"/>
      <c r="AJV180" s="584"/>
      <c r="AJW180" s="584"/>
      <c r="AJX180" s="584"/>
      <c r="AJY180" s="584"/>
      <c r="AJZ180" s="584"/>
      <c r="AKA180" s="584"/>
      <c r="AKB180" s="584"/>
      <c r="AKC180" s="584"/>
      <c r="AKD180" s="584"/>
      <c r="AKE180" s="584"/>
      <c r="AKF180" s="584"/>
      <c r="AKG180" s="584"/>
      <c r="AKH180" s="584"/>
      <c r="AKI180" s="584"/>
      <c r="AKJ180" s="584"/>
      <c r="AKK180" s="584"/>
      <c r="AKL180" s="584"/>
      <c r="AKM180" s="584"/>
      <c r="AKN180" s="584"/>
      <c r="AKO180" s="584"/>
      <c r="AKP180" s="584"/>
      <c r="AKQ180" s="584"/>
      <c r="AKR180" s="584"/>
      <c r="AKS180" s="584"/>
      <c r="AKT180" s="584"/>
      <c r="AKU180" s="584"/>
      <c r="AKV180" s="584"/>
      <c r="AKW180" s="584"/>
      <c r="AKX180" s="584"/>
      <c r="AKY180" s="584"/>
      <c r="AKZ180" s="584"/>
      <c r="ALA180" s="584"/>
      <c r="ALB180" s="584"/>
      <c r="ALC180" s="584"/>
      <c r="ALD180" s="584"/>
      <c r="ALE180" s="584"/>
      <c r="ALF180" s="584"/>
      <c r="ALG180" s="584"/>
      <c r="ALH180" s="584"/>
      <c r="ALI180" s="584"/>
      <c r="ALJ180" s="584"/>
      <c r="ALK180" s="584"/>
      <c r="ALL180" s="584"/>
      <c r="ALM180" s="584"/>
      <c r="ALN180" s="584"/>
      <c r="ALO180" s="584"/>
      <c r="ALP180" s="584"/>
      <c r="ALQ180" s="584"/>
      <c r="ALR180" s="584"/>
      <c r="ALS180" s="584"/>
      <c r="ALT180" s="584"/>
      <c r="ALU180" s="584"/>
      <c r="ALV180" s="584"/>
      <c r="ALW180" s="584"/>
      <c r="ALX180" s="584"/>
      <c r="ALY180" s="584"/>
      <c r="ALZ180" s="584"/>
      <c r="AMA180" s="584"/>
      <c r="AMB180" s="584"/>
      <c r="AMC180" s="584"/>
      <c r="AMD180" s="584"/>
      <c r="AME180" s="584"/>
      <c r="AMF180" s="584"/>
      <c r="AMG180" s="584"/>
      <c r="AMH180" s="584"/>
      <c r="AMI180" s="584"/>
      <c r="AMJ180" s="584"/>
      <c r="AMK180" s="584"/>
      <c r="AML180" s="584"/>
      <c r="AMM180" s="584"/>
      <c r="AMN180" s="584"/>
      <c r="AMO180" s="584"/>
      <c r="AMP180" s="584"/>
      <c r="AMQ180" s="584"/>
      <c r="AMR180" s="584"/>
      <c r="AMS180" s="584"/>
      <c r="AMT180" s="584"/>
      <c r="AMU180" s="584"/>
      <c r="AMV180" s="584"/>
      <c r="AMW180" s="584"/>
      <c r="AMX180" s="584"/>
      <c r="AMY180" s="584"/>
      <c r="AMZ180" s="584"/>
      <c r="ANA180" s="584"/>
      <c r="ANB180" s="584"/>
      <c r="ANC180" s="584"/>
      <c r="AND180" s="584"/>
      <c r="ANE180" s="584"/>
      <c r="ANF180" s="584"/>
      <c r="ANG180" s="584"/>
      <c r="ANH180" s="584"/>
      <c r="ANI180" s="584"/>
      <c r="ANJ180" s="584"/>
      <c r="ANK180" s="584"/>
      <c r="ANL180" s="584"/>
      <c r="ANM180" s="584"/>
      <c r="ANN180" s="584"/>
      <c r="ANO180" s="584"/>
      <c r="ANP180" s="584"/>
      <c r="ANQ180" s="584"/>
      <c r="ANR180" s="584"/>
      <c r="ANS180" s="584"/>
      <c r="ANT180" s="584"/>
      <c r="ANU180" s="584"/>
      <c r="ANV180" s="584"/>
      <c r="ANW180" s="584"/>
      <c r="ANX180" s="584"/>
      <c r="ANY180" s="584"/>
      <c r="ANZ180" s="584"/>
      <c r="AOA180" s="584"/>
      <c r="AOB180" s="584"/>
      <c r="AOC180" s="584"/>
      <c r="AOD180" s="584"/>
      <c r="AOE180" s="584"/>
      <c r="AOF180" s="584"/>
      <c r="AOG180" s="584"/>
      <c r="AOH180" s="584"/>
      <c r="AOI180" s="584"/>
      <c r="AOJ180" s="584"/>
      <c r="AOK180" s="584"/>
      <c r="AOL180" s="584"/>
      <c r="AOM180" s="584"/>
      <c r="AON180" s="584"/>
      <c r="AOO180" s="584"/>
      <c r="AOP180" s="584"/>
      <c r="AOQ180" s="584"/>
      <c r="AOR180" s="584"/>
      <c r="AOS180" s="584"/>
      <c r="AOT180" s="584"/>
      <c r="AOU180" s="584"/>
      <c r="AOV180" s="584"/>
      <c r="AOW180" s="584"/>
      <c r="AOX180" s="584"/>
      <c r="AOY180" s="584"/>
      <c r="AOZ180" s="584"/>
      <c r="APA180" s="584"/>
      <c r="APB180" s="584"/>
      <c r="APC180" s="584"/>
      <c r="APD180" s="584"/>
      <c r="APE180" s="584"/>
      <c r="APF180" s="584"/>
      <c r="APG180" s="584"/>
      <c r="APH180" s="584"/>
      <c r="API180" s="584"/>
      <c r="APJ180" s="584"/>
      <c r="APK180" s="584"/>
      <c r="APL180" s="584"/>
      <c r="APM180" s="584"/>
      <c r="APN180" s="584"/>
      <c r="APO180" s="584"/>
      <c r="APP180" s="584"/>
      <c r="APQ180" s="584"/>
      <c r="APR180" s="584"/>
      <c r="APS180" s="584"/>
      <c r="APT180" s="584"/>
      <c r="APU180" s="584"/>
      <c r="APV180" s="584"/>
      <c r="APW180" s="584"/>
      <c r="APX180" s="584"/>
      <c r="APY180" s="584"/>
      <c r="APZ180" s="584"/>
      <c r="AQA180" s="584"/>
      <c r="AQB180" s="584"/>
      <c r="AQC180" s="584"/>
      <c r="AQD180" s="584"/>
      <c r="AQE180" s="584"/>
      <c r="AQF180" s="584"/>
      <c r="AQG180" s="584"/>
      <c r="AQH180" s="584"/>
      <c r="AQI180" s="584"/>
      <c r="AQJ180" s="584"/>
      <c r="AQK180" s="584"/>
      <c r="AQL180" s="584"/>
      <c r="AQM180" s="584"/>
      <c r="AQN180" s="584"/>
      <c r="AQO180" s="584"/>
      <c r="AQP180" s="584"/>
      <c r="AQQ180" s="584"/>
      <c r="AQR180" s="584"/>
      <c r="AQS180" s="584"/>
      <c r="AQT180" s="584"/>
      <c r="AQU180" s="584"/>
      <c r="AQV180" s="584"/>
      <c r="AQW180" s="584"/>
      <c r="AQX180" s="584"/>
      <c r="AQY180" s="584"/>
      <c r="AQZ180" s="584"/>
      <c r="ARA180" s="584"/>
      <c r="ARB180" s="584"/>
      <c r="ARC180" s="584"/>
      <c r="ARD180" s="584"/>
      <c r="ARE180" s="584"/>
      <c r="ARF180" s="584"/>
      <c r="ARG180" s="584"/>
      <c r="ARH180" s="584"/>
      <c r="ARI180" s="584"/>
      <c r="ARJ180" s="584"/>
      <c r="ARK180" s="584"/>
      <c r="ARL180" s="584"/>
      <c r="ARM180" s="584"/>
      <c r="ARN180" s="584"/>
      <c r="ARO180" s="584"/>
      <c r="ARP180" s="584"/>
      <c r="ARQ180" s="584"/>
      <c r="ARR180" s="584"/>
      <c r="ARS180" s="584"/>
      <c r="ART180" s="584"/>
      <c r="ARU180" s="584"/>
      <c r="ARV180" s="584"/>
      <c r="ARW180" s="584"/>
      <c r="ARX180" s="584"/>
      <c r="ARY180" s="584"/>
      <c r="ARZ180" s="584"/>
      <c r="ASA180" s="584"/>
      <c r="ASB180" s="584"/>
      <c r="ASC180" s="584"/>
      <c r="ASD180" s="584"/>
      <c r="ASE180" s="584"/>
      <c r="ASF180" s="584"/>
      <c r="ASG180" s="584"/>
      <c r="ASH180" s="584"/>
      <c r="ASI180" s="584"/>
      <c r="ASJ180" s="584"/>
      <c r="ASK180" s="584"/>
      <c r="ASL180" s="584"/>
      <c r="ASM180" s="584"/>
      <c r="ASN180" s="584"/>
      <c r="ASO180" s="584"/>
      <c r="ASP180" s="584"/>
      <c r="ASQ180" s="584"/>
      <c r="ASR180" s="584"/>
      <c r="ASS180" s="584"/>
      <c r="AST180" s="584"/>
      <c r="ASU180" s="584"/>
      <c r="ASV180" s="584"/>
      <c r="ASW180" s="584"/>
      <c r="ASX180" s="584"/>
      <c r="ASY180" s="584"/>
      <c r="ASZ180" s="584"/>
      <c r="ATA180" s="584"/>
      <c r="ATB180" s="584"/>
      <c r="ATC180" s="584"/>
      <c r="ATD180" s="584"/>
      <c r="ATE180" s="584"/>
      <c r="ATF180" s="584"/>
      <c r="ATG180" s="584"/>
      <c r="ATH180" s="584"/>
      <c r="ATI180" s="584"/>
      <c r="ATJ180" s="584"/>
      <c r="ATK180" s="584"/>
      <c r="ATL180" s="584"/>
      <c r="ATM180" s="584"/>
      <c r="ATN180" s="584"/>
      <c r="ATO180" s="584"/>
      <c r="ATP180" s="584"/>
      <c r="ATQ180" s="584"/>
      <c r="ATR180" s="584"/>
      <c r="ATS180" s="584"/>
      <c r="ATT180" s="584"/>
      <c r="ATU180" s="584"/>
      <c r="ATV180" s="584"/>
      <c r="ATW180" s="584"/>
      <c r="ATX180" s="584"/>
      <c r="ATY180" s="584"/>
      <c r="ATZ180" s="584"/>
      <c r="AUA180" s="584"/>
      <c r="AUB180" s="584"/>
      <c r="AUC180" s="584"/>
      <c r="AUD180" s="584"/>
      <c r="AUE180" s="584"/>
      <c r="AUF180" s="584"/>
      <c r="AUG180" s="584"/>
      <c r="AUH180" s="584"/>
      <c r="AUI180" s="584"/>
      <c r="AUJ180" s="584"/>
      <c r="AUK180" s="584"/>
      <c r="AUL180" s="584"/>
      <c r="AUM180" s="584"/>
      <c r="AUN180" s="584"/>
      <c r="AUO180" s="584"/>
      <c r="AUP180" s="584"/>
      <c r="AUQ180" s="584"/>
      <c r="AUR180" s="584"/>
      <c r="AUS180" s="584"/>
      <c r="AUT180" s="584"/>
      <c r="AUU180" s="584"/>
      <c r="AUV180" s="584"/>
      <c r="AUW180" s="584"/>
      <c r="AUX180" s="584"/>
      <c r="AUY180" s="584"/>
      <c r="AUZ180" s="584"/>
      <c r="AVA180" s="584"/>
      <c r="AVB180" s="584"/>
      <c r="AVC180" s="584"/>
      <c r="AVD180" s="584"/>
      <c r="AVE180" s="584"/>
      <c r="AVF180" s="584"/>
      <c r="AVG180" s="584"/>
      <c r="AVH180" s="584"/>
      <c r="AVI180" s="584"/>
      <c r="AVJ180" s="584"/>
      <c r="AVK180" s="584"/>
      <c r="AVL180" s="584"/>
      <c r="AVM180" s="584"/>
      <c r="AVN180" s="584"/>
      <c r="AVO180" s="584"/>
      <c r="AVP180" s="584"/>
      <c r="AVQ180" s="584"/>
      <c r="AVR180" s="584"/>
      <c r="AVS180" s="584"/>
      <c r="AVT180" s="584"/>
      <c r="AVU180" s="584"/>
      <c r="AVV180" s="584"/>
      <c r="AVW180" s="584"/>
      <c r="AVX180" s="584"/>
      <c r="AVY180" s="584"/>
      <c r="AVZ180" s="584"/>
      <c r="AWA180" s="584"/>
      <c r="AWB180" s="584"/>
      <c r="AWC180" s="584"/>
      <c r="AWD180" s="584"/>
      <c r="AWE180" s="584"/>
      <c r="AWF180" s="584"/>
      <c r="AWG180" s="584"/>
      <c r="AWH180" s="584"/>
      <c r="AWI180" s="584"/>
      <c r="AWJ180" s="584"/>
      <c r="AWK180" s="584"/>
      <c r="AWL180" s="584"/>
      <c r="AWM180" s="584"/>
      <c r="AWN180" s="584"/>
      <c r="AWO180" s="584"/>
      <c r="AWP180" s="584"/>
      <c r="AWQ180" s="584"/>
      <c r="AWR180" s="584"/>
      <c r="AWS180" s="584"/>
      <c r="AWT180" s="584"/>
      <c r="AWU180" s="584"/>
      <c r="AWV180" s="584"/>
      <c r="AWW180" s="584"/>
      <c r="AWX180" s="584"/>
      <c r="AWY180" s="584"/>
      <c r="AWZ180" s="584"/>
      <c r="AXA180" s="584"/>
      <c r="AXB180" s="584"/>
      <c r="AXC180" s="584"/>
      <c r="AXD180" s="584"/>
      <c r="AXE180" s="584"/>
      <c r="AXF180" s="584"/>
      <c r="AXG180" s="584"/>
      <c r="AXH180" s="584"/>
      <c r="AXI180" s="584"/>
      <c r="AXJ180" s="584"/>
      <c r="AXK180" s="584"/>
      <c r="AXL180" s="584"/>
      <c r="AXM180" s="584"/>
      <c r="AXN180" s="584"/>
      <c r="AXO180" s="584"/>
      <c r="AXP180" s="584"/>
      <c r="AXQ180" s="584"/>
      <c r="AXR180" s="584"/>
      <c r="AXS180" s="584"/>
      <c r="AXT180" s="584"/>
      <c r="AXU180" s="584"/>
      <c r="AXV180" s="584"/>
      <c r="AXW180" s="584"/>
      <c r="AXX180" s="584"/>
      <c r="AXY180" s="584"/>
      <c r="AXZ180" s="584"/>
      <c r="AYA180" s="584"/>
      <c r="AYB180" s="584"/>
      <c r="AYC180" s="584"/>
      <c r="AYD180" s="584"/>
      <c r="AYE180" s="584"/>
      <c r="AYF180" s="584"/>
      <c r="AYG180" s="584"/>
      <c r="AYH180" s="584"/>
      <c r="AYI180" s="584"/>
      <c r="AYJ180" s="584"/>
      <c r="AYK180" s="584"/>
      <c r="AYL180" s="584"/>
      <c r="AYM180" s="584"/>
      <c r="AYN180" s="584"/>
      <c r="AYO180" s="584"/>
      <c r="AYP180" s="584"/>
      <c r="AYQ180" s="584"/>
      <c r="AYR180" s="584"/>
      <c r="AYS180" s="584"/>
      <c r="AYT180" s="584"/>
      <c r="AYU180" s="584"/>
      <c r="AYV180" s="584"/>
      <c r="AYW180" s="584"/>
      <c r="AYX180" s="584"/>
      <c r="AYY180" s="584"/>
      <c r="AYZ180" s="584"/>
      <c r="AZA180" s="584"/>
      <c r="AZB180" s="584"/>
      <c r="AZC180" s="584"/>
      <c r="AZD180" s="584"/>
      <c r="AZE180" s="584"/>
      <c r="AZF180" s="584"/>
      <c r="AZG180" s="584"/>
      <c r="AZH180" s="584"/>
      <c r="AZI180" s="584"/>
      <c r="AZJ180" s="584"/>
      <c r="AZK180" s="584"/>
      <c r="AZL180" s="584"/>
      <c r="AZM180" s="584"/>
      <c r="AZN180" s="584"/>
      <c r="AZO180" s="584"/>
      <c r="AZP180" s="584"/>
      <c r="AZQ180" s="584"/>
      <c r="AZR180" s="584"/>
      <c r="AZS180" s="584"/>
      <c r="AZT180" s="584"/>
      <c r="AZU180" s="584"/>
      <c r="AZV180" s="584"/>
      <c r="AZW180" s="584"/>
      <c r="AZX180" s="584"/>
      <c r="AZY180" s="584"/>
      <c r="AZZ180" s="584"/>
      <c r="BAA180" s="584"/>
      <c r="BAB180" s="584"/>
      <c r="BAC180" s="584"/>
      <c r="BAD180" s="584"/>
      <c r="BAE180" s="584"/>
      <c r="BAF180" s="584"/>
      <c r="BAG180" s="584"/>
      <c r="BAH180" s="584"/>
      <c r="BAI180" s="584"/>
      <c r="BAJ180" s="584"/>
      <c r="BAK180" s="584"/>
      <c r="BAL180" s="584"/>
      <c r="BAM180" s="584"/>
      <c r="BAN180" s="584"/>
      <c r="BAO180" s="584"/>
      <c r="BAP180" s="584"/>
      <c r="BAQ180" s="584"/>
      <c r="BAR180" s="584"/>
      <c r="BAS180" s="584"/>
      <c r="BAT180" s="584"/>
      <c r="BAU180" s="584"/>
      <c r="BAV180" s="584"/>
      <c r="BAW180" s="584"/>
      <c r="BAX180" s="584"/>
      <c r="BAY180" s="584"/>
      <c r="BAZ180" s="584"/>
      <c r="BBA180" s="584"/>
      <c r="BBB180" s="584"/>
      <c r="BBC180" s="584"/>
      <c r="BBD180" s="584"/>
      <c r="BBE180" s="584"/>
      <c r="BBF180" s="584"/>
      <c r="BBG180" s="584"/>
      <c r="BBH180" s="584"/>
      <c r="BBI180" s="584"/>
      <c r="BBJ180" s="584"/>
      <c r="BBK180" s="584"/>
      <c r="BBL180" s="584"/>
      <c r="BBM180" s="584"/>
      <c r="BBN180" s="584"/>
      <c r="BBO180" s="584"/>
      <c r="BBP180" s="584"/>
      <c r="BBQ180" s="584"/>
      <c r="BBR180" s="584"/>
      <c r="BBS180" s="584"/>
      <c r="BBT180" s="584"/>
      <c r="BBU180" s="584"/>
      <c r="BBV180" s="584"/>
      <c r="BBW180" s="584"/>
      <c r="BBX180" s="584"/>
      <c r="BBY180" s="584"/>
      <c r="BBZ180" s="584"/>
      <c r="BCA180" s="584"/>
      <c r="BCB180" s="584"/>
      <c r="BCC180" s="584"/>
      <c r="BCD180" s="584"/>
      <c r="BCE180" s="584"/>
      <c r="BCF180" s="584"/>
      <c r="BCG180" s="584"/>
      <c r="BCH180" s="584"/>
      <c r="BCI180" s="584"/>
      <c r="BCJ180" s="584"/>
      <c r="BCK180" s="584"/>
      <c r="BCL180" s="584"/>
      <c r="BCM180" s="584"/>
      <c r="BCN180" s="584"/>
      <c r="BCO180" s="584"/>
      <c r="BCP180" s="584"/>
      <c r="BCQ180" s="584"/>
      <c r="BCR180" s="584"/>
      <c r="BCS180" s="584"/>
      <c r="BCT180" s="584"/>
      <c r="BCU180" s="584"/>
      <c r="BCV180" s="584"/>
      <c r="BCW180" s="584"/>
      <c r="BCX180" s="584"/>
      <c r="BCY180" s="584"/>
      <c r="BCZ180" s="584"/>
      <c r="BDA180" s="584"/>
      <c r="BDB180" s="584"/>
      <c r="BDC180" s="584"/>
      <c r="BDD180" s="584"/>
      <c r="BDE180" s="584"/>
      <c r="BDF180" s="584"/>
      <c r="BDG180" s="584"/>
      <c r="BDH180" s="584"/>
      <c r="BDI180" s="584"/>
      <c r="BDJ180" s="584"/>
      <c r="BDK180" s="584"/>
      <c r="BDL180" s="584"/>
      <c r="BDM180" s="584"/>
      <c r="BDN180" s="584"/>
      <c r="BDO180" s="584"/>
      <c r="BDP180" s="584"/>
      <c r="BDQ180" s="584"/>
      <c r="BDR180" s="584"/>
      <c r="BDS180" s="584"/>
      <c r="BDT180" s="584"/>
      <c r="BDU180" s="584"/>
      <c r="BDV180" s="584"/>
      <c r="BDW180" s="584"/>
      <c r="BDX180" s="584"/>
      <c r="BDY180" s="584"/>
      <c r="BDZ180" s="584"/>
      <c r="BEA180" s="584"/>
      <c r="BEB180" s="584"/>
      <c r="BEC180" s="584"/>
      <c r="BED180" s="584"/>
      <c r="BEE180" s="584"/>
      <c r="BEF180" s="584"/>
      <c r="BEG180" s="584"/>
      <c r="BEH180" s="584"/>
      <c r="BEI180" s="584"/>
      <c r="BEJ180" s="584"/>
      <c r="BEK180" s="584"/>
      <c r="BEL180" s="584"/>
      <c r="BEM180" s="584"/>
      <c r="BEN180" s="584"/>
      <c r="BEO180" s="584"/>
      <c r="BEP180" s="584"/>
      <c r="BEQ180" s="584"/>
      <c r="BER180" s="584"/>
      <c r="BES180" s="584"/>
      <c r="BET180" s="584"/>
      <c r="BEU180" s="584"/>
      <c r="BEV180" s="584"/>
      <c r="BEW180" s="584"/>
      <c r="BEX180" s="584"/>
      <c r="BEY180" s="584"/>
      <c r="BEZ180" s="584"/>
      <c r="BFA180" s="584"/>
      <c r="BFB180" s="584"/>
      <c r="BFC180" s="584"/>
      <c r="BFD180" s="584"/>
      <c r="BFE180" s="584"/>
      <c r="BFF180" s="584"/>
      <c r="BFG180" s="584"/>
      <c r="BFH180" s="584"/>
      <c r="BFI180" s="584"/>
      <c r="BFJ180" s="584"/>
      <c r="BFK180" s="584"/>
      <c r="BFL180" s="584"/>
      <c r="BFM180" s="584"/>
      <c r="BFN180" s="584"/>
      <c r="BFO180" s="584"/>
      <c r="BFP180" s="584"/>
      <c r="BFQ180" s="584"/>
      <c r="BFR180" s="584"/>
      <c r="BFS180" s="584"/>
      <c r="BFT180" s="584"/>
      <c r="BFU180" s="584"/>
      <c r="BFV180" s="584"/>
      <c r="BFW180" s="584"/>
      <c r="BFX180" s="584"/>
      <c r="BFY180" s="584"/>
      <c r="BFZ180" s="584"/>
      <c r="BGA180" s="584"/>
      <c r="BGB180" s="584"/>
      <c r="BGC180" s="584"/>
      <c r="BGD180" s="584"/>
      <c r="BGE180" s="584"/>
      <c r="BGF180" s="584"/>
      <c r="BGG180" s="584"/>
      <c r="BGH180" s="584"/>
      <c r="BGI180" s="584"/>
      <c r="BGJ180" s="584"/>
      <c r="BGK180" s="584"/>
      <c r="BGL180" s="584"/>
      <c r="BGM180" s="584"/>
      <c r="BGN180" s="584"/>
      <c r="BGO180" s="584"/>
      <c r="BGP180" s="584"/>
      <c r="BGQ180" s="584"/>
      <c r="BGR180" s="584"/>
      <c r="BGS180" s="584"/>
      <c r="BGT180" s="584"/>
      <c r="BGU180" s="584"/>
      <c r="BGV180" s="584"/>
      <c r="BGW180" s="584"/>
      <c r="BGX180" s="584"/>
      <c r="BGY180" s="584"/>
      <c r="BGZ180" s="584"/>
      <c r="BHA180" s="584"/>
      <c r="BHB180" s="584"/>
      <c r="BHC180" s="584"/>
      <c r="BHD180" s="584"/>
      <c r="BHE180" s="584"/>
      <c r="BHF180" s="584"/>
      <c r="BHG180" s="584"/>
      <c r="BHH180" s="584"/>
      <c r="BHI180" s="584"/>
      <c r="BHJ180" s="584"/>
      <c r="BHK180" s="584"/>
      <c r="BHL180" s="584"/>
      <c r="BHM180" s="584"/>
      <c r="BHN180" s="584"/>
      <c r="BHO180" s="584"/>
      <c r="BHP180" s="584"/>
      <c r="BHQ180" s="584"/>
      <c r="BHR180" s="584"/>
      <c r="BHS180" s="584"/>
      <c r="BHT180" s="584"/>
      <c r="BHU180" s="584"/>
      <c r="BHV180" s="584"/>
      <c r="BHW180" s="584"/>
      <c r="BHX180" s="584"/>
      <c r="BHY180" s="584"/>
      <c r="BHZ180" s="584"/>
      <c r="BIA180" s="584"/>
      <c r="BIB180" s="584"/>
      <c r="BIC180" s="584"/>
      <c r="BID180" s="584"/>
      <c r="BIE180" s="584"/>
      <c r="BIF180" s="584"/>
      <c r="BIG180" s="584"/>
      <c r="BIH180" s="584"/>
      <c r="BII180" s="584"/>
      <c r="BIJ180" s="584"/>
      <c r="BIK180" s="584"/>
      <c r="BIL180" s="584"/>
      <c r="BIM180" s="584"/>
      <c r="BIN180" s="584"/>
      <c r="BIO180" s="584"/>
      <c r="BIP180" s="584"/>
      <c r="BIQ180" s="584"/>
      <c r="BIR180" s="584"/>
      <c r="BIS180" s="584"/>
      <c r="BIT180" s="584"/>
      <c r="BIU180" s="584"/>
      <c r="BIV180" s="584"/>
      <c r="BIW180" s="584"/>
      <c r="BIX180" s="584"/>
      <c r="BIY180" s="584"/>
      <c r="BIZ180" s="584"/>
      <c r="BJA180" s="584"/>
      <c r="BJB180" s="584"/>
      <c r="BJC180" s="584"/>
      <c r="BJD180" s="584"/>
      <c r="BJE180" s="584"/>
      <c r="BJF180" s="584"/>
      <c r="BJG180" s="584"/>
      <c r="BJH180" s="584"/>
      <c r="BJI180" s="584"/>
      <c r="BJJ180" s="584"/>
      <c r="BJK180" s="584"/>
      <c r="BJL180" s="584"/>
      <c r="BJM180" s="584"/>
      <c r="BJN180" s="584"/>
      <c r="BJO180" s="584"/>
      <c r="BJP180" s="584"/>
      <c r="BJQ180" s="584"/>
      <c r="BJR180" s="584"/>
      <c r="BJS180" s="584"/>
      <c r="BJT180" s="584"/>
      <c r="BJU180" s="584"/>
      <c r="BJV180" s="584"/>
      <c r="BJW180" s="584"/>
      <c r="BJX180" s="584"/>
      <c r="BJY180" s="584"/>
      <c r="BJZ180" s="584"/>
      <c r="BKA180" s="584"/>
      <c r="BKB180" s="584"/>
      <c r="BKC180" s="584"/>
      <c r="BKD180" s="584"/>
      <c r="BKE180" s="584"/>
      <c r="BKF180" s="584"/>
      <c r="BKG180" s="584"/>
      <c r="BKH180" s="584"/>
      <c r="BKI180" s="584"/>
      <c r="BKJ180" s="584"/>
      <c r="BKK180" s="584"/>
      <c r="BKL180" s="584"/>
      <c r="BKM180" s="584"/>
      <c r="BKN180" s="584"/>
      <c r="BKO180" s="584"/>
      <c r="BKP180" s="584"/>
      <c r="BKQ180" s="584"/>
      <c r="BKR180" s="584"/>
      <c r="BKS180" s="584"/>
      <c r="BKT180" s="584"/>
      <c r="BKU180" s="584"/>
      <c r="BKV180" s="584"/>
      <c r="BKW180" s="584"/>
      <c r="BKX180" s="584"/>
      <c r="BKY180" s="584"/>
      <c r="BKZ180" s="584"/>
      <c r="BLA180" s="584"/>
      <c r="BLB180" s="584"/>
      <c r="BLC180" s="584"/>
      <c r="BLD180" s="584"/>
      <c r="BLE180" s="584"/>
      <c r="BLF180" s="584"/>
      <c r="BLG180" s="584"/>
      <c r="BLH180" s="584"/>
      <c r="BLI180" s="584"/>
      <c r="BLJ180" s="584"/>
      <c r="BLK180" s="584"/>
      <c r="BLL180" s="584"/>
      <c r="BLM180" s="584"/>
      <c r="BLN180" s="584"/>
      <c r="BLO180" s="584"/>
      <c r="BLP180" s="584"/>
      <c r="BLQ180" s="584"/>
      <c r="BLR180" s="584"/>
      <c r="BLS180" s="584"/>
      <c r="BLT180" s="584"/>
      <c r="BLU180" s="584"/>
      <c r="BLV180" s="584"/>
      <c r="BLW180" s="584"/>
      <c r="BLX180" s="584"/>
      <c r="BLY180" s="584"/>
      <c r="BLZ180" s="584"/>
      <c r="BMA180" s="584"/>
      <c r="BMB180" s="584"/>
      <c r="BMC180" s="584"/>
      <c r="BMD180" s="584"/>
      <c r="BME180" s="584"/>
      <c r="BMF180" s="584"/>
      <c r="BMG180" s="584"/>
      <c r="BMH180" s="584"/>
      <c r="BMI180" s="584"/>
      <c r="BMJ180" s="584"/>
      <c r="BMK180" s="584"/>
      <c r="BML180" s="584"/>
      <c r="BMM180" s="584"/>
      <c r="BMN180" s="584"/>
      <c r="BMO180" s="584"/>
      <c r="BMP180" s="584"/>
      <c r="BMQ180" s="584"/>
      <c r="BMR180" s="584"/>
      <c r="BMS180" s="584"/>
      <c r="BMT180" s="584"/>
      <c r="BMU180" s="584"/>
      <c r="BMV180" s="584"/>
      <c r="BMW180" s="584"/>
      <c r="BMX180" s="584"/>
      <c r="BMY180" s="584"/>
      <c r="BMZ180" s="584"/>
      <c r="BNA180" s="584"/>
      <c r="BNB180" s="584"/>
      <c r="BNC180" s="584"/>
      <c r="BND180" s="584"/>
      <c r="BNE180" s="584"/>
      <c r="BNF180" s="584"/>
      <c r="BNG180" s="584"/>
      <c r="BNH180" s="584"/>
      <c r="BNI180" s="584"/>
      <c r="BNJ180" s="584"/>
      <c r="BNK180" s="584"/>
      <c r="BNL180" s="584"/>
      <c r="BNM180" s="584"/>
      <c r="BNN180" s="584"/>
      <c r="BNO180" s="584"/>
      <c r="BNP180" s="584"/>
      <c r="BNQ180" s="584"/>
      <c r="BNR180" s="584"/>
      <c r="BNS180" s="584"/>
      <c r="BNT180" s="584"/>
      <c r="BNU180" s="584"/>
      <c r="BNV180" s="584"/>
      <c r="BNW180" s="584"/>
      <c r="BNX180" s="584"/>
      <c r="BNY180" s="584"/>
      <c r="BNZ180" s="584"/>
      <c r="BOA180" s="584"/>
      <c r="BOB180" s="584"/>
      <c r="BOC180" s="584"/>
      <c r="BOD180" s="584"/>
      <c r="BOE180" s="584"/>
      <c r="BOF180" s="584"/>
      <c r="BOG180" s="584"/>
      <c r="BOH180" s="584"/>
      <c r="BOI180" s="584"/>
      <c r="BOJ180" s="584"/>
      <c r="BOK180" s="584"/>
      <c r="BOL180" s="584"/>
      <c r="BOM180" s="584"/>
      <c r="BON180" s="584"/>
      <c r="BOO180" s="584"/>
      <c r="BOP180" s="584"/>
      <c r="BOQ180" s="584"/>
      <c r="BOR180" s="584"/>
      <c r="BOS180" s="584"/>
      <c r="BOT180" s="584"/>
      <c r="BOU180" s="584"/>
      <c r="BOV180" s="584"/>
      <c r="BOW180" s="584"/>
      <c r="BOX180" s="584"/>
      <c r="BOY180" s="584"/>
      <c r="BOZ180" s="584"/>
      <c r="BPA180" s="584"/>
      <c r="BPB180" s="584"/>
      <c r="BPC180" s="584"/>
      <c r="BPD180" s="584"/>
      <c r="BPE180" s="584"/>
      <c r="BPF180" s="584"/>
      <c r="BPG180" s="584"/>
      <c r="BPH180" s="584"/>
      <c r="BPI180" s="584"/>
      <c r="BPJ180" s="584"/>
      <c r="BPK180" s="584"/>
      <c r="BPL180" s="584"/>
      <c r="BPM180" s="584"/>
      <c r="BPN180" s="584"/>
      <c r="BPO180" s="584"/>
      <c r="BPP180" s="584"/>
      <c r="BPQ180" s="584"/>
      <c r="BPR180" s="584"/>
      <c r="BPS180" s="584"/>
      <c r="BPT180" s="584"/>
      <c r="BPU180" s="584"/>
      <c r="BPV180" s="584"/>
      <c r="BPW180" s="584"/>
      <c r="BPX180" s="584"/>
      <c r="BPY180" s="584"/>
      <c r="BPZ180" s="584"/>
      <c r="BQA180" s="584"/>
      <c r="BQB180" s="584"/>
      <c r="BQC180" s="584"/>
      <c r="BQD180" s="584"/>
      <c r="BQE180" s="584"/>
      <c r="BQF180" s="584"/>
      <c r="BQG180" s="584"/>
      <c r="BQH180" s="584"/>
      <c r="BQI180" s="584"/>
      <c r="BQJ180" s="584"/>
      <c r="BQK180" s="584"/>
      <c r="BQL180" s="584"/>
      <c r="BQM180" s="584"/>
      <c r="BQN180" s="584"/>
      <c r="BQO180" s="584"/>
      <c r="BQP180" s="584"/>
      <c r="BQQ180" s="584"/>
      <c r="BQR180" s="584"/>
      <c r="BQS180" s="584"/>
      <c r="BQT180" s="584"/>
      <c r="BQU180" s="584"/>
      <c r="BQV180" s="584"/>
      <c r="BQW180" s="584"/>
      <c r="BQX180" s="584"/>
      <c r="BQY180" s="584"/>
      <c r="BQZ180" s="584"/>
      <c r="BRA180" s="584"/>
      <c r="BRB180" s="584"/>
      <c r="BRC180" s="584"/>
      <c r="BRD180" s="584"/>
      <c r="BRE180" s="584"/>
      <c r="BRF180" s="584"/>
      <c r="BRG180" s="584"/>
      <c r="BRH180" s="584"/>
      <c r="BRI180" s="584"/>
      <c r="BRJ180" s="584"/>
      <c r="BRK180" s="584"/>
      <c r="BRL180" s="584"/>
      <c r="BRM180" s="584"/>
      <c r="BRN180" s="584"/>
      <c r="BRO180" s="584"/>
      <c r="BRP180" s="584"/>
      <c r="BRQ180" s="584"/>
      <c r="BRR180" s="584"/>
      <c r="BRS180" s="584"/>
      <c r="BRT180" s="584"/>
      <c r="BRU180" s="584"/>
      <c r="BRV180" s="584"/>
      <c r="BRW180" s="584"/>
      <c r="BRX180" s="584"/>
      <c r="BRY180" s="584"/>
      <c r="BRZ180" s="584"/>
      <c r="BSA180" s="584"/>
      <c r="BSB180" s="584"/>
      <c r="BSC180" s="584"/>
      <c r="BSD180" s="584"/>
      <c r="BSE180" s="584"/>
      <c r="BSF180" s="584"/>
      <c r="BSG180" s="584"/>
      <c r="BSH180" s="584"/>
      <c r="BSI180" s="584"/>
      <c r="BSJ180" s="584"/>
      <c r="BSK180" s="584"/>
      <c r="BSL180" s="584"/>
      <c r="BSM180" s="584"/>
      <c r="BSN180" s="584"/>
      <c r="BSO180" s="584"/>
      <c r="BSP180" s="584"/>
      <c r="BSQ180" s="584"/>
      <c r="BSR180" s="584"/>
      <c r="BSS180" s="584"/>
      <c r="BST180" s="584"/>
      <c r="BSU180" s="584"/>
      <c r="BSV180" s="584"/>
      <c r="BSW180" s="584"/>
      <c r="BSX180" s="584"/>
      <c r="BSY180" s="584"/>
      <c r="BSZ180" s="584"/>
      <c r="BTA180" s="584"/>
      <c r="BTB180" s="584"/>
      <c r="BTC180" s="584"/>
      <c r="BTD180" s="584"/>
      <c r="BTE180" s="584"/>
      <c r="BTF180" s="584"/>
      <c r="BTG180" s="584"/>
      <c r="BTH180" s="584"/>
      <c r="BTI180" s="584"/>
      <c r="BTJ180" s="584"/>
      <c r="BTK180" s="584"/>
      <c r="BTL180" s="584"/>
      <c r="BTM180" s="584"/>
      <c r="BTN180" s="584"/>
      <c r="BTO180" s="584"/>
      <c r="BTP180" s="584"/>
      <c r="BTQ180" s="584"/>
      <c r="BTR180" s="584"/>
      <c r="BTS180" s="584"/>
      <c r="BTT180" s="584"/>
      <c r="BTU180" s="584"/>
      <c r="BTV180" s="584"/>
      <c r="BTW180" s="584"/>
      <c r="BTX180" s="584"/>
      <c r="BTY180" s="584"/>
      <c r="BTZ180" s="584"/>
      <c r="BUA180" s="584"/>
      <c r="BUB180" s="584"/>
      <c r="BUC180" s="584"/>
      <c r="BUD180" s="584"/>
      <c r="BUE180" s="584"/>
      <c r="BUF180" s="584"/>
      <c r="BUG180" s="584"/>
      <c r="BUH180" s="584"/>
      <c r="BUI180" s="584"/>
      <c r="BUJ180" s="584"/>
      <c r="BUK180" s="584"/>
      <c r="BUL180" s="584"/>
      <c r="BUM180" s="584"/>
      <c r="BUN180" s="584"/>
      <c r="BUO180" s="584"/>
      <c r="BUP180" s="584"/>
      <c r="BUQ180" s="584"/>
      <c r="BUR180" s="584"/>
      <c r="BUS180" s="584"/>
      <c r="BUT180" s="584"/>
      <c r="BUU180" s="584"/>
      <c r="BUV180" s="584"/>
      <c r="BUW180" s="584"/>
      <c r="BUX180" s="584"/>
      <c r="BUY180" s="584"/>
      <c r="BUZ180" s="584"/>
      <c r="BVA180" s="584"/>
      <c r="BVB180" s="584"/>
      <c r="BVC180" s="584"/>
      <c r="BVD180" s="584"/>
      <c r="BVE180" s="584"/>
      <c r="BVF180" s="584"/>
      <c r="BVG180" s="584"/>
      <c r="BVH180" s="584"/>
      <c r="BVI180" s="584"/>
      <c r="BVJ180" s="584"/>
      <c r="BVK180" s="584"/>
      <c r="BVL180" s="584"/>
      <c r="BVM180" s="584"/>
      <c r="BVN180" s="584"/>
      <c r="BVO180" s="584"/>
      <c r="BVP180" s="584"/>
      <c r="BVQ180" s="584"/>
      <c r="BVR180" s="584"/>
      <c r="BVS180" s="584"/>
      <c r="BVT180" s="584"/>
      <c r="BVU180" s="584"/>
      <c r="BVV180" s="584"/>
      <c r="BVW180" s="584"/>
      <c r="BVX180" s="584"/>
      <c r="BVY180" s="584"/>
      <c r="BVZ180" s="584"/>
      <c r="BWA180" s="584"/>
      <c r="BWB180" s="584"/>
      <c r="BWC180" s="584"/>
      <c r="BWD180" s="584"/>
      <c r="BWE180" s="584"/>
      <c r="BWF180" s="584"/>
      <c r="BWG180" s="584"/>
      <c r="BWH180" s="584"/>
      <c r="BWI180" s="584"/>
      <c r="BWJ180" s="584"/>
      <c r="BWK180" s="584"/>
      <c r="BWL180" s="584"/>
      <c r="BWM180" s="584"/>
      <c r="BWN180" s="584"/>
      <c r="BWO180" s="584"/>
      <c r="BWP180" s="584"/>
      <c r="BWQ180" s="584"/>
      <c r="BWR180" s="584"/>
      <c r="BWS180" s="584"/>
      <c r="BWT180" s="584"/>
      <c r="BWU180" s="584"/>
      <c r="BWV180" s="584"/>
      <c r="BWW180" s="584"/>
      <c r="BWX180" s="584"/>
      <c r="BWY180" s="584"/>
      <c r="BWZ180" s="584"/>
      <c r="BXA180" s="584"/>
      <c r="BXB180" s="584"/>
      <c r="BXC180" s="584"/>
      <c r="BXD180" s="584"/>
      <c r="BXE180" s="584"/>
      <c r="BXF180" s="584"/>
      <c r="BXG180" s="584"/>
      <c r="BXH180" s="584"/>
      <c r="BXI180" s="584"/>
      <c r="BXJ180" s="584"/>
      <c r="BXK180" s="584"/>
      <c r="BXL180" s="584"/>
      <c r="BXM180" s="584"/>
      <c r="BXN180" s="584"/>
      <c r="BXO180" s="584"/>
      <c r="BXP180" s="584"/>
      <c r="BXQ180" s="584"/>
      <c r="BXR180" s="584"/>
      <c r="BXS180" s="584"/>
      <c r="BXT180" s="584"/>
      <c r="BXU180" s="584"/>
      <c r="BXV180" s="584"/>
      <c r="BXW180" s="584"/>
      <c r="BXX180" s="584"/>
      <c r="BXY180" s="584"/>
      <c r="BXZ180" s="584"/>
      <c r="BYA180" s="584"/>
      <c r="BYB180" s="584"/>
      <c r="BYC180" s="584"/>
      <c r="BYD180" s="584"/>
      <c r="BYE180" s="584"/>
      <c r="BYF180" s="584"/>
      <c r="BYG180" s="584"/>
      <c r="BYH180" s="584"/>
      <c r="BYI180" s="584"/>
      <c r="BYJ180" s="584"/>
      <c r="BYK180" s="584"/>
      <c r="BYL180" s="584"/>
      <c r="BYM180" s="584"/>
      <c r="BYN180" s="584"/>
      <c r="BYO180" s="584"/>
      <c r="BYP180" s="584"/>
      <c r="BYQ180" s="584"/>
      <c r="BYR180" s="584"/>
      <c r="BYS180" s="584"/>
      <c r="BYT180" s="584"/>
      <c r="BYU180" s="584"/>
      <c r="BYV180" s="584"/>
      <c r="BYW180" s="584"/>
      <c r="BYX180" s="584"/>
      <c r="BYY180" s="584"/>
      <c r="BYZ180" s="584"/>
      <c r="BZA180" s="584"/>
      <c r="BZB180" s="584"/>
      <c r="BZC180" s="584"/>
      <c r="BZD180" s="584"/>
      <c r="BZE180" s="584"/>
      <c r="BZF180" s="584"/>
      <c r="BZG180" s="584"/>
      <c r="BZH180" s="584"/>
      <c r="BZI180" s="584"/>
      <c r="BZJ180" s="584"/>
      <c r="BZK180" s="584"/>
      <c r="BZL180" s="584"/>
      <c r="BZM180" s="584"/>
      <c r="BZN180" s="584"/>
      <c r="BZO180" s="584"/>
      <c r="BZP180" s="584"/>
      <c r="BZQ180" s="584"/>
      <c r="BZR180" s="584"/>
      <c r="BZS180" s="584"/>
      <c r="BZT180" s="584"/>
      <c r="BZU180" s="584"/>
      <c r="BZV180" s="584"/>
      <c r="BZW180" s="584"/>
      <c r="BZX180" s="584"/>
      <c r="BZY180" s="584"/>
      <c r="BZZ180" s="584"/>
      <c r="CAA180" s="584"/>
      <c r="CAB180" s="584"/>
      <c r="CAC180" s="584"/>
      <c r="CAD180" s="584"/>
      <c r="CAE180" s="584"/>
      <c r="CAF180" s="584"/>
      <c r="CAG180" s="584"/>
      <c r="CAH180" s="584"/>
      <c r="CAI180" s="584"/>
      <c r="CAJ180" s="584"/>
      <c r="CAK180" s="584"/>
      <c r="CAL180" s="584"/>
      <c r="CAM180" s="584"/>
      <c r="CAN180" s="584"/>
      <c r="CAO180" s="584"/>
      <c r="CAP180" s="584"/>
      <c r="CAQ180" s="584"/>
      <c r="CAR180" s="584"/>
      <c r="CAS180" s="584"/>
      <c r="CAT180" s="584"/>
      <c r="CAU180" s="584"/>
      <c r="CAV180" s="584"/>
      <c r="CAW180" s="584"/>
      <c r="CAX180" s="584"/>
      <c r="CAY180" s="584"/>
      <c r="CAZ180" s="584"/>
      <c r="CBA180" s="584"/>
      <c r="CBB180" s="584"/>
      <c r="CBC180" s="584"/>
      <c r="CBD180" s="584"/>
      <c r="CBE180" s="584"/>
      <c r="CBF180" s="584"/>
      <c r="CBG180" s="584"/>
      <c r="CBH180" s="584"/>
      <c r="CBI180" s="584"/>
      <c r="CBJ180" s="584"/>
      <c r="CBK180" s="584"/>
      <c r="CBL180" s="584"/>
      <c r="CBM180" s="584"/>
      <c r="CBN180" s="584"/>
      <c r="CBO180" s="584"/>
      <c r="CBP180" s="584"/>
      <c r="CBQ180" s="584"/>
      <c r="CBR180" s="584"/>
      <c r="CBS180" s="584"/>
      <c r="CBT180" s="584"/>
      <c r="CBU180" s="584"/>
      <c r="CBV180" s="584"/>
      <c r="CBW180" s="584"/>
      <c r="CBX180" s="584"/>
      <c r="CBY180" s="584"/>
      <c r="CBZ180" s="584"/>
      <c r="CCA180" s="584"/>
      <c r="CCB180" s="584"/>
      <c r="CCC180" s="584"/>
      <c r="CCD180" s="584"/>
      <c r="CCE180" s="584"/>
      <c r="CCF180" s="584"/>
      <c r="CCG180" s="584"/>
      <c r="CCH180" s="584"/>
      <c r="CCI180" s="584"/>
      <c r="CCJ180" s="584"/>
      <c r="CCK180" s="584"/>
      <c r="CCL180" s="584"/>
      <c r="CCM180" s="584"/>
      <c r="CCN180" s="584"/>
      <c r="CCO180" s="584"/>
      <c r="CCP180" s="584"/>
      <c r="CCQ180" s="584"/>
      <c r="CCR180" s="584"/>
      <c r="CCS180" s="584"/>
      <c r="CCT180" s="584"/>
      <c r="CCU180" s="584"/>
      <c r="CCV180" s="584"/>
      <c r="CCW180" s="584"/>
      <c r="CCX180" s="584"/>
      <c r="CCY180" s="584"/>
      <c r="CCZ180" s="584"/>
      <c r="CDA180" s="584"/>
      <c r="CDB180" s="584"/>
      <c r="CDC180" s="584"/>
      <c r="CDD180" s="584"/>
      <c r="CDE180" s="584"/>
      <c r="CDF180" s="584"/>
      <c r="CDG180" s="584"/>
      <c r="CDH180" s="584"/>
      <c r="CDI180" s="584"/>
      <c r="CDJ180" s="584"/>
      <c r="CDK180" s="584"/>
      <c r="CDL180" s="584"/>
      <c r="CDM180" s="584"/>
      <c r="CDN180" s="584"/>
      <c r="CDO180" s="584"/>
      <c r="CDP180" s="584"/>
      <c r="CDQ180" s="584"/>
      <c r="CDR180" s="584"/>
      <c r="CDS180" s="584"/>
      <c r="CDT180" s="584"/>
      <c r="CDU180" s="584"/>
      <c r="CDV180" s="584"/>
      <c r="CDW180" s="584"/>
      <c r="CDX180" s="584"/>
      <c r="CDY180" s="584"/>
      <c r="CDZ180" s="584"/>
      <c r="CEA180" s="584"/>
      <c r="CEB180" s="584"/>
      <c r="CEC180" s="584"/>
      <c r="CED180" s="584"/>
      <c r="CEE180" s="584"/>
      <c r="CEF180" s="584"/>
      <c r="CEG180" s="584"/>
      <c r="CEH180" s="584"/>
      <c r="CEI180" s="584"/>
      <c r="CEJ180" s="584"/>
      <c r="CEK180" s="584"/>
      <c r="CEL180" s="584"/>
      <c r="CEM180" s="584"/>
      <c r="CEN180" s="584"/>
      <c r="CEO180" s="584"/>
      <c r="CEP180" s="584"/>
      <c r="CEQ180" s="584"/>
      <c r="CER180" s="584"/>
      <c r="CES180" s="584"/>
      <c r="CET180" s="584"/>
      <c r="CEU180" s="584"/>
      <c r="CEV180" s="584"/>
      <c r="CEW180" s="584"/>
      <c r="CEX180" s="584"/>
      <c r="CEY180" s="584"/>
      <c r="CEZ180" s="584"/>
      <c r="CFA180" s="584"/>
      <c r="CFB180" s="584"/>
      <c r="CFC180" s="584"/>
      <c r="CFD180" s="584"/>
      <c r="CFE180" s="584"/>
      <c r="CFF180" s="584"/>
      <c r="CFG180" s="584"/>
      <c r="CFH180" s="584"/>
      <c r="CFI180" s="584"/>
      <c r="CFJ180" s="584"/>
      <c r="CFK180" s="584"/>
      <c r="CFL180" s="584"/>
      <c r="CFM180" s="584"/>
      <c r="CFN180" s="584"/>
      <c r="CFO180" s="584"/>
      <c r="CFP180" s="584"/>
      <c r="CFQ180" s="584"/>
      <c r="CFR180" s="584"/>
      <c r="CFS180" s="584"/>
      <c r="CFT180" s="584"/>
      <c r="CFU180" s="584"/>
      <c r="CFV180" s="584"/>
      <c r="CFW180" s="584"/>
      <c r="CFX180" s="584"/>
      <c r="CFY180" s="584"/>
      <c r="CFZ180" s="584"/>
      <c r="CGA180" s="584"/>
      <c r="CGB180" s="584"/>
      <c r="CGC180" s="584"/>
      <c r="CGD180" s="584"/>
      <c r="CGE180" s="584"/>
      <c r="CGF180" s="584"/>
      <c r="CGG180" s="584"/>
      <c r="CGH180" s="584"/>
      <c r="CGI180" s="584"/>
      <c r="CGJ180" s="584"/>
      <c r="CGK180" s="584"/>
      <c r="CGL180" s="584"/>
      <c r="CGM180" s="584"/>
      <c r="CGN180" s="584"/>
      <c r="CGO180" s="584"/>
      <c r="CGP180" s="584"/>
      <c r="CGQ180" s="584"/>
      <c r="CGR180" s="584"/>
      <c r="CGS180" s="584"/>
      <c r="CGT180" s="584"/>
      <c r="CGU180" s="584"/>
      <c r="CGV180" s="584"/>
      <c r="CGW180" s="584"/>
      <c r="CGX180" s="584"/>
      <c r="CGY180" s="584"/>
      <c r="CGZ180" s="584"/>
      <c r="CHA180" s="584"/>
      <c r="CHB180" s="584"/>
      <c r="CHC180" s="584"/>
      <c r="CHD180" s="584"/>
      <c r="CHE180" s="584"/>
      <c r="CHF180" s="584"/>
      <c r="CHG180" s="584"/>
      <c r="CHH180" s="584"/>
      <c r="CHI180" s="584"/>
      <c r="CHJ180" s="584"/>
      <c r="CHK180" s="584"/>
      <c r="CHL180" s="584"/>
      <c r="CHM180" s="584"/>
      <c r="CHN180" s="584"/>
      <c r="CHO180" s="584"/>
      <c r="CHP180" s="584"/>
      <c r="CHQ180" s="584"/>
      <c r="CHR180" s="584"/>
      <c r="CHS180" s="584"/>
      <c r="CHT180" s="584"/>
      <c r="CHU180" s="584"/>
      <c r="CHV180" s="584"/>
      <c r="CHW180" s="584"/>
      <c r="CHX180" s="584"/>
      <c r="CHY180" s="584"/>
      <c r="CHZ180" s="584"/>
      <c r="CIA180" s="584"/>
      <c r="CIB180" s="584"/>
      <c r="CIC180" s="584"/>
      <c r="CID180" s="584"/>
      <c r="CIE180" s="584"/>
      <c r="CIF180" s="584"/>
      <c r="CIG180" s="584"/>
      <c r="CIH180" s="584"/>
      <c r="CII180" s="584"/>
      <c r="CIJ180" s="584"/>
      <c r="CIK180" s="584"/>
      <c r="CIL180" s="584"/>
      <c r="CIM180" s="584"/>
      <c r="CIN180" s="584"/>
      <c r="CIO180" s="584"/>
      <c r="CIP180" s="584"/>
      <c r="CIQ180" s="584"/>
      <c r="CIR180" s="584"/>
      <c r="CIS180" s="584"/>
      <c r="CIT180" s="584"/>
      <c r="CIU180" s="584"/>
      <c r="CIV180" s="584"/>
      <c r="CIW180" s="584"/>
      <c r="CIX180" s="584"/>
      <c r="CIY180" s="584"/>
      <c r="CIZ180" s="584"/>
      <c r="CJA180" s="584"/>
      <c r="CJB180" s="584"/>
      <c r="CJC180" s="584"/>
      <c r="CJD180" s="584"/>
      <c r="CJE180" s="584"/>
      <c r="CJF180" s="584"/>
      <c r="CJG180" s="584"/>
      <c r="CJH180" s="584"/>
      <c r="CJI180" s="584"/>
      <c r="CJJ180" s="584"/>
      <c r="CJK180" s="584"/>
      <c r="CJL180" s="584"/>
      <c r="CJM180" s="584"/>
      <c r="CJN180" s="584"/>
      <c r="CJO180" s="584"/>
      <c r="CJP180" s="584"/>
      <c r="CJQ180" s="584"/>
      <c r="CJR180" s="584"/>
      <c r="CJS180" s="584"/>
      <c r="CJT180" s="584"/>
      <c r="CJU180" s="584"/>
      <c r="CJV180" s="584"/>
      <c r="CJW180" s="584"/>
      <c r="CJX180" s="584"/>
      <c r="CJY180" s="584"/>
      <c r="CJZ180" s="584"/>
      <c r="CKA180" s="584"/>
      <c r="CKB180" s="584"/>
      <c r="CKC180" s="584"/>
      <c r="CKD180" s="584"/>
      <c r="CKE180" s="584"/>
      <c r="CKF180" s="584"/>
      <c r="CKG180" s="584"/>
      <c r="CKH180" s="584"/>
      <c r="CKI180" s="584"/>
      <c r="CKJ180" s="584"/>
      <c r="CKK180" s="584"/>
      <c r="CKL180" s="584"/>
      <c r="CKM180" s="584"/>
      <c r="CKN180" s="584"/>
      <c r="CKO180" s="584"/>
      <c r="CKP180" s="584"/>
      <c r="CKQ180" s="584"/>
      <c r="CKR180" s="584"/>
      <c r="CKS180" s="584"/>
      <c r="CKT180" s="584"/>
      <c r="CKU180" s="584"/>
      <c r="CKV180" s="584"/>
      <c r="CKW180" s="584"/>
      <c r="CKX180" s="584"/>
      <c r="CKY180" s="584"/>
      <c r="CKZ180" s="584"/>
      <c r="CLA180" s="584"/>
      <c r="CLB180" s="584"/>
      <c r="CLC180" s="584"/>
      <c r="CLD180" s="584"/>
      <c r="CLE180" s="584"/>
      <c r="CLF180" s="584"/>
      <c r="CLG180" s="584"/>
      <c r="CLH180" s="584"/>
      <c r="CLI180" s="584"/>
      <c r="CLJ180" s="584"/>
      <c r="CLK180" s="584"/>
      <c r="CLL180" s="584"/>
      <c r="CLM180" s="584"/>
      <c r="CLN180" s="584"/>
      <c r="CLO180" s="584"/>
      <c r="CLP180" s="584"/>
      <c r="CLQ180" s="584"/>
      <c r="CLR180" s="584"/>
      <c r="CLS180" s="584"/>
      <c r="CLT180" s="584"/>
      <c r="CLU180" s="584"/>
      <c r="CLV180" s="584"/>
      <c r="CLW180" s="584"/>
      <c r="CLX180" s="584"/>
      <c r="CLY180" s="584"/>
      <c r="CLZ180" s="584"/>
      <c r="CMA180" s="584"/>
      <c r="CMB180" s="584"/>
      <c r="CMC180" s="584"/>
      <c r="CMD180" s="584"/>
      <c r="CME180" s="584"/>
      <c r="CMF180" s="584"/>
      <c r="CMG180" s="584"/>
      <c r="CMH180" s="584"/>
      <c r="CMI180" s="584"/>
      <c r="CMJ180" s="584"/>
      <c r="CMK180" s="584"/>
      <c r="CML180" s="584"/>
      <c r="CMM180" s="584"/>
      <c r="CMN180" s="584"/>
      <c r="CMO180" s="584"/>
      <c r="CMP180" s="584"/>
      <c r="CMQ180" s="584"/>
      <c r="CMR180" s="584"/>
      <c r="CMS180" s="584"/>
      <c r="CMT180" s="584"/>
      <c r="CMU180" s="584"/>
      <c r="CMV180" s="584"/>
      <c r="CMW180" s="584"/>
      <c r="CMX180" s="584"/>
      <c r="CMY180" s="584"/>
      <c r="CMZ180" s="584"/>
      <c r="CNA180" s="584"/>
      <c r="CNB180" s="584"/>
      <c r="CNC180" s="584"/>
      <c r="CND180" s="584"/>
      <c r="CNE180" s="584"/>
      <c r="CNF180" s="584"/>
      <c r="CNG180" s="584"/>
      <c r="CNH180" s="584"/>
      <c r="CNI180" s="584"/>
      <c r="CNJ180" s="584"/>
      <c r="CNK180" s="584"/>
      <c r="CNL180" s="584"/>
      <c r="CNM180" s="584"/>
      <c r="CNN180" s="584"/>
      <c r="CNO180" s="584"/>
      <c r="CNP180" s="584"/>
      <c r="CNQ180" s="584"/>
      <c r="CNR180" s="584"/>
      <c r="CNS180" s="584"/>
      <c r="CNT180" s="584"/>
      <c r="CNU180" s="584"/>
      <c r="CNV180" s="584"/>
      <c r="CNW180" s="584"/>
      <c r="CNX180" s="584"/>
      <c r="CNY180" s="584"/>
      <c r="CNZ180" s="584"/>
      <c r="COA180" s="584"/>
      <c r="COB180" s="584"/>
      <c r="COC180" s="584"/>
      <c r="COD180" s="584"/>
      <c r="COE180" s="584"/>
      <c r="COF180" s="584"/>
      <c r="COG180" s="584"/>
      <c r="COH180" s="584"/>
      <c r="COI180" s="584"/>
      <c r="COJ180" s="584"/>
      <c r="COK180" s="584"/>
      <c r="COL180" s="584"/>
      <c r="COM180" s="584"/>
      <c r="CON180" s="584"/>
      <c r="COO180" s="584"/>
      <c r="COP180" s="584"/>
      <c r="COQ180" s="584"/>
      <c r="COR180" s="584"/>
      <c r="COS180" s="584"/>
      <c r="COT180" s="584"/>
      <c r="COU180" s="584"/>
      <c r="COV180" s="584"/>
      <c r="COW180" s="584"/>
      <c r="COX180" s="584"/>
      <c r="COY180" s="584"/>
      <c r="COZ180" s="584"/>
      <c r="CPA180" s="584"/>
      <c r="CPB180" s="584"/>
      <c r="CPC180" s="584"/>
      <c r="CPD180" s="584"/>
      <c r="CPE180" s="584"/>
      <c r="CPF180" s="584"/>
      <c r="CPG180" s="584"/>
      <c r="CPH180" s="584"/>
      <c r="CPI180" s="584"/>
      <c r="CPJ180" s="584"/>
      <c r="CPK180" s="584"/>
      <c r="CPL180" s="584"/>
      <c r="CPM180" s="584"/>
      <c r="CPN180" s="584"/>
      <c r="CPO180" s="584"/>
      <c r="CPP180" s="584"/>
      <c r="CPQ180" s="584"/>
      <c r="CPR180" s="584"/>
      <c r="CPS180" s="584"/>
      <c r="CPT180" s="584"/>
      <c r="CPU180" s="584"/>
      <c r="CPV180" s="584"/>
      <c r="CPW180" s="584"/>
      <c r="CPX180" s="584"/>
      <c r="CPY180" s="584"/>
      <c r="CPZ180" s="584"/>
      <c r="CQA180" s="584"/>
      <c r="CQB180" s="584"/>
      <c r="CQC180" s="584"/>
      <c r="CQD180" s="584"/>
      <c r="CQE180" s="584"/>
      <c r="CQF180" s="584"/>
      <c r="CQG180" s="584"/>
      <c r="CQH180" s="584"/>
      <c r="CQI180" s="584"/>
      <c r="CQJ180" s="584"/>
      <c r="CQK180" s="584"/>
      <c r="CQL180" s="584"/>
      <c r="CQM180" s="584"/>
      <c r="CQN180" s="584"/>
      <c r="CQO180" s="584"/>
      <c r="CQP180" s="584"/>
      <c r="CQQ180" s="584"/>
      <c r="CQR180" s="584"/>
      <c r="CQS180" s="584"/>
      <c r="CQT180" s="584"/>
      <c r="CQU180" s="584"/>
      <c r="CQV180" s="584"/>
      <c r="CQW180" s="584"/>
      <c r="CQX180" s="584"/>
      <c r="CQY180" s="584"/>
      <c r="CQZ180" s="584"/>
      <c r="CRA180" s="584"/>
      <c r="CRB180" s="584"/>
      <c r="CRC180" s="584"/>
      <c r="CRD180" s="584"/>
      <c r="CRE180" s="584"/>
      <c r="CRF180" s="584"/>
      <c r="CRG180" s="584"/>
      <c r="CRH180" s="584"/>
      <c r="CRI180" s="584"/>
      <c r="CRJ180" s="584"/>
      <c r="CRK180" s="584"/>
      <c r="CRL180" s="584"/>
      <c r="CRM180" s="584"/>
      <c r="CRN180" s="584"/>
      <c r="CRO180" s="584"/>
      <c r="CRP180" s="584"/>
      <c r="CRQ180" s="584"/>
      <c r="CRR180" s="584"/>
      <c r="CRS180" s="584"/>
      <c r="CRT180" s="584"/>
      <c r="CRU180" s="584"/>
      <c r="CRV180" s="584"/>
      <c r="CRW180" s="584"/>
      <c r="CRX180" s="584"/>
      <c r="CRY180" s="584"/>
      <c r="CRZ180" s="584"/>
      <c r="CSA180" s="584"/>
      <c r="CSB180" s="584"/>
      <c r="CSC180" s="584"/>
      <c r="CSD180" s="584"/>
      <c r="CSE180" s="584"/>
      <c r="CSF180" s="584"/>
      <c r="CSG180" s="584"/>
      <c r="CSH180" s="584"/>
      <c r="CSI180" s="584"/>
      <c r="CSJ180" s="584"/>
      <c r="CSK180" s="584"/>
      <c r="CSL180" s="584"/>
      <c r="CSM180" s="584"/>
      <c r="CSN180" s="584"/>
      <c r="CSO180" s="584"/>
      <c r="CSP180" s="584"/>
      <c r="CSQ180" s="584"/>
      <c r="CSR180" s="584"/>
      <c r="CSS180" s="584"/>
      <c r="CST180" s="584"/>
      <c r="CSU180" s="584"/>
      <c r="CSV180" s="584"/>
      <c r="CSW180" s="584"/>
      <c r="CSX180" s="584"/>
      <c r="CSY180" s="584"/>
      <c r="CSZ180" s="584"/>
      <c r="CTA180" s="584"/>
      <c r="CTB180" s="584"/>
      <c r="CTC180" s="584"/>
      <c r="CTD180" s="584"/>
      <c r="CTE180" s="584"/>
      <c r="CTF180" s="584"/>
      <c r="CTG180" s="584"/>
      <c r="CTH180" s="584"/>
      <c r="CTI180" s="584"/>
      <c r="CTJ180" s="584"/>
      <c r="CTK180" s="584"/>
      <c r="CTL180" s="584"/>
      <c r="CTM180" s="584"/>
      <c r="CTN180" s="584"/>
      <c r="CTO180" s="584"/>
      <c r="CTP180" s="584"/>
      <c r="CTQ180" s="584"/>
      <c r="CTR180" s="584"/>
      <c r="CTS180" s="584"/>
      <c r="CTT180" s="584"/>
      <c r="CTU180" s="584"/>
      <c r="CTV180" s="584"/>
      <c r="CTW180" s="584"/>
      <c r="CTX180" s="584"/>
      <c r="CTY180" s="584"/>
      <c r="CTZ180" s="584"/>
      <c r="CUA180" s="584"/>
      <c r="CUB180" s="584"/>
      <c r="CUC180" s="584"/>
      <c r="CUD180" s="584"/>
      <c r="CUE180" s="584"/>
      <c r="CUF180" s="584"/>
      <c r="CUG180" s="584"/>
      <c r="CUH180" s="584"/>
      <c r="CUI180" s="584"/>
      <c r="CUJ180" s="584"/>
      <c r="CUK180" s="584"/>
      <c r="CUL180" s="584"/>
      <c r="CUM180" s="584"/>
      <c r="CUN180" s="584"/>
      <c r="CUO180" s="584"/>
      <c r="CUP180" s="584"/>
      <c r="CUQ180" s="584"/>
      <c r="CUR180" s="584"/>
      <c r="CUS180" s="584"/>
      <c r="CUT180" s="584"/>
      <c r="CUU180" s="584"/>
      <c r="CUV180" s="584"/>
      <c r="CUW180" s="584"/>
      <c r="CUX180" s="584"/>
      <c r="CUY180" s="584"/>
      <c r="CUZ180" s="584"/>
      <c r="CVA180" s="584"/>
      <c r="CVB180" s="584"/>
      <c r="CVC180" s="584"/>
      <c r="CVD180" s="584"/>
      <c r="CVE180" s="584"/>
      <c r="CVF180" s="584"/>
      <c r="CVG180" s="584"/>
      <c r="CVH180" s="584"/>
      <c r="CVI180" s="584"/>
      <c r="CVJ180" s="584"/>
      <c r="CVK180" s="584"/>
      <c r="CVL180" s="584"/>
      <c r="CVM180" s="584"/>
      <c r="CVN180" s="584"/>
      <c r="CVO180" s="584"/>
      <c r="CVP180" s="584"/>
      <c r="CVQ180" s="584"/>
      <c r="CVR180" s="584"/>
      <c r="CVS180" s="584"/>
      <c r="CVT180" s="584"/>
      <c r="CVU180" s="584"/>
      <c r="CVV180" s="584"/>
      <c r="CVW180" s="584"/>
      <c r="CVX180" s="584"/>
      <c r="CVY180" s="584"/>
      <c r="CVZ180" s="584"/>
      <c r="CWA180" s="584"/>
      <c r="CWB180" s="584"/>
      <c r="CWC180" s="584"/>
      <c r="CWD180" s="584"/>
      <c r="CWE180" s="584"/>
      <c r="CWF180" s="584"/>
      <c r="CWG180" s="584"/>
      <c r="CWH180" s="584"/>
      <c r="CWI180" s="584"/>
      <c r="CWJ180" s="584"/>
      <c r="CWK180" s="584"/>
      <c r="CWL180" s="584"/>
      <c r="CWM180" s="584"/>
      <c r="CWN180" s="584"/>
      <c r="CWO180" s="584"/>
      <c r="CWP180" s="584"/>
      <c r="CWQ180" s="584"/>
      <c r="CWR180" s="584"/>
      <c r="CWS180" s="584"/>
      <c r="CWT180" s="584"/>
      <c r="CWU180" s="584"/>
      <c r="CWV180" s="584"/>
      <c r="CWW180" s="584"/>
      <c r="CWX180" s="584"/>
      <c r="CWY180" s="584"/>
      <c r="CWZ180" s="584"/>
      <c r="CXA180" s="584"/>
      <c r="CXB180" s="584"/>
      <c r="CXC180" s="584"/>
      <c r="CXD180" s="584"/>
      <c r="CXE180" s="584"/>
      <c r="CXF180" s="584"/>
      <c r="CXG180" s="584"/>
      <c r="CXH180" s="584"/>
      <c r="CXI180" s="584"/>
      <c r="CXJ180" s="584"/>
      <c r="CXK180" s="584"/>
      <c r="CXL180" s="584"/>
      <c r="CXM180" s="584"/>
      <c r="CXN180" s="584"/>
      <c r="CXO180" s="584"/>
      <c r="CXP180" s="584"/>
      <c r="CXQ180" s="584"/>
      <c r="CXR180" s="584"/>
      <c r="CXS180" s="584"/>
      <c r="CXT180" s="584"/>
      <c r="CXU180" s="584"/>
      <c r="CXV180" s="584"/>
      <c r="CXW180" s="584"/>
      <c r="CXX180" s="584"/>
      <c r="CXY180" s="584"/>
      <c r="CXZ180" s="584"/>
      <c r="CYA180" s="584"/>
      <c r="CYB180" s="584"/>
      <c r="CYC180" s="584"/>
      <c r="CYD180" s="584"/>
      <c r="CYE180" s="584"/>
      <c r="CYF180" s="584"/>
      <c r="CYG180" s="584"/>
      <c r="CYH180" s="584"/>
      <c r="CYI180" s="584"/>
      <c r="CYJ180" s="584"/>
      <c r="CYK180" s="584"/>
      <c r="CYL180" s="584"/>
      <c r="CYM180" s="584"/>
      <c r="CYN180" s="584"/>
      <c r="CYO180" s="584"/>
      <c r="CYP180" s="584"/>
      <c r="CYQ180" s="584"/>
      <c r="CYR180" s="584"/>
      <c r="CYS180" s="584"/>
      <c r="CYT180" s="584"/>
      <c r="CYU180" s="584"/>
      <c r="CYV180" s="584"/>
      <c r="CYW180" s="584"/>
      <c r="CYX180" s="584"/>
      <c r="CYY180" s="584"/>
      <c r="CYZ180" s="584"/>
      <c r="CZA180" s="584"/>
      <c r="CZB180" s="584"/>
      <c r="CZC180" s="584"/>
      <c r="CZD180" s="584"/>
      <c r="CZE180" s="584"/>
      <c r="CZF180" s="584"/>
      <c r="CZG180" s="584"/>
      <c r="CZH180" s="584"/>
      <c r="CZI180" s="584"/>
      <c r="CZJ180" s="584"/>
      <c r="CZK180" s="584"/>
      <c r="CZL180" s="584"/>
      <c r="CZM180" s="584"/>
      <c r="CZN180" s="584"/>
      <c r="CZO180" s="584"/>
      <c r="CZP180" s="584"/>
      <c r="CZQ180" s="584"/>
      <c r="CZR180" s="584"/>
      <c r="CZS180" s="584"/>
      <c r="CZT180" s="584"/>
      <c r="CZU180" s="584"/>
      <c r="CZV180" s="584"/>
      <c r="CZW180" s="584"/>
      <c r="CZX180" s="584"/>
      <c r="CZY180" s="584"/>
      <c r="CZZ180" s="584"/>
      <c r="DAA180" s="584"/>
      <c r="DAB180" s="584"/>
      <c r="DAC180" s="584"/>
      <c r="DAD180" s="584"/>
      <c r="DAE180" s="584"/>
      <c r="DAF180" s="584"/>
      <c r="DAG180" s="584"/>
      <c r="DAH180" s="584"/>
      <c r="DAI180" s="584"/>
      <c r="DAJ180" s="584"/>
      <c r="DAK180" s="584"/>
      <c r="DAL180" s="584"/>
      <c r="DAM180" s="584"/>
      <c r="DAN180" s="584"/>
      <c r="DAO180" s="584"/>
      <c r="DAP180" s="584"/>
      <c r="DAQ180" s="584"/>
      <c r="DAR180" s="584"/>
      <c r="DAS180" s="584"/>
      <c r="DAT180" s="584"/>
      <c r="DAU180" s="584"/>
      <c r="DAV180" s="584"/>
      <c r="DAW180" s="584"/>
      <c r="DAX180" s="584"/>
      <c r="DAY180" s="584"/>
      <c r="DAZ180" s="584"/>
      <c r="DBA180" s="584"/>
      <c r="DBB180" s="584"/>
      <c r="DBC180" s="584"/>
      <c r="DBD180" s="584"/>
      <c r="DBE180" s="584"/>
      <c r="DBF180" s="584"/>
      <c r="DBG180" s="584"/>
      <c r="DBH180" s="584"/>
      <c r="DBI180" s="584"/>
      <c r="DBJ180" s="584"/>
      <c r="DBK180" s="584"/>
      <c r="DBL180" s="584"/>
      <c r="DBM180" s="584"/>
      <c r="DBN180" s="584"/>
      <c r="DBO180" s="584"/>
      <c r="DBP180" s="584"/>
      <c r="DBQ180" s="584"/>
      <c r="DBR180" s="584"/>
      <c r="DBS180" s="584"/>
      <c r="DBT180" s="584"/>
      <c r="DBU180" s="584"/>
      <c r="DBV180" s="584"/>
      <c r="DBW180" s="584"/>
      <c r="DBX180" s="584"/>
      <c r="DBY180" s="584"/>
      <c r="DBZ180" s="584"/>
      <c r="DCA180" s="584"/>
      <c r="DCB180" s="584"/>
      <c r="DCC180" s="584"/>
      <c r="DCD180" s="584"/>
      <c r="DCE180" s="584"/>
      <c r="DCF180" s="584"/>
      <c r="DCG180" s="584"/>
      <c r="DCH180" s="584"/>
      <c r="DCI180" s="584"/>
      <c r="DCJ180" s="584"/>
      <c r="DCK180" s="584"/>
      <c r="DCL180" s="584"/>
      <c r="DCM180" s="584"/>
      <c r="DCN180" s="584"/>
      <c r="DCO180" s="584"/>
      <c r="DCP180" s="584"/>
      <c r="DCQ180" s="584"/>
      <c r="DCR180" s="584"/>
      <c r="DCS180" s="584"/>
      <c r="DCT180" s="584"/>
      <c r="DCU180" s="584"/>
      <c r="DCV180" s="584"/>
      <c r="DCW180" s="584"/>
      <c r="DCX180" s="584"/>
      <c r="DCY180" s="584"/>
      <c r="DCZ180" s="584"/>
      <c r="DDA180" s="584"/>
      <c r="DDB180" s="584"/>
      <c r="DDC180" s="584"/>
      <c r="DDD180" s="584"/>
      <c r="DDE180" s="584"/>
      <c r="DDF180" s="584"/>
      <c r="DDG180" s="584"/>
      <c r="DDH180" s="584"/>
      <c r="DDI180" s="584"/>
      <c r="DDJ180" s="584"/>
      <c r="DDK180" s="584"/>
      <c r="DDL180" s="584"/>
      <c r="DDM180" s="584"/>
      <c r="DDN180" s="584"/>
      <c r="DDO180" s="584"/>
      <c r="DDP180" s="584"/>
      <c r="DDQ180" s="584"/>
      <c r="DDR180" s="584"/>
      <c r="DDS180" s="584"/>
      <c r="DDT180" s="584"/>
      <c r="DDU180" s="584"/>
      <c r="DDV180" s="584"/>
      <c r="DDW180" s="584"/>
      <c r="DDX180" s="584"/>
      <c r="DDY180" s="584"/>
      <c r="DDZ180" s="584"/>
      <c r="DEA180" s="584"/>
      <c r="DEB180" s="584"/>
      <c r="DEC180" s="584"/>
      <c r="DED180" s="584"/>
      <c r="DEE180" s="584"/>
      <c r="DEF180" s="584"/>
      <c r="DEG180" s="584"/>
      <c r="DEH180" s="584"/>
      <c r="DEI180" s="584"/>
      <c r="DEJ180" s="584"/>
      <c r="DEK180" s="584"/>
      <c r="DEL180" s="584"/>
      <c r="DEM180" s="584"/>
      <c r="DEN180" s="584"/>
      <c r="DEO180" s="584"/>
      <c r="DEP180" s="584"/>
      <c r="DEQ180" s="584"/>
      <c r="DER180" s="584"/>
      <c r="DES180" s="584"/>
      <c r="DET180" s="584"/>
      <c r="DEU180" s="584"/>
      <c r="DEV180" s="584"/>
      <c r="DEW180" s="584"/>
      <c r="DEX180" s="584"/>
      <c r="DEY180" s="584"/>
      <c r="DEZ180" s="584"/>
      <c r="DFA180" s="584"/>
      <c r="DFB180" s="584"/>
      <c r="DFC180" s="584"/>
      <c r="DFD180" s="584"/>
      <c r="DFE180" s="584"/>
      <c r="DFF180" s="584"/>
      <c r="DFG180" s="584"/>
      <c r="DFH180" s="584"/>
      <c r="DFI180" s="584"/>
      <c r="DFJ180" s="584"/>
      <c r="DFK180" s="584"/>
      <c r="DFL180" s="584"/>
      <c r="DFM180" s="584"/>
      <c r="DFN180" s="584"/>
      <c r="DFO180" s="584"/>
      <c r="DFP180" s="584"/>
      <c r="DFQ180" s="584"/>
      <c r="DFR180" s="584"/>
      <c r="DFS180" s="584"/>
      <c r="DFT180" s="584"/>
      <c r="DFU180" s="584"/>
      <c r="DFV180" s="584"/>
      <c r="DFW180" s="584"/>
      <c r="DFX180" s="584"/>
      <c r="DFY180" s="584"/>
      <c r="DFZ180" s="584"/>
      <c r="DGA180" s="584"/>
      <c r="DGB180" s="584"/>
      <c r="DGC180" s="584"/>
      <c r="DGD180" s="584"/>
      <c r="DGE180" s="584"/>
      <c r="DGF180" s="584"/>
      <c r="DGG180" s="584"/>
      <c r="DGH180" s="584"/>
      <c r="DGI180" s="584"/>
      <c r="DGJ180" s="584"/>
      <c r="DGK180" s="584"/>
      <c r="DGL180" s="584"/>
      <c r="DGM180" s="584"/>
      <c r="DGN180" s="584"/>
      <c r="DGO180" s="584"/>
      <c r="DGP180" s="584"/>
      <c r="DGQ180" s="584"/>
      <c r="DGR180" s="584"/>
      <c r="DGS180" s="584"/>
      <c r="DGT180" s="584"/>
      <c r="DGU180" s="584"/>
      <c r="DGV180" s="584"/>
      <c r="DGW180" s="584"/>
      <c r="DGX180" s="584"/>
      <c r="DGY180" s="584"/>
      <c r="DGZ180" s="584"/>
      <c r="DHA180" s="584"/>
      <c r="DHB180" s="584"/>
      <c r="DHC180" s="584"/>
      <c r="DHD180" s="584"/>
      <c r="DHE180" s="584"/>
      <c r="DHF180" s="584"/>
      <c r="DHG180" s="584"/>
      <c r="DHH180" s="584"/>
      <c r="DHI180" s="584"/>
      <c r="DHJ180" s="584"/>
      <c r="DHK180" s="584"/>
      <c r="DHL180" s="584"/>
      <c r="DHM180" s="584"/>
      <c r="DHN180" s="584"/>
      <c r="DHO180" s="584"/>
      <c r="DHP180" s="584"/>
      <c r="DHQ180" s="584"/>
      <c r="DHR180" s="584"/>
      <c r="DHS180" s="584"/>
      <c r="DHT180" s="584"/>
      <c r="DHU180" s="584"/>
      <c r="DHV180" s="584"/>
      <c r="DHW180" s="584"/>
      <c r="DHX180" s="584"/>
      <c r="DHY180" s="584"/>
      <c r="DHZ180" s="584"/>
      <c r="DIA180" s="584"/>
      <c r="DIB180" s="584"/>
      <c r="DIC180" s="584"/>
      <c r="DID180" s="584"/>
      <c r="DIE180" s="584"/>
      <c r="DIF180" s="584"/>
      <c r="DIG180" s="584"/>
      <c r="DIH180" s="584"/>
      <c r="DII180" s="584"/>
      <c r="DIJ180" s="584"/>
      <c r="DIK180" s="584"/>
      <c r="DIL180" s="584"/>
      <c r="DIM180" s="584"/>
      <c r="DIN180" s="584"/>
      <c r="DIO180" s="584"/>
      <c r="DIP180" s="584"/>
      <c r="DIQ180" s="584"/>
      <c r="DIR180" s="584"/>
      <c r="DIS180" s="584"/>
      <c r="DIT180" s="584"/>
      <c r="DIU180" s="584"/>
      <c r="DIV180" s="584"/>
      <c r="DIW180" s="584"/>
      <c r="DIX180" s="584"/>
      <c r="DIY180" s="584"/>
      <c r="DIZ180" s="584"/>
      <c r="DJA180" s="584"/>
      <c r="DJB180" s="584"/>
      <c r="DJC180" s="584"/>
      <c r="DJD180" s="584"/>
      <c r="DJE180" s="584"/>
      <c r="DJF180" s="584"/>
      <c r="DJG180" s="584"/>
      <c r="DJH180" s="584"/>
      <c r="DJI180" s="584"/>
      <c r="DJJ180" s="584"/>
      <c r="DJK180" s="584"/>
      <c r="DJL180" s="584"/>
      <c r="DJM180" s="584"/>
      <c r="DJN180" s="584"/>
      <c r="DJO180" s="584"/>
      <c r="DJP180" s="584"/>
      <c r="DJQ180" s="584"/>
      <c r="DJR180" s="584"/>
      <c r="DJS180" s="584"/>
      <c r="DJT180" s="584"/>
      <c r="DJU180" s="584"/>
      <c r="DJV180" s="584"/>
      <c r="DJW180" s="584"/>
      <c r="DJX180" s="584"/>
      <c r="DJY180" s="584"/>
      <c r="DJZ180" s="584"/>
      <c r="DKA180" s="584"/>
      <c r="DKB180" s="584"/>
      <c r="DKC180" s="584"/>
      <c r="DKD180" s="584"/>
      <c r="DKE180" s="584"/>
      <c r="DKF180" s="584"/>
      <c r="DKG180" s="584"/>
      <c r="DKH180" s="584"/>
      <c r="DKI180" s="584"/>
      <c r="DKJ180" s="584"/>
      <c r="DKK180" s="584"/>
      <c r="DKL180" s="584"/>
      <c r="DKM180" s="584"/>
      <c r="DKN180" s="584"/>
      <c r="DKO180" s="584"/>
      <c r="DKP180" s="584"/>
      <c r="DKQ180" s="584"/>
      <c r="DKR180" s="584"/>
      <c r="DKS180" s="584"/>
      <c r="DKT180" s="584"/>
      <c r="DKU180" s="584"/>
      <c r="DKV180" s="584"/>
      <c r="DKW180" s="584"/>
      <c r="DKX180" s="584"/>
      <c r="DKY180" s="584"/>
      <c r="DKZ180" s="584"/>
      <c r="DLA180" s="584"/>
      <c r="DLB180" s="584"/>
      <c r="DLC180" s="584"/>
      <c r="DLD180" s="584"/>
      <c r="DLE180" s="584"/>
      <c r="DLF180" s="584"/>
      <c r="DLG180" s="584"/>
      <c r="DLH180" s="584"/>
      <c r="DLI180" s="584"/>
      <c r="DLJ180" s="584"/>
      <c r="DLK180" s="584"/>
      <c r="DLL180" s="584"/>
      <c r="DLM180" s="584"/>
      <c r="DLN180" s="584"/>
      <c r="DLO180" s="584"/>
      <c r="DLP180" s="584"/>
      <c r="DLQ180" s="584"/>
      <c r="DLR180" s="584"/>
      <c r="DLS180" s="584"/>
      <c r="DLT180" s="584"/>
      <c r="DLU180" s="584"/>
      <c r="DLV180" s="584"/>
      <c r="DLW180" s="584"/>
      <c r="DLX180" s="584"/>
      <c r="DLY180" s="584"/>
      <c r="DLZ180" s="584"/>
      <c r="DMA180" s="584"/>
      <c r="DMB180" s="584"/>
      <c r="DMC180" s="584"/>
      <c r="DMD180" s="584"/>
      <c r="DME180" s="584"/>
      <c r="DMF180" s="584"/>
      <c r="DMG180" s="584"/>
      <c r="DMH180" s="584"/>
      <c r="DMI180" s="584"/>
      <c r="DMJ180" s="584"/>
      <c r="DMK180" s="584"/>
      <c r="DML180" s="584"/>
      <c r="DMM180" s="584"/>
      <c r="DMN180" s="584"/>
      <c r="DMO180" s="584"/>
      <c r="DMP180" s="584"/>
      <c r="DMQ180" s="584"/>
      <c r="DMR180" s="584"/>
      <c r="DMS180" s="584"/>
      <c r="DMT180" s="584"/>
      <c r="DMU180" s="584"/>
      <c r="DMV180" s="584"/>
      <c r="DMW180" s="584"/>
      <c r="DMX180" s="584"/>
      <c r="DMY180" s="584"/>
      <c r="DMZ180" s="584"/>
      <c r="DNA180" s="584"/>
      <c r="DNB180" s="584"/>
      <c r="DNC180" s="584"/>
      <c r="DND180" s="584"/>
      <c r="DNE180" s="584"/>
      <c r="DNF180" s="584"/>
      <c r="DNG180" s="584"/>
      <c r="DNH180" s="584"/>
      <c r="DNI180" s="584"/>
      <c r="DNJ180" s="584"/>
      <c r="DNK180" s="584"/>
      <c r="DNL180" s="584"/>
      <c r="DNM180" s="584"/>
      <c r="DNN180" s="584"/>
      <c r="DNO180" s="584"/>
      <c r="DNP180" s="584"/>
      <c r="DNQ180" s="584"/>
      <c r="DNR180" s="584"/>
      <c r="DNS180" s="584"/>
      <c r="DNT180" s="584"/>
      <c r="DNU180" s="584"/>
      <c r="DNV180" s="584"/>
      <c r="DNW180" s="584"/>
      <c r="DNX180" s="584"/>
      <c r="DNY180" s="584"/>
      <c r="DNZ180" s="584"/>
      <c r="DOA180" s="584"/>
      <c r="DOB180" s="584"/>
      <c r="DOC180" s="584"/>
      <c r="DOD180" s="584"/>
      <c r="DOE180" s="584"/>
      <c r="DOF180" s="584"/>
      <c r="DOG180" s="584"/>
      <c r="DOH180" s="584"/>
      <c r="DOI180" s="584"/>
      <c r="DOJ180" s="584"/>
      <c r="DOK180" s="584"/>
      <c r="DOL180" s="584"/>
      <c r="DOM180" s="584"/>
      <c r="DON180" s="584"/>
      <c r="DOO180" s="584"/>
      <c r="DOP180" s="584"/>
      <c r="DOQ180" s="584"/>
      <c r="DOR180" s="584"/>
      <c r="DOS180" s="584"/>
      <c r="DOT180" s="584"/>
      <c r="DOU180" s="584"/>
      <c r="DOV180" s="584"/>
      <c r="DOW180" s="584"/>
      <c r="DOX180" s="584"/>
      <c r="DOY180" s="584"/>
      <c r="DOZ180" s="584"/>
      <c r="DPA180" s="584"/>
      <c r="DPB180" s="584"/>
      <c r="DPC180" s="584"/>
      <c r="DPD180" s="584"/>
      <c r="DPE180" s="584"/>
      <c r="DPF180" s="584"/>
      <c r="DPG180" s="584"/>
      <c r="DPH180" s="584"/>
      <c r="DPI180" s="584"/>
      <c r="DPJ180" s="584"/>
      <c r="DPK180" s="584"/>
      <c r="DPL180" s="584"/>
      <c r="DPM180" s="584"/>
      <c r="DPN180" s="584"/>
      <c r="DPO180" s="584"/>
      <c r="DPP180" s="584"/>
      <c r="DPQ180" s="584"/>
      <c r="DPR180" s="584"/>
      <c r="DPS180" s="584"/>
      <c r="DPT180" s="584"/>
      <c r="DPU180" s="584"/>
      <c r="DPV180" s="584"/>
      <c r="DPW180" s="584"/>
      <c r="DPX180" s="584"/>
      <c r="DPY180" s="584"/>
      <c r="DPZ180" s="584"/>
      <c r="DQA180" s="584"/>
      <c r="DQB180" s="584"/>
      <c r="DQC180" s="584"/>
      <c r="DQD180" s="584"/>
      <c r="DQE180" s="584"/>
      <c r="DQF180" s="584"/>
      <c r="DQG180" s="584"/>
      <c r="DQH180" s="584"/>
      <c r="DQI180" s="584"/>
      <c r="DQJ180" s="584"/>
      <c r="DQK180" s="584"/>
      <c r="DQL180" s="584"/>
      <c r="DQM180" s="584"/>
      <c r="DQN180" s="584"/>
      <c r="DQO180" s="584"/>
      <c r="DQP180" s="584"/>
      <c r="DQQ180" s="584"/>
      <c r="DQR180" s="584"/>
      <c r="DQS180" s="584"/>
      <c r="DQT180" s="584"/>
      <c r="DQU180" s="584"/>
      <c r="DQV180" s="584"/>
      <c r="DQW180" s="584"/>
      <c r="DQX180" s="584"/>
      <c r="DQY180" s="584"/>
      <c r="DQZ180" s="584"/>
      <c r="DRA180" s="584"/>
      <c r="DRB180" s="584"/>
      <c r="DRC180" s="584"/>
      <c r="DRD180" s="584"/>
      <c r="DRE180" s="584"/>
      <c r="DRF180" s="584"/>
      <c r="DRG180" s="584"/>
      <c r="DRH180" s="584"/>
      <c r="DRI180" s="584"/>
      <c r="DRJ180" s="584"/>
      <c r="DRK180" s="584"/>
      <c r="DRL180" s="584"/>
      <c r="DRM180" s="584"/>
      <c r="DRN180" s="584"/>
      <c r="DRO180" s="584"/>
      <c r="DRP180" s="584"/>
      <c r="DRQ180" s="584"/>
      <c r="DRR180" s="584"/>
      <c r="DRS180" s="584"/>
      <c r="DRT180" s="584"/>
      <c r="DRU180" s="584"/>
      <c r="DRV180" s="584"/>
      <c r="DRW180" s="584"/>
      <c r="DRX180" s="584"/>
      <c r="DRY180" s="584"/>
      <c r="DRZ180" s="584"/>
      <c r="DSA180" s="584"/>
      <c r="DSB180" s="584"/>
      <c r="DSC180" s="584"/>
      <c r="DSD180" s="584"/>
      <c r="DSE180" s="584"/>
      <c r="DSF180" s="584"/>
      <c r="DSG180" s="584"/>
      <c r="DSH180" s="584"/>
      <c r="DSI180" s="584"/>
      <c r="DSJ180" s="584"/>
      <c r="DSK180" s="584"/>
      <c r="DSL180" s="584"/>
      <c r="DSM180" s="584"/>
      <c r="DSN180" s="584"/>
      <c r="DSO180" s="584"/>
      <c r="DSP180" s="584"/>
      <c r="DSQ180" s="584"/>
      <c r="DSR180" s="584"/>
      <c r="DSS180" s="584"/>
      <c r="DST180" s="584"/>
      <c r="DSU180" s="584"/>
      <c r="DSV180" s="584"/>
      <c r="DSW180" s="584"/>
      <c r="DSX180" s="584"/>
      <c r="DSY180" s="584"/>
      <c r="DSZ180" s="584"/>
      <c r="DTA180" s="584"/>
      <c r="DTB180" s="584"/>
      <c r="DTC180" s="584"/>
      <c r="DTD180" s="584"/>
      <c r="DTE180" s="584"/>
      <c r="DTF180" s="584"/>
      <c r="DTG180" s="584"/>
      <c r="DTH180" s="584"/>
      <c r="DTI180" s="584"/>
      <c r="DTJ180" s="584"/>
      <c r="DTK180" s="584"/>
      <c r="DTL180" s="584"/>
      <c r="DTM180" s="584"/>
      <c r="DTN180" s="584"/>
      <c r="DTO180" s="584"/>
      <c r="DTP180" s="584"/>
      <c r="DTQ180" s="584"/>
      <c r="DTR180" s="584"/>
      <c r="DTS180" s="584"/>
      <c r="DTT180" s="584"/>
      <c r="DTU180" s="584"/>
      <c r="DTV180" s="584"/>
      <c r="DTW180" s="584"/>
      <c r="DTX180" s="584"/>
      <c r="DTY180" s="584"/>
      <c r="DTZ180" s="584"/>
      <c r="DUA180" s="584"/>
      <c r="DUB180" s="584"/>
      <c r="DUC180" s="584"/>
      <c r="DUD180" s="584"/>
      <c r="DUE180" s="584"/>
      <c r="DUF180" s="584"/>
      <c r="DUG180" s="584"/>
      <c r="DUH180" s="584"/>
      <c r="DUI180" s="584"/>
      <c r="DUJ180" s="584"/>
      <c r="DUK180" s="584"/>
      <c r="DUL180" s="584"/>
      <c r="DUM180" s="584"/>
      <c r="DUN180" s="584"/>
      <c r="DUO180" s="584"/>
      <c r="DUP180" s="584"/>
      <c r="DUQ180" s="584"/>
      <c r="DUR180" s="584"/>
      <c r="DUS180" s="584"/>
      <c r="DUT180" s="584"/>
      <c r="DUU180" s="584"/>
      <c r="DUV180" s="584"/>
      <c r="DUW180" s="584"/>
      <c r="DUX180" s="584"/>
      <c r="DUY180" s="584"/>
      <c r="DUZ180" s="584"/>
      <c r="DVA180" s="584"/>
      <c r="DVB180" s="584"/>
      <c r="DVC180" s="584"/>
      <c r="DVD180" s="584"/>
      <c r="DVE180" s="584"/>
      <c r="DVF180" s="584"/>
      <c r="DVG180" s="584"/>
      <c r="DVH180" s="584"/>
      <c r="DVI180" s="584"/>
      <c r="DVJ180" s="584"/>
      <c r="DVK180" s="584"/>
      <c r="DVL180" s="584"/>
      <c r="DVM180" s="584"/>
      <c r="DVN180" s="584"/>
      <c r="DVO180" s="584"/>
      <c r="DVP180" s="584"/>
      <c r="DVQ180" s="584"/>
      <c r="DVR180" s="584"/>
      <c r="DVS180" s="584"/>
      <c r="DVT180" s="584"/>
      <c r="DVU180" s="584"/>
      <c r="DVV180" s="584"/>
      <c r="DVW180" s="584"/>
      <c r="DVX180" s="584"/>
      <c r="DVY180" s="584"/>
      <c r="DVZ180" s="584"/>
      <c r="DWA180" s="584"/>
      <c r="DWB180" s="584"/>
      <c r="DWC180" s="584"/>
      <c r="DWD180" s="584"/>
      <c r="DWE180" s="584"/>
      <c r="DWF180" s="584"/>
      <c r="DWG180" s="584"/>
      <c r="DWH180" s="584"/>
      <c r="DWI180" s="584"/>
      <c r="DWJ180" s="584"/>
      <c r="DWK180" s="584"/>
      <c r="DWL180" s="584"/>
      <c r="DWM180" s="584"/>
      <c r="DWN180" s="584"/>
      <c r="DWO180" s="584"/>
      <c r="DWP180" s="584"/>
      <c r="DWQ180" s="584"/>
      <c r="DWR180" s="584"/>
      <c r="DWS180" s="584"/>
      <c r="DWT180" s="584"/>
      <c r="DWU180" s="584"/>
      <c r="DWV180" s="584"/>
      <c r="DWW180" s="584"/>
      <c r="DWX180" s="584"/>
      <c r="DWY180" s="584"/>
      <c r="DWZ180" s="584"/>
      <c r="DXA180" s="584"/>
      <c r="DXB180" s="584"/>
      <c r="DXC180" s="584"/>
      <c r="DXD180" s="584"/>
      <c r="DXE180" s="584"/>
      <c r="DXF180" s="584"/>
      <c r="DXG180" s="584"/>
      <c r="DXH180" s="584"/>
      <c r="DXI180" s="584"/>
      <c r="DXJ180" s="584"/>
      <c r="DXK180" s="584"/>
      <c r="DXL180" s="584"/>
      <c r="DXM180" s="584"/>
      <c r="DXN180" s="584"/>
      <c r="DXO180" s="584"/>
      <c r="DXP180" s="584"/>
      <c r="DXQ180" s="584"/>
      <c r="DXR180" s="584"/>
      <c r="DXS180" s="584"/>
      <c r="DXT180" s="584"/>
      <c r="DXU180" s="584"/>
      <c r="DXV180" s="584"/>
      <c r="DXW180" s="584"/>
      <c r="DXX180" s="584"/>
      <c r="DXY180" s="584"/>
      <c r="DXZ180" s="584"/>
      <c r="DYA180" s="584"/>
      <c r="DYB180" s="584"/>
      <c r="DYC180" s="584"/>
      <c r="DYD180" s="584"/>
      <c r="DYE180" s="584"/>
      <c r="DYF180" s="584"/>
      <c r="DYG180" s="584"/>
      <c r="DYH180" s="584"/>
      <c r="DYI180" s="584"/>
      <c r="DYJ180" s="584"/>
      <c r="DYK180" s="584"/>
      <c r="DYL180" s="584"/>
      <c r="DYM180" s="584"/>
      <c r="DYN180" s="584"/>
      <c r="DYO180" s="584"/>
      <c r="DYP180" s="584"/>
      <c r="DYQ180" s="584"/>
      <c r="DYR180" s="584"/>
      <c r="DYS180" s="584"/>
      <c r="DYT180" s="584"/>
      <c r="DYU180" s="584"/>
      <c r="DYV180" s="584"/>
      <c r="DYW180" s="584"/>
      <c r="DYX180" s="584"/>
      <c r="DYY180" s="584"/>
      <c r="DYZ180" s="584"/>
      <c r="DZA180" s="584"/>
      <c r="DZB180" s="584"/>
      <c r="DZC180" s="584"/>
      <c r="DZD180" s="584"/>
      <c r="DZE180" s="584"/>
      <c r="DZF180" s="584"/>
      <c r="DZG180" s="584"/>
      <c r="DZH180" s="584"/>
      <c r="DZI180" s="584"/>
      <c r="DZJ180" s="584"/>
      <c r="DZK180" s="584"/>
      <c r="DZL180" s="584"/>
      <c r="DZM180" s="584"/>
      <c r="DZN180" s="584"/>
      <c r="DZO180" s="584"/>
      <c r="DZP180" s="584"/>
      <c r="DZQ180" s="584"/>
      <c r="DZR180" s="584"/>
      <c r="DZS180" s="584"/>
      <c r="DZT180" s="584"/>
      <c r="DZU180" s="584"/>
      <c r="DZV180" s="584"/>
      <c r="DZW180" s="584"/>
      <c r="DZX180" s="584"/>
      <c r="DZY180" s="584"/>
      <c r="DZZ180" s="584"/>
      <c r="EAA180" s="584"/>
      <c r="EAB180" s="584"/>
      <c r="EAC180" s="584"/>
      <c r="EAD180" s="584"/>
      <c r="EAE180" s="584"/>
      <c r="EAF180" s="584"/>
      <c r="EAG180" s="584"/>
      <c r="EAH180" s="584"/>
      <c r="EAI180" s="584"/>
      <c r="EAJ180" s="584"/>
      <c r="EAK180" s="584"/>
      <c r="EAL180" s="584"/>
      <c r="EAM180" s="584"/>
      <c r="EAN180" s="584"/>
      <c r="EAO180" s="584"/>
      <c r="EAP180" s="584"/>
      <c r="EAQ180" s="584"/>
      <c r="EAR180" s="584"/>
      <c r="EAS180" s="584"/>
      <c r="EAT180" s="584"/>
      <c r="EAU180" s="584"/>
      <c r="EAV180" s="584"/>
      <c r="EAW180" s="584"/>
      <c r="EAX180" s="584"/>
      <c r="EAY180" s="584"/>
      <c r="EAZ180" s="584"/>
      <c r="EBA180" s="584"/>
      <c r="EBB180" s="584"/>
      <c r="EBC180" s="584"/>
      <c r="EBD180" s="584"/>
      <c r="EBE180" s="584"/>
      <c r="EBF180" s="584"/>
      <c r="EBG180" s="584"/>
      <c r="EBH180" s="584"/>
      <c r="EBI180" s="584"/>
      <c r="EBJ180" s="584"/>
      <c r="EBK180" s="584"/>
      <c r="EBL180" s="584"/>
      <c r="EBM180" s="584"/>
      <c r="EBN180" s="584"/>
      <c r="EBO180" s="584"/>
      <c r="EBP180" s="584"/>
      <c r="EBQ180" s="584"/>
      <c r="EBR180" s="584"/>
      <c r="EBS180" s="584"/>
      <c r="EBT180" s="584"/>
      <c r="EBU180" s="584"/>
      <c r="EBV180" s="584"/>
      <c r="EBW180" s="584"/>
      <c r="EBX180" s="584"/>
      <c r="EBY180" s="584"/>
      <c r="EBZ180" s="584"/>
      <c r="ECA180" s="584"/>
      <c r="ECB180" s="584"/>
      <c r="ECC180" s="584"/>
      <c r="ECD180" s="584"/>
      <c r="ECE180" s="584"/>
      <c r="ECF180" s="584"/>
      <c r="ECG180" s="584"/>
      <c r="ECH180" s="584"/>
      <c r="ECI180" s="584"/>
      <c r="ECJ180" s="584"/>
      <c r="ECK180" s="584"/>
      <c r="ECL180" s="584"/>
      <c r="ECM180" s="584"/>
      <c r="ECN180" s="584"/>
      <c r="ECO180" s="584"/>
      <c r="ECP180" s="584"/>
      <c r="ECQ180" s="584"/>
      <c r="ECR180" s="584"/>
      <c r="ECS180" s="584"/>
      <c r="ECT180" s="584"/>
      <c r="ECU180" s="584"/>
      <c r="ECV180" s="584"/>
      <c r="ECW180" s="584"/>
      <c r="ECX180" s="584"/>
      <c r="ECY180" s="584"/>
      <c r="ECZ180" s="584"/>
      <c r="EDA180" s="584"/>
      <c r="EDB180" s="584"/>
      <c r="EDC180" s="584"/>
      <c r="EDD180" s="584"/>
      <c r="EDE180" s="584"/>
      <c r="EDF180" s="584"/>
      <c r="EDG180" s="584"/>
      <c r="EDH180" s="584"/>
      <c r="EDI180" s="584"/>
      <c r="EDJ180" s="584"/>
      <c r="EDK180" s="584"/>
      <c r="EDL180" s="584"/>
      <c r="EDM180" s="584"/>
      <c r="EDN180" s="584"/>
      <c r="EDO180" s="584"/>
      <c r="EDP180" s="584"/>
      <c r="EDQ180" s="584"/>
      <c r="EDR180" s="584"/>
      <c r="EDS180" s="584"/>
      <c r="EDT180" s="584"/>
      <c r="EDU180" s="584"/>
      <c r="EDV180" s="584"/>
      <c r="EDW180" s="584"/>
      <c r="EDX180" s="584"/>
      <c r="EDY180" s="584"/>
      <c r="EDZ180" s="584"/>
      <c r="EEA180" s="584"/>
      <c r="EEB180" s="584"/>
      <c r="EEC180" s="584"/>
      <c r="EED180" s="584"/>
      <c r="EEE180" s="584"/>
      <c r="EEF180" s="584"/>
      <c r="EEG180" s="584"/>
      <c r="EEH180" s="584"/>
      <c r="EEI180" s="584"/>
      <c r="EEJ180" s="584"/>
      <c r="EEK180" s="584"/>
      <c r="EEL180" s="584"/>
      <c r="EEM180" s="584"/>
      <c r="EEN180" s="584"/>
      <c r="EEO180" s="584"/>
      <c r="EEP180" s="584"/>
      <c r="EEQ180" s="584"/>
      <c r="EER180" s="584"/>
      <c r="EES180" s="584"/>
      <c r="EET180" s="584"/>
      <c r="EEU180" s="584"/>
      <c r="EEV180" s="584"/>
      <c r="EEW180" s="584"/>
      <c r="EEX180" s="584"/>
      <c r="EEY180" s="584"/>
      <c r="EEZ180" s="584"/>
      <c r="EFA180" s="584"/>
      <c r="EFB180" s="584"/>
      <c r="EFC180" s="584"/>
      <c r="EFD180" s="584"/>
      <c r="EFE180" s="584"/>
      <c r="EFF180" s="584"/>
      <c r="EFG180" s="584"/>
      <c r="EFH180" s="584"/>
      <c r="EFI180" s="584"/>
      <c r="EFJ180" s="584"/>
      <c r="EFK180" s="584"/>
      <c r="EFL180" s="584"/>
      <c r="EFM180" s="584"/>
      <c r="EFN180" s="584"/>
      <c r="EFO180" s="584"/>
      <c r="EFP180" s="584"/>
      <c r="EFQ180" s="584"/>
      <c r="EFR180" s="584"/>
      <c r="EFS180" s="584"/>
      <c r="EFT180" s="584"/>
      <c r="EFU180" s="584"/>
      <c r="EFV180" s="584"/>
      <c r="EFW180" s="584"/>
      <c r="EFX180" s="584"/>
      <c r="EFY180" s="584"/>
      <c r="EFZ180" s="584"/>
      <c r="EGA180" s="584"/>
      <c r="EGB180" s="584"/>
      <c r="EGC180" s="584"/>
      <c r="EGD180" s="584"/>
      <c r="EGE180" s="584"/>
      <c r="EGF180" s="584"/>
      <c r="EGG180" s="584"/>
      <c r="EGH180" s="584"/>
      <c r="EGI180" s="584"/>
      <c r="EGJ180" s="584"/>
      <c r="EGK180" s="584"/>
      <c r="EGL180" s="584"/>
      <c r="EGM180" s="584"/>
      <c r="EGN180" s="584"/>
      <c r="EGO180" s="584"/>
      <c r="EGP180" s="584"/>
      <c r="EGQ180" s="584"/>
      <c r="EGR180" s="584"/>
      <c r="EGS180" s="584"/>
      <c r="EGT180" s="584"/>
      <c r="EGU180" s="584"/>
      <c r="EGV180" s="584"/>
      <c r="EGW180" s="584"/>
      <c r="EGX180" s="584"/>
      <c r="EGY180" s="584"/>
      <c r="EGZ180" s="584"/>
      <c r="EHA180" s="584"/>
      <c r="EHB180" s="584"/>
      <c r="EHC180" s="584"/>
      <c r="EHD180" s="584"/>
      <c r="EHE180" s="584"/>
      <c r="EHF180" s="584"/>
      <c r="EHG180" s="584"/>
      <c r="EHH180" s="584"/>
      <c r="EHI180" s="584"/>
      <c r="EHJ180" s="584"/>
      <c r="EHK180" s="584"/>
      <c r="EHL180" s="584"/>
      <c r="EHM180" s="584"/>
      <c r="EHN180" s="584"/>
      <c r="EHO180" s="584"/>
      <c r="EHP180" s="584"/>
      <c r="EHQ180" s="584"/>
      <c r="EHR180" s="584"/>
      <c r="EHS180" s="584"/>
      <c r="EHT180" s="584"/>
      <c r="EHU180" s="584"/>
      <c r="EHV180" s="584"/>
      <c r="EHW180" s="584"/>
      <c r="EHX180" s="584"/>
      <c r="EHY180" s="584"/>
      <c r="EHZ180" s="584"/>
      <c r="EIA180" s="584"/>
      <c r="EIB180" s="584"/>
      <c r="EIC180" s="584"/>
      <c r="EID180" s="584"/>
      <c r="EIE180" s="584"/>
      <c r="EIF180" s="584"/>
      <c r="EIG180" s="584"/>
      <c r="EIH180" s="584"/>
      <c r="EII180" s="584"/>
      <c r="EIJ180" s="584"/>
      <c r="EIK180" s="584"/>
      <c r="EIL180" s="584"/>
      <c r="EIM180" s="584"/>
      <c r="EIN180" s="584"/>
      <c r="EIO180" s="584"/>
      <c r="EIP180" s="584"/>
      <c r="EIQ180" s="584"/>
      <c r="EIR180" s="584"/>
      <c r="EIS180" s="584"/>
      <c r="EIT180" s="584"/>
      <c r="EIU180" s="584"/>
      <c r="EIV180" s="584"/>
      <c r="EIW180" s="584"/>
      <c r="EIX180" s="584"/>
      <c r="EIY180" s="584"/>
      <c r="EIZ180" s="584"/>
      <c r="EJA180" s="584"/>
      <c r="EJB180" s="584"/>
      <c r="EJC180" s="584"/>
      <c r="EJD180" s="584"/>
      <c r="EJE180" s="584"/>
      <c r="EJF180" s="584"/>
      <c r="EJG180" s="584"/>
      <c r="EJH180" s="584"/>
      <c r="EJI180" s="584"/>
      <c r="EJJ180" s="584"/>
      <c r="EJK180" s="584"/>
      <c r="EJL180" s="584"/>
      <c r="EJM180" s="584"/>
      <c r="EJN180" s="584"/>
      <c r="EJO180" s="584"/>
      <c r="EJP180" s="584"/>
      <c r="EJQ180" s="584"/>
      <c r="EJR180" s="584"/>
      <c r="EJS180" s="584"/>
      <c r="EJT180" s="584"/>
      <c r="EJU180" s="584"/>
      <c r="EJV180" s="584"/>
      <c r="EJW180" s="584"/>
      <c r="EJX180" s="584"/>
      <c r="EJY180" s="584"/>
      <c r="EJZ180" s="584"/>
      <c r="EKA180" s="584"/>
      <c r="EKB180" s="584"/>
      <c r="EKC180" s="584"/>
      <c r="EKD180" s="584"/>
      <c r="EKE180" s="584"/>
      <c r="EKF180" s="584"/>
      <c r="EKG180" s="584"/>
      <c r="EKH180" s="584"/>
      <c r="EKI180" s="584"/>
      <c r="EKJ180" s="584"/>
      <c r="EKK180" s="584"/>
      <c r="EKL180" s="584"/>
      <c r="EKM180" s="584"/>
      <c r="EKN180" s="584"/>
      <c r="EKO180" s="584"/>
      <c r="EKP180" s="584"/>
      <c r="EKQ180" s="584"/>
      <c r="EKR180" s="584"/>
      <c r="EKS180" s="584"/>
      <c r="EKT180" s="584"/>
      <c r="EKU180" s="584"/>
      <c r="EKV180" s="584"/>
      <c r="EKW180" s="584"/>
      <c r="EKX180" s="584"/>
      <c r="EKY180" s="584"/>
      <c r="EKZ180" s="584"/>
      <c r="ELA180" s="584"/>
      <c r="ELB180" s="584"/>
      <c r="ELC180" s="584"/>
      <c r="ELD180" s="584"/>
      <c r="ELE180" s="584"/>
      <c r="ELF180" s="584"/>
      <c r="ELG180" s="584"/>
      <c r="ELH180" s="584"/>
      <c r="ELI180" s="584"/>
      <c r="ELJ180" s="584"/>
      <c r="ELK180" s="584"/>
      <c r="ELL180" s="584"/>
      <c r="ELM180" s="584"/>
      <c r="ELN180" s="584"/>
      <c r="ELO180" s="584"/>
      <c r="ELP180" s="584"/>
      <c r="ELQ180" s="584"/>
      <c r="ELR180" s="584"/>
      <c r="ELS180" s="584"/>
      <c r="ELT180" s="584"/>
      <c r="ELU180" s="584"/>
      <c r="ELV180" s="584"/>
      <c r="ELW180" s="584"/>
      <c r="ELX180" s="584"/>
      <c r="ELY180" s="584"/>
      <c r="ELZ180" s="584"/>
      <c r="EMA180" s="584"/>
      <c r="EMB180" s="584"/>
      <c r="EMC180" s="584"/>
      <c r="EMD180" s="584"/>
      <c r="EME180" s="584"/>
      <c r="EMF180" s="584"/>
      <c r="EMG180" s="584"/>
      <c r="EMH180" s="584"/>
      <c r="EMI180" s="584"/>
      <c r="EMJ180" s="584"/>
      <c r="EMK180" s="584"/>
      <c r="EML180" s="584"/>
      <c r="EMM180" s="584"/>
      <c r="EMN180" s="584"/>
      <c r="EMO180" s="584"/>
      <c r="EMP180" s="584"/>
      <c r="EMQ180" s="584"/>
      <c r="EMR180" s="584"/>
      <c r="EMS180" s="584"/>
      <c r="EMT180" s="584"/>
      <c r="EMU180" s="584"/>
      <c r="EMV180" s="584"/>
      <c r="EMW180" s="584"/>
      <c r="EMX180" s="584"/>
      <c r="EMY180" s="584"/>
      <c r="EMZ180" s="584"/>
      <c r="ENA180" s="584"/>
      <c r="ENB180" s="584"/>
      <c r="ENC180" s="584"/>
      <c r="END180" s="584"/>
      <c r="ENE180" s="584"/>
      <c r="ENF180" s="584"/>
      <c r="ENG180" s="584"/>
      <c r="ENH180" s="584"/>
      <c r="ENI180" s="584"/>
      <c r="ENJ180" s="584"/>
      <c r="ENK180" s="584"/>
      <c r="ENL180" s="584"/>
      <c r="ENM180" s="584"/>
      <c r="ENN180" s="584"/>
      <c r="ENO180" s="584"/>
      <c r="ENP180" s="584"/>
      <c r="ENQ180" s="584"/>
      <c r="ENR180" s="584"/>
      <c r="ENS180" s="584"/>
      <c r="ENT180" s="584"/>
      <c r="ENU180" s="584"/>
      <c r="ENV180" s="584"/>
      <c r="ENW180" s="584"/>
      <c r="ENX180" s="584"/>
      <c r="ENY180" s="584"/>
      <c r="ENZ180" s="584"/>
      <c r="EOA180" s="584"/>
      <c r="EOB180" s="584"/>
      <c r="EOC180" s="584"/>
      <c r="EOD180" s="584"/>
      <c r="EOE180" s="584"/>
      <c r="EOF180" s="584"/>
      <c r="EOG180" s="584"/>
      <c r="EOH180" s="584"/>
      <c r="EOI180" s="584"/>
      <c r="EOJ180" s="584"/>
      <c r="EOK180" s="584"/>
      <c r="EOL180" s="584"/>
      <c r="EOM180" s="584"/>
      <c r="EON180" s="584"/>
      <c r="EOO180" s="584"/>
      <c r="EOP180" s="584"/>
      <c r="EOQ180" s="584"/>
      <c r="EOR180" s="584"/>
      <c r="EOS180" s="584"/>
      <c r="EOT180" s="584"/>
      <c r="EOU180" s="584"/>
      <c r="EOV180" s="584"/>
      <c r="EOW180" s="584"/>
      <c r="EOX180" s="584"/>
      <c r="EOY180" s="584"/>
      <c r="EOZ180" s="584"/>
      <c r="EPA180" s="584"/>
      <c r="EPB180" s="584"/>
      <c r="EPC180" s="584"/>
      <c r="EPD180" s="584"/>
      <c r="EPE180" s="584"/>
      <c r="EPF180" s="584"/>
      <c r="EPG180" s="584"/>
      <c r="EPH180" s="584"/>
      <c r="EPI180" s="584"/>
      <c r="EPJ180" s="584"/>
      <c r="EPK180" s="584"/>
      <c r="EPL180" s="584"/>
      <c r="EPM180" s="584"/>
      <c r="EPN180" s="584"/>
      <c r="EPO180" s="584"/>
      <c r="EPP180" s="584"/>
      <c r="EPQ180" s="584"/>
      <c r="EPR180" s="584"/>
      <c r="EPS180" s="584"/>
      <c r="EPT180" s="584"/>
      <c r="EPU180" s="584"/>
      <c r="EPV180" s="584"/>
      <c r="EPW180" s="584"/>
      <c r="EPX180" s="584"/>
      <c r="EPY180" s="584"/>
      <c r="EPZ180" s="584"/>
      <c r="EQA180" s="584"/>
      <c r="EQB180" s="584"/>
      <c r="EQC180" s="584"/>
      <c r="EQD180" s="584"/>
      <c r="EQE180" s="584"/>
      <c r="EQF180" s="584"/>
      <c r="EQG180" s="584"/>
      <c r="EQH180" s="584"/>
      <c r="EQI180" s="584"/>
      <c r="EQJ180" s="584"/>
      <c r="EQK180" s="584"/>
      <c r="EQL180" s="584"/>
      <c r="EQM180" s="584"/>
      <c r="EQN180" s="584"/>
      <c r="EQO180" s="584"/>
      <c r="EQP180" s="584"/>
      <c r="EQQ180" s="584"/>
      <c r="EQR180" s="584"/>
      <c r="EQS180" s="584"/>
      <c r="EQT180" s="584"/>
      <c r="EQU180" s="584"/>
      <c r="EQV180" s="584"/>
      <c r="EQW180" s="584"/>
      <c r="EQX180" s="584"/>
      <c r="EQY180" s="584"/>
      <c r="EQZ180" s="584"/>
      <c r="ERA180" s="584"/>
      <c r="ERB180" s="584"/>
      <c r="ERC180" s="584"/>
      <c r="ERD180" s="584"/>
      <c r="ERE180" s="584"/>
      <c r="ERF180" s="584"/>
      <c r="ERG180" s="584"/>
      <c r="ERH180" s="584"/>
      <c r="ERI180" s="584"/>
      <c r="ERJ180" s="584"/>
      <c r="ERK180" s="584"/>
      <c r="ERL180" s="584"/>
      <c r="ERM180" s="584"/>
      <c r="ERN180" s="584"/>
      <c r="ERO180" s="584"/>
      <c r="ERP180" s="584"/>
      <c r="ERQ180" s="584"/>
      <c r="ERR180" s="584"/>
      <c r="ERS180" s="584"/>
      <c r="ERT180" s="584"/>
      <c r="ERU180" s="584"/>
      <c r="ERV180" s="584"/>
      <c r="ERW180" s="584"/>
      <c r="ERX180" s="584"/>
      <c r="ERY180" s="584"/>
      <c r="ERZ180" s="584"/>
      <c r="ESA180" s="584"/>
      <c r="ESB180" s="584"/>
      <c r="ESC180" s="584"/>
      <c r="ESD180" s="584"/>
      <c r="ESE180" s="584"/>
      <c r="ESF180" s="584"/>
      <c r="ESG180" s="584"/>
      <c r="ESH180" s="584"/>
      <c r="ESI180" s="584"/>
      <c r="ESJ180" s="584"/>
      <c r="ESK180" s="584"/>
      <c r="ESL180" s="584"/>
      <c r="ESM180" s="584"/>
      <c r="ESN180" s="584"/>
      <c r="ESO180" s="584"/>
      <c r="ESP180" s="584"/>
      <c r="ESQ180" s="584"/>
      <c r="ESR180" s="584"/>
      <c r="ESS180" s="584"/>
      <c r="EST180" s="584"/>
      <c r="ESU180" s="584"/>
      <c r="ESV180" s="584"/>
      <c r="ESW180" s="584"/>
      <c r="ESX180" s="584"/>
      <c r="ESY180" s="584"/>
      <c r="ESZ180" s="584"/>
      <c r="ETA180" s="584"/>
      <c r="ETB180" s="584"/>
      <c r="ETC180" s="584"/>
      <c r="ETD180" s="584"/>
      <c r="ETE180" s="584"/>
      <c r="ETF180" s="584"/>
      <c r="ETG180" s="584"/>
      <c r="ETH180" s="584"/>
      <c r="ETI180" s="584"/>
      <c r="ETJ180" s="584"/>
      <c r="ETK180" s="584"/>
      <c r="ETL180" s="584"/>
      <c r="ETM180" s="584"/>
      <c r="ETN180" s="584"/>
      <c r="ETO180" s="584"/>
      <c r="ETP180" s="584"/>
      <c r="ETQ180" s="584"/>
      <c r="ETR180" s="584"/>
      <c r="ETS180" s="584"/>
      <c r="ETT180" s="584"/>
      <c r="ETU180" s="584"/>
      <c r="ETV180" s="584"/>
      <c r="ETW180" s="584"/>
      <c r="ETX180" s="584"/>
      <c r="ETY180" s="584"/>
      <c r="ETZ180" s="584"/>
      <c r="EUA180" s="584"/>
      <c r="EUB180" s="584"/>
      <c r="EUC180" s="584"/>
      <c r="EUD180" s="584"/>
      <c r="EUE180" s="584"/>
      <c r="EUF180" s="584"/>
      <c r="EUG180" s="584"/>
      <c r="EUH180" s="584"/>
      <c r="EUI180" s="584"/>
      <c r="EUJ180" s="584"/>
      <c r="EUK180" s="584"/>
      <c r="EUL180" s="584"/>
      <c r="EUM180" s="584"/>
      <c r="EUN180" s="584"/>
      <c r="EUO180" s="584"/>
      <c r="EUP180" s="584"/>
      <c r="EUQ180" s="584"/>
      <c r="EUR180" s="584"/>
      <c r="EUS180" s="584"/>
      <c r="EUT180" s="584"/>
      <c r="EUU180" s="584"/>
      <c r="EUV180" s="584"/>
      <c r="EUW180" s="584"/>
      <c r="EUX180" s="584"/>
      <c r="EUY180" s="584"/>
      <c r="EUZ180" s="584"/>
      <c r="EVA180" s="584"/>
      <c r="EVB180" s="584"/>
      <c r="EVC180" s="584"/>
      <c r="EVD180" s="584"/>
      <c r="EVE180" s="584"/>
      <c r="EVF180" s="584"/>
      <c r="EVG180" s="584"/>
      <c r="EVH180" s="584"/>
      <c r="EVI180" s="584"/>
      <c r="EVJ180" s="584"/>
      <c r="EVK180" s="584"/>
      <c r="EVL180" s="584"/>
      <c r="EVM180" s="584"/>
      <c r="EVN180" s="584"/>
      <c r="EVO180" s="584"/>
      <c r="EVP180" s="584"/>
      <c r="EVQ180" s="584"/>
      <c r="EVR180" s="584"/>
      <c r="EVS180" s="584"/>
      <c r="EVT180" s="584"/>
      <c r="EVU180" s="584"/>
      <c r="EVV180" s="584"/>
      <c r="EVW180" s="584"/>
      <c r="EVX180" s="584"/>
      <c r="EVY180" s="584"/>
      <c r="EVZ180" s="584"/>
      <c r="EWA180" s="584"/>
      <c r="EWB180" s="584"/>
      <c r="EWC180" s="584"/>
      <c r="EWD180" s="584"/>
      <c r="EWE180" s="584"/>
      <c r="EWF180" s="584"/>
      <c r="EWG180" s="584"/>
      <c r="EWH180" s="584"/>
      <c r="EWI180" s="584"/>
      <c r="EWJ180" s="584"/>
      <c r="EWK180" s="584"/>
      <c r="EWL180" s="584"/>
      <c r="EWM180" s="584"/>
      <c r="EWN180" s="584"/>
      <c r="EWO180" s="584"/>
      <c r="EWP180" s="584"/>
      <c r="EWQ180" s="584"/>
      <c r="EWR180" s="584"/>
      <c r="EWS180" s="584"/>
      <c r="EWT180" s="584"/>
      <c r="EWU180" s="584"/>
      <c r="EWV180" s="584"/>
      <c r="EWW180" s="584"/>
      <c r="EWX180" s="584"/>
      <c r="EWY180" s="584"/>
      <c r="EWZ180" s="584"/>
      <c r="EXA180" s="584"/>
      <c r="EXB180" s="584"/>
      <c r="EXC180" s="584"/>
      <c r="EXD180" s="584"/>
      <c r="EXE180" s="584"/>
      <c r="EXF180" s="584"/>
      <c r="EXG180" s="584"/>
      <c r="EXH180" s="584"/>
      <c r="EXI180" s="584"/>
      <c r="EXJ180" s="584"/>
      <c r="EXK180" s="584"/>
      <c r="EXL180" s="584"/>
      <c r="EXM180" s="584"/>
      <c r="EXN180" s="584"/>
      <c r="EXO180" s="584"/>
      <c r="EXP180" s="584"/>
      <c r="EXQ180" s="584"/>
      <c r="EXR180" s="584"/>
      <c r="EXS180" s="584"/>
      <c r="EXT180" s="584"/>
      <c r="EXU180" s="584"/>
      <c r="EXV180" s="584"/>
      <c r="EXW180" s="584"/>
      <c r="EXX180" s="584"/>
      <c r="EXY180" s="584"/>
      <c r="EXZ180" s="584"/>
      <c r="EYA180" s="584"/>
      <c r="EYB180" s="584"/>
      <c r="EYC180" s="584"/>
      <c r="EYD180" s="584"/>
      <c r="EYE180" s="584"/>
      <c r="EYF180" s="584"/>
      <c r="EYG180" s="584"/>
      <c r="EYH180" s="584"/>
      <c r="EYI180" s="584"/>
      <c r="EYJ180" s="584"/>
      <c r="EYK180" s="584"/>
      <c r="EYL180" s="584"/>
      <c r="EYM180" s="584"/>
      <c r="EYN180" s="584"/>
      <c r="EYO180" s="584"/>
      <c r="EYP180" s="584"/>
      <c r="EYQ180" s="584"/>
      <c r="EYR180" s="584"/>
      <c r="EYS180" s="584"/>
      <c r="EYT180" s="584"/>
      <c r="EYU180" s="584"/>
      <c r="EYV180" s="584"/>
      <c r="EYW180" s="584"/>
      <c r="EYX180" s="584"/>
      <c r="EYY180" s="584"/>
      <c r="EYZ180" s="584"/>
      <c r="EZA180" s="584"/>
      <c r="EZB180" s="584"/>
      <c r="EZC180" s="584"/>
      <c r="EZD180" s="584"/>
      <c r="EZE180" s="584"/>
      <c r="EZF180" s="584"/>
      <c r="EZG180" s="584"/>
      <c r="EZH180" s="584"/>
      <c r="EZI180" s="584"/>
      <c r="EZJ180" s="584"/>
      <c r="EZK180" s="584"/>
      <c r="EZL180" s="584"/>
      <c r="EZM180" s="584"/>
      <c r="EZN180" s="584"/>
      <c r="EZO180" s="584"/>
      <c r="EZP180" s="584"/>
      <c r="EZQ180" s="584"/>
      <c r="EZR180" s="584"/>
      <c r="EZS180" s="584"/>
      <c r="EZT180" s="584"/>
      <c r="EZU180" s="584"/>
      <c r="EZV180" s="584"/>
      <c r="EZW180" s="584"/>
      <c r="EZX180" s="584"/>
      <c r="EZY180" s="584"/>
      <c r="EZZ180" s="584"/>
      <c r="FAA180" s="584"/>
      <c r="FAB180" s="584"/>
      <c r="FAC180" s="584"/>
      <c r="FAD180" s="584"/>
      <c r="FAE180" s="584"/>
      <c r="FAF180" s="584"/>
      <c r="FAG180" s="584"/>
      <c r="FAH180" s="584"/>
      <c r="FAI180" s="584"/>
      <c r="FAJ180" s="584"/>
      <c r="FAK180" s="584"/>
      <c r="FAL180" s="584"/>
      <c r="FAM180" s="584"/>
      <c r="FAN180" s="584"/>
      <c r="FAO180" s="584"/>
      <c r="FAP180" s="584"/>
      <c r="FAQ180" s="584"/>
      <c r="FAR180" s="584"/>
      <c r="FAS180" s="584"/>
      <c r="FAT180" s="584"/>
      <c r="FAU180" s="584"/>
      <c r="FAV180" s="584"/>
      <c r="FAW180" s="584"/>
      <c r="FAX180" s="584"/>
      <c r="FAY180" s="584"/>
      <c r="FAZ180" s="584"/>
      <c r="FBA180" s="584"/>
      <c r="FBB180" s="584"/>
      <c r="FBC180" s="584"/>
      <c r="FBD180" s="584"/>
      <c r="FBE180" s="584"/>
      <c r="FBF180" s="584"/>
      <c r="FBG180" s="584"/>
      <c r="FBH180" s="584"/>
      <c r="FBI180" s="584"/>
      <c r="FBJ180" s="584"/>
      <c r="FBK180" s="584"/>
      <c r="FBL180" s="584"/>
      <c r="FBM180" s="584"/>
      <c r="FBN180" s="584"/>
      <c r="FBO180" s="584"/>
      <c r="FBP180" s="584"/>
      <c r="FBQ180" s="584"/>
      <c r="FBR180" s="584"/>
      <c r="FBS180" s="584"/>
      <c r="FBT180" s="584"/>
      <c r="FBU180" s="584"/>
      <c r="FBV180" s="584"/>
      <c r="FBW180" s="584"/>
      <c r="FBX180" s="584"/>
      <c r="FBY180" s="584"/>
      <c r="FBZ180" s="584"/>
      <c r="FCA180" s="584"/>
      <c r="FCB180" s="584"/>
      <c r="FCC180" s="584"/>
      <c r="FCD180" s="584"/>
      <c r="FCE180" s="584"/>
      <c r="FCF180" s="584"/>
      <c r="FCG180" s="584"/>
      <c r="FCH180" s="584"/>
      <c r="FCI180" s="584"/>
      <c r="FCJ180" s="584"/>
      <c r="FCK180" s="584"/>
      <c r="FCL180" s="584"/>
      <c r="FCM180" s="584"/>
      <c r="FCN180" s="584"/>
      <c r="FCO180" s="584"/>
      <c r="FCP180" s="584"/>
      <c r="FCQ180" s="584"/>
      <c r="FCR180" s="584"/>
      <c r="FCS180" s="584"/>
      <c r="FCT180" s="584"/>
      <c r="FCU180" s="584"/>
      <c r="FCV180" s="584"/>
      <c r="FCW180" s="584"/>
      <c r="FCX180" s="584"/>
      <c r="FCY180" s="584"/>
      <c r="FCZ180" s="584"/>
      <c r="FDA180" s="584"/>
      <c r="FDB180" s="584"/>
      <c r="FDC180" s="584"/>
      <c r="FDD180" s="584"/>
      <c r="FDE180" s="584"/>
      <c r="FDF180" s="584"/>
      <c r="FDG180" s="584"/>
      <c r="FDH180" s="584"/>
      <c r="FDI180" s="584"/>
      <c r="FDJ180" s="584"/>
      <c r="FDK180" s="584"/>
      <c r="FDL180" s="584"/>
      <c r="FDM180" s="584"/>
      <c r="FDN180" s="584"/>
      <c r="FDO180" s="584"/>
      <c r="FDP180" s="584"/>
      <c r="FDQ180" s="584"/>
      <c r="FDR180" s="584"/>
      <c r="FDS180" s="584"/>
      <c r="FDT180" s="584"/>
      <c r="FDU180" s="584"/>
      <c r="FDV180" s="584"/>
      <c r="FDW180" s="584"/>
      <c r="FDX180" s="584"/>
      <c r="FDY180" s="584"/>
      <c r="FDZ180" s="584"/>
      <c r="FEA180" s="584"/>
      <c r="FEB180" s="584"/>
      <c r="FEC180" s="584"/>
      <c r="FED180" s="584"/>
      <c r="FEE180" s="584"/>
      <c r="FEF180" s="584"/>
      <c r="FEG180" s="584"/>
      <c r="FEH180" s="584"/>
      <c r="FEI180" s="584"/>
      <c r="FEJ180" s="584"/>
      <c r="FEK180" s="584"/>
      <c r="FEL180" s="584"/>
      <c r="FEM180" s="584"/>
      <c r="FEN180" s="584"/>
      <c r="FEO180" s="584"/>
      <c r="FEP180" s="584"/>
      <c r="FEQ180" s="584"/>
      <c r="FER180" s="584"/>
      <c r="FES180" s="584"/>
      <c r="FET180" s="584"/>
      <c r="FEU180" s="584"/>
      <c r="FEV180" s="584"/>
      <c r="FEW180" s="584"/>
      <c r="FEX180" s="584"/>
      <c r="FEY180" s="584"/>
      <c r="FEZ180" s="584"/>
      <c r="FFA180" s="584"/>
      <c r="FFB180" s="584"/>
      <c r="FFC180" s="584"/>
      <c r="FFD180" s="584"/>
      <c r="FFE180" s="584"/>
      <c r="FFF180" s="584"/>
      <c r="FFG180" s="584"/>
      <c r="FFH180" s="584"/>
      <c r="FFI180" s="584"/>
      <c r="FFJ180" s="584"/>
      <c r="FFK180" s="584"/>
      <c r="FFL180" s="584"/>
      <c r="FFM180" s="584"/>
      <c r="FFN180" s="584"/>
      <c r="FFO180" s="584"/>
      <c r="FFP180" s="584"/>
      <c r="FFQ180" s="584"/>
      <c r="FFR180" s="584"/>
      <c r="FFS180" s="584"/>
      <c r="FFT180" s="584"/>
      <c r="FFU180" s="584"/>
      <c r="FFV180" s="584"/>
      <c r="FFW180" s="584"/>
      <c r="FFX180" s="584"/>
      <c r="FFY180" s="584"/>
      <c r="FFZ180" s="584"/>
      <c r="FGA180" s="584"/>
      <c r="FGB180" s="584"/>
      <c r="FGC180" s="584"/>
      <c r="FGD180" s="584"/>
      <c r="FGE180" s="584"/>
      <c r="FGF180" s="584"/>
      <c r="FGG180" s="584"/>
      <c r="FGH180" s="584"/>
      <c r="FGI180" s="584"/>
      <c r="FGJ180" s="584"/>
      <c r="FGK180" s="584"/>
      <c r="FGL180" s="584"/>
      <c r="FGM180" s="584"/>
      <c r="FGN180" s="584"/>
      <c r="FGO180" s="584"/>
      <c r="FGP180" s="584"/>
      <c r="FGQ180" s="584"/>
      <c r="FGR180" s="584"/>
      <c r="FGS180" s="584"/>
      <c r="FGT180" s="584"/>
      <c r="FGU180" s="584"/>
      <c r="FGV180" s="584"/>
      <c r="FGW180" s="584"/>
      <c r="FGX180" s="584"/>
      <c r="FGY180" s="584"/>
      <c r="FGZ180" s="584"/>
      <c r="FHA180" s="584"/>
      <c r="FHB180" s="584"/>
      <c r="FHC180" s="584"/>
      <c r="FHD180" s="584"/>
      <c r="FHE180" s="584"/>
      <c r="FHF180" s="584"/>
      <c r="FHG180" s="584"/>
      <c r="FHH180" s="584"/>
      <c r="FHI180" s="584"/>
      <c r="FHJ180" s="584"/>
      <c r="FHK180" s="584"/>
      <c r="FHL180" s="584"/>
      <c r="FHM180" s="584"/>
      <c r="FHN180" s="584"/>
      <c r="FHO180" s="584"/>
      <c r="FHP180" s="584"/>
      <c r="FHQ180" s="584"/>
      <c r="FHR180" s="584"/>
      <c r="FHS180" s="584"/>
      <c r="FHT180" s="584"/>
      <c r="FHU180" s="584"/>
      <c r="FHV180" s="584"/>
      <c r="FHW180" s="584"/>
      <c r="FHX180" s="584"/>
      <c r="FHY180" s="584"/>
      <c r="FHZ180" s="584"/>
      <c r="FIA180" s="584"/>
      <c r="FIB180" s="584"/>
      <c r="FIC180" s="584"/>
      <c r="FID180" s="584"/>
      <c r="FIE180" s="584"/>
      <c r="FIF180" s="584"/>
      <c r="FIG180" s="584"/>
      <c r="FIH180" s="584"/>
      <c r="FII180" s="584"/>
      <c r="FIJ180" s="584"/>
      <c r="FIK180" s="584"/>
      <c r="FIL180" s="584"/>
      <c r="FIM180" s="584"/>
      <c r="FIN180" s="584"/>
      <c r="FIO180" s="584"/>
      <c r="FIP180" s="584"/>
      <c r="FIQ180" s="584"/>
      <c r="FIR180" s="584"/>
      <c r="FIS180" s="584"/>
      <c r="FIT180" s="584"/>
      <c r="FIU180" s="584"/>
      <c r="FIV180" s="584"/>
      <c r="FIW180" s="584"/>
      <c r="FIX180" s="584"/>
      <c r="FIY180" s="584"/>
      <c r="FIZ180" s="584"/>
      <c r="FJA180" s="584"/>
      <c r="FJB180" s="584"/>
      <c r="FJC180" s="584"/>
      <c r="FJD180" s="584"/>
      <c r="FJE180" s="584"/>
      <c r="FJF180" s="584"/>
      <c r="FJG180" s="584"/>
      <c r="FJH180" s="584"/>
      <c r="FJI180" s="584"/>
      <c r="FJJ180" s="584"/>
      <c r="FJK180" s="584"/>
      <c r="FJL180" s="584"/>
      <c r="FJM180" s="584"/>
      <c r="FJN180" s="584"/>
      <c r="FJO180" s="584"/>
      <c r="FJP180" s="584"/>
      <c r="FJQ180" s="584"/>
      <c r="FJR180" s="584"/>
      <c r="FJS180" s="584"/>
      <c r="FJT180" s="584"/>
      <c r="FJU180" s="584"/>
      <c r="FJV180" s="584"/>
      <c r="FJW180" s="584"/>
      <c r="FJX180" s="584"/>
      <c r="FJY180" s="584"/>
      <c r="FJZ180" s="584"/>
      <c r="FKA180" s="584"/>
      <c r="FKB180" s="584"/>
      <c r="FKC180" s="584"/>
      <c r="FKD180" s="584"/>
      <c r="FKE180" s="584"/>
      <c r="FKF180" s="584"/>
      <c r="FKG180" s="584"/>
      <c r="FKH180" s="584"/>
      <c r="FKI180" s="584"/>
      <c r="FKJ180" s="584"/>
      <c r="FKK180" s="584"/>
      <c r="FKL180" s="584"/>
      <c r="FKM180" s="584"/>
      <c r="FKN180" s="584"/>
      <c r="FKO180" s="584"/>
      <c r="FKP180" s="584"/>
      <c r="FKQ180" s="584"/>
      <c r="FKR180" s="584"/>
      <c r="FKS180" s="584"/>
      <c r="FKT180" s="584"/>
      <c r="FKU180" s="584"/>
      <c r="FKV180" s="584"/>
      <c r="FKW180" s="584"/>
      <c r="FKX180" s="584"/>
      <c r="FKY180" s="584"/>
      <c r="FKZ180" s="584"/>
      <c r="FLA180" s="584"/>
      <c r="FLB180" s="584"/>
      <c r="FLC180" s="584"/>
      <c r="FLD180" s="584"/>
      <c r="FLE180" s="584"/>
      <c r="FLF180" s="584"/>
      <c r="FLG180" s="584"/>
      <c r="FLH180" s="584"/>
      <c r="FLI180" s="584"/>
      <c r="FLJ180" s="584"/>
      <c r="FLK180" s="584"/>
      <c r="FLL180" s="584"/>
      <c r="FLM180" s="584"/>
      <c r="FLN180" s="584"/>
      <c r="FLO180" s="584"/>
      <c r="FLP180" s="584"/>
      <c r="FLQ180" s="584"/>
      <c r="FLR180" s="584"/>
      <c r="FLS180" s="584"/>
      <c r="FLT180" s="584"/>
      <c r="FLU180" s="584"/>
      <c r="FLV180" s="584"/>
      <c r="FLW180" s="584"/>
      <c r="FLX180" s="584"/>
      <c r="FLY180" s="584"/>
      <c r="FLZ180" s="584"/>
      <c r="FMA180" s="584"/>
      <c r="FMB180" s="584"/>
      <c r="FMC180" s="584"/>
      <c r="FMD180" s="584"/>
      <c r="FME180" s="584"/>
      <c r="FMF180" s="584"/>
      <c r="FMG180" s="584"/>
      <c r="FMH180" s="584"/>
      <c r="FMI180" s="584"/>
      <c r="FMJ180" s="584"/>
      <c r="FMK180" s="584"/>
      <c r="FML180" s="584"/>
      <c r="FMM180" s="584"/>
      <c r="FMN180" s="584"/>
      <c r="FMO180" s="584"/>
      <c r="FMP180" s="584"/>
      <c r="FMQ180" s="584"/>
      <c r="FMR180" s="584"/>
      <c r="FMS180" s="584"/>
      <c r="FMT180" s="584"/>
      <c r="FMU180" s="584"/>
      <c r="FMV180" s="584"/>
      <c r="FMW180" s="584"/>
      <c r="FMX180" s="584"/>
      <c r="FMY180" s="584"/>
      <c r="FMZ180" s="584"/>
      <c r="FNA180" s="584"/>
      <c r="FNB180" s="584"/>
      <c r="FNC180" s="584"/>
      <c r="FND180" s="584"/>
      <c r="FNE180" s="584"/>
      <c r="FNF180" s="584"/>
      <c r="FNG180" s="584"/>
      <c r="FNH180" s="584"/>
      <c r="FNI180" s="584"/>
      <c r="FNJ180" s="584"/>
      <c r="FNK180" s="584"/>
      <c r="FNL180" s="584"/>
      <c r="FNM180" s="584"/>
      <c r="FNN180" s="584"/>
      <c r="FNO180" s="584"/>
      <c r="FNP180" s="584"/>
      <c r="FNQ180" s="584"/>
      <c r="FNR180" s="584"/>
      <c r="FNS180" s="584"/>
      <c r="FNT180" s="584"/>
      <c r="FNU180" s="584"/>
      <c r="FNV180" s="584"/>
      <c r="FNW180" s="584"/>
      <c r="FNX180" s="584"/>
      <c r="FNY180" s="584"/>
      <c r="FNZ180" s="584"/>
      <c r="FOA180" s="584"/>
      <c r="FOB180" s="584"/>
      <c r="FOC180" s="584"/>
      <c r="FOD180" s="584"/>
      <c r="FOE180" s="584"/>
      <c r="FOF180" s="584"/>
      <c r="FOG180" s="584"/>
      <c r="FOH180" s="584"/>
      <c r="FOI180" s="584"/>
      <c r="FOJ180" s="584"/>
      <c r="FOK180" s="584"/>
      <c r="FOL180" s="584"/>
      <c r="FOM180" s="584"/>
      <c r="FON180" s="584"/>
      <c r="FOO180" s="584"/>
      <c r="FOP180" s="584"/>
      <c r="FOQ180" s="584"/>
      <c r="FOR180" s="584"/>
      <c r="FOS180" s="584"/>
      <c r="FOT180" s="584"/>
      <c r="FOU180" s="584"/>
      <c r="FOV180" s="584"/>
      <c r="FOW180" s="584"/>
      <c r="FOX180" s="584"/>
      <c r="FOY180" s="584"/>
      <c r="FOZ180" s="584"/>
      <c r="FPA180" s="584"/>
      <c r="FPB180" s="584"/>
      <c r="FPC180" s="584"/>
      <c r="FPD180" s="584"/>
      <c r="FPE180" s="584"/>
      <c r="FPF180" s="584"/>
      <c r="FPG180" s="584"/>
      <c r="FPH180" s="584"/>
      <c r="FPI180" s="584"/>
      <c r="FPJ180" s="584"/>
      <c r="FPK180" s="584"/>
      <c r="FPL180" s="584"/>
      <c r="FPM180" s="584"/>
      <c r="FPN180" s="584"/>
      <c r="FPO180" s="584"/>
      <c r="FPP180" s="584"/>
      <c r="FPQ180" s="584"/>
      <c r="FPR180" s="584"/>
      <c r="FPS180" s="584"/>
      <c r="FPT180" s="584"/>
      <c r="FPU180" s="584"/>
      <c r="FPV180" s="584"/>
      <c r="FPW180" s="584"/>
      <c r="FPX180" s="584"/>
      <c r="FPY180" s="584"/>
      <c r="FPZ180" s="584"/>
      <c r="FQA180" s="584"/>
      <c r="FQB180" s="584"/>
      <c r="FQC180" s="584"/>
      <c r="FQD180" s="584"/>
      <c r="FQE180" s="584"/>
      <c r="FQF180" s="584"/>
      <c r="FQG180" s="584"/>
      <c r="FQH180" s="584"/>
      <c r="FQI180" s="584"/>
      <c r="FQJ180" s="584"/>
      <c r="FQK180" s="584"/>
      <c r="FQL180" s="584"/>
      <c r="FQM180" s="584"/>
      <c r="FQN180" s="584"/>
      <c r="FQO180" s="584"/>
      <c r="FQP180" s="584"/>
      <c r="FQQ180" s="584"/>
      <c r="FQR180" s="584"/>
      <c r="FQS180" s="584"/>
      <c r="FQT180" s="584"/>
      <c r="FQU180" s="584"/>
      <c r="FQV180" s="584"/>
      <c r="FQW180" s="584"/>
      <c r="FQX180" s="584"/>
      <c r="FQY180" s="584"/>
      <c r="FQZ180" s="584"/>
      <c r="FRA180" s="584"/>
      <c r="FRB180" s="584"/>
      <c r="FRC180" s="584"/>
      <c r="FRD180" s="584"/>
      <c r="FRE180" s="584"/>
      <c r="FRF180" s="584"/>
      <c r="FRG180" s="584"/>
      <c r="FRH180" s="584"/>
      <c r="FRI180" s="584"/>
      <c r="FRJ180" s="584"/>
      <c r="FRK180" s="584"/>
      <c r="FRL180" s="584"/>
      <c r="FRM180" s="584"/>
      <c r="FRN180" s="584"/>
      <c r="FRO180" s="584"/>
      <c r="FRP180" s="584"/>
      <c r="FRQ180" s="584"/>
      <c r="FRR180" s="584"/>
      <c r="FRS180" s="584"/>
      <c r="FRT180" s="584"/>
      <c r="FRU180" s="584"/>
      <c r="FRV180" s="584"/>
      <c r="FRW180" s="584"/>
      <c r="FRX180" s="584"/>
      <c r="FRY180" s="584"/>
      <c r="FRZ180" s="584"/>
      <c r="FSA180" s="584"/>
      <c r="FSB180" s="584"/>
      <c r="FSC180" s="584"/>
      <c r="FSD180" s="584"/>
      <c r="FSE180" s="584"/>
      <c r="FSF180" s="584"/>
      <c r="FSG180" s="584"/>
      <c r="FSH180" s="584"/>
      <c r="FSI180" s="584"/>
      <c r="FSJ180" s="584"/>
      <c r="FSK180" s="584"/>
      <c r="FSL180" s="584"/>
      <c r="FSM180" s="584"/>
      <c r="FSN180" s="584"/>
      <c r="FSO180" s="584"/>
      <c r="FSP180" s="584"/>
      <c r="FSQ180" s="584"/>
      <c r="FSR180" s="584"/>
      <c r="FSS180" s="584"/>
      <c r="FST180" s="584"/>
      <c r="FSU180" s="584"/>
      <c r="FSV180" s="584"/>
      <c r="FSW180" s="584"/>
      <c r="FSX180" s="584"/>
      <c r="FSY180" s="584"/>
      <c r="FSZ180" s="584"/>
      <c r="FTA180" s="584"/>
      <c r="FTB180" s="584"/>
      <c r="FTC180" s="584"/>
      <c r="FTD180" s="584"/>
      <c r="FTE180" s="584"/>
      <c r="FTF180" s="584"/>
      <c r="FTG180" s="584"/>
      <c r="FTH180" s="584"/>
      <c r="FTI180" s="584"/>
      <c r="FTJ180" s="584"/>
      <c r="FTK180" s="584"/>
      <c r="FTL180" s="584"/>
      <c r="FTM180" s="584"/>
      <c r="FTN180" s="584"/>
      <c r="FTO180" s="584"/>
      <c r="FTP180" s="584"/>
      <c r="FTQ180" s="584"/>
      <c r="FTR180" s="584"/>
      <c r="FTS180" s="584"/>
      <c r="FTT180" s="584"/>
      <c r="FTU180" s="584"/>
      <c r="FTV180" s="584"/>
      <c r="FTW180" s="584"/>
      <c r="FTX180" s="584"/>
      <c r="FTY180" s="584"/>
      <c r="FTZ180" s="584"/>
      <c r="FUA180" s="584"/>
      <c r="FUB180" s="584"/>
      <c r="FUC180" s="584"/>
      <c r="FUD180" s="584"/>
      <c r="FUE180" s="584"/>
      <c r="FUF180" s="584"/>
      <c r="FUG180" s="584"/>
      <c r="FUH180" s="584"/>
      <c r="FUI180" s="584"/>
      <c r="FUJ180" s="584"/>
      <c r="FUK180" s="584"/>
      <c r="FUL180" s="584"/>
      <c r="FUM180" s="584"/>
      <c r="FUN180" s="584"/>
      <c r="FUO180" s="584"/>
      <c r="FUP180" s="584"/>
      <c r="FUQ180" s="584"/>
      <c r="FUR180" s="584"/>
      <c r="FUS180" s="584"/>
      <c r="FUT180" s="584"/>
      <c r="FUU180" s="584"/>
      <c r="FUV180" s="584"/>
      <c r="FUW180" s="584"/>
      <c r="FUX180" s="584"/>
      <c r="FUY180" s="584"/>
      <c r="FUZ180" s="584"/>
      <c r="FVA180" s="584"/>
      <c r="FVB180" s="584"/>
      <c r="FVC180" s="584"/>
      <c r="FVD180" s="584"/>
      <c r="FVE180" s="584"/>
      <c r="FVF180" s="584"/>
      <c r="FVG180" s="584"/>
      <c r="FVH180" s="584"/>
      <c r="FVI180" s="584"/>
      <c r="FVJ180" s="584"/>
      <c r="FVK180" s="584"/>
      <c r="FVL180" s="584"/>
      <c r="FVM180" s="584"/>
      <c r="FVN180" s="584"/>
      <c r="FVO180" s="584"/>
      <c r="FVP180" s="584"/>
      <c r="FVQ180" s="584"/>
      <c r="FVR180" s="584"/>
      <c r="FVS180" s="584"/>
      <c r="FVT180" s="584"/>
      <c r="FVU180" s="584"/>
      <c r="FVV180" s="584"/>
      <c r="FVW180" s="584"/>
      <c r="FVX180" s="584"/>
      <c r="FVY180" s="584"/>
      <c r="FVZ180" s="584"/>
      <c r="FWA180" s="584"/>
      <c r="FWB180" s="584"/>
      <c r="FWC180" s="584"/>
      <c r="FWD180" s="584"/>
      <c r="FWE180" s="584"/>
      <c r="FWF180" s="584"/>
      <c r="FWG180" s="584"/>
      <c r="FWH180" s="584"/>
      <c r="FWI180" s="584"/>
      <c r="FWJ180" s="584"/>
      <c r="FWK180" s="584"/>
      <c r="FWL180" s="584"/>
      <c r="FWM180" s="584"/>
      <c r="FWN180" s="584"/>
      <c r="FWO180" s="584"/>
      <c r="FWP180" s="584"/>
      <c r="FWQ180" s="584"/>
      <c r="FWR180" s="584"/>
      <c r="FWS180" s="584"/>
      <c r="FWT180" s="584"/>
      <c r="FWU180" s="584"/>
      <c r="FWV180" s="584"/>
      <c r="FWW180" s="584"/>
      <c r="FWX180" s="584"/>
      <c r="FWY180" s="584"/>
      <c r="FWZ180" s="584"/>
      <c r="FXA180" s="584"/>
      <c r="FXB180" s="584"/>
      <c r="FXC180" s="584"/>
      <c r="FXD180" s="584"/>
      <c r="FXE180" s="584"/>
      <c r="FXF180" s="584"/>
      <c r="FXG180" s="584"/>
      <c r="FXH180" s="584"/>
      <c r="FXI180" s="584"/>
      <c r="FXJ180" s="584"/>
      <c r="FXK180" s="584"/>
      <c r="FXL180" s="584"/>
      <c r="FXM180" s="584"/>
      <c r="FXN180" s="584"/>
      <c r="FXO180" s="584"/>
      <c r="FXP180" s="584"/>
      <c r="FXQ180" s="584"/>
      <c r="FXR180" s="584"/>
      <c r="FXS180" s="584"/>
      <c r="FXT180" s="584"/>
      <c r="FXU180" s="584"/>
      <c r="FXV180" s="584"/>
      <c r="FXW180" s="584"/>
      <c r="FXX180" s="584"/>
      <c r="FXY180" s="584"/>
      <c r="FXZ180" s="584"/>
      <c r="FYA180" s="584"/>
      <c r="FYB180" s="584"/>
      <c r="FYC180" s="584"/>
      <c r="FYD180" s="584"/>
      <c r="FYE180" s="584"/>
      <c r="FYF180" s="584"/>
      <c r="FYG180" s="584"/>
      <c r="FYH180" s="584"/>
      <c r="FYI180" s="584"/>
      <c r="FYJ180" s="584"/>
      <c r="FYK180" s="584"/>
      <c r="FYL180" s="584"/>
      <c r="FYM180" s="584"/>
      <c r="FYN180" s="584"/>
      <c r="FYO180" s="584"/>
      <c r="FYP180" s="584"/>
      <c r="FYQ180" s="584"/>
      <c r="FYR180" s="584"/>
      <c r="FYS180" s="584"/>
      <c r="FYT180" s="584"/>
      <c r="FYU180" s="584"/>
      <c r="FYV180" s="584"/>
      <c r="FYW180" s="584"/>
      <c r="FYX180" s="584"/>
      <c r="FYY180" s="584"/>
      <c r="FYZ180" s="584"/>
      <c r="FZA180" s="584"/>
      <c r="FZB180" s="584"/>
      <c r="FZC180" s="584"/>
      <c r="FZD180" s="584"/>
      <c r="FZE180" s="584"/>
      <c r="FZF180" s="584"/>
      <c r="FZG180" s="584"/>
      <c r="FZH180" s="584"/>
      <c r="FZI180" s="584"/>
      <c r="FZJ180" s="584"/>
      <c r="FZK180" s="584"/>
      <c r="FZL180" s="584"/>
      <c r="FZM180" s="584"/>
      <c r="FZN180" s="584"/>
      <c r="FZO180" s="584"/>
      <c r="FZP180" s="584"/>
      <c r="FZQ180" s="584"/>
      <c r="FZR180" s="584"/>
      <c r="FZS180" s="584"/>
      <c r="FZT180" s="584"/>
      <c r="FZU180" s="584"/>
      <c r="FZV180" s="584"/>
      <c r="FZW180" s="584"/>
      <c r="FZX180" s="584"/>
      <c r="FZY180" s="584"/>
      <c r="FZZ180" s="584"/>
      <c r="GAA180" s="584"/>
      <c r="GAB180" s="584"/>
      <c r="GAC180" s="584"/>
      <c r="GAD180" s="584"/>
      <c r="GAE180" s="584"/>
      <c r="GAF180" s="584"/>
      <c r="GAG180" s="584"/>
      <c r="GAH180" s="584"/>
      <c r="GAI180" s="584"/>
      <c r="GAJ180" s="584"/>
      <c r="GAK180" s="584"/>
      <c r="GAL180" s="584"/>
      <c r="GAM180" s="584"/>
      <c r="GAN180" s="584"/>
      <c r="GAO180" s="584"/>
      <c r="GAP180" s="584"/>
      <c r="GAQ180" s="584"/>
      <c r="GAR180" s="584"/>
      <c r="GAS180" s="584"/>
      <c r="GAT180" s="584"/>
      <c r="GAU180" s="584"/>
      <c r="GAV180" s="584"/>
      <c r="GAW180" s="584"/>
      <c r="GAX180" s="584"/>
      <c r="GAY180" s="584"/>
      <c r="GAZ180" s="584"/>
      <c r="GBA180" s="584"/>
      <c r="GBB180" s="584"/>
      <c r="GBC180" s="584"/>
      <c r="GBD180" s="584"/>
      <c r="GBE180" s="584"/>
      <c r="GBF180" s="584"/>
      <c r="GBG180" s="584"/>
      <c r="GBH180" s="584"/>
      <c r="GBI180" s="584"/>
      <c r="GBJ180" s="584"/>
      <c r="GBK180" s="584"/>
      <c r="GBL180" s="584"/>
      <c r="GBM180" s="584"/>
      <c r="GBN180" s="584"/>
      <c r="GBO180" s="584"/>
      <c r="GBP180" s="584"/>
      <c r="GBQ180" s="584"/>
      <c r="GBR180" s="584"/>
      <c r="GBS180" s="584"/>
      <c r="GBT180" s="584"/>
      <c r="GBU180" s="584"/>
      <c r="GBV180" s="584"/>
      <c r="GBW180" s="584"/>
      <c r="GBX180" s="584"/>
      <c r="GBY180" s="584"/>
      <c r="GBZ180" s="584"/>
      <c r="GCA180" s="584"/>
      <c r="GCB180" s="584"/>
      <c r="GCC180" s="584"/>
      <c r="GCD180" s="584"/>
      <c r="GCE180" s="584"/>
      <c r="GCF180" s="584"/>
      <c r="GCG180" s="584"/>
      <c r="GCH180" s="584"/>
      <c r="GCI180" s="584"/>
      <c r="GCJ180" s="584"/>
      <c r="GCK180" s="584"/>
      <c r="GCL180" s="584"/>
      <c r="GCM180" s="584"/>
      <c r="GCN180" s="584"/>
      <c r="GCO180" s="584"/>
      <c r="GCP180" s="584"/>
      <c r="GCQ180" s="584"/>
      <c r="GCR180" s="584"/>
      <c r="GCS180" s="584"/>
      <c r="GCT180" s="584"/>
      <c r="GCU180" s="584"/>
      <c r="GCV180" s="584"/>
      <c r="GCW180" s="584"/>
      <c r="GCX180" s="584"/>
      <c r="GCY180" s="584"/>
      <c r="GCZ180" s="584"/>
      <c r="GDA180" s="584"/>
      <c r="GDB180" s="584"/>
      <c r="GDC180" s="584"/>
      <c r="GDD180" s="584"/>
      <c r="GDE180" s="584"/>
      <c r="GDF180" s="584"/>
      <c r="GDG180" s="584"/>
      <c r="GDH180" s="584"/>
      <c r="GDI180" s="584"/>
      <c r="GDJ180" s="584"/>
      <c r="GDK180" s="584"/>
      <c r="GDL180" s="584"/>
      <c r="GDM180" s="584"/>
      <c r="GDN180" s="584"/>
      <c r="GDO180" s="584"/>
      <c r="GDP180" s="584"/>
      <c r="GDQ180" s="584"/>
      <c r="GDR180" s="584"/>
      <c r="GDS180" s="584"/>
      <c r="GDT180" s="584"/>
      <c r="GDU180" s="584"/>
      <c r="GDV180" s="584"/>
      <c r="GDW180" s="584"/>
      <c r="GDX180" s="584"/>
      <c r="GDY180" s="584"/>
      <c r="GDZ180" s="584"/>
      <c r="GEA180" s="584"/>
      <c r="GEB180" s="584"/>
      <c r="GEC180" s="584"/>
      <c r="GED180" s="584"/>
      <c r="GEE180" s="584"/>
      <c r="GEF180" s="584"/>
      <c r="GEG180" s="584"/>
      <c r="GEH180" s="584"/>
      <c r="GEI180" s="584"/>
      <c r="GEJ180" s="584"/>
      <c r="GEK180" s="584"/>
      <c r="GEL180" s="584"/>
      <c r="GEM180" s="584"/>
      <c r="GEN180" s="584"/>
      <c r="GEO180" s="584"/>
      <c r="GEP180" s="584"/>
      <c r="GEQ180" s="584"/>
      <c r="GER180" s="584"/>
      <c r="GES180" s="584"/>
      <c r="GET180" s="584"/>
      <c r="GEU180" s="584"/>
      <c r="GEV180" s="584"/>
      <c r="GEW180" s="584"/>
      <c r="GEX180" s="584"/>
      <c r="GEY180" s="584"/>
      <c r="GEZ180" s="584"/>
      <c r="GFA180" s="584"/>
      <c r="GFB180" s="584"/>
      <c r="GFC180" s="584"/>
      <c r="GFD180" s="584"/>
      <c r="GFE180" s="584"/>
      <c r="GFF180" s="584"/>
      <c r="GFG180" s="584"/>
      <c r="GFH180" s="584"/>
      <c r="GFI180" s="584"/>
      <c r="GFJ180" s="584"/>
      <c r="GFK180" s="584"/>
      <c r="GFL180" s="584"/>
      <c r="GFM180" s="584"/>
      <c r="GFN180" s="584"/>
      <c r="GFO180" s="584"/>
      <c r="GFP180" s="584"/>
      <c r="GFQ180" s="584"/>
      <c r="GFR180" s="584"/>
      <c r="GFS180" s="584"/>
      <c r="GFT180" s="584"/>
      <c r="GFU180" s="584"/>
      <c r="GFV180" s="584"/>
      <c r="GFW180" s="584"/>
      <c r="GFX180" s="584"/>
      <c r="GFY180" s="584"/>
      <c r="GFZ180" s="584"/>
      <c r="GGA180" s="584"/>
      <c r="GGB180" s="584"/>
      <c r="GGC180" s="584"/>
      <c r="GGD180" s="584"/>
      <c r="GGE180" s="584"/>
      <c r="GGF180" s="584"/>
      <c r="GGG180" s="584"/>
      <c r="GGH180" s="584"/>
      <c r="GGI180" s="584"/>
      <c r="GGJ180" s="584"/>
      <c r="GGK180" s="584"/>
      <c r="GGL180" s="584"/>
      <c r="GGM180" s="584"/>
      <c r="GGN180" s="584"/>
      <c r="GGO180" s="584"/>
      <c r="GGP180" s="584"/>
      <c r="GGQ180" s="584"/>
      <c r="GGR180" s="584"/>
      <c r="GGS180" s="584"/>
      <c r="GGT180" s="584"/>
      <c r="GGU180" s="584"/>
      <c r="GGV180" s="584"/>
      <c r="GGW180" s="584"/>
      <c r="GGX180" s="584"/>
      <c r="GGY180" s="584"/>
      <c r="GGZ180" s="584"/>
      <c r="GHA180" s="584"/>
      <c r="GHB180" s="584"/>
      <c r="GHC180" s="584"/>
      <c r="GHD180" s="584"/>
      <c r="GHE180" s="584"/>
      <c r="GHF180" s="584"/>
      <c r="GHG180" s="584"/>
      <c r="GHH180" s="584"/>
      <c r="GHI180" s="584"/>
      <c r="GHJ180" s="584"/>
      <c r="GHK180" s="584"/>
      <c r="GHL180" s="584"/>
      <c r="GHM180" s="584"/>
      <c r="GHN180" s="584"/>
      <c r="GHO180" s="584"/>
      <c r="GHP180" s="584"/>
      <c r="GHQ180" s="584"/>
      <c r="GHR180" s="584"/>
      <c r="GHS180" s="584"/>
      <c r="GHT180" s="584"/>
      <c r="GHU180" s="584"/>
      <c r="GHV180" s="584"/>
      <c r="GHW180" s="584"/>
      <c r="GHX180" s="584"/>
      <c r="GHY180" s="584"/>
      <c r="GHZ180" s="584"/>
      <c r="GIA180" s="584"/>
      <c r="GIB180" s="584"/>
      <c r="GIC180" s="584"/>
      <c r="GID180" s="584"/>
      <c r="GIE180" s="584"/>
      <c r="GIF180" s="584"/>
      <c r="GIG180" s="584"/>
      <c r="GIH180" s="584"/>
      <c r="GII180" s="584"/>
      <c r="GIJ180" s="584"/>
      <c r="GIK180" s="584"/>
      <c r="GIL180" s="584"/>
      <c r="GIM180" s="584"/>
      <c r="GIN180" s="584"/>
      <c r="GIO180" s="584"/>
      <c r="GIP180" s="584"/>
      <c r="GIQ180" s="584"/>
      <c r="GIR180" s="584"/>
      <c r="GIS180" s="584"/>
      <c r="GIT180" s="584"/>
      <c r="GIU180" s="584"/>
      <c r="GIV180" s="584"/>
      <c r="GIW180" s="584"/>
      <c r="GIX180" s="584"/>
      <c r="GIY180" s="584"/>
      <c r="GIZ180" s="584"/>
      <c r="GJA180" s="584"/>
      <c r="GJB180" s="584"/>
      <c r="GJC180" s="584"/>
      <c r="GJD180" s="584"/>
      <c r="GJE180" s="584"/>
      <c r="GJF180" s="584"/>
      <c r="GJG180" s="584"/>
      <c r="GJH180" s="584"/>
      <c r="GJI180" s="584"/>
      <c r="GJJ180" s="584"/>
      <c r="GJK180" s="584"/>
      <c r="GJL180" s="584"/>
      <c r="GJM180" s="584"/>
      <c r="GJN180" s="584"/>
      <c r="GJO180" s="584"/>
      <c r="GJP180" s="584"/>
      <c r="GJQ180" s="584"/>
      <c r="GJR180" s="584"/>
      <c r="GJS180" s="584"/>
      <c r="GJT180" s="584"/>
      <c r="GJU180" s="584"/>
      <c r="GJV180" s="584"/>
      <c r="GJW180" s="584"/>
      <c r="GJX180" s="584"/>
      <c r="GJY180" s="584"/>
      <c r="GJZ180" s="584"/>
      <c r="GKA180" s="584"/>
      <c r="GKB180" s="584"/>
      <c r="GKC180" s="584"/>
      <c r="GKD180" s="584"/>
      <c r="GKE180" s="584"/>
      <c r="GKF180" s="584"/>
      <c r="GKG180" s="584"/>
      <c r="GKH180" s="584"/>
      <c r="GKI180" s="584"/>
      <c r="GKJ180" s="584"/>
      <c r="GKK180" s="584"/>
      <c r="GKL180" s="584"/>
      <c r="GKM180" s="584"/>
      <c r="GKN180" s="584"/>
      <c r="GKO180" s="584"/>
      <c r="GKP180" s="584"/>
      <c r="GKQ180" s="584"/>
      <c r="GKR180" s="584"/>
      <c r="GKS180" s="584"/>
      <c r="GKT180" s="584"/>
      <c r="GKU180" s="584"/>
      <c r="GKV180" s="584"/>
      <c r="GKW180" s="584"/>
      <c r="GKX180" s="584"/>
      <c r="GKY180" s="584"/>
      <c r="GKZ180" s="584"/>
      <c r="GLA180" s="584"/>
      <c r="GLB180" s="584"/>
      <c r="GLC180" s="584"/>
      <c r="GLD180" s="584"/>
      <c r="GLE180" s="584"/>
      <c r="GLF180" s="584"/>
      <c r="GLG180" s="584"/>
      <c r="GLH180" s="584"/>
      <c r="GLI180" s="584"/>
      <c r="GLJ180" s="584"/>
      <c r="GLK180" s="584"/>
      <c r="GLL180" s="584"/>
      <c r="GLM180" s="584"/>
      <c r="GLN180" s="584"/>
      <c r="GLO180" s="584"/>
      <c r="GLP180" s="584"/>
      <c r="GLQ180" s="584"/>
      <c r="GLR180" s="584"/>
      <c r="GLS180" s="584"/>
      <c r="GLT180" s="584"/>
      <c r="GLU180" s="584"/>
      <c r="GLV180" s="584"/>
      <c r="GLW180" s="584"/>
      <c r="GLX180" s="584"/>
      <c r="GLY180" s="584"/>
      <c r="GLZ180" s="584"/>
      <c r="GMA180" s="584"/>
      <c r="GMB180" s="584"/>
      <c r="GMC180" s="584"/>
      <c r="GMD180" s="584"/>
      <c r="GME180" s="584"/>
      <c r="GMF180" s="584"/>
      <c r="GMG180" s="584"/>
      <c r="GMH180" s="584"/>
      <c r="GMI180" s="584"/>
      <c r="GMJ180" s="584"/>
      <c r="GMK180" s="584"/>
      <c r="GML180" s="584"/>
      <c r="GMM180" s="584"/>
      <c r="GMN180" s="584"/>
      <c r="GMO180" s="584"/>
      <c r="GMP180" s="584"/>
      <c r="GMQ180" s="584"/>
      <c r="GMR180" s="584"/>
      <c r="GMS180" s="584"/>
      <c r="GMT180" s="584"/>
      <c r="GMU180" s="584"/>
      <c r="GMV180" s="584"/>
      <c r="GMW180" s="584"/>
      <c r="GMX180" s="584"/>
      <c r="GMY180" s="584"/>
      <c r="GMZ180" s="584"/>
      <c r="GNA180" s="584"/>
      <c r="GNB180" s="584"/>
      <c r="GNC180" s="584"/>
      <c r="GND180" s="584"/>
      <c r="GNE180" s="584"/>
      <c r="GNF180" s="584"/>
      <c r="GNG180" s="584"/>
      <c r="GNH180" s="584"/>
      <c r="GNI180" s="584"/>
      <c r="GNJ180" s="584"/>
      <c r="GNK180" s="584"/>
      <c r="GNL180" s="584"/>
      <c r="GNM180" s="584"/>
      <c r="GNN180" s="584"/>
      <c r="GNO180" s="584"/>
      <c r="GNP180" s="584"/>
      <c r="GNQ180" s="584"/>
      <c r="GNR180" s="584"/>
      <c r="GNS180" s="584"/>
      <c r="GNT180" s="584"/>
      <c r="GNU180" s="584"/>
      <c r="GNV180" s="584"/>
      <c r="GNW180" s="584"/>
      <c r="GNX180" s="584"/>
      <c r="GNY180" s="584"/>
      <c r="GNZ180" s="584"/>
      <c r="GOA180" s="584"/>
      <c r="GOB180" s="584"/>
      <c r="GOC180" s="584"/>
      <c r="GOD180" s="584"/>
      <c r="GOE180" s="584"/>
      <c r="GOF180" s="584"/>
      <c r="GOG180" s="584"/>
      <c r="GOH180" s="584"/>
      <c r="GOI180" s="584"/>
      <c r="GOJ180" s="584"/>
      <c r="GOK180" s="584"/>
      <c r="GOL180" s="584"/>
      <c r="GOM180" s="584"/>
      <c r="GON180" s="584"/>
      <c r="GOO180" s="584"/>
      <c r="GOP180" s="584"/>
      <c r="GOQ180" s="584"/>
      <c r="GOR180" s="584"/>
      <c r="GOS180" s="584"/>
      <c r="GOT180" s="584"/>
      <c r="GOU180" s="584"/>
      <c r="GOV180" s="584"/>
      <c r="GOW180" s="584"/>
      <c r="GOX180" s="584"/>
      <c r="GOY180" s="584"/>
      <c r="GOZ180" s="584"/>
      <c r="GPA180" s="584"/>
      <c r="GPB180" s="584"/>
      <c r="GPC180" s="584"/>
      <c r="GPD180" s="584"/>
      <c r="GPE180" s="584"/>
      <c r="GPF180" s="584"/>
      <c r="GPG180" s="584"/>
      <c r="GPH180" s="584"/>
      <c r="GPI180" s="584"/>
      <c r="GPJ180" s="584"/>
      <c r="GPK180" s="584"/>
      <c r="GPL180" s="584"/>
      <c r="GPM180" s="584"/>
      <c r="GPN180" s="584"/>
      <c r="GPO180" s="584"/>
      <c r="GPP180" s="584"/>
      <c r="GPQ180" s="584"/>
      <c r="GPR180" s="584"/>
      <c r="GPS180" s="584"/>
      <c r="GPT180" s="584"/>
      <c r="GPU180" s="584"/>
      <c r="GPV180" s="584"/>
      <c r="GPW180" s="584"/>
      <c r="GPX180" s="584"/>
      <c r="GPY180" s="584"/>
      <c r="GPZ180" s="584"/>
      <c r="GQA180" s="584"/>
      <c r="GQB180" s="584"/>
      <c r="GQC180" s="584"/>
      <c r="GQD180" s="584"/>
      <c r="GQE180" s="584"/>
      <c r="GQF180" s="584"/>
      <c r="GQG180" s="584"/>
      <c r="GQH180" s="584"/>
      <c r="GQI180" s="584"/>
      <c r="GQJ180" s="584"/>
      <c r="GQK180" s="584"/>
      <c r="GQL180" s="584"/>
      <c r="GQM180" s="584"/>
      <c r="GQN180" s="584"/>
      <c r="GQO180" s="584"/>
      <c r="GQP180" s="584"/>
      <c r="GQQ180" s="584"/>
      <c r="GQR180" s="584"/>
      <c r="GQS180" s="584"/>
      <c r="GQT180" s="584"/>
      <c r="GQU180" s="584"/>
      <c r="GQV180" s="584"/>
      <c r="GQW180" s="584"/>
      <c r="GQX180" s="584"/>
      <c r="GQY180" s="584"/>
      <c r="GQZ180" s="584"/>
      <c r="GRA180" s="584"/>
      <c r="GRB180" s="584"/>
      <c r="GRC180" s="584"/>
      <c r="GRD180" s="584"/>
      <c r="GRE180" s="584"/>
      <c r="GRF180" s="584"/>
      <c r="GRG180" s="584"/>
      <c r="GRH180" s="584"/>
      <c r="GRI180" s="584"/>
      <c r="GRJ180" s="584"/>
      <c r="GRK180" s="584"/>
      <c r="GRL180" s="584"/>
      <c r="GRM180" s="584"/>
      <c r="GRN180" s="584"/>
      <c r="GRO180" s="584"/>
      <c r="GRP180" s="584"/>
      <c r="GRQ180" s="584"/>
      <c r="GRR180" s="584"/>
      <c r="GRS180" s="584"/>
      <c r="GRT180" s="584"/>
      <c r="GRU180" s="584"/>
      <c r="GRV180" s="584"/>
      <c r="GRW180" s="584"/>
      <c r="GRX180" s="584"/>
      <c r="GRY180" s="584"/>
      <c r="GRZ180" s="584"/>
      <c r="GSA180" s="584"/>
      <c r="GSB180" s="584"/>
      <c r="GSC180" s="584"/>
      <c r="GSD180" s="584"/>
      <c r="GSE180" s="584"/>
      <c r="GSF180" s="584"/>
      <c r="GSG180" s="584"/>
      <c r="GSH180" s="584"/>
      <c r="GSI180" s="584"/>
      <c r="GSJ180" s="584"/>
      <c r="GSK180" s="584"/>
      <c r="GSL180" s="584"/>
      <c r="GSM180" s="584"/>
      <c r="GSN180" s="584"/>
      <c r="GSO180" s="584"/>
      <c r="GSP180" s="584"/>
      <c r="GSQ180" s="584"/>
      <c r="GSR180" s="584"/>
      <c r="GSS180" s="584"/>
      <c r="GST180" s="584"/>
      <c r="GSU180" s="584"/>
      <c r="GSV180" s="584"/>
      <c r="GSW180" s="584"/>
      <c r="GSX180" s="584"/>
      <c r="GSY180" s="584"/>
      <c r="GSZ180" s="584"/>
      <c r="GTA180" s="584"/>
      <c r="GTB180" s="584"/>
      <c r="GTC180" s="584"/>
      <c r="GTD180" s="584"/>
      <c r="GTE180" s="584"/>
      <c r="GTF180" s="584"/>
      <c r="GTG180" s="584"/>
      <c r="GTH180" s="584"/>
      <c r="GTI180" s="584"/>
      <c r="GTJ180" s="584"/>
      <c r="GTK180" s="584"/>
      <c r="GTL180" s="584"/>
      <c r="GTM180" s="584"/>
      <c r="GTN180" s="584"/>
      <c r="GTO180" s="584"/>
      <c r="GTP180" s="584"/>
      <c r="GTQ180" s="584"/>
      <c r="GTR180" s="584"/>
      <c r="GTS180" s="584"/>
      <c r="GTT180" s="584"/>
      <c r="GTU180" s="584"/>
      <c r="GTV180" s="584"/>
      <c r="GTW180" s="584"/>
      <c r="GTX180" s="584"/>
      <c r="GTY180" s="584"/>
      <c r="GTZ180" s="584"/>
      <c r="GUA180" s="584"/>
      <c r="GUB180" s="584"/>
      <c r="GUC180" s="584"/>
      <c r="GUD180" s="584"/>
      <c r="GUE180" s="584"/>
      <c r="GUF180" s="584"/>
      <c r="GUG180" s="584"/>
      <c r="GUH180" s="584"/>
      <c r="GUI180" s="584"/>
      <c r="GUJ180" s="584"/>
      <c r="GUK180" s="584"/>
      <c r="GUL180" s="584"/>
      <c r="GUM180" s="584"/>
      <c r="GUN180" s="584"/>
      <c r="GUO180" s="584"/>
      <c r="GUP180" s="584"/>
      <c r="GUQ180" s="584"/>
      <c r="GUR180" s="584"/>
      <c r="GUS180" s="584"/>
      <c r="GUT180" s="584"/>
      <c r="GUU180" s="584"/>
      <c r="GUV180" s="584"/>
      <c r="GUW180" s="584"/>
      <c r="GUX180" s="584"/>
      <c r="GUY180" s="584"/>
      <c r="GUZ180" s="584"/>
      <c r="GVA180" s="584"/>
      <c r="GVB180" s="584"/>
      <c r="GVC180" s="584"/>
      <c r="GVD180" s="584"/>
      <c r="GVE180" s="584"/>
      <c r="GVF180" s="584"/>
      <c r="GVG180" s="584"/>
      <c r="GVH180" s="584"/>
      <c r="GVI180" s="584"/>
      <c r="GVJ180" s="584"/>
      <c r="GVK180" s="584"/>
      <c r="GVL180" s="584"/>
      <c r="GVM180" s="584"/>
      <c r="GVN180" s="584"/>
      <c r="GVO180" s="584"/>
      <c r="GVP180" s="584"/>
      <c r="GVQ180" s="584"/>
      <c r="GVR180" s="584"/>
      <c r="GVS180" s="584"/>
      <c r="GVT180" s="584"/>
      <c r="GVU180" s="584"/>
      <c r="GVV180" s="584"/>
      <c r="GVW180" s="584"/>
      <c r="GVX180" s="584"/>
      <c r="GVY180" s="584"/>
      <c r="GVZ180" s="584"/>
      <c r="GWA180" s="584"/>
      <c r="GWB180" s="584"/>
      <c r="GWC180" s="584"/>
      <c r="GWD180" s="584"/>
      <c r="GWE180" s="584"/>
      <c r="GWF180" s="584"/>
      <c r="GWG180" s="584"/>
      <c r="GWH180" s="584"/>
      <c r="GWI180" s="584"/>
      <c r="GWJ180" s="584"/>
      <c r="GWK180" s="584"/>
      <c r="GWL180" s="584"/>
      <c r="GWM180" s="584"/>
      <c r="GWN180" s="584"/>
      <c r="GWO180" s="584"/>
      <c r="GWP180" s="584"/>
      <c r="GWQ180" s="584"/>
      <c r="GWR180" s="584"/>
      <c r="GWS180" s="584"/>
      <c r="GWT180" s="584"/>
      <c r="GWU180" s="584"/>
      <c r="GWV180" s="584"/>
      <c r="GWW180" s="584"/>
      <c r="GWX180" s="584"/>
      <c r="GWY180" s="584"/>
      <c r="GWZ180" s="584"/>
      <c r="GXA180" s="584"/>
      <c r="GXB180" s="584"/>
      <c r="GXC180" s="584"/>
      <c r="GXD180" s="584"/>
      <c r="GXE180" s="584"/>
      <c r="GXF180" s="584"/>
      <c r="GXG180" s="584"/>
      <c r="GXH180" s="584"/>
      <c r="GXI180" s="584"/>
      <c r="GXJ180" s="584"/>
      <c r="GXK180" s="584"/>
      <c r="GXL180" s="584"/>
      <c r="GXM180" s="584"/>
      <c r="GXN180" s="584"/>
      <c r="GXO180" s="584"/>
      <c r="GXP180" s="584"/>
      <c r="GXQ180" s="584"/>
      <c r="GXR180" s="584"/>
      <c r="GXS180" s="584"/>
      <c r="GXT180" s="584"/>
      <c r="GXU180" s="584"/>
      <c r="GXV180" s="584"/>
      <c r="GXW180" s="584"/>
      <c r="GXX180" s="584"/>
      <c r="GXY180" s="584"/>
      <c r="GXZ180" s="584"/>
      <c r="GYA180" s="584"/>
      <c r="GYB180" s="584"/>
      <c r="GYC180" s="584"/>
      <c r="GYD180" s="584"/>
      <c r="GYE180" s="584"/>
      <c r="GYF180" s="584"/>
      <c r="GYG180" s="584"/>
      <c r="GYH180" s="584"/>
      <c r="GYI180" s="584"/>
      <c r="GYJ180" s="584"/>
      <c r="GYK180" s="584"/>
      <c r="GYL180" s="584"/>
      <c r="GYM180" s="584"/>
      <c r="GYN180" s="584"/>
      <c r="GYO180" s="584"/>
      <c r="GYP180" s="584"/>
      <c r="GYQ180" s="584"/>
      <c r="GYR180" s="584"/>
      <c r="GYS180" s="584"/>
      <c r="GYT180" s="584"/>
      <c r="GYU180" s="584"/>
      <c r="GYV180" s="584"/>
      <c r="GYW180" s="584"/>
      <c r="GYX180" s="584"/>
      <c r="GYY180" s="584"/>
      <c r="GYZ180" s="584"/>
      <c r="GZA180" s="584"/>
      <c r="GZB180" s="584"/>
      <c r="GZC180" s="584"/>
      <c r="GZD180" s="584"/>
      <c r="GZE180" s="584"/>
      <c r="GZF180" s="584"/>
      <c r="GZG180" s="584"/>
      <c r="GZH180" s="584"/>
      <c r="GZI180" s="584"/>
      <c r="GZJ180" s="584"/>
      <c r="GZK180" s="584"/>
      <c r="GZL180" s="584"/>
      <c r="GZM180" s="584"/>
      <c r="GZN180" s="584"/>
      <c r="GZO180" s="584"/>
      <c r="GZP180" s="584"/>
      <c r="GZQ180" s="584"/>
      <c r="GZR180" s="584"/>
      <c r="GZS180" s="584"/>
      <c r="GZT180" s="584"/>
      <c r="GZU180" s="584"/>
      <c r="GZV180" s="584"/>
      <c r="GZW180" s="584"/>
      <c r="GZX180" s="584"/>
      <c r="GZY180" s="584"/>
      <c r="GZZ180" s="584"/>
      <c r="HAA180" s="584"/>
      <c r="HAB180" s="584"/>
      <c r="HAC180" s="584"/>
      <c r="HAD180" s="584"/>
      <c r="HAE180" s="584"/>
      <c r="HAF180" s="584"/>
      <c r="HAG180" s="584"/>
      <c r="HAH180" s="584"/>
      <c r="HAI180" s="584"/>
      <c r="HAJ180" s="584"/>
      <c r="HAK180" s="584"/>
      <c r="HAL180" s="584"/>
      <c r="HAM180" s="584"/>
      <c r="HAN180" s="584"/>
      <c r="HAO180" s="584"/>
      <c r="HAP180" s="584"/>
      <c r="HAQ180" s="584"/>
      <c r="HAR180" s="584"/>
      <c r="HAS180" s="584"/>
      <c r="HAT180" s="584"/>
      <c r="HAU180" s="584"/>
      <c r="HAV180" s="584"/>
      <c r="HAW180" s="584"/>
      <c r="HAX180" s="584"/>
      <c r="HAY180" s="584"/>
      <c r="HAZ180" s="584"/>
      <c r="HBA180" s="584"/>
      <c r="HBB180" s="584"/>
      <c r="HBC180" s="584"/>
      <c r="HBD180" s="584"/>
      <c r="HBE180" s="584"/>
      <c r="HBF180" s="584"/>
      <c r="HBG180" s="584"/>
      <c r="HBH180" s="584"/>
      <c r="HBI180" s="584"/>
      <c r="HBJ180" s="584"/>
      <c r="HBK180" s="584"/>
      <c r="HBL180" s="584"/>
      <c r="HBM180" s="584"/>
      <c r="HBN180" s="584"/>
      <c r="HBO180" s="584"/>
      <c r="HBP180" s="584"/>
      <c r="HBQ180" s="584"/>
      <c r="HBR180" s="584"/>
      <c r="HBS180" s="584"/>
      <c r="HBT180" s="584"/>
      <c r="HBU180" s="584"/>
      <c r="HBV180" s="584"/>
      <c r="HBW180" s="584"/>
      <c r="HBX180" s="584"/>
      <c r="HBY180" s="584"/>
      <c r="HBZ180" s="584"/>
      <c r="HCA180" s="584"/>
      <c r="HCB180" s="584"/>
      <c r="HCC180" s="584"/>
      <c r="HCD180" s="584"/>
      <c r="HCE180" s="584"/>
      <c r="HCF180" s="584"/>
      <c r="HCG180" s="584"/>
      <c r="HCH180" s="584"/>
      <c r="HCI180" s="584"/>
      <c r="HCJ180" s="584"/>
      <c r="HCK180" s="584"/>
      <c r="HCL180" s="584"/>
      <c r="HCM180" s="584"/>
      <c r="HCN180" s="584"/>
      <c r="HCO180" s="584"/>
      <c r="HCP180" s="584"/>
      <c r="HCQ180" s="584"/>
      <c r="HCR180" s="584"/>
      <c r="HCS180" s="584"/>
      <c r="HCT180" s="584"/>
      <c r="HCU180" s="584"/>
      <c r="HCV180" s="584"/>
      <c r="HCW180" s="584"/>
      <c r="HCX180" s="584"/>
      <c r="HCY180" s="584"/>
      <c r="HCZ180" s="584"/>
      <c r="HDA180" s="584"/>
      <c r="HDB180" s="584"/>
      <c r="HDC180" s="584"/>
      <c r="HDD180" s="584"/>
      <c r="HDE180" s="584"/>
      <c r="HDF180" s="584"/>
      <c r="HDG180" s="584"/>
      <c r="HDH180" s="584"/>
      <c r="HDI180" s="584"/>
      <c r="HDJ180" s="584"/>
      <c r="HDK180" s="584"/>
      <c r="HDL180" s="584"/>
      <c r="HDM180" s="584"/>
      <c r="HDN180" s="584"/>
      <c r="HDO180" s="584"/>
      <c r="HDP180" s="584"/>
      <c r="HDQ180" s="584"/>
      <c r="HDR180" s="584"/>
      <c r="HDS180" s="584"/>
      <c r="HDT180" s="584"/>
      <c r="HDU180" s="584"/>
      <c r="HDV180" s="584"/>
      <c r="HDW180" s="584"/>
      <c r="HDX180" s="584"/>
      <c r="HDY180" s="584"/>
      <c r="HDZ180" s="584"/>
      <c r="HEA180" s="584"/>
      <c r="HEB180" s="584"/>
      <c r="HEC180" s="584"/>
      <c r="HED180" s="584"/>
      <c r="HEE180" s="584"/>
      <c r="HEF180" s="584"/>
      <c r="HEG180" s="584"/>
      <c r="HEH180" s="584"/>
      <c r="HEI180" s="584"/>
      <c r="HEJ180" s="584"/>
      <c r="HEK180" s="584"/>
      <c r="HEL180" s="584"/>
      <c r="HEM180" s="584"/>
      <c r="HEN180" s="584"/>
      <c r="HEO180" s="584"/>
      <c r="HEP180" s="584"/>
      <c r="HEQ180" s="584"/>
      <c r="HER180" s="584"/>
      <c r="HES180" s="584"/>
      <c r="HET180" s="584"/>
      <c r="HEU180" s="584"/>
      <c r="HEV180" s="584"/>
      <c r="HEW180" s="584"/>
      <c r="HEX180" s="584"/>
      <c r="HEY180" s="584"/>
      <c r="HEZ180" s="584"/>
      <c r="HFA180" s="584"/>
      <c r="HFB180" s="584"/>
      <c r="HFC180" s="584"/>
      <c r="HFD180" s="584"/>
      <c r="HFE180" s="584"/>
      <c r="HFF180" s="584"/>
      <c r="HFG180" s="584"/>
      <c r="HFH180" s="584"/>
      <c r="HFI180" s="584"/>
      <c r="HFJ180" s="584"/>
      <c r="HFK180" s="584"/>
      <c r="HFL180" s="584"/>
      <c r="HFM180" s="584"/>
      <c r="HFN180" s="584"/>
      <c r="HFO180" s="584"/>
      <c r="HFP180" s="584"/>
      <c r="HFQ180" s="584"/>
      <c r="HFR180" s="584"/>
      <c r="HFS180" s="584"/>
      <c r="HFT180" s="584"/>
      <c r="HFU180" s="584"/>
      <c r="HFV180" s="584"/>
      <c r="HFW180" s="584"/>
      <c r="HFX180" s="584"/>
      <c r="HFY180" s="584"/>
      <c r="HFZ180" s="584"/>
      <c r="HGA180" s="584"/>
      <c r="HGB180" s="584"/>
      <c r="HGC180" s="584"/>
      <c r="HGD180" s="584"/>
      <c r="HGE180" s="584"/>
      <c r="HGF180" s="584"/>
      <c r="HGG180" s="584"/>
      <c r="HGH180" s="584"/>
      <c r="HGI180" s="584"/>
      <c r="HGJ180" s="584"/>
      <c r="HGK180" s="584"/>
      <c r="HGL180" s="584"/>
      <c r="HGM180" s="584"/>
      <c r="HGN180" s="584"/>
      <c r="HGO180" s="584"/>
      <c r="HGP180" s="584"/>
      <c r="HGQ180" s="584"/>
      <c r="HGR180" s="584"/>
      <c r="HGS180" s="584"/>
      <c r="HGT180" s="584"/>
      <c r="HGU180" s="584"/>
      <c r="HGV180" s="584"/>
      <c r="HGW180" s="584"/>
      <c r="HGX180" s="584"/>
      <c r="HGY180" s="584"/>
      <c r="HGZ180" s="584"/>
      <c r="HHA180" s="584"/>
      <c r="HHB180" s="584"/>
      <c r="HHC180" s="584"/>
      <c r="HHD180" s="584"/>
      <c r="HHE180" s="584"/>
      <c r="HHF180" s="584"/>
      <c r="HHG180" s="584"/>
      <c r="HHH180" s="584"/>
      <c r="HHI180" s="584"/>
      <c r="HHJ180" s="584"/>
      <c r="HHK180" s="584"/>
      <c r="HHL180" s="584"/>
      <c r="HHM180" s="584"/>
      <c r="HHN180" s="584"/>
      <c r="HHO180" s="584"/>
      <c r="HHP180" s="584"/>
      <c r="HHQ180" s="584"/>
      <c r="HHR180" s="584"/>
      <c r="HHS180" s="584"/>
      <c r="HHT180" s="584"/>
      <c r="HHU180" s="584"/>
      <c r="HHV180" s="584"/>
      <c r="HHW180" s="584"/>
      <c r="HHX180" s="584"/>
      <c r="HHY180" s="584"/>
      <c r="HHZ180" s="584"/>
      <c r="HIA180" s="584"/>
      <c r="HIB180" s="584"/>
      <c r="HIC180" s="584"/>
      <c r="HID180" s="584"/>
      <c r="HIE180" s="584"/>
      <c r="HIF180" s="584"/>
      <c r="HIG180" s="584"/>
      <c r="HIH180" s="584"/>
      <c r="HII180" s="584"/>
      <c r="HIJ180" s="584"/>
      <c r="HIK180" s="584"/>
      <c r="HIL180" s="584"/>
      <c r="HIM180" s="584"/>
      <c r="HIN180" s="584"/>
      <c r="HIO180" s="584"/>
      <c r="HIP180" s="584"/>
      <c r="HIQ180" s="584"/>
      <c r="HIR180" s="584"/>
      <c r="HIS180" s="584"/>
      <c r="HIT180" s="584"/>
      <c r="HIU180" s="584"/>
      <c r="HIV180" s="584"/>
      <c r="HIW180" s="584"/>
      <c r="HIX180" s="584"/>
      <c r="HIY180" s="584"/>
      <c r="HIZ180" s="584"/>
      <c r="HJA180" s="584"/>
      <c r="HJB180" s="584"/>
      <c r="HJC180" s="584"/>
      <c r="HJD180" s="584"/>
      <c r="HJE180" s="584"/>
      <c r="HJF180" s="584"/>
      <c r="HJG180" s="584"/>
      <c r="HJH180" s="584"/>
      <c r="HJI180" s="584"/>
      <c r="HJJ180" s="584"/>
      <c r="HJK180" s="584"/>
      <c r="HJL180" s="584"/>
      <c r="HJM180" s="584"/>
      <c r="HJN180" s="584"/>
      <c r="HJO180" s="584"/>
      <c r="HJP180" s="584"/>
      <c r="HJQ180" s="584"/>
      <c r="HJR180" s="584"/>
      <c r="HJS180" s="584"/>
      <c r="HJT180" s="584"/>
      <c r="HJU180" s="584"/>
      <c r="HJV180" s="584"/>
      <c r="HJW180" s="584"/>
      <c r="HJX180" s="584"/>
      <c r="HJY180" s="584"/>
      <c r="HJZ180" s="584"/>
      <c r="HKA180" s="584"/>
      <c r="HKB180" s="584"/>
      <c r="HKC180" s="584"/>
      <c r="HKD180" s="584"/>
      <c r="HKE180" s="584"/>
      <c r="HKF180" s="584"/>
      <c r="HKG180" s="584"/>
      <c r="HKH180" s="584"/>
      <c r="HKI180" s="584"/>
      <c r="HKJ180" s="584"/>
      <c r="HKK180" s="584"/>
      <c r="HKL180" s="584"/>
      <c r="HKM180" s="584"/>
      <c r="HKN180" s="584"/>
      <c r="HKO180" s="584"/>
      <c r="HKP180" s="584"/>
      <c r="HKQ180" s="584"/>
      <c r="HKR180" s="584"/>
      <c r="HKS180" s="584"/>
      <c r="HKT180" s="584"/>
      <c r="HKU180" s="584"/>
      <c r="HKV180" s="584"/>
      <c r="HKW180" s="584"/>
      <c r="HKX180" s="584"/>
      <c r="HKY180" s="584"/>
      <c r="HKZ180" s="584"/>
      <c r="HLA180" s="584"/>
      <c r="HLB180" s="584"/>
      <c r="HLC180" s="584"/>
      <c r="HLD180" s="584"/>
      <c r="HLE180" s="584"/>
      <c r="HLF180" s="584"/>
      <c r="HLG180" s="584"/>
      <c r="HLH180" s="584"/>
      <c r="HLI180" s="584"/>
      <c r="HLJ180" s="584"/>
      <c r="HLK180" s="584"/>
      <c r="HLL180" s="584"/>
      <c r="HLM180" s="584"/>
      <c r="HLN180" s="584"/>
      <c r="HLO180" s="584"/>
      <c r="HLP180" s="584"/>
      <c r="HLQ180" s="584"/>
      <c r="HLR180" s="584"/>
      <c r="HLS180" s="584"/>
      <c r="HLT180" s="584"/>
      <c r="HLU180" s="584"/>
      <c r="HLV180" s="584"/>
      <c r="HLW180" s="584"/>
      <c r="HLX180" s="584"/>
      <c r="HLY180" s="584"/>
      <c r="HLZ180" s="584"/>
      <c r="HMA180" s="584"/>
      <c r="HMB180" s="584"/>
      <c r="HMC180" s="584"/>
      <c r="HMD180" s="584"/>
      <c r="HME180" s="584"/>
      <c r="HMF180" s="584"/>
      <c r="HMG180" s="584"/>
      <c r="HMH180" s="584"/>
      <c r="HMI180" s="584"/>
      <c r="HMJ180" s="584"/>
      <c r="HMK180" s="584"/>
      <c r="HML180" s="584"/>
      <c r="HMM180" s="584"/>
      <c r="HMN180" s="584"/>
      <c r="HMO180" s="584"/>
      <c r="HMP180" s="584"/>
      <c r="HMQ180" s="584"/>
      <c r="HMR180" s="584"/>
      <c r="HMS180" s="584"/>
      <c r="HMT180" s="584"/>
      <c r="HMU180" s="584"/>
      <c r="HMV180" s="584"/>
      <c r="HMW180" s="584"/>
      <c r="HMX180" s="584"/>
      <c r="HMY180" s="584"/>
      <c r="HMZ180" s="584"/>
      <c r="HNA180" s="584"/>
      <c r="HNB180" s="584"/>
      <c r="HNC180" s="584"/>
      <c r="HND180" s="584"/>
      <c r="HNE180" s="584"/>
      <c r="HNF180" s="584"/>
      <c r="HNG180" s="584"/>
      <c r="HNH180" s="584"/>
      <c r="HNI180" s="584"/>
      <c r="HNJ180" s="584"/>
      <c r="HNK180" s="584"/>
      <c r="HNL180" s="584"/>
      <c r="HNM180" s="584"/>
      <c r="HNN180" s="584"/>
      <c r="HNO180" s="584"/>
      <c r="HNP180" s="584"/>
      <c r="HNQ180" s="584"/>
      <c r="HNR180" s="584"/>
      <c r="HNS180" s="584"/>
      <c r="HNT180" s="584"/>
      <c r="HNU180" s="584"/>
      <c r="HNV180" s="584"/>
      <c r="HNW180" s="584"/>
      <c r="HNX180" s="584"/>
      <c r="HNY180" s="584"/>
      <c r="HNZ180" s="584"/>
      <c r="HOA180" s="584"/>
      <c r="HOB180" s="584"/>
      <c r="HOC180" s="584"/>
      <c r="HOD180" s="584"/>
      <c r="HOE180" s="584"/>
      <c r="HOF180" s="584"/>
      <c r="HOG180" s="584"/>
      <c r="HOH180" s="584"/>
      <c r="HOI180" s="584"/>
      <c r="HOJ180" s="584"/>
      <c r="HOK180" s="584"/>
      <c r="HOL180" s="584"/>
      <c r="HOM180" s="584"/>
      <c r="HON180" s="584"/>
      <c r="HOO180" s="584"/>
      <c r="HOP180" s="584"/>
      <c r="HOQ180" s="584"/>
      <c r="HOR180" s="584"/>
      <c r="HOS180" s="584"/>
      <c r="HOT180" s="584"/>
      <c r="HOU180" s="584"/>
      <c r="HOV180" s="584"/>
      <c r="HOW180" s="584"/>
      <c r="HOX180" s="584"/>
      <c r="HOY180" s="584"/>
      <c r="HOZ180" s="584"/>
      <c r="HPA180" s="584"/>
      <c r="HPB180" s="584"/>
      <c r="HPC180" s="584"/>
      <c r="HPD180" s="584"/>
      <c r="HPE180" s="584"/>
      <c r="HPF180" s="584"/>
      <c r="HPG180" s="584"/>
      <c r="HPH180" s="584"/>
      <c r="HPI180" s="584"/>
      <c r="HPJ180" s="584"/>
      <c r="HPK180" s="584"/>
      <c r="HPL180" s="584"/>
      <c r="HPM180" s="584"/>
      <c r="HPN180" s="584"/>
      <c r="HPO180" s="584"/>
      <c r="HPP180" s="584"/>
      <c r="HPQ180" s="584"/>
      <c r="HPR180" s="584"/>
      <c r="HPS180" s="584"/>
      <c r="HPT180" s="584"/>
      <c r="HPU180" s="584"/>
      <c r="HPV180" s="584"/>
      <c r="HPW180" s="584"/>
      <c r="HPX180" s="584"/>
      <c r="HPY180" s="584"/>
      <c r="HPZ180" s="584"/>
      <c r="HQA180" s="584"/>
      <c r="HQB180" s="584"/>
      <c r="HQC180" s="584"/>
      <c r="HQD180" s="584"/>
      <c r="HQE180" s="584"/>
      <c r="HQF180" s="584"/>
      <c r="HQG180" s="584"/>
      <c r="HQH180" s="584"/>
      <c r="HQI180" s="584"/>
      <c r="HQJ180" s="584"/>
      <c r="HQK180" s="584"/>
      <c r="HQL180" s="584"/>
      <c r="HQM180" s="584"/>
      <c r="HQN180" s="584"/>
      <c r="HQO180" s="584"/>
      <c r="HQP180" s="584"/>
      <c r="HQQ180" s="584"/>
      <c r="HQR180" s="584"/>
      <c r="HQS180" s="584"/>
      <c r="HQT180" s="584"/>
      <c r="HQU180" s="584"/>
      <c r="HQV180" s="584"/>
      <c r="HQW180" s="584"/>
      <c r="HQX180" s="584"/>
      <c r="HQY180" s="584"/>
      <c r="HQZ180" s="584"/>
      <c r="HRA180" s="584"/>
      <c r="HRB180" s="584"/>
      <c r="HRC180" s="584"/>
      <c r="HRD180" s="584"/>
      <c r="HRE180" s="584"/>
      <c r="HRF180" s="584"/>
      <c r="HRG180" s="584"/>
      <c r="HRH180" s="584"/>
      <c r="HRI180" s="584"/>
      <c r="HRJ180" s="584"/>
      <c r="HRK180" s="584"/>
      <c r="HRL180" s="584"/>
      <c r="HRM180" s="584"/>
      <c r="HRN180" s="584"/>
      <c r="HRO180" s="584"/>
      <c r="HRP180" s="584"/>
      <c r="HRQ180" s="584"/>
      <c r="HRR180" s="584"/>
      <c r="HRS180" s="584"/>
      <c r="HRT180" s="584"/>
      <c r="HRU180" s="584"/>
      <c r="HRV180" s="584"/>
      <c r="HRW180" s="584"/>
      <c r="HRX180" s="584"/>
      <c r="HRY180" s="584"/>
      <c r="HRZ180" s="584"/>
      <c r="HSA180" s="584"/>
      <c r="HSB180" s="584"/>
      <c r="HSC180" s="584"/>
      <c r="HSD180" s="584"/>
      <c r="HSE180" s="584"/>
      <c r="HSF180" s="584"/>
      <c r="HSG180" s="584"/>
      <c r="HSH180" s="584"/>
      <c r="HSI180" s="584"/>
      <c r="HSJ180" s="584"/>
      <c r="HSK180" s="584"/>
      <c r="HSL180" s="584"/>
      <c r="HSM180" s="584"/>
      <c r="HSN180" s="584"/>
      <c r="HSO180" s="584"/>
      <c r="HSP180" s="584"/>
      <c r="HSQ180" s="584"/>
      <c r="HSR180" s="584"/>
      <c r="HSS180" s="584"/>
      <c r="HST180" s="584"/>
      <c r="HSU180" s="584"/>
      <c r="HSV180" s="584"/>
      <c r="HSW180" s="584"/>
      <c r="HSX180" s="584"/>
      <c r="HSY180" s="584"/>
      <c r="HSZ180" s="584"/>
      <c r="HTA180" s="584"/>
      <c r="HTB180" s="584"/>
      <c r="HTC180" s="584"/>
      <c r="HTD180" s="584"/>
      <c r="HTE180" s="584"/>
      <c r="HTF180" s="584"/>
      <c r="HTG180" s="584"/>
      <c r="HTH180" s="584"/>
      <c r="HTI180" s="584"/>
      <c r="HTJ180" s="584"/>
      <c r="HTK180" s="584"/>
      <c r="HTL180" s="584"/>
      <c r="HTM180" s="584"/>
      <c r="HTN180" s="584"/>
      <c r="HTO180" s="584"/>
      <c r="HTP180" s="584"/>
      <c r="HTQ180" s="584"/>
      <c r="HTR180" s="584"/>
      <c r="HTS180" s="584"/>
      <c r="HTT180" s="584"/>
      <c r="HTU180" s="584"/>
      <c r="HTV180" s="584"/>
      <c r="HTW180" s="584"/>
      <c r="HTX180" s="584"/>
      <c r="HTY180" s="584"/>
      <c r="HTZ180" s="584"/>
      <c r="HUA180" s="584"/>
      <c r="HUB180" s="584"/>
      <c r="HUC180" s="584"/>
      <c r="HUD180" s="584"/>
      <c r="HUE180" s="584"/>
      <c r="HUF180" s="584"/>
      <c r="HUG180" s="584"/>
      <c r="HUH180" s="584"/>
      <c r="HUI180" s="584"/>
      <c r="HUJ180" s="584"/>
      <c r="HUK180" s="584"/>
      <c r="HUL180" s="584"/>
      <c r="HUM180" s="584"/>
      <c r="HUN180" s="584"/>
      <c r="HUO180" s="584"/>
      <c r="HUP180" s="584"/>
      <c r="HUQ180" s="584"/>
      <c r="HUR180" s="584"/>
      <c r="HUS180" s="584"/>
      <c r="HUT180" s="584"/>
      <c r="HUU180" s="584"/>
      <c r="HUV180" s="584"/>
      <c r="HUW180" s="584"/>
      <c r="HUX180" s="584"/>
      <c r="HUY180" s="584"/>
      <c r="HUZ180" s="584"/>
      <c r="HVA180" s="584"/>
      <c r="HVB180" s="584"/>
      <c r="HVC180" s="584"/>
      <c r="HVD180" s="584"/>
      <c r="HVE180" s="584"/>
      <c r="HVF180" s="584"/>
      <c r="HVG180" s="584"/>
      <c r="HVH180" s="584"/>
      <c r="HVI180" s="584"/>
      <c r="HVJ180" s="584"/>
      <c r="HVK180" s="584"/>
      <c r="HVL180" s="584"/>
      <c r="HVM180" s="584"/>
      <c r="HVN180" s="584"/>
      <c r="HVO180" s="584"/>
      <c r="HVP180" s="584"/>
      <c r="HVQ180" s="584"/>
      <c r="HVR180" s="584"/>
      <c r="HVS180" s="584"/>
      <c r="HVT180" s="584"/>
      <c r="HVU180" s="584"/>
      <c r="HVV180" s="584"/>
      <c r="HVW180" s="584"/>
      <c r="HVX180" s="584"/>
      <c r="HVY180" s="584"/>
      <c r="HVZ180" s="584"/>
      <c r="HWA180" s="584"/>
      <c r="HWB180" s="584"/>
      <c r="HWC180" s="584"/>
      <c r="HWD180" s="584"/>
      <c r="HWE180" s="584"/>
      <c r="HWF180" s="584"/>
      <c r="HWG180" s="584"/>
      <c r="HWH180" s="584"/>
      <c r="HWI180" s="584"/>
      <c r="HWJ180" s="584"/>
      <c r="HWK180" s="584"/>
      <c r="HWL180" s="584"/>
      <c r="HWM180" s="584"/>
      <c r="HWN180" s="584"/>
      <c r="HWO180" s="584"/>
      <c r="HWP180" s="584"/>
      <c r="HWQ180" s="584"/>
      <c r="HWR180" s="584"/>
      <c r="HWS180" s="584"/>
      <c r="HWT180" s="584"/>
      <c r="HWU180" s="584"/>
      <c r="HWV180" s="584"/>
      <c r="HWW180" s="584"/>
      <c r="HWX180" s="584"/>
      <c r="HWY180" s="584"/>
      <c r="HWZ180" s="584"/>
      <c r="HXA180" s="584"/>
      <c r="HXB180" s="584"/>
      <c r="HXC180" s="584"/>
      <c r="HXD180" s="584"/>
      <c r="HXE180" s="584"/>
      <c r="HXF180" s="584"/>
      <c r="HXG180" s="584"/>
      <c r="HXH180" s="584"/>
      <c r="HXI180" s="584"/>
      <c r="HXJ180" s="584"/>
      <c r="HXK180" s="584"/>
      <c r="HXL180" s="584"/>
      <c r="HXM180" s="584"/>
      <c r="HXN180" s="584"/>
      <c r="HXO180" s="584"/>
      <c r="HXP180" s="584"/>
      <c r="HXQ180" s="584"/>
      <c r="HXR180" s="584"/>
      <c r="HXS180" s="584"/>
      <c r="HXT180" s="584"/>
      <c r="HXU180" s="584"/>
      <c r="HXV180" s="584"/>
      <c r="HXW180" s="584"/>
      <c r="HXX180" s="584"/>
      <c r="HXY180" s="584"/>
      <c r="HXZ180" s="584"/>
      <c r="HYA180" s="584"/>
      <c r="HYB180" s="584"/>
      <c r="HYC180" s="584"/>
      <c r="HYD180" s="584"/>
      <c r="HYE180" s="584"/>
      <c r="HYF180" s="584"/>
      <c r="HYG180" s="584"/>
      <c r="HYH180" s="584"/>
      <c r="HYI180" s="584"/>
      <c r="HYJ180" s="584"/>
      <c r="HYK180" s="584"/>
      <c r="HYL180" s="584"/>
      <c r="HYM180" s="584"/>
      <c r="HYN180" s="584"/>
      <c r="HYO180" s="584"/>
      <c r="HYP180" s="584"/>
      <c r="HYQ180" s="584"/>
      <c r="HYR180" s="584"/>
      <c r="HYS180" s="584"/>
      <c r="HYT180" s="584"/>
      <c r="HYU180" s="584"/>
      <c r="HYV180" s="584"/>
      <c r="HYW180" s="584"/>
      <c r="HYX180" s="584"/>
      <c r="HYY180" s="584"/>
      <c r="HYZ180" s="584"/>
      <c r="HZA180" s="584"/>
      <c r="HZB180" s="584"/>
      <c r="HZC180" s="584"/>
      <c r="HZD180" s="584"/>
      <c r="HZE180" s="584"/>
      <c r="HZF180" s="584"/>
      <c r="HZG180" s="584"/>
      <c r="HZH180" s="584"/>
      <c r="HZI180" s="584"/>
      <c r="HZJ180" s="584"/>
      <c r="HZK180" s="584"/>
      <c r="HZL180" s="584"/>
      <c r="HZM180" s="584"/>
      <c r="HZN180" s="584"/>
      <c r="HZO180" s="584"/>
      <c r="HZP180" s="584"/>
      <c r="HZQ180" s="584"/>
      <c r="HZR180" s="584"/>
      <c r="HZS180" s="584"/>
      <c r="HZT180" s="584"/>
      <c r="HZU180" s="584"/>
      <c r="HZV180" s="584"/>
      <c r="HZW180" s="584"/>
      <c r="HZX180" s="584"/>
      <c r="HZY180" s="584"/>
      <c r="HZZ180" s="584"/>
      <c r="IAA180" s="584"/>
      <c r="IAB180" s="584"/>
      <c r="IAC180" s="584"/>
      <c r="IAD180" s="584"/>
      <c r="IAE180" s="584"/>
      <c r="IAF180" s="584"/>
      <c r="IAG180" s="584"/>
      <c r="IAH180" s="584"/>
      <c r="IAI180" s="584"/>
      <c r="IAJ180" s="584"/>
      <c r="IAK180" s="584"/>
      <c r="IAL180" s="584"/>
      <c r="IAM180" s="584"/>
      <c r="IAN180" s="584"/>
      <c r="IAO180" s="584"/>
      <c r="IAP180" s="584"/>
      <c r="IAQ180" s="584"/>
      <c r="IAR180" s="584"/>
      <c r="IAS180" s="584"/>
      <c r="IAT180" s="584"/>
      <c r="IAU180" s="584"/>
      <c r="IAV180" s="584"/>
      <c r="IAW180" s="584"/>
      <c r="IAX180" s="584"/>
      <c r="IAY180" s="584"/>
      <c r="IAZ180" s="584"/>
      <c r="IBA180" s="584"/>
      <c r="IBB180" s="584"/>
      <c r="IBC180" s="584"/>
      <c r="IBD180" s="584"/>
      <c r="IBE180" s="584"/>
      <c r="IBF180" s="584"/>
      <c r="IBG180" s="584"/>
      <c r="IBH180" s="584"/>
      <c r="IBI180" s="584"/>
      <c r="IBJ180" s="584"/>
      <c r="IBK180" s="584"/>
      <c r="IBL180" s="584"/>
      <c r="IBM180" s="584"/>
      <c r="IBN180" s="584"/>
      <c r="IBO180" s="584"/>
      <c r="IBP180" s="584"/>
      <c r="IBQ180" s="584"/>
      <c r="IBR180" s="584"/>
      <c r="IBS180" s="584"/>
      <c r="IBT180" s="584"/>
      <c r="IBU180" s="584"/>
      <c r="IBV180" s="584"/>
      <c r="IBW180" s="584"/>
      <c r="IBX180" s="584"/>
      <c r="IBY180" s="584"/>
      <c r="IBZ180" s="584"/>
      <c r="ICA180" s="584"/>
      <c r="ICB180" s="584"/>
      <c r="ICC180" s="584"/>
      <c r="ICD180" s="584"/>
      <c r="ICE180" s="584"/>
      <c r="ICF180" s="584"/>
      <c r="ICG180" s="584"/>
      <c r="ICH180" s="584"/>
      <c r="ICI180" s="584"/>
      <c r="ICJ180" s="584"/>
      <c r="ICK180" s="584"/>
      <c r="ICL180" s="584"/>
      <c r="ICM180" s="584"/>
      <c r="ICN180" s="584"/>
      <c r="ICO180" s="584"/>
      <c r="ICP180" s="584"/>
      <c r="ICQ180" s="584"/>
      <c r="ICR180" s="584"/>
      <c r="ICS180" s="584"/>
      <c r="ICT180" s="584"/>
      <c r="ICU180" s="584"/>
      <c r="ICV180" s="584"/>
      <c r="ICW180" s="584"/>
      <c r="ICX180" s="584"/>
      <c r="ICY180" s="584"/>
      <c r="ICZ180" s="584"/>
      <c r="IDA180" s="584"/>
      <c r="IDB180" s="584"/>
      <c r="IDC180" s="584"/>
      <c r="IDD180" s="584"/>
      <c r="IDE180" s="584"/>
      <c r="IDF180" s="584"/>
      <c r="IDG180" s="584"/>
      <c r="IDH180" s="584"/>
      <c r="IDI180" s="584"/>
      <c r="IDJ180" s="584"/>
      <c r="IDK180" s="584"/>
      <c r="IDL180" s="584"/>
      <c r="IDM180" s="584"/>
      <c r="IDN180" s="584"/>
      <c r="IDO180" s="584"/>
      <c r="IDP180" s="584"/>
      <c r="IDQ180" s="584"/>
      <c r="IDR180" s="584"/>
      <c r="IDS180" s="584"/>
      <c r="IDT180" s="584"/>
      <c r="IDU180" s="584"/>
      <c r="IDV180" s="584"/>
      <c r="IDW180" s="584"/>
      <c r="IDX180" s="584"/>
      <c r="IDY180" s="584"/>
      <c r="IDZ180" s="584"/>
      <c r="IEA180" s="584"/>
      <c r="IEB180" s="584"/>
      <c r="IEC180" s="584"/>
      <c r="IED180" s="584"/>
      <c r="IEE180" s="584"/>
      <c r="IEF180" s="584"/>
      <c r="IEG180" s="584"/>
      <c r="IEH180" s="584"/>
      <c r="IEI180" s="584"/>
      <c r="IEJ180" s="584"/>
      <c r="IEK180" s="584"/>
      <c r="IEL180" s="584"/>
      <c r="IEM180" s="584"/>
      <c r="IEN180" s="584"/>
      <c r="IEO180" s="584"/>
      <c r="IEP180" s="584"/>
      <c r="IEQ180" s="584"/>
      <c r="IER180" s="584"/>
      <c r="IES180" s="584"/>
      <c r="IET180" s="584"/>
      <c r="IEU180" s="584"/>
      <c r="IEV180" s="584"/>
      <c r="IEW180" s="584"/>
      <c r="IEX180" s="584"/>
      <c r="IEY180" s="584"/>
      <c r="IEZ180" s="584"/>
      <c r="IFA180" s="584"/>
      <c r="IFB180" s="584"/>
      <c r="IFC180" s="584"/>
      <c r="IFD180" s="584"/>
      <c r="IFE180" s="584"/>
      <c r="IFF180" s="584"/>
      <c r="IFG180" s="584"/>
      <c r="IFH180" s="584"/>
      <c r="IFI180" s="584"/>
      <c r="IFJ180" s="584"/>
      <c r="IFK180" s="584"/>
      <c r="IFL180" s="584"/>
      <c r="IFM180" s="584"/>
      <c r="IFN180" s="584"/>
      <c r="IFO180" s="584"/>
      <c r="IFP180" s="584"/>
      <c r="IFQ180" s="584"/>
      <c r="IFR180" s="584"/>
      <c r="IFS180" s="584"/>
      <c r="IFT180" s="584"/>
      <c r="IFU180" s="584"/>
      <c r="IFV180" s="584"/>
      <c r="IFW180" s="584"/>
      <c r="IFX180" s="584"/>
      <c r="IFY180" s="584"/>
      <c r="IFZ180" s="584"/>
      <c r="IGA180" s="584"/>
      <c r="IGB180" s="584"/>
      <c r="IGC180" s="584"/>
      <c r="IGD180" s="584"/>
      <c r="IGE180" s="584"/>
      <c r="IGF180" s="584"/>
      <c r="IGG180" s="584"/>
      <c r="IGH180" s="584"/>
      <c r="IGI180" s="584"/>
      <c r="IGJ180" s="584"/>
      <c r="IGK180" s="584"/>
      <c r="IGL180" s="584"/>
      <c r="IGM180" s="584"/>
      <c r="IGN180" s="584"/>
      <c r="IGO180" s="584"/>
      <c r="IGP180" s="584"/>
      <c r="IGQ180" s="584"/>
      <c r="IGR180" s="584"/>
      <c r="IGS180" s="584"/>
      <c r="IGT180" s="584"/>
      <c r="IGU180" s="584"/>
      <c r="IGV180" s="584"/>
      <c r="IGW180" s="584"/>
      <c r="IGX180" s="584"/>
      <c r="IGY180" s="584"/>
      <c r="IGZ180" s="584"/>
      <c r="IHA180" s="584"/>
      <c r="IHB180" s="584"/>
      <c r="IHC180" s="584"/>
      <c r="IHD180" s="584"/>
      <c r="IHE180" s="584"/>
      <c r="IHF180" s="584"/>
      <c r="IHG180" s="584"/>
      <c r="IHH180" s="584"/>
      <c r="IHI180" s="584"/>
      <c r="IHJ180" s="584"/>
      <c r="IHK180" s="584"/>
      <c r="IHL180" s="584"/>
      <c r="IHM180" s="584"/>
      <c r="IHN180" s="584"/>
      <c r="IHO180" s="584"/>
      <c r="IHP180" s="584"/>
      <c r="IHQ180" s="584"/>
      <c r="IHR180" s="584"/>
      <c r="IHS180" s="584"/>
      <c r="IHT180" s="584"/>
      <c r="IHU180" s="584"/>
      <c r="IHV180" s="584"/>
      <c r="IHW180" s="584"/>
      <c r="IHX180" s="584"/>
      <c r="IHY180" s="584"/>
      <c r="IHZ180" s="584"/>
      <c r="IIA180" s="584"/>
      <c r="IIB180" s="584"/>
      <c r="IIC180" s="584"/>
      <c r="IID180" s="584"/>
      <c r="IIE180" s="584"/>
      <c r="IIF180" s="584"/>
      <c r="IIG180" s="584"/>
      <c r="IIH180" s="584"/>
      <c r="III180" s="584"/>
      <c r="IIJ180" s="584"/>
      <c r="IIK180" s="584"/>
      <c r="IIL180" s="584"/>
      <c r="IIM180" s="584"/>
      <c r="IIN180" s="584"/>
      <c r="IIO180" s="584"/>
      <c r="IIP180" s="584"/>
      <c r="IIQ180" s="584"/>
      <c r="IIR180" s="584"/>
      <c r="IIS180" s="584"/>
      <c r="IIT180" s="584"/>
      <c r="IIU180" s="584"/>
      <c r="IIV180" s="584"/>
      <c r="IIW180" s="584"/>
      <c r="IIX180" s="584"/>
      <c r="IIY180" s="584"/>
      <c r="IIZ180" s="584"/>
      <c r="IJA180" s="584"/>
      <c r="IJB180" s="584"/>
      <c r="IJC180" s="584"/>
      <c r="IJD180" s="584"/>
      <c r="IJE180" s="584"/>
      <c r="IJF180" s="584"/>
      <c r="IJG180" s="584"/>
      <c r="IJH180" s="584"/>
      <c r="IJI180" s="584"/>
      <c r="IJJ180" s="584"/>
      <c r="IJK180" s="584"/>
      <c r="IJL180" s="584"/>
      <c r="IJM180" s="584"/>
      <c r="IJN180" s="584"/>
      <c r="IJO180" s="584"/>
      <c r="IJP180" s="584"/>
      <c r="IJQ180" s="584"/>
      <c r="IJR180" s="584"/>
      <c r="IJS180" s="584"/>
      <c r="IJT180" s="584"/>
      <c r="IJU180" s="584"/>
      <c r="IJV180" s="584"/>
      <c r="IJW180" s="584"/>
      <c r="IJX180" s="584"/>
      <c r="IJY180" s="584"/>
      <c r="IJZ180" s="584"/>
      <c r="IKA180" s="584"/>
      <c r="IKB180" s="584"/>
      <c r="IKC180" s="584"/>
      <c r="IKD180" s="584"/>
      <c r="IKE180" s="584"/>
      <c r="IKF180" s="584"/>
      <c r="IKG180" s="584"/>
      <c r="IKH180" s="584"/>
      <c r="IKI180" s="584"/>
      <c r="IKJ180" s="584"/>
      <c r="IKK180" s="584"/>
      <c r="IKL180" s="584"/>
      <c r="IKM180" s="584"/>
      <c r="IKN180" s="584"/>
      <c r="IKO180" s="584"/>
      <c r="IKP180" s="584"/>
      <c r="IKQ180" s="584"/>
      <c r="IKR180" s="584"/>
      <c r="IKS180" s="584"/>
      <c r="IKT180" s="584"/>
      <c r="IKU180" s="584"/>
      <c r="IKV180" s="584"/>
      <c r="IKW180" s="584"/>
      <c r="IKX180" s="584"/>
      <c r="IKY180" s="584"/>
      <c r="IKZ180" s="584"/>
      <c r="ILA180" s="584"/>
      <c r="ILB180" s="584"/>
      <c r="ILC180" s="584"/>
      <c r="ILD180" s="584"/>
      <c r="ILE180" s="584"/>
      <c r="ILF180" s="584"/>
      <c r="ILG180" s="584"/>
      <c r="ILH180" s="584"/>
      <c r="ILI180" s="584"/>
      <c r="ILJ180" s="584"/>
      <c r="ILK180" s="584"/>
      <c r="ILL180" s="584"/>
      <c r="ILM180" s="584"/>
      <c r="ILN180" s="584"/>
      <c r="ILO180" s="584"/>
      <c r="ILP180" s="584"/>
      <c r="ILQ180" s="584"/>
      <c r="ILR180" s="584"/>
      <c r="ILS180" s="584"/>
      <c r="ILT180" s="584"/>
      <c r="ILU180" s="584"/>
      <c r="ILV180" s="584"/>
      <c r="ILW180" s="584"/>
      <c r="ILX180" s="584"/>
      <c r="ILY180" s="584"/>
      <c r="ILZ180" s="584"/>
      <c r="IMA180" s="584"/>
      <c r="IMB180" s="584"/>
      <c r="IMC180" s="584"/>
      <c r="IMD180" s="584"/>
      <c r="IME180" s="584"/>
      <c r="IMF180" s="584"/>
      <c r="IMG180" s="584"/>
      <c r="IMH180" s="584"/>
      <c r="IMI180" s="584"/>
      <c r="IMJ180" s="584"/>
      <c r="IMK180" s="584"/>
      <c r="IML180" s="584"/>
      <c r="IMM180" s="584"/>
      <c r="IMN180" s="584"/>
      <c r="IMO180" s="584"/>
      <c r="IMP180" s="584"/>
      <c r="IMQ180" s="584"/>
      <c r="IMR180" s="584"/>
      <c r="IMS180" s="584"/>
      <c r="IMT180" s="584"/>
      <c r="IMU180" s="584"/>
      <c r="IMV180" s="584"/>
      <c r="IMW180" s="584"/>
      <c r="IMX180" s="584"/>
      <c r="IMY180" s="584"/>
      <c r="IMZ180" s="584"/>
      <c r="INA180" s="584"/>
      <c r="INB180" s="584"/>
      <c r="INC180" s="584"/>
      <c r="IND180" s="584"/>
      <c r="INE180" s="584"/>
      <c r="INF180" s="584"/>
      <c r="ING180" s="584"/>
      <c r="INH180" s="584"/>
      <c r="INI180" s="584"/>
      <c r="INJ180" s="584"/>
      <c r="INK180" s="584"/>
      <c r="INL180" s="584"/>
      <c r="INM180" s="584"/>
      <c r="INN180" s="584"/>
      <c r="INO180" s="584"/>
      <c r="INP180" s="584"/>
      <c r="INQ180" s="584"/>
      <c r="INR180" s="584"/>
      <c r="INS180" s="584"/>
      <c r="INT180" s="584"/>
      <c r="INU180" s="584"/>
      <c r="INV180" s="584"/>
      <c r="INW180" s="584"/>
      <c r="INX180" s="584"/>
      <c r="INY180" s="584"/>
      <c r="INZ180" s="584"/>
      <c r="IOA180" s="584"/>
      <c r="IOB180" s="584"/>
      <c r="IOC180" s="584"/>
      <c r="IOD180" s="584"/>
      <c r="IOE180" s="584"/>
      <c r="IOF180" s="584"/>
      <c r="IOG180" s="584"/>
      <c r="IOH180" s="584"/>
      <c r="IOI180" s="584"/>
      <c r="IOJ180" s="584"/>
      <c r="IOK180" s="584"/>
      <c r="IOL180" s="584"/>
      <c r="IOM180" s="584"/>
      <c r="ION180" s="584"/>
      <c r="IOO180" s="584"/>
      <c r="IOP180" s="584"/>
      <c r="IOQ180" s="584"/>
      <c r="IOR180" s="584"/>
      <c r="IOS180" s="584"/>
      <c r="IOT180" s="584"/>
      <c r="IOU180" s="584"/>
      <c r="IOV180" s="584"/>
      <c r="IOW180" s="584"/>
      <c r="IOX180" s="584"/>
      <c r="IOY180" s="584"/>
      <c r="IOZ180" s="584"/>
      <c r="IPA180" s="584"/>
      <c r="IPB180" s="584"/>
      <c r="IPC180" s="584"/>
      <c r="IPD180" s="584"/>
      <c r="IPE180" s="584"/>
      <c r="IPF180" s="584"/>
      <c r="IPG180" s="584"/>
      <c r="IPH180" s="584"/>
      <c r="IPI180" s="584"/>
      <c r="IPJ180" s="584"/>
      <c r="IPK180" s="584"/>
      <c r="IPL180" s="584"/>
      <c r="IPM180" s="584"/>
      <c r="IPN180" s="584"/>
      <c r="IPO180" s="584"/>
      <c r="IPP180" s="584"/>
      <c r="IPQ180" s="584"/>
      <c r="IPR180" s="584"/>
      <c r="IPS180" s="584"/>
      <c r="IPT180" s="584"/>
      <c r="IPU180" s="584"/>
      <c r="IPV180" s="584"/>
      <c r="IPW180" s="584"/>
      <c r="IPX180" s="584"/>
      <c r="IPY180" s="584"/>
      <c r="IPZ180" s="584"/>
      <c r="IQA180" s="584"/>
      <c r="IQB180" s="584"/>
      <c r="IQC180" s="584"/>
      <c r="IQD180" s="584"/>
      <c r="IQE180" s="584"/>
      <c r="IQF180" s="584"/>
      <c r="IQG180" s="584"/>
      <c r="IQH180" s="584"/>
      <c r="IQI180" s="584"/>
      <c r="IQJ180" s="584"/>
      <c r="IQK180" s="584"/>
      <c r="IQL180" s="584"/>
      <c r="IQM180" s="584"/>
      <c r="IQN180" s="584"/>
      <c r="IQO180" s="584"/>
      <c r="IQP180" s="584"/>
      <c r="IQQ180" s="584"/>
      <c r="IQR180" s="584"/>
      <c r="IQS180" s="584"/>
      <c r="IQT180" s="584"/>
      <c r="IQU180" s="584"/>
      <c r="IQV180" s="584"/>
      <c r="IQW180" s="584"/>
      <c r="IQX180" s="584"/>
      <c r="IQY180" s="584"/>
      <c r="IQZ180" s="584"/>
      <c r="IRA180" s="584"/>
      <c r="IRB180" s="584"/>
      <c r="IRC180" s="584"/>
      <c r="IRD180" s="584"/>
      <c r="IRE180" s="584"/>
      <c r="IRF180" s="584"/>
      <c r="IRG180" s="584"/>
      <c r="IRH180" s="584"/>
      <c r="IRI180" s="584"/>
      <c r="IRJ180" s="584"/>
      <c r="IRK180" s="584"/>
      <c r="IRL180" s="584"/>
      <c r="IRM180" s="584"/>
      <c r="IRN180" s="584"/>
      <c r="IRO180" s="584"/>
      <c r="IRP180" s="584"/>
      <c r="IRQ180" s="584"/>
      <c r="IRR180" s="584"/>
      <c r="IRS180" s="584"/>
      <c r="IRT180" s="584"/>
      <c r="IRU180" s="584"/>
      <c r="IRV180" s="584"/>
      <c r="IRW180" s="584"/>
      <c r="IRX180" s="584"/>
      <c r="IRY180" s="584"/>
      <c r="IRZ180" s="584"/>
      <c r="ISA180" s="584"/>
      <c r="ISB180" s="584"/>
      <c r="ISC180" s="584"/>
      <c r="ISD180" s="584"/>
      <c r="ISE180" s="584"/>
      <c r="ISF180" s="584"/>
      <c r="ISG180" s="584"/>
      <c r="ISH180" s="584"/>
      <c r="ISI180" s="584"/>
      <c r="ISJ180" s="584"/>
      <c r="ISK180" s="584"/>
      <c r="ISL180" s="584"/>
      <c r="ISM180" s="584"/>
      <c r="ISN180" s="584"/>
      <c r="ISO180" s="584"/>
      <c r="ISP180" s="584"/>
      <c r="ISQ180" s="584"/>
      <c r="ISR180" s="584"/>
      <c r="ISS180" s="584"/>
      <c r="IST180" s="584"/>
      <c r="ISU180" s="584"/>
      <c r="ISV180" s="584"/>
      <c r="ISW180" s="584"/>
      <c r="ISX180" s="584"/>
      <c r="ISY180" s="584"/>
      <c r="ISZ180" s="584"/>
      <c r="ITA180" s="584"/>
      <c r="ITB180" s="584"/>
      <c r="ITC180" s="584"/>
      <c r="ITD180" s="584"/>
      <c r="ITE180" s="584"/>
      <c r="ITF180" s="584"/>
      <c r="ITG180" s="584"/>
      <c r="ITH180" s="584"/>
      <c r="ITI180" s="584"/>
      <c r="ITJ180" s="584"/>
      <c r="ITK180" s="584"/>
      <c r="ITL180" s="584"/>
      <c r="ITM180" s="584"/>
      <c r="ITN180" s="584"/>
      <c r="ITO180" s="584"/>
      <c r="ITP180" s="584"/>
      <c r="ITQ180" s="584"/>
      <c r="ITR180" s="584"/>
      <c r="ITS180" s="584"/>
      <c r="ITT180" s="584"/>
      <c r="ITU180" s="584"/>
      <c r="ITV180" s="584"/>
      <c r="ITW180" s="584"/>
      <c r="ITX180" s="584"/>
      <c r="ITY180" s="584"/>
      <c r="ITZ180" s="584"/>
      <c r="IUA180" s="584"/>
      <c r="IUB180" s="584"/>
      <c r="IUC180" s="584"/>
      <c r="IUD180" s="584"/>
      <c r="IUE180" s="584"/>
      <c r="IUF180" s="584"/>
      <c r="IUG180" s="584"/>
      <c r="IUH180" s="584"/>
      <c r="IUI180" s="584"/>
      <c r="IUJ180" s="584"/>
      <c r="IUK180" s="584"/>
      <c r="IUL180" s="584"/>
      <c r="IUM180" s="584"/>
      <c r="IUN180" s="584"/>
      <c r="IUO180" s="584"/>
      <c r="IUP180" s="584"/>
      <c r="IUQ180" s="584"/>
      <c r="IUR180" s="584"/>
      <c r="IUS180" s="584"/>
      <c r="IUT180" s="584"/>
      <c r="IUU180" s="584"/>
      <c r="IUV180" s="584"/>
      <c r="IUW180" s="584"/>
      <c r="IUX180" s="584"/>
      <c r="IUY180" s="584"/>
      <c r="IUZ180" s="584"/>
      <c r="IVA180" s="584"/>
      <c r="IVB180" s="584"/>
      <c r="IVC180" s="584"/>
      <c r="IVD180" s="584"/>
      <c r="IVE180" s="584"/>
      <c r="IVF180" s="584"/>
      <c r="IVG180" s="584"/>
      <c r="IVH180" s="584"/>
      <c r="IVI180" s="584"/>
      <c r="IVJ180" s="584"/>
      <c r="IVK180" s="584"/>
      <c r="IVL180" s="584"/>
      <c r="IVM180" s="584"/>
      <c r="IVN180" s="584"/>
      <c r="IVO180" s="584"/>
      <c r="IVP180" s="584"/>
      <c r="IVQ180" s="584"/>
      <c r="IVR180" s="584"/>
      <c r="IVS180" s="584"/>
      <c r="IVT180" s="584"/>
      <c r="IVU180" s="584"/>
      <c r="IVV180" s="584"/>
      <c r="IVW180" s="584"/>
      <c r="IVX180" s="584"/>
      <c r="IVY180" s="584"/>
      <c r="IVZ180" s="584"/>
      <c r="IWA180" s="584"/>
      <c r="IWB180" s="584"/>
      <c r="IWC180" s="584"/>
      <c r="IWD180" s="584"/>
      <c r="IWE180" s="584"/>
      <c r="IWF180" s="584"/>
      <c r="IWG180" s="584"/>
      <c r="IWH180" s="584"/>
      <c r="IWI180" s="584"/>
      <c r="IWJ180" s="584"/>
      <c r="IWK180" s="584"/>
      <c r="IWL180" s="584"/>
      <c r="IWM180" s="584"/>
      <c r="IWN180" s="584"/>
      <c r="IWO180" s="584"/>
      <c r="IWP180" s="584"/>
      <c r="IWQ180" s="584"/>
      <c r="IWR180" s="584"/>
      <c r="IWS180" s="584"/>
      <c r="IWT180" s="584"/>
      <c r="IWU180" s="584"/>
      <c r="IWV180" s="584"/>
      <c r="IWW180" s="584"/>
      <c r="IWX180" s="584"/>
      <c r="IWY180" s="584"/>
      <c r="IWZ180" s="584"/>
      <c r="IXA180" s="584"/>
      <c r="IXB180" s="584"/>
      <c r="IXC180" s="584"/>
      <c r="IXD180" s="584"/>
      <c r="IXE180" s="584"/>
      <c r="IXF180" s="584"/>
      <c r="IXG180" s="584"/>
      <c r="IXH180" s="584"/>
      <c r="IXI180" s="584"/>
      <c r="IXJ180" s="584"/>
      <c r="IXK180" s="584"/>
      <c r="IXL180" s="584"/>
      <c r="IXM180" s="584"/>
      <c r="IXN180" s="584"/>
      <c r="IXO180" s="584"/>
      <c r="IXP180" s="584"/>
      <c r="IXQ180" s="584"/>
      <c r="IXR180" s="584"/>
      <c r="IXS180" s="584"/>
      <c r="IXT180" s="584"/>
      <c r="IXU180" s="584"/>
      <c r="IXV180" s="584"/>
      <c r="IXW180" s="584"/>
      <c r="IXX180" s="584"/>
      <c r="IXY180" s="584"/>
      <c r="IXZ180" s="584"/>
      <c r="IYA180" s="584"/>
      <c r="IYB180" s="584"/>
      <c r="IYC180" s="584"/>
      <c r="IYD180" s="584"/>
      <c r="IYE180" s="584"/>
      <c r="IYF180" s="584"/>
      <c r="IYG180" s="584"/>
      <c r="IYH180" s="584"/>
      <c r="IYI180" s="584"/>
      <c r="IYJ180" s="584"/>
      <c r="IYK180" s="584"/>
      <c r="IYL180" s="584"/>
      <c r="IYM180" s="584"/>
      <c r="IYN180" s="584"/>
      <c r="IYO180" s="584"/>
      <c r="IYP180" s="584"/>
      <c r="IYQ180" s="584"/>
      <c r="IYR180" s="584"/>
      <c r="IYS180" s="584"/>
      <c r="IYT180" s="584"/>
      <c r="IYU180" s="584"/>
      <c r="IYV180" s="584"/>
      <c r="IYW180" s="584"/>
      <c r="IYX180" s="584"/>
      <c r="IYY180" s="584"/>
      <c r="IYZ180" s="584"/>
      <c r="IZA180" s="584"/>
      <c r="IZB180" s="584"/>
      <c r="IZC180" s="584"/>
      <c r="IZD180" s="584"/>
      <c r="IZE180" s="584"/>
      <c r="IZF180" s="584"/>
      <c r="IZG180" s="584"/>
      <c r="IZH180" s="584"/>
      <c r="IZI180" s="584"/>
      <c r="IZJ180" s="584"/>
      <c r="IZK180" s="584"/>
      <c r="IZL180" s="584"/>
      <c r="IZM180" s="584"/>
      <c r="IZN180" s="584"/>
      <c r="IZO180" s="584"/>
      <c r="IZP180" s="584"/>
      <c r="IZQ180" s="584"/>
      <c r="IZR180" s="584"/>
      <c r="IZS180" s="584"/>
      <c r="IZT180" s="584"/>
      <c r="IZU180" s="584"/>
      <c r="IZV180" s="584"/>
      <c r="IZW180" s="584"/>
      <c r="IZX180" s="584"/>
      <c r="IZY180" s="584"/>
      <c r="IZZ180" s="584"/>
      <c r="JAA180" s="584"/>
      <c r="JAB180" s="584"/>
      <c r="JAC180" s="584"/>
      <c r="JAD180" s="584"/>
      <c r="JAE180" s="584"/>
      <c r="JAF180" s="584"/>
      <c r="JAG180" s="584"/>
      <c r="JAH180" s="584"/>
      <c r="JAI180" s="584"/>
      <c r="JAJ180" s="584"/>
      <c r="JAK180" s="584"/>
      <c r="JAL180" s="584"/>
      <c r="JAM180" s="584"/>
      <c r="JAN180" s="584"/>
      <c r="JAO180" s="584"/>
      <c r="JAP180" s="584"/>
      <c r="JAQ180" s="584"/>
      <c r="JAR180" s="584"/>
      <c r="JAS180" s="584"/>
      <c r="JAT180" s="584"/>
      <c r="JAU180" s="584"/>
      <c r="JAV180" s="584"/>
      <c r="JAW180" s="584"/>
      <c r="JAX180" s="584"/>
      <c r="JAY180" s="584"/>
      <c r="JAZ180" s="584"/>
      <c r="JBA180" s="584"/>
      <c r="JBB180" s="584"/>
      <c r="JBC180" s="584"/>
      <c r="JBD180" s="584"/>
      <c r="JBE180" s="584"/>
      <c r="JBF180" s="584"/>
      <c r="JBG180" s="584"/>
      <c r="JBH180" s="584"/>
      <c r="JBI180" s="584"/>
      <c r="JBJ180" s="584"/>
      <c r="JBK180" s="584"/>
      <c r="JBL180" s="584"/>
      <c r="JBM180" s="584"/>
      <c r="JBN180" s="584"/>
      <c r="JBO180" s="584"/>
      <c r="JBP180" s="584"/>
      <c r="JBQ180" s="584"/>
      <c r="JBR180" s="584"/>
      <c r="JBS180" s="584"/>
      <c r="JBT180" s="584"/>
      <c r="JBU180" s="584"/>
      <c r="JBV180" s="584"/>
      <c r="JBW180" s="584"/>
      <c r="JBX180" s="584"/>
      <c r="JBY180" s="584"/>
      <c r="JBZ180" s="584"/>
      <c r="JCA180" s="584"/>
      <c r="JCB180" s="584"/>
      <c r="JCC180" s="584"/>
      <c r="JCD180" s="584"/>
      <c r="JCE180" s="584"/>
      <c r="JCF180" s="584"/>
      <c r="JCG180" s="584"/>
      <c r="JCH180" s="584"/>
      <c r="JCI180" s="584"/>
      <c r="JCJ180" s="584"/>
      <c r="JCK180" s="584"/>
      <c r="JCL180" s="584"/>
      <c r="JCM180" s="584"/>
      <c r="JCN180" s="584"/>
      <c r="JCO180" s="584"/>
      <c r="JCP180" s="584"/>
      <c r="JCQ180" s="584"/>
      <c r="JCR180" s="584"/>
      <c r="JCS180" s="584"/>
      <c r="JCT180" s="584"/>
      <c r="JCU180" s="584"/>
      <c r="JCV180" s="584"/>
      <c r="JCW180" s="584"/>
      <c r="JCX180" s="584"/>
      <c r="JCY180" s="584"/>
      <c r="JCZ180" s="584"/>
      <c r="JDA180" s="584"/>
      <c r="JDB180" s="584"/>
      <c r="JDC180" s="584"/>
      <c r="JDD180" s="584"/>
      <c r="JDE180" s="584"/>
      <c r="JDF180" s="584"/>
      <c r="JDG180" s="584"/>
      <c r="JDH180" s="584"/>
      <c r="JDI180" s="584"/>
      <c r="JDJ180" s="584"/>
      <c r="JDK180" s="584"/>
      <c r="JDL180" s="584"/>
      <c r="JDM180" s="584"/>
      <c r="JDN180" s="584"/>
      <c r="JDO180" s="584"/>
      <c r="JDP180" s="584"/>
      <c r="JDQ180" s="584"/>
      <c r="JDR180" s="584"/>
      <c r="JDS180" s="584"/>
      <c r="JDT180" s="584"/>
      <c r="JDU180" s="584"/>
      <c r="JDV180" s="584"/>
      <c r="JDW180" s="584"/>
      <c r="JDX180" s="584"/>
      <c r="JDY180" s="584"/>
      <c r="JDZ180" s="584"/>
      <c r="JEA180" s="584"/>
      <c r="JEB180" s="584"/>
      <c r="JEC180" s="584"/>
      <c r="JED180" s="584"/>
      <c r="JEE180" s="584"/>
      <c r="JEF180" s="584"/>
      <c r="JEG180" s="584"/>
      <c r="JEH180" s="584"/>
      <c r="JEI180" s="584"/>
      <c r="JEJ180" s="584"/>
      <c r="JEK180" s="584"/>
      <c r="JEL180" s="584"/>
      <c r="JEM180" s="584"/>
      <c r="JEN180" s="584"/>
      <c r="JEO180" s="584"/>
      <c r="JEP180" s="584"/>
      <c r="JEQ180" s="584"/>
      <c r="JER180" s="584"/>
      <c r="JES180" s="584"/>
      <c r="JET180" s="584"/>
      <c r="JEU180" s="584"/>
      <c r="JEV180" s="584"/>
      <c r="JEW180" s="584"/>
      <c r="JEX180" s="584"/>
      <c r="JEY180" s="584"/>
      <c r="JEZ180" s="584"/>
      <c r="JFA180" s="584"/>
      <c r="JFB180" s="584"/>
      <c r="JFC180" s="584"/>
      <c r="JFD180" s="584"/>
      <c r="JFE180" s="584"/>
      <c r="JFF180" s="584"/>
      <c r="JFG180" s="584"/>
      <c r="JFH180" s="584"/>
      <c r="JFI180" s="584"/>
      <c r="JFJ180" s="584"/>
      <c r="JFK180" s="584"/>
      <c r="JFL180" s="584"/>
      <c r="JFM180" s="584"/>
      <c r="JFN180" s="584"/>
      <c r="JFO180" s="584"/>
      <c r="JFP180" s="584"/>
      <c r="JFQ180" s="584"/>
      <c r="JFR180" s="584"/>
      <c r="JFS180" s="584"/>
      <c r="JFT180" s="584"/>
      <c r="JFU180" s="584"/>
      <c r="JFV180" s="584"/>
      <c r="JFW180" s="584"/>
      <c r="JFX180" s="584"/>
      <c r="JFY180" s="584"/>
      <c r="JFZ180" s="584"/>
      <c r="JGA180" s="584"/>
      <c r="JGB180" s="584"/>
      <c r="JGC180" s="584"/>
      <c r="JGD180" s="584"/>
      <c r="JGE180" s="584"/>
      <c r="JGF180" s="584"/>
      <c r="JGG180" s="584"/>
      <c r="JGH180" s="584"/>
      <c r="JGI180" s="584"/>
      <c r="JGJ180" s="584"/>
      <c r="JGK180" s="584"/>
      <c r="JGL180" s="584"/>
      <c r="JGM180" s="584"/>
      <c r="JGN180" s="584"/>
      <c r="JGO180" s="584"/>
      <c r="JGP180" s="584"/>
      <c r="JGQ180" s="584"/>
      <c r="JGR180" s="584"/>
      <c r="JGS180" s="584"/>
      <c r="JGT180" s="584"/>
      <c r="JGU180" s="584"/>
      <c r="JGV180" s="584"/>
      <c r="JGW180" s="584"/>
      <c r="JGX180" s="584"/>
      <c r="JGY180" s="584"/>
      <c r="JGZ180" s="584"/>
      <c r="JHA180" s="584"/>
      <c r="JHB180" s="584"/>
      <c r="JHC180" s="584"/>
      <c r="JHD180" s="584"/>
      <c r="JHE180" s="584"/>
      <c r="JHF180" s="584"/>
      <c r="JHG180" s="584"/>
      <c r="JHH180" s="584"/>
      <c r="JHI180" s="584"/>
      <c r="JHJ180" s="584"/>
      <c r="JHK180" s="584"/>
      <c r="JHL180" s="584"/>
      <c r="JHM180" s="584"/>
      <c r="JHN180" s="584"/>
      <c r="JHO180" s="584"/>
      <c r="JHP180" s="584"/>
      <c r="JHQ180" s="584"/>
      <c r="JHR180" s="584"/>
      <c r="JHS180" s="584"/>
      <c r="JHT180" s="584"/>
      <c r="JHU180" s="584"/>
      <c r="JHV180" s="584"/>
      <c r="JHW180" s="584"/>
      <c r="JHX180" s="584"/>
      <c r="JHY180" s="584"/>
      <c r="JHZ180" s="584"/>
      <c r="JIA180" s="584"/>
      <c r="JIB180" s="584"/>
      <c r="JIC180" s="584"/>
      <c r="JID180" s="584"/>
      <c r="JIE180" s="584"/>
      <c r="JIF180" s="584"/>
      <c r="JIG180" s="584"/>
      <c r="JIH180" s="584"/>
      <c r="JII180" s="584"/>
      <c r="JIJ180" s="584"/>
      <c r="JIK180" s="584"/>
      <c r="JIL180" s="584"/>
      <c r="JIM180" s="584"/>
      <c r="JIN180" s="584"/>
      <c r="JIO180" s="584"/>
      <c r="JIP180" s="584"/>
      <c r="JIQ180" s="584"/>
      <c r="JIR180" s="584"/>
      <c r="JIS180" s="584"/>
      <c r="JIT180" s="584"/>
      <c r="JIU180" s="584"/>
      <c r="JIV180" s="584"/>
      <c r="JIW180" s="584"/>
      <c r="JIX180" s="584"/>
      <c r="JIY180" s="584"/>
      <c r="JIZ180" s="584"/>
      <c r="JJA180" s="584"/>
      <c r="JJB180" s="584"/>
      <c r="JJC180" s="584"/>
      <c r="JJD180" s="584"/>
      <c r="JJE180" s="584"/>
      <c r="JJF180" s="584"/>
      <c r="JJG180" s="584"/>
      <c r="JJH180" s="584"/>
      <c r="JJI180" s="584"/>
      <c r="JJJ180" s="584"/>
      <c r="JJK180" s="584"/>
      <c r="JJL180" s="584"/>
      <c r="JJM180" s="584"/>
      <c r="JJN180" s="584"/>
      <c r="JJO180" s="584"/>
      <c r="JJP180" s="584"/>
      <c r="JJQ180" s="584"/>
      <c r="JJR180" s="584"/>
      <c r="JJS180" s="584"/>
      <c r="JJT180" s="584"/>
      <c r="JJU180" s="584"/>
      <c r="JJV180" s="584"/>
      <c r="JJW180" s="584"/>
      <c r="JJX180" s="584"/>
      <c r="JJY180" s="584"/>
      <c r="JJZ180" s="584"/>
      <c r="JKA180" s="584"/>
      <c r="JKB180" s="584"/>
      <c r="JKC180" s="584"/>
      <c r="JKD180" s="584"/>
      <c r="JKE180" s="584"/>
      <c r="JKF180" s="584"/>
      <c r="JKG180" s="584"/>
      <c r="JKH180" s="584"/>
      <c r="JKI180" s="584"/>
      <c r="JKJ180" s="584"/>
      <c r="JKK180" s="584"/>
      <c r="JKL180" s="584"/>
      <c r="JKM180" s="584"/>
      <c r="JKN180" s="584"/>
      <c r="JKO180" s="584"/>
      <c r="JKP180" s="584"/>
      <c r="JKQ180" s="584"/>
      <c r="JKR180" s="584"/>
      <c r="JKS180" s="584"/>
      <c r="JKT180" s="584"/>
      <c r="JKU180" s="584"/>
      <c r="JKV180" s="584"/>
      <c r="JKW180" s="584"/>
      <c r="JKX180" s="584"/>
      <c r="JKY180" s="584"/>
      <c r="JKZ180" s="584"/>
      <c r="JLA180" s="584"/>
      <c r="JLB180" s="584"/>
      <c r="JLC180" s="584"/>
      <c r="JLD180" s="584"/>
      <c r="JLE180" s="584"/>
      <c r="JLF180" s="584"/>
      <c r="JLG180" s="584"/>
      <c r="JLH180" s="584"/>
      <c r="JLI180" s="584"/>
      <c r="JLJ180" s="584"/>
      <c r="JLK180" s="584"/>
      <c r="JLL180" s="584"/>
      <c r="JLM180" s="584"/>
      <c r="JLN180" s="584"/>
      <c r="JLO180" s="584"/>
      <c r="JLP180" s="584"/>
      <c r="JLQ180" s="584"/>
      <c r="JLR180" s="584"/>
      <c r="JLS180" s="584"/>
      <c r="JLT180" s="584"/>
      <c r="JLU180" s="584"/>
      <c r="JLV180" s="584"/>
      <c r="JLW180" s="584"/>
      <c r="JLX180" s="584"/>
      <c r="JLY180" s="584"/>
      <c r="JLZ180" s="584"/>
      <c r="JMA180" s="584"/>
      <c r="JMB180" s="584"/>
      <c r="JMC180" s="584"/>
      <c r="JMD180" s="584"/>
      <c r="JME180" s="584"/>
      <c r="JMF180" s="584"/>
      <c r="JMG180" s="584"/>
      <c r="JMH180" s="584"/>
      <c r="JMI180" s="584"/>
      <c r="JMJ180" s="584"/>
      <c r="JMK180" s="584"/>
      <c r="JML180" s="584"/>
      <c r="JMM180" s="584"/>
      <c r="JMN180" s="584"/>
      <c r="JMO180" s="584"/>
      <c r="JMP180" s="584"/>
      <c r="JMQ180" s="584"/>
      <c r="JMR180" s="584"/>
      <c r="JMS180" s="584"/>
      <c r="JMT180" s="584"/>
      <c r="JMU180" s="584"/>
      <c r="JMV180" s="584"/>
      <c r="JMW180" s="584"/>
      <c r="JMX180" s="584"/>
      <c r="JMY180" s="584"/>
      <c r="JMZ180" s="584"/>
      <c r="JNA180" s="584"/>
      <c r="JNB180" s="584"/>
      <c r="JNC180" s="584"/>
      <c r="JND180" s="584"/>
      <c r="JNE180" s="584"/>
      <c r="JNF180" s="584"/>
      <c r="JNG180" s="584"/>
      <c r="JNH180" s="584"/>
      <c r="JNI180" s="584"/>
      <c r="JNJ180" s="584"/>
      <c r="JNK180" s="584"/>
      <c r="JNL180" s="584"/>
      <c r="JNM180" s="584"/>
      <c r="JNN180" s="584"/>
      <c r="JNO180" s="584"/>
      <c r="JNP180" s="584"/>
      <c r="JNQ180" s="584"/>
      <c r="JNR180" s="584"/>
      <c r="JNS180" s="584"/>
      <c r="JNT180" s="584"/>
      <c r="JNU180" s="584"/>
      <c r="JNV180" s="584"/>
      <c r="JNW180" s="584"/>
      <c r="JNX180" s="584"/>
      <c r="JNY180" s="584"/>
      <c r="JNZ180" s="584"/>
      <c r="JOA180" s="584"/>
      <c r="JOB180" s="584"/>
      <c r="JOC180" s="584"/>
      <c r="JOD180" s="584"/>
      <c r="JOE180" s="584"/>
      <c r="JOF180" s="584"/>
      <c r="JOG180" s="584"/>
      <c r="JOH180" s="584"/>
      <c r="JOI180" s="584"/>
      <c r="JOJ180" s="584"/>
      <c r="JOK180" s="584"/>
      <c r="JOL180" s="584"/>
      <c r="JOM180" s="584"/>
      <c r="JON180" s="584"/>
      <c r="JOO180" s="584"/>
      <c r="JOP180" s="584"/>
      <c r="JOQ180" s="584"/>
      <c r="JOR180" s="584"/>
      <c r="JOS180" s="584"/>
      <c r="JOT180" s="584"/>
      <c r="JOU180" s="584"/>
      <c r="JOV180" s="584"/>
      <c r="JOW180" s="584"/>
      <c r="JOX180" s="584"/>
      <c r="JOY180" s="584"/>
      <c r="JOZ180" s="584"/>
      <c r="JPA180" s="584"/>
      <c r="JPB180" s="584"/>
      <c r="JPC180" s="584"/>
      <c r="JPD180" s="584"/>
      <c r="JPE180" s="584"/>
      <c r="JPF180" s="584"/>
      <c r="JPG180" s="584"/>
      <c r="JPH180" s="584"/>
      <c r="JPI180" s="584"/>
      <c r="JPJ180" s="584"/>
      <c r="JPK180" s="584"/>
      <c r="JPL180" s="584"/>
      <c r="JPM180" s="584"/>
      <c r="JPN180" s="584"/>
      <c r="JPO180" s="584"/>
      <c r="JPP180" s="584"/>
      <c r="JPQ180" s="584"/>
      <c r="JPR180" s="584"/>
      <c r="JPS180" s="584"/>
      <c r="JPT180" s="584"/>
      <c r="JPU180" s="584"/>
      <c r="JPV180" s="584"/>
      <c r="JPW180" s="584"/>
      <c r="JPX180" s="584"/>
      <c r="JPY180" s="584"/>
      <c r="JPZ180" s="584"/>
      <c r="JQA180" s="584"/>
      <c r="JQB180" s="584"/>
      <c r="JQC180" s="584"/>
      <c r="JQD180" s="584"/>
      <c r="JQE180" s="584"/>
      <c r="JQF180" s="584"/>
      <c r="JQG180" s="584"/>
      <c r="JQH180" s="584"/>
      <c r="JQI180" s="584"/>
      <c r="JQJ180" s="584"/>
      <c r="JQK180" s="584"/>
      <c r="JQL180" s="584"/>
      <c r="JQM180" s="584"/>
      <c r="JQN180" s="584"/>
      <c r="JQO180" s="584"/>
      <c r="JQP180" s="584"/>
      <c r="JQQ180" s="584"/>
      <c r="JQR180" s="584"/>
      <c r="JQS180" s="584"/>
      <c r="JQT180" s="584"/>
      <c r="JQU180" s="584"/>
      <c r="JQV180" s="584"/>
      <c r="JQW180" s="584"/>
      <c r="JQX180" s="584"/>
      <c r="JQY180" s="584"/>
      <c r="JQZ180" s="584"/>
      <c r="JRA180" s="584"/>
      <c r="JRB180" s="584"/>
      <c r="JRC180" s="584"/>
      <c r="JRD180" s="584"/>
      <c r="JRE180" s="584"/>
      <c r="JRF180" s="584"/>
      <c r="JRG180" s="584"/>
      <c r="JRH180" s="584"/>
      <c r="JRI180" s="584"/>
      <c r="JRJ180" s="584"/>
      <c r="JRK180" s="584"/>
      <c r="JRL180" s="584"/>
      <c r="JRM180" s="584"/>
      <c r="JRN180" s="584"/>
      <c r="JRO180" s="584"/>
      <c r="JRP180" s="584"/>
      <c r="JRQ180" s="584"/>
      <c r="JRR180" s="584"/>
      <c r="JRS180" s="584"/>
      <c r="JRT180" s="584"/>
      <c r="JRU180" s="584"/>
      <c r="JRV180" s="584"/>
      <c r="JRW180" s="584"/>
      <c r="JRX180" s="584"/>
      <c r="JRY180" s="584"/>
      <c r="JRZ180" s="584"/>
      <c r="JSA180" s="584"/>
      <c r="JSB180" s="584"/>
      <c r="JSC180" s="584"/>
      <c r="JSD180" s="584"/>
      <c r="JSE180" s="584"/>
      <c r="JSF180" s="584"/>
      <c r="JSG180" s="584"/>
      <c r="JSH180" s="584"/>
      <c r="JSI180" s="584"/>
      <c r="JSJ180" s="584"/>
      <c r="JSK180" s="584"/>
      <c r="JSL180" s="584"/>
      <c r="JSM180" s="584"/>
      <c r="JSN180" s="584"/>
      <c r="JSO180" s="584"/>
      <c r="JSP180" s="584"/>
      <c r="JSQ180" s="584"/>
      <c r="JSR180" s="584"/>
      <c r="JSS180" s="584"/>
      <c r="JST180" s="584"/>
      <c r="JSU180" s="584"/>
      <c r="JSV180" s="584"/>
      <c r="JSW180" s="584"/>
      <c r="JSX180" s="584"/>
      <c r="JSY180" s="584"/>
      <c r="JSZ180" s="584"/>
      <c r="JTA180" s="584"/>
      <c r="JTB180" s="584"/>
      <c r="JTC180" s="584"/>
      <c r="JTD180" s="584"/>
      <c r="JTE180" s="584"/>
      <c r="JTF180" s="584"/>
      <c r="JTG180" s="584"/>
      <c r="JTH180" s="584"/>
      <c r="JTI180" s="584"/>
      <c r="JTJ180" s="584"/>
      <c r="JTK180" s="584"/>
      <c r="JTL180" s="584"/>
      <c r="JTM180" s="584"/>
      <c r="JTN180" s="584"/>
      <c r="JTO180" s="584"/>
      <c r="JTP180" s="584"/>
      <c r="JTQ180" s="584"/>
      <c r="JTR180" s="584"/>
      <c r="JTS180" s="584"/>
      <c r="JTT180" s="584"/>
      <c r="JTU180" s="584"/>
      <c r="JTV180" s="584"/>
      <c r="JTW180" s="584"/>
      <c r="JTX180" s="584"/>
      <c r="JTY180" s="584"/>
      <c r="JTZ180" s="584"/>
      <c r="JUA180" s="584"/>
      <c r="JUB180" s="584"/>
      <c r="JUC180" s="584"/>
      <c r="JUD180" s="584"/>
      <c r="JUE180" s="584"/>
      <c r="JUF180" s="584"/>
      <c r="JUG180" s="584"/>
      <c r="JUH180" s="584"/>
      <c r="JUI180" s="584"/>
      <c r="JUJ180" s="584"/>
      <c r="JUK180" s="584"/>
      <c r="JUL180" s="584"/>
      <c r="JUM180" s="584"/>
      <c r="JUN180" s="584"/>
      <c r="JUO180" s="584"/>
      <c r="JUP180" s="584"/>
      <c r="JUQ180" s="584"/>
      <c r="JUR180" s="584"/>
      <c r="JUS180" s="584"/>
      <c r="JUT180" s="584"/>
      <c r="JUU180" s="584"/>
      <c r="JUV180" s="584"/>
      <c r="JUW180" s="584"/>
      <c r="JUX180" s="584"/>
      <c r="JUY180" s="584"/>
      <c r="JUZ180" s="584"/>
      <c r="JVA180" s="584"/>
      <c r="JVB180" s="584"/>
      <c r="JVC180" s="584"/>
      <c r="JVD180" s="584"/>
      <c r="JVE180" s="584"/>
      <c r="JVF180" s="584"/>
      <c r="JVG180" s="584"/>
      <c r="JVH180" s="584"/>
      <c r="JVI180" s="584"/>
      <c r="JVJ180" s="584"/>
      <c r="JVK180" s="584"/>
      <c r="JVL180" s="584"/>
      <c r="JVM180" s="584"/>
      <c r="JVN180" s="584"/>
      <c r="JVO180" s="584"/>
      <c r="JVP180" s="584"/>
      <c r="JVQ180" s="584"/>
      <c r="JVR180" s="584"/>
      <c r="JVS180" s="584"/>
      <c r="JVT180" s="584"/>
      <c r="JVU180" s="584"/>
      <c r="JVV180" s="584"/>
      <c r="JVW180" s="584"/>
      <c r="JVX180" s="584"/>
      <c r="JVY180" s="584"/>
      <c r="JVZ180" s="584"/>
      <c r="JWA180" s="584"/>
      <c r="JWB180" s="584"/>
      <c r="JWC180" s="584"/>
      <c r="JWD180" s="584"/>
      <c r="JWE180" s="584"/>
      <c r="JWF180" s="584"/>
      <c r="JWG180" s="584"/>
      <c r="JWH180" s="584"/>
      <c r="JWI180" s="584"/>
      <c r="JWJ180" s="584"/>
      <c r="JWK180" s="584"/>
      <c r="JWL180" s="584"/>
      <c r="JWM180" s="584"/>
      <c r="JWN180" s="584"/>
      <c r="JWO180" s="584"/>
      <c r="JWP180" s="584"/>
      <c r="JWQ180" s="584"/>
      <c r="JWR180" s="584"/>
      <c r="JWS180" s="584"/>
      <c r="JWT180" s="584"/>
      <c r="JWU180" s="584"/>
      <c r="JWV180" s="584"/>
      <c r="JWW180" s="584"/>
      <c r="JWX180" s="584"/>
      <c r="JWY180" s="584"/>
      <c r="JWZ180" s="584"/>
      <c r="JXA180" s="584"/>
      <c r="JXB180" s="584"/>
      <c r="JXC180" s="584"/>
      <c r="JXD180" s="584"/>
      <c r="JXE180" s="584"/>
      <c r="JXF180" s="584"/>
      <c r="JXG180" s="584"/>
      <c r="JXH180" s="584"/>
      <c r="JXI180" s="584"/>
      <c r="JXJ180" s="584"/>
      <c r="JXK180" s="584"/>
      <c r="JXL180" s="584"/>
      <c r="JXM180" s="584"/>
      <c r="JXN180" s="584"/>
      <c r="JXO180" s="584"/>
      <c r="JXP180" s="584"/>
      <c r="JXQ180" s="584"/>
      <c r="JXR180" s="584"/>
      <c r="JXS180" s="584"/>
      <c r="JXT180" s="584"/>
      <c r="JXU180" s="584"/>
      <c r="JXV180" s="584"/>
      <c r="JXW180" s="584"/>
      <c r="JXX180" s="584"/>
      <c r="JXY180" s="584"/>
      <c r="JXZ180" s="584"/>
      <c r="JYA180" s="584"/>
      <c r="JYB180" s="584"/>
      <c r="JYC180" s="584"/>
      <c r="JYD180" s="584"/>
      <c r="JYE180" s="584"/>
      <c r="JYF180" s="584"/>
      <c r="JYG180" s="584"/>
      <c r="JYH180" s="584"/>
      <c r="JYI180" s="584"/>
      <c r="JYJ180" s="584"/>
      <c r="JYK180" s="584"/>
      <c r="JYL180" s="584"/>
      <c r="JYM180" s="584"/>
      <c r="JYN180" s="584"/>
      <c r="JYO180" s="584"/>
      <c r="JYP180" s="584"/>
      <c r="JYQ180" s="584"/>
      <c r="JYR180" s="584"/>
      <c r="JYS180" s="584"/>
      <c r="JYT180" s="584"/>
      <c r="JYU180" s="584"/>
      <c r="JYV180" s="584"/>
      <c r="JYW180" s="584"/>
      <c r="JYX180" s="584"/>
      <c r="JYY180" s="584"/>
      <c r="JYZ180" s="584"/>
      <c r="JZA180" s="584"/>
      <c r="JZB180" s="584"/>
      <c r="JZC180" s="584"/>
      <c r="JZD180" s="584"/>
      <c r="JZE180" s="584"/>
      <c r="JZF180" s="584"/>
      <c r="JZG180" s="584"/>
      <c r="JZH180" s="584"/>
      <c r="JZI180" s="584"/>
      <c r="JZJ180" s="584"/>
      <c r="JZK180" s="584"/>
      <c r="JZL180" s="584"/>
      <c r="JZM180" s="584"/>
      <c r="JZN180" s="584"/>
      <c r="JZO180" s="584"/>
      <c r="JZP180" s="584"/>
      <c r="JZQ180" s="584"/>
      <c r="JZR180" s="584"/>
      <c r="JZS180" s="584"/>
      <c r="JZT180" s="584"/>
      <c r="JZU180" s="584"/>
      <c r="JZV180" s="584"/>
      <c r="JZW180" s="584"/>
      <c r="JZX180" s="584"/>
      <c r="JZY180" s="584"/>
      <c r="JZZ180" s="584"/>
      <c r="KAA180" s="584"/>
      <c r="KAB180" s="584"/>
      <c r="KAC180" s="584"/>
      <c r="KAD180" s="584"/>
      <c r="KAE180" s="584"/>
      <c r="KAF180" s="584"/>
      <c r="KAG180" s="584"/>
      <c r="KAH180" s="584"/>
      <c r="KAI180" s="584"/>
      <c r="KAJ180" s="584"/>
      <c r="KAK180" s="584"/>
      <c r="KAL180" s="584"/>
      <c r="KAM180" s="584"/>
      <c r="KAN180" s="584"/>
      <c r="KAO180" s="584"/>
      <c r="KAP180" s="584"/>
      <c r="KAQ180" s="584"/>
      <c r="KAR180" s="584"/>
      <c r="KAS180" s="584"/>
      <c r="KAT180" s="584"/>
      <c r="KAU180" s="584"/>
      <c r="KAV180" s="584"/>
      <c r="KAW180" s="584"/>
      <c r="KAX180" s="584"/>
      <c r="KAY180" s="584"/>
      <c r="KAZ180" s="584"/>
      <c r="KBA180" s="584"/>
      <c r="KBB180" s="584"/>
      <c r="KBC180" s="584"/>
      <c r="KBD180" s="584"/>
      <c r="KBE180" s="584"/>
      <c r="KBF180" s="584"/>
      <c r="KBG180" s="584"/>
      <c r="KBH180" s="584"/>
      <c r="KBI180" s="584"/>
      <c r="KBJ180" s="584"/>
      <c r="KBK180" s="584"/>
      <c r="KBL180" s="584"/>
      <c r="KBM180" s="584"/>
      <c r="KBN180" s="584"/>
      <c r="KBO180" s="584"/>
      <c r="KBP180" s="584"/>
      <c r="KBQ180" s="584"/>
      <c r="KBR180" s="584"/>
      <c r="KBS180" s="584"/>
      <c r="KBT180" s="584"/>
      <c r="KBU180" s="584"/>
      <c r="KBV180" s="584"/>
      <c r="KBW180" s="584"/>
      <c r="KBX180" s="584"/>
      <c r="KBY180" s="584"/>
      <c r="KBZ180" s="584"/>
      <c r="KCA180" s="584"/>
      <c r="KCB180" s="584"/>
      <c r="KCC180" s="584"/>
      <c r="KCD180" s="584"/>
      <c r="KCE180" s="584"/>
      <c r="KCF180" s="584"/>
      <c r="KCG180" s="584"/>
      <c r="KCH180" s="584"/>
      <c r="KCI180" s="584"/>
      <c r="KCJ180" s="584"/>
      <c r="KCK180" s="584"/>
      <c r="KCL180" s="584"/>
      <c r="KCM180" s="584"/>
      <c r="KCN180" s="584"/>
      <c r="KCO180" s="584"/>
      <c r="KCP180" s="584"/>
      <c r="KCQ180" s="584"/>
      <c r="KCR180" s="584"/>
      <c r="KCS180" s="584"/>
      <c r="KCT180" s="584"/>
      <c r="KCU180" s="584"/>
      <c r="KCV180" s="584"/>
      <c r="KCW180" s="584"/>
      <c r="KCX180" s="584"/>
      <c r="KCY180" s="584"/>
      <c r="KCZ180" s="584"/>
      <c r="KDA180" s="584"/>
      <c r="KDB180" s="584"/>
      <c r="KDC180" s="584"/>
      <c r="KDD180" s="584"/>
      <c r="KDE180" s="584"/>
      <c r="KDF180" s="584"/>
      <c r="KDG180" s="584"/>
      <c r="KDH180" s="584"/>
      <c r="KDI180" s="584"/>
      <c r="KDJ180" s="584"/>
      <c r="KDK180" s="584"/>
      <c r="KDL180" s="584"/>
      <c r="KDM180" s="584"/>
      <c r="KDN180" s="584"/>
      <c r="KDO180" s="584"/>
      <c r="KDP180" s="584"/>
      <c r="KDQ180" s="584"/>
      <c r="KDR180" s="584"/>
      <c r="KDS180" s="584"/>
      <c r="KDT180" s="584"/>
      <c r="KDU180" s="584"/>
      <c r="KDV180" s="584"/>
      <c r="KDW180" s="584"/>
      <c r="KDX180" s="584"/>
      <c r="KDY180" s="584"/>
      <c r="KDZ180" s="584"/>
      <c r="KEA180" s="584"/>
      <c r="KEB180" s="584"/>
      <c r="KEC180" s="584"/>
      <c r="KED180" s="584"/>
      <c r="KEE180" s="584"/>
      <c r="KEF180" s="584"/>
      <c r="KEG180" s="584"/>
      <c r="KEH180" s="584"/>
      <c r="KEI180" s="584"/>
      <c r="KEJ180" s="584"/>
      <c r="KEK180" s="584"/>
      <c r="KEL180" s="584"/>
      <c r="KEM180" s="584"/>
      <c r="KEN180" s="584"/>
      <c r="KEO180" s="584"/>
      <c r="KEP180" s="584"/>
      <c r="KEQ180" s="584"/>
      <c r="KER180" s="584"/>
      <c r="KES180" s="584"/>
      <c r="KET180" s="584"/>
      <c r="KEU180" s="584"/>
      <c r="KEV180" s="584"/>
      <c r="KEW180" s="584"/>
      <c r="KEX180" s="584"/>
      <c r="KEY180" s="584"/>
      <c r="KEZ180" s="584"/>
      <c r="KFA180" s="584"/>
      <c r="KFB180" s="584"/>
      <c r="KFC180" s="584"/>
      <c r="KFD180" s="584"/>
      <c r="KFE180" s="584"/>
      <c r="KFF180" s="584"/>
      <c r="KFG180" s="584"/>
      <c r="KFH180" s="584"/>
      <c r="KFI180" s="584"/>
      <c r="KFJ180" s="584"/>
      <c r="KFK180" s="584"/>
      <c r="KFL180" s="584"/>
      <c r="KFM180" s="584"/>
      <c r="KFN180" s="584"/>
      <c r="KFO180" s="584"/>
      <c r="KFP180" s="584"/>
      <c r="KFQ180" s="584"/>
      <c r="KFR180" s="584"/>
      <c r="KFS180" s="584"/>
      <c r="KFT180" s="584"/>
      <c r="KFU180" s="584"/>
      <c r="KFV180" s="584"/>
      <c r="KFW180" s="584"/>
      <c r="KFX180" s="584"/>
      <c r="KFY180" s="584"/>
      <c r="KFZ180" s="584"/>
      <c r="KGA180" s="584"/>
      <c r="KGB180" s="584"/>
      <c r="KGC180" s="584"/>
      <c r="KGD180" s="584"/>
      <c r="KGE180" s="584"/>
      <c r="KGF180" s="584"/>
      <c r="KGG180" s="584"/>
      <c r="KGH180" s="584"/>
      <c r="KGI180" s="584"/>
      <c r="KGJ180" s="584"/>
      <c r="KGK180" s="584"/>
      <c r="KGL180" s="584"/>
      <c r="KGM180" s="584"/>
      <c r="KGN180" s="584"/>
      <c r="KGO180" s="584"/>
      <c r="KGP180" s="584"/>
      <c r="KGQ180" s="584"/>
      <c r="KGR180" s="584"/>
      <c r="KGS180" s="584"/>
      <c r="KGT180" s="584"/>
      <c r="KGU180" s="584"/>
      <c r="KGV180" s="584"/>
      <c r="KGW180" s="584"/>
      <c r="KGX180" s="584"/>
      <c r="KGY180" s="584"/>
      <c r="KGZ180" s="584"/>
      <c r="KHA180" s="584"/>
      <c r="KHB180" s="584"/>
      <c r="KHC180" s="584"/>
      <c r="KHD180" s="584"/>
      <c r="KHE180" s="584"/>
      <c r="KHF180" s="584"/>
      <c r="KHG180" s="584"/>
      <c r="KHH180" s="584"/>
      <c r="KHI180" s="584"/>
      <c r="KHJ180" s="584"/>
      <c r="KHK180" s="584"/>
      <c r="KHL180" s="584"/>
      <c r="KHM180" s="584"/>
      <c r="KHN180" s="584"/>
      <c r="KHO180" s="584"/>
      <c r="KHP180" s="584"/>
      <c r="KHQ180" s="584"/>
      <c r="KHR180" s="584"/>
      <c r="KHS180" s="584"/>
      <c r="KHT180" s="584"/>
      <c r="KHU180" s="584"/>
      <c r="KHV180" s="584"/>
      <c r="KHW180" s="584"/>
      <c r="KHX180" s="584"/>
      <c r="KHY180" s="584"/>
      <c r="KHZ180" s="584"/>
      <c r="KIA180" s="584"/>
      <c r="KIB180" s="584"/>
      <c r="KIC180" s="584"/>
      <c r="KID180" s="584"/>
      <c r="KIE180" s="584"/>
      <c r="KIF180" s="584"/>
      <c r="KIG180" s="584"/>
      <c r="KIH180" s="584"/>
      <c r="KII180" s="584"/>
      <c r="KIJ180" s="584"/>
      <c r="KIK180" s="584"/>
      <c r="KIL180" s="584"/>
      <c r="KIM180" s="584"/>
      <c r="KIN180" s="584"/>
      <c r="KIO180" s="584"/>
      <c r="KIP180" s="584"/>
      <c r="KIQ180" s="584"/>
      <c r="KIR180" s="584"/>
      <c r="KIS180" s="584"/>
      <c r="KIT180" s="584"/>
      <c r="KIU180" s="584"/>
      <c r="KIV180" s="584"/>
      <c r="KIW180" s="584"/>
      <c r="KIX180" s="584"/>
      <c r="KIY180" s="584"/>
      <c r="KIZ180" s="584"/>
      <c r="KJA180" s="584"/>
      <c r="KJB180" s="584"/>
      <c r="KJC180" s="584"/>
      <c r="KJD180" s="584"/>
      <c r="KJE180" s="584"/>
      <c r="KJF180" s="584"/>
      <c r="KJG180" s="584"/>
      <c r="KJH180" s="584"/>
      <c r="KJI180" s="584"/>
      <c r="KJJ180" s="584"/>
      <c r="KJK180" s="584"/>
      <c r="KJL180" s="584"/>
      <c r="KJM180" s="584"/>
      <c r="KJN180" s="584"/>
      <c r="KJO180" s="584"/>
      <c r="KJP180" s="584"/>
      <c r="KJQ180" s="584"/>
      <c r="KJR180" s="584"/>
      <c r="KJS180" s="584"/>
      <c r="KJT180" s="584"/>
      <c r="KJU180" s="584"/>
      <c r="KJV180" s="584"/>
      <c r="KJW180" s="584"/>
      <c r="KJX180" s="584"/>
      <c r="KJY180" s="584"/>
      <c r="KJZ180" s="584"/>
      <c r="KKA180" s="584"/>
      <c r="KKB180" s="584"/>
      <c r="KKC180" s="584"/>
      <c r="KKD180" s="584"/>
      <c r="KKE180" s="584"/>
      <c r="KKF180" s="584"/>
      <c r="KKG180" s="584"/>
      <c r="KKH180" s="584"/>
      <c r="KKI180" s="584"/>
      <c r="KKJ180" s="584"/>
      <c r="KKK180" s="584"/>
      <c r="KKL180" s="584"/>
      <c r="KKM180" s="584"/>
      <c r="KKN180" s="584"/>
      <c r="KKO180" s="584"/>
      <c r="KKP180" s="584"/>
      <c r="KKQ180" s="584"/>
      <c r="KKR180" s="584"/>
      <c r="KKS180" s="584"/>
      <c r="KKT180" s="584"/>
      <c r="KKU180" s="584"/>
      <c r="KKV180" s="584"/>
      <c r="KKW180" s="584"/>
      <c r="KKX180" s="584"/>
      <c r="KKY180" s="584"/>
      <c r="KKZ180" s="584"/>
      <c r="KLA180" s="584"/>
      <c r="KLB180" s="584"/>
      <c r="KLC180" s="584"/>
      <c r="KLD180" s="584"/>
      <c r="KLE180" s="584"/>
      <c r="KLF180" s="584"/>
      <c r="KLG180" s="584"/>
      <c r="KLH180" s="584"/>
      <c r="KLI180" s="584"/>
      <c r="KLJ180" s="584"/>
      <c r="KLK180" s="584"/>
      <c r="KLL180" s="584"/>
      <c r="KLM180" s="584"/>
      <c r="KLN180" s="584"/>
      <c r="KLO180" s="584"/>
      <c r="KLP180" s="584"/>
      <c r="KLQ180" s="584"/>
      <c r="KLR180" s="584"/>
      <c r="KLS180" s="584"/>
      <c r="KLT180" s="584"/>
      <c r="KLU180" s="584"/>
      <c r="KLV180" s="584"/>
      <c r="KLW180" s="584"/>
      <c r="KLX180" s="584"/>
      <c r="KLY180" s="584"/>
      <c r="KLZ180" s="584"/>
      <c r="KMA180" s="584"/>
      <c r="KMB180" s="584"/>
      <c r="KMC180" s="584"/>
      <c r="KMD180" s="584"/>
      <c r="KME180" s="584"/>
      <c r="KMF180" s="584"/>
      <c r="KMG180" s="584"/>
      <c r="KMH180" s="584"/>
      <c r="KMI180" s="584"/>
      <c r="KMJ180" s="584"/>
      <c r="KMK180" s="584"/>
      <c r="KML180" s="584"/>
      <c r="KMM180" s="584"/>
      <c r="KMN180" s="584"/>
      <c r="KMO180" s="584"/>
      <c r="KMP180" s="584"/>
      <c r="KMQ180" s="584"/>
      <c r="KMR180" s="584"/>
      <c r="KMS180" s="584"/>
      <c r="KMT180" s="584"/>
      <c r="KMU180" s="584"/>
      <c r="KMV180" s="584"/>
      <c r="KMW180" s="584"/>
      <c r="KMX180" s="584"/>
      <c r="KMY180" s="584"/>
      <c r="KMZ180" s="584"/>
      <c r="KNA180" s="584"/>
      <c r="KNB180" s="584"/>
      <c r="KNC180" s="584"/>
      <c r="KND180" s="584"/>
      <c r="KNE180" s="584"/>
      <c r="KNF180" s="584"/>
      <c r="KNG180" s="584"/>
      <c r="KNH180" s="584"/>
      <c r="KNI180" s="584"/>
      <c r="KNJ180" s="584"/>
      <c r="KNK180" s="584"/>
      <c r="KNL180" s="584"/>
      <c r="KNM180" s="584"/>
      <c r="KNN180" s="584"/>
      <c r="KNO180" s="584"/>
      <c r="KNP180" s="584"/>
      <c r="KNQ180" s="584"/>
      <c r="KNR180" s="584"/>
      <c r="KNS180" s="584"/>
      <c r="KNT180" s="584"/>
      <c r="KNU180" s="584"/>
      <c r="KNV180" s="584"/>
      <c r="KNW180" s="584"/>
      <c r="KNX180" s="584"/>
      <c r="KNY180" s="584"/>
      <c r="KNZ180" s="584"/>
      <c r="KOA180" s="584"/>
      <c r="KOB180" s="584"/>
      <c r="KOC180" s="584"/>
      <c r="KOD180" s="584"/>
      <c r="KOE180" s="584"/>
      <c r="KOF180" s="584"/>
      <c r="KOG180" s="584"/>
      <c r="KOH180" s="584"/>
      <c r="KOI180" s="584"/>
      <c r="KOJ180" s="584"/>
      <c r="KOK180" s="584"/>
      <c r="KOL180" s="584"/>
      <c r="KOM180" s="584"/>
      <c r="KON180" s="584"/>
      <c r="KOO180" s="584"/>
      <c r="KOP180" s="584"/>
      <c r="KOQ180" s="584"/>
      <c r="KOR180" s="584"/>
      <c r="KOS180" s="584"/>
      <c r="KOT180" s="584"/>
      <c r="KOU180" s="584"/>
      <c r="KOV180" s="584"/>
      <c r="KOW180" s="584"/>
      <c r="KOX180" s="584"/>
      <c r="KOY180" s="584"/>
      <c r="KOZ180" s="584"/>
      <c r="KPA180" s="584"/>
      <c r="KPB180" s="584"/>
      <c r="KPC180" s="584"/>
      <c r="KPD180" s="584"/>
      <c r="KPE180" s="584"/>
      <c r="KPF180" s="584"/>
      <c r="KPG180" s="584"/>
      <c r="KPH180" s="584"/>
      <c r="KPI180" s="584"/>
      <c r="KPJ180" s="584"/>
      <c r="KPK180" s="584"/>
      <c r="KPL180" s="584"/>
      <c r="KPM180" s="584"/>
      <c r="KPN180" s="584"/>
      <c r="KPO180" s="584"/>
      <c r="KPP180" s="584"/>
      <c r="KPQ180" s="584"/>
      <c r="KPR180" s="584"/>
      <c r="KPS180" s="584"/>
      <c r="KPT180" s="584"/>
      <c r="KPU180" s="584"/>
      <c r="KPV180" s="584"/>
      <c r="KPW180" s="584"/>
      <c r="KPX180" s="584"/>
      <c r="KPY180" s="584"/>
      <c r="KPZ180" s="584"/>
      <c r="KQA180" s="584"/>
      <c r="KQB180" s="584"/>
      <c r="KQC180" s="584"/>
      <c r="KQD180" s="584"/>
      <c r="KQE180" s="584"/>
      <c r="KQF180" s="584"/>
      <c r="KQG180" s="584"/>
      <c r="KQH180" s="584"/>
      <c r="KQI180" s="584"/>
      <c r="KQJ180" s="584"/>
      <c r="KQK180" s="584"/>
      <c r="KQL180" s="584"/>
      <c r="KQM180" s="584"/>
      <c r="KQN180" s="584"/>
      <c r="KQO180" s="584"/>
      <c r="KQP180" s="584"/>
      <c r="KQQ180" s="584"/>
      <c r="KQR180" s="584"/>
      <c r="KQS180" s="584"/>
      <c r="KQT180" s="584"/>
      <c r="KQU180" s="584"/>
      <c r="KQV180" s="584"/>
      <c r="KQW180" s="584"/>
      <c r="KQX180" s="584"/>
      <c r="KQY180" s="584"/>
      <c r="KQZ180" s="584"/>
      <c r="KRA180" s="584"/>
      <c r="KRB180" s="584"/>
      <c r="KRC180" s="584"/>
      <c r="KRD180" s="584"/>
      <c r="KRE180" s="584"/>
      <c r="KRF180" s="584"/>
      <c r="KRG180" s="584"/>
      <c r="KRH180" s="584"/>
      <c r="KRI180" s="584"/>
      <c r="KRJ180" s="584"/>
      <c r="KRK180" s="584"/>
      <c r="KRL180" s="584"/>
      <c r="KRM180" s="584"/>
      <c r="KRN180" s="584"/>
      <c r="KRO180" s="584"/>
      <c r="KRP180" s="584"/>
      <c r="KRQ180" s="584"/>
      <c r="KRR180" s="584"/>
      <c r="KRS180" s="584"/>
      <c r="KRT180" s="584"/>
      <c r="KRU180" s="584"/>
      <c r="KRV180" s="584"/>
      <c r="KRW180" s="584"/>
      <c r="KRX180" s="584"/>
      <c r="KRY180" s="584"/>
      <c r="KRZ180" s="584"/>
      <c r="KSA180" s="584"/>
      <c r="KSB180" s="584"/>
      <c r="KSC180" s="584"/>
      <c r="KSD180" s="584"/>
      <c r="KSE180" s="584"/>
      <c r="KSF180" s="584"/>
      <c r="KSG180" s="584"/>
      <c r="KSH180" s="584"/>
      <c r="KSI180" s="584"/>
      <c r="KSJ180" s="584"/>
      <c r="KSK180" s="584"/>
      <c r="KSL180" s="584"/>
      <c r="KSM180" s="584"/>
      <c r="KSN180" s="584"/>
      <c r="KSO180" s="584"/>
      <c r="KSP180" s="584"/>
      <c r="KSQ180" s="584"/>
      <c r="KSR180" s="584"/>
      <c r="KSS180" s="584"/>
      <c r="KST180" s="584"/>
      <c r="KSU180" s="584"/>
      <c r="KSV180" s="584"/>
      <c r="KSW180" s="584"/>
      <c r="KSX180" s="584"/>
      <c r="KSY180" s="584"/>
      <c r="KSZ180" s="584"/>
      <c r="KTA180" s="584"/>
      <c r="KTB180" s="584"/>
      <c r="KTC180" s="584"/>
      <c r="KTD180" s="584"/>
      <c r="KTE180" s="584"/>
      <c r="KTF180" s="584"/>
      <c r="KTG180" s="584"/>
      <c r="KTH180" s="584"/>
      <c r="KTI180" s="584"/>
      <c r="KTJ180" s="584"/>
      <c r="KTK180" s="584"/>
      <c r="KTL180" s="584"/>
      <c r="KTM180" s="584"/>
      <c r="KTN180" s="584"/>
      <c r="KTO180" s="584"/>
      <c r="KTP180" s="584"/>
      <c r="KTQ180" s="584"/>
      <c r="KTR180" s="584"/>
      <c r="KTS180" s="584"/>
      <c r="KTT180" s="584"/>
      <c r="KTU180" s="584"/>
      <c r="KTV180" s="584"/>
      <c r="KTW180" s="584"/>
      <c r="KTX180" s="584"/>
      <c r="KTY180" s="584"/>
      <c r="KTZ180" s="584"/>
      <c r="KUA180" s="584"/>
      <c r="KUB180" s="584"/>
      <c r="KUC180" s="584"/>
      <c r="KUD180" s="584"/>
      <c r="KUE180" s="584"/>
      <c r="KUF180" s="584"/>
      <c r="KUG180" s="584"/>
      <c r="KUH180" s="584"/>
      <c r="KUI180" s="584"/>
      <c r="KUJ180" s="584"/>
      <c r="KUK180" s="584"/>
      <c r="KUL180" s="584"/>
      <c r="KUM180" s="584"/>
      <c r="KUN180" s="584"/>
      <c r="KUO180" s="584"/>
      <c r="KUP180" s="584"/>
      <c r="KUQ180" s="584"/>
      <c r="KUR180" s="584"/>
      <c r="KUS180" s="584"/>
      <c r="KUT180" s="584"/>
      <c r="KUU180" s="584"/>
      <c r="KUV180" s="584"/>
      <c r="KUW180" s="584"/>
      <c r="KUX180" s="584"/>
      <c r="KUY180" s="584"/>
      <c r="KUZ180" s="584"/>
      <c r="KVA180" s="584"/>
      <c r="KVB180" s="584"/>
      <c r="KVC180" s="584"/>
      <c r="KVD180" s="584"/>
      <c r="KVE180" s="584"/>
      <c r="KVF180" s="584"/>
      <c r="KVG180" s="584"/>
      <c r="KVH180" s="584"/>
      <c r="KVI180" s="584"/>
      <c r="KVJ180" s="584"/>
      <c r="KVK180" s="584"/>
      <c r="KVL180" s="584"/>
      <c r="KVM180" s="584"/>
      <c r="KVN180" s="584"/>
      <c r="KVO180" s="584"/>
      <c r="KVP180" s="584"/>
      <c r="KVQ180" s="584"/>
      <c r="KVR180" s="584"/>
      <c r="KVS180" s="584"/>
      <c r="KVT180" s="584"/>
      <c r="KVU180" s="584"/>
      <c r="KVV180" s="584"/>
      <c r="KVW180" s="584"/>
      <c r="KVX180" s="584"/>
      <c r="KVY180" s="584"/>
      <c r="KVZ180" s="584"/>
      <c r="KWA180" s="584"/>
      <c r="KWB180" s="584"/>
      <c r="KWC180" s="584"/>
      <c r="KWD180" s="584"/>
      <c r="KWE180" s="584"/>
      <c r="KWF180" s="584"/>
      <c r="KWG180" s="584"/>
      <c r="KWH180" s="584"/>
      <c r="KWI180" s="584"/>
      <c r="KWJ180" s="584"/>
      <c r="KWK180" s="584"/>
      <c r="KWL180" s="584"/>
      <c r="KWM180" s="584"/>
      <c r="KWN180" s="584"/>
      <c r="KWO180" s="584"/>
      <c r="KWP180" s="584"/>
      <c r="KWQ180" s="584"/>
      <c r="KWR180" s="584"/>
      <c r="KWS180" s="584"/>
      <c r="KWT180" s="584"/>
      <c r="KWU180" s="584"/>
      <c r="KWV180" s="584"/>
      <c r="KWW180" s="584"/>
      <c r="KWX180" s="584"/>
      <c r="KWY180" s="584"/>
      <c r="KWZ180" s="584"/>
      <c r="KXA180" s="584"/>
      <c r="KXB180" s="584"/>
      <c r="KXC180" s="584"/>
      <c r="KXD180" s="584"/>
      <c r="KXE180" s="584"/>
      <c r="KXF180" s="584"/>
      <c r="KXG180" s="584"/>
      <c r="KXH180" s="584"/>
      <c r="KXI180" s="584"/>
      <c r="KXJ180" s="584"/>
      <c r="KXK180" s="584"/>
      <c r="KXL180" s="584"/>
      <c r="KXM180" s="584"/>
      <c r="KXN180" s="584"/>
      <c r="KXO180" s="584"/>
      <c r="KXP180" s="584"/>
      <c r="KXQ180" s="584"/>
      <c r="KXR180" s="584"/>
      <c r="KXS180" s="584"/>
      <c r="KXT180" s="584"/>
      <c r="KXU180" s="584"/>
      <c r="KXV180" s="584"/>
      <c r="KXW180" s="584"/>
      <c r="KXX180" s="584"/>
      <c r="KXY180" s="584"/>
      <c r="KXZ180" s="584"/>
      <c r="KYA180" s="584"/>
      <c r="KYB180" s="584"/>
      <c r="KYC180" s="584"/>
      <c r="KYD180" s="584"/>
      <c r="KYE180" s="584"/>
      <c r="KYF180" s="584"/>
      <c r="KYG180" s="584"/>
      <c r="KYH180" s="584"/>
      <c r="KYI180" s="584"/>
      <c r="KYJ180" s="584"/>
      <c r="KYK180" s="584"/>
      <c r="KYL180" s="584"/>
      <c r="KYM180" s="584"/>
      <c r="KYN180" s="584"/>
      <c r="KYO180" s="584"/>
      <c r="KYP180" s="584"/>
      <c r="KYQ180" s="584"/>
      <c r="KYR180" s="584"/>
      <c r="KYS180" s="584"/>
      <c r="KYT180" s="584"/>
      <c r="KYU180" s="584"/>
      <c r="KYV180" s="584"/>
      <c r="KYW180" s="584"/>
      <c r="KYX180" s="584"/>
      <c r="KYY180" s="584"/>
      <c r="KYZ180" s="584"/>
      <c r="KZA180" s="584"/>
      <c r="KZB180" s="584"/>
      <c r="KZC180" s="584"/>
      <c r="KZD180" s="584"/>
      <c r="KZE180" s="584"/>
      <c r="KZF180" s="584"/>
      <c r="KZG180" s="584"/>
      <c r="KZH180" s="584"/>
      <c r="KZI180" s="584"/>
      <c r="KZJ180" s="584"/>
      <c r="KZK180" s="584"/>
      <c r="KZL180" s="584"/>
      <c r="KZM180" s="584"/>
      <c r="KZN180" s="584"/>
      <c r="KZO180" s="584"/>
      <c r="KZP180" s="584"/>
      <c r="KZQ180" s="584"/>
      <c r="KZR180" s="584"/>
      <c r="KZS180" s="584"/>
      <c r="KZT180" s="584"/>
      <c r="KZU180" s="584"/>
      <c r="KZV180" s="584"/>
      <c r="KZW180" s="584"/>
      <c r="KZX180" s="584"/>
      <c r="KZY180" s="584"/>
      <c r="KZZ180" s="584"/>
      <c r="LAA180" s="584"/>
      <c r="LAB180" s="584"/>
      <c r="LAC180" s="584"/>
      <c r="LAD180" s="584"/>
      <c r="LAE180" s="584"/>
      <c r="LAF180" s="584"/>
      <c r="LAG180" s="584"/>
      <c r="LAH180" s="584"/>
      <c r="LAI180" s="584"/>
      <c r="LAJ180" s="584"/>
      <c r="LAK180" s="584"/>
      <c r="LAL180" s="584"/>
      <c r="LAM180" s="584"/>
      <c r="LAN180" s="584"/>
      <c r="LAO180" s="584"/>
      <c r="LAP180" s="584"/>
      <c r="LAQ180" s="584"/>
      <c r="LAR180" s="584"/>
      <c r="LAS180" s="584"/>
      <c r="LAT180" s="584"/>
      <c r="LAU180" s="584"/>
      <c r="LAV180" s="584"/>
      <c r="LAW180" s="584"/>
      <c r="LAX180" s="584"/>
      <c r="LAY180" s="584"/>
      <c r="LAZ180" s="584"/>
      <c r="LBA180" s="584"/>
      <c r="LBB180" s="584"/>
      <c r="LBC180" s="584"/>
      <c r="LBD180" s="584"/>
      <c r="LBE180" s="584"/>
      <c r="LBF180" s="584"/>
      <c r="LBG180" s="584"/>
      <c r="LBH180" s="584"/>
      <c r="LBI180" s="584"/>
      <c r="LBJ180" s="584"/>
      <c r="LBK180" s="584"/>
      <c r="LBL180" s="584"/>
      <c r="LBM180" s="584"/>
      <c r="LBN180" s="584"/>
      <c r="LBO180" s="584"/>
      <c r="LBP180" s="584"/>
      <c r="LBQ180" s="584"/>
      <c r="LBR180" s="584"/>
      <c r="LBS180" s="584"/>
      <c r="LBT180" s="584"/>
      <c r="LBU180" s="584"/>
      <c r="LBV180" s="584"/>
      <c r="LBW180" s="584"/>
      <c r="LBX180" s="584"/>
      <c r="LBY180" s="584"/>
      <c r="LBZ180" s="584"/>
      <c r="LCA180" s="584"/>
      <c r="LCB180" s="584"/>
      <c r="LCC180" s="584"/>
      <c r="LCD180" s="584"/>
      <c r="LCE180" s="584"/>
      <c r="LCF180" s="584"/>
      <c r="LCG180" s="584"/>
      <c r="LCH180" s="584"/>
      <c r="LCI180" s="584"/>
      <c r="LCJ180" s="584"/>
      <c r="LCK180" s="584"/>
      <c r="LCL180" s="584"/>
      <c r="LCM180" s="584"/>
      <c r="LCN180" s="584"/>
      <c r="LCO180" s="584"/>
      <c r="LCP180" s="584"/>
      <c r="LCQ180" s="584"/>
      <c r="LCR180" s="584"/>
      <c r="LCS180" s="584"/>
      <c r="LCT180" s="584"/>
      <c r="LCU180" s="584"/>
      <c r="LCV180" s="584"/>
      <c r="LCW180" s="584"/>
      <c r="LCX180" s="584"/>
      <c r="LCY180" s="584"/>
      <c r="LCZ180" s="584"/>
      <c r="LDA180" s="584"/>
      <c r="LDB180" s="584"/>
      <c r="LDC180" s="584"/>
      <c r="LDD180" s="584"/>
      <c r="LDE180" s="584"/>
      <c r="LDF180" s="584"/>
      <c r="LDG180" s="584"/>
      <c r="LDH180" s="584"/>
      <c r="LDI180" s="584"/>
      <c r="LDJ180" s="584"/>
      <c r="LDK180" s="584"/>
      <c r="LDL180" s="584"/>
      <c r="LDM180" s="584"/>
      <c r="LDN180" s="584"/>
      <c r="LDO180" s="584"/>
      <c r="LDP180" s="584"/>
      <c r="LDQ180" s="584"/>
      <c r="LDR180" s="584"/>
      <c r="LDS180" s="584"/>
      <c r="LDT180" s="584"/>
      <c r="LDU180" s="584"/>
      <c r="LDV180" s="584"/>
      <c r="LDW180" s="584"/>
      <c r="LDX180" s="584"/>
      <c r="LDY180" s="584"/>
      <c r="LDZ180" s="584"/>
      <c r="LEA180" s="584"/>
      <c r="LEB180" s="584"/>
      <c r="LEC180" s="584"/>
      <c r="LED180" s="584"/>
      <c r="LEE180" s="584"/>
      <c r="LEF180" s="584"/>
      <c r="LEG180" s="584"/>
      <c r="LEH180" s="584"/>
      <c r="LEI180" s="584"/>
      <c r="LEJ180" s="584"/>
      <c r="LEK180" s="584"/>
      <c r="LEL180" s="584"/>
      <c r="LEM180" s="584"/>
      <c r="LEN180" s="584"/>
      <c r="LEO180" s="584"/>
      <c r="LEP180" s="584"/>
      <c r="LEQ180" s="584"/>
      <c r="LER180" s="584"/>
      <c r="LES180" s="584"/>
      <c r="LET180" s="584"/>
      <c r="LEU180" s="584"/>
      <c r="LEV180" s="584"/>
      <c r="LEW180" s="584"/>
      <c r="LEX180" s="584"/>
      <c r="LEY180" s="584"/>
      <c r="LEZ180" s="584"/>
      <c r="LFA180" s="584"/>
      <c r="LFB180" s="584"/>
      <c r="LFC180" s="584"/>
      <c r="LFD180" s="584"/>
      <c r="LFE180" s="584"/>
      <c r="LFF180" s="584"/>
      <c r="LFG180" s="584"/>
      <c r="LFH180" s="584"/>
      <c r="LFI180" s="584"/>
      <c r="LFJ180" s="584"/>
      <c r="LFK180" s="584"/>
      <c r="LFL180" s="584"/>
      <c r="LFM180" s="584"/>
      <c r="LFN180" s="584"/>
      <c r="LFO180" s="584"/>
      <c r="LFP180" s="584"/>
      <c r="LFQ180" s="584"/>
      <c r="LFR180" s="584"/>
      <c r="LFS180" s="584"/>
      <c r="LFT180" s="584"/>
      <c r="LFU180" s="584"/>
      <c r="LFV180" s="584"/>
      <c r="LFW180" s="584"/>
      <c r="LFX180" s="584"/>
      <c r="LFY180" s="584"/>
      <c r="LFZ180" s="584"/>
      <c r="LGA180" s="584"/>
      <c r="LGB180" s="584"/>
      <c r="LGC180" s="584"/>
      <c r="LGD180" s="584"/>
      <c r="LGE180" s="584"/>
      <c r="LGF180" s="584"/>
      <c r="LGG180" s="584"/>
      <c r="LGH180" s="584"/>
      <c r="LGI180" s="584"/>
      <c r="LGJ180" s="584"/>
      <c r="LGK180" s="584"/>
      <c r="LGL180" s="584"/>
      <c r="LGM180" s="584"/>
      <c r="LGN180" s="584"/>
      <c r="LGO180" s="584"/>
      <c r="LGP180" s="584"/>
      <c r="LGQ180" s="584"/>
      <c r="LGR180" s="584"/>
      <c r="LGS180" s="584"/>
      <c r="LGT180" s="584"/>
      <c r="LGU180" s="584"/>
      <c r="LGV180" s="584"/>
      <c r="LGW180" s="584"/>
      <c r="LGX180" s="584"/>
      <c r="LGY180" s="584"/>
      <c r="LGZ180" s="584"/>
      <c r="LHA180" s="584"/>
      <c r="LHB180" s="584"/>
      <c r="LHC180" s="584"/>
      <c r="LHD180" s="584"/>
      <c r="LHE180" s="584"/>
      <c r="LHF180" s="584"/>
      <c r="LHG180" s="584"/>
      <c r="LHH180" s="584"/>
      <c r="LHI180" s="584"/>
      <c r="LHJ180" s="584"/>
      <c r="LHK180" s="584"/>
      <c r="LHL180" s="584"/>
      <c r="LHM180" s="584"/>
      <c r="LHN180" s="584"/>
      <c r="LHO180" s="584"/>
      <c r="LHP180" s="584"/>
      <c r="LHQ180" s="584"/>
      <c r="LHR180" s="584"/>
      <c r="LHS180" s="584"/>
      <c r="LHT180" s="584"/>
      <c r="LHU180" s="584"/>
      <c r="LHV180" s="584"/>
      <c r="LHW180" s="584"/>
      <c r="LHX180" s="584"/>
      <c r="LHY180" s="584"/>
      <c r="LHZ180" s="584"/>
      <c r="LIA180" s="584"/>
      <c r="LIB180" s="584"/>
      <c r="LIC180" s="584"/>
      <c r="LID180" s="584"/>
      <c r="LIE180" s="584"/>
      <c r="LIF180" s="584"/>
      <c r="LIG180" s="584"/>
      <c r="LIH180" s="584"/>
      <c r="LII180" s="584"/>
      <c r="LIJ180" s="584"/>
      <c r="LIK180" s="584"/>
      <c r="LIL180" s="584"/>
      <c r="LIM180" s="584"/>
      <c r="LIN180" s="584"/>
      <c r="LIO180" s="584"/>
      <c r="LIP180" s="584"/>
      <c r="LIQ180" s="584"/>
      <c r="LIR180" s="584"/>
      <c r="LIS180" s="584"/>
      <c r="LIT180" s="584"/>
      <c r="LIU180" s="584"/>
      <c r="LIV180" s="584"/>
      <c r="LIW180" s="584"/>
      <c r="LIX180" s="584"/>
      <c r="LIY180" s="584"/>
      <c r="LIZ180" s="584"/>
      <c r="LJA180" s="584"/>
      <c r="LJB180" s="584"/>
      <c r="LJC180" s="584"/>
      <c r="LJD180" s="584"/>
      <c r="LJE180" s="584"/>
      <c r="LJF180" s="584"/>
      <c r="LJG180" s="584"/>
      <c r="LJH180" s="584"/>
      <c r="LJI180" s="584"/>
      <c r="LJJ180" s="584"/>
      <c r="LJK180" s="584"/>
      <c r="LJL180" s="584"/>
      <c r="LJM180" s="584"/>
      <c r="LJN180" s="584"/>
      <c r="LJO180" s="584"/>
      <c r="LJP180" s="584"/>
      <c r="LJQ180" s="584"/>
      <c r="LJR180" s="584"/>
      <c r="LJS180" s="584"/>
      <c r="LJT180" s="584"/>
      <c r="LJU180" s="584"/>
      <c r="LJV180" s="584"/>
      <c r="LJW180" s="584"/>
      <c r="LJX180" s="584"/>
      <c r="LJY180" s="584"/>
      <c r="LJZ180" s="584"/>
      <c r="LKA180" s="584"/>
      <c r="LKB180" s="584"/>
      <c r="LKC180" s="584"/>
      <c r="LKD180" s="584"/>
      <c r="LKE180" s="584"/>
      <c r="LKF180" s="584"/>
      <c r="LKG180" s="584"/>
      <c r="LKH180" s="584"/>
      <c r="LKI180" s="584"/>
      <c r="LKJ180" s="584"/>
      <c r="LKK180" s="584"/>
      <c r="LKL180" s="584"/>
      <c r="LKM180" s="584"/>
      <c r="LKN180" s="584"/>
      <c r="LKO180" s="584"/>
      <c r="LKP180" s="584"/>
      <c r="LKQ180" s="584"/>
      <c r="LKR180" s="584"/>
      <c r="LKS180" s="584"/>
      <c r="LKT180" s="584"/>
      <c r="LKU180" s="584"/>
      <c r="LKV180" s="584"/>
      <c r="LKW180" s="584"/>
      <c r="LKX180" s="584"/>
      <c r="LKY180" s="584"/>
      <c r="LKZ180" s="584"/>
      <c r="LLA180" s="584"/>
      <c r="LLB180" s="584"/>
      <c r="LLC180" s="584"/>
      <c r="LLD180" s="584"/>
      <c r="LLE180" s="584"/>
      <c r="LLF180" s="584"/>
      <c r="LLG180" s="584"/>
      <c r="LLH180" s="584"/>
      <c r="LLI180" s="584"/>
      <c r="LLJ180" s="584"/>
      <c r="LLK180" s="584"/>
      <c r="LLL180" s="584"/>
      <c r="LLM180" s="584"/>
      <c r="LLN180" s="584"/>
      <c r="LLO180" s="584"/>
      <c r="LLP180" s="584"/>
      <c r="LLQ180" s="584"/>
      <c r="LLR180" s="584"/>
      <c r="LLS180" s="584"/>
      <c r="LLT180" s="584"/>
      <c r="LLU180" s="584"/>
      <c r="LLV180" s="584"/>
      <c r="LLW180" s="584"/>
      <c r="LLX180" s="584"/>
      <c r="LLY180" s="584"/>
      <c r="LLZ180" s="584"/>
      <c r="LMA180" s="584"/>
      <c r="LMB180" s="584"/>
      <c r="LMC180" s="584"/>
      <c r="LMD180" s="584"/>
      <c r="LME180" s="584"/>
      <c r="LMF180" s="584"/>
      <c r="LMG180" s="584"/>
      <c r="LMH180" s="584"/>
      <c r="LMI180" s="584"/>
      <c r="LMJ180" s="584"/>
      <c r="LMK180" s="584"/>
      <c r="LML180" s="584"/>
      <c r="LMM180" s="584"/>
      <c r="LMN180" s="584"/>
      <c r="LMO180" s="584"/>
      <c r="LMP180" s="584"/>
      <c r="LMQ180" s="584"/>
      <c r="LMR180" s="584"/>
      <c r="LMS180" s="584"/>
      <c r="LMT180" s="584"/>
      <c r="LMU180" s="584"/>
      <c r="LMV180" s="584"/>
      <c r="LMW180" s="584"/>
      <c r="LMX180" s="584"/>
      <c r="LMY180" s="584"/>
      <c r="LMZ180" s="584"/>
      <c r="LNA180" s="584"/>
      <c r="LNB180" s="584"/>
      <c r="LNC180" s="584"/>
      <c r="LND180" s="584"/>
      <c r="LNE180" s="584"/>
      <c r="LNF180" s="584"/>
      <c r="LNG180" s="584"/>
      <c r="LNH180" s="584"/>
      <c r="LNI180" s="584"/>
      <c r="LNJ180" s="584"/>
      <c r="LNK180" s="584"/>
      <c r="LNL180" s="584"/>
      <c r="LNM180" s="584"/>
      <c r="LNN180" s="584"/>
      <c r="LNO180" s="584"/>
      <c r="LNP180" s="584"/>
      <c r="LNQ180" s="584"/>
      <c r="LNR180" s="584"/>
      <c r="LNS180" s="584"/>
      <c r="LNT180" s="584"/>
      <c r="LNU180" s="584"/>
      <c r="LNV180" s="584"/>
      <c r="LNW180" s="584"/>
      <c r="LNX180" s="584"/>
      <c r="LNY180" s="584"/>
      <c r="LNZ180" s="584"/>
      <c r="LOA180" s="584"/>
      <c r="LOB180" s="584"/>
      <c r="LOC180" s="584"/>
      <c r="LOD180" s="584"/>
      <c r="LOE180" s="584"/>
      <c r="LOF180" s="584"/>
      <c r="LOG180" s="584"/>
      <c r="LOH180" s="584"/>
      <c r="LOI180" s="584"/>
      <c r="LOJ180" s="584"/>
      <c r="LOK180" s="584"/>
      <c r="LOL180" s="584"/>
      <c r="LOM180" s="584"/>
      <c r="LON180" s="584"/>
      <c r="LOO180" s="584"/>
      <c r="LOP180" s="584"/>
      <c r="LOQ180" s="584"/>
      <c r="LOR180" s="584"/>
      <c r="LOS180" s="584"/>
      <c r="LOT180" s="584"/>
      <c r="LOU180" s="584"/>
      <c r="LOV180" s="584"/>
      <c r="LOW180" s="584"/>
      <c r="LOX180" s="584"/>
      <c r="LOY180" s="584"/>
      <c r="LOZ180" s="584"/>
      <c r="LPA180" s="584"/>
      <c r="LPB180" s="584"/>
      <c r="LPC180" s="584"/>
      <c r="LPD180" s="584"/>
      <c r="LPE180" s="584"/>
      <c r="LPF180" s="584"/>
      <c r="LPG180" s="584"/>
      <c r="LPH180" s="584"/>
      <c r="LPI180" s="584"/>
      <c r="LPJ180" s="584"/>
      <c r="LPK180" s="584"/>
      <c r="LPL180" s="584"/>
      <c r="LPM180" s="584"/>
      <c r="LPN180" s="584"/>
      <c r="LPO180" s="584"/>
      <c r="LPP180" s="584"/>
      <c r="LPQ180" s="584"/>
      <c r="LPR180" s="584"/>
      <c r="LPS180" s="584"/>
      <c r="LPT180" s="584"/>
      <c r="LPU180" s="584"/>
      <c r="LPV180" s="584"/>
      <c r="LPW180" s="584"/>
      <c r="LPX180" s="584"/>
      <c r="LPY180" s="584"/>
      <c r="LPZ180" s="584"/>
      <c r="LQA180" s="584"/>
      <c r="LQB180" s="584"/>
      <c r="LQC180" s="584"/>
      <c r="LQD180" s="584"/>
      <c r="LQE180" s="584"/>
      <c r="LQF180" s="584"/>
      <c r="LQG180" s="584"/>
      <c r="LQH180" s="584"/>
      <c r="LQI180" s="584"/>
      <c r="LQJ180" s="584"/>
      <c r="LQK180" s="584"/>
      <c r="LQL180" s="584"/>
      <c r="LQM180" s="584"/>
      <c r="LQN180" s="584"/>
      <c r="LQO180" s="584"/>
      <c r="LQP180" s="584"/>
      <c r="LQQ180" s="584"/>
      <c r="LQR180" s="584"/>
      <c r="LQS180" s="584"/>
      <c r="LQT180" s="584"/>
      <c r="LQU180" s="584"/>
      <c r="LQV180" s="584"/>
      <c r="LQW180" s="584"/>
      <c r="LQX180" s="584"/>
      <c r="LQY180" s="584"/>
      <c r="LQZ180" s="584"/>
      <c r="LRA180" s="584"/>
      <c r="LRB180" s="584"/>
      <c r="LRC180" s="584"/>
      <c r="LRD180" s="584"/>
      <c r="LRE180" s="584"/>
      <c r="LRF180" s="584"/>
      <c r="LRG180" s="584"/>
      <c r="LRH180" s="584"/>
      <c r="LRI180" s="584"/>
      <c r="LRJ180" s="584"/>
      <c r="LRK180" s="584"/>
      <c r="LRL180" s="584"/>
      <c r="LRM180" s="584"/>
      <c r="LRN180" s="584"/>
      <c r="LRO180" s="584"/>
      <c r="LRP180" s="584"/>
      <c r="LRQ180" s="584"/>
      <c r="LRR180" s="584"/>
      <c r="LRS180" s="584"/>
      <c r="LRT180" s="584"/>
      <c r="LRU180" s="584"/>
      <c r="LRV180" s="584"/>
      <c r="LRW180" s="584"/>
      <c r="LRX180" s="584"/>
      <c r="LRY180" s="584"/>
      <c r="LRZ180" s="584"/>
      <c r="LSA180" s="584"/>
      <c r="LSB180" s="584"/>
      <c r="LSC180" s="584"/>
      <c r="LSD180" s="584"/>
      <c r="LSE180" s="584"/>
      <c r="LSF180" s="584"/>
      <c r="LSG180" s="584"/>
      <c r="LSH180" s="584"/>
      <c r="LSI180" s="584"/>
      <c r="LSJ180" s="584"/>
      <c r="LSK180" s="584"/>
      <c r="LSL180" s="584"/>
      <c r="LSM180" s="584"/>
      <c r="LSN180" s="584"/>
      <c r="LSO180" s="584"/>
      <c r="LSP180" s="584"/>
      <c r="LSQ180" s="584"/>
      <c r="LSR180" s="584"/>
      <c r="LSS180" s="584"/>
      <c r="LST180" s="584"/>
      <c r="LSU180" s="584"/>
      <c r="LSV180" s="584"/>
      <c r="LSW180" s="584"/>
      <c r="LSX180" s="584"/>
      <c r="LSY180" s="584"/>
      <c r="LSZ180" s="584"/>
      <c r="LTA180" s="584"/>
      <c r="LTB180" s="584"/>
      <c r="LTC180" s="584"/>
      <c r="LTD180" s="584"/>
      <c r="LTE180" s="584"/>
      <c r="LTF180" s="584"/>
      <c r="LTG180" s="584"/>
      <c r="LTH180" s="584"/>
      <c r="LTI180" s="584"/>
      <c r="LTJ180" s="584"/>
      <c r="LTK180" s="584"/>
      <c r="LTL180" s="584"/>
      <c r="LTM180" s="584"/>
      <c r="LTN180" s="584"/>
      <c r="LTO180" s="584"/>
      <c r="LTP180" s="584"/>
      <c r="LTQ180" s="584"/>
      <c r="LTR180" s="584"/>
      <c r="LTS180" s="584"/>
      <c r="LTT180" s="584"/>
      <c r="LTU180" s="584"/>
      <c r="LTV180" s="584"/>
      <c r="LTW180" s="584"/>
      <c r="LTX180" s="584"/>
      <c r="LTY180" s="584"/>
      <c r="LTZ180" s="584"/>
      <c r="LUA180" s="584"/>
      <c r="LUB180" s="584"/>
      <c r="LUC180" s="584"/>
      <c r="LUD180" s="584"/>
      <c r="LUE180" s="584"/>
      <c r="LUF180" s="584"/>
      <c r="LUG180" s="584"/>
      <c r="LUH180" s="584"/>
      <c r="LUI180" s="584"/>
      <c r="LUJ180" s="584"/>
      <c r="LUK180" s="584"/>
      <c r="LUL180" s="584"/>
      <c r="LUM180" s="584"/>
      <c r="LUN180" s="584"/>
      <c r="LUO180" s="584"/>
      <c r="LUP180" s="584"/>
      <c r="LUQ180" s="584"/>
      <c r="LUR180" s="584"/>
      <c r="LUS180" s="584"/>
      <c r="LUT180" s="584"/>
      <c r="LUU180" s="584"/>
      <c r="LUV180" s="584"/>
      <c r="LUW180" s="584"/>
      <c r="LUX180" s="584"/>
      <c r="LUY180" s="584"/>
      <c r="LUZ180" s="584"/>
      <c r="LVA180" s="584"/>
      <c r="LVB180" s="584"/>
      <c r="LVC180" s="584"/>
      <c r="LVD180" s="584"/>
      <c r="LVE180" s="584"/>
      <c r="LVF180" s="584"/>
      <c r="LVG180" s="584"/>
      <c r="LVH180" s="584"/>
      <c r="LVI180" s="584"/>
      <c r="LVJ180" s="584"/>
      <c r="LVK180" s="584"/>
      <c r="LVL180" s="584"/>
      <c r="LVM180" s="584"/>
      <c r="LVN180" s="584"/>
      <c r="LVO180" s="584"/>
      <c r="LVP180" s="584"/>
      <c r="LVQ180" s="584"/>
      <c r="LVR180" s="584"/>
      <c r="LVS180" s="584"/>
      <c r="LVT180" s="584"/>
      <c r="LVU180" s="584"/>
      <c r="LVV180" s="584"/>
      <c r="LVW180" s="584"/>
      <c r="LVX180" s="584"/>
      <c r="LVY180" s="584"/>
      <c r="LVZ180" s="584"/>
      <c r="LWA180" s="584"/>
      <c r="LWB180" s="584"/>
      <c r="LWC180" s="584"/>
      <c r="LWD180" s="584"/>
      <c r="LWE180" s="584"/>
      <c r="LWF180" s="584"/>
      <c r="LWG180" s="584"/>
      <c r="LWH180" s="584"/>
      <c r="LWI180" s="584"/>
      <c r="LWJ180" s="584"/>
      <c r="LWK180" s="584"/>
      <c r="LWL180" s="584"/>
      <c r="LWM180" s="584"/>
      <c r="LWN180" s="584"/>
      <c r="LWO180" s="584"/>
      <c r="LWP180" s="584"/>
      <c r="LWQ180" s="584"/>
      <c r="LWR180" s="584"/>
      <c r="LWS180" s="584"/>
      <c r="LWT180" s="584"/>
      <c r="LWU180" s="584"/>
      <c r="LWV180" s="584"/>
      <c r="LWW180" s="584"/>
      <c r="LWX180" s="584"/>
      <c r="LWY180" s="584"/>
      <c r="LWZ180" s="584"/>
      <c r="LXA180" s="584"/>
      <c r="LXB180" s="584"/>
      <c r="LXC180" s="584"/>
      <c r="LXD180" s="584"/>
      <c r="LXE180" s="584"/>
      <c r="LXF180" s="584"/>
      <c r="LXG180" s="584"/>
      <c r="LXH180" s="584"/>
      <c r="LXI180" s="584"/>
      <c r="LXJ180" s="584"/>
      <c r="LXK180" s="584"/>
      <c r="LXL180" s="584"/>
      <c r="LXM180" s="584"/>
      <c r="LXN180" s="584"/>
      <c r="LXO180" s="584"/>
      <c r="LXP180" s="584"/>
      <c r="LXQ180" s="584"/>
      <c r="LXR180" s="584"/>
      <c r="LXS180" s="584"/>
      <c r="LXT180" s="584"/>
      <c r="LXU180" s="584"/>
      <c r="LXV180" s="584"/>
      <c r="LXW180" s="584"/>
      <c r="LXX180" s="584"/>
      <c r="LXY180" s="584"/>
      <c r="LXZ180" s="584"/>
      <c r="LYA180" s="584"/>
      <c r="LYB180" s="584"/>
      <c r="LYC180" s="584"/>
      <c r="LYD180" s="584"/>
      <c r="LYE180" s="584"/>
      <c r="LYF180" s="584"/>
      <c r="LYG180" s="584"/>
      <c r="LYH180" s="584"/>
      <c r="LYI180" s="584"/>
      <c r="LYJ180" s="584"/>
      <c r="LYK180" s="584"/>
      <c r="LYL180" s="584"/>
      <c r="LYM180" s="584"/>
      <c r="LYN180" s="584"/>
      <c r="LYO180" s="584"/>
      <c r="LYP180" s="584"/>
      <c r="LYQ180" s="584"/>
      <c r="LYR180" s="584"/>
      <c r="LYS180" s="584"/>
      <c r="LYT180" s="584"/>
      <c r="LYU180" s="584"/>
      <c r="LYV180" s="584"/>
      <c r="LYW180" s="584"/>
      <c r="LYX180" s="584"/>
      <c r="LYY180" s="584"/>
      <c r="LYZ180" s="584"/>
      <c r="LZA180" s="584"/>
      <c r="LZB180" s="584"/>
      <c r="LZC180" s="584"/>
      <c r="LZD180" s="584"/>
      <c r="LZE180" s="584"/>
      <c r="LZF180" s="584"/>
      <c r="LZG180" s="584"/>
      <c r="LZH180" s="584"/>
      <c r="LZI180" s="584"/>
      <c r="LZJ180" s="584"/>
      <c r="LZK180" s="584"/>
      <c r="LZL180" s="584"/>
      <c r="LZM180" s="584"/>
      <c r="LZN180" s="584"/>
      <c r="LZO180" s="584"/>
      <c r="LZP180" s="584"/>
      <c r="LZQ180" s="584"/>
      <c r="LZR180" s="584"/>
      <c r="LZS180" s="584"/>
      <c r="LZT180" s="584"/>
      <c r="LZU180" s="584"/>
      <c r="LZV180" s="584"/>
      <c r="LZW180" s="584"/>
      <c r="LZX180" s="584"/>
      <c r="LZY180" s="584"/>
      <c r="LZZ180" s="584"/>
      <c r="MAA180" s="584"/>
      <c r="MAB180" s="584"/>
      <c r="MAC180" s="584"/>
      <c r="MAD180" s="584"/>
      <c r="MAE180" s="584"/>
      <c r="MAF180" s="584"/>
      <c r="MAG180" s="584"/>
      <c r="MAH180" s="584"/>
      <c r="MAI180" s="584"/>
      <c r="MAJ180" s="584"/>
      <c r="MAK180" s="584"/>
      <c r="MAL180" s="584"/>
      <c r="MAM180" s="584"/>
      <c r="MAN180" s="584"/>
      <c r="MAO180" s="584"/>
      <c r="MAP180" s="584"/>
      <c r="MAQ180" s="584"/>
      <c r="MAR180" s="584"/>
      <c r="MAS180" s="584"/>
      <c r="MAT180" s="584"/>
      <c r="MAU180" s="584"/>
      <c r="MAV180" s="584"/>
      <c r="MAW180" s="584"/>
      <c r="MAX180" s="584"/>
      <c r="MAY180" s="584"/>
      <c r="MAZ180" s="584"/>
      <c r="MBA180" s="584"/>
      <c r="MBB180" s="584"/>
      <c r="MBC180" s="584"/>
      <c r="MBD180" s="584"/>
      <c r="MBE180" s="584"/>
      <c r="MBF180" s="584"/>
      <c r="MBG180" s="584"/>
      <c r="MBH180" s="584"/>
      <c r="MBI180" s="584"/>
      <c r="MBJ180" s="584"/>
      <c r="MBK180" s="584"/>
      <c r="MBL180" s="584"/>
      <c r="MBM180" s="584"/>
      <c r="MBN180" s="584"/>
      <c r="MBO180" s="584"/>
      <c r="MBP180" s="584"/>
      <c r="MBQ180" s="584"/>
      <c r="MBR180" s="584"/>
      <c r="MBS180" s="584"/>
      <c r="MBT180" s="584"/>
      <c r="MBU180" s="584"/>
      <c r="MBV180" s="584"/>
      <c r="MBW180" s="584"/>
      <c r="MBX180" s="584"/>
      <c r="MBY180" s="584"/>
      <c r="MBZ180" s="584"/>
      <c r="MCA180" s="584"/>
      <c r="MCB180" s="584"/>
      <c r="MCC180" s="584"/>
      <c r="MCD180" s="584"/>
      <c r="MCE180" s="584"/>
      <c r="MCF180" s="584"/>
      <c r="MCG180" s="584"/>
      <c r="MCH180" s="584"/>
      <c r="MCI180" s="584"/>
      <c r="MCJ180" s="584"/>
      <c r="MCK180" s="584"/>
      <c r="MCL180" s="584"/>
      <c r="MCM180" s="584"/>
      <c r="MCN180" s="584"/>
      <c r="MCO180" s="584"/>
      <c r="MCP180" s="584"/>
      <c r="MCQ180" s="584"/>
      <c r="MCR180" s="584"/>
      <c r="MCS180" s="584"/>
      <c r="MCT180" s="584"/>
      <c r="MCU180" s="584"/>
      <c r="MCV180" s="584"/>
      <c r="MCW180" s="584"/>
      <c r="MCX180" s="584"/>
      <c r="MCY180" s="584"/>
      <c r="MCZ180" s="584"/>
      <c r="MDA180" s="584"/>
      <c r="MDB180" s="584"/>
      <c r="MDC180" s="584"/>
      <c r="MDD180" s="584"/>
      <c r="MDE180" s="584"/>
      <c r="MDF180" s="584"/>
      <c r="MDG180" s="584"/>
      <c r="MDH180" s="584"/>
      <c r="MDI180" s="584"/>
      <c r="MDJ180" s="584"/>
      <c r="MDK180" s="584"/>
      <c r="MDL180" s="584"/>
      <c r="MDM180" s="584"/>
      <c r="MDN180" s="584"/>
      <c r="MDO180" s="584"/>
      <c r="MDP180" s="584"/>
      <c r="MDQ180" s="584"/>
      <c r="MDR180" s="584"/>
      <c r="MDS180" s="584"/>
      <c r="MDT180" s="584"/>
      <c r="MDU180" s="584"/>
      <c r="MDV180" s="584"/>
      <c r="MDW180" s="584"/>
      <c r="MDX180" s="584"/>
      <c r="MDY180" s="584"/>
      <c r="MDZ180" s="584"/>
      <c r="MEA180" s="584"/>
      <c r="MEB180" s="584"/>
      <c r="MEC180" s="584"/>
      <c r="MED180" s="584"/>
      <c r="MEE180" s="584"/>
      <c r="MEF180" s="584"/>
      <c r="MEG180" s="584"/>
      <c r="MEH180" s="584"/>
      <c r="MEI180" s="584"/>
      <c r="MEJ180" s="584"/>
      <c r="MEK180" s="584"/>
      <c r="MEL180" s="584"/>
      <c r="MEM180" s="584"/>
      <c r="MEN180" s="584"/>
      <c r="MEO180" s="584"/>
      <c r="MEP180" s="584"/>
      <c r="MEQ180" s="584"/>
      <c r="MER180" s="584"/>
      <c r="MES180" s="584"/>
      <c r="MET180" s="584"/>
      <c r="MEU180" s="584"/>
      <c r="MEV180" s="584"/>
      <c r="MEW180" s="584"/>
      <c r="MEX180" s="584"/>
      <c r="MEY180" s="584"/>
      <c r="MEZ180" s="584"/>
      <c r="MFA180" s="584"/>
      <c r="MFB180" s="584"/>
      <c r="MFC180" s="584"/>
      <c r="MFD180" s="584"/>
      <c r="MFE180" s="584"/>
      <c r="MFF180" s="584"/>
      <c r="MFG180" s="584"/>
      <c r="MFH180" s="584"/>
      <c r="MFI180" s="584"/>
      <c r="MFJ180" s="584"/>
      <c r="MFK180" s="584"/>
      <c r="MFL180" s="584"/>
      <c r="MFM180" s="584"/>
      <c r="MFN180" s="584"/>
      <c r="MFO180" s="584"/>
      <c r="MFP180" s="584"/>
      <c r="MFQ180" s="584"/>
      <c r="MFR180" s="584"/>
      <c r="MFS180" s="584"/>
      <c r="MFT180" s="584"/>
      <c r="MFU180" s="584"/>
      <c r="MFV180" s="584"/>
      <c r="MFW180" s="584"/>
      <c r="MFX180" s="584"/>
      <c r="MFY180" s="584"/>
      <c r="MFZ180" s="584"/>
      <c r="MGA180" s="584"/>
      <c r="MGB180" s="584"/>
      <c r="MGC180" s="584"/>
      <c r="MGD180" s="584"/>
      <c r="MGE180" s="584"/>
      <c r="MGF180" s="584"/>
      <c r="MGG180" s="584"/>
      <c r="MGH180" s="584"/>
      <c r="MGI180" s="584"/>
      <c r="MGJ180" s="584"/>
      <c r="MGK180" s="584"/>
      <c r="MGL180" s="584"/>
      <c r="MGM180" s="584"/>
      <c r="MGN180" s="584"/>
      <c r="MGO180" s="584"/>
      <c r="MGP180" s="584"/>
      <c r="MGQ180" s="584"/>
      <c r="MGR180" s="584"/>
      <c r="MGS180" s="584"/>
      <c r="MGT180" s="584"/>
      <c r="MGU180" s="584"/>
      <c r="MGV180" s="584"/>
      <c r="MGW180" s="584"/>
      <c r="MGX180" s="584"/>
      <c r="MGY180" s="584"/>
      <c r="MGZ180" s="584"/>
      <c r="MHA180" s="584"/>
      <c r="MHB180" s="584"/>
      <c r="MHC180" s="584"/>
      <c r="MHD180" s="584"/>
      <c r="MHE180" s="584"/>
      <c r="MHF180" s="584"/>
      <c r="MHG180" s="584"/>
      <c r="MHH180" s="584"/>
      <c r="MHI180" s="584"/>
      <c r="MHJ180" s="584"/>
      <c r="MHK180" s="584"/>
      <c r="MHL180" s="584"/>
      <c r="MHM180" s="584"/>
      <c r="MHN180" s="584"/>
      <c r="MHO180" s="584"/>
      <c r="MHP180" s="584"/>
      <c r="MHQ180" s="584"/>
      <c r="MHR180" s="584"/>
      <c r="MHS180" s="584"/>
      <c r="MHT180" s="584"/>
      <c r="MHU180" s="584"/>
      <c r="MHV180" s="584"/>
      <c r="MHW180" s="584"/>
      <c r="MHX180" s="584"/>
      <c r="MHY180" s="584"/>
      <c r="MHZ180" s="584"/>
      <c r="MIA180" s="584"/>
      <c r="MIB180" s="584"/>
      <c r="MIC180" s="584"/>
      <c r="MID180" s="584"/>
      <c r="MIE180" s="584"/>
      <c r="MIF180" s="584"/>
      <c r="MIG180" s="584"/>
      <c r="MIH180" s="584"/>
      <c r="MII180" s="584"/>
      <c r="MIJ180" s="584"/>
      <c r="MIK180" s="584"/>
      <c r="MIL180" s="584"/>
      <c r="MIM180" s="584"/>
      <c r="MIN180" s="584"/>
      <c r="MIO180" s="584"/>
      <c r="MIP180" s="584"/>
      <c r="MIQ180" s="584"/>
      <c r="MIR180" s="584"/>
      <c r="MIS180" s="584"/>
      <c r="MIT180" s="584"/>
      <c r="MIU180" s="584"/>
      <c r="MIV180" s="584"/>
      <c r="MIW180" s="584"/>
      <c r="MIX180" s="584"/>
      <c r="MIY180" s="584"/>
      <c r="MIZ180" s="584"/>
      <c r="MJA180" s="584"/>
      <c r="MJB180" s="584"/>
      <c r="MJC180" s="584"/>
      <c r="MJD180" s="584"/>
      <c r="MJE180" s="584"/>
      <c r="MJF180" s="584"/>
      <c r="MJG180" s="584"/>
      <c r="MJH180" s="584"/>
      <c r="MJI180" s="584"/>
      <c r="MJJ180" s="584"/>
      <c r="MJK180" s="584"/>
      <c r="MJL180" s="584"/>
      <c r="MJM180" s="584"/>
      <c r="MJN180" s="584"/>
      <c r="MJO180" s="584"/>
      <c r="MJP180" s="584"/>
      <c r="MJQ180" s="584"/>
      <c r="MJR180" s="584"/>
      <c r="MJS180" s="584"/>
      <c r="MJT180" s="584"/>
      <c r="MJU180" s="584"/>
      <c r="MJV180" s="584"/>
      <c r="MJW180" s="584"/>
      <c r="MJX180" s="584"/>
      <c r="MJY180" s="584"/>
      <c r="MJZ180" s="584"/>
      <c r="MKA180" s="584"/>
      <c r="MKB180" s="584"/>
      <c r="MKC180" s="584"/>
      <c r="MKD180" s="584"/>
      <c r="MKE180" s="584"/>
      <c r="MKF180" s="584"/>
      <c r="MKG180" s="584"/>
      <c r="MKH180" s="584"/>
      <c r="MKI180" s="584"/>
      <c r="MKJ180" s="584"/>
      <c r="MKK180" s="584"/>
      <c r="MKL180" s="584"/>
      <c r="MKM180" s="584"/>
      <c r="MKN180" s="584"/>
      <c r="MKO180" s="584"/>
      <c r="MKP180" s="584"/>
      <c r="MKQ180" s="584"/>
      <c r="MKR180" s="584"/>
      <c r="MKS180" s="584"/>
      <c r="MKT180" s="584"/>
      <c r="MKU180" s="584"/>
      <c r="MKV180" s="584"/>
      <c r="MKW180" s="584"/>
      <c r="MKX180" s="584"/>
      <c r="MKY180" s="584"/>
      <c r="MKZ180" s="584"/>
      <c r="MLA180" s="584"/>
      <c r="MLB180" s="584"/>
      <c r="MLC180" s="584"/>
      <c r="MLD180" s="584"/>
      <c r="MLE180" s="584"/>
      <c r="MLF180" s="584"/>
      <c r="MLG180" s="584"/>
      <c r="MLH180" s="584"/>
      <c r="MLI180" s="584"/>
      <c r="MLJ180" s="584"/>
      <c r="MLK180" s="584"/>
      <c r="MLL180" s="584"/>
      <c r="MLM180" s="584"/>
      <c r="MLN180" s="584"/>
      <c r="MLO180" s="584"/>
      <c r="MLP180" s="584"/>
      <c r="MLQ180" s="584"/>
      <c r="MLR180" s="584"/>
      <c r="MLS180" s="584"/>
      <c r="MLT180" s="584"/>
      <c r="MLU180" s="584"/>
      <c r="MLV180" s="584"/>
      <c r="MLW180" s="584"/>
      <c r="MLX180" s="584"/>
      <c r="MLY180" s="584"/>
      <c r="MLZ180" s="584"/>
      <c r="MMA180" s="584"/>
      <c r="MMB180" s="584"/>
      <c r="MMC180" s="584"/>
      <c r="MMD180" s="584"/>
      <c r="MME180" s="584"/>
      <c r="MMF180" s="584"/>
      <c r="MMG180" s="584"/>
      <c r="MMH180" s="584"/>
      <c r="MMI180" s="584"/>
      <c r="MMJ180" s="584"/>
      <c r="MMK180" s="584"/>
      <c r="MML180" s="584"/>
      <c r="MMM180" s="584"/>
      <c r="MMN180" s="584"/>
      <c r="MMO180" s="584"/>
      <c r="MMP180" s="584"/>
      <c r="MMQ180" s="584"/>
      <c r="MMR180" s="584"/>
      <c r="MMS180" s="584"/>
      <c r="MMT180" s="584"/>
      <c r="MMU180" s="584"/>
      <c r="MMV180" s="584"/>
      <c r="MMW180" s="584"/>
      <c r="MMX180" s="584"/>
      <c r="MMY180" s="584"/>
      <c r="MMZ180" s="584"/>
      <c r="MNA180" s="584"/>
      <c r="MNB180" s="584"/>
      <c r="MNC180" s="584"/>
      <c r="MND180" s="584"/>
      <c r="MNE180" s="584"/>
      <c r="MNF180" s="584"/>
      <c r="MNG180" s="584"/>
      <c r="MNH180" s="584"/>
      <c r="MNI180" s="584"/>
      <c r="MNJ180" s="584"/>
      <c r="MNK180" s="584"/>
      <c r="MNL180" s="584"/>
      <c r="MNM180" s="584"/>
      <c r="MNN180" s="584"/>
      <c r="MNO180" s="584"/>
      <c r="MNP180" s="584"/>
      <c r="MNQ180" s="584"/>
      <c r="MNR180" s="584"/>
      <c r="MNS180" s="584"/>
      <c r="MNT180" s="584"/>
      <c r="MNU180" s="584"/>
      <c r="MNV180" s="584"/>
      <c r="MNW180" s="584"/>
      <c r="MNX180" s="584"/>
      <c r="MNY180" s="584"/>
      <c r="MNZ180" s="584"/>
      <c r="MOA180" s="584"/>
      <c r="MOB180" s="584"/>
      <c r="MOC180" s="584"/>
      <c r="MOD180" s="584"/>
      <c r="MOE180" s="584"/>
      <c r="MOF180" s="584"/>
      <c r="MOG180" s="584"/>
      <c r="MOH180" s="584"/>
      <c r="MOI180" s="584"/>
      <c r="MOJ180" s="584"/>
      <c r="MOK180" s="584"/>
      <c r="MOL180" s="584"/>
      <c r="MOM180" s="584"/>
      <c r="MON180" s="584"/>
      <c r="MOO180" s="584"/>
      <c r="MOP180" s="584"/>
      <c r="MOQ180" s="584"/>
      <c r="MOR180" s="584"/>
      <c r="MOS180" s="584"/>
      <c r="MOT180" s="584"/>
      <c r="MOU180" s="584"/>
      <c r="MOV180" s="584"/>
      <c r="MOW180" s="584"/>
      <c r="MOX180" s="584"/>
      <c r="MOY180" s="584"/>
      <c r="MOZ180" s="584"/>
      <c r="MPA180" s="584"/>
      <c r="MPB180" s="584"/>
      <c r="MPC180" s="584"/>
      <c r="MPD180" s="584"/>
      <c r="MPE180" s="584"/>
      <c r="MPF180" s="584"/>
      <c r="MPG180" s="584"/>
      <c r="MPH180" s="584"/>
      <c r="MPI180" s="584"/>
      <c r="MPJ180" s="584"/>
      <c r="MPK180" s="584"/>
      <c r="MPL180" s="584"/>
      <c r="MPM180" s="584"/>
      <c r="MPN180" s="584"/>
      <c r="MPO180" s="584"/>
      <c r="MPP180" s="584"/>
      <c r="MPQ180" s="584"/>
      <c r="MPR180" s="584"/>
      <c r="MPS180" s="584"/>
      <c r="MPT180" s="584"/>
      <c r="MPU180" s="584"/>
      <c r="MPV180" s="584"/>
      <c r="MPW180" s="584"/>
      <c r="MPX180" s="584"/>
      <c r="MPY180" s="584"/>
      <c r="MPZ180" s="584"/>
      <c r="MQA180" s="584"/>
      <c r="MQB180" s="584"/>
      <c r="MQC180" s="584"/>
      <c r="MQD180" s="584"/>
      <c r="MQE180" s="584"/>
      <c r="MQF180" s="584"/>
      <c r="MQG180" s="584"/>
      <c r="MQH180" s="584"/>
      <c r="MQI180" s="584"/>
      <c r="MQJ180" s="584"/>
      <c r="MQK180" s="584"/>
      <c r="MQL180" s="584"/>
      <c r="MQM180" s="584"/>
      <c r="MQN180" s="584"/>
      <c r="MQO180" s="584"/>
      <c r="MQP180" s="584"/>
      <c r="MQQ180" s="584"/>
      <c r="MQR180" s="584"/>
      <c r="MQS180" s="584"/>
      <c r="MQT180" s="584"/>
      <c r="MQU180" s="584"/>
      <c r="MQV180" s="584"/>
      <c r="MQW180" s="584"/>
      <c r="MQX180" s="584"/>
      <c r="MQY180" s="584"/>
      <c r="MQZ180" s="584"/>
      <c r="MRA180" s="584"/>
      <c r="MRB180" s="584"/>
      <c r="MRC180" s="584"/>
      <c r="MRD180" s="584"/>
      <c r="MRE180" s="584"/>
      <c r="MRF180" s="584"/>
      <c r="MRG180" s="584"/>
      <c r="MRH180" s="584"/>
      <c r="MRI180" s="584"/>
      <c r="MRJ180" s="584"/>
      <c r="MRK180" s="584"/>
      <c r="MRL180" s="584"/>
      <c r="MRM180" s="584"/>
      <c r="MRN180" s="584"/>
      <c r="MRO180" s="584"/>
      <c r="MRP180" s="584"/>
      <c r="MRQ180" s="584"/>
      <c r="MRR180" s="584"/>
      <c r="MRS180" s="584"/>
      <c r="MRT180" s="584"/>
      <c r="MRU180" s="584"/>
      <c r="MRV180" s="584"/>
      <c r="MRW180" s="584"/>
      <c r="MRX180" s="584"/>
      <c r="MRY180" s="584"/>
      <c r="MRZ180" s="584"/>
      <c r="MSA180" s="584"/>
      <c r="MSB180" s="584"/>
      <c r="MSC180" s="584"/>
      <c r="MSD180" s="584"/>
      <c r="MSE180" s="584"/>
      <c r="MSF180" s="584"/>
      <c r="MSG180" s="584"/>
      <c r="MSH180" s="584"/>
      <c r="MSI180" s="584"/>
      <c r="MSJ180" s="584"/>
      <c r="MSK180" s="584"/>
      <c r="MSL180" s="584"/>
      <c r="MSM180" s="584"/>
      <c r="MSN180" s="584"/>
      <c r="MSO180" s="584"/>
      <c r="MSP180" s="584"/>
      <c r="MSQ180" s="584"/>
      <c r="MSR180" s="584"/>
      <c r="MSS180" s="584"/>
      <c r="MST180" s="584"/>
      <c r="MSU180" s="584"/>
      <c r="MSV180" s="584"/>
      <c r="MSW180" s="584"/>
      <c r="MSX180" s="584"/>
      <c r="MSY180" s="584"/>
      <c r="MSZ180" s="584"/>
      <c r="MTA180" s="584"/>
      <c r="MTB180" s="584"/>
      <c r="MTC180" s="584"/>
      <c r="MTD180" s="584"/>
      <c r="MTE180" s="584"/>
      <c r="MTF180" s="584"/>
      <c r="MTG180" s="584"/>
      <c r="MTH180" s="584"/>
      <c r="MTI180" s="584"/>
      <c r="MTJ180" s="584"/>
      <c r="MTK180" s="584"/>
      <c r="MTL180" s="584"/>
      <c r="MTM180" s="584"/>
      <c r="MTN180" s="584"/>
      <c r="MTO180" s="584"/>
      <c r="MTP180" s="584"/>
      <c r="MTQ180" s="584"/>
      <c r="MTR180" s="584"/>
      <c r="MTS180" s="584"/>
      <c r="MTT180" s="584"/>
      <c r="MTU180" s="584"/>
      <c r="MTV180" s="584"/>
      <c r="MTW180" s="584"/>
      <c r="MTX180" s="584"/>
      <c r="MTY180" s="584"/>
      <c r="MTZ180" s="584"/>
      <c r="MUA180" s="584"/>
      <c r="MUB180" s="584"/>
      <c r="MUC180" s="584"/>
      <c r="MUD180" s="584"/>
      <c r="MUE180" s="584"/>
      <c r="MUF180" s="584"/>
      <c r="MUG180" s="584"/>
      <c r="MUH180" s="584"/>
      <c r="MUI180" s="584"/>
      <c r="MUJ180" s="584"/>
      <c r="MUK180" s="584"/>
      <c r="MUL180" s="584"/>
      <c r="MUM180" s="584"/>
      <c r="MUN180" s="584"/>
      <c r="MUO180" s="584"/>
      <c r="MUP180" s="584"/>
      <c r="MUQ180" s="584"/>
      <c r="MUR180" s="584"/>
      <c r="MUS180" s="584"/>
      <c r="MUT180" s="584"/>
      <c r="MUU180" s="584"/>
      <c r="MUV180" s="584"/>
      <c r="MUW180" s="584"/>
      <c r="MUX180" s="584"/>
      <c r="MUY180" s="584"/>
      <c r="MUZ180" s="584"/>
      <c r="MVA180" s="584"/>
      <c r="MVB180" s="584"/>
      <c r="MVC180" s="584"/>
      <c r="MVD180" s="584"/>
      <c r="MVE180" s="584"/>
      <c r="MVF180" s="584"/>
      <c r="MVG180" s="584"/>
      <c r="MVH180" s="584"/>
      <c r="MVI180" s="584"/>
      <c r="MVJ180" s="584"/>
      <c r="MVK180" s="584"/>
      <c r="MVL180" s="584"/>
      <c r="MVM180" s="584"/>
      <c r="MVN180" s="584"/>
      <c r="MVO180" s="584"/>
      <c r="MVP180" s="584"/>
      <c r="MVQ180" s="584"/>
      <c r="MVR180" s="584"/>
      <c r="MVS180" s="584"/>
      <c r="MVT180" s="584"/>
      <c r="MVU180" s="584"/>
      <c r="MVV180" s="584"/>
      <c r="MVW180" s="584"/>
      <c r="MVX180" s="584"/>
      <c r="MVY180" s="584"/>
      <c r="MVZ180" s="584"/>
      <c r="MWA180" s="584"/>
      <c r="MWB180" s="584"/>
      <c r="MWC180" s="584"/>
      <c r="MWD180" s="584"/>
      <c r="MWE180" s="584"/>
      <c r="MWF180" s="584"/>
      <c r="MWG180" s="584"/>
      <c r="MWH180" s="584"/>
      <c r="MWI180" s="584"/>
      <c r="MWJ180" s="584"/>
      <c r="MWK180" s="584"/>
      <c r="MWL180" s="584"/>
      <c r="MWM180" s="584"/>
      <c r="MWN180" s="584"/>
      <c r="MWO180" s="584"/>
      <c r="MWP180" s="584"/>
      <c r="MWQ180" s="584"/>
      <c r="MWR180" s="584"/>
      <c r="MWS180" s="584"/>
      <c r="MWT180" s="584"/>
      <c r="MWU180" s="584"/>
      <c r="MWV180" s="584"/>
      <c r="MWW180" s="584"/>
      <c r="MWX180" s="584"/>
      <c r="MWY180" s="584"/>
      <c r="MWZ180" s="584"/>
      <c r="MXA180" s="584"/>
      <c r="MXB180" s="584"/>
      <c r="MXC180" s="584"/>
      <c r="MXD180" s="584"/>
      <c r="MXE180" s="584"/>
      <c r="MXF180" s="584"/>
      <c r="MXG180" s="584"/>
      <c r="MXH180" s="584"/>
      <c r="MXI180" s="584"/>
      <c r="MXJ180" s="584"/>
      <c r="MXK180" s="584"/>
      <c r="MXL180" s="584"/>
      <c r="MXM180" s="584"/>
      <c r="MXN180" s="584"/>
      <c r="MXO180" s="584"/>
      <c r="MXP180" s="584"/>
      <c r="MXQ180" s="584"/>
      <c r="MXR180" s="584"/>
      <c r="MXS180" s="584"/>
      <c r="MXT180" s="584"/>
      <c r="MXU180" s="584"/>
      <c r="MXV180" s="584"/>
      <c r="MXW180" s="584"/>
      <c r="MXX180" s="584"/>
      <c r="MXY180" s="584"/>
      <c r="MXZ180" s="584"/>
      <c r="MYA180" s="584"/>
      <c r="MYB180" s="584"/>
      <c r="MYC180" s="584"/>
      <c r="MYD180" s="584"/>
      <c r="MYE180" s="584"/>
      <c r="MYF180" s="584"/>
      <c r="MYG180" s="584"/>
      <c r="MYH180" s="584"/>
      <c r="MYI180" s="584"/>
      <c r="MYJ180" s="584"/>
      <c r="MYK180" s="584"/>
      <c r="MYL180" s="584"/>
      <c r="MYM180" s="584"/>
      <c r="MYN180" s="584"/>
      <c r="MYO180" s="584"/>
      <c r="MYP180" s="584"/>
      <c r="MYQ180" s="584"/>
      <c r="MYR180" s="584"/>
      <c r="MYS180" s="584"/>
      <c r="MYT180" s="584"/>
      <c r="MYU180" s="584"/>
      <c r="MYV180" s="584"/>
      <c r="MYW180" s="584"/>
      <c r="MYX180" s="584"/>
      <c r="MYY180" s="584"/>
      <c r="MYZ180" s="584"/>
      <c r="MZA180" s="584"/>
      <c r="MZB180" s="584"/>
      <c r="MZC180" s="584"/>
      <c r="MZD180" s="584"/>
      <c r="MZE180" s="584"/>
      <c r="MZF180" s="584"/>
      <c r="MZG180" s="584"/>
      <c r="MZH180" s="584"/>
      <c r="MZI180" s="584"/>
      <c r="MZJ180" s="584"/>
      <c r="MZK180" s="584"/>
      <c r="MZL180" s="584"/>
      <c r="MZM180" s="584"/>
      <c r="MZN180" s="584"/>
      <c r="MZO180" s="584"/>
      <c r="MZP180" s="584"/>
      <c r="MZQ180" s="584"/>
      <c r="MZR180" s="584"/>
      <c r="MZS180" s="584"/>
      <c r="MZT180" s="584"/>
      <c r="MZU180" s="584"/>
      <c r="MZV180" s="584"/>
      <c r="MZW180" s="584"/>
      <c r="MZX180" s="584"/>
      <c r="MZY180" s="584"/>
      <c r="MZZ180" s="584"/>
      <c r="NAA180" s="584"/>
      <c r="NAB180" s="584"/>
      <c r="NAC180" s="584"/>
      <c r="NAD180" s="584"/>
      <c r="NAE180" s="584"/>
      <c r="NAF180" s="584"/>
      <c r="NAG180" s="584"/>
      <c r="NAH180" s="584"/>
      <c r="NAI180" s="584"/>
      <c r="NAJ180" s="584"/>
      <c r="NAK180" s="584"/>
      <c r="NAL180" s="584"/>
      <c r="NAM180" s="584"/>
      <c r="NAN180" s="584"/>
      <c r="NAO180" s="584"/>
      <c r="NAP180" s="584"/>
      <c r="NAQ180" s="584"/>
      <c r="NAR180" s="584"/>
      <c r="NAS180" s="584"/>
      <c r="NAT180" s="584"/>
      <c r="NAU180" s="584"/>
      <c r="NAV180" s="584"/>
      <c r="NAW180" s="584"/>
      <c r="NAX180" s="584"/>
      <c r="NAY180" s="584"/>
      <c r="NAZ180" s="584"/>
      <c r="NBA180" s="584"/>
      <c r="NBB180" s="584"/>
      <c r="NBC180" s="584"/>
      <c r="NBD180" s="584"/>
      <c r="NBE180" s="584"/>
      <c r="NBF180" s="584"/>
      <c r="NBG180" s="584"/>
      <c r="NBH180" s="584"/>
      <c r="NBI180" s="584"/>
      <c r="NBJ180" s="584"/>
      <c r="NBK180" s="584"/>
      <c r="NBL180" s="584"/>
      <c r="NBM180" s="584"/>
      <c r="NBN180" s="584"/>
      <c r="NBO180" s="584"/>
      <c r="NBP180" s="584"/>
      <c r="NBQ180" s="584"/>
      <c r="NBR180" s="584"/>
      <c r="NBS180" s="584"/>
      <c r="NBT180" s="584"/>
      <c r="NBU180" s="584"/>
      <c r="NBV180" s="584"/>
      <c r="NBW180" s="584"/>
      <c r="NBX180" s="584"/>
      <c r="NBY180" s="584"/>
      <c r="NBZ180" s="584"/>
      <c r="NCA180" s="584"/>
      <c r="NCB180" s="584"/>
      <c r="NCC180" s="584"/>
      <c r="NCD180" s="584"/>
      <c r="NCE180" s="584"/>
      <c r="NCF180" s="584"/>
      <c r="NCG180" s="584"/>
      <c r="NCH180" s="584"/>
      <c r="NCI180" s="584"/>
      <c r="NCJ180" s="584"/>
      <c r="NCK180" s="584"/>
      <c r="NCL180" s="584"/>
      <c r="NCM180" s="584"/>
      <c r="NCN180" s="584"/>
      <c r="NCO180" s="584"/>
      <c r="NCP180" s="584"/>
      <c r="NCQ180" s="584"/>
      <c r="NCR180" s="584"/>
      <c r="NCS180" s="584"/>
      <c r="NCT180" s="584"/>
      <c r="NCU180" s="584"/>
      <c r="NCV180" s="584"/>
      <c r="NCW180" s="584"/>
      <c r="NCX180" s="584"/>
      <c r="NCY180" s="584"/>
      <c r="NCZ180" s="584"/>
      <c r="NDA180" s="584"/>
      <c r="NDB180" s="584"/>
      <c r="NDC180" s="584"/>
      <c r="NDD180" s="584"/>
      <c r="NDE180" s="584"/>
      <c r="NDF180" s="584"/>
      <c r="NDG180" s="584"/>
      <c r="NDH180" s="584"/>
      <c r="NDI180" s="584"/>
      <c r="NDJ180" s="584"/>
      <c r="NDK180" s="584"/>
      <c r="NDL180" s="584"/>
      <c r="NDM180" s="584"/>
      <c r="NDN180" s="584"/>
      <c r="NDO180" s="584"/>
      <c r="NDP180" s="584"/>
      <c r="NDQ180" s="584"/>
      <c r="NDR180" s="584"/>
      <c r="NDS180" s="584"/>
      <c r="NDT180" s="584"/>
      <c r="NDU180" s="584"/>
      <c r="NDV180" s="584"/>
      <c r="NDW180" s="584"/>
      <c r="NDX180" s="584"/>
      <c r="NDY180" s="584"/>
      <c r="NDZ180" s="584"/>
      <c r="NEA180" s="584"/>
      <c r="NEB180" s="584"/>
      <c r="NEC180" s="584"/>
      <c r="NED180" s="584"/>
      <c r="NEE180" s="584"/>
      <c r="NEF180" s="584"/>
      <c r="NEG180" s="584"/>
      <c r="NEH180" s="584"/>
      <c r="NEI180" s="584"/>
      <c r="NEJ180" s="584"/>
      <c r="NEK180" s="584"/>
      <c r="NEL180" s="584"/>
      <c r="NEM180" s="584"/>
      <c r="NEN180" s="584"/>
      <c r="NEO180" s="584"/>
      <c r="NEP180" s="584"/>
      <c r="NEQ180" s="584"/>
      <c r="NER180" s="584"/>
      <c r="NES180" s="584"/>
      <c r="NET180" s="584"/>
      <c r="NEU180" s="584"/>
      <c r="NEV180" s="584"/>
      <c r="NEW180" s="584"/>
      <c r="NEX180" s="584"/>
      <c r="NEY180" s="584"/>
      <c r="NEZ180" s="584"/>
      <c r="NFA180" s="584"/>
      <c r="NFB180" s="584"/>
      <c r="NFC180" s="584"/>
      <c r="NFD180" s="584"/>
      <c r="NFE180" s="584"/>
      <c r="NFF180" s="584"/>
      <c r="NFG180" s="584"/>
      <c r="NFH180" s="584"/>
      <c r="NFI180" s="584"/>
      <c r="NFJ180" s="584"/>
      <c r="NFK180" s="584"/>
      <c r="NFL180" s="584"/>
      <c r="NFM180" s="584"/>
      <c r="NFN180" s="584"/>
      <c r="NFO180" s="584"/>
      <c r="NFP180" s="584"/>
      <c r="NFQ180" s="584"/>
      <c r="NFR180" s="584"/>
      <c r="NFS180" s="584"/>
      <c r="NFT180" s="584"/>
      <c r="NFU180" s="584"/>
      <c r="NFV180" s="584"/>
      <c r="NFW180" s="584"/>
      <c r="NFX180" s="584"/>
      <c r="NFY180" s="584"/>
      <c r="NFZ180" s="584"/>
      <c r="NGA180" s="584"/>
      <c r="NGB180" s="584"/>
      <c r="NGC180" s="584"/>
      <c r="NGD180" s="584"/>
      <c r="NGE180" s="584"/>
      <c r="NGF180" s="584"/>
      <c r="NGG180" s="584"/>
      <c r="NGH180" s="584"/>
      <c r="NGI180" s="584"/>
      <c r="NGJ180" s="584"/>
      <c r="NGK180" s="584"/>
      <c r="NGL180" s="584"/>
      <c r="NGM180" s="584"/>
      <c r="NGN180" s="584"/>
      <c r="NGO180" s="584"/>
      <c r="NGP180" s="584"/>
      <c r="NGQ180" s="584"/>
      <c r="NGR180" s="584"/>
      <c r="NGS180" s="584"/>
      <c r="NGT180" s="584"/>
      <c r="NGU180" s="584"/>
      <c r="NGV180" s="584"/>
      <c r="NGW180" s="584"/>
      <c r="NGX180" s="584"/>
      <c r="NGY180" s="584"/>
      <c r="NGZ180" s="584"/>
      <c r="NHA180" s="584"/>
      <c r="NHB180" s="584"/>
      <c r="NHC180" s="584"/>
      <c r="NHD180" s="584"/>
      <c r="NHE180" s="584"/>
      <c r="NHF180" s="584"/>
      <c r="NHG180" s="584"/>
      <c r="NHH180" s="584"/>
      <c r="NHI180" s="584"/>
      <c r="NHJ180" s="584"/>
      <c r="NHK180" s="584"/>
      <c r="NHL180" s="584"/>
      <c r="NHM180" s="584"/>
      <c r="NHN180" s="584"/>
      <c r="NHO180" s="584"/>
      <c r="NHP180" s="584"/>
      <c r="NHQ180" s="584"/>
      <c r="NHR180" s="584"/>
      <c r="NHS180" s="584"/>
      <c r="NHT180" s="584"/>
      <c r="NHU180" s="584"/>
      <c r="NHV180" s="584"/>
      <c r="NHW180" s="584"/>
      <c r="NHX180" s="584"/>
      <c r="NHY180" s="584"/>
      <c r="NHZ180" s="584"/>
      <c r="NIA180" s="584"/>
      <c r="NIB180" s="584"/>
      <c r="NIC180" s="584"/>
      <c r="NID180" s="584"/>
      <c r="NIE180" s="584"/>
      <c r="NIF180" s="584"/>
      <c r="NIG180" s="584"/>
      <c r="NIH180" s="584"/>
      <c r="NII180" s="584"/>
      <c r="NIJ180" s="584"/>
      <c r="NIK180" s="584"/>
      <c r="NIL180" s="584"/>
      <c r="NIM180" s="584"/>
      <c r="NIN180" s="584"/>
      <c r="NIO180" s="584"/>
      <c r="NIP180" s="584"/>
      <c r="NIQ180" s="584"/>
      <c r="NIR180" s="584"/>
      <c r="NIS180" s="584"/>
      <c r="NIT180" s="584"/>
      <c r="NIU180" s="584"/>
      <c r="NIV180" s="584"/>
      <c r="NIW180" s="584"/>
      <c r="NIX180" s="584"/>
      <c r="NIY180" s="584"/>
      <c r="NIZ180" s="584"/>
      <c r="NJA180" s="584"/>
      <c r="NJB180" s="584"/>
      <c r="NJC180" s="584"/>
      <c r="NJD180" s="584"/>
      <c r="NJE180" s="584"/>
      <c r="NJF180" s="584"/>
      <c r="NJG180" s="584"/>
      <c r="NJH180" s="584"/>
      <c r="NJI180" s="584"/>
      <c r="NJJ180" s="584"/>
      <c r="NJK180" s="584"/>
      <c r="NJL180" s="584"/>
      <c r="NJM180" s="584"/>
      <c r="NJN180" s="584"/>
      <c r="NJO180" s="584"/>
      <c r="NJP180" s="584"/>
      <c r="NJQ180" s="584"/>
      <c r="NJR180" s="584"/>
      <c r="NJS180" s="584"/>
      <c r="NJT180" s="584"/>
      <c r="NJU180" s="584"/>
      <c r="NJV180" s="584"/>
      <c r="NJW180" s="584"/>
      <c r="NJX180" s="584"/>
      <c r="NJY180" s="584"/>
      <c r="NJZ180" s="584"/>
      <c r="NKA180" s="584"/>
      <c r="NKB180" s="584"/>
      <c r="NKC180" s="584"/>
      <c r="NKD180" s="584"/>
      <c r="NKE180" s="584"/>
      <c r="NKF180" s="584"/>
      <c r="NKG180" s="584"/>
      <c r="NKH180" s="584"/>
      <c r="NKI180" s="584"/>
      <c r="NKJ180" s="584"/>
      <c r="NKK180" s="584"/>
      <c r="NKL180" s="584"/>
      <c r="NKM180" s="584"/>
      <c r="NKN180" s="584"/>
      <c r="NKO180" s="584"/>
      <c r="NKP180" s="584"/>
      <c r="NKQ180" s="584"/>
      <c r="NKR180" s="584"/>
      <c r="NKS180" s="584"/>
      <c r="NKT180" s="584"/>
      <c r="NKU180" s="584"/>
      <c r="NKV180" s="584"/>
      <c r="NKW180" s="584"/>
      <c r="NKX180" s="584"/>
      <c r="NKY180" s="584"/>
      <c r="NKZ180" s="584"/>
      <c r="NLA180" s="584"/>
      <c r="NLB180" s="584"/>
      <c r="NLC180" s="584"/>
      <c r="NLD180" s="584"/>
      <c r="NLE180" s="584"/>
      <c r="NLF180" s="584"/>
      <c r="NLG180" s="584"/>
      <c r="NLH180" s="584"/>
      <c r="NLI180" s="584"/>
      <c r="NLJ180" s="584"/>
      <c r="NLK180" s="584"/>
      <c r="NLL180" s="584"/>
      <c r="NLM180" s="584"/>
      <c r="NLN180" s="584"/>
      <c r="NLO180" s="584"/>
      <c r="NLP180" s="584"/>
      <c r="NLQ180" s="584"/>
      <c r="NLR180" s="584"/>
      <c r="NLS180" s="584"/>
      <c r="NLT180" s="584"/>
      <c r="NLU180" s="584"/>
      <c r="NLV180" s="584"/>
      <c r="NLW180" s="584"/>
      <c r="NLX180" s="584"/>
      <c r="NLY180" s="584"/>
      <c r="NLZ180" s="584"/>
      <c r="NMA180" s="584"/>
      <c r="NMB180" s="584"/>
      <c r="NMC180" s="584"/>
      <c r="NMD180" s="584"/>
      <c r="NME180" s="584"/>
      <c r="NMF180" s="584"/>
      <c r="NMG180" s="584"/>
      <c r="NMH180" s="584"/>
      <c r="NMI180" s="584"/>
      <c r="NMJ180" s="584"/>
      <c r="NMK180" s="584"/>
      <c r="NML180" s="584"/>
      <c r="NMM180" s="584"/>
      <c r="NMN180" s="584"/>
      <c r="NMO180" s="584"/>
      <c r="NMP180" s="584"/>
      <c r="NMQ180" s="584"/>
      <c r="NMR180" s="584"/>
      <c r="NMS180" s="584"/>
      <c r="NMT180" s="584"/>
      <c r="NMU180" s="584"/>
      <c r="NMV180" s="584"/>
      <c r="NMW180" s="584"/>
      <c r="NMX180" s="584"/>
      <c r="NMY180" s="584"/>
      <c r="NMZ180" s="584"/>
      <c r="NNA180" s="584"/>
      <c r="NNB180" s="584"/>
      <c r="NNC180" s="584"/>
      <c r="NND180" s="584"/>
      <c r="NNE180" s="584"/>
      <c r="NNF180" s="584"/>
      <c r="NNG180" s="584"/>
      <c r="NNH180" s="584"/>
      <c r="NNI180" s="584"/>
      <c r="NNJ180" s="584"/>
      <c r="NNK180" s="584"/>
      <c r="NNL180" s="584"/>
      <c r="NNM180" s="584"/>
      <c r="NNN180" s="584"/>
      <c r="NNO180" s="584"/>
      <c r="NNP180" s="584"/>
      <c r="NNQ180" s="584"/>
      <c r="NNR180" s="584"/>
      <c r="NNS180" s="584"/>
      <c r="NNT180" s="584"/>
      <c r="NNU180" s="584"/>
      <c r="NNV180" s="584"/>
      <c r="NNW180" s="584"/>
      <c r="NNX180" s="584"/>
      <c r="NNY180" s="584"/>
      <c r="NNZ180" s="584"/>
      <c r="NOA180" s="584"/>
      <c r="NOB180" s="584"/>
      <c r="NOC180" s="584"/>
      <c r="NOD180" s="584"/>
      <c r="NOE180" s="584"/>
      <c r="NOF180" s="584"/>
      <c r="NOG180" s="584"/>
      <c r="NOH180" s="584"/>
      <c r="NOI180" s="584"/>
      <c r="NOJ180" s="584"/>
      <c r="NOK180" s="584"/>
      <c r="NOL180" s="584"/>
      <c r="NOM180" s="584"/>
      <c r="NON180" s="584"/>
      <c r="NOO180" s="584"/>
      <c r="NOP180" s="584"/>
      <c r="NOQ180" s="584"/>
      <c r="NOR180" s="584"/>
      <c r="NOS180" s="584"/>
      <c r="NOT180" s="584"/>
      <c r="NOU180" s="584"/>
      <c r="NOV180" s="584"/>
      <c r="NOW180" s="584"/>
      <c r="NOX180" s="584"/>
      <c r="NOY180" s="584"/>
      <c r="NOZ180" s="584"/>
      <c r="NPA180" s="584"/>
      <c r="NPB180" s="584"/>
      <c r="NPC180" s="584"/>
      <c r="NPD180" s="584"/>
      <c r="NPE180" s="584"/>
      <c r="NPF180" s="584"/>
      <c r="NPG180" s="584"/>
      <c r="NPH180" s="584"/>
      <c r="NPI180" s="584"/>
      <c r="NPJ180" s="584"/>
      <c r="NPK180" s="584"/>
      <c r="NPL180" s="584"/>
      <c r="NPM180" s="584"/>
      <c r="NPN180" s="584"/>
      <c r="NPO180" s="584"/>
      <c r="NPP180" s="584"/>
      <c r="NPQ180" s="584"/>
      <c r="NPR180" s="584"/>
      <c r="NPS180" s="584"/>
      <c r="NPT180" s="584"/>
      <c r="NPU180" s="584"/>
      <c r="NPV180" s="584"/>
      <c r="NPW180" s="584"/>
      <c r="NPX180" s="584"/>
      <c r="NPY180" s="584"/>
      <c r="NPZ180" s="584"/>
      <c r="NQA180" s="584"/>
      <c r="NQB180" s="584"/>
      <c r="NQC180" s="584"/>
      <c r="NQD180" s="584"/>
      <c r="NQE180" s="584"/>
      <c r="NQF180" s="584"/>
      <c r="NQG180" s="584"/>
      <c r="NQH180" s="584"/>
      <c r="NQI180" s="584"/>
      <c r="NQJ180" s="584"/>
      <c r="NQK180" s="584"/>
      <c r="NQL180" s="584"/>
      <c r="NQM180" s="584"/>
      <c r="NQN180" s="584"/>
      <c r="NQO180" s="584"/>
      <c r="NQP180" s="584"/>
      <c r="NQQ180" s="584"/>
      <c r="NQR180" s="584"/>
      <c r="NQS180" s="584"/>
      <c r="NQT180" s="584"/>
      <c r="NQU180" s="584"/>
      <c r="NQV180" s="584"/>
      <c r="NQW180" s="584"/>
      <c r="NQX180" s="584"/>
      <c r="NQY180" s="584"/>
      <c r="NQZ180" s="584"/>
      <c r="NRA180" s="584"/>
      <c r="NRB180" s="584"/>
      <c r="NRC180" s="584"/>
      <c r="NRD180" s="584"/>
      <c r="NRE180" s="584"/>
      <c r="NRF180" s="584"/>
      <c r="NRG180" s="584"/>
      <c r="NRH180" s="584"/>
      <c r="NRI180" s="584"/>
      <c r="NRJ180" s="584"/>
      <c r="NRK180" s="584"/>
      <c r="NRL180" s="584"/>
      <c r="NRM180" s="584"/>
      <c r="NRN180" s="584"/>
      <c r="NRO180" s="584"/>
      <c r="NRP180" s="584"/>
      <c r="NRQ180" s="584"/>
      <c r="NRR180" s="584"/>
      <c r="NRS180" s="584"/>
      <c r="NRT180" s="584"/>
      <c r="NRU180" s="584"/>
      <c r="NRV180" s="584"/>
      <c r="NRW180" s="584"/>
      <c r="NRX180" s="584"/>
      <c r="NRY180" s="584"/>
      <c r="NRZ180" s="584"/>
      <c r="NSA180" s="584"/>
      <c r="NSB180" s="584"/>
      <c r="NSC180" s="584"/>
      <c r="NSD180" s="584"/>
      <c r="NSE180" s="584"/>
      <c r="NSF180" s="584"/>
      <c r="NSG180" s="584"/>
      <c r="NSH180" s="584"/>
      <c r="NSI180" s="584"/>
      <c r="NSJ180" s="584"/>
      <c r="NSK180" s="584"/>
      <c r="NSL180" s="584"/>
      <c r="NSM180" s="584"/>
      <c r="NSN180" s="584"/>
      <c r="NSO180" s="584"/>
      <c r="NSP180" s="584"/>
      <c r="NSQ180" s="584"/>
      <c r="NSR180" s="584"/>
      <c r="NSS180" s="584"/>
      <c r="NST180" s="584"/>
      <c r="NSU180" s="584"/>
      <c r="NSV180" s="584"/>
      <c r="NSW180" s="584"/>
      <c r="NSX180" s="584"/>
      <c r="NSY180" s="584"/>
      <c r="NSZ180" s="584"/>
      <c r="NTA180" s="584"/>
      <c r="NTB180" s="584"/>
      <c r="NTC180" s="584"/>
      <c r="NTD180" s="584"/>
      <c r="NTE180" s="584"/>
      <c r="NTF180" s="584"/>
      <c r="NTG180" s="584"/>
      <c r="NTH180" s="584"/>
      <c r="NTI180" s="584"/>
      <c r="NTJ180" s="584"/>
      <c r="NTK180" s="584"/>
      <c r="NTL180" s="584"/>
      <c r="NTM180" s="584"/>
      <c r="NTN180" s="584"/>
      <c r="NTO180" s="584"/>
      <c r="NTP180" s="584"/>
      <c r="NTQ180" s="584"/>
      <c r="NTR180" s="584"/>
      <c r="NTS180" s="584"/>
      <c r="NTT180" s="584"/>
      <c r="NTU180" s="584"/>
      <c r="NTV180" s="584"/>
      <c r="NTW180" s="584"/>
      <c r="NTX180" s="584"/>
      <c r="NTY180" s="584"/>
      <c r="NTZ180" s="584"/>
      <c r="NUA180" s="584"/>
      <c r="NUB180" s="584"/>
      <c r="NUC180" s="584"/>
      <c r="NUD180" s="584"/>
      <c r="NUE180" s="584"/>
      <c r="NUF180" s="584"/>
      <c r="NUG180" s="584"/>
      <c r="NUH180" s="584"/>
      <c r="NUI180" s="584"/>
      <c r="NUJ180" s="584"/>
      <c r="NUK180" s="584"/>
      <c r="NUL180" s="584"/>
      <c r="NUM180" s="584"/>
      <c r="NUN180" s="584"/>
      <c r="NUO180" s="584"/>
      <c r="NUP180" s="584"/>
      <c r="NUQ180" s="584"/>
      <c r="NUR180" s="584"/>
      <c r="NUS180" s="584"/>
      <c r="NUT180" s="584"/>
      <c r="NUU180" s="584"/>
      <c r="NUV180" s="584"/>
      <c r="NUW180" s="584"/>
      <c r="NUX180" s="584"/>
      <c r="NUY180" s="584"/>
      <c r="NUZ180" s="584"/>
      <c r="NVA180" s="584"/>
      <c r="NVB180" s="584"/>
      <c r="NVC180" s="584"/>
      <c r="NVD180" s="584"/>
      <c r="NVE180" s="584"/>
      <c r="NVF180" s="584"/>
      <c r="NVG180" s="584"/>
      <c r="NVH180" s="584"/>
      <c r="NVI180" s="584"/>
      <c r="NVJ180" s="584"/>
      <c r="NVK180" s="584"/>
      <c r="NVL180" s="584"/>
      <c r="NVM180" s="584"/>
      <c r="NVN180" s="584"/>
      <c r="NVO180" s="584"/>
      <c r="NVP180" s="584"/>
      <c r="NVQ180" s="584"/>
      <c r="NVR180" s="584"/>
      <c r="NVS180" s="584"/>
      <c r="NVT180" s="584"/>
      <c r="NVU180" s="584"/>
      <c r="NVV180" s="584"/>
      <c r="NVW180" s="584"/>
      <c r="NVX180" s="584"/>
      <c r="NVY180" s="584"/>
      <c r="NVZ180" s="584"/>
      <c r="NWA180" s="584"/>
      <c r="NWB180" s="584"/>
      <c r="NWC180" s="584"/>
      <c r="NWD180" s="584"/>
      <c r="NWE180" s="584"/>
      <c r="NWF180" s="584"/>
      <c r="NWG180" s="584"/>
      <c r="NWH180" s="584"/>
      <c r="NWI180" s="584"/>
      <c r="NWJ180" s="584"/>
      <c r="NWK180" s="584"/>
      <c r="NWL180" s="584"/>
      <c r="NWM180" s="584"/>
      <c r="NWN180" s="584"/>
      <c r="NWO180" s="584"/>
      <c r="NWP180" s="584"/>
      <c r="NWQ180" s="584"/>
      <c r="NWR180" s="584"/>
      <c r="NWS180" s="584"/>
      <c r="NWT180" s="584"/>
      <c r="NWU180" s="584"/>
      <c r="NWV180" s="584"/>
      <c r="NWW180" s="584"/>
      <c r="NWX180" s="584"/>
      <c r="NWY180" s="584"/>
      <c r="NWZ180" s="584"/>
      <c r="NXA180" s="584"/>
      <c r="NXB180" s="584"/>
      <c r="NXC180" s="584"/>
      <c r="NXD180" s="584"/>
      <c r="NXE180" s="584"/>
      <c r="NXF180" s="584"/>
      <c r="NXG180" s="584"/>
      <c r="NXH180" s="584"/>
      <c r="NXI180" s="584"/>
      <c r="NXJ180" s="584"/>
      <c r="NXK180" s="584"/>
      <c r="NXL180" s="584"/>
      <c r="NXM180" s="584"/>
      <c r="NXN180" s="584"/>
      <c r="NXO180" s="584"/>
      <c r="NXP180" s="584"/>
      <c r="NXQ180" s="584"/>
      <c r="NXR180" s="584"/>
      <c r="NXS180" s="584"/>
      <c r="NXT180" s="584"/>
      <c r="NXU180" s="584"/>
      <c r="NXV180" s="584"/>
      <c r="NXW180" s="584"/>
      <c r="NXX180" s="584"/>
      <c r="NXY180" s="584"/>
      <c r="NXZ180" s="584"/>
      <c r="NYA180" s="584"/>
      <c r="NYB180" s="584"/>
      <c r="NYC180" s="584"/>
      <c r="NYD180" s="584"/>
      <c r="NYE180" s="584"/>
      <c r="NYF180" s="584"/>
      <c r="NYG180" s="584"/>
      <c r="NYH180" s="584"/>
      <c r="NYI180" s="584"/>
      <c r="NYJ180" s="584"/>
      <c r="NYK180" s="584"/>
      <c r="NYL180" s="584"/>
      <c r="NYM180" s="584"/>
      <c r="NYN180" s="584"/>
      <c r="NYO180" s="584"/>
      <c r="NYP180" s="584"/>
      <c r="NYQ180" s="584"/>
      <c r="NYR180" s="584"/>
      <c r="NYS180" s="584"/>
      <c r="NYT180" s="584"/>
      <c r="NYU180" s="584"/>
      <c r="NYV180" s="584"/>
      <c r="NYW180" s="584"/>
      <c r="NYX180" s="584"/>
      <c r="NYY180" s="584"/>
      <c r="NYZ180" s="584"/>
      <c r="NZA180" s="584"/>
      <c r="NZB180" s="584"/>
      <c r="NZC180" s="584"/>
      <c r="NZD180" s="584"/>
      <c r="NZE180" s="584"/>
      <c r="NZF180" s="584"/>
      <c r="NZG180" s="584"/>
      <c r="NZH180" s="584"/>
      <c r="NZI180" s="584"/>
      <c r="NZJ180" s="584"/>
      <c r="NZK180" s="584"/>
      <c r="NZL180" s="584"/>
      <c r="NZM180" s="584"/>
      <c r="NZN180" s="584"/>
      <c r="NZO180" s="584"/>
      <c r="NZP180" s="584"/>
      <c r="NZQ180" s="584"/>
      <c r="NZR180" s="584"/>
      <c r="NZS180" s="584"/>
      <c r="NZT180" s="584"/>
      <c r="NZU180" s="584"/>
      <c r="NZV180" s="584"/>
      <c r="NZW180" s="584"/>
      <c r="NZX180" s="584"/>
      <c r="NZY180" s="584"/>
      <c r="NZZ180" s="584"/>
      <c r="OAA180" s="584"/>
      <c r="OAB180" s="584"/>
      <c r="OAC180" s="584"/>
      <c r="OAD180" s="584"/>
      <c r="OAE180" s="584"/>
      <c r="OAF180" s="584"/>
      <c r="OAG180" s="584"/>
      <c r="OAH180" s="584"/>
      <c r="OAI180" s="584"/>
      <c r="OAJ180" s="584"/>
      <c r="OAK180" s="584"/>
      <c r="OAL180" s="584"/>
      <c r="OAM180" s="584"/>
      <c r="OAN180" s="584"/>
      <c r="OAO180" s="584"/>
      <c r="OAP180" s="584"/>
      <c r="OAQ180" s="584"/>
      <c r="OAR180" s="584"/>
      <c r="OAS180" s="584"/>
      <c r="OAT180" s="584"/>
      <c r="OAU180" s="584"/>
      <c r="OAV180" s="584"/>
      <c r="OAW180" s="584"/>
      <c r="OAX180" s="584"/>
      <c r="OAY180" s="584"/>
      <c r="OAZ180" s="584"/>
      <c r="OBA180" s="584"/>
      <c r="OBB180" s="584"/>
      <c r="OBC180" s="584"/>
      <c r="OBD180" s="584"/>
      <c r="OBE180" s="584"/>
      <c r="OBF180" s="584"/>
      <c r="OBG180" s="584"/>
      <c r="OBH180" s="584"/>
      <c r="OBI180" s="584"/>
      <c r="OBJ180" s="584"/>
      <c r="OBK180" s="584"/>
      <c r="OBL180" s="584"/>
      <c r="OBM180" s="584"/>
      <c r="OBN180" s="584"/>
      <c r="OBO180" s="584"/>
      <c r="OBP180" s="584"/>
      <c r="OBQ180" s="584"/>
      <c r="OBR180" s="584"/>
      <c r="OBS180" s="584"/>
      <c r="OBT180" s="584"/>
      <c r="OBU180" s="584"/>
      <c r="OBV180" s="584"/>
      <c r="OBW180" s="584"/>
      <c r="OBX180" s="584"/>
      <c r="OBY180" s="584"/>
      <c r="OBZ180" s="584"/>
      <c r="OCA180" s="584"/>
      <c r="OCB180" s="584"/>
      <c r="OCC180" s="584"/>
      <c r="OCD180" s="584"/>
      <c r="OCE180" s="584"/>
      <c r="OCF180" s="584"/>
      <c r="OCG180" s="584"/>
      <c r="OCH180" s="584"/>
      <c r="OCI180" s="584"/>
      <c r="OCJ180" s="584"/>
      <c r="OCK180" s="584"/>
      <c r="OCL180" s="584"/>
      <c r="OCM180" s="584"/>
      <c r="OCN180" s="584"/>
      <c r="OCO180" s="584"/>
      <c r="OCP180" s="584"/>
      <c r="OCQ180" s="584"/>
      <c r="OCR180" s="584"/>
      <c r="OCS180" s="584"/>
      <c r="OCT180" s="584"/>
      <c r="OCU180" s="584"/>
      <c r="OCV180" s="584"/>
      <c r="OCW180" s="584"/>
      <c r="OCX180" s="584"/>
      <c r="OCY180" s="584"/>
      <c r="OCZ180" s="584"/>
      <c r="ODA180" s="584"/>
      <c r="ODB180" s="584"/>
      <c r="ODC180" s="584"/>
      <c r="ODD180" s="584"/>
      <c r="ODE180" s="584"/>
      <c r="ODF180" s="584"/>
      <c r="ODG180" s="584"/>
      <c r="ODH180" s="584"/>
      <c r="ODI180" s="584"/>
      <c r="ODJ180" s="584"/>
      <c r="ODK180" s="584"/>
      <c r="ODL180" s="584"/>
      <c r="ODM180" s="584"/>
      <c r="ODN180" s="584"/>
      <c r="ODO180" s="584"/>
      <c r="ODP180" s="584"/>
      <c r="ODQ180" s="584"/>
      <c r="ODR180" s="584"/>
      <c r="ODS180" s="584"/>
      <c r="ODT180" s="584"/>
      <c r="ODU180" s="584"/>
      <c r="ODV180" s="584"/>
      <c r="ODW180" s="584"/>
      <c r="ODX180" s="584"/>
      <c r="ODY180" s="584"/>
      <c r="ODZ180" s="584"/>
      <c r="OEA180" s="584"/>
      <c r="OEB180" s="584"/>
      <c r="OEC180" s="584"/>
      <c r="OED180" s="584"/>
      <c r="OEE180" s="584"/>
      <c r="OEF180" s="584"/>
      <c r="OEG180" s="584"/>
      <c r="OEH180" s="584"/>
      <c r="OEI180" s="584"/>
      <c r="OEJ180" s="584"/>
      <c r="OEK180" s="584"/>
      <c r="OEL180" s="584"/>
      <c r="OEM180" s="584"/>
      <c r="OEN180" s="584"/>
      <c r="OEO180" s="584"/>
      <c r="OEP180" s="584"/>
      <c r="OEQ180" s="584"/>
      <c r="OER180" s="584"/>
      <c r="OES180" s="584"/>
      <c r="OET180" s="584"/>
      <c r="OEU180" s="584"/>
      <c r="OEV180" s="584"/>
      <c r="OEW180" s="584"/>
      <c r="OEX180" s="584"/>
      <c r="OEY180" s="584"/>
      <c r="OEZ180" s="584"/>
      <c r="OFA180" s="584"/>
      <c r="OFB180" s="584"/>
      <c r="OFC180" s="584"/>
      <c r="OFD180" s="584"/>
      <c r="OFE180" s="584"/>
      <c r="OFF180" s="584"/>
      <c r="OFG180" s="584"/>
      <c r="OFH180" s="584"/>
      <c r="OFI180" s="584"/>
      <c r="OFJ180" s="584"/>
      <c r="OFK180" s="584"/>
      <c r="OFL180" s="584"/>
      <c r="OFM180" s="584"/>
      <c r="OFN180" s="584"/>
      <c r="OFO180" s="584"/>
      <c r="OFP180" s="584"/>
      <c r="OFQ180" s="584"/>
      <c r="OFR180" s="584"/>
      <c r="OFS180" s="584"/>
      <c r="OFT180" s="584"/>
      <c r="OFU180" s="584"/>
      <c r="OFV180" s="584"/>
      <c r="OFW180" s="584"/>
      <c r="OFX180" s="584"/>
      <c r="OFY180" s="584"/>
      <c r="OFZ180" s="584"/>
      <c r="OGA180" s="584"/>
      <c r="OGB180" s="584"/>
      <c r="OGC180" s="584"/>
      <c r="OGD180" s="584"/>
      <c r="OGE180" s="584"/>
      <c r="OGF180" s="584"/>
      <c r="OGG180" s="584"/>
      <c r="OGH180" s="584"/>
      <c r="OGI180" s="584"/>
      <c r="OGJ180" s="584"/>
      <c r="OGK180" s="584"/>
      <c r="OGL180" s="584"/>
      <c r="OGM180" s="584"/>
      <c r="OGN180" s="584"/>
      <c r="OGO180" s="584"/>
      <c r="OGP180" s="584"/>
      <c r="OGQ180" s="584"/>
      <c r="OGR180" s="584"/>
      <c r="OGS180" s="584"/>
      <c r="OGT180" s="584"/>
      <c r="OGU180" s="584"/>
      <c r="OGV180" s="584"/>
      <c r="OGW180" s="584"/>
      <c r="OGX180" s="584"/>
      <c r="OGY180" s="584"/>
      <c r="OGZ180" s="584"/>
      <c r="OHA180" s="584"/>
      <c r="OHB180" s="584"/>
      <c r="OHC180" s="584"/>
      <c r="OHD180" s="584"/>
      <c r="OHE180" s="584"/>
      <c r="OHF180" s="584"/>
      <c r="OHG180" s="584"/>
      <c r="OHH180" s="584"/>
      <c r="OHI180" s="584"/>
      <c r="OHJ180" s="584"/>
      <c r="OHK180" s="584"/>
      <c r="OHL180" s="584"/>
      <c r="OHM180" s="584"/>
      <c r="OHN180" s="584"/>
      <c r="OHO180" s="584"/>
      <c r="OHP180" s="584"/>
      <c r="OHQ180" s="584"/>
      <c r="OHR180" s="584"/>
      <c r="OHS180" s="584"/>
      <c r="OHT180" s="584"/>
      <c r="OHU180" s="584"/>
      <c r="OHV180" s="584"/>
      <c r="OHW180" s="584"/>
      <c r="OHX180" s="584"/>
      <c r="OHY180" s="584"/>
      <c r="OHZ180" s="584"/>
      <c r="OIA180" s="584"/>
      <c r="OIB180" s="584"/>
      <c r="OIC180" s="584"/>
      <c r="OID180" s="584"/>
      <c r="OIE180" s="584"/>
      <c r="OIF180" s="584"/>
      <c r="OIG180" s="584"/>
      <c r="OIH180" s="584"/>
      <c r="OII180" s="584"/>
      <c r="OIJ180" s="584"/>
      <c r="OIK180" s="584"/>
      <c r="OIL180" s="584"/>
      <c r="OIM180" s="584"/>
      <c r="OIN180" s="584"/>
      <c r="OIO180" s="584"/>
      <c r="OIP180" s="584"/>
      <c r="OIQ180" s="584"/>
      <c r="OIR180" s="584"/>
      <c r="OIS180" s="584"/>
      <c r="OIT180" s="584"/>
      <c r="OIU180" s="584"/>
      <c r="OIV180" s="584"/>
      <c r="OIW180" s="584"/>
      <c r="OIX180" s="584"/>
      <c r="OIY180" s="584"/>
      <c r="OIZ180" s="584"/>
      <c r="OJA180" s="584"/>
      <c r="OJB180" s="584"/>
      <c r="OJC180" s="584"/>
      <c r="OJD180" s="584"/>
      <c r="OJE180" s="584"/>
      <c r="OJF180" s="584"/>
      <c r="OJG180" s="584"/>
      <c r="OJH180" s="584"/>
      <c r="OJI180" s="584"/>
      <c r="OJJ180" s="584"/>
      <c r="OJK180" s="584"/>
      <c r="OJL180" s="584"/>
      <c r="OJM180" s="584"/>
      <c r="OJN180" s="584"/>
      <c r="OJO180" s="584"/>
      <c r="OJP180" s="584"/>
      <c r="OJQ180" s="584"/>
      <c r="OJR180" s="584"/>
      <c r="OJS180" s="584"/>
      <c r="OJT180" s="584"/>
      <c r="OJU180" s="584"/>
      <c r="OJV180" s="584"/>
      <c r="OJW180" s="584"/>
      <c r="OJX180" s="584"/>
      <c r="OJY180" s="584"/>
      <c r="OJZ180" s="584"/>
      <c r="OKA180" s="584"/>
      <c r="OKB180" s="584"/>
      <c r="OKC180" s="584"/>
      <c r="OKD180" s="584"/>
      <c r="OKE180" s="584"/>
      <c r="OKF180" s="584"/>
      <c r="OKG180" s="584"/>
      <c r="OKH180" s="584"/>
      <c r="OKI180" s="584"/>
      <c r="OKJ180" s="584"/>
      <c r="OKK180" s="584"/>
      <c r="OKL180" s="584"/>
      <c r="OKM180" s="584"/>
      <c r="OKN180" s="584"/>
      <c r="OKO180" s="584"/>
      <c r="OKP180" s="584"/>
      <c r="OKQ180" s="584"/>
      <c r="OKR180" s="584"/>
      <c r="OKS180" s="584"/>
      <c r="OKT180" s="584"/>
      <c r="OKU180" s="584"/>
      <c r="OKV180" s="584"/>
      <c r="OKW180" s="584"/>
      <c r="OKX180" s="584"/>
      <c r="OKY180" s="584"/>
      <c r="OKZ180" s="584"/>
      <c r="OLA180" s="584"/>
      <c r="OLB180" s="584"/>
      <c r="OLC180" s="584"/>
      <c r="OLD180" s="584"/>
      <c r="OLE180" s="584"/>
      <c r="OLF180" s="584"/>
      <c r="OLG180" s="584"/>
      <c r="OLH180" s="584"/>
      <c r="OLI180" s="584"/>
      <c r="OLJ180" s="584"/>
      <c r="OLK180" s="584"/>
      <c r="OLL180" s="584"/>
      <c r="OLM180" s="584"/>
      <c r="OLN180" s="584"/>
      <c r="OLO180" s="584"/>
      <c r="OLP180" s="584"/>
      <c r="OLQ180" s="584"/>
      <c r="OLR180" s="584"/>
      <c r="OLS180" s="584"/>
      <c r="OLT180" s="584"/>
      <c r="OLU180" s="584"/>
      <c r="OLV180" s="584"/>
      <c r="OLW180" s="584"/>
      <c r="OLX180" s="584"/>
      <c r="OLY180" s="584"/>
      <c r="OLZ180" s="584"/>
      <c r="OMA180" s="584"/>
      <c r="OMB180" s="584"/>
      <c r="OMC180" s="584"/>
      <c r="OMD180" s="584"/>
      <c r="OME180" s="584"/>
      <c r="OMF180" s="584"/>
      <c r="OMG180" s="584"/>
      <c r="OMH180" s="584"/>
      <c r="OMI180" s="584"/>
      <c r="OMJ180" s="584"/>
      <c r="OMK180" s="584"/>
      <c r="OML180" s="584"/>
      <c r="OMM180" s="584"/>
      <c r="OMN180" s="584"/>
      <c r="OMO180" s="584"/>
      <c r="OMP180" s="584"/>
      <c r="OMQ180" s="584"/>
      <c r="OMR180" s="584"/>
      <c r="OMS180" s="584"/>
      <c r="OMT180" s="584"/>
      <c r="OMU180" s="584"/>
      <c r="OMV180" s="584"/>
      <c r="OMW180" s="584"/>
      <c r="OMX180" s="584"/>
      <c r="OMY180" s="584"/>
      <c r="OMZ180" s="584"/>
      <c r="ONA180" s="584"/>
      <c r="ONB180" s="584"/>
      <c r="ONC180" s="584"/>
      <c r="OND180" s="584"/>
      <c r="ONE180" s="584"/>
      <c r="ONF180" s="584"/>
      <c r="ONG180" s="584"/>
      <c r="ONH180" s="584"/>
      <c r="ONI180" s="584"/>
      <c r="ONJ180" s="584"/>
      <c r="ONK180" s="584"/>
      <c r="ONL180" s="584"/>
      <c r="ONM180" s="584"/>
      <c r="ONN180" s="584"/>
      <c r="ONO180" s="584"/>
      <c r="ONP180" s="584"/>
      <c r="ONQ180" s="584"/>
      <c r="ONR180" s="584"/>
      <c r="ONS180" s="584"/>
      <c r="ONT180" s="584"/>
      <c r="ONU180" s="584"/>
      <c r="ONV180" s="584"/>
      <c r="ONW180" s="584"/>
      <c r="ONX180" s="584"/>
      <c r="ONY180" s="584"/>
      <c r="ONZ180" s="584"/>
      <c r="OOA180" s="584"/>
      <c r="OOB180" s="584"/>
      <c r="OOC180" s="584"/>
      <c r="OOD180" s="584"/>
      <c r="OOE180" s="584"/>
      <c r="OOF180" s="584"/>
      <c r="OOG180" s="584"/>
      <c r="OOH180" s="584"/>
      <c r="OOI180" s="584"/>
      <c r="OOJ180" s="584"/>
      <c r="OOK180" s="584"/>
      <c r="OOL180" s="584"/>
      <c r="OOM180" s="584"/>
      <c r="OON180" s="584"/>
      <c r="OOO180" s="584"/>
      <c r="OOP180" s="584"/>
      <c r="OOQ180" s="584"/>
      <c r="OOR180" s="584"/>
      <c r="OOS180" s="584"/>
      <c r="OOT180" s="584"/>
      <c r="OOU180" s="584"/>
      <c r="OOV180" s="584"/>
      <c r="OOW180" s="584"/>
      <c r="OOX180" s="584"/>
      <c r="OOY180" s="584"/>
      <c r="OOZ180" s="584"/>
      <c r="OPA180" s="584"/>
      <c r="OPB180" s="584"/>
      <c r="OPC180" s="584"/>
      <c r="OPD180" s="584"/>
      <c r="OPE180" s="584"/>
      <c r="OPF180" s="584"/>
      <c r="OPG180" s="584"/>
      <c r="OPH180" s="584"/>
      <c r="OPI180" s="584"/>
      <c r="OPJ180" s="584"/>
      <c r="OPK180" s="584"/>
      <c r="OPL180" s="584"/>
      <c r="OPM180" s="584"/>
      <c r="OPN180" s="584"/>
      <c r="OPO180" s="584"/>
      <c r="OPP180" s="584"/>
      <c r="OPQ180" s="584"/>
      <c r="OPR180" s="584"/>
      <c r="OPS180" s="584"/>
      <c r="OPT180" s="584"/>
      <c r="OPU180" s="584"/>
      <c r="OPV180" s="584"/>
      <c r="OPW180" s="584"/>
      <c r="OPX180" s="584"/>
      <c r="OPY180" s="584"/>
      <c r="OPZ180" s="584"/>
      <c r="OQA180" s="584"/>
      <c r="OQB180" s="584"/>
      <c r="OQC180" s="584"/>
      <c r="OQD180" s="584"/>
      <c r="OQE180" s="584"/>
      <c r="OQF180" s="584"/>
      <c r="OQG180" s="584"/>
      <c r="OQH180" s="584"/>
      <c r="OQI180" s="584"/>
      <c r="OQJ180" s="584"/>
      <c r="OQK180" s="584"/>
      <c r="OQL180" s="584"/>
      <c r="OQM180" s="584"/>
      <c r="OQN180" s="584"/>
      <c r="OQO180" s="584"/>
      <c r="OQP180" s="584"/>
      <c r="OQQ180" s="584"/>
      <c r="OQR180" s="584"/>
      <c r="OQS180" s="584"/>
      <c r="OQT180" s="584"/>
      <c r="OQU180" s="584"/>
      <c r="OQV180" s="584"/>
      <c r="OQW180" s="584"/>
      <c r="OQX180" s="584"/>
      <c r="OQY180" s="584"/>
      <c r="OQZ180" s="584"/>
      <c r="ORA180" s="584"/>
      <c r="ORB180" s="584"/>
      <c r="ORC180" s="584"/>
      <c r="ORD180" s="584"/>
      <c r="ORE180" s="584"/>
      <c r="ORF180" s="584"/>
      <c r="ORG180" s="584"/>
      <c r="ORH180" s="584"/>
      <c r="ORI180" s="584"/>
      <c r="ORJ180" s="584"/>
      <c r="ORK180" s="584"/>
      <c r="ORL180" s="584"/>
      <c r="ORM180" s="584"/>
      <c r="ORN180" s="584"/>
      <c r="ORO180" s="584"/>
      <c r="ORP180" s="584"/>
      <c r="ORQ180" s="584"/>
      <c r="ORR180" s="584"/>
      <c r="ORS180" s="584"/>
      <c r="ORT180" s="584"/>
      <c r="ORU180" s="584"/>
      <c r="ORV180" s="584"/>
      <c r="ORW180" s="584"/>
      <c r="ORX180" s="584"/>
      <c r="ORY180" s="584"/>
      <c r="ORZ180" s="584"/>
      <c r="OSA180" s="584"/>
      <c r="OSB180" s="584"/>
      <c r="OSC180" s="584"/>
      <c r="OSD180" s="584"/>
      <c r="OSE180" s="584"/>
      <c r="OSF180" s="584"/>
      <c r="OSG180" s="584"/>
      <c r="OSH180" s="584"/>
      <c r="OSI180" s="584"/>
      <c r="OSJ180" s="584"/>
      <c r="OSK180" s="584"/>
      <c r="OSL180" s="584"/>
      <c r="OSM180" s="584"/>
      <c r="OSN180" s="584"/>
      <c r="OSO180" s="584"/>
      <c r="OSP180" s="584"/>
      <c r="OSQ180" s="584"/>
      <c r="OSR180" s="584"/>
      <c r="OSS180" s="584"/>
      <c r="OST180" s="584"/>
      <c r="OSU180" s="584"/>
      <c r="OSV180" s="584"/>
      <c r="OSW180" s="584"/>
      <c r="OSX180" s="584"/>
      <c r="OSY180" s="584"/>
      <c r="OSZ180" s="584"/>
      <c r="OTA180" s="584"/>
      <c r="OTB180" s="584"/>
      <c r="OTC180" s="584"/>
      <c r="OTD180" s="584"/>
      <c r="OTE180" s="584"/>
      <c r="OTF180" s="584"/>
      <c r="OTG180" s="584"/>
      <c r="OTH180" s="584"/>
      <c r="OTI180" s="584"/>
      <c r="OTJ180" s="584"/>
      <c r="OTK180" s="584"/>
      <c r="OTL180" s="584"/>
      <c r="OTM180" s="584"/>
      <c r="OTN180" s="584"/>
      <c r="OTO180" s="584"/>
      <c r="OTP180" s="584"/>
      <c r="OTQ180" s="584"/>
      <c r="OTR180" s="584"/>
      <c r="OTS180" s="584"/>
      <c r="OTT180" s="584"/>
      <c r="OTU180" s="584"/>
      <c r="OTV180" s="584"/>
      <c r="OTW180" s="584"/>
      <c r="OTX180" s="584"/>
      <c r="OTY180" s="584"/>
      <c r="OTZ180" s="584"/>
      <c r="OUA180" s="584"/>
      <c r="OUB180" s="584"/>
      <c r="OUC180" s="584"/>
      <c r="OUD180" s="584"/>
      <c r="OUE180" s="584"/>
      <c r="OUF180" s="584"/>
      <c r="OUG180" s="584"/>
      <c r="OUH180" s="584"/>
      <c r="OUI180" s="584"/>
      <c r="OUJ180" s="584"/>
      <c r="OUK180" s="584"/>
      <c r="OUL180" s="584"/>
      <c r="OUM180" s="584"/>
      <c r="OUN180" s="584"/>
      <c r="OUO180" s="584"/>
      <c r="OUP180" s="584"/>
      <c r="OUQ180" s="584"/>
      <c r="OUR180" s="584"/>
      <c r="OUS180" s="584"/>
      <c r="OUT180" s="584"/>
      <c r="OUU180" s="584"/>
      <c r="OUV180" s="584"/>
      <c r="OUW180" s="584"/>
      <c r="OUX180" s="584"/>
      <c r="OUY180" s="584"/>
      <c r="OUZ180" s="584"/>
      <c r="OVA180" s="584"/>
      <c r="OVB180" s="584"/>
      <c r="OVC180" s="584"/>
      <c r="OVD180" s="584"/>
      <c r="OVE180" s="584"/>
      <c r="OVF180" s="584"/>
      <c r="OVG180" s="584"/>
      <c r="OVH180" s="584"/>
      <c r="OVI180" s="584"/>
      <c r="OVJ180" s="584"/>
      <c r="OVK180" s="584"/>
      <c r="OVL180" s="584"/>
      <c r="OVM180" s="584"/>
      <c r="OVN180" s="584"/>
      <c r="OVO180" s="584"/>
      <c r="OVP180" s="584"/>
      <c r="OVQ180" s="584"/>
      <c r="OVR180" s="584"/>
      <c r="OVS180" s="584"/>
      <c r="OVT180" s="584"/>
      <c r="OVU180" s="584"/>
      <c r="OVV180" s="584"/>
      <c r="OVW180" s="584"/>
      <c r="OVX180" s="584"/>
      <c r="OVY180" s="584"/>
      <c r="OVZ180" s="584"/>
      <c r="OWA180" s="584"/>
      <c r="OWB180" s="584"/>
      <c r="OWC180" s="584"/>
      <c r="OWD180" s="584"/>
      <c r="OWE180" s="584"/>
      <c r="OWF180" s="584"/>
      <c r="OWG180" s="584"/>
      <c r="OWH180" s="584"/>
      <c r="OWI180" s="584"/>
      <c r="OWJ180" s="584"/>
      <c r="OWK180" s="584"/>
      <c r="OWL180" s="584"/>
      <c r="OWM180" s="584"/>
      <c r="OWN180" s="584"/>
      <c r="OWO180" s="584"/>
      <c r="OWP180" s="584"/>
      <c r="OWQ180" s="584"/>
      <c r="OWR180" s="584"/>
      <c r="OWS180" s="584"/>
      <c r="OWT180" s="584"/>
      <c r="OWU180" s="584"/>
      <c r="OWV180" s="584"/>
      <c r="OWW180" s="584"/>
      <c r="OWX180" s="584"/>
      <c r="OWY180" s="584"/>
      <c r="OWZ180" s="584"/>
      <c r="OXA180" s="584"/>
      <c r="OXB180" s="584"/>
      <c r="OXC180" s="584"/>
      <c r="OXD180" s="584"/>
      <c r="OXE180" s="584"/>
      <c r="OXF180" s="584"/>
      <c r="OXG180" s="584"/>
      <c r="OXH180" s="584"/>
      <c r="OXI180" s="584"/>
      <c r="OXJ180" s="584"/>
      <c r="OXK180" s="584"/>
      <c r="OXL180" s="584"/>
      <c r="OXM180" s="584"/>
      <c r="OXN180" s="584"/>
      <c r="OXO180" s="584"/>
      <c r="OXP180" s="584"/>
      <c r="OXQ180" s="584"/>
      <c r="OXR180" s="584"/>
      <c r="OXS180" s="584"/>
      <c r="OXT180" s="584"/>
      <c r="OXU180" s="584"/>
      <c r="OXV180" s="584"/>
      <c r="OXW180" s="584"/>
      <c r="OXX180" s="584"/>
      <c r="OXY180" s="584"/>
      <c r="OXZ180" s="584"/>
      <c r="OYA180" s="584"/>
      <c r="OYB180" s="584"/>
      <c r="OYC180" s="584"/>
      <c r="OYD180" s="584"/>
      <c r="OYE180" s="584"/>
      <c r="OYF180" s="584"/>
      <c r="OYG180" s="584"/>
      <c r="OYH180" s="584"/>
      <c r="OYI180" s="584"/>
      <c r="OYJ180" s="584"/>
      <c r="OYK180" s="584"/>
      <c r="OYL180" s="584"/>
      <c r="OYM180" s="584"/>
      <c r="OYN180" s="584"/>
      <c r="OYO180" s="584"/>
      <c r="OYP180" s="584"/>
      <c r="OYQ180" s="584"/>
      <c r="OYR180" s="584"/>
      <c r="OYS180" s="584"/>
      <c r="OYT180" s="584"/>
      <c r="OYU180" s="584"/>
      <c r="OYV180" s="584"/>
      <c r="OYW180" s="584"/>
      <c r="OYX180" s="584"/>
      <c r="OYY180" s="584"/>
      <c r="OYZ180" s="584"/>
      <c r="OZA180" s="584"/>
      <c r="OZB180" s="584"/>
      <c r="OZC180" s="584"/>
      <c r="OZD180" s="584"/>
      <c r="OZE180" s="584"/>
      <c r="OZF180" s="584"/>
      <c r="OZG180" s="584"/>
      <c r="OZH180" s="584"/>
      <c r="OZI180" s="584"/>
      <c r="OZJ180" s="584"/>
      <c r="OZK180" s="584"/>
      <c r="OZL180" s="584"/>
      <c r="OZM180" s="584"/>
      <c r="OZN180" s="584"/>
      <c r="OZO180" s="584"/>
      <c r="OZP180" s="584"/>
      <c r="OZQ180" s="584"/>
      <c r="OZR180" s="584"/>
      <c r="OZS180" s="584"/>
      <c r="OZT180" s="584"/>
      <c r="OZU180" s="584"/>
      <c r="OZV180" s="584"/>
      <c r="OZW180" s="584"/>
      <c r="OZX180" s="584"/>
      <c r="OZY180" s="584"/>
      <c r="OZZ180" s="584"/>
      <c r="PAA180" s="584"/>
      <c r="PAB180" s="584"/>
      <c r="PAC180" s="584"/>
      <c r="PAD180" s="584"/>
      <c r="PAE180" s="584"/>
      <c r="PAF180" s="584"/>
      <c r="PAG180" s="584"/>
      <c r="PAH180" s="584"/>
      <c r="PAI180" s="584"/>
      <c r="PAJ180" s="584"/>
      <c r="PAK180" s="584"/>
      <c r="PAL180" s="584"/>
      <c r="PAM180" s="584"/>
      <c r="PAN180" s="584"/>
      <c r="PAO180" s="584"/>
      <c r="PAP180" s="584"/>
      <c r="PAQ180" s="584"/>
      <c r="PAR180" s="584"/>
      <c r="PAS180" s="584"/>
      <c r="PAT180" s="584"/>
      <c r="PAU180" s="584"/>
      <c r="PAV180" s="584"/>
      <c r="PAW180" s="584"/>
      <c r="PAX180" s="584"/>
      <c r="PAY180" s="584"/>
      <c r="PAZ180" s="584"/>
      <c r="PBA180" s="584"/>
      <c r="PBB180" s="584"/>
      <c r="PBC180" s="584"/>
      <c r="PBD180" s="584"/>
      <c r="PBE180" s="584"/>
      <c r="PBF180" s="584"/>
      <c r="PBG180" s="584"/>
      <c r="PBH180" s="584"/>
      <c r="PBI180" s="584"/>
      <c r="PBJ180" s="584"/>
      <c r="PBK180" s="584"/>
      <c r="PBL180" s="584"/>
      <c r="PBM180" s="584"/>
      <c r="PBN180" s="584"/>
      <c r="PBO180" s="584"/>
      <c r="PBP180" s="584"/>
      <c r="PBQ180" s="584"/>
      <c r="PBR180" s="584"/>
      <c r="PBS180" s="584"/>
      <c r="PBT180" s="584"/>
      <c r="PBU180" s="584"/>
      <c r="PBV180" s="584"/>
      <c r="PBW180" s="584"/>
      <c r="PBX180" s="584"/>
      <c r="PBY180" s="584"/>
      <c r="PBZ180" s="584"/>
      <c r="PCA180" s="584"/>
      <c r="PCB180" s="584"/>
      <c r="PCC180" s="584"/>
      <c r="PCD180" s="584"/>
      <c r="PCE180" s="584"/>
      <c r="PCF180" s="584"/>
      <c r="PCG180" s="584"/>
      <c r="PCH180" s="584"/>
      <c r="PCI180" s="584"/>
      <c r="PCJ180" s="584"/>
      <c r="PCK180" s="584"/>
      <c r="PCL180" s="584"/>
      <c r="PCM180" s="584"/>
      <c r="PCN180" s="584"/>
      <c r="PCO180" s="584"/>
      <c r="PCP180" s="584"/>
      <c r="PCQ180" s="584"/>
      <c r="PCR180" s="584"/>
      <c r="PCS180" s="584"/>
      <c r="PCT180" s="584"/>
      <c r="PCU180" s="584"/>
      <c r="PCV180" s="584"/>
      <c r="PCW180" s="584"/>
      <c r="PCX180" s="584"/>
      <c r="PCY180" s="584"/>
      <c r="PCZ180" s="584"/>
      <c r="PDA180" s="584"/>
      <c r="PDB180" s="584"/>
      <c r="PDC180" s="584"/>
      <c r="PDD180" s="584"/>
      <c r="PDE180" s="584"/>
      <c r="PDF180" s="584"/>
      <c r="PDG180" s="584"/>
      <c r="PDH180" s="584"/>
      <c r="PDI180" s="584"/>
      <c r="PDJ180" s="584"/>
      <c r="PDK180" s="584"/>
      <c r="PDL180" s="584"/>
      <c r="PDM180" s="584"/>
      <c r="PDN180" s="584"/>
      <c r="PDO180" s="584"/>
      <c r="PDP180" s="584"/>
      <c r="PDQ180" s="584"/>
      <c r="PDR180" s="584"/>
      <c r="PDS180" s="584"/>
      <c r="PDT180" s="584"/>
      <c r="PDU180" s="584"/>
      <c r="PDV180" s="584"/>
      <c r="PDW180" s="584"/>
      <c r="PDX180" s="584"/>
      <c r="PDY180" s="584"/>
      <c r="PDZ180" s="584"/>
      <c r="PEA180" s="584"/>
      <c r="PEB180" s="584"/>
      <c r="PEC180" s="584"/>
      <c r="PED180" s="584"/>
      <c r="PEE180" s="584"/>
      <c r="PEF180" s="584"/>
      <c r="PEG180" s="584"/>
      <c r="PEH180" s="584"/>
      <c r="PEI180" s="584"/>
      <c r="PEJ180" s="584"/>
      <c r="PEK180" s="584"/>
      <c r="PEL180" s="584"/>
      <c r="PEM180" s="584"/>
      <c r="PEN180" s="584"/>
      <c r="PEO180" s="584"/>
      <c r="PEP180" s="584"/>
      <c r="PEQ180" s="584"/>
      <c r="PER180" s="584"/>
      <c r="PES180" s="584"/>
      <c r="PET180" s="584"/>
      <c r="PEU180" s="584"/>
      <c r="PEV180" s="584"/>
      <c r="PEW180" s="584"/>
      <c r="PEX180" s="584"/>
      <c r="PEY180" s="584"/>
      <c r="PEZ180" s="584"/>
      <c r="PFA180" s="584"/>
      <c r="PFB180" s="584"/>
      <c r="PFC180" s="584"/>
      <c r="PFD180" s="584"/>
      <c r="PFE180" s="584"/>
      <c r="PFF180" s="584"/>
      <c r="PFG180" s="584"/>
      <c r="PFH180" s="584"/>
      <c r="PFI180" s="584"/>
      <c r="PFJ180" s="584"/>
      <c r="PFK180" s="584"/>
      <c r="PFL180" s="584"/>
      <c r="PFM180" s="584"/>
      <c r="PFN180" s="584"/>
      <c r="PFO180" s="584"/>
      <c r="PFP180" s="584"/>
      <c r="PFQ180" s="584"/>
      <c r="PFR180" s="584"/>
      <c r="PFS180" s="584"/>
      <c r="PFT180" s="584"/>
      <c r="PFU180" s="584"/>
      <c r="PFV180" s="584"/>
      <c r="PFW180" s="584"/>
      <c r="PFX180" s="584"/>
      <c r="PFY180" s="584"/>
      <c r="PFZ180" s="584"/>
      <c r="PGA180" s="584"/>
      <c r="PGB180" s="584"/>
      <c r="PGC180" s="584"/>
      <c r="PGD180" s="584"/>
      <c r="PGE180" s="584"/>
      <c r="PGF180" s="584"/>
      <c r="PGG180" s="584"/>
      <c r="PGH180" s="584"/>
      <c r="PGI180" s="584"/>
      <c r="PGJ180" s="584"/>
      <c r="PGK180" s="584"/>
      <c r="PGL180" s="584"/>
      <c r="PGM180" s="584"/>
      <c r="PGN180" s="584"/>
      <c r="PGO180" s="584"/>
      <c r="PGP180" s="584"/>
      <c r="PGQ180" s="584"/>
      <c r="PGR180" s="584"/>
      <c r="PGS180" s="584"/>
      <c r="PGT180" s="584"/>
      <c r="PGU180" s="584"/>
      <c r="PGV180" s="584"/>
      <c r="PGW180" s="584"/>
      <c r="PGX180" s="584"/>
      <c r="PGY180" s="584"/>
      <c r="PGZ180" s="584"/>
      <c r="PHA180" s="584"/>
      <c r="PHB180" s="584"/>
      <c r="PHC180" s="584"/>
      <c r="PHD180" s="584"/>
      <c r="PHE180" s="584"/>
      <c r="PHF180" s="584"/>
      <c r="PHG180" s="584"/>
      <c r="PHH180" s="584"/>
      <c r="PHI180" s="584"/>
      <c r="PHJ180" s="584"/>
      <c r="PHK180" s="584"/>
      <c r="PHL180" s="584"/>
      <c r="PHM180" s="584"/>
      <c r="PHN180" s="584"/>
      <c r="PHO180" s="584"/>
      <c r="PHP180" s="584"/>
      <c r="PHQ180" s="584"/>
      <c r="PHR180" s="584"/>
      <c r="PHS180" s="584"/>
      <c r="PHT180" s="584"/>
      <c r="PHU180" s="584"/>
      <c r="PHV180" s="584"/>
      <c r="PHW180" s="584"/>
      <c r="PHX180" s="584"/>
      <c r="PHY180" s="584"/>
      <c r="PHZ180" s="584"/>
      <c r="PIA180" s="584"/>
      <c r="PIB180" s="584"/>
      <c r="PIC180" s="584"/>
      <c r="PID180" s="584"/>
      <c r="PIE180" s="584"/>
      <c r="PIF180" s="584"/>
      <c r="PIG180" s="584"/>
      <c r="PIH180" s="584"/>
      <c r="PII180" s="584"/>
      <c r="PIJ180" s="584"/>
      <c r="PIK180" s="584"/>
      <c r="PIL180" s="584"/>
      <c r="PIM180" s="584"/>
      <c r="PIN180" s="584"/>
      <c r="PIO180" s="584"/>
      <c r="PIP180" s="584"/>
      <c r="PIQ180" s="584"/>
      <c r="PIR180" s="584"/>
      <c r="PIS180" s="584"/>
      <c r="PIT180" s="584"/>
      <c r="PIU180" s="584"/>
      <c r="PIV180" s="584"/>
      <c r="PIW180" s="584"/>
      <c r="PIX180" s="584"/>
      <c r="PIY180" s="584"/>
      <c r="PIZ180" s="584"/>
      <c r="PJA180" s="584"/>
      <c r="PJB180" s="584"/>
      <c r="PJC180" s="584"/>
      <c r="PJD180" s="584"/>
      <c r="PJE180" s="584"/>
      <c r="PJF180" s="584"/>
      <c r="PJG180" s="584"/>
      <c r="PJH180" s="584"/>
      <c r="PJI180" s="584"/>
      <c r="PJJ180" s="584"/>
      <c r="PJK180" s="584"/>
      <c r="PJL180" s="584"/>
      <c r="PJM180" s="584"/>
      <c r="PJN180" s="584"/>
      <c r="PJO180" s="584"/>
      <c r="PJP180" s="584"/>
      <c r="PJQ180" s="584"/>
      <c r="PJR180" s="584"/>
      <c r="PJS180" s="584"/>
      <c r="PJT180" s="584"/>
      <c r="PJU180" s="584"/>
      <c r="PJV180" s="584"/>
      <c r="PJW180" s="584"/>
      <c r="PJX180" s="584"/>
      <c r="PJY180" s="584"/>
      <c r="PJZ180" s="584"/>
      <c r="PKA180" s="584"/>
      <c r="PKB180" s="584"/>
      <c r="PKC180" s="584"/>
      <c r="PKD180" s="584"/>
      <c r="PKE180" s="584"/>
      <c r="PKF180" s="584"/>
      <c r="PKG180" s="584"/>
      <c r="PKH180" s="584"/>
      <c r="PKI180" s="584"/>
      <c r="PKJ180" s="584"/>
      <c r="PKK180" s="584"/>
      <c r="PKL180" s="584"/>
      <c r="PKM180" s="584"/>
      <c r="PKN180" s="584"/>
      <c r="PKO180" s="584"/>
      <c r="PKP180" s="584"/>
      <c r="PKQ180" s="584"/>
      <c r="PKR180" s="584"/>
      <c r="PKS180" s="584"/>
      <c r="PKT180" s="584"/>
      <c r="PKU180" s="584"/>
      <c r="PKV180" s="584"/>
      <c r="PKW180" s="584"/>
      <c r="PKX180" s="584"/>
      <c r="PKY180" s="584"/>
      <c r="PKZ180" s="584"/>
      <c r="PLA180" s="584"/>
      <c r="PLB180" s="584"/>
      <c r="PLC180" s="584"/>
      <c r="PLD180" s="584"/>
      <c r="PLE180" s="584"/>
      <c r="PLF180" s="584"/>
      <c r="PLG180" s="584"/>
      <c r="PLH180" s="584"/>
      <c r="PLI180" s="584"/>
      <c r="PLJ180" s="584"/>
      <c r="PLK180" s="584"/>
      <c r="PLL180" s="584"/>
      <c r="PLM180" s="584"/>
      <c r="PLN180" s="584"/>
      <c r="PLO180" s="584"/>
      <c r="PLP180" s="584"/>
      <c r="PLQ180" s="584"/>
      <c r="PLR180" s="584"/>
      <c r="PLS180" s="584"/>
      <c r="PLT180" s="584"/>
      <c r="PLU180" s="584"/>
      <c r="PLV180" s="584"/>
      <c r="PLW180" s="584"/>
      <c r="PLX180" s="584"/>
      <c r="PLY180" s="584"/>
      <c r="PLZ180" s="584"/>
      <c r="PMA180" s="584"/>
      <c r="PMB180" s="584"/>
      <c r="PMC180" s="584"/>
      <c r="PMD180" s="584"/>
      <c r="PME180" s="584"/>
      <c r="PMF180" s="584"/>
      <c r="PMG180" s="584"/>
      <c r="PMH180" s="584"/>
      <c r="PMI180" s="584"/>
      <c r="PMJ180" s="584"/>
      <c r="PMK180" s="584"/>
      <c r="PML180" s="584"/>
      <c r="PMM180" s="584"/>
      <c r="PMN180" s="584"/>
      <c r="PMO180" s="584"/>
      <c r="PMP180" s="584"/>
      <c r="PMQ180" s="584"/>
      <c r="PMR180" s="584"/>
      <c r="PMS180" s="584"/>
      <c r="PMT180" s="584"/>
      <c r="PMU180" s="584"/>
      <c r="PMV180" s="584"/>
      <c r="PMW180" s="584"/>
      <c r="PMX180" s="584"/>
      <c r="PMY180" s="584"/>
      <c r="PMZ180" s="584"/>
      <c r="PNA180" s="584"/>
      <c r="PNB180" s="584"/>
      <c r="PNC180" s="584"/>
      <c r="PND180" s="584"/>
      <c r="PNE180" s="584"/>
      <c r="PNF180" s="584"/>
      <c r="PNG180" s="584"/>
      <c r="PNH180" s="584"/>
      <c r="PNI180" s="584"/>
      <c r="PNJ180" s="584"/>
      <c r="PNK180" s="584"/>
      <c r="PNL180" s="584"/>
      <c r="PNM180" s="584"/>
      <c r="PNN180" s="584"/>
      <c r="PNO180" s="584"/>
      <c r="PNP180" s="584"/>
      <c r="PNQ180" s="584"/>
      <c r="PNR180" s="584"/>
      <c r="PNS180" s="584"/>
      <c r="PNT180" s="584"/>
      <c r="PNU180" s="584"/>
      <c r="PNV180" s="584"/>
      <c r="PNW180" s="584"/>
      <c r="PNX180" s="584"/>
      <c r="PNY180" s="584"/>
      <c r="PNZ180" s="584"/>
      <c r="POA180" s="584"/>
      <c r="POB180" s="584"/>
      <c r="POC180" s="584"/>
      <c r="POD180" s="584"/>
      <c r="POE180" s="584"/>
      <c r="POF180" s="584"/>
      <c r="POG180" s="584"/>
      <c r="POH180" s="584"/>
      <c r="POI180" s="584"/>
      <c r="POJ180" s="584"/>
      <c r="POK180" s="584"/>
      <c r="POL180" s="584"/>
      <c r="POM180" s="584"/>
      <c r="PON180" s="584"/>
      <c r="POO180" s="584"/>
      <c r="POP180" s="584"/>
      <c r="POQ180" s="584"/>
      <c r="POR180" s="584"/>
      <c r="POS180" s="584"/>
      <c r="POT180" s="584"/>
      <c r="POU180" s="584"/>
      <c r="POV180" s="584"/>
      <c r="POW180" s="584"/>
      <c r="POX180" s="584"/>
      <c r="POY180" s="584"/>
      <c r="POZ180" s="584"/>
      <c r="PPA180" s="584"/>
      <c r="PPB180" s="584"/>
      <c r="PPC180" s="584"/>
      <c r="PPD180" s="584"/>
      <c r="PPE180" s="584"/>
      <c r="PPF180" s="584"/>
      <c r="PPG180" s="584"/>
      <c r="PPH180" s="584"/>
      <c r="PPI180" s="584"/>
      <c r="PPJ180" s="584"/>
      <c r="PPK180" s="584"/>
      <c r="PPL180" s="584"/>
      <c r="PPM180" s="584"/>
      <c r="PPN180" s="584"/>
      <c r="PPO180" s="584"/>
      <c r="PPP180" s="584"/>
      <c r="PPQ180" s="584"/>
      <c r="PPR180" s="584"/>
      <c r="PPS180" s="584"/>
      <c r="PPT180" s="584"/>
      <c r="PPU180" s="584"/>
      <c r="PPV180" s="584"/>
      <c r="PPW180" s="584"/>
      <c r="PPX180" s="584"/>
      <c r="PPY180" s="584"/>
      <c r="PPZ180" s="584"/>
      <c r="PQA180" s="584"/>
      <c r="PQB180" s="584"/>
      <c r="PQC180" s="584"/>
      <c r="PQD180" s="584"/>
      <c r="PQE180" s="584"/>
      <c r="PQF180" s="584"/>
      <c r="PQG180" s="584"/>
      <c r="PQH180" s="584"/>
      <c r="PQI180" s="584"/>
      <c r="PQJ180" s="584"/>
      <c r="PQK180" s="584"/>
      <c r="PQL180" s="584"/>
      <c r="PQM180" s="584"/>
      <c r="PQN180" s="584"/>
      <c r="PQO180" s="584"/>
      <c r="PQP180" s="584"/>
      <c r="PQQ180" s="584"/>
      <c r="PQR180" s="584"/>
      <c r="PQS180" s="584"/>
      <c r="PQT180" s="584"/>
      <c r="PQU180" s="584"/>
      <c r="PQV180" s="584"/>
      <c r="PQW180" s="584"/>
      <c r="PQX180" s="584"/>
      <c r="PQY180" s="584"/>
      <c r="PQZ180" s="584"/>
      <c r="PRA180" s="584"/>
      <c r="PRB180" s="584"/>
      <c r="PRC180" s="584"/>
      <c r="PRD180" s="584"/>
      <c r="PRE180" s="584"/>
      <c r="PRF180" s="584"/>
      <c r="PRG180" s="584"/>
      <c r="PRH180" s="584"/>
      <c r="PRI180" s="584"/>
      <c r="PRJ180" s="584"/>
      <c r="PRK180" s="584"/>
      <c r="PRL180" s="584"/>
      <c r="PRM180" s="584"/>
      <c r="PRN180" s="584"/>
      <c r="PRO180" s="584"/>
      <c r="PRP180" s="584"/>
      <c r="PRQ180" s="584"/>
      <c r="PRR180" s="584"/>
      <c r="PRS180" s="584"/>
      <c r="PRT180" s="584"/>
      <c r="PRU180" s="584"/>
      <c r="PRV180" s="584"/>
      <c r="PRW180" s="584"/>
      <c r="PRX180" s="584"/>
      <c r="PRY180" s="584"/>
      <c r="PRZ180" s="584"/>
      <c r="PSA180" s="584"/>
      <c r="PSB180" s="584"/>
      <c r="PSC180" s="584"/>
      <c r="PSD180" s="584"/>
      <c r="PSE180" s="584"/>
      <c r="PSF180" s="584"/>
      <c r="PSG180" s="584"/>
      <c r="PSH180" s="584"/>
      <c r="PSI180" s="584"/>
      <c r="PSJ180" s="584"/>
      <c r="PSK180" s="584"/>
      <c r="PSL180" s="584"/>
      <c r="PSM180" s="584"/>
      <c r="PSN180" s="584"/>
      <c r="PSO180" s="584"/>
      <c r="PSP180" s="584"/>
      <c r="PSQ180" s="584"/>
      <c r="PSR180" s="584"/>
      <c r="PSS180" s="584"/>
      <c r="PST180" s="584"/>
      <c r="PSU180" s="584"/>
      <c r="PSV180" s="584"/>
      <c r="PSW180" s="584"/>
      <c r="PSX180" s="584"/>
      <c r="PSY180" s="584"/>
      <c r="PSZ180" s="584"/>
      <c r="PTA180" s="584"/>
      <c r="PTB180" s="584"/>
      <c r="PTC180" s="584"/>
      <c r="PTD180" s="584"/>
      <c r="PTE180" s="584"/>
      <c r="PTF180" s="584"/>
      <c r="PTG180" s="584"/>
      <c r="PTH180" s="584"/>
      <c r="PTI180" s="584"/>
      <c r="PTJ180" s="584"/>
      <c r="PTK180" s="584"/>
      <c r="PTL180" s="584"/>
      <c r="PTM180" s="584"/>
      <c r="PTN180" s="584"/>
      <c r="PTO180" s="584"/>
      <c r="PTP180" s="584"/>
      <c r="PTQ180" s="584"/>
      <c r="PTR180" s="584"/>
      <c r="PTS180" s="584"/>
      <c r="PTT180" s="584"/>
      <c r="PTU180" s="584"/>
      <c r="PTV180" s="584"/>
      <c r="PTW180" s="584"/>
      <c r="PTX180" s="584"/>
      <c r="PTY180" s="584"/>
      <c r="PTZ180" s="584"/>
      <c r="PUA180" s="584"/>
      <c r="PUB180" s="584"/>
      <c r="PUC180" s="584"/>
      <c r="PUD180" s="584"/>
      <c r="PUE180" s="584"/>
      <c r="PUF180" s="584"/>
      <c r="PUG180" s="584"/>
      <c r="PUH180" s="584"/>
      <c r="PUI180" s="584"/>
      <c r="PUJ180" s="584"/>
      <c r="PUK180" s="584"/>
      <c r="PUL180" s="584"/>
      <c r="PUM180" s="584"/>
      <c r="PUN180" s="584"/>
      <c r="PUO180" s="584"/>
      <c r="PUP180" s="584"/>
      <c r="PUQ180" s="584"/>
      <c r="PUR180" s="584"/>
      <c r="PUS180" s="584"/>
      <c r="PUT180" s="584"/>
      <c r="PUU180" s="584"/>
      <c r="PUV180" s="584"/>
      <c r="PUW180" s="584"/>
      <c r="PUX180" s="584"/>
      <c r="PUY180" s="584"/>
      <c r="PUZ180" s="584"/>
      <c r="PVA180" s="584"/>
      <c r="PVB180" s="584"/>
      <c r="PVC180" s="584"/>
      <c r="PVD180" s="584"/>
      <c r="PVE180" s="584"/>
      <c r="PVF180" s="584"/>
      <c r="PVG180" s="584"/>
      <c r="PVH180" s="584"/>
      <c r="PVI180" s="584"/>
      <c r="PVJ180" s="584"/>
      <c r="PVK180" s="584"/>
      <c r="PVL180" s="584"/>
      <c r="PVM180" s="584"/>
      <c r="PVN180" s="584"/>
      <c r="PVO180" s="584"/>
      <c r="PVP180" s="584"/>
      <c r="PVQ180" s="584"/>
      <c r="PVR180" s="584"/>
      <c r="PVS180" s="584"/>
      <c r="PVT180" s="584"/>
      <c r="PVU180" s="584"/>
      <c r="PVV180" s="584"/>
      <c r="PVW180" s="584"/>
      <c r="PVX180" s="584"/>
      <c r="PVY180" s="584"/>
      <c r="PVZ180" s="584"/>
      <c r="PWA180" s="584"/>
      <c r="PWB180" s="584"/>
      <c r="PWC180" s="584"/>
      <c r="PWD180" s="584"/>
      <c r="PWE180" s="584"/>
      <c r="PWF180" s="584"/>
      <c r="PWG180" s="584"/>
      <c r="PWH180" s="584"/>
      <c r="PWI180" s="584"/>
      <c r="PWJ180" s="584"/>
      <c r="PWK180" s="584"/>
      <c r="PWL180" s="584"/>
      <c r="PWM180" s="584"/>
      <c r="PWN180" s="584"/>
      <c r="PWO180" s="584"/>
      <c r="PWP180" s="584"/>
      <c r="PWQ180" s="584"/>
      <c r="PWR180" s="584"/>
      <c r="PWS180" s="584"/>
      <c r="PWT180" s="584"/>
      <c r="PWU180" s="584"/>
      <c r="PWV180" s="584"/>
      <c r="PWW180" s="584"/>
      <c r="PWX180" s="584"/>
      <c r="PWY180" s="584"/>
      <c r="PWZ180" s="584"/>
      <c r="PXA180" s="584"/>
      <c r="PXB180" s="584"/>
      <c r="PXC180" s="584"/>
      <c r="PXD180" s="584"/>
      <c r="PXE180" s="584"/>
      <c r="PXF180" s="584"/>
      <c r="PXG180" s="584"/>
      <c r="PXH180" s="584"/>
      <c r="PXI180" s="584"/>
      <c r="PXJ180" s="584"/>
      <c r="PXK180" s="584"/>
      <c r="PXL180" s="584"/>
      <c r="PXM180" s="584"/>
      <c r="PXN180" s="584"/>
      <c r="PXO180" s="584"/>
      <c r="PXP180" s="584"/>
      <c r="PXQ180" s="584"/>
      <c r="PXR180" s="584"/>
      <c r="PXS180" s="584"/>
      <c r="PXT180" s="584"/>
      <c r="PXU180" s="584"/>
      <c r="PXV180" s="584"/>
      <c r="PXW180" s="584"/>
      <c r="PXX180" s="584"/>
      <c r="PXY180" s="584"/>
      <c r="PXZ180" s="584"/>
      <c r="PYA180" s="584"/>
      <c r="PYB180" s="584"/>
      <c r="PYC180" s="584"/>
      <c r="PYD180" s="584"/>
      <c r="PYE180" s="584"/>
      <c r="PYF180" s="584"/>
      <c r="PYG180" s="584"/>
      <c r="PYH180" s="584"/>
      <c r="PYI180" s="584"/>
      <c r="PYJ180" s="584"/>
      <c r="PYK180" s="584"/>
      <c r="PYL180" s="584"/>
      <c r="PYM180" s="584"/>
      <c r="PYN180" s="584"/>
      <c r="PYO180" s="584"/>
      <c r="PYP180" s="584"/>
      <c r="PYQ180" s="584"/>
      <c r="PYR180" s="584"/>
      <c r="PYS180" s="584"/>
      <c r="PYT180" s="584"/>
      <c r="PYU180" s="584"/>
      <c r="PYV180" s="584"/>
      <c r="PYW180" s="584"/>
      <c r="PYX180" s="584"/>
      <c r="PYY180" s="584"/>
      <c r="PYZ180" s="584"/>
      <c r="PZA180" s="584"/>
      <c r="PZB180" s="584"/>
      <c r="PZC180" s="584"/>
      <c r="PZD180" s="584"/>
      <c r="PZE180" s="584"/>
      <c r="PZF180" s="584"/>
      <c r="PZG180" s="584"/>
      <c r="PZH180" s="584"/>
      <c r="PZI180" s="584"/>
      <c r="PZJ180" s="584"/>
      <c r="PZK180" s="584"/>
      <c r="PZL180" s="584"/>
      <c r="PZM180" s="584"/>
      <c r="PZN180" s="584"/>
      <c r="PZO180" s="584"/>
      <c r="PZP180" s="584"/>
      <c r="PZQ180" s="584"/>
      <c r="PZR180" s="584"/>
      <c r="PZS180" s="584"/>
      <c r="PZT180" s="584"/>
      <c r="PZU180" s="584"/>
      <c r="PZV180" s="584"/>
      <c r="PZW180" s="584"/>
      <c r="PZX180" s="584"/>
      <c r="PZY180" s="584"/>
      <c r="PZZ180" s="584"/>
      <c r="QAA180" s="584"/>
      <c r="QAB180" s="584"/>
      <c r="QAC180" s="584"/>
      <c r="QAD180" s="584"/>
      <c r="QAE180" s="584"/>
      <c r="QAF180" s="584"/>
      <c r="QAG180" s="584"/>
      <c r="QAH180" s="584"/>
      <c r="QAI180" s="584"/>
      <c r="QAJ180" s="584"/>
      <c r="QAK180" s="584"/>
      <c r="QAL180" s="584"/>
      <c r="QAM180" s="584"/>
      <c r="QAN180" s="584"/>
      <c r="QAO180" s="584"/>
      <c r="QAP180" s="584"/>
      <c r="QAQ180" s="584"/>
      <c r="QAR180" s="584"/>
      <c r="QAS180" s="584"/>
      <c r="QAT180" s="584"/>
      <c r="QAU180" s="584"/>
      <c r="QAV180" s="584"/>
      <c r="QAW180" s="584"/>
      <c r="QAX180" s="584"/>
      <c r="QAY180" s="584"/>
      <c r="QAZ180" s="584"/>
      <c r="QBA180" s="584"/>
      <c r="QBB180" s="584"/>
      <c r="QBC180" s="584"/>
      <c r="QBD180" s="584"/>
      <c r="QBE180" s="584"/>
      <c r="QBF180" s="584"/>
      <c r="QBG180" s="584"/>
      <c r="QBH180" s="584"/>
      <c r="QBI180" s="584"/>
      <c r="QBJ180" s="584"/>
      <c r="QBK180" s="584"/>
      <c r="QBL180" s="584"/>
      <c r="QBM180" s="584"/>
      <c r="QBN180" s="584"/>
      <c r="QBO180" s="584"/>
      <c r="QBP180" s="584"/>
      <c r="QBQ180" s="584"/>
      <c r="QBR180" s="584"/>
      <c r="QBS180" s="584"/>
      <c r="QBT180" s="584"/>
      <c r="QBU180" s="584"/>
      <c r="QBV180" s="584"/>
      <c r="QBW180" s="584"/>
      <c r="QBX180" s="584"/>
      <c r="QBY180" s="584"/>
      <c r="QBZ180" s="584"/>
      <c r="QCA180" s="584"/>
      <c r="QCB180" s="584"/>
      <c r="QCC180" s="584"/>
      <c r="QCD180" s="584"/>
      <c r="QCE180" s="584"/>
      <c r="QCF180" s="584"/>
      <c r="QCG180" s="584"/>
      <c r="QCH180" s="584"/>
      <c r="QCI180" s="584"/>
      <c r="QCJ180" s="584"/>
      <c r="QCK180" s="584"/>
      <c r="QCL180" s="584"/>
      <c r="QCM180" s="584"/>
      <c r="QCN180" s="584"/>
      <c r="QCO180" s="584"/>
      <c r="QCP180" s="584"/>
      <c r="QCQ180" s="584"/>
      <c r="QCR180" s="584"/>
      <c r="QCS180" s="584"/>
      <c r="QCT180" s="584"/>
      <c r="QCU180" s="584"/>
      <c r="QCV180" s="584"/>
      <c r="QCW180" s="584"/>
      <c r="QCX180" s="584"/>
      <c r="QCY180" s="584"/>
      <c r="QCZ180" s="584"/>
      <c r="QDA180" s="584"/>
      <c r="QDB180" s="584"/>
      <c r="QDC180" s="584"/>
      <c r="QDD180" s="584"/>
      <c r="QDE180" s="584"/>
      <c r="QDF180" s="584"/>
      <c r="QDG180" s="584"/>
      <c r="QDH180" s="584"/>
      <c r="QDI180" s="584"/>
      <c r="QDJ180" s="584"/>
      <c r="QDK180" s="584"/>
      <c r="QDL180" s="584"/>
      <c r="QDM180" s="584"/>
      <c r="QDN180" s="584"/>
      <c r="QDO180" s="584"/>
      <c r="QDP180" s="584"/>
      <c r="QDQ180" s="584"/>
      <c r="QDR180" s="584"/>
      <c r="QDS180" s="584"/>
      <c r="QDT180" s="584"/>
      <c r="QDU180" s="584"/>
      <c r="QDV180" s="584"/>
      <c r="QDW180" s="584"/>
      <c r="QDX180" s="584"/>
      <c r="QDY180" s="584"/>
      <c r="QDZ180" s="584"/>
      <c r="QEA180" s="584"/>
      <c r="QEB180" s="584"/>
      <c r="QEC180" s="584"/>
      <c r="QED180" s="584"/>
      <c r="QEE180" s="584"/>
      <c r="QEF180" s="584"/>
      <c r="QEG180" s="584"/>
      <c r="QEH180" s="584"/>
      <c r="QEI180" s="584"/>
      <c r="QEJ180" s="584"/>
      <c r="QEK180" s="584"/>
      <c r="QEL180" s="584"/>
      <c r="QEM180" s="584"/>
      <c r="QEN180" s="584"/>
      <c r="QEO180" s="584"/>
      <c r="QEP180" s="584"/>
      <c r="QEQ180" s="584"/>
      <c r="QER180" s="584"/>
      <c r="QES180" s="584"/>
      <c r="QET180" s="584"/>
      <c r="QEU180" s="584"/>
      <c r="QEV180" s="584"/>
      <c r="QEW180" s="584"/>
      <c r="QEX180" s="584"/>
      <c r="QEY180" s="584"/>
      <c r="QEZ180" s="584"/>
      <c r="QFA180" s="584"/>
      <c r="QFB180" s="584"/>
      <c r="QFC180" s="584"/>
      <c r="QFD180" s="584"/>
      <c r="QFE180" s="584"/>
      <c r="QFF180" s="584"/>
      <c r="QFG180" s="584"/>
      <c r="QFH180" s="584"/>
      <c r="QFI180" s="584"/>
      <c r="QFJ180" s="584"/>
      <c r="QFK180" s="584"/>
      <c r="QFL180" s="584"/>
      <c r="QFM180" s="584"/>
      <c r="QFN180" s="584"/>
      <c r="QFO180" s="584"/>
      <c r="QFP180" s="584"/>
      <c r="QFQ180" s="584"/>
      <c r="QFR180" s="584"/>
      <c r="QFS180" s="584"/>
      <c r="QFT180" s="584"/>
      <c r="QFU180" s="584"/>
      <c r="QFV180" s="584"/>
      <c r="QFW180" s="584"/>
      <c r="QFX180" s="584"/>
      <c r="QFY180" s="584"/>
      <c r="QFZ180" s="584"/>
      <c r="QGA180" s="584"/>
      <c r="QGB180" s="584"/>
      <c r="QGC180" s="584"/>
      <c r="QGD180" s="584"/>
      <c r="QGE180" s="584"/>
      <c r="QGF180" s="584"/>
      <c r="QGG180" s="584"/>
      <c r="QGH180" s="584"/>
      <c r="QGI180" s="584"/>
      <c r="QGJ180" s="584"/>
      <c r="QGK180" s="584"/>
      <c r="QGL180" s="584"/>
      <c r="QGM180" s="584"/>
      <c r="QGN180" s="584"/>
      <c r="QGO180" s="584"/>
      <c r="QGP180" s="584"/>
      <c r="QGQ180" s="584"/>
      <c r="QGR180" s="584"/>
      <c r="QGS180" s="584"/>
      <c r="QGT180" s="584"/>
      <c r="QGU180" s="584"/>
      <c r="QGV180" s="584"/>
      <c r="QGW180" s="584"/>
      <c r="QGX180" s="584"/>
      <c r="QGY180" s="584"/>
      <c r="QGZ180" s="584"/>
      <c r="QHA180" s="584"/>
      <c r="QHB180" s="584"/>
      <c r="QHC180" s="584"/>
      <c r="QHD180" s="584"/>
      <c r="QHE180" s="584"/>
      <c r="QHF180" s="584"/>
      <c r="QHG180" s="584"/>
      <c r="QHH180" s="584"/>
      <c r="QHI180" s="584"/>
      <c r="QHJ180" s="584"/>
      <c r="QHK180" s="584"/>
      <c r="QHL180" s="584"/>
      <c r="QHM180" s="584"/>
      <c r="QHN180" s="584"/>
      <c r="QHO180" s="584"/>
      <c r="QHP180" s="584"/>
      <c r="QHQ180" s="584"/>
      <c r="QHR180" s="584"/>
      <c r="QHS180" s="584"/>
      <c r="QHT180" s="584"/>
      <c r="QHU180" s="584"/>
      <c r="QHV180" s="584"/>
      <c r="QHW180" s="584"/>
      <c r="QHX180" s="584"/>
      <c r="QHY180" s="584"/>
      <c r="QHZ180" s="584"/>
      <c r="QIA180" s="584"/>
      <c r="QIB180" s="584"/>
      <c r="QIC180" s="584"/>
      <c r="QID180" s="584"/>
      <c r="QIE180" s="584"/>
      <c r="QIF180" s="584"/>
      <c r="QIG180" s="584"/>
      <c r="QIH180" s="584"/>
      <c r="QII180" s="584"/>
      <c r="QIJ180" s="584"/>
      <c r="QIK180" s="584"/>
      <c r="QIL180" s="584"/>
      <c r="QIM180" s="584"/>
      <c r="QIN180" s="584"/>
      <c r="QIO180" s="584"/>
      <c r="QIP180" s="584"/>
      <c r="QIQ180" s="584"/>
      <c r="QIR180" s="584"/>
      <c r="QIS180" s="584"/>
      <c r="QIT180" s="584"/>
      <c r="QIU180" s="584"/>
      <c r="QIV180" s="584"/>
      <c r="QIW180" s="584"/>
      <c r="QIX180" s="584"/>
      <c r="QIY180" s="584"/>
      <c r="QIZ180" s="584"/>
      <c r="QJA180" s="584"/>
      <c r="QJB180" s="584"/>
      <c r="QJC180" s="584"/>
      <c r="QJD180" s="584"/>
      <c r="QJE180" s="584"/>
      <c r="QJF180" s="584"/>
      <c r="QJG180" s="584"/>
      <c r="QJH180" s="584"/>
      <c r="QJI180" s="584"/>
      <c r="QJJ180" s="584"/>
      <c r="QJK180" s="584"/>
      <c r="QJL180" s="584"/>
      <c r="QJM180" s="584"/>
      <c r="QJN180" s="584"/>
      <c r="QJO180" s="584"/>
      <c r="QJP180" s="584"/>
      <c r="QJQ180" s="584"/>
      <c r="QJR180" s="584"/>
      <c r="QJS180" s="584"/>
      <c r="QJT180" s="584"/>
      <c r="QJU180" s="584"/>
      <c r="QJV180" s="584"/>
      <c r="QJW180" s="584"/>
      <c r="QJX180" s="584"/>
      <c r="QJY180" s="584"/>
      <c r="QJZ180" s="584"/>
      <c r="QKA180" s="584"/>
      <c r="QKB180" s="584"/>
      <c r="QKC180" s="584"/>
      <c r="QKD180" s="584"/>
      <c r="QKE180" s="584"/>
      <c r="QKF180" s="584"/>
      <c r="QKG180" s="584"/>
      <c r="QKH180" s="584"/>
      <c r="QKI180" s="584"/>
      <c r="QKJ180" s="584"/>
      <c r="QKK180" s="584"/>
      <c r="QKL180" s="584"/>
      <c r="QKM180" s="584"/>
      <c r="QKN180" s="584"/>
      <c r="QKO180" s="584"/>
      <c r="QKP180" s="584"/>
      <c r="QKQ180" s="584"/>
      <c r="QKR180" s="584"/>
      <c r="QKS180" s="584"/>
      <c r="QKT180" s="584"/>
      <c r="QKU180" s="584"/>
      <c r="QKV180" s="584"/>
      <c r="QKW180" s="584"/>
      <c r="QKX180" s="584"/>
      <c r="QKY180" s="584"/>
      <c r="QKZ180" s="584"/>
      <c r="QLA180" s="584"/>
      <c r="QLB180" s="584"/>
      <c r="QLC180" s="584"/>
      <c r="QLD180" s="584"/>
      <c r="QLE180" s="584"/>
      <c r="QLF180" s="584"/>
      <c r="QLG180" s="584"/>
      <c r="QLH180" s="584"/>
      <c r="QLI180" s="584"/>
      <c r="QLJ180" s="584"/>
      <c r="QLK180" s="584"/>
      <c r="QLL180" s="584"/>
      <c r="QLM180" s="584"/>
      <c r="QLN180" s="584"/>
      <c r="QLO180" s="584"/>
      <c r="QLP180" s="584"/>
      <c r="QLQ180" s="584"/>
      <c r="QLR180" s="584"/>
      <c r="QLS180" s="584"/>
      <c r="QLT180" s="584"/>
      <c r="QLU180" s="584"/>
      <c r="QLV180" s="584"/>
      <c r="QLW180" s="584"/>
      <c r="QLX180" s="584"/>
      <c r="QLY180" s="584"/>
      <c r="QLZ180" s="584"/>
      <c r="QMA180" s="584"/>
      <c r="QMB180" s="584"/>
      <c r="QMC180" s="584"/>
      <c r="QMD180" s="584"/>
      <c r="QME180" s="584"/>
      <c r="QMF180" s="584"/>
      <c r="QMG180" s="584"/>
      <c r="QMH180" s="584"/>
      <c r="QMI180" s="584"/>
      <c r="QMJ180" s="584"/>
      <c r="QMK180" s="584"/>
      <c r="QML180" s="584"/>
      <c r="QMM180" s="584"/>
      <c r="QMN180" s="584"/>
      <c r="QMO180" s="584"/>
      <c r="QMP180" s="584"/>
      <c r="QMQ180" s="584"/>
      <c r="QMR180" s="584"/>
      <c r="QMS180" s="584"/>
      <c r="QMT180" s="584"/>
      <c r="QMU180" s="584"/>
      <c r="QMV180" s="584"/>
      <c r="QMW180" s="584"/>
      <c r="QMX180" s="584"/>
      <c r="QMY180" s="584"/>
      <c r="QMZ180" s="584"/>
      <c r="QNA180" s="584"/>
      <c r="QNB180" s="584"/>
      <c r="QNC180" s="584"/>
      <c r="QND180" s="584"/>
      <c r="QNE180" s="584"/>
      <c r="QNF180" s="584"/>
      <c r="QNG180" s="584"/>
      <c r="QNH180" s="584"/>
      <c r="QNI180" s="584"/>
      <c r="QNJ180" s="584"/>
      <c r="QNK180" s="584"/>
      <c r="QNL180" s="584"/>
      <c r="QNM180" s="584"/>
      <c r="QNN180" s="584"/>
      <c r="QNO180" s="584"/>
      <c r="QNP180" s="584"/>
      <c r="QNQ180" s="584"/>
      <c r="QNR180" s="584"/>
      <c r="QNS180" s="584"/>
      <c r="QNT180" s="584"/>
      <c r="QNU180" s="584"/>
      <c r="QNV180" s="584"/>
      <c r="QNW180" s="584"/>
      <c r="QNX180" s="584"/>
      <c r="QNY180" s="584"/>
      <c r="QNZ180" s="584"/>
      <c r="QOA180" s="584"/>
      <c r="QOB180" s="584"/>
      <c r="QOC180" s="584"/>
      <c r="QOD180" s="584"/>
      <c r="QOE180" s="584"/>
      <c r="QOF180" s="584"/>
      <c r="QOG180" s="584"/>
      <c r="QOH180" s="584"/>
      <c r="QOI180" s="584"/>
      <c r="QOJ180" s="584"/>
      <c r="QOK180" s="584"/>
      <c r="QOL180" s="584"/>
      <c r="QOM180" s="584"/>
      <c r="QON180" s="584"/>
      <c r="QOO180" s="584"/>
      <c r="QOP180" s="584"/>
      <c r="QOQ180" s="584"/>
      <c r="QOR180" s="584"/>
      <c r="QOS180" s="584"/>
      <c r="QOT180" s="584"/>
      <c r="QOU180" s="584"/>
      <c r="QOV180" s="584"/>
      <c r="QOW180" s="584"/>
      <c r="QOX180" s="584"/>
      <c r="QOY180" s="584"/>
      <c r="QOZ180" s="584"/>
      <c r="QPA180" s="584"/>
      <c r="QPB180" s="584"/>
      <c r="QPC180" s="584"/>
      <c r="QPD180" s="584"/>
      <c r="QPE180" s="584"/>
      <c r="QPF180" s="584"/>
      <c r="QPG180" s="584"/>
      <c r="QPH180" s="584"/>
      <c r="QPI180" s="584"/>
      <c r="QPJ180" s="584"/>
      <c r="QPK180" s="584"/>
      <c r="QPL180" s="584"/>
      <c r="QPM180" s="584"/>
      <c r="QPN180" s="584"/>
      <c r="QPO180" s="584"/>
      <c r="QPP180" s="584"/>
      <c r="QPQ180" s="584"/>
      <c r="QPR180" s="584"/>
      <c r="QPS180" s="584"/>
      <c r="QPT180" s="584"/>
      <c r="QPU180" s="584"/>
      <c r="QPV180" s="584"/>
      <c r="QPW180" s="584"/>
      <c r="QPX180" s="584"/>
      <c r="QPY180" s="584"/>
      <c r="QPZ180" s="584"/>
      <c r="QQA180" s="584"/>
      <c r="QQB180" s="584"/>
      <c r="QQC180" s="584"/>
      <c r="QQD180" s="584"/>
      <c r="QQE180" s="584"/>
      <c r="QQF180" s="584"/>
      <c r="QQG180" s="584"/>
      <c r="QQH180" s="584"/>
      <c r="QQI180" s="584"/>
      <c r="QQJ180" s="584"/>
      <c r="QQK180" s="584"/>
      <c r="QQL180" s="584"/>
      <c r="QQM180" s="584"/>
      <c r="QQN180" s="584"/>
      <c r="QQO180" s="584"/>
      <c r="QQP180" s="584"/>
      <c r="QQQ180" s="584"/>
      <c r="QQR180" s="584"/>
      <c r="QQS180" s="584"/>
      <c r="QQT180" s="584"/>
      <c r="QQU180" s="584"/>
      <c r="QQV180" s="584"/>
      <c r="QQW180" s="584"/>
      <c r="QQX180" s="584"/>
      <c r="QQY180" s="584"/>
      <c r="QQZ180" s="584"/>
      <c r="QRA180" s="584"/>
      <c r="QRB180" s="584"/>
      <c r="QRC180" s="584"/>
      <c r="QRD180" s="584"/>
      <c r="QRE180" s="584"/>
      <c r="QRF180" s="584"/>
      <c r="QRG180" s="584"/>
      <c r="QRH180" s="584"/>
      <c r="QRI180" s="584"/>
      <c r="QRJ180" s="584"/>
      <c r="QRK180" s="584"/>
      <c r="QRL180" s="584"/>
      <c r="QRM180" s="584"/>
      <c r="QRN180" s="584"/>
      <c r="QRO180" s="584"/>
      <c r="QRP180" s="584"/>
      <c r="QRQ180" s="584"/>
      <c r="QRR180" s="584"/>
      <c r="QRS180" s="584"/>
      <c r="QRT180" s="584"/>
      <c r="QRU180" s="584"/>
      <c r="QRV180" s="584"/>
      <c r="QRW180" s="584"/>
      <c r="QRX180" s="584"/>
      <c r="QRY180" s="584"/>
      <c r="QRZ180" s="584"/>
      <c r="QSA180" s="584"/>
      <c r="QSB180" s="584"/>
      <c r="QSC180" s="584"/>
      <c r="QSD180" s="584"/>
      <c r="QSE180" s="584"/>
      <c r="QSF180" s="584"/>
      <c r="QSG180" s="584"/>
      <c r="QSH180" s="584"/>
      <c r="QSI180" s="584"/>
      <c r="QSJ180" s="584"/>
      <c r="QSK180" s="584"/>
      <c r="QSL180" s="584"/>
      <c r="QSM180" s="584"/>
      <c r="QSN180" s="584"/>
      <c r="QSO180" s="584"/>
      <c r="QSP180" s="584"/>
      <c r="QSQ180" s="584"/>
      <c r="QSR180" s="584"/>
      <c r="QSS180" s="584"/>
      <c r="QST180" s="584"/>
      <c r="QSU180" s="584"/>
      <c r="QSV180" s="584"/>
      <c r="QSW180" s="584"/>
      <c r="QSX180" s="584"/>
      <c r="QSY180" s="584"/>
      <c r="QSZ180" s="584"/>
      <c r="QTA180" s="584"/>
      <c r="QTB180" s="584"/>
      <c r="QTC180" s="584"/>
      <c r="QTD180" s="584"/>
      <c r="QTE180" s="584"/>
      <c r="QTF180" s="584"/>
      <c r="QTG180" s="584"/>
      <c r="QTH180" s="584"/>
      <c r="QTI180" s="584"/>
      <c r="QTJ180" s="584"/>
      <c r="QTK180" s="584"/>
      <c r="QTL180" s="584"/>
      <c r="QTM180" s="584"/>
      <c r="QTN180" s="584"/>
      <c r="QTO180" s="584"/>
      <c r="QTP180" s="584"/>
      <c r="QTQ180" s="584"/>
      <c r="QTR180" s="584"/>
      <c r="QTS180" s="584"/>
      <c r="QTT180" s="584"/>
      <c r="QTU180" s="584"/>
      <c r="QTV180" s="584"/>
      <c r="QTW180" s="584"/>
      <c r="QTX180" s="584"/>
      <c r="QTY180" s="584"/>
      <c r="QTZ180" s="584"/>
      <c r="QUA180" s="584"/>
      <c r="QUB180" s="584"/>
      <c r="QUC180" s="584"/>
      <c r="QUD180" s="584"/>
      <c r="QUE180" s="584"/>
      <c r="QUF180" s="584"/>
      <c r="QUG180" s="584"/>
      <c r="QUH180" s="584"/>
      <c r="QUI180" s="584"/>
      <c r="QUJ180" s="584"/>
      <c r="QUK180" s="584"/>
      <c r="QUL180" s="584"/>
      <c r="QUM180" s="584"/>
      <c r="QUN180" s="584"/>
      <c r="QUO180" s="584"/>
      <c r="QUP180" s="584"/>
      <c r="QUQ180" s="584"/>
      <c r="QUR180" s="584"/>
      <c r="QUS180" s="584"/>
      <c r="QUT180" s="584"/>
      <c r="QUU180" s="584"/>
      <c r="QUV180" s="584"/>
      <c r="QUW180" s="584"/>
      <c r="QUX180" s="584"/>
      <c r="QUY180" s="584"/>
      <c r="QUZ180" s="584"/>
      <c r="QVA180" s="584"/>
      <c r="QVB180" s="584"/>
      <c r="QVC180" s="584"/>
      <c r="QVD180" s="584"/>
      <c r="QVE180" s="584"/>
      <c r="QVF180" s="584"/>
      <c r="QVG180" s="584"/>
      <c r="QVH180" s="584"/>
      <c r="QVI180" s="584"/>
      <c r="QVJ180" s="584"/>
      <c r="QVK180" s="584"/>
      <c r="QVL180" s="584"/>
      <c r="QVM180" s="584"/>
      <c r="QVN180" s="584"/>
      <c r="QVO180" s="584"/>
      <c r="QVP180" s="584"/>
      <c r="QVQ180" s="584"/>
      <c r="QVR180" s="584"/>
      <c r="QVS180" s="584"/>
      <c r="QVT180" s="584"/>
      <c r="QVU180" s="584"/>
      <c r="QVV180" s="584"/>
      <c r="QVW180" s="584"/>
      <c r="QVX180" s="584"/>
      <c r="QVY180" s="584"/>
      <c r="QVZ180" s="584"/>
      <c r="QWA180" s="584"/>
      <c r="QWB180" s="584"/>
      <c r="QWC180" s="584"/>
      <c r="QWD180" s="584"/>
      <c r="QWE180" s="584"/>
      <c r="QWF180" s="584"/>
      <c r="QWG180" s="584"/>
      <c r="QWH180" s="584"/>
      <c r="QWI180" s="584"/>
      <c r="QWJ180" s="584"/>
      <c r="QWK180" s="584"/>
      <c r="QWL180" s="584"/>
      <c r="QWM180" s="584"/>
      <c r="QWN180" s="584"/>
      <c r="QWO180" s="584"/>
      <c r="QWP180" s="584"/>
      <c r="QWQ180" s="584"/>
      <c r="QWR180" s="584"/>
      <c r="QWS180" s="584"/>
      <c r="QWT180" s="584"/>
      <c r="QWU180" s="584"/>
      <c r="QWV180" s="584"/>
      <c r="QWW180" s="584"/>
      <c r="QWX180" s="584"/>
      <c r="QWY180" s="584"/>
      <c r="QWZ180" s="584"/>
      <c r="QXA180" s="584"/>
      <c r="QXB180" s="584"/>
      <c r="QXC180" s="584"/>
      <c r="QXD180" s="584"/>
      <c r="QXE180" s="584"/>
      <c r="QXF180" s="584"/>
      <c r="QXG180" s="584"/>
      <c r="QXH180" s="584"/>
      <c r="QXI180" s="584"/>
      <c r="QXJ180" s="584"/>
      <c r="QXK180" s="584"/>
      <c r="QXL180" s="584"/>
      <c r="QXM180" s="584"/>
      <c r="QXN180" s="584"/>
      <c r="QXO180" s="584"/>
      <c r="QXP180" s="584"/>
      <c r="QXQ180" s="584"/>
      <c r="QXR180" s="584"/>
      <c r="QXS180" s="584"/>
      <c r="QXT180" s="584"/>
      <c r="QXU180" s="584"/>
      <c r="QXV180" s="584"/>
      <c r="QXW180" s="584"/>
      <c r="QXX180" s="584"/>
      <c r="QXY180" s="584"/>
      <c r="QXZ180" s="584"/>
      <c r="QYA180" s="584"/>
      <c r="QYB180" s="584"/>
      <c r="QYC180" s="584"/>
      <c r="QYD180" s="584"/>
      <c r="QYE180" s="584"/>
      <c r="QYF180" s="584"/>
      <c r="QYG180" s="584"/>
      <c r="QYH180" s="584"/>
      <c r="QYI180" s="584"/>
      <c r="QYJ180" s="584"/>
      <c r="QYK180" s="584"/>
      <c r="QYL180" s="584"/>
      <c r="QYM180" s="584"/>
      <c r="QYN180" s="584"/>
      <c r="QYO180" s="584"/>
      <c r="QYP180" s="584"/>
      <c r="QYQ180" s="584"/>
      <c r="QYR180" s="584"/>
      <c r="QYS180" s="584"/>
      <c r="QYT180" s="584"/>
      <c r="QYU180" s="584"/>
      <c r="QYV180" s="584"/>
      <c r="QYW180" s="584"/>
      <c r="QYX180" s="584"/>
      <c r="QYY180" s="584"/>
      <c r="QYZ180" s="584"/>
      <c r="QZA180" s="584"/>
      <c r="QZB180" s="584"/>
      <c r="QZC180" s="584"/>
      <c r="QZD180" s="584"/>
      <c r="QZE180" s="584"/>
      <c r="QZF180" s="584"/>
      <c r="QZG180" s="584"/>
      <c r="QZH180" s="584"/>
      <c r="QZI180" s="584"/>
      <c r="QZJ180" s="584"/>
      <c r="QZK180" s="584"/>
      <c r="QZL180" s="584"/>
      <c r="QZM180" s="584"/>
      <c r="QZN180" s="584"/>
      <c r="QZO180" s="584"/>
      <c r="QZP180" s="584"/>
      <c r="QZQ180" s="584"/>
      <c r="QZR180" s="584"/>
      <c r="QZS180" s="584"/>
      <c r="QZT180" s="584"/>
      <c r="QZU180" s="584"/>
      <c r="QZV180" s="584"/>
      <c r="QZW180" s="584"/>
      <c r="QZX180" s="584"/>
      <c r="QZY180" s="584"/>
      <c r="QZZ180" s="584"/>
      <c r="RAA180" s="584"/>
      <c r="RAB180" s="584"/>
      <c r="RAC180" s="584"/>
      <c r="RAD180" s="584"/>
      <c r="RAE180" s="584"/>
      <c r="RAF180" s="584"/>
      <c r="RAG180" s="584"/>
      <c r="RAH180" s="584"/>
      <c r="RAI180" s="584"/>
      <c r="RAJ180" s="584"/>
      <c r="RAK180" s="584"/>
      <c r="RAL180" s="584"/>
      <c r="RAM180" s="584"/>
      <c r="RAN180" s="584"/>
      <c r="RAO180" s="584"/>
      <c r="RAP180" s="584"/>
      <c r="RAQ180" s="584"/>
      <c r="RAR180" s="584"/>
      <c r="RAS180" s="584"/>
      <c r="RAT180" s="584"/>
      <c r="RAU180" s="584"/>
      <c r="RAV180" s="584"/>
      <c r="RAW180" s="584"/>
      <c r="RAX180" s="584"/>
      <c r="RAY180" s="584"/>
      <c r="RAZ180" s="584"/>
      <c r="RBA180" s="584"/>
      <c r="RBB180" s="584"/>
      <c r="RBC180" s="584"/>
      <c r="RBD180" s="584"/>
      <c r="RBE180" s="584"/>
      <c r="RBF180" s="584"/>
      <c r="RBG180" s="584"/>
      <c r="RBH180" s="584"/>
      <c r="RBI180" s="584"/>
      <c r="RBJ180" s="584"/>
      <c r="RBK180" s="584"/>
      <c r="RBL180" s="584"/>
      <c r="RBM180" s="584"/>
      <c r="RBN180" s="584"/>
      <c r="RBO180" s="584"/>
      <c r="RBP180" s="584"/>
      <c r="RBQ180" s="584"/>
      <c r="RBR180" s="584"/>
      <c r="RBS180" s="584"/>
      <c r="RBT180" s="584"/>
      <c r="RBU180" s="584"/>
      <c r="RBV180" s="584"/>
      <c r="RBW180" s="584"/>
      <c r="RBX180" s="584"/>
      <c r="RBY180" s="584"/>
      <c r="RBZ180" s="584"/>
      <c r="RCA180" s="584"/>
      <c r="RCB180" s="584"/>
      <c r="RCC180" s="584"/>
      <c r="RCD180" s="584"/>
      <c r="RCE180" s="584"/>
      <c r="RCF180" s="584"/>
      <c r="RCG180" s="584"/>
      <c r="RCH180" s="584"/>
      <c r="RCI180" s="584"/>
      <c r="RCJ180" s="584"/>
      <c r="RCK180" s="584"/>
      <c r="RCL180" s="584"/>
      <c r="RCM180" s="584"/>
      <c r="RCN180" s="584"/>
      <c r="RCO180" s="584"/>
      <c r="RCP180" s="584"/>
      <c r="RCQ180" s="584"/>
      <c r="RCR180" s="584"/>
      <c r="RCS180" s="584"/>
      <c r="RCT180" s="584"/>
      <c r="RCU180" s="584"/>
      <c r="RCV180" s="584"/>
      <c r="RCW180" s="584"/>
      <c r="RCX180" s="584"/>
      <c r="RCY180" s="584"/>
      <c r="RCZ180" s="584"/>
      <c r="RDA180" s="584"/>
      <c r="RDB180" s="584"/>
      <c r="RDC180" s="584"/>
      <c r="RDD180" s="584"/>
      <c r="RDE180" s="584"/>
      <c r="RDF180" s="584"/>
      <c r="RDG180" s="584"/>
      <c r="RDH180" s="584"/>
      <c r="RDI180" s="584"/>
      <c r="RDJ180" s="584"/>
      <c r="RDK180" s="584"/>
      <c r="RDL180" s="584"/>
      <c r="RDM180" s="584"/>
      <c r="RDN180" s="584"/>
      <c r="RDO180" s="584"/>
      <c r="RDP180" s="584"/>
      <c r="RDQ180" s="584"/>
      <c r="RDR180" s="584"/>
      <c r="RDS180" s="584"/>
      <c r="RDT180" s="584"/>
      <c r="RDU180" s="584"/>
      <c r="RDV180" s="584"/>
      <c r="RDW180" s="584"/>
      <c r="RDX180" s="584"/>
      <c r="RDY180" s="584"/>
      <c r="RDZ180" s="584"/>
      <c r="REA180" s="584"/>
      <c r="REB180" s="584"/>
      <c r="REC180" s="584"/>
      <c r="RED180" s="584"/>
      <c r="REE180" s="584"/>
      <c r="REF180" s="584"/>
      <c r="REG180" s="584"/>
      <c r="REH180" s="584"/>
      <c r="REI180" s="584"/>
      <c r="REJ180" s="584"/>
      <c r="REK180" s="584"/>
      <c r="REL180" s="584"/>
      <c r="REM180" s="584"/>
      <c r="REN180" s="584"/>
      <c r="REO180" s="584"/>
      <c r="REP180" s="584"/>
      <c r="REQ180" s="584"/>
      <c r="RER180" s="584"/>
      <c r="RES180" s="584"/>
      <c r="RET180" s="584"/>
      <c r="REU180" s="584"/>
      <c r="REV180" s="584"/>
      <c r="REW180" s="584"/>
      <c r="REX180" s="584"/>
      <c r="REY180" s="584"/>
      <c r="REZ180" s="584"/>
      <c r="RFA180" s="584"/>
      <c r="RFB180" s="584"/>
      <c r="RFC180" s="584"/>
      <c r="RFD180" s="584"/>
      <c r="RFE180" s="584"/>
      <c r="RFF180" s="584"/>
      <c r="RFG180" s="584"/>
      <c r="RFH180" s="584"/>
      <c r="RFI180" s="584"/>
      <c r="RFJ180" s="584"/>
      <c r="RFK180" s="584"/>
      <c r="RFL180" s="584"/>
      <c r="RFM180" s="584"/>
      <c r="RFN180" s="584"/>
      <c r="RFO180" s="584"/>
      <c r="RFP180" s="584"/>
      <c r="RFQ180" s="584"/>
      <c r="RFR180" s="584"/>
      <c r="RFS180" s="584"/>
      <c r="RFT180" s="584"/>
      <c r="RFU180" s="584"/>
      <c r="RFV180" s="584"/>
      <c r="RFW180" s="584"/>
      <c r="RFX180" s="584"/>
      <c r="RFY180" s="584"/>
      <c r="RFZ180" s="584"/>
      <c r="RGA180" s="584"/>
      <c r="RGB180" s="584"/>
      <c r="RGC180" s="584"/>
      <c r="RGD180" s="584"/>
      <c r="RGE180" s="584"/>
      <c r="RGF180" s="584"/>
      <c r="RGG180" s="584"/>
      <c r="RGH180" s="584"/>
      <c r="RGI180" s="584"/>
      <c r="RGJ180" s="584"/>
      <c r="RGK180" s="584"/>
      <c r="RGL180" s="584"/>
      <c r="RGM180" s="584"/>
      <c r="RGN180" s="584"/>
      <c r="RGO180" s="584"/>
      <c r="RGP180" s="584"/>
      <c r="RGQ180" s="584"/>
      <c r="RGR180" s="584"/>
      <c r="RGS180" s="584"/>
      <c r="RGT180" s="584"/>
      <c r="RGU180" s="584"/>
      <c r="RGV180" s="584"/>
      <c r="RGW180" s="584"/>
      <c r="RGX180" s="584"/>
      <c r="RGY180" s="584"/>
      <c r="RGZ180" s="584"/>
      <c r="RHA180" s="584"/>
      <c r="RHB180" s="584"/>
      <c r="RHC180" s="584"/>
      <c r="RHD180" s="584"/>
      <c r="RHE180" s="584"/>
      <c r="RHF180" s="584"/>
      <c r="RHG180" s="584"/>
      <c r="RHH180" s="584"/>
      <c r="RHI180" s="584"/>
      <c r="RHJ180" s="584"/>
      <c r="RHK180" s="584"/>
      <c r="RHL180" s="584"/>
      <c r="RHM180" s="584"/>
      <c r="RHN180" s="584"/>
      <c r="RHO180" s="584"/>
      <c r="RHP180" s="584"/>
      <c r="RHQ180" s="584"/>
      <c r="RHR180" s="584"/>
      <c r="RHS180" s="584"/>
      <c r="RHT180" s="584"/>
      <c r="RHU180" s="584"/>
      <c r="RHV180" s="584"/>
      <c r="RHW180" s="584"/>
      <c r="RHX180" s="584"/>
      <c r="RHY180" s="584"/>
      <c r="RHZ180" s="584"/>
      <c r="RIA180" s="584"/>
      <c r="RIB180" s="584"/>
      <c r="RIC180" s="584"/>
      <c r="RID180" s="584"/>
      <c r="RIE180" s="584"/>
      <c r="RIF180" s="584"/>
      <c r="RIG180" s="584"/>
      <c r="RIH180" s="584"/>
      <c r="RII180" s="584"/>
      <c r="RIJ180" s="584"/>
      <c r="RIK180" s="584"/>
      <c r="RIL180" s="584"/>
      <c r="RIM180" s="584"/>
      <c r="RIN180" s="584"/>
      <c r="RIO180" s="584"/>
      <c r="RIP180" s="584"/>
      <c r="RIQ180" s="584"/>
      <c r="RIR180" s="584"/>
      <c r="RIS180" s="584"/>
      <c r="RIT180" s="584"/>
      <c r="RIU180" s="584"/>
      <c r="RIV180" s="584"/>
      <c r="RIW180" s="584"/>
      <c r="RIX180" s="584"/>
      <c r="RIY180" s="584"/>
      <c r="RIZ180" s="584"/>
      <c r="RJA180" s="584"/>
      <c r="RJB180" s="584"/>
      <c r="RJC180" s="584"/>
      <c r="RJD180" s="584"/>
      <c r="RJE180" s="584"/>
      <c r="RJF180" s="584"/>
      <c r="RJG180" s="584"/>
      <c r="RJH180" s="584"/>
      <c r="RJI180" s="584"/>
      <c r="RJJ180" s="584"/>
      <c r="RJK180" s="584"/>
      <c r="RJL180" s="584"/>
      <c r="RJM180" s="584"/>
      <c r="RJN180" s="584"/>
      <c r="RJO180" s="584"/>
      <c r="RJP180" s="584"/>
      <c r="RJQ180" s="584"/>
      <c r="RJR180" s="584"/>
      <c r="RJS180" s="584"/>
      <c r="RJT180" s="584"/>
      <c r="RJU180" s="584"/>
      <c r="RJV180" s="584"/>
      <c r="RJW180" s="584"/>
      <c r="RJX180" s="584"/>
      <c r="RJY180" s="584"/>
      <c r="RJZ180" s="584"/>
      <c r="RKA180" s="584"/>
      <c r="RKB180" s="584"/>
      <c r="RKC180" s="584"/>
      <c r="RKD180" s="584"/>
      <c r="RKE180" s="584"/>
      <c r="RKF180" s="584"/>
      <c r="RKG180" s="584"/>
      <c r="RKH180" s="584"/>
      <c r="RKI180" s="584"/>
      <c r="RKJ180" s="584"/>
      <c r="RKK180" s="584"/>
      <c r="RKL180" s="584"/>
      <c r="RKM180" s="584"/>
      <c r="RKN180" s="584"/>
      <c r="RKO180" s="584"/>
      <c r="RKP180" s="584"/>
      <c r="RKQ180" s="584"/>
      <c r="RKR180" s="584"/>
      <c r="RKS180" s="584"/>
      <c r="RKT180" s="584"/>
      <c r="RKU180" s="584"/>
      <c r="RKV180" s="584"/>
      <c r="RKW180" s="584"/>
      <c r="RKX180" s="584"/>
      <c r="RKY180" s="584"/>
      <c r="RKZ180" s="584"/>
      <c r="RLA180" s="584"/>
      <c r="RLB180" s="584"/>
      <c r="RLC180" s="584"/>
      <c r="RLD180" s="584"/>
      <c r="RLE180" s="584"/>
      <c r="RLF180" s="584"/>
      <c r="RLG180" s="584"/>
      <c r="RLH180" s="584"/>
      <c r="RLI180" s="584"/>
      <c r="RLJ180" s="584"/>
      <c r="RLK180" s="584"/>
      <c r="RLL180" s="584"/>
      <c r="RLM180" s="584"/>
      <c r="RLN180" s="584"/>
      <c r="RLO180" s="584"/>
      <c r="RLP180" s="584"/>
      <c r="RLQ180" s="584"/>
      <c r="RLR180" s="584"/>
      <c r="RLS180" s="584"/>
      <c r="RLT180" s="584"/>
      <c r="RLU180" s="584"/>
      <c r="RLV180" s="584"/>
      <c r="RLW180" s="584"/>
      <c r="RLX180" s="584"/>
      <c r="RLY180" s="584"/>
      <c r="RLZ180" s="584"/>
      <c r="RMA180" s="584"/>
      <c r="RMB180" s="584"/>
      <c r="RMC180" s="584"/>
      <c r="RMD180" s="584"/>
      <c r="RME180" s="584"/>
      <c r="RMF180" s="584"/>
      <c r="RMG180" s="584"/>
      <c r="RMH180" s="584"/>
      <c r="RMI180" s="584"/>
      <c r="RMJ180" s="584"/>
      <c r="RMK180" s="584"/>
      <c r="RML180" s="584"/>
      <c r="RMM180" s="584"/>
      <c r="RMN180" s="584"/>
      <c r="RMO180" s="584"/>
      <c r="RMP180" s="584"/>
      <c r="RMQ180" s="584"/>
      <c r="RMR180" s="584"/>
      <c r="RMS180" s="584"/>
      <c r="RMT180" s="584"/>
      <c r="RMU180" s="584"/>
      <c r="RMV180" s="584"/>
      <c r="RMW180" s="584"/>
      <c r="RMX180" s="584"/>
      <c r="RMY180" s="584"/>
      <c r="RMZ180" s="584"/>
      <c r="RNA180" s="584"/>
      <c r="RNB180" s="584"/>
      <c r="RNC180" s="584"/>
      <c r="RND180" s="584"/>
      <c r="RNE180" s="584"/>
      <c r="RNF180" s="584"/>
      <c r="RNG180" s="584"/>
      <c r="RNH180" s="584"/>
      <c r="RNI180" s="584"/>
      <c r="RNJ180" s="584"/>
      <c r="RNK180" s="584"/>
      <c r="RNL180" s="584"/>
      <c r="RNM180" s="584"/>
      <c r="RNN180" s="584"/>
      <c r="RNO180" s="584"/>
      <c r="RNP180" s="584"/>
      <c r="RNQ180" s="584"/>
      <c r="RNR180" s="584"/>
      <c r="RNS180" s="584"/>
      <c r="RNT180" s="584"/>
      <c r="RNU180" s="584"/>
      <c r="RNV180" s="584"/>
      <c r="RNW180" s="584"/>
      <c r="RNX180" s="584"/>
      <c r="RNY180" s="584"/>
      <c r="RNZ180" s="584"/>
      <c r="ROA180" s="584"/>
      <c r="ROB180" s="584"/>
      <c r="ROC180" s="584"/>
      <c r="ROD180" s="584"/>
      <c r="ROE180" s="584"/>
      <c r="ROF180" s="584"/>
      <c r="ROG180" s="584"/>
      <c r="ROH180" s="584"/>
      <c r="ROI180" s="584"/>
      <c r="ROJ180" s="584"/>
      <c r="ROK180" s="584"/>
      <c r="ROL180" s="584"/>
      <c r="ROM180" s="584"/>
      <c r="RON180" s="584"/>
      <c r="ROO180" s="584"/>
      <c r="ROP180" s="584"/>
      <c r="ROQ180" s="584"/>
      <c r="ROR180" s="584"/>
      <c r="ROS180" s="584"/>
      <c r="ROT180" s="584"/>
      <c r="ROU180" s="584"/>
      <c r="ROV180" s="584"/>
      <c r="ROW180" s="584"/>
      <c r="ROX180" s="584"/>
      <c r="ROY180" s="584"/>
      <c r="ROZ180" s="584"/>
      <c r="RPA180" s="584"/>
      <c r="RPB180" s="584"/>
      <c r="RPC180" s="584"/>
      <c r="RPD180" s="584"/>
      <c r="RPE180" s="584"/>
      <c r="RPF180" s="584"/>
      <c r="RPG180" s="584"/>
      <c r="RPH180" s="584"/>
      <c r="RPI180" s="584"/>
      <c r="RPJ180" s="584"/>
      <c r="RPK180" s="584"/>
      <c r="RPL180" s="584"/>
      <c r="RPM180" s="584"/>
      <c r="RPN180" s="584"/>
      <c r="RPO180" s="584"/>
      <c r="RPP180" s="584"/>
      <c r="RPQ180" s="584"/>
      <c r="RPR180" s="584"/>
      <c r="RPS180" s="584"/>
      <c r="RPT180" s="584"/>
      <c r="RPU180" s="584"/>
      <c r="RPV180" s="584"/>
      <c r="RPW180" s="584"/>
      <c r="RPX180" s="584"/>
      <c r="RPY180" s="584"/>
      <c r="RPZ180" s="584"/>
      <c r="RQA180" s="584"/>
      <c r="RQB180" s="584"/>
      <c r="RQC180" s="584"/>
      <c r="RQD180" s="584"/>
      <c r="RQE180" s="584"/>
      <c r="RQF180" s="584"/>
      <c r="RQG180" s="584"/>
      <c r="RQH180" s="584"/>
      <c r="RQI180" s="584"/>
      <c r="RQJ180" s="584"/>
      <c r="RQK180" s="584"/>
      <c r="RQL180" s="584"/>
      <c r="RQM180" s="584"/>
      <c r="RQN180" s="584"/>
      <c r="RQO180" s="584"/>
      <c r="RQP180" s="584"/>
      <c r="RQQ180" s="584"/>
      <c r="RQR180" s="584"/>
      <c r="RQS180" s="584"/>
      <c r="RQT180" s="584"/>
      <c r="RQU180" s="584"/>
      <c r="RQV180" s="584"/>
      <c r="RQW180" s="584"/>
      <c r="RQX180" s="584"/>
      <c r="RQY180" s="584"/>
      <c r="RQZ180" s="584"/>
      <c r="RRA180" s="584"/>
      <c r="RRB180" s="584"/>
      <c r="RRC180" s="584"/>
      <c r="RRD180" s="584"/>
      <c r="RRE180" s="584"/>
      <c r="RRF180" s="584"/>
      <c r="RRG180" s="584"/>
      <c r="RRH180" s="584"/>
      <c r="RRI180" s="584"/>
      <c r="RRJ180" s="584"/>
      <c r="RRK180" s="584"/>
      <c r="RRL180" s="584"/>
      <c r="RRM180" s="584"/>
      <c r="RRN180" s="584"/>
      <c r="RRO180" s="584"/>
      <c r="RRP180" s="584"/>
      <c r="RRQ180" s="584"/>
      <c r="RRR180" s="584"/>
      <c r="RRS180" s="584"/>
      <c r="RRT180" s="584"/>
      <c r="RRU180" s="584"/>
      <c r="RRV180" s="584"/>
      <c r="RRW180" s="584"/>
      <c r="RRX180" s="584"/>
      <c r="RRY180" s="584"/>
      <c r="RRZ180" s="584"/>
      <c r="RSA180" s="584"/>
      <c r="RSB180" s="584"/>
      <c r="RSC180" s="584"/>
      <c r="RSD180" s="584"/>
      <c r="RSE180" s="584"/>
      <c r="RSF180" s="584"/>
      <c r="RSG180" s="584"/>
      <c r="RSH180" s="584"/>
      <c r="RSI180" s="584"/>
      <c r="RSJ180" s="584"/>
      <c r="RSK180" s="584"/>
      <c r="RSL180" s="584"/>
      <c r="RSM180" s="584"/>
      <c r="RSN180" s="584"/>
      <c r="RSO180" s="584"/>
      <c r="RSP180" s="584"/>
      <c r="RSQ180" s="584"/>
      <c r="RSR180" s="584"/>
      <c r="RSS180" s="584"/>
      <c r="RST180" s="584"/>
      <c r="RSU180" s="584"/>
      <c r="RSV180" s="584"/>
      <c r="RSW180" s="584"/>
      <c r="RSX180" s="584"/>
      <c r="RSY180" s="584"/>
      <c r="RSZ180" s="584"/>
      <c r="RTA180" s="584"/>
      <c r="RTB180" s="584"/>
      <c r="RTC180" s="584"/>
      <c r="RTD180" s="584"/>
      <c r="RTE180" s="584"/>
      <c r="RTF180" s="584"/>
      <c r="RTG180" s="584"/>
      <c r="RTH180" s="584"/>
      <c r="RTI180" s="584"/>
      <c r="RTJ180" s="584"/>
      <c r="RTK180" s="584"/>
      <c r="RTL180" s="584"/>
      <c r="RTM180" s="584"/>
      <c r="RTN180" s="584"/>
      <c r="RTO180" s="584"/>
      <c r="RTP180" s="584"/>
      <c r="RTQ180" s="584"/>
      <c r="RTR180" s="584"/>
      <c r="RTS180" s="584"/>
      <c r="RTT180" s="584"/>
      <c r="RTU180" s="584"/>
      <c r="RTV180" s="584"/>
      <c r="RTW180" s="584"/>
      <c r="RTX180" s="584"/>
      <c r="RTY180" s="584"/>
      <c r="RTZ180" s="584"/>
      <c r="RUA180" s="584"/>
      <c r="RUB180" s="584"/>
      <c r="RUC180" s="584"/>
      <c r="RUD180" s="584"/>
      <c r="RUE180" s="584"/>
      <c r="RUF180" s="584"/>
      <c r="RUG180" s="584"/>
      <c r="RUH180" s="584"/>
      <c r="RUI180" s="584"/>
      <c r="RUJ180" s="584"/>
      <c r="RUK180" s="584"/>
      <c r="RUL180" s="584"/>
      <c r="RUM180" s="584"/>
      <c r="RUN180" s="584"/>
      <c r="RUO180" s="584"/>
      <c r="RUP180" s="584"/>
      <c r="RUQ180" s="584"/>
      <c r="RUR180" s="584"/>
      <c r="RUS180" s="584"/>
      <c r="RUT180" s="584"/>
      <c r="RUU180" s="584"/>
      <c r="RUV180" s="584"/>
      <c r="RUW180" s="584"/>
      <c r="RUX180" s="584"/>
      <c r="RUY180" s="584"/>
      <c r="RUZ180" s="584"/>
      <c r="RVA180" s="584"/>
      <c r="RVB180" s="584"/>
      <c r="RVC180" s="584"/>
      <c r="RVD180" s="584"/>
      <c r="RVE180" s="584"/>
      <c r="RVF180" s="584"/>
      <c r="RVG180" s="584"/>
      <c r="RVH180" s="584"/>
      <c r="RVI180" s="584"/>
      <c r="RVJ180" s="584"/>
      <c r="RVK180" s="584"/>
      <c r="RVL180" s="584"/>
      <c r="RVM180" s="584"/>
      <c r="RVN180" s="584"/>
      <c r="RVO180" s="584"/>
      <c r="RVP180" s="584"/>
      <c r="RVQ180" s="584"/>
      <c r="RVR180" s="584"/>
      <c r="RVS180" s="584"/>
      <c r="RVT180" s="584"/>
      <c r="RVU180" s="584"/>
      <c r="RVV180" s="584"/>
      <c r="RVW180" s="584"/>
      <c r="RVX180" s="584"/>
      <c r="RVY180" s="584"/>
      <c r="RVZ180" s="584"/>
      <c r="RWA180" s="584"/>
      <c r="RWB180" s="584"/>
      <c r="RWC180" s="584"/>
      <c r="RWD180" s="584"/>
      <c r="RWE180" s="584"/>
      <c r="RWF180" s="584"/>
      <c r="RWG180" s="584"/>
      <c r="RWH180" s="584"/>
      <c r="RWI180" s="584"/>
      <c r="RWJ180" s="584"/>
      <c r="RWK180" s="584"/>
      <c r="RWL180" s="584"/>
      <c r="RWM180" s="584"/>
      <c r="RWN180" s="584"/>
      <c r="RWO180" s="584"/>
      <c r="RWP180" s="584"/>
      <c r="RWQ180" s="584"/>
      <c r="RWR180" s="584"/>
      <c r="RWS180" s="584"/>
      <c r="RWT180" s="584"/>
      <c r="RWU180" s="584"/>
      <c r="RWV180" s="584"/>
      <c r="RWW180" s="584"/>
      <c r="RWX180" s="584"/>
      <c r="RWY180" s="584"/>
      <c r="RWZ180" s="584"/>
      <c r="RXA180" s="584"/>
      <c r="RXB180" s="584"/>
      <c r="RXC180" s="584"/>
      <c r="RXD180" s="584"/>
      <c r="RXE180" s="584"/>
      <c r="RXF180" s="584"/>
      <c r="RXG180" s="584"/>
      <c r="RXH180" s="584"/>
      <c r="RXI180" s="584"/>
      <c r="RXJ180" s="584"/>
      <c r="RXK180" s="584"/>
      <c r="RXL180" s="584"/>
      <c r="RXM180" s="584"/>
      <c r="RXN180" s="584"/>
      <c r="RXO180" s="584"/>
      <c r="RXP180" s="584"/>
      <c r="RXQ180" s="584"/>
      <c r="RXR180" s="584"/>
      <c r="RXS180" s="584"/>
      <c r="RXT180" s="584"/>
      <c r="RXU180" s="584"/>
      <c r="RXV180" s="584"/>
      <c r="RXW180" s="584"/>
      <c r="RXX180" s="584"/>
      <c r="RXY180" s="584"/>
      <c r="RXZ180" s="584"/>
      <c r="RYA180" s="584"/>
      <c r="RYB180" s="584"/>
      <c r="RYC180" s="584"/>
      <c r="RYD180" s="584"/>
      <c r="RYE180" s="584"/>
      <c r="RYF180" s="584"/>
      <c r="RYG180" s="584"/>
      <c r="RYH180" s="584"/>
      <c r="RYI180" s="584"/>
      <c r="RYJ180" s="584"/>
      <c r="RYK180" s="584"/>
      <c r="RYL180" s="584"/>
      <c r="RYM180" s="584"/>
      <c r="RYN180" s="584"/>
      <c r="RYO180" s="584"/>
      <c r="RYP180" s="584"/>
      <c r="RYQ180" s="584"/>
      <c r="RYR180" s="584"/>
      <c r="RYS180" s="584"/>
      <c r="RYT180" s="584"/>
      <c r="RYU180" s="584"/>
      <c r="RYV180" s="584"/>
      <c r="RYW180" s="584"/>
      <c r="RYX180" s="584"/>
      <c r="RYY180" s="584"/>
      <c r="RYZ180" s="584"/>
      <c r="RZA180" s="584"/>
      <c r="RZB180" s="584"/>
      <c r="RZC180" s="584"/>
      <c r="RZD180" s="584"/>
      <c r="RZE180" s="584"/>
      <c r="RZF180" s="584"/>
      <c r="RZG180" s="584"/>
      <c r="RZH180" s="584"/>
      <c r="RZI180" s="584"/>
      <c r="RZJ180" s="584"/>
      <c r="RZK180" s="584"/>
      <c r="RZL180" s="584"/>
      <c r="RZM180" s="584"/>
      <c r="RZN180" s="584"/>
      <c r="RZO180" s="584"/>
      <c r="RZP180" s="584"/>
      <c r="RZQ180" s="584"/>
      <c r="RZR180" s="584"/>
      <c r="RZS180" s="584"/>
      <c r="RZT180" s="584"/>
      <c r="RZU180" s="584"/>
      <c r="RZV180" s="584"/>
      <c r="RZW180" s="584"/>
      <c r="RZX180" s="584"/>
      <c r="RZY180" s="584"/>
      <c r="RZZ180" s="584"/>
      <c r="SAA180" s="584"/>
      <c r="SAB180" s="584"/>
      <c r="SAC180" s="584"/>
      <c r="SAD180" s="584"/>
      <c r="SAE180" s="584"/>
      <c r="SAF180" s="584"/>
      <c r="SAG180" s="584"/>
      <c r="SAH180" s="584"/>
      <c r="SAI180" s="584"/>
      <c r="SAJ180" s="584"/>
      <c r="SAK180" s="584"/>
      <c r="SAL180" s="584"/>
      <c r="SAM180" s="584"/>
      <c r="SAN180" s="584"/>
      <c r="SAO180" s="584"/>
      <c r="SAP180" s="584"/>
      <c r="SAQ180" s="584"/>
      <c r="SAR180" s="584"/>
      <c r="SAS180" s="584"/>
      <c r="SAT180" s="584"/>
      <c r="SAU180" s="584"/>
      <c r="SAV180" s="584"/>
      <c r="SAW180" s="584"/>
      <c r="SAX180" s="584"/>
      <c r="SAY180" s="584"/>
      <c r="SAZ180" s="584"/>
      <c r="SBA180" s="584"/>
      <c r="SBB180" s="584"/>
      <c r="SBC180" s="584"/>
      <c r="SBD180" s="584"/>
      <c r="SBE180" s="584"/>
      <c r="SBF180" s="584"/>
      <c r="SBG180" s="584"/>
      <c r="SBH180" s="584"/>
      <c r="SBI180" s="584"/>
      <c r="SBJ180" s="584"/>
      <c r="SBK180" s="584"/>
      <c r="SBL180" s="584"/>
      <c r="SBM180" s="584"/>
      <c r="SBN180" s="584"/>
      <c r="SBO180" s="584"/>
      <c r="SBP180" s="584"/>
      <c r="SBQ180" s="584"/>
      <c r="SBR180" s="584"/>
      <c r="SBS180" s="584"/>
      <c r="SBT180" s="584"/>
      <c r="SBU180" s="584"/>
      <c r="SBV180" s="584"/>
      <c r="SBW180" s="584"/>
      <c r="SBX180" s="584"/>
      <c r="SBY180" s="584"/>
      <c r="SBZ180" s="584"/>
      <c r="SCA180" s="584"/>
      <c r="SCB180" s="584"/>
      <c r="SCC180" s="584"/>
      <c r="SCD180" s="584"/>
      <c r="SCE180" s="584"/>
      <c r="SCF180" s="584"/>
      <c r="SCG180" s="584"/>
      <c r="SCH180" s="584"/>
      <c r="SCI180" s="584"/>
      <c r="SCJ180" s="584"/>
      <c r="SCK180" s="584"/>
      <c r="SCL180" s="584"/>
      <c r="SCM180" s="584"/>
      <c r="SCN180" s="584"/>
      <c r="SCO180" s="584"/>
      <c r="SCP180" s="584"/>
      <c r="SCQ180" s="584"/>
      <c r="SCR180" s="584"/>
      <c r="SCS180" s="584"/>
      <c r="SCT180" s="584"/>
      <c r="SCU180" s="584"/>
      <c r="SCV180" s="584"/>
      <c r="SCW180" s="584"/>
      <c r="SCX180" s="584"/>
      <c r="SCY180" s="584"/>
      <c r="SCZ180" s="584"/>
      <c r="SDA180" s="584"/>
      <c r="SDB180" s="584"/>
      <c r="SDC180" s="584"/>
      <c r="SDD180" s="584"/>
      <c r="SDE180" s="584"/>
      <c r="SDF180" s="584"/>
      <c r="SDG180" s="584"/>
      <c r="SDH180" s="584"/>
      <c r="SDI180" s="584"/>
      <c r="SDJ180" s="584"/>
      <c r="SDK180" s="584"/>
      <c r="SDL180" s="584"/>
      <c r="SDM180" s="584"/>
      <c r="SDN180" s="584"/>
      <c r="SDO180" s="584"/>
      <c r="SDP180" s="584"/>
      <c r="SDQ180" s="584"/>
      <c r="SDR180" s="584"/>
      <c r="SDS180" s="584"/>
      <c r="SDT180" s="584"/>
      <c r="SDU180" s="584"/>
      <c r="SDV180" s="584"/>
      <c r="SDW180" s="584"/>
      <c r="SDX180" s="584"/>
      <c r="SDY180" s="584"/>
      <c r="SDZ180" s="584"/>
      <c r="SEA180" s="584"/>
      <c r="SEB180" s="584"/>
      <c r="SEC180" s="584"/>
      <c r="SED180" s="584"/>
      <c r="SEE180" s="584"/>
      <c r="SEF180" s="584"/>
      <c r="SEG180" s="584"/>
      <c r="SEH180" s="584"/>
      <c r="SEI180" s="584"/>
      <c r="SEJ180" s="584"/>
      <c r="SEK180" s="584"/>
      <c r="SEL180" s="584"/>
      <c r="SEM180" s="584"/>
      <c r="SEN180" s="584"/>
      <c r="SEO180" s="584"/>
      <c r="SEP180" s="584"/>
      <c r="SEQ180" s="584"/>
      <c r="SER180" s="584"/>
      <c r="SES180" s="584"/>
      <c r="SET180" s="584"/>
      <c r="SEU180" s="584"/>
      <c r="SEV180" s="584"/>
      <c r="SEW180" s="584"/>
      <c r="SEX180" s="584"/>
      <c r="SEY180" s="584"/>
      <c r="SEZ180" s="584"/>
      <c r="SFA180" s="584"/>
      <c r="SFB180" s="584"/>
      <c r="SFC180" s="584"/>
      <c r="SFD180" s="584"/>
      <c r="SFE180" s="584"/>
      <c r="SFF180" s="584"/>
      <c r="SFG180" s="584"/>
      <c r="SFH180" s="584"/>
      <c r="SFI180" s="584"/>
      <c r="SFJ180" s="584"/>
      <c r="SFK180" s="584"/>
      <c r="SFL180" s="584"/>
      <c r="SFM180" s="584"/>
      <c r="SFN180" s="584"/>
      <c r="SFO180" s="584"/>
      <c r="SFP180" s="584"/>
      <c r="SFQ180" s="584"/>
      <c r="SFR180" s="584"/>
      <c r="SFS180" s="584"/>
      <c r="SFT180" s="584"/>
      <c r="SFU180" s="584"/>
      <c r="SFV180" s="584"/>
      <c r="SFW180" s="584"/>
      <c r="SFX180" s="584"/>
      <c r="SFY180" s="584"/>
      <c r="SFZ180" s="584"/>
      <c r="SGA180" s="584"/>
      <c r="SGB180" s="584"/>
      <c r="SGC180" s="584"/>
      <c r="SGD180" s="584"/>
      <c r="SGE180" s="584"/>
      <c r="SGF180" s="584"/>
      <c r="SGG180" s="584"/>
      <c r="SGH180" s="584"/>
      <c r="SGI180" s="584"/>
      <c r="SGJ180" s="584"/>
      <c r="SGK180" s="584"/>
      <c r="SGL180" s="584"/>
      <c r="SGM180" s="584"/>
      <c r="SGN180" s="584"/>
      <c r="SGO180" s="584"/>
      <c r="SGP180" s="584"/>
      <c r="SGQ180" s="584"/>
      <c r="SGR180" s="584"/>
      <c r="SGS180" s="584"/>
      <c r="SGT180" s="584"/>
      <c r="SGU180" s="584"/>
      <c r="SGV180" s="584"/>
      <c r="SGW180" s="584"/>
      <c r="SGX180" s="584"/>
      <c r="SGY180" s="584"/>
      <c r="SGZ180" s="584"/>
      <c r="SHA180" s="584"/>
      <c r="SHB180" s="584"/>
      <c r="SHC180" s="584"/>
      <c r="SHD180" s="584"/>
      <c r="SHE180" s="584"/>
      <c r="SHF180" s="584"/>
      <c r="SHG180" s="584"/>
      <c r="SHH180" s="584"/>
      <c r="SHI180" s="584"/>
      <c r="SHJ180" s="584"/>
      <c r="SHK180" s="584"/>
      <c r="SHL180" s="584"/>
      <c r="SHM180" s="584"/>
      <c r="SHN180" s="584"/>
      <c r="SHO180" s="584"/>
      <c r="SHP180" s="584"/>
      <c r="SHQ180" s="584"/>
      <c r="SHR180" s="584"/>
      <c r="SHS180" s="584"/>
      <c r="SHT180" s="584"/>
      <c r="SHU180" s="584"/>
      <c r="SHV180" s="584"/>
      <c r="SHW180" s="584"/>
      <c r="SHX180" s="584"/>
      <c r="SHY180" s="584"/>
      <c r="SHZ180" s="584"/>
      <c r="SIA180" s="584"/>
      <c r="SIB180" s="584"/>
      <c r="SIC180" s="584"/>
      <c r="SID180" s="584"/>
      <c r="SIE180" s="584"/>
      <c r="SIF180" s="584"/>
      <c r="SIG180" s="584"/>
      <c r="SIH180" s="584"/>
      <c r="SII180" s="584"/>
      <c r="SIJ180" s="584"/>
      <c r="SIK180" s="584"/>
      <c r="SIL180" s="584"/>
      <c r="SIM180" s="584"/>
      <c r="SIN180" s="584"/>
      <c r="SIO180" s="584"/>
      <c r="SIP180" s="584"/>
      <c r="SIQ180" s="584"/>
      <c r="SIR180" s="584"/>
      <c r="SIS180" s="584"/>
      <c r="SIT180" s="584"/>
      <c r="SIU180" s="584"/>
      <c r="SIV180" s="584"/>
      <c r="SIW180" s="584"/>
      <c r="SIX180" s="584"/>
      <c r="SIY180" s="584"/>
      <c r="SIZ180" s="584"/>
      <c r="SJA180" s="584"/>
      <c r="SJB180" s="584"/>
      <c r="SJC180" s="584"/>
      <c r="SJD180" s="584"/>
      <c r="SJE180" s="584"/>
      <c r="SJF180" s="584"/>
      <c r="SJG180" s="584"/>
      <c r="SJH180" s="584"/>
      <c r="SJI180" s="584"/>
      <c r="SJJ180" s="584"/>
      <c r="SJK180" s="584"/>
      <c r="SJL180" s="584"/>
      <c r="SJM180" s="584"/>
      <c r="SJN180" s="584"/>
      <c r="SJO180" s="584"/>
      <c r="SJP180" s="584"/>
      <c r="SJQ180" s="584"/>
      <c r="SJR180" s="584"/>
      <c r="SJS180" s="584"/>
      <c r="SJT180" s="584"/>
      <c r="SJU180" s="584"/>
      <c r="SJV180" s="584"/>
      <c r="SJW180" s="584"/>
      <c r="SJX180" s="584"/>
      <c r="SJY180" s="584"/>
      <c r="SJZ180" s="584"/>
      <c r="SKA180" s="584"/>
      <c r="SKB180" s="584"/>
      <c r="SKC180" s="584"/>
      <c r="SKD180" s="584"/>
      <c r="SKE180" s="584"/>
      <c r="SKF180" s="584"/>
      <c r="SKG180" s="584"/>
      <c r="SKH180" s="584"/>
      <c r="SKI180" s="584"/>
      <c r="SKJ180" s="584"/>
      <c r="SKK180" s="584"/>
      <c r="SKL180" s="584"/>
      <c r="SKM180" s="584"/>
      <c r="SKN180" s="584"/>
      <c r="SKO180" s="584"/>
      <c r="SKP180" s="584"/>
      <c r="SKQ180" s="584"/>
      <c r="SKR180" s="584"/>
      <c r="SKS180" s="584"/>
      <c r="SKT180" s="584"/>
      <c r="SKU180" s="584"/>
      <c r="SKV180" s="584"/>
      <c r="SKW180" s="584"/>
      <c r="SKX180" s="584"/>
      <c r="SKY180" s="584"/>
      <c r="SKZ180" s="584"/>
      <c r="SLA180" s="584"/>
      <c r="SLB180" s="584"/>
      <c r="SLC180" s="584"/>
      <c r="SLD180" s="584"/>
      <c r="SLE180" s="584"/>
      <c r="SLF180" s="584"/>
      <c r="SLG180" s="584"/>
      <c r="SLH180" s="584"/>
      <c r="SLI180" s="584"/>
      <c r="SLJ180" s="584"/>
      <c r="SLK180" s="584"/>
      <c r="SLL180" s="584"/>
      <c r="SLM180" s="584"/>
      <c r="SLN180" s="584"/>
      <c r="SLO180" s="584"/>
      <c r="SLP180" s="584"/>
      <c r="SLQ180" s="584"/>
      <c r="SLR180" s="584"/>
      <c r="SLS180" s="584"/>
      <c r="SLT180" s="584"/>
      <c r="SLU180" s="584"/>
      <c r="SLV180" s="584"/>
      <c r="SLW180" s="584"/>
      <c r="SLX180" s="584"/>
      <c r="SLY180" s="584"/>
      <c r="SLZ180" s="584"/>
      <c r="SMA180" s="584"/>
      <c r="SMB180" s="584"/>
      <c r="SMC180" s="584"/>
      <c r="SMD180" s="584"/>
      <c r="SME180" s="584"/>
      <c r="SMF180" s="584"/>
      <c r="SMG180" s="584"/>
      <c r="SMH180" s="584"/>
      <c r="SMI180" s="584"/>
      <c r="SMJ180" s="584"/>
      <c r="SMK180" s="584"/>
      <c r="SML180" s="584"/>
      <c r="SMM180" s="584"/>
      <c r="SMN180" s="584"/>
      <c r="SMO180" s="584"/>
      <c r="SMP180" s="584"/>
      <c r="SMQ180" s="584"/>
      <c r="SMR180" s="584"/>
      <c r="SMS180" s="584"/>
      <c r="SMT180" s="584"/>
      <c r="SMU180" s="584"/>
      <c r="SMV180" s="584"/>
      <c r="SMW180" s="584"/>
      <c r="SMX180" s="584"/>
      <c r="SMY180" s="584"/>
      <c r="SMZ180" s="584"/>
      <c r="SNA180" s="584"/>
      <c r="SNB180" s="584"/>
      <c r="SNC180" s="584"/>
      <c r="SND180" s="584"/>
      <c r="SNE180" s="584"/>
      <c r="SNF180" s="584"/>
      <c r="SNG180" s="584"/>
      <c r="SNH180" s="584"/>
      <c r="SNI180" s="584"/>
      <c r="SNJ180" s="584"/>
      <c r="SNK180" s="584"/>
      <c r="SNL180" s="584"/>
      <c r="SNM180" s="584"/>
      <c r="SNN180" s="584"/>
      <c r="SNO180" s="584"/>
      <c r="SNP180" s="584"/>
      <c r="SNQ180" s="584"/>
      <c r="SNR180" s="584"/>
      <c r="SNS180" s="584"/>
      <c r="SNT180" s="584"/>
      <c r="SNU180" s="584"/>
      <c r="SNV180" s="584"/>
      <c r="SNW180" s="584"/>
      <c r="SNX180" s="584"/>
      <c r="SNY180" s="584"/>
      <c r="SNZ180" s="584"/>
      <c r="SOA180" s="584"/>
      <c r="SOB180" s="584"/>
      <c r="SOC180" s="584"/>
      <c r="SOD180" s="584"/>
      <c r="SOE180" s="584"/>
      <c r="SOF180" s="584"/>
      <c r="SOG180" s="584"/>
      <c r="SOH180" s="584"/>
      <c r="SOI180" s="584"/>
      <c r="SOJ180" s="584"/>
      <c r="SOK180" s="584"/>
      <c r="SOL180" s="584"/>
      <c r="SOM180" s="584"/>
      <c r="SON180" s="584"/>
      <c r="SOO180" s="584"/>
      <c r="SOP180" s="584"/>
      <c r="SOQ180" s="584"/>
      <c r="SOR180" s="584"/>
      <c r="SOS180" s="584"/>
      <c r="SOT180" s="584"/>
      <c r="SOU180" s="584"/>
      <c r="SOV180" s="584"/>
      <c r="SOW180" s="584"/>
      <c r="SOX180" s="584"/>
      <c r="SOY180" s="584"/>
      <c r="SOZ180" s="584"/>
      <c r="SPA180" s="584"/>
      <c r="SPB180" s="584"/>
      <c r="SPC180" s="584"/>
      <c r="SPD180" s="584"/>
      <c r="SPE180" s="584"/>
      <c r="SPF180" s="584"/>
      <c r="SPG180" s="584"/>
      <c r="SPH180" s="584"/>
      <c r="SPI180" s="584"/>
      <c r="SPJ180" s="584"/>
      <c r="SPK180" s="584"/>
      <c r="SPL180" s="584"/>
      <c r="SPM180" s="584"/>
      <c r="SPN180" s="584"/>
      <c r="SPO180" s="584"/>
      <c r="SPP180" s="584"/>
      <c r="SPQ180" s="584"/>
      <c r="SPR180" s="584"/>
      <c r="SPS180" s="584"/>
      <c r="SPT180" s="584"/>
      <c r="SPU180" s="584"/>
      <c r="SPV180" s="584"/>
      <c r="SPW180" s="584"/>
      <c r="SPX180" s="584"/>
      <c r="SPY180" s="584"/>
      <c r="SPZ180" s="584"/>
      <c r="SQA180" s="584"/>
      <c r="SQB180" s="584"/>
      <c r="SQC180" s="584"/>
      <c r="SQD180" s="584"/>
      <c r="SQE180" s="584"/>
      <c r="SQF180" s="584"/>
      <c r="SQG180" s="584"/>
      <c r="SQH180" s="584"/>
      <c r="SQI180" s="584"/>
      <c r="SQJ180" s="584"/>
      <c r="SQK180" s="584"/>
      <c r="SQL180" s="584"/>
      <c r="SQM180" s="584"/>
      <c r="SQN180" s="584"/>
      <c r="SQO180" s="584"/>
      <c r="SQP180" s="584"/>
      <c r="SQQ180" s="584"/>
      <c r="SQR180" s="584"/>
      <c r="SQS180" s="584"/>
      <c r="SQT180" s="584"/>
      <c r="SQU180" s="584"/>
      <c r="SQV180" s="584"/>
      <c r="SQW180" s="584"/>
      <c r="SQX180" s="584"/>
      <c r="SQY180" s="584"/>
      <c r="SQZ180" s="584"/>
      <c r="SRA180" s="584"/>
      <c r="SRB180" s="584"/>
      <c r="SRC180" s="584"/>
      <c r="SRD180" s="584"/>
      <c r="SRE180" s="584"/>
      <c r="SRF180" s="584"/>
      <c r="SRG180" s="584"/>
      <c r="SRH180" s="584"/>
      <c r="SRI180" s="584"/>
      <c r="SRJ180" s="584"/>
      <c r="SRK180" s="584"/>
      <c r="SRL180" s="584"/>
      <c r="SRM180" s="584"/>
      <c r="SRN180" s="584"/>
      <c r="SRO180" s="584"/>
      <c r="SRP180" s="584"/>
      <c r="SRQ180" s="584"/>
      <c r="SRR180" s="584"/>
      <c r="SRS180" s="584"/>
      <c r="SRT180" s="584"/>
      <c r="SRU180" s="584"/>
      <c r="SRV180" s="584"/>
      <c r="SRW180" s="584"/>
      <c r="SRX180" s="584"/>
      <c r="SRY180" s="584"/>
      <c r="SRZ180" s="584"/>
      <c r="SSA180" s="584"/>
      <c r="SSB180" s="584"/>
      <c r="SSC180" s="584"/>
      <c r="SSD180" s="584"/>
      <c r="SSE180" s="584"/>
      <c r="SSF180" s="584"/>
      <c r="SSG180" s="584"/>
      <c r="SSH180" s="584"/>
      <c r="SSI180" s="584"/>
      <c r="SSJ180" s="584"/>
      <c r="SSK180" s="584"/>
      <c r="SSL180" s="584"/>
      <c r="SSM180" s="584"/>
      <c r="SSN180" s="584"/>
      <c r="SSO180" s="584"/>
      <c r="SSP180" s="584"/>
      <c r="SSQ180" s="584"/>
      <c r="SSR180" s="584"/>
      <c r="SSS180" s="584"/>
      <c r="SST180" s="584"/>
      <c r="SSU180" s="584"/>
      <c r="SSV180" s="584"/>
      <c r="SSW180" s="584"/>
      <c r="SSX180" s="584"/>
      <c r="SSY180" s="584"/>
      <c r="SSZ180" s="584"/>
      <c r="STA180" s="584"/>
      <c r="STB180" s="584"/>
      <c r="STC180" s="584"/>
      <c r="STD180" s="584"/>
      <c r="STE180" s="584"/>
      <c r="STF180" s="584"/>
      <c r="STG180" s="584"/>
      <c r="STH180" s="584"/>
      <c r="STI180" s="584"/>
      <c r="STJ180" s="584"/>
      <c r="STK180" s="584"/>
      <c r="STL180" s="584"/>
      <c r="STM180" s="584"/>
      <c r="STN180" s="584"/>
      <c r="STO180" s="584"/>
      <c r="STP180" s="584"/>
      <c r="STQ180" s="584"/>
      <c r="STR180" s="584"/>
      <c r="STS180" s="584"/>
      <c r="STT180" s="584"/>
      <c r="STU180" s="584"/>
      <c r="STV180" s="584"/>
      <c r="STW180" s="584"/>
      <c r="STX180" s="584"/>
      <c r="STY180" s="584"/>
      <c r="STZ180" s="584"/>
      <c r="SUA180" s="584"/>
      <c r="SUB180" s="584"/>
      <c r="SUC180" s="584"/>
      <c r="SUD180" s="584"/>
      <c r="SUE180" s="584"/>
      <c r="SUF180" s="584"/>
      <c r="SUG180" s="584"/>
      <c r="SUH180" s="584"/>
      <c r="SUI180" s="584"/>
      <c r="SUJ180" s="584"/>
      <c r="SUK180" s="584"/>
      <c r="SUL180" s="584"/>
      <c r="SUM180" s="584"/>
      <c r="SUN180" s="584"/>
      <c r="SUO180" s="584"/>
      <c r="SUP180" s="584"/>
      <c r="SUQ180" s="584"/>
      <c r="SUR180" s="584"/>
      <c r="SUS180" s="584"/>
      <c r="SUT180" s="584"/>
      <c r="SUU180" s="584"/>
      <c r="SUV180" s="584"/>
      <c r="SUW180" s="584"/>
      <c r="SUX180" s="584"/>
      <c r="SUY180" s="584"/>
      <c r="SUZ180" s="584"/>
      <c r="SVA180" s="584"/>
      <c r="SVB180" s="584"/>
      <c r="SVC180" s="584"/>
      <c r="SVD180" s="584"/>
      <c r="SVE180" s="584"/>
      <c r="SVF180" s="584"/>
      <c r="SVG180" s="584"/>
      <c r="SVH180" s="584"/>
      <c r="SVI180" s="584"/>
      <c r="SVJ180" s="584"/>
      <c r="SVK180" s="584"/>
      <c r="SVL180" s="584"/>
      <c r="SVM180" s="584"/>
      <c r="SVN180" s="584"/>
      <c r="SVO180" s="584"/>
      <c r="SVP180" s="584"/>
      <c r="SVQ180" s="584"/>
      <c r="SVR180" s="584"/>
      <c r="SVS180" s="584"/>
      <c r="SVT180" s="584"/>
      <c r="SVU180" s="584"/>
      <c r="SVV180" s="584"/>
      <c r="SVW180" s="584"/>
      <c r="SVX180" s="584"/>
      <c r="SVY180" s="584"/>
      <c r="SVZ180" s="584"/>
      <c r="SWA180" s="584"/>
      <c r="SWB180" s="584"/>
      <c r="SWC180" s="584"/>
      <c r="SWD180" s="584"/>
      <c r="SWE180" s="584"/>
      <c r="SWF180" s="584"/>
      <c r="SWG180" s="584"/>
      <c r="SWH180" s="584"/>
      <c r="SWI180" s="584"/>
      <c r="SWJ180" s="584"/>
      <c r="SWK180" s="584"/>
      <c r="SWL180" s="584"/>
      <c r="SWM180" s="584"/>
      <c r="SWN180" s="584"/>
      <c r="SWO180" s="584"/>
      <c r="SWP180" s="584"/>
      <c r="SWQ180" s="584"/>
      <c r="SWR180" s="584"/>
      <c r="SWS180" s="584"/>
      <c r="SWT180" s="584"/>
      <c r="SWU180" s="584"/>
      <c r="SWV180" s="584"/>
      <c r="SWW180" s="584"/>
      <c r="SWX180" s="584"/>
      <c r="SWY180" s="584"/>
      <c r="SWZ180" s="584"/>
      <c r="SXA180" s="584"/>
      <c r="SXB180" s="584"/>
      <c r="SXC180" s="584"/>
      <c r="SXD180" s="584"/>
      <c r="SXE180" s="584"/>
      <c r="SXF180" s="584"/>
      <c r="SXG180" s="584"/>
      <c r="SXH180" s="584"/>
      <c r="SXI180" s="584"/>
      <c r="SXJ180" s="584"/>
      <c r="SXK180" s="584"/>
      <c r="SXL180" s="584"/>
      <c r="SXM180" s="584"/>
      <c r="SXN180" s="584"/>
      <c r="SXO180" s="584"/>
      <c r="SXP180" s="584"/>
      <c r="SXQ180" s="584"/>
      <c r="SXR180" s="584"/>
      <c r="SXS180" s="584"/>
      <c r="SXT180" s="584"/>
      <c r="SXU180" s="584"/>
      <c r="SXV180" s="584"/>
      <c r="SXW180" s="584"/>
      <c r="SXX180" s="584"/>
      <c r="SXY180" s="584"/>
      <c r="SXZ180" s="584"/>
      <c r="SYA180" s="584"/>
      <c r="SYB180" s="584"/>
      <c r="SYC180" s="584"/>
      <c r="SYD180" s="584"/>
      <c r="SYE180" s="584"/>
      <c r="SYF180" s="584"/>
      <c r="SYG180" s="584"/>
      <c r="SYH180" s="584"/>
      <c r="SYI180" s="584"/>
      <c r="SYJ180" s="584"/>
      <c r="SYK180" s="584"/>
      <c r="SYL180" s="584"/>
      <c r="SYM180" s="584"/>
      <c r="SYN180" s="584"/>
      <c r="SYO180" s="584"/>
      <c r="SYP180" s="584"/>
      <c r="SYQ180" s="584"/>
      <c r="SYR180" s="584"/>
      <c r="SYS180" s="584"/>
      <c r="SYT180" s="584"/>
      <c r="SYU180" s="584"/>
      <c r="SYV180" s="584"/>
      <c r="SYW180" s="584"/>
      <c r="SYX180" s="584"/>
      <c r="SYY180" s="584"/>
      <c r="SYZ180" s="584"/>
      <c r="SZA180" s="584"/>
      <c r="SZB180" s="584"/>
      <c r="SZC180" s="584"/>
      <c r="SZD180" s="584"/>
      <c r="SZE180" s="584"/>
      <c r="SZF180" s="584"/>
      <c r="SZG180" s="584"/>
      <c r="SZH180" s="584"/>
      <c r="SZI180" s="584"/>
      <c r="SZJ180" s="584"/>
      <c r="SZK180" s="584"/>
      <c r="SZL180" s="584"/>
      <c r="SZM180" s="584"/>
      <c r="SZN180" s="584"/>
      <c r="SZO180" s="584"/>
      <c r="SZP180" s="584"/>
      <c r="SZQ180" s="584"/>
      <c r="SZR180" s="584"/>
      <c r="SZS180" s="584"/>
      <c r="SZT180" s="584"/>
      <c r="SZU180" s="584"/>
      <c r="SZV180" s="584"/>
      <c r="SZW180" s="584"/>
      <c r="SZX180" s="584"/>
      <c r="SZY180" s="584"/>
      <c r="SZZ180" s="584"/>
      <c r="TAA180" s="584"/>
      <c r="TAB180" s="584"/>
      <c r="TAC180" s="584"/>
      <c r="TAD180" s="584"/>
      <c r="TAE180" s="584"/>
      <c r="TAF180" s="584"/>
      <c r="TAG180" s="584"/>
      <c r="TAH180" s="584"/>
      <c r="TAI180" s="584"/>
      <c r="TAJ180" s="584"/>
      <c r="TAK180" s="584"/>
      <c r="TAL180" s="584"/>
      <c r="TAM180" s="584"/>
      <c r="TAN180" s="584"/>
      <c r="TAO180" s="584"/>
      <c r="TAP180" s="584"/>
      <c r="TAQ180" s="584"/>
      <c r="TAR180" s="584"/>
      <c r="TAS180" s="584"/>
      <c r="TAT180" s="584"/>
      <c r="TAU180" s="584"/>
      <c r="TAV180" s="584"/>
      <c r="TAW180" s="584"/>
      <c r="TAX180" s="584"/>
      <c r="TAY180" s="584"/>
      <c r="TAZ180" s="584"/>
      <c r="TBA180" s="584"/>
      <c r="TBB180" s="584"/>
      <c r="TBC180" s="584"/>
      <c r="TBD180" s="584"/>
      <c r="TBE180" s="584"/>
      <c r="TBF180" s="584"/>
      <c r="TBG180" s="584"/>
      <c r="TBH180" s="584"/>
      <c r="TBI180" s="584"/>
      <c r="TBJ180" s="584"/>
      <c r="TBK180" s="584"/>
      <c r="TBL180" s="584"/>
      <c r="TBM180" s="584"/>
      <c r="TBN180" s="584"/>
      <c r="TBO180" s="584"/>
      <c r="TBP180" s="584"/>
      <c r="TBQ180" s="584"/>
      <c r="TBR180" s="584"/>
      <c r="TBS180" s="584"/>
      <c r="TBT180" s="584"/>
      <c r="TBU180" s="584"/>
      <c r="TBV180" s="584"/>
      <c r="TBW180" s="584"/>
      <c r="TBX180" s="584"/>
      <c r="TBY180" s="584"/>
      <c r="TBZ180" s="584"/>
      <c r="TCA180" s="584"/>
      <c r="TCB180" s="584"/>
      <c r="TCC180" s="584"/>
      <c r="TCD180" s="584"/>
      <c r="TCE180" s="584"/>
      <c r="TCF180" s="584"/>
      <c r="TCG180" s="584"/>
      <c r="TCH180" s="584"/>
      <c r="TCI180" s="584"/>
      <c r="TCJ180" s="584"/>
      <c r="TCK180" s="584"/>
      <c r="TCL180" s="584"/>
      <c r="TCM180" s="584"/>
      <c r="TCN180" s="584"/>
      <c r="TCO180" s="584"/>
      <c r="TCP180" s="584"/>
      <c r="TCQ180" s="584"/>
      <c r="TCR180" s="584"/>
      <c r="TCS180" s="584"/>
      <c r="TCT180" s="584"/>
      <c r="TCU180" s="584"/>
      <c r="TCV180" s="584"/>
      <c r="TCW180" s="584"/>
      <c r="TCX180" s="584"/>
      <c r="TCY180" s="584"/>
      <c r="TCZ180" s="584"/>
      <c r="TDA180" s="584"/>
      <c r="TDB180" s="584"/>
      <c r="TDC180" s="584"/>
      <c r="TDD180" s="584"/>
      <c r="TDE180" s="584"/>
      <c r="TDF180" s="584"/>
      <c r="TDG180" s="584"/>
      <c r="TDH180" s="584"/>
      <c r="TDI180" s="584"/>
      <c r="TDJ180" s="584"/>
      <c r="TDK180" s="584"/>
      <c r="TDL180" s="584"/>
      <c r="TDM180" s="584"/>
      <c r="TDN180" s="584"/>
      <c r="TDO180" s="584"/>
      <c r="TDP180" s="584"/>
      <c r="TDQ180" s="584"/>
      <c r="TDR180" s="584"/>
      <c r="TDS180" s="584"/>
      <c r="TDT180" s="584"/>
      <c r="TDU180" s="584"/>
      <c r="TDV180" s="584"/>
      <c r="TDW180" s="584"/>
      <c r="TDX180" s="584"/>
      <c r="TDY180" s="584"/>
      <c r="TDZ180" s="584"/>
      <c r="TEA180" s="584"/>
      <c r="TEB180" s="584"/>
      <c r="TEC180" s="584"/>
      <c r="TED180" s="584"/>
      <c r="TEE180" s="584"/>
      <c r="TEF180" s="584"/>
      <c r="TEG180" s="584"/>
      <c r="TEH180" s="584"/>
      <c r="TEI180" s="584"/>
      <c r="TEJ180" s="584"/>
      <c r="TEK180" s="584"/>
      <c r="TEL180" s="584"/>
      <c r="TEM180" s="584"/>
      <c r="TEN180" s="584"/>
      <c r="TEO180" s="584"/>
      <c r="TEP180" s="584"/>
      <c r="TEQ180" s="584"/>
      <c r="TER180" s="584"/>
      <c r="TES180" s="584"/>
      <c r="TET180" s="584"/>
      <c r="TEU180" s="584"/>
      <c r="TEV180" s="584"/>
      <c r="TEW180" s="584"/>
      <c r="TEX180" s="584"/>
      <c r="TEY180" s="584"/>
      <c r="TEZ180" s="584"/>
      <c r="TFA180" s="584"/>
      <c r="TFB180" s="584"/>
      <c r="TFC180" s="584"/>
      <c r="TFD180" s="584"/>
      <c r="TFE180" s="584"/>
      <c r="TFF180" s="584"/>
      <c r="TFG180" s="584"/>
      <c r="TFH180" s="584"/>
      <c r="TFI180" s="584"/>
      <c r="TFJ180" s="584"/>
      <c r="TFK180" s="584"/>
      <c r="TFL180" s="584"/>
      <c r="TFM180" s="584"/>
      <c r="TFN180" s="584"/>
      <c r="TFO180" s="584"/>
      <c r="TFP180" s="584"/>
      <c r="TFQ180" s="584"/>
      <c r="TFR180" s="584"/>
      <c r="TFS180" s="584"/>
      <c r="TFT180" s="584"/>
      <c r="TFU180" s="584"/>
      <c r="TFV180" s="584"/>
      <c r="TFW180" s="584"/>
      <c r="TFX180" s="584"/>
      <c r="TFY180" s="584"/>
      <c r="TFZ180" s="584"/>
      <c r="TGA180" s="584"/>
      <c r="TGB180" s="584"/>
      <c r="TGC180" s="584"/>
      <c r="TGD180" s="584"/>
      <c r="TGE180" s="584"/>
      <c r="TGF180" s="584"/>
      <c r="TGG180" s="584"/>
      <c r="TGH180" s="584"/>
      <c r="TGI180" s="584"/>
      <c r="TGJ180" s="584"/>
      <c r="TGK180" s="584"/>
      <c r="TGL180" s="584"/>
      <c r="TGM180" s="584"/>
      <c r="TGN180" s="584"/>
      <c r="TGO180" s="584"/>
      <c r="TGP180" s="584"/>
      <c r="TGQ180" s="584"/>
      <c r="TGR180" s="584"/>
      <c r="TGS180" s="584"/>
      <c r="TGT180" s="584"/>
      <c r="TGU180" s="584"/>
      <c r="TGV180" s="584"/>
      <c r="TGW180" s="584"/>
      <c r="TGX180" s="584"/>
      <c r="TGY180" s="584"/>
      <c r="TGZ180" s="584"/>
      <c r="THA180" s="584"/>
      <c r="THB180" s="584"/>
      <c r="THC180" s="584"/>
      <c r="THD180" s="584"/>
      <c r="THE180" s="584"/>
      <c r="THF180" s="584"/>
      <c r="THG180" s="584"/>
      <c r="THH180" s="584"/>
      <c r="THI180" s="584"/>
      <c r="THJ180" s="584"/>
      <c r="THK180" s="584"/>
      <c r="THL180" s="584"/>
      <c r="THM180" s="584"/>
      <c r="THN180" s="584"/>
      <c r="THO180" s="584"/>
      <c r="THP180" s="584"/>
      <c r="THQ180" s="584"/>
      <c r="THR180" s="584"/>
      <c r="THS180" s="584"/>
      <c r="THT180" s="584"/>
      <c r="THU180" s="584"/>
      <c r="THV180" s="584"/>
      <c r="THW180" s="584"/>
      <c r="THX180" s="584"/>
      <c r="THY180" s="584"/>
      <c r="THZ180" s="584"/>
      <c r="TIA180" s="584"/>
      <c r="TIB180" s="584"/>
      <c r="TIC180" s="584"/>
      <c r="TID180" s="584"/>
      <c r="TIE180" s="584"/>
      <c r="TIF180" s="584"/>
      <c r="TIG180" s="584"/>
      <c r="TIH180" s="584"/>
      <c r="TII180" s="584"/>
      <c r="TIJ180" s="584"/>
      <c r="TIK180" s="584"/>
      <c r="TIL180" s="584"/>
      <c r="TIM180" s="584"/>
      <c r="TIN180" s="584"/>
      <c r="TIO180" s="584"/>
      <c r="TIP180" s="584"/>
      <c r="TIQ180" s="584"/>
      <c r="TIR180" s="584"/>
      <c r="TIS180" s="584"/>
      <c r="TIT180" s="584"/>
      <c r="TIU180" s="584"/>
      <c r="TIV180" s="584"/>
      <c r="TIW180" s="584"/>
      <c r="TIX180" s="584"/>
      <c r="TIY180" s="584"/>
      <c r="TIZ180" s="584"/>
      <c r="TJA180" s="584"/>
      <c r="TJB180" s="584"/>
      <c r="TJC180" s="584"/>
      <c r="TJD180" s="584"/>
      <c r="TJE180" s="584"/>
      <c r="TJF180" s="584"/>
      <c r="TJG180" s="584"/>
      <c r="TJH180" s="584"/>
      <c r="TJI180" s="584"/>
      <c r="TJJ180" s="584"/>
      <c r="TJK180" s="584"/>
      <c r="TJL180" s="584"/>
      <c r="TJM180" s="584"/>
      <c r="TJN180" s="584"/>
      <c r="TJO180" s="584"/>
      <c r="TJP180" s="584"/>
      <c r="TJQ180" s="584"/>
      <c r="TJR180" s="584"/>
      <c r="TJS180" s="584"/>
      <c r="TJT180" s="584"/>
      <c r="TJU180" s="584"/>
      <c r="TJV180" s="584"/>
      <c r="TJW180" s="584"/>
      <c r="TJX180" s="584"/>
      <c r="TJY180" s="584"/>
      <c r="TJZ180" s="584"/>
      <c r="TKA180" s="584"/>
      <c r="TKB180" s="584"/>
      <c r="TKC180" s="584"/>
      <c r="TKD180" s="584"/>
      <c r="TKE180" s="584"/>
      <c r="TKF180" s="584"/>
      <c r="TKG180" s="584"/>
      <c r="TKH180" s="584"/>
      <c r="TKI180" s="584"/>
      <c r="TKJ180" s="584"/>
      <c r="TKK180" s="584"/>
      <c r="TKL180" s="584"/>
      <c r="TKM180" s="584"/>
      <c r="TKN180" s="584"/>
      <c r="TKO180" s="584"/>
      <c r="TKP180" s="584"/>
      <c r="TKQ180" s="584"/>
      <c r="TKR180" s="584"/>
      <c r="TKS180" s="584"/>
      <c r="TKT180" s="584"/>
      <c r="TKU180" s="584"/>
      <c r="TKV180" s="584"/>
      <c r="TKW180" s="584"/>
      <c r="TKX180" s="584"/>
      <c r="TKY180" s="584"/>
      <c r="TKZ180" s="584"/>
      <c r="TLA180" s="584"/>
      <c r="TLB180" s="584"/>
      <c r="TLC180" s="584"/>
      <c r="TLD180" s="584"/>
      <c r="TLE180" s="584"/>
      <c r="TLF180" s="584"/>
      <c r="TLG180" s="584"/>
      <c r="TLH180" s="584"/>
      <c r="TLI180" s="584"/>
      <c r="TLJ180" s="584"/>
      <c r="TLK180" s="584"/>
      <c r="TLL180" s="584"/>
      <c r="TLM180" s="584"/>
      <c r="TLN180" s="584"/>
      <c r="TLO180" s="584"/>
      <c r="TLP180" s="584"/>
      <c r="TLQ180" s="584"/>
      <c r="TLR180" s="584"/>
      <c r="TLS180" s="584"/>
      <c r="TLT180" s="584"/>
      <c r="TLU180" s="584"/>
      <c r="TLV180" s="584"/>
      <c r="TLW180" s="584"/>
      <c r="TLX180" s="584"/>
      <c r="TLY180" s="584"/>
      <c r="TLZ180" s="584"/>
      <c r="TMA180" s="584"/>
      <c r="TMB180" s="584"/>
      <c r="TMC180" s="584"/>
      <c r="TMD180" s="584"/>
      <c r="TME180" s="584"/>
      <c r="TMF180" s="584"/>
      <c r="TMG180" s="584"/>
      <c r="TMH180" s="584"/>
      <c r="TMI180" s="584"/>
      <c r="TMJ180" s="584"/>
      <c r="TMK180" s="584"/>
      <c r="TML180" s="584"/>
      <c r="TMM180" s="584"/>
      <c r="TMN180" s="584"/>
      <c r="TMO180" s="584"/>
      <c r="TMP180" s="584"/>
      <c r="TMQ180" s="584"/>
      <c r="TMR180" s="584"/>
      <c r="TMS180" s="584"/>
      <c r="TMT180" s="584"/>
      <c r="TMU180" s="584"/>
      <c r="TMV180" s="584"/>
      <c r="TMW180" s="584"/>
      <c r="TMX180" s="584"/>
      <c r="TMY180" s="584"/>
      <c r="TMZ180" s="584"/>
      <c r="TNA180" s="584"/>
      <c r="TNB180" s="584"/>
      <c r="TNC180" s="584"/>
      <c r="TND180" s="584"/>
      <c r="TNE180" s="584"/>
      <c r="TNF180" s="584"/>
      <c r="TNG180" s="584"/>
      <c r="TNH180" s="584"/>
      <c r="TNI180" s="584"/>
      <c r="TNJ180" s="584"/>
      <c r="TNK180" s="584"/>
      <c r="TNL180" s="584"/>
      <c r="TNM180" s="584"/>
      <c r="TNN180" s="584"/>
      <c r="TNO180" s="584"/>
      <c r="TNP180" s="584"/>
      <c r="TNQ180" s="584"/>
      <c r="TNR180" s="584"/>
      <c r="TNS180" s="584"/>
      <c r="TNT180" s="584"/>
      <c r="TNU180" s="584"/>
      <c r="TNV180" s="584"/>
      <c r="TNW180" s="584"/>
      <c r="TNX180" s="584"/>
      <c r="TNY180" s="584"/>
      <c r="TNZ180" s="584"/>
      <c r="TOA180" s="584"/>
      <c r="TOB180" s="584"/>
      <c r="TOC180" s="584"/>
      <c r="TOD180" s="584"/>
      <c r="TOE180" s="584"/>
      <c r="TOF180" s="584"/>
      <c r="TOG180" s="584"/>
      <c r="TOH180" s="584"/>
      <c r="TOI180" s="584"/>
      <c r="TOJ180" s="584"/>
      <c r="TOK180" s="584"/>
      <c r="TOL180" s="584"/>
      <c r="TOM180" s="584"/>
      <c r="TON180" s="584"/>
      <c r="TOO180" s="584"/>
      <c r="TOP180" s="584"/>
      <c r="TOQ180" s="584"/>
      <c r="TOR180" s="584"/>
      <c r="TOS180" s="584"/>
      <c r="TOT180" s="584"/>
      <c r="TOU180" s="584"/>
      <c r="TOV180" s="584"/>
      <c r="TOW180" s="584"/>
      <c r="TOX180" s="584"/>
      <c r="TOY180" s="584"/>
      <c r="TOZ180" s="584"/>
      <c r="TPA180" s="584"/>
      <c r="TPB180" s="584"/>
      <c r="TPC180" s="584"/>
      <c r="TPD180" s="584"/>
      <c r="TPE180" s="584"/>
      <c r="TPF180" s="584"/>
      <c r="TPG180" s="584"/>
      <c r="TPH180" s="584"/>
      <c r="TPI180" s="584"/>
      <c r="TPJ180" s="584"/>
      <c r="TPK180" s="584"/>
      <c r="TPL180" s="584"/>
      <c r="TPM180" s="584"/>
      <c r="TPN180" s="584"/>
      <c r="TPO180" s="584"/>
      <c r="TPP180" s="584"/>
      <c r="TPQ180" s="584"/>
      <c r="TPR180" s="584"/>
      <c r="TPS180" s="584"/>
      <c r="TPT180" s="584"/>
      <c r="TPU180" s="584"/>
      <c r="TPV180" s="584"/>
      <c r="TPW180" s="584"/>
      <c r="TPX180" s="584"/>
      <c r="TPY180" s="584"/>
      <c r="TPZ180" s="584"/>
      <c r="TQA180" s="584"/>
      <c r="TQB180" s="584"/>
      <c r="TQC180" s="584"/>
      <c r="TQD180" s="584"/>
      <c r="TQE180" s="584"/>
      <c r="TQF180" s="584"/>
      <c r="TQG180" s="584"/>
      <c r="TQH180" s="584"/>
      <c r="TQI180" s="584"/>
      <c r="TQJ180" s="584"/>
      <c r="TQK180" s="584"/>
      <c r="TQL180" s="584"/>
      <c r="TQM180" s="584"/>
      <c r="TQN180" s="584"/>
      <c r="TQO180" s="584"/>
      <c r="TQP180" s="584"/>
      <c r="TQQ180" s="584"/>
      <c r="TQR180" s="584"/>
      <c r="TQS180" s="584"/>
      <c r="TQT180" s="584"/>
      <c r="TQU180" s="584"/>
      <c r="TQV180" s="584"/>
      <c r="TQW180" s="584"/>
      <c r="TQX180" s="584"/>
      <c r="TQY180" s="584"/>
      <c r="TQZ180" s="584"/>
      <c r="TRA180" s="584"/>
      <c r="TRB180" s="584"/>
      <c r="TRC180" s="584"/>
      <c r="TRD180" s="584"/>
      <c r="TRE180" s="584"/>
      <c r="TRF180" s="584"/>
      <c r="TRG180" s="584"/>
      <c r="TRH180" s="584"/>
      <c r="TRI180" s="584"/>
      <c r="TRJ180" s="584"/>
      <c r="TRK180" s="584"/>
      <c r="TRL180" s="584"/>
      <c r="TRM180" s="584"/>
      <c r="TRN180" s="584"/>
      <c r="TRO180" s="584"/>
      <c r="TRP180" s="584"/>
      <c r="TRQ180" s="584"/>
      <c r="TRR180" s="584"/>
      <c r="TRS180" s="584"/>
      <c r="TRT180" s="584"/>
      <c r="TRU180" s="584"/>
      <c r="TRV180" s="584"/>
      <c r="TRW180" s="584"/>
      <c r="TRX180" s="584"/>
      <c r="TRY180" s="584"/>
      <c r="TRZ180" s="584"/>
      <c r="TSA180" s="584"/>
      <c r="TSB180" s="584"/>
      <c r="TSC180" s="584"/>
      <c r="TSD180" s="584"/>
      <c r="TSE180" s="584"/>
      <c r="TSF180" s="584"/>
      <c r="TSG180" s="584"/>
      <c r="TSH180" s="584"/>
      <c r="TSI180" s="584"/>
      <c r="TSJ180" s="584"/>
      <c r="TSK180" s="584"/>
      <c r="TSL180" s="584"/>
      <c r="TSM180" s="584"/>
      <c r="TSN180" s="584"/>
      <c r="TSO180" s="584"/>
      <c r="TSP180" s="584"/>
      <c r="TSQ180" s="584"/>
      <c r="TSR180" s="584"/>
      <c r="TSS180" s="584"/>
      <c r="TST180" s="584"/>
      <c r="TSU180" s="584"/>
      <c r="TSV180" s="584"/>
      <c r="TSW180" s="584"/>
      <c r="TSX180" s="584"/>
      <c r="TSY180" s="584"/>
      <c r="TSZ180" s="584"/>
      <c r="TTA180" s="584"/>
      <c r="TTB180" s="584"/>
      <c r="TTC180" s="584"/>
      <c r="TTD180" s="584"/>
      <c r="TTE180" s="584"/>
      <c r="TTF180" s="584"/>
      <c r="TTG180" s="584"/>
      <c r="TTH180" s="584"/>
      <c r="TTI180" s="584"/>
      <c r="TTJ180" s="584"/>
      <c r="TTK180" s="584"/>
      <c r="TTL180" s="584"/>
      <c r="TTM180" s="584"/>
      <c r="TTN180" s="584"/>
      <c r="TTO180" s="584"/>
      <c r="TTP180" s="584"/>
      <c r="TTQ180" s="584"/>
      <c r="TTR180" s="584"/>
      <c r="TTS180" s="584"/>
      <c r="TTT180" s="584"/>
      <c r="TTU180" s="584"/>
      <c r="TTV180" s="584"/>
      <c r="TTW180" s="584"/>
      <c r="TTX180" s="584"/>
      <c r="TTY180" s="584"/>
      <c r="TTZ180" s="584"/>
      <c r="TUA180" s="584"/>
      <c r="TUB180" s="584"/>
      <c r="TUC180" s="584"/>
      <c r="TUD180" s="584"/>
      <c r="TUE180" s="584"/>
      <c r="TUF180" s="584"/>
      <c r="TUG180" s="584"/>
      <c r="TUH180" s="584"/>
      <c r="TUI180" s="584"/>
      <c r="TUJ180" s="584"/>
      <c r="TUK180" s="584"/>
      <c r="TUL180" s="584"/>
      <c r="TUM180" s="584"/>
      <c r="TUN180" s="584"/>
      <c r="TUO180" s="584"/>
      <c r="TUP180" s="584"/>
      <c r="TUQ180" s="584"/>
      <c r="TUR180" s="584"/>
      <c r="TUS180" s="584"/>
      <c r="TUT180" s="584"/>
      <c r="TUU180" s="584"/>
      <c r="TUV180" s="584"/>
      <c r="TUW180" s="584"/>
      <c r="TUX180" s="584"/>
      <c r="TUY180" s="584"/>
      <c r="TUZ180" s="584"/>
      <c r="TVA180" s="584"/>
      <c r="TVB180" s="584"/>
      <c r="TVC180" s="584"/>
      <c r="TVD180" s="584"/>
      <c r="TVE180" s="584"/>
      <c r="TVF180" s="584"/>
      <c r="TVG180" s="584"/>
      <c r="TVH180" s="584"/>
      <c r="TVI180" s="584"/>
      <c r="TVJ180" s="584"/>
      <c r="TVK180" s="584"/>
      <c r="TVL180" s="584"/>
      <c r="TVM180" s="584"/>
      <c r="TVN180" s="584"/>
      <c r="TVO180" s="584"/>
      <c r="TVP180" s="584"/>
      <c r="TVQ180" s="584"/>
      <c r="TVR180" s="584"/>
      <c r="TVS180" s="584"/>
      <c r="TVT180" s="584"/>
      <c r="TVU180" s="584"/>
      <c r="TVV180" s="584"/>
      <c r="TVW180" s="584"/>
      <c r="TVX180" s="584"/>
      <c r="TVY180" s="584"/>
      <c r="TVZ180" s="584"/>
      <c r="TWA180" s="584"/>
      <c r="TWB180" s="584"/>
      <c r="TWC180" s="584"/>
      <c r="TWD180" s="584"/>
      <c r="TWE180" s="584"/>
      <c r="TWF180" s="584"/>
      <c r="TWG180" s="584"/>
      <c r="TWH180" s="584"/>
      <c r="TWI180" s="584"/>
      <c r="TWJ180" s="584"/>
      <c r="TWK180" s="584"/>
      <c r="TWL180" s="584"/>
      <c r="TWM180" s="584"/>
      <c r="TWN180" s="584"/>
      <c r="TWO180" s="584"/>
      <c r="TWP180" s="584"/>
      <c r="TWQ180" s="584"/>
      <c r="TWR180" s="584"/>
      <c r="TWS180" s="584"/>
      <c r="TWT180" s="584"/>
      <c r="TWU180" s="584"/>
      <c r="TWV180" s="584"/>
      <c r="TWW180" s="584"/>
      <c r="TWX180" s="584"/>
      <c r="TWY180" s="584"/>
      <c r="TWZ180" s="584"/>
      <c r="TXA180" s="584"/>
      <c r="TXB180" s="584"/>
      <c r="TXC180" s="584"/>
      <c r="TXD180" s="584"/>
      <c r="TXE180" s="584"/>
      <c r="TXF180" s="584"/>
      <c r="TXG180" s="584"/>
      <c r="TXH180" s="584"/>
      <c r="TXI180" s="584"/>
      <c r="TXJ180" s="584"/>
      <c r="TXK180" s="584"/>
      <c r="TXL180" s="584"/>
      <c r="TXM180" s="584"/>
      <c r="TXN180" s="584"/>
      <c r="TXO180" s="584"/>
      <c r="TXP180" s="584"/>
      <c r="TXQ180" s="584"/>
      <c r="TXR180" s="584"/>
      <c r="TXS180" s="584"/>
      <c r="TXT180" s="584"/>
      <c r="TXU180" s="584"/>
      <c r="TXV180" s="584"/>
      <c r="TXW180" s="584"/>
      <c r="TXX180" s="584"/>
      <c r="TXY180" s="584"/>
      <c r="TXZ180" s="584"/>
      <c r="TYA180" s="584"/>
      <c r="TYB180" s="584"/>
      <c r="TYC180" s="584"/>
      <c r="TYD180" s="584"/>
      <c r="TYE180" s="584"/>
      <c r="TYF180" s="584"/>
      <c r="TYG180" s="584"/>
      <c r="TYH180" s="584"/>
      <c r="TYI180" s="584"/>
      <c r="TYJ180" s="584"/>
      <c r="TYK180" s="584"/>
      <c r="TYL180" s="584"/>
      <c r="TYM180" s="584"/>
      <c r="TYN180" s="584"/>
      <c r="TYO180" s="584"/>
      <c r="TYP180" s="584"/>
      <c r="TYQ180" s="584"/>
      <c r="TYR180" s="584"/>
      <c r="TYS180" s="584"/>
      <c r="TYT180" s="584"/>
      <c r="TYU180" s="584"/>
      <c r="TYV180" s="584"/>
      <c r="TYW180" s="584"/>
      <c r="TYX180" s="584"/>
      <c r="TYY180" s="584"/>
      <c r="TYZ180" s="584"/>
      <c r="TZA180" s="584"/>
      <c r="TZB180" s="584"/>
      <c r="TZC180" s="584"/>
      <c r="TZD180" s="584"/>
      <c r="TZE180" s="584"/>
      <c r="TZF180" s="584"/>
      <c r="TZG180" s="584"/>
      <c r="TZH180" s="584"/>
      <c r="TZI180" s="584"/>
      <c r="TZJ180" s="584"/>
      <c r="TZK180" s="584"/>
      <c r="TZL180" s="584"/>
      <c r="TZM180" s="584"/>
      <c r="TZN180" s="584"/>
      <c r="TZO180" s="584"/>
      <c r="TZP180" s="584"/>
      <c r="TZQ180" s="584"/>
      <c r="TZR180" s="584"/>
      <c r="TZS180" s="584"/>
      <c r="TZT180" s="584"/>
      <c r="TZU180" s="584"/>
      <c r="TZV180" s="584"/>
      <c r="TZW180" s="584"/>
      <c r="TZX180" s="584"/>
      <c r="TZY180" s="584"/>
      <c r="TZZ180" s="584"/>
      <c r="UAA180" s="584"/>
      <c r="UAB180" s="584"/>
      <c r="UAC180" s="584"/>
      <c r="UAD180" s="584"/>
      <c r="UAE180" s="584"/>
      <c r="UAF180" s="584"/>
      <c r="UAG180" s="584"/>
      <c r="UAH180" s="584"/>
      <c r="UAI180" s="584"/>
      <c r="UAJ180" s="584"/>
      <c r="UAK180" s="584"/>
      <c r="UAL180" s="584"/>
      <c r="UAM180" s="584"/>
      <c r="UAN180" s="584"/>
      <c r="UAO180" s="584"/>
      <c r="UAP180" s="584"/>
      <c r="UAQ180" s="584"/>
      <c r="UAR180" s="584"/>
      <c r="UAS180" s="584"/>
      <c r="UAT180" s="584"/>
      <c r="UAU180" s="584"/>
      <c r="UAV180" s="584"/>
      <c r="UAW180" s="584"/>
      <c r="UAX180" s="584"/>
      <c r="UAY180" s="584"/>
      <c r="UAZ180" s="584"/>
      <c r="UBA180" s="584"/>
      <c r="UBB180" s="584"/>
      <c r="UBC180" s="584"/>
      <c r="UBD180" s="584"/>
      <c r="UBE180" s="584"/>
      <c r="UBF180" s="584"/>
      <c r="UBG180" s="584"/>
      <c r="UBH180" s="584"/>
      <c r="UBI180" s="584"/>
      <c r="UBJ180" s="584"/>
      <c r="UBK180" s="584"/>
      <c r="UBL180" s="584"/>
      <c r="UBM180" s="584"/>
      <c r="UBN180" s="584"/>
      <c r="UBO180" s="584"/>
      <c r="UBP180" s="584"/>
      <c r="UBQ180" s="584"/>
      <c r="UBR180" s="584"/>
      <c r="UBS180" s="584"/>
      <c r="UBT180" s="584"/>
      <c r="UBU180" s="584"/>
      <c r="UBV180" s="584"/>
      <c r="UBW180" s="584"/>
      <c r="UBX180" s="584"/>
      <c r="UBY180" s="584"/>
      <c r="UBZ180" s="584"/>
      <c r="UCA180" s="584"/>
      <c r="UCB180" s="584"/>
      <c r="UCC180" s="584"/>
      <c r="UCD180" s="584"/>
      <c r="UCE180" s="584"/>
      <c r="UCF180" s="584"/>
      <c r="UCG180" s="584"/>
      <c r="UCH180" s="584"/>
      <c r="UCI180" s="584"/>
      <c r="UCJ180" s="584"/>
      <c r="UCK180" s="584"/>
      <c r="UCL180" s="584"/>
      <c r="UCM180" s="584"/>
      <c r="UCN180" s="584"/>
      <c r="UCO180" s="584"/>
      <c r="UCP180" s="584"/>
      <c r="UCQ180" s="584"/>
      <c r="UCR180" s="584"/>
      <c r="UCS180" s="584"/>
      <c r="UCT180" s="584"/>
      <c r="UCU180" s="584"/>
      <c r="UCV180" s="584"/>
      <c r="UCW180" s="584"/>
      <c r="UCX180" s="584"/>
      <c r="UCY180" s="584"/>
      <c r="UCZ180" s="584"/>
      <c r="UDA180" s="584"/>
      <c r="UDB180" s="584"/>
      <c r="UDC180" s="584"/>
      <c r="UDD180" s="584"/>
      <c r="UDE180" s="584"/>
      <c r="UDF180" s="584"/>
      <c r="UDG180" s="584"/>
      <c r="UDH180" s="584"/>
      <c r="UDI180" s="584"/>
      <c r="UDJ180" s="584"/>
      <c r="UDK180" s="584"/>
      <c r="UDL180" s="584"/>
      <c r="UDM180" s="584"/>
      <c r="UDN180" s="584"/>
      <c r="UDO180" s="584"/>
      <c r="UDP180" s="584"/>
      <c r="UDQ180" s="584"/>
      <c r="UDR180" s="584"/>
      <c r="UDS180" s="584"/>
      <c r="UDT180" s="584"/>
      <c r="UDU180" s="584"/>
      <c r="UDV180" s="584"/>
      <c r="UDW180" s="584"/>
      <c r="UDX180" s="584"/>
      <c r="UDY180" s="584"/>
      <c r="UDZ180" s="584"/>
      <c r="UEA180" s="584"/>
      <c r="UEB180" s="584"/>
      <c r="UEC180" s="584"/>
      <c r="UED180" s="584"/>
      <c r="UEE180" s="584"/>
      <c r="UEF180" s="584"/>
      <c r="UEG180" s="584"/>
      <c r="UEH180" s="584"/>
      <c r="UEI180" s="584"/>
      <c r="UEJ180" s="584"/>
      <c r="UEK180" s="584"/>
      <c r="UEL180" s="584"/>
      <c r="UEM180" s="584"/>
      <c r="UEN180" s="584"/>
      <c r="UEO180" s="584"/>
      <c r="UEP180" s="584"/>
      <c r="UEQ180" s="584"/>
      <c r="UER180" s="584"/>
      <c r="UES180" s="584"/>
      <c r="UET180" s="584"/>
      <c r="UEU180" s="584"/>
      <c r="UEV180" s="584"/>
      <c r="UEW180" s="584"/>
      <c r="UEX180" s="584"/>
      <c r="UEY180" s="584"/>
      <c r="UEZ180" s="584"/>
      <c r="UFA180" s="584"/>
      <c r="UFB180" s="584"/>
      <c r="UFC180" s="584"/>
      <c r="UFD180" s="584"/>
      <c r="UFE180" s="584"/>
      <c r="UFF180" s="584"/>
      <c r="UFG180" s="584"/>
      <c r="UFH180" s="584"/>
      <c r="UFI180" s="584"/>
      <c r="UFJ180" s="584"/>
      <c r="UFK180" s="584"/>
      <c r="UFL180" s="584"/>
      <c r="UFM180" s="584"/>
      <c r="UFN180" s="584"/>
      <c r="UFO180" s="584"/>
      <c r="UFP180" s="584"/>
      <c r="UFQ180" s="584"/>
      <c r="UFR180" s="584"/>
      <c r="UFS180" s="584"/>
      <c r="UFT180" s="584"/>
      <c r="UFU180" s="584"/>
      <c r="UFV180" s="584"/>
      <c r="UFW180" s="584"/>
      <c r="UFX180" s="584"/>
      <c r="UFY180" s="584"/>
      <c r="UFZ180" s="584"/>
      <c r="UGA180" s="584"/>
      <c r="UGB180" s="584"/>
      <c r="UGC180" s="584"/>
      <c r="UGD180" s="584"/>
      <c r="UGE180" s="584"/>
      <c r="UGF180" s="584"/>
      <c r="UGG180" s="584"/>
      <c r="UGH180" s="584"/>
      <c r="UGI180" s="584"/>
      <c r="UGJ180" s="584"/>
      <c r="UGK180" s="584"/>
      <c r="UGL180" s="584"/>
      <c r="UGM180" s="584"/>
      <c r="UGN180" s="584"/>
      <c r="UGO180" s="584"/>
      <c r="UGP180" s="584"/>
      <c r="UGQ180" s="584"/>
      <c r="UGR180" s="584"/>
      <c r="UGS180" s="584"/>
      <c r="UGT180" s="584"/>
      <c r="UGU180" s="584"/>
      <c r="UGV180" s="584"/>
      <c r="UGW180" s="584"/>
      <c r="UGX180" s="584"/>
      <c r="UGY180" s="584"/>
      <c r="UGZ180" s="584"/>
      <c r="UHA180" s="584"/>
      <c r="UHB180" s="584"/>
      <c r="UHC180" s="584"/>
      <c r="UHD180" s="584"/>
      <c r="UHE180" s="584"/>
      <c r="UHF180" s="584"/>
      <c r="UHG180" s="584"/>
      <c r="UHH180" s="584"/>
      <c r="UHI180" s="584"/>
      <c r="UHJ180" s="584"/>
      <c r="UHK180" s="584"/>
      <c r="UHL180" s="584"/>
      <c r="UHM180" s="584"/>
      <c r="UHN180" s="584"/>
      <c r="UHO180" s="584"/>
      <c r="UHP180" s="584"/>
      <c r="UHQ180" s="584"/>
      <c r="UHR180" s="584"/>
      <c r="UHS180" s="584"/>
      <c r="UHT180" s="584"/>
      <c r="UHU180" s="584"/>
      <c r="UHV180" s="584"/>
      <c r="UHW180" s="584"/>
      <c r="UHX180" s="584"/>
      <c r="UHY180" s="584"/>
      <c r="UHZ180" s="584"/>
      <c r="UIA180" s="584"/>
      <c r="UIB180" s="584"/>
      <c r="UIC180" s="584"/>
      <c r="UID180" s="584"/>
      <c r="UIE180" s="584"/>
      <c r="UIF180" s="584"/>
      <c r="UIG180" s="584"/>
      <c r="UIH180" s="584"/>
      <c r="UII180" s="584"/>
      <c r="UIJ180" s="584"/>
      <c r="UIK180" s="584"/>
      <c r="UIL180" s="584"/>
      <c r="UIM180" s="584"/>
      <c r="UIN180" s="584"/>
      <c r="UIO180" s="584"/>
      <c r="UIP180" s="584"/>
      <c r="UIQ180" s="584"/>
      <c r="UIR180" s="584"/>
      <c r="UIS180" s="584"/>
      <c r="UIT180" s="584"/>
      <c r="UIU180" s="584"/>
      <c r="UIV180" s="584"/>
      <c r="UIW180" s="584"/>
      <c r="UIX180" s="584"/>
      <c r="UIY180" s="584"/>
      <c r="UIZ180" s="584"/>
      <c r="UJA180" s="584"/>
      <c r="UJB180" s="584"/>
      <c r="UJC180" s="584"/>
      <c r="UJD180" s="584"/>
      <c r="UJE180" s="584"/>
      <c r="UJF180" s="584"/>
      <c r="UJG180" s="584"/>
      <c r="UJH180" s="584"/>
      <c r="UJI180" s="584"/>
      <c r="UJJ180" s="584"/>
      <c r="UJK180" s="584"/>
      <c r="UJL180" s="584"/>
      <c r="UJM180" s="584"/>
      <c r="UJN180" s="584"/>
      <c r="UJO180" s="584"/>
      <c r="UJP180" s="584"/>
      <c r="UJQ180" s="584"/>
      <c r="UJR180" s="584"/>
      <c r="UJS180" s="584"/>
      <c r="UJT180" s="584"/>
      <c r="UJU180" s="584"/>
      <c r="UJV180" s="584"/>
      <c r="UJW180" s="584"/>
      <c r="UJX180" s="584"/>
      <c r="UJY180" s="584"/>
      <c r="UJZ180" s="584"/>
      <c r="UKA180" s="584"/>
      <c r="UKB180" s="584"/>
      <c r="UKC180" s="584"/>
      <c r="UKD180" s="584"/>
      <c r="UKE180" s="584"/>
      <c r="UKF180" s="584"/>
      <c r="UKG180" s="584"/>
      <c r="UKH180" s="584"/>
      <c r="UKI180" s="584"/>
      <c r="UKJ180" s="584"/>
      <c r="UKK180" s="584"/>
      <c r="UKL180" s="584"/>
      <c r="UKM180" s="584"/>
      <c r="UKN180" s="584"/>
      <c r="UKO180" s="584"/>
      <c r="UKP180" s="584"/>
      <c r="UKQ180" s="584"/>
      <c r="UKR180" s="584"/>
      <c r="UKS180" s="584"/>
      <c r="UKT180" s="584"/>
      <c r="UKU180" s="584"/>
      <c r="UKV180" s="584"/>
      <c r="UKW180" s="584"/>
      <c r="UKX180" s="584"/>
      <c r="UKY180" s="584"/>
      <c r="UKZ180" s="584"/>
      <c r="ULA180" s="584"/>
      <c r="ULB180" s="584"/>
      <c r="ULC180" s="584"/>
      <c r="ULD180" s="584"/>
      <c r="ULE180" s="584"/>
      <c r="ULF180" s="584"/>
      <c r="ULG180" s="584"/>
      <c r="ULH180" s="584"/>
      <c r="ULI180" s="584"/>
      <c r="ULJ180" s="584"/>
      <c r="ULK180" s="584"/>
      <c r="ULL180" s="584"/>
      <c r="ULM180" s="584"/>
      <c r="ULN180" s="584"/>
      <c r="ULO180" s="584"/>
      <c r="ULP180" s="584"/>
      <c r="ULQ180" s="584"/>
      <c r="ULR180" s="584"/>
      <c r="ULS180" s="584"/>
      <c r="ULT180" s="584"/>
      <c r="ULU180" s="584"/>
      <c r="ULV180" s="584"/>
      <c r="ULW180" s="584"/>
      <c r="ULX180" s="584"/>
      <c r="ULY180" s="584"/>
      <c r="ULZ180" s="584"/>
      <c r="UMA180" s="584"/>
      <c r="UMB180" s="584"/>
      <c r="UMC180" s="584"/>
      <c r="UMD180" s="584"/>
      <c r="UME180" s="584"/>
      <c r="UMF180" s="584"/>
      <c r="UMG180" s="584"/>
      <c r="UMH180" s="584"/>
      <c r="UMI180" s="584"/>
      <c r="UMJ180" s="584"/>
      <c r="UMK180" s="584"/>
      <c r="UML180" s="584"/>
      <c r="UMM180" s="584"/>
      <c r="UMN180" s="584"/>
      <c r="UMO180" s="584"/>
      <c r="UMP180" s="584"/>
      <c r="UMQ180" s="584"/>
      <c r="UMR180" s="584"/>
      <c r="UMS180" s="584"/>
      <c r="UMT180" s="584"/>
      <c r="UMU180" s="584"/>
      <c r="UMV180" s="584"/>
      <c r="UMW180" s="584"/>
      <c r="UMX180" s="584"/>
      <c r="UMY180" s="584"/>
      <c r="UMZ180" s="584"/>
      <c r="UNA180" s="584"/>
      <c r="UNB180" s="584"/>
      <c r="UNC180" s="584"/>
      <c r="UND180" s="584"/>
      <c r="UNE180" s="584"/>
      <c r="UNF180" s="584"/>
      <c r="UNG180" s="584"/>
      <c r="UNH180" s="584"/>
      <c r="UNI180" s="584"/>
      <c r="UNJ180" s="584"/>
      <c r="UNK180" s="584"/>
      <c r="UNL180" s="584"/>
      <c r="UNM180" s="584"/>
      <c r="UNN180" s="584"/>
      <c r="UNO180" s="584"/>
      <c r="UNP180" s="584"/>
      <c r="UNQ180" s="584"/>
      <c r="UNR180" s="584"/>
      <c r="UNS180" s="584"/>
      <c r="UNT180" s="584"/>
      <c r="UNU180" s="584"/>
      <c r="UNV180" s="584"/>
      <c r="UNW180" s="584"/>
      <c r="UNX180" s="584"/>
      <c r="UNY180" s="584"/>
      <c r="UNZ180" s="584"/>
      <c r="UOA180" s="584"/>
      <c r="UOB180" s="584"/>
      <c r="UOC180" s="584"/>
      <c r="UOD180" s="584"/>
      <c r="UOE180" s="584"/>
      <c r="UOF180" s="584"/>
      <c r="UOG180" s="584"/>
      <c r="UOH180" s="584"/>
      <c r="UOI180" s="584"/>
      <c r="UOJ180" s="584"/>
      <c r="UOK180" s="584"/>
      <c r="UOL180" s="584"/>
      <c r="UOM180" s="584"/>
      <c r="UON180" s="584"/>
      <c r="UOO180" s="584"/>
      <c r="UOP180" s="584"/>
      <c r="UOQ180" s="584"/>
      <c r="UOR180" s="584"/>
      <c r="UOS180" s="584"/>
      <c r="UOT180" s="584"/>
      <c r="UOU180" s="584"/>
      <c r="UOV180" s="584"/>
      <c r="UOW180" s="584"/>
      <c r="UOX180" s="584"/>
      <c r="UOY180" s="584"/>
      <c r="UOZ180" s="584"/>
      <c r="UPA180" s="584"/>
      <c r="UPB180" s="584"/>
      <c r="UPC180" s="584"/>
      <c r="UPD180" s="584"/>
      <c r="UPE180" s="584"/>
      <c r="UPF180" s="584"/>
      <c r="UPG180" s="584"/>
      <c r="UPH180" s="584"/>
      <c r="UPI180" s="584"/>
      <c r="UPJ180" s="584"/>
      <c r="UPK180" s="584"/>
      <c r="UPL180" s="584"/>
      <c r="UPM180" s="584"/>
      <c r="UPN180" s="584"/>
      <c r="UPO180" s="584"/>
      <c r="UPP180" s="584"/>
      <c r="UPQ180" s="584"/>
      <c r="UPR180" s="584"/>
      <c r="UPS180" s="584"/>
      <c r="UPT180" s="584"/>
      <c r="UPU180" s="584"/>
      <c r="UPV180" s="584"/>
      <c r="UPW180" s="584"/>
      <c r="UPX180" s="584"/>
      <c r="UPY180" s="584"/>
      <c r="UPZ180" s="584"/>
      <c r="UQA180" s="584"/>
      <c r="UQB180" s="584"/>
      <c r="UQC180" s="584"/>
      <c r="UQD180" s="584"/>
      <c r="UQE180" s="584"/>
      <c r="UQF180" s="584"/>
      <c r="UQG180" s="584"/>
      <c r="UQH180" s="584"/>
      <c r="UQI180" s="584"/>
      <c r="UQJ180" s="584"/>
      <c r="UQK180" s="584"/>
      <c r="UQL180" s="584"/>
      <c r="UQM180" s="584"/>
      <c r="UQN180" s="584"/>
      <c r="UQO180" s="584"/>
      <c r="UQP180" s="584"/>
      <c r="UQQ180" s="584"/>
      <c r="UQR180" s="584"/>
      <c r="UQS180" s="584"/>
      <c r="UQT180" s="584"/>
      <c r="UQU180" s="584"/>
      <c r="UQV180" s="584"/>
      <c r="UQW180" s="584"/>
      <c r="UQX180" s="584"/>
      <c r="UQY180" s="584"/>
      <c r="UQZ180" s="584"/>
      <c r="URA180" s="584"/>
      <c r="URB180" s="584"/>
      <c r="URC180" s="584"/>
      <c r="URD180" s="584"/>
      <c r="URE180" s="584"/>
      <c r="URF180" s="584"/>
      <c r="URG180" s="584"/>
      <c r="URH180" s="584"/>
      <c r="URI180" s="584"/>
      <c r="URJ180" s="584"/>
      <c r="URK180" s="584"/>
      <c r="URL180" s="584"/>
      <c r="URM180" s="584"/>
      <c r="URN180" s="584"/>
      <c r="URO180" s="584"/>
      <c r="URP180" s="584"/>
      <c r="URQ180" s="584"/>
      <c r="URR180" s="584"/>
      <c r="URS180" s="584"/>
      <c r="URT180" s="584"/>
      <c r="URU180" s="584"/>
      <c r="URV180" s="584"/>
      <c r="URW180" s="584"/>
      <c r="URX180" s="584"/>
      <c r="URY180" s="584"/>
      <c r="URZ180" s="584"/>
      <c r="USA180" s="584"/>
      <c r="USB180" s="584"/>
      <c r="USC180" s="584"/>
      <c r="USD180" s="584"/>
      <c r="USE180" s="584"/>
      <c r="USF180" s="584"/>
      <c r="USG180" s="584"/>
      <c r="USH180" s="584"/>
      <c r="USI180" s="584"/>
      <c r="USJ180" s="584"/>
      <c r="USK180" s="584"/>
      <c r="USL180" s="584"/>
      <c r="USM180" s="584"/>
      <c r="USN180" s="584"/>
      <c r="USO180" s="584"/>
      <c r="USP180" s="584"/>
      <c r="USQ180" s="584"/>
      <c r="USR180" s="584"/>
      <c r="USS180" s="584"/>
      <c r="UST180" s="584"/>
      <c r="USU180" s="584"/>
      <c r="USV180" s="584"/>
      <c r="USW180" s="584"/>
      <c r="USX180" s="584"/>
      <c r="USY180" s="584"/>
      <c r="USZ180" s="584"/>
      <c r="UTA180" s="584"/>
      <c r="UTB180" s="584"/>
      <c r="UTC180" s="584"/>
      <c r="UTD180" s="584"/>
      <c r="UTE180" s="584"/>
      <c r="UTF180" s="584"/>
      <c r="UTG180" s="584"/>
      <c r="UTH180" s="584"/>
      <c r="UTI180" s="584"/>
      <c r="UTJ180" s="584"/>
      <c r="UTK180" s="584"/>
      <c r="UTL180" s="584"/>
      <c r="UTM180" s="584"/>
      <c r="UTN180" s="584"/>
      <c r="UTO180" s="584"/>
      <c r="UTP180" s="584"/>
      <c r="UTQ180" s="584"/>
      <c r="UTR180" s="584"/>
      <c r="UTS180" s="584"/>
      <c r="UTT180" s="584"/>
      <c r="UTU180" s="584"/>
      <c r="UTV180" s="584"/>
      <c r="UTW180" s="584"/>
      <c r="UTX180" s="584"/>
      <c r="UTY180" s="584"/>
      <c r="UTZ180" s="584"/>
      <c r="UUA180" s="584"/>
      <c r="UUB180" s="584"/>
      <c r="UUC180" s="584"/>
      <c r="UUD180" s="584"/>
      <c r="UUE180" s="584"/>
      <c r="UUF180" s="584"/>
      <c r="UUG180" s="584"/>
      <c r="UUH180" s="584"/>
      <c r="UUI180" s="584"/>
      <c r="UUJ180" s="584"/>
      <c r="UUK180" s="584"/>
      <c r="UUL180" s="584"/>
      <c r="UUM180" s="584"/>
      <c r="UUN180" s="584"/>
      <c r="UUO180" s="584"/>
      <c r="UUP180" s="584"/>
      <c r="UUQ180" s="584"/>
      <c r="UUR180" s="584"/>
      <c r="UUS180" s="584"/>
      <c r="UUT180" s="584"/>
      <c r="UUU180" s="584"/>
      <c r="UUV180" s="584"/>
      <c r="UUW180" s="584"/>
      <c r="UUX180" s="584"/>
      <c r="UUY180" s="584"/>
      <c r="UUZ180" s="584"/>
      <c r="UVA180" s="584"/>
      <c r="UVB180" s="584"/>
      <c r="UVC180" s="584"/>
      <c r="UVD180" s="584"/>
      <c r="UVE180" s="584"/>
      <c r="UVF180" s="584"/>
      <c r="UVG180" s="584"/>
      <c r="UVH180" s="584"/>
      <c r="UVI180" s="584"/>
      <c r="UVJ180" s="584"/>
      <c r="UVK180" s="584"/>
      <c r="UVL180" s="584"/>
      <c r="UVM180" s="584"/>
      <c r="UVN180" s="584"/>
      <c r="UVO180" s="584"/>
      <c r="UVP180" s="584"/>
      <c r="UVQ180" s="584"/>
      <c r="UVR180" s="584"/>
      <c r="UVS180" s="584"/>
      <c r="UVT180" s="584"/>
      <c r="UVU180" s="584"/>
      <c r="UVV180" s="584"/>
      <c r="UVW180" s="584"/>
      <c r="UVX180" s="584"/>
      <c r="UVY180" s="584"/>
      <c r="UVZ180" s="584"/>
      <c r="UWA180" s="584"/>
      <c r="UWB180" s="584"/>
      <c r="UWC180" s="584"/>
      <c r="UWD180" s="584"/>
      <c r="UWE180" s="584"/>
      <c r="UWF180" s="584"/>
      <c r="UWG180" s="584"/>
      <c r="UWH180" s="584"/>
      <c r="UWI180" s="584"/>
      <c r="UWJ180" s="584"/>
      <c r="UWK180" s="584"/>
      <c r="UWL180" s="584"/>
      <c r="UWM180" s="584"/>
      <c r="UWN180" s="584"/>
      <c r="UWO180" s="584"/>
      <c r="UWP180" s="584"/>
      <c r="UWQ180" s="584"/>
      <c r="UWR180" s="584"/>
      <c r="UWS180" s="584"/>
      <c r="UWT180" s="584"/>
      <c r="UWU180" s="584"/>
      <c r="UWV180" s="584"/>
      <c r="UWW180" s="584"/>
      <c r="UWX180" s="584"/>
      <c r="UWY180" s="584"/>
      <c r="UWZ180" s="584"/>
      <c r="UXA180" s="584"/>
      <c r="UXB180" s="584"/>
      <c r="UXC180" s="584"/>
      <c r="UXD180" s="584"/>
      <c r="UXE180" s="584"/>
      <c r="UXF180" s="584"/>
      <c r="UXG180" s="584"/>
      <c r="UXH180" s="584"/>
      <c r="UXI180" s="584"/>
      <c r="UXJ180" s="584"/>
      <c r="UXK180" s="584"/>
      <c r="UXL180" s="584"/>
      <c r="UXM180" s="584"/>
      <c r="UXN180" s="584"/>
      <c r="UXO180" s="584"/>
      <c r="UXP180" s="584"/>
      <c r="UXQ180" s="584"/>
      <c r="UXR180" s="584"/>
      <c r="UXS180" s="584"/>
      <c r="UXT180" s="584"/>
      <c r="UXU180" s="584"/>
      <c r="UXV180" s="584"/>
      <c r="UXW180" s="584"/>
      <c r="UXX180" s="584"/>
      <c r="UXY180" s="584"/>
      <c r="UXZ180" s="584"/>
      <c r="UYA180" s="584"/>
      <c r="UYB180" s="584"/>
      <c r="UYC180" s="584"/>
      <c r="UYD180" s="584"/>
      <c r="UYE180" s="584"/>
      <c r="UYF180" s="584"/>
      <c r="UYG180" s="584"/>
      <c r="UYH180" s="584"/>
      <c r="UYI180" s="584"/>
      <c r="UYJ180" s="584"/>
      <c r="UYK180" s="584"/>
      <c r="UYL180" s="584"/>
      <c r="UYM180" s="584"/>
      <c r="UYN180" s="584"/>
      <c r="UYO180" s="584"/>
      <c r="UYP180" s="584"/>
      <c r="UYQ180" s="584"/>
      <c r="UYR180" s="584"/>
      <c r="UYS180" s="584"/>
      <c r="UYT180" s="584"/>
      <c r="UYU180" s="584"/>
      <c r="UYV180" s="584"/>
      <c r="UYW180" s="584"/>
      <c r="UYX180" s="584"/>
      <c r="UYY180" s="584"/>
      <c r="UYZ180" s="584"/>
      <c r="UZA180" s="584"/>
      <c r="UZB180" s="584"/>
      <c r="UZC180" s="584"/>
      <c r="UZD180" s="584"/>
      <c r="UZE180" s="584"/>
      <c r="UZF180" s="584"/>
      <c r="UZG180" s="584"/>
      <c r="UZH180" s="584"/>
      <c r="UZI180" s="584"/>
      <c r="UZJ180" s="584"/>
      <c r="UZK180" s="584"/>
      <c r="UZL180" s="584"/>
      <c r="UZM180" s="584"/>
      <c r="UZN180" s="584"/>
      <c r="UZO180" s="584"/>
      <c r="UZP180" s="584"/>
      <c r="UZQ180" s="584"/>
      <c r="UZR180" s="584"/>
      <c r="UZS180" s="584"/>
      <c r="UZT180" s="584"/>
      <c r="UZU180" s="584"/>
      <c r="UZV180" s="584"/>
      <c r="UZW180" s="584"/>
      <c r="UZX180" s="584"/>
      <c r="UZY180" s="584"/>
      <c r="UZZ180" s="584"/>
      <c r="VAA180" s="584"/>
      <c r="VAB180" s="584"/>
      <c r="VAC180" s="584"/>
      <c r="VAD180" s="584"/>
      <c r="VAE180" s="584"/>
      <c r="VAF180" s="584"/>
      <c r="VAG180" s="584"/>
      <c r="VAH180" s="584"/>
      <c r="VAI180" s="584"/>
      <c r="VAJ180" s="584"/>
      <c r="VAK180" s="584"/>
      <c r="VAL180" s="584"/>
      <c r="VAM180" s="584"/>
      <c r="VAN180" s="584"/>
      <c r="VAO180" s="584"/>
      <c r="VAP180" s="584"/>
      <c r="VAQ180" s="584"/>
      <c r="VAR180" s="584"/>
      <c r="VAS180" s="584"/>
      <c r="VAT180" s="584"/>
      <c r="VAU180" s="584"/>
      <c r="VAV180" s="584"/>
      <c r="VAW180" s="584"/>
      <c r="VAX180" s="584"/>
      <c r="VAY180" s="584"/>
      <c r="VAZ180" s="584"/>
      <c r="VBA180" s="584"/>
      <c r="VBB180" s="584"/>
      <c r="VBC180" s="584"/>
      <c r="VBD180" s="584"/>
      <c r="VBE180" s="584"/>
      <c r="VBF180" s="584"/>
      <c r="VBG180" s="584"/>
      <c r="VBH180" s="584"/>
      <c r="VBI180" s="584"/>
      <c r="VBJ180" s="584"/>
      <c r="VBK180" s="584"/>
      <c r="VBL180" s="584"/>
      <c r="VBM180" s="584"/>
      <c r="VBN180" s="584"/>
      <c r="VBO180" s="584"/>
      <c r="VBP180" s="584"/>
      <c r="VBQ180" s="584"/>
      <c r="VBR180" s="584"/>
      <c r="VBS180" s="584"/>
      <c r="VBT180" s="584"/>
      <c r="VBU180" s="584"/>
      <c r="VBV180" s="584"/>
      <c r="VBW180" s="584"/>
      <c r="VBX180" s="584"/>
      <c r="VBY180" s="584"/>
      <c r="VBZ180" s="584"/>
      <c r="VCA180" s="584"/>
      <c r="VCB180" s="584"/>
      <c r="VCC180" s="584"/>
      <c r="VCD180" s="584"/>
      <c r="VCE180" s="584"/>
      <c r="VCF180" s="584"/>
      <c r="VCG180" s="584"/>
      <c r="VCH180" s="584"/>
      <c r="VCI180" s="584"/>
      <c r="VCJ180" s="584"/>
      <c r="VCK180" s="584"/>
      <c r="VCL180" s="584"/>
      <c r="VCM180" s="584"/>
      <c r="VCN180" s="584"/>
      <c r="VCO180" s="584"/>
      <c r="VCP180" s="584"/>
      <c r="VCQ180" s="584"/>
      <c r="VCR180" s="584"/>
      <c r="VCS180" s="584"/>
      <c r="VCT180" s="584"/>
      <c r="VCU180" s="584"/>
      <c r="VCV180" s="584"/>
      <c r="VCW180" s="584"/>
      <c r="VCX180" s="584"/>
      <c r="VCY180" s="584"/>
      <c r="VCZ180" s="584"/>
      <c r="VDA180" s="584"/>
      <c r="VDB180" s="584"/>
      <c r="VDC180" s="584"/>
      <c r="VDD180" s="584"/>
      <c r="VDE180" s="584"/>
      <c r="VDF180" s="584"/>
      <c r="VDG180" s="584"/>
      <c r="VDH180" s="584"/>
      <c r="VDI180" s="584"/>
      <c r="VDJ180" s="584"/>
      <c r="VDK180" s="584"/>
      <c r="VDL180" s="584"/>
      <c r="VDM180" s="584"/>
      <c r="VDN180" s="584"/>
      <c r="VDO180" s="584"/>
      <c r="VDP180" s="584"/>
      <c r="VDQ180" s="584"/>
      <c r="VDR180" s="584"/>
      <c r="VDS180" s="584"/>
      <c r="VDT180" s="584"/>
      <c r="VDU180" s="584"/>
      <c r="VDV180" s="584"/>
      <c r="VDW180" s="584"/>
      <c r="VDX180" s="584"/>
      <c r="VDY180" s="584"/>
      <c r="VDZ180" s="584"/>
      <c r="VEA180" s="584"/>
      <c r="VEB180" s="584"/>
      <c r="VEC180" s="584"/>
      <c r="VED180" s="584"/>
      <c r="VEE180" s="584"/>
      <c r="VEF180" s="584"/>
      <c r="VEG180" s="584"/>
      <c r="VEH180" s="584"/>
      <c r="VEI180" s="584"/>
      <c r="VEJ180" s="584"/>
      <c r="VEK180" s="584"/>
      <c r="VEL180" s="584"/>
      <c r="VEM180" s="584"/>
      <c r="VEN180" s="584"/>
      <c r="VEO180" s="584"/>
      <c r="VEP180" s="584"/>
      <c r="VEQ180" s="584"/>
      <c r="VER180" s="584"/>
      <c r="VES180" s="584"/>
      <c r="VET180" s="584"/>
      <c r="VEU180" s="584"/>
      <c r="VEV180" s="584"/>
      <c r="VEW180" s="584"/>
      <c r="VEX180" s="584"/>
      <c r="VEY180" s="584"/>
      <c r="VEZ180" s="584"/>
      <c r="VFA180" s="584"/>
      <c r="VFB180" s="584"/>
      <c r="VFC180" s="584"/>
      <c r="VFD180" s="584"/>
      <c r="VFE180" s="584"/>
      <c r="VFF180" s="584"/>
      <c r="VFG180" s="584"/>
      <c r="VFH180" s="584"/>
      <c r="VFI180" s="584"/>
      <c r="VFJ180" s="584"/>
      <c r="VFK180" s="584"/>
      <c r="VFL180" s="584"/>
      <c r="VFM180" s="584"/>
      <c r="VFN180" s="584"/>
      <c r="VFO180" s="584"/>
      <c r="VFP180" s="584"/>
      <c r="VFQ180" s="584"/>
      <c r="VFR180" s="584"/>
      <c r="VFS180" s="584"/>
      <c r="VFT180" s="584"/>
      <c r="VFU180" s="584"/>
      <c r="VFV180" s="584"/>
      <c r="VFW180" s="584"/>
      <c r="VFX180" s="584"/>
      <c r="VFY180" s="584"/>
      <c r="VFZ180" s="584"/>
      <c r="VGA180" s="584"/>
      <c r="VGB180" s="584"/>
      <c r="VGC180" s="584"/>
      <c r="VGD180" s="584"/>
      <c r="VGE180" s="584"/>
      <c r="VGF180" s="584"/>
      <c r="VGG180" s="584"/>
      <c r="VGH180" s="584"/>
      <c r="VGI180" s="584"/>
      <c r="VGJ180" s="584"/>
      <c r="VGK180" s="584"/>
      <c r="VGL180" s="584"/>
      <c r="VGM180" s="584"/>
      <c r="VGN180" s="584"/>
      <c r="VGO180" s="584"/>
      <c r="VGP180" s="584"/>
      <c r="VGQ180" s="584"/>
      <c r="VGR180" s="584"/>
      <c r="VGS180" s="584"/>
      <c r="VGT180" s="584"/>
      <c r="VGU180" s="584"/>
      <c r="VGV180" s="584"/>
      <c r="VGW180" s="584"/>
      <c r="VGX180" s="584"/>
      <c r="VGY180" s="584"/>
      <c r="VGZ180" s="584"/>
      <c r="VHA180" s="584"/>
      <c r="VHB180" s="584"/>
      <c r="VHC180" s="584"/>
      <c r="VHD180" s="584"/>
      <c r="VHE180" s="584"/>
      <c r="VHF180" s="584"/>
      <c r="VHG180" s="584"/>
      <c r="VHH180" s="584"/>
      <c r="VHI180" s="584"/>
      <c r="VHJ180" s="584"/>
      <c r="VHK180" s="584"/>
      <c r="VHL180" s="584"/>
      <c r="VHM180" s="584"/>
      <c r="VHN180" s="584"/>
      <c r="VHO180" s="584"/>
      <c r="VHP180" s="584"/>
      <c r="VHQ180" s="584"/>
      <c r="VHR180" s="584"/>
      <c r="VHS180" s="584"/>
      <c r="VHT180" s="584"/>
      <c r="VHU180" s="584"/>
      <c r="VHV180" s="584"/>
      <c r="VHW180" s="584"/>
      <c r="VHX180" s="584"/>
      <c r="VHY180" s="584"/>
      <c r="VHZ180" s="584"/>
      <c r="VIA180" s="584"/>
      <c r="VIB180" s="584"/>
      <c r="VIC180" s="584"/>
      <c r="VID180" s="584"/>
      <c r="VIE180" s="584"/>
      <c r="VIF180" s="584"/>
      <c r="VIG180" s="584"/>
      <c r="VIH180" s="584"/>
      <c r="VII180" s="584"/>
      <c r="VIJ180" s="584"/>
      <c r="VIK180" s="584"/>
      <c r="VIL180" s="584"/>
      <c r="VIM180" s="584"/>
      <c r="VIN180" s="584"/>
      <c r="VIO180" s="584"/>
      <c r="VIP180" s="584"/>
      <c r="VIQ180" s="584"/>
      <c r="VIR180" s="584"/>
      <c r="VIS180" s="584"/>
      <c r="VIT180" s="584"/>
      <c r="VIU180" s="584"/>
      <c r="VIV180" s="584"/>
      <c r="VIW180" s="584"/>
      <c r="VIX180" s="584"/>
      <c r="VIY180" s="584"/>
      <c r="VIZ180" s="584"/>
      <c r="VJA180" s="584"/>
      <c r="VJB180" s="584"/>
      <c r="VJC180" s="584"/>
      <c r="VJD180" s="584"/>
      <c r="VJE180" s="584"/>
      <c r="VJF180" s="584"/>
      <c r="VJG180" s="584"/>
      <c r="VJH180" s="584"/>
      <c r="VJI180" s="584"/>
      <c r="VJJ180" s="584"/>
      <c r="VJK180" s="584"/>
      <c r="VJL180" s="584"/>
      <c r="VJM180" s="584"/>
      <c r="VJN180" s="584"/>
      <c r="VJO180" s="584"/>
      <c r="VJP180" s="584"/>
      <c r="VJQ180" s="584"/>
      <c r="VJR180" s="584"/>
      <c r="VJS180" s="584"/>
      <c r="VJT180" s="584"/>
      <c r="VJU180" s="584"/>
      <c r="VJV180" s="584"/>
      <c r="VJW180" s="584"/>
      <c r="VJX180" s="584"/>
      <c r="VJY180" s="584"/>
      <c r="VJZ180" s="584"/>
      <c r="VKA180" s="584"/>
      <c r="VKB180" s="584"/>
      <c r="VKC180" s="584"/>
      <c r="VKD180" s="584"/>
      <c r="VKE180" s="584"/>
      <c r="VKF180" s="584"/>
      <c r="VKG180" s="584"/>
      <c r="VKH180" s="584"/>
      <c r="VKI180" s="584"/>
      <c r="VKJ180" s="584"/>
      <c r="VKK180" s="584"/>
      <c r="VKL180" s="584"/>
      <c r="VKM180" s="584"/>
      <c r="VKN180" s="584"/>
      <c r="VKO180" s="584"/>
      <c r="VKP180" s="584"/>
      <c r="VKQ180" s="584"/>
      <c r="VKR180" s="584"/>
      <c r="VKS180" s="584"/>
      <c r="VKT180" s="584"/>
      <c r="VKU180" s="584"/>
      <c r="VKV180" s="584"/>
      <c r="VKW180" s="584"/>
      <c r="VKX180" s="584"/>
      <c r="VKY180" s="584"/>
      <c r="VKZ180" s="584"/>
      <c r="VLA180" s="584"/>
      <c r="VLB180" s="584"/>
      <c r="VLC180" s="584"/>
      <c r="VLD180" s="584"/>
      <c r="VLE180" s="584"/>
      <c r="VLF180" s="584"/>
      <c r="VLG180" s="584"/>
      <c r="VLH180" s="584"/>
      <c r="VLI180" s="584"/>
      <c r="VLJ180" s="584"/>
      <c r="VLK180" s="584"/>
      <c r="VLL180" s="584"/>
      <c r="VLM180" s="584"/>
      <c r="VLN180" s="584"/>
      <c r="VLO180" s="584"/>
      <c r="VLP180" s="584"/>
      <c r="VLQ180" s="584"/>
      <c r="VLR180" s="584"/>
      <c r="VLS180" s="584"/>
      <c r="VLT180" s="584"/>
      <c r="VLU180" s="584"/>
      <c r="VLV180" s="584"/>
      <c r="VLW180" s="584"/>
      <c r="VLX180" s="584"/>
      <c r="VLY180" s="584"/>
      <c r="VLZ180" s="584"/>
      <c r="VMA180" s="584"/>
      <c r="VMB180" s="584"/>
      <c r="VMC180" s="584"/>
      <c r="VMD180" s="584"/>
      <c r="VME180" s="584"/>
      <c r="VMF180" s="584"/>
      <c r="VMG180" s="584"/>
      <c r="VMH180" s="584"/>
      <c r="VMI180" s="584"/>
      <c r="VMJ180" s="584"/>
      <c r="VMK180" s="584"/>
      <c r="VML180" s="584"/>
      <c r="VMM180" s="584"/>
      <c r="VMN180" s="584"/>
      <c r="VMO180" s="584"/>
      <c r="VMP180" s="584"/>
      <c r="VMQ180" s="584"/>
      <c r="VMR180" s="584"/>
      <c r="VMS180" s="584"/>
      <c r="VMT180" s="584"/>
      <c r="VMU180" s="584"/>
      <c r="VMV180" s="584"/>
      <c r="VMW180" s="584"/>
      <c r="VMX180" s="584"/>
      <c r="VMY180" s="584"/>
      <c r="VMZ180" s="584"/>
      <c r="VNA180" s="584"/>
      <c r="VNB180" s="584"/>
      <c r="VNC180" s="584"/>
      <c r="VND180" s="584"/>
      <c r="VNE180" s="584"/>
      <c r="VNF180" s="584"/>
      <c r="VNG180" s="584"/>
      <c r="VNH180" s="584"/>
      <c r="VNI180" s="584"/>
      <c r="VNJ180" s="584"/>
      <c r="VNK180" s="584"/>
      <c r="VNL180" s="584"/>
      <c r="VNM180" s="584"/>
      <c r="VNN180" s="584"/>
      <c r="VNO180" s="584"/>
      <c r="VNP180" s="584"/>
      <c r="VNQ180" s="584"/>
      <c r="VNR180" s="584"/>
      <c r="VNS180" s="584"/>
      <c r="VNT180" s="584"/>
      <c r="VNU180" s="584"/>
      <c r="VNV180" s="584"/>
      <c r="VNW180" s="584"/>
      <c r="VNX180" s="584"/>
      <c r="VNY180" s="584"/>
      <c r="VNZ180" s="584"/>
      <c r="VOA180" s="584"/>
      <c r="VOB180" s="584"/>
      <c r="VOC180" s="584"/>
      <c r="VOD180" s="584"/>
      <c r="VOE180" s="584"/>
      <c r="VOF180" s="584"/>
      <c r="VOG180" s="584"/>
      <c r="VOH180" s="584"/>
      <c r="VOI180" s="584"/>
      <c r="VOJ180" s="584"/>
      <c r="VOK180" s="584"/>
      <c r="VOL180" s="584"/>
      <c r="VOM180" s="584"/>
      <c r="VON180" s="584"/>
      <c r="VOO180" s="584"/>
      <c r="VOP180" s="584"/>
      <c r="VOQ180" s="584"/>
      <c r="VOR180" s="584"/>
      <c r="VOS180" s="584"/>
      <c r="VOT180" s="584"/>
      <c r="VOU180" s="584"/>
      <c r="VOV180" s="584"/>
      <c r="VOW180" s="584"/>
      <c r="VOX180" s="584"/>
      <c r="VOY180" s="584"/>
      <c r="VOZ180" s="584"/>
      <c r="VPA180" s="584"/>
      <c r="VPB180" s="584"/>
      <c r="VPC180" s="584"/>
      <c r="VPD180" s="584"/>
      <c r="VPE180" s="584"/>
      <c r="VPF180" s="584"/>
      <c r="VPG180" s="584"/>
      <c r="VPH180" s="584"/>
      <c r="VPI180" s="584"/>
      <c r="VPJ180" s="584"/>
      <c r="VPK180" s="584"/>
      <c r="VPL180" s="584"/>
      <c r="VPM180" s="584"/>
      <c r="VPN180" s="584"/>
      <c r="VPO180" s="584"/>
      <c r="VPP180" s="584"/>
      <c r="VPQ180" s="584"/>
      <c r="VPR180" s="584"/>
      <c r="VPS180" s="584"/>
      <c r="VPT180" s="584"/>
      <c r="VPU180" s="584"/>
      <c r="VPV180" s="584"/>
      <c r="VPW180" s="584"/>
      <c r="VPX180" s="584"/>
      <c r="VPY180" s="584"/>
      <c r="VPZ180" s="584"/>
      <c r="VQA180" s="584"/>
      <c r="VQB180" s="584"/>
      <c r="VQC180" s="584"/>
      <c r="VQD180" s="584"/>
      <c r="VQE180" s="584"/>
      <c r="VQF180" s="584"/>
      <c r="VQG180" s="584"/>
      <c r="VQH180" s="584"/>
      <c r="VQI180" s="584"/>
      <c r="VQJ180" s="584"/>
      <c r="VQK180" s="584"/>
      <c r="VQL180" s="584"/>
      <c r="VQM180" s="584"/>
      <c r="VQN180" s="584"/>
      <c r="VQO180" s="584"/>
      <c r="VQP180" s="584"/>
      <c r="VQQ180" s="584"/>
      <c r="VQR180" s="584"/>
      <c r="VQS180" s="584"/>
      <c r="VQT180" s="584"/>
      <c r="VQU180" s="584"/>
      <c r="VQV180" s="584"/>
      <c r="VQW180" s="584"/>
      <c r="VQX180" s="584"/>
      <c r="VQY180" s="584"/>
      <c r="VQZ180" s="584"/>
      <c r="VRA180" s="584"/>
      <c r="VRB180" s="584"/>
      <c r="VRC180" s="584"/>
      <c r="VRD180" s="584"/>
      <c r="VRE180" s="584"/>
      <c r="VRF180" s="584"/>
      <c r="VRG180" s="584"/>
      <c r="VRH180" s="584"/>
      <c r="VRI180" s="584"/>
      <c r="VRJ180" s="584"/>
      <c r="VRK180" s="584"/>
      <c r="VRL180" s="584"/>
      <c r="VRM180" s="584"/>
      <c r="VRN180" s="584"/>
      <c r="VRO180" s="584"/>
      <c r="VRP180" s="584"/>
      <c r="VRQ180" s="584"/>
      <c r="VRR180" s="584"/>
      <c r="VRS180" s="584"/>
      <c r="VRT180" s="584"/>
      <c r="VRU180" s="584"/>
      <c r="VRV180" s="584"/>
      <c r="VRW180" s="584"/>
      <c r="VRX180" s="584"/>
      <c r="VRY180" s="584"/>
      <c r="VRZ180" s="584"/>
      <c r="VSA180" s="584"/>
      <c r="VSB180" s="584"/>
      <c r="VSC180" s="584"/>
      <c r="VSD180" s="584"/>
      <c r="VSE180" s="584"/>
      <c r="VSF180" s="584"/>
      <c r="VSG180" s="584"/>
      <c r="VSH180" s="584"/>
      <c r="VSI180" s="584"/>
      <c r="VSJ180" s="584"/>
      <c r="VSK180" s="584"/>
      <c r="VSL180" s="584"/>
      <c r="VSM180" s="584"/>
      <c r="VSN180" s="584"/>
      <c r="VSO180" s="584"/>
      <c r="VSP180" s="584"/>
      <c r="VSQ180" s="584"/>
      <c r="VSR180" s="584"/>
      <c r="VSS180" s="584"/>
      <c r="VST180" s="584"/>
      <c r="VSU180" s="584"/>
      <c r="VSV180" s="584"/>
      <c r="VSW180" s="584"/>
      <c r="VSX180" s="584"/>
      <c r="VSY180" s="584"/>
      <c r="VSZ180" s="584"/>
      <c r="VTA180" s="584"/>
      <c r="VTB180" s="584"/>
      <c r="VTC180" s="584"/>
      <c r="VTD180" s="584"/>
      <c r="VTE180" s="584"/>
      <c r="VTF180" s="584"/>
      <c r="VTG180" s="584"/>
      <c r="VTH180" s="584"/>
      <c r="VTI180" s="584"/>
      <c r="VTJ180" s="584"/>
      <c r="VTK180" s="584"/>
      <c r="VTL180" s="584"/>
      <c r="VTM180" s="584"/>
      <c r="VTN180" s="584"/>
      <c r="VTO180" s="584"/>
      <c r="VTP180" s="584"/>
      <c r="VTQ180" s="584"/>
      <c r="VTR180" s="584"/>
      <c r="VTS180" s="584"/>
      <c r="VTT180" s="584"/>
      <c r="VTU180" s="584"/>
      <c r="VTV180" s="584"/>
      <c r="VTW180" s="584"/>
      <c r="VTX180" s="584"/>
      <c r="VTY180" s="584"/>
      <c r="VTZ180" s="584"/>
      <c r="VUA180" s="584"/>
      <c r="VUB180" s="584"/>
      <c r="VUC180" s="584"/>
      <c r="VUD180" s="584"/>
      <c r="VUE180" s="584"/>
      <c r="VUF180" s="584"/>
      <c r="VUG180" s="584"/>
      <c r="VUH180" s="584"/>
      <c r="VUI180" s="584"/>
      <c r="VUJ180" s="584"/>
      <c r="VUK180" s="584"/>
      <c r="VUL180" s="584"/>
      <c r="VUM180" s="584"/>
      <c r="VUN180" s="584"/>
      <c r="VUO180" s="584"/>
      <c r="VUP180" s="584"/>
      <c r="VUQ180" s="584"/>
      <c r="VUR180" s="584"/>
      <c r="VUS180" s="584"/>
      <c r="VUT180" s="584"/>
      <c r="VUU180" s="584"/>
      <c r="VUV180" s="584"/>
      <c r="VUW180" s="584"/>
      <c r="VUX180" s="584"/>
      <c r="VUY180" s="584"/>
      <c r="VUZ180" s="584"/>
      <c r="VVA180" s="584"/>
      <c r="VVB180" s="584"/>
      <c r="VVC180" s="584"/>
      <c r="VVD180" s="584"/>
      <c r="VVE180" s="584"/>
      <c r="VVF180" s="584"/>
      <c r="VVG180" s="584"/>
      <c r="VVH180" s="584"/>
      <c r="VVI180" s="584"/>
      <c r="VVJ180" s="584"/>
      <c r="VVK180" s="584"/>
      <c r="VVL180" s="584"/>
      <c r="VVM180" s="584"/>
      <c r="VVN180" s="584"/>
      <c r="VVO180" s="584"/>
      <c r="VVP180" s="584"/>
      <c r="VVQ180" s="584"/>
      <c r="VVR180" s="584"/>
      <c r="VVS180" s="584"/>
      <c r="VVT180" s="584"/>
      <c r="VVU180" s="584"/>
      <c r="VVV180" s="584"/>
      <c r="VVW180" s="584"/>
      <c r="VVX180" s="584"/>
      <c r="VVY180" s="584"/>
      <c r="VVZ180" s="584"/>
      <c r="VWA180" s="584"/>
      <c r="VWB180" s="584"/>
      <c r="VWC180" s="584"/>
      <c r="VWD180" s="584"/>
      <c r="VWE180" s="584"/>
      <c r="VWF180" s="584"/>
      <c r="VWG180" s="584"/>
      <c r="VWH180" s="584"/>
      <c r="VWI180" s="584"/>
      <c r="VWJ180" s="584"/>
      <c r="VWK180" s="584"/>
      <c r="VWL180" s="584"/>
      <c r="VWM180" s="584"/>
      <c r="VWN180" s="584"/>
      <c r="VWO180" s="584"/>
      <c r="VWP180" s="584"/>
      <c r="VWQ180" s="584"/>
      <c r="VWR180" s="584"/>
      <c r="VWS180" s="584"/>
      <c r="VWT180" s="584"/>
      <c r="VWU180" s="584"/>
      <c r="VWV180" s="584"/>
      <c r="VWW180" s="584"/>
      <c r="VWX180" s="584"/>
      <c r="VWY180" s="584"/>
      <c r="VWZ180" s="584"/>
      <c r="VXA180" s="584"/>
      <c r="VXB180" s="584"/>
      <c r="VXC180" s="584"/>
      <c r="VXD180" s="584"/>
      <c r="VXE180" s="584"/>
      <c r="VXF180" s="584"/>
      <c r="VXG180" s="584"/>
      <c r="VXH180" s="584"/>
      <c r="VXI180" s="584"/>
      <c r="VXJ180" s="584"/>
      <c r="VXK180" s="584"/>
      <c r="VXL180" s="584"/>
      <c r="VXM180" s="584"/>
      <c r="VXN180" s="584"/>
      <c r="VXO180" s="584"/>
      <c r="VXP180" s="584"/>
      <c r="VXQ180" s="584"/>
      <c r="VXR180" s="584"/>
      <c r="VXS180" s="584"/>
      <c r="VXT180" s="584"/>
      <c r="VXU180" s="584"/>
      <c r="VXV180" s="584"/>
      <c r="VXW180" s="584"/>
      <c r="VXX180" s="584"/>
      <c r="VXY180" s="584"/>
      <c r="VXZ180" s="584"/>
      <c r="VYA180" s="584"/>
      <c r="VYB180" s="584"/>
      <c r="VYC180" s="584"/>
      <c r="VYD180" s="584"/>
      <c r="VYE180" s="584"/>
      <c r="VYF180" s="584"/>
      <c r="VYG180" s="584"/>
      <c r="VYH180" s="584"/>
      <c r="VYI180" s="584"/>
      <c r="VYJ180" s="584"/>
      <c r="VYK180" s="584"/>
      <c r="VYL180" s="584"/>
      <c r="VYM180" s="584"/>
      <c r="VYN180" s="584"/>
      <c r="VYO180" s="584"/>
      <c r="VYP180" s="584"/>
      <c r="VYQ180" s="584"/>
      <c r="VYR180" s="584"/>
      <c r="VYS180" s="584"/>
      <c r="VYT180" s="584"/>
      <c r="VYU180" s="584"/>
      <c r="VYV180" s="584"/>
      <c r="VYW180" s="584"/>
      <c r="VYX180" s="584"/>
      <c r="VYY180" s="584"/>
      <c r="VYZ180" s="584"/>
      <c r="VZA180" s="584"/>
      <c r="VZB180" s="584"/>
      <c r="VZC180" s="584"/>
      <c r="VZD180" s="584"/>
      <c r="VZE180" s="584"/>
      <c r="VZF180" s="584"/>
      <c r="VZG180" s="584"/>
      <c r="VZH180" s="584"/>
      <c r="VZI180" s="584"/>
      <c r="VZJ180" s="584"/>
      <c r="VZK180" s="584"/>
      <c r="VZL180" s="584"/>
      <c r="VZM180" s="584"/>
      <c r="VZN180" s="584"/>
      <c r="VZO180" s="584"/>
      <c r="VZP180" s="584"/>
      <c r="VZQ180" s="584"/>
      <c r="VZR180" s="584"/>
      <c r="VZS180" s="584"/>
      <c r="VZT180" s="584"/>
      <c r="VZU180" s="584"/>
      <c r="VZV180" s="584"/>
      <c r="VZW180" s="584"/>
      <c r="VZX180" s="584"/>
      <c r="VZY180" s="584"/>
      <c r="VZZ180" s="584"/>
      <c r="WAA180" s="584"/>
      <c r="WAB180" s="584"/>
      <c r="WAC180" s="584"/>
      <c r="WAD180" s="584"/>
      <c r="WAE180" s="584"/>
      <c r="WAF180" s="584"/>
      <c r="WAG180" s="584"/>
      <c r="WAH180" s="584"/>
      <c r="WAI180" s="584"/>
      <c r="WAJ180" s="584"/>
      <c r="WAK180" s="584"/>
      <c r="WAL180" s="584"/>
      <c r="WAM180" s="584"/>
      <c r="WAN180" s="584"/>
      <c r="WAO180" s="584"/>
      <c r="WAP180" s="584"/>
      <c r="WAQ180" s="584"/>
      <c r="WAR180" s="584"/>
      <c r="WAS180" s="584"/>
      <c r="WAT180" s="584"/>
      <c r="WAU180" s="584"/>
      <c r="WAV180" s="584"/>
      <c r="WAW180" s="584"/>
      <c r="WAX180" s="584"/>
      <c r="WAY180" s="584"/>
      <c r="WAZ180" s="584"/>
      <c r="WBA180" s="584"/>
      <c r="WBB180" s="584"/>
      <c r="WBC180" s="584"/>
      <c r="WBD180" s="584"/>
      <c r="WBE180" s="584"/>
      <c r="WBF180" s="584"/>
      <c r="WBG180" s="584"/>
      <c r="WBH180" s="584"/>
      <c r="WBI180" s="584"/>
      <c r="WBJ180" s="584"/>
      <c r="WBK180" s="584"/>
      <c r="WBL180" s="584"/>
      <c r="WBM180" s="584"/>
      <c r="WBN180" s="584"/>
      <c r="WBO180" s="584"/>
      <c r="WBP180" s="584"/>
      <c r="WBQ180" s="584"/>
      <c r="WBR180" s="584"/>
      <c r="WBS180" s="584"/>
      <c r="WBT180" s="584"/>
      <c r="WBU180" s="584"/>
      <c r="WBV180" s="584"/>
      <c r="WBW180" s="584"/>
      <c r="WBX180" s="584"/>
      <c r="WBY180" s="584"/>
      <c r="WBZ180" s="584"/>
      <c r="WCA180" s="584"/>
      <c r="WCB180" s="584"/>
      <c r="WCC180" s="584"/>
      <c r="WCD180" s="584"/>
      <c r="WCE180" s="584"/>
      <c r="WCF180" s="584"/>
      <c r="WCG180" s="584"/>
      <c r="WCH180" s="584"/>
      <c r="WCI180" s="584"/>
      <c r="WCJ180" s="584"/>
      <c r="WCK180" s="584"/>
      <c r="WCL180" s="584"/>
      <c r="WCM180" s="584"/>
      <c r="WCN180" s="584"/>
      <c r="WCO180" s="584"/>
      <c r="WCP180" s="584"/>
      <c r="WCQ180" s="584"/>
      <c r="WCR180" s="584"/>
      <c r="WCS180" s="584"/>
      <c r="WCT180" s="584"/>
      <c r="WCU180" s="584"/>
      <c r="WCV180" s="584"/>
      <c r="WCW180" s="584"/>
      <c r="WCX180" s="584"/>
      <c r="WCY180" s="584"/>
      <c r="WCZ180" s="584"/>
      <c r="WDA180" s="584"/>
      <c r="WDB180" s="584"/>
      <c r="WDC180" s="584"/>
      <c r="WDD180" s="584"/>
      <c r="WDE180" s="584"/>
      <c r="WDF180" s="584"/>
      <c r="WDG180" s="584"/>
      <c r="WDH180" s="584"/>
      <c r="WDI180" s="584"/>
      <c r="WDJ180" s="584"/>
      <c r="WDK180" s="584"/>
      <c r="WDL180" s="584"/>
      <c r="WDM180" s="584"/>
      <c r="WDN180" s="584"/>
      <c r="WDO180" s="584"/>
      <c r="WDP180" s="584"/>
      <c r="WDQ180" s="584"/>
      <c r="WDR180" s="584"/>
      <c r="WDS180" s="584"/>
      <c r="WDT180" s="584"/>
      <c r="WDU180" s="584"/>
      <c r="WDV180" s="584"/>
      <c r="WDW180" s="584"/>
      <c r="WDX180" s="584"/>
      <c r="WDY180" s="584"/>
      <c r="WDZ180" s="584"/>
      <c r="WEA180" s="584"/>
      <c r="WEB180" s="584"/>
      <c r="WEC180" s="584"/>
      <c r="WED180" s="584"/>
      <c r="WEE180" s="584"/>
      <c r="WEF180" s="584"/>
      <c r="WEG180" s="584"/>
      <c r="WEH180" s="584"/>
      <c r="WEI180" s="584"/>
      <c r="WEJ180" s="584"/>
      <c r="WEK180" s="584"/>
      <c r="WEL180" s="584"/>
      <c r="WEM180" s="584"/>
      <c r="WEN180" s="584"/>
      <c r="WEO180" s="584"/>
      <c r="WEP180" s="584"/>
      <c r="WEQ180" s="584"/>
      <c r="WER180" s="584"/>
      <c r="WES180" s="584"/>
      <c r="WET180" s="584"/>
      <c r="WEU180" s="584"/>
      <c r="WEV180" s="584"/>
      <c r="WEW180" s="584"/>
      <c r="WEX180" s="584"/>
      <c r="WEY180" s="584"/>
      <c r="WEZ180" s="584"/>
      <c r="WFA180" s="584"/>
      <c r="WFB180" s="584"/>
      <c r="WFC180" s="584"/>
      <c r="WFD180" s="584"/>
      <c r="WFE180" s="584"/>
      <c r="WFF180" s="584"/>
      <c r="WFG180" s="584"/>
      <c r="WFH180" s="584"/>
      <c r="WFI180" s="584"/>
      <c r="WFJ180" s="584"/>
      <c r="WFK180" s="584"/>
      <c r="WFL180" s="584"/>
      <c r="WFM180" s="584"/>
      <c r="WFN180" s="584"/>
      <c r="WFO180" s="584"/>
      <c r="WFP180" s="584"/>
      <c r="WFQ180" s="584"/>
      <c r="WFR180" s="584"/>
      <c r="WFS180" s="584"/>
      <c r="WFT180" s="584"/>
      <c r="WFU180" s="584"/>
      <c r="WFV180" s="584"/>
      <c r="WFW180" s="584"/>
      <c r="WFX180" s="584"/>
      <c r="WFY180" s="584"/>
      <c r="WFZ180" s="584"/>
      <c r="WGA180" s="584"/>
      <c r="WGB180" s="584"/>
      <c r="WGC180" s="584"/>
      <c r="WGD180" s="584"/>
      <c r="WGE180" s="584"/>
      <c r="WGF180" s="584"/>
      <c r="WGG180" s="584"/>
      <c r="WGH180" s="584"/>
      <c r="WGI180" s="584"/>
      <c r="WGJ180" s="584"/>
      <c r="WGK180" s="584"/>
      <c r="WGL180" s="584"/>
      <c r="WGM180" s="584"/>
      <c r="WGN180" s="584"/>
      <c r="WGO180" s="584"/>
      <c r="WGP180" s="584"/>
      <c r="WGQ180" s="584"/>
      <c r="WGR180" s="584"/>
      <c r="WGS180" s="584"/>
      <c r="WGT180" s="584"/>
      <c r="WGU180" s="584"/>
      <c r="WGV180" s="584"/>
      <c r="WGW180" s="584"/>
      <c r="WGX180" s="584"/>
      <c r="WGY180" s="584"/>
      <c r="WGZ180" s="584"/>
      <c r="WHA180" s="584"/>
      <c r="WHB180" s="584"/>
      <c r="WHC180" s="584"/>
      <c r="WHD180" s="584"/>
      <c r="WHE180" s="584"/>
      <c r="WHF180" s="584"/>
      <c r="WHG180" s="584"/>
      <c r="WHH180" s="584"/>
      <c r="WHI180" s="584"/>
      <c r="WHJ180" s="584"/>
      <c r="WHK180" s="584"/>
      <c r="WHL180" s="584"/>
      <c r="WHM180" s="584"/>
      <c r="WHN180" s="584"/>
      <c r="WHO180" s="584"/>
      <c r="WHP180" s="584"/>
      <c r="WHQ180" s="584"/>
      <c r="WHR180" s="584"/>
      <c r="WHS180" s="584"/>
      <c r="WHT180" s="584"/>
      <c r="WHU180" s="584"/>
      <c r="WHV180" s="584"/>
      <c r="WHW180" s="584"/>
      <c r="WHX180" s="584"/>
      <c r="WHY180" s="584"/>
      <c r="WHZ180" s="584"/>
      <c r="WIA180" s="584"/>
      <c r="WIB180" s="584"/>
      <c r="WIC180" s="584"/>
      <c r="WID180" s="584"/>
      <c r="WIE180" s="584"/>
      <c r="WIF180" s="584"/>
      <c r="WIG180" s="584"/>
      <c r="WIH180" s="584"/>
      <c r="WII180" s="584"/>
      <c r="WIJ180" s="584"/>
      <c r="WIK180" s="584"/>
      <c r="WIL180" s="584"/>
      <c r="WIM180" s="584"/>
      <c r="WIN180" s="584"/>
      <c r="WIO180" s="584"/>
      <c r="WIP180" s="584"/>
      <c r="WIQ180" s="584"/>
      <c r="WIR180" s="584"/>
      <c r="WIS180" s="584"/>
      <c r="WIT180" s="584"/>
      <c r="WIU180" s="584"/>
      <c r="WIV180" s="584"/>
      <c r="WIW180" s="584"/>
      <c r="WIX180" s="584"/>
      <c r="WIY180" s="584"/>
      <c r="WIZ180" s="584"/>
      <c r="WJA180" s="584"/>
      <c r="WJB180" s="584"/>
      <c r="WJC180" s="584"/>
      <c r="WJD180" s="584"/>
      <c r="WJE180" s="584"/>
      <c r="WJF180" s="584"/>
      <c r="WJG180" s="584"/>
      <c r="WJH180" s="584"/>
      <c r="WJI180" s="584"/>
      <c r="WJJ180" s="584"/>
      <c r="WJK180" s="584"/>
      <c r="WJL180" s="584"/>
      <c r="WJM180" s="584"/>
      <c r="WJN180" s="584"/>
      <c r="WJO180" s="584"/>
      <c r="WJP180" s="584"/>
      <c r="WJQ180" s="584"/>
      <c r="WJR180" s="584"/>
      <c r="WJS180" s="584"/>
      <c r="WJT180" s="584"/>
      <c r="WJU180" s="584"/>
      <c r="WJV180" s="584"/>
      <c r="WJW180" s="584"/>
      <c r="WJX180" s="584"/>
      <c r="WJY180" s="584"/>
      <c r="WJZ180" s="584"/>
      <c r="WKA180" s="584"/>
      <c r="WKB180" s="584"/>
      <c r="WKC180" s="584"/>
      <c r="WKD180" s="584"/>
      <c r="WKE180" s="584"/>
      <c r="WKF180" s="584"/>
      <c r="WKG180" s="584"/>
      <c r="WKH180" s="584"/>
      <c r="WKI180" s="584"/>
      <c r="WKJ180" s="584"/>
      <c r="WKK180" s="584"/>
      <c r="WKL180" s="584"/>
      <c r="WKM180" s="584"/>
      <c r="WKN180" s="584"/>
      <c r="WKO180" s="584"/>
      <c r="WKP180" s="584"/>
      <c r="WKQ180" s="584"/>
      <c r="WKR180" s="584"/>
      <c r="WKS180" s="584"/>
      <c r="WKT180" s="584"/>
      <c r="WKU180" s="584"/>
      <c r="WKV180" s="584"/>
      <c r="WKW180" s="584"/>
      <c r="WKX180" s="584"/>
      <c r="WKY180" s="584"/>
      <c r="WKZ180" s="584"/>
      <c r="WLA180" s="584"/>
      <c r="WLB180" s="584"/>
      <c r="WLC180" s="584"/>
      <c r="WLD180" s="584"/>
      <c r="WLE180" s="584"/>
      <c r="WLF180" s="584"/>
      <c r="WLG180" s="584"/>
      <c r="WLH180" s="584"/>
      <c r="WLI180" s="584"/>
      <c r="WLJ180" s="584"/>
      <c r="WLK180" s="584"/>
      <c r="WLL180" s="584"/>
      <c r="WLM180" s="584"/>
      <c r="WLN180" s="584"/>
      <c r="WLO180" s="584"/>
      <c r="WLP180" s="584"/>
      <c r="WLQ180" s="584"/>
      <c r="WLR180" s="584"/>
      <c r="WLS180" s="584"/>
      <c r="WLT180" s="584"/>
      <c r="WLU180" s="584"/>
      <c r="WLV180" s="584"/>
      <c r="WLW180" s="584"/>
      <c r="WLX180" s="584"/>
      <c r="WLY180" s="584"/>
      <c r="WLZ180" s="584"/>
      <c r="WMA180" s="584"/>
      <c r="WMB180" s="584"/>
      <c r="WMC180" s="584"/>
      <c r="WMD180" s="584"/>
      <c r="WME180" s="584"/>
      <c r="WMF180" s="584"/>
      <c r="WMG180" s="584"/>
      <c r="WMH180" s="584"/>
      <c r="WMI180" s="584"/>
      <c r="WMJ180" s="584"/>
      <c r="WMK180" s="584"/>
      <c r="WML180" s="584"/>
      <c r="WMM180" s="584"/>
      <c r="WMN180" s="584"/>
      <c r="WMO180" s="584"/>
      <c r="WMP180" s="584"/>
      <c r="WMQ180" s="584"/>
      <c r="WMR180" s="584"/>
      <c r="WMS180" s="584"/>
      <c r="WMT180" s="584"/>
      <c r="WMU180" s="584"/>
      <c r="WMV180" s="584"/>
      <c r="WMW180" s="584"/>
      <c r="WMX180" s="584"/>
      <c r="WMY180" s="584"/>
      <c r="WMZ180" s="584"/>
      <c r="WNA180" s="584"/>
      <c r="WNB180" s="584"/>
      <c r="WNC180" s="584"/>
      <c r="WND180" s="584"/>
      <c r="WNE180" s="584"/>
      <c r="WNF180" s="584"/>
      <c r="WNG180" s="584"/>
      <c r="WNH180" s="584"/>
      <c r="WNI180" s="584"/>
      <c r="WNJ180" s="584"/>
      <c r="WNK180" s="584"/>
      <c r="WNL180" s="584"/>
      <c r="WNM180" s="584"/>
      <c r="WNN180" s="584"/>
      <c r="WNO180" s="584"/>
      <c r="WNP180" s="584"/>
      <c r="WNQ180" s="584"/>
      <c r="WNR180" s="584"/>
      <c r="WNS180" s="584"/>
      <c r="WNT180" s="584"/>
      <c r="WNU180" s="584"/>
      <c r="WNV180" s="584"/>
      <c r="WNW180" s="584"/>
      <c r="WNX180" s="584"/>
      <c r="WNY180" s="584"/>
      <c r="WNZ180" s="584"/>
      <c r="WOA180" s="584"/>
      <c r="WOB180" s="584"/>
      <c r="WOC180" s="584"/>
      <c r="WOD180" s="584"/>
      <c r="WOE180" s="584"/>
      <c r="WOF180" s="584"/>
      <c r="WOG180" s="584"/>
      <c r="WOH180" s="584"/>
      <c r="WOI180" s="584"/>
      <c r="WOJ180" s="584"/>
      <c r="WOK180" s="584"/>
      <c r="WOL180" s="584"/>
      <c r="WOM180" s="584"/>
      <c r="WON180" s="584"/>
      <c r="WOO180" s="584"/>
      <c r="WOP180" s="584"/>
      <c r="WOQ180" s="584"/>
      <c r="WOR180" s="584"/>
      <c r="WOS180" s="584"/>
      <c r="WOT180" s="584"/>
      <c r="WOU180" s="584"/>
      <c r="WOV180" s="584"/>
      <c r="WOW180" s="584"/>
      <c r="WOX180" s="584"/>
      <c r="WOY180" s="584"/>
      <c r="WOZ180" s="584"/>
      <c r="WPA180" s="584"/>
      <c r="WPB180" s="584"/>
      <c r="WPC180" s="584"/>
      <c r="WPD180" s="584"/>
      <c r="WPE180" s="584"/>
      <c r="WPF180" s="584"/>
      <c r="WPG180" s="584"/>
      <c r="WPH180" s="584"/>
      <c r="WPI180" s="584"/>
      <c r="WPJ180" s="584"/>
      <c r="WPK180" s="584"/>
      <c r="WPL180" s="584"/>
      <c r="WPM180" s="584"/>
      <c r="WPN180" s="584"/>
      <c r="WPO180" s="584"/>
      <c r="WPP180" s="584"/>
      <c r="WPQ180" s="584"/>
      <c r="WPR180" s="584"/>
      <c r="WPS180" s="584"/>
      <c r="WPT180" s="584"/>
      <c r="WPU180" s="584"/>
      <c r="WPV180" s="584"/>
      <c r="WPW180" s="584"/>
      <c r="WPX180" s="584"/>
      <c r="WPY180" s="584"/>
      <c r="WPZ180" s="584"/>
      <c r="WQA180" s="584"/>
      <c r="WQB180" s="584"/>
      <c r="WQC180" s="584"/>
      <c r="WQD180" s="584"/>
      <c r="WQE180" s="584"/>
      <c r="WQF180" s="584"/>
      <c r="WQG180" s="584"/>
      <c r="WQH180" s="584"/>
      <c r="WQI180" s="584"/>
      <c r="WQJ180" s="584"/>
      <c r="WQK180" s="584"/>
      <c r="WQL180" s="584"/>
      <c r="WQM180" s="584"/>
      <c r="WQN180" s="584"/>
      <c r="WQO180" s="584"/>
      <c r="WQP180" s="584"/>
      <c r="WQQ180" s="584"/>
      <c r="WQR180" s="584"/>
      <c r="WQS180" s="584"/>
      <c r="WQT180" s="584"/>
      <c r="WQU180" s="584"/>
      <c r="WQV180" s="584"/>
      <c r="WQW180" s="584"/>
      <c r="WQX180" s="584"/>
      <c r="WQY180" s="584"/>
      <c r="WQZ180" s="584"/>
      <c r="WRA180" s="584"/>
      <c r="WRB180" s="584"/>
      <c r="WRC180" s="584"/>
      <c r="WRD180" s="584"/>
      <c r="WRE180" s="584"/>
      <c r="WRF180" s="584"/>
      <c r="WRG180" s="584"/>
      <c r="WRH180" s="584"/>
      <c r="WRI180" s="584"/>
      <c r="WRJ180" s="584"/>
      <c r="WRK180" s="584"/>
      <c r="WRL180" s="584"/>
      <c r="WRM180" s="584"/>
      <c r="WRN180" s="584"/>
      <c r="WRO180" s="584"/>
      <c r="WRP180" s="584"/>
      <c r="WRQ180" s="584"/>
      <c r="WRR180" s="584"/>
      <c r="WRS180" s="584"/>
      <c r="WRT180" s="584"/>
      <c r="WRU180" s="584"/>
      <c r="WRV180" s="584"/>
      <c r="WRW180" s="584"/>
      <c r="WRX180" s="584"/>
      <c r="WRY180" s="584"/>
      <c r="WRZ180" s="584"/>
      <c r="WSA180" s="584"/>
      <c r="WSB180" s="584"/>
      <c r="WSC180" s="584"/>
      <c r="WSD180" s="584"/>
      <c r="WSE180" s="584"/>
      <c r="WSF180" s="584"/>
      <c r="WSG180" s="584"/>
      <c r="WSH180" s="584"/>
      <c r="WSI180" s="584"/>
      <c r="WSJ180" s="584"/>
      <c r="WSK180" s="584"/>
      <c r="WSL180" s="584"/>
      <c r="WSM180" s="584"/>
      <c r="WSN180" s="584"/>
      <c r="WSO180" s="584"/>
      <c r="WSP180" s="584"/>
      <c r="WSQ180" s="584"/>
      <c r="WSR180" s="584"/>
      <c r="WSS180" s="584"/>
      <c r="WST180" s="584"/>
      <c r="WSU180" s="584"/>
      <c r="WSV180" s="584"/>
      <c r="WSW180" s="584"/>
      <c r="WSX180" s="584"/>
      <c r="WSY180" s="584"/>
      <c r="WSZ180" s="584"/>
      <c r="WTA180" s="584"/>
      <c r="WTB180" s="584"/>
      <c r="WTC180" s="584"/>
      <c r="WTD180" s="584"/>
      <c r="WTE180" s="584"/>
      <c r="WTF180" s="584"/>
      <c r="WTG180" s="584"/>
      <c r="WTH180" s="584"/>
      <c r="WTI180" s="584"/>
      <c r="WTJ180" s="584"/>
      <c r="WTK180" s="584"/>
      <c r="WTL180" s="584"/>
      <c r="WTM180" s="584"/>
      <c r="WTN180" s="584"/>
      <c r="WTO180" s="584"/>
      <c r="WTP180" s="584"/>
      <c r="WTQ180" s="584"/>
      <c r="WTR180" s="584"/>
      <c r="WTS180" s="584"/>
      <c r="WTT180" s="584"/>
      <c r="WTU180" s="584"/>
      <c r="WTV180" s="584"/>
      <c r="WTW180" s="584"/>
      <c r="WTX180" s="584"/>
      <c r="WTY180" s="584"/>
      <c r="WTZ180" s="584"/>
      <c r="WUA180" s="584"/>
      <c r="WUB180" s="584"/>
      <c r="WUC180" s="584"/>
      <c r="WUD180" s="584"/>
      <c r="WUE180" s="584"/>
      <c r="WUF180" s="584"/>
      <c r="WUG180" s="584"/>
      <c r="WUH180" s="584"/>
      <c r="WUI180" s="584"/>
      <c r="WUJ180" s="584"/>
      <c r="WUK180" s="584"/>
      <c r="WUL180" s="584"/>
      <c r="WUM180" s="584"/>
      <c r="WUN180" s="584"/>
      <c r="WUO180" s="584"/>
      <c r="WUP180" s="584"/>
      <c r="WUQ180" s="584"/>
      <c r="WUR180" s="584"/>
      <c r="WUS180" s="584"/>
      <c r="WUT180" s="584"/>
      <c r="WUU180" s="584"/>
      <c r="WUV180" s="584"/>
      <c r="WUW180" s="584"/>
      <c r="WUX180" s="584"/>
      <c r="WUY180" s="584"/>
      <c r="WUZ180" s="584"/>
      <c r="WVA180" s="584"/>
      <c r="WVB180" s="584"/>
      <c r="WVC180" s="584"/>
      <c r="WVD180" s="584"/>
      <c r="WVE180" s="584"/>
      <c r="WVF180" s="584"/>
      <c r="WVG180" s="584"/>
      <c r="WVH180" s="584"/>
      <c r="WVI180" s="584"/>
      <c r="WVJ180" s="584"/>
      <c r="WVK180" s="584"/>
      <c r="WVL180" s="584"/>
      <c r="WVM180" s="584"/>
      <c r="WVN180" s="584"/>
      <c r="WVO180" s="584"/>
      <c r="WVP180" s="584"/>
      <c r="WVQ180" s="584"/>
      <c r="WVR180" s="584"/>
      <c r="WVS180" s="584"/>
      <c r="WVT180" s="584"/>
      <c r="WVU180" s="584"/>
      <c r="WVV180" s="584"/>
      <c r="WVW180" s="584"/>
    </row>
    <row r="181" spans="3:16143" s="583" customFormat="1" ht="17.45" customHeight="1">
      <c r="C181" s="584"/>
      <c r="D181" s="585"/>
      <c r="E181" s="586"/>
      <c r="F181" s="587"/>
      <c r="G181" s="585"/>
      <c r="H181" s="585"/>
      <c r="M181" s="585"/>
      <c r="N181" s="585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  <c r="Z181" s="584"/>
      <c r="AA181" s="584"/>
      <c r="AB181" s="584"/>
      <c r="AC181" s="584"/>
      <c r="AD181" s="584"/>
      <c r="AE181" s="584"/>
      <c r="AF181" s="584"/>
      <c r="AG181" s="584"/>
      <c r="AH181" s="584"/>
      <c r="AI181" s="584"/>
      <c r="AJ181" s="584"/>
      <c r="AK181" s="584"/>
      <c r="AL181" s="584"/>
      <c r="AM181" s="584"/>
      <c r="AN181" s="584"/>
      <c r="AO181" s="584"/>
      <c r="AP181" s="584"/>
      <c r="AQ181" s="584"/>
      <c r="AR181" s="584"/>
      <c r="AS181" s="584"/>
      <c r="AT181" s="584"/>
      <c r="AU181" s="584"/>
      <c r="AV181" s="584"/>
      <c r="AW181" s="584"/>
      <c r="AX181" s="584"/>
      <c r="AY181" s="584"/>
      <c r="AZ181" s="584"/>
      <c r="BA181" s="584"/>
      <c r="BB181" s="584"/>
      <c r="BC181" s="584"/>
      <c r="BD181" s="584"/>
      <c r="BE181" s="584"/>
      <c r="BF181" s="584"/>
      <c r="BG181" s="584"/>
      <c r="BH181" s="584"/>
      <c r="BI181" s="584"/>
      <c r="BJ181" s="584"/>
      <c r="BK181" s="584"/>
      <c r="BL181" s="584"/>
      <c r="BM181" s="584"/>
      <c r="BN181" s="584"/>
      <c r="BO181" s="584"/>
      <c r="BP181" s="584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4"/>
      <c r="CE181" s="584"/>
      <c r="CF181" s="584"/>
      <c r="CG181" s="584"/>
      <c r="CH181" s="584"/>
      <c r="CI181" s="584"/>
      <c r="CJ181" s="584"/>
      <c r="CK181" s="584"/>
      <c r="CL181" s="584"/>
      <c r="CM181" s="584"/>
      <c r="CN181" s="584"/>
      <c r="CO181" s="584"/>
      <c r="CP181" s="584"/>
      <c r="CQ181" s="584"/>
      <c r="CR181" s="584"/>
      <c r="CS181" s="584"/>
      <c r="CT181" s="584"/>
      <c r="CU181" s="584"/>
      <c r="CV181" s="584"/>
      <c r="CW181" s="584"/>
      <c r="CX181" s="584"/>
      <c r="CY181" s="584"/>
      <c r="CZ181" s="584"/>
      <c r="DA181" s="584"/>
      <c r="DB181" s="584"/>
      <c r="DC181" s="584"/>
      <c r="DD181" s="584"/>
      <c r="DE181" s="584"/>
      <c r="DF181" s="584"/>
      <c r="DG181" s="584"/>
      <c r="DH181" s="584"/>
      <c r="DI181" s="584"/>
      <c r="DJ181" s="584"/>
      <c r="DK181" s="584"/>
      <c r="DL181" s="584"/>
      <c r="DM181" s="584"/>
      <c r="DN181" s="584"/>
      <c r="DO181" s="584"/>
      <c r="DP181" s="584"/>
      <c r="DQ181" s="584"/>
      <c r="DR181" s="584"/>
      <c r="DS181" s="584"/>
      <c r="DT181" s="584"/>
      <c r="DU181" s="584"/>
      <c r="DV181" s="584"/>
      <c r="DW181" s="584"/>
      <c r="DX181" s="584"/>
      <c r="DY181" s="584"/>
      <c r="DZ181" s="584"/>
      <c r="EA181" s="584"/>
      <c r="EB181" s="584"/>
      <c r="EC181" s="584"/>
      <c r="ED181" s="584"/>
      <c r="EE181" s="584"/>
      <c r="EF181" s="584"/>
      <c r="EG181" s="584"/>
      <c r="EH181" s="584"/>
      <c r="EI181" s="584"/>
      <c r="EJ181" s="584"/>
      <c r="EK181" s="584"/>
      <c r="EL181" s="584"/>
      <c r="EM181" s="584"/>
      <c r="EN181" s="584"/>
      <c r="EO181" s="584"/>
      <c r="EP181" s="584"/>
      <c r="EQ181" s="584"/>
      <c r="ER181" s="584"/>
      <c r="ES181" s="584"/>
      <c r="ET181" s="584"/>
      <c r="EU181" s="584"/>
      <c r="EV181" s="584"/>
      <c r="EW181" s="584"/>
      <c r="EX181" s="584"/>
      <c r="EY181" s="584"/>
      <c r="EZ181" s="584"/>
      <c r="FA181" s="584"/>
      <c r="FB181" s="584"/>
      <c r="FC181" s="584"/>
      <c r="FD181" s="584"/>
      <c r="FE181" s="584"/>
      <c r="FF181" s="584"/>
      <c r="FG181" s="584"/>
      <c r="FH181" s="584"/>
      <c r="FI181" s="584"/>
      <c r="FJ181" s="584"/>
      <c r="FK181" s="584"/>
      <c r="FL181" s="584"/>
      <c r="FM181" s="584"/>
      <c r="FN181" s="584"/>
      <c r="FO181" s="584"/>
      <c r="FP181" s="584"/>
      <c r="FQ181" s="584"/>
      <c r="FR181" s="584"/>
      <c r="FS181" s="584"/>
      <c r="FT181" s="584"/>
      <c r="FU181" s="584"/>
      <c r="FV181" s="584"/>
      <c r="FW181" s="584"/>
      <c r="FX181" s="584"/>
      <c r="FY181" s="584"/>
      <c r="FZ181" s="584"/>
      <c r="GA181" s="584"/>
      <c r="GB181" s="584"/>
      <c r="GC181" s="584"/>
      <c r="GD181" s="584"/>
      <c r="GE181" s="584"/>
      <c r="GF181" s="584"/>
      <c r="GG181" s="584"/>
      <c r="GH181" s="584"/>
      <c r="GI181" s="584"/>
      <c r="GJ181" s="584"/>
      <c r="GK181" s="584"/>
      <c r="GL181" s="584"/>
      <c r="GM181" s="584"/>
      <c r="GN181" s="584"/>
      <c r="GO181" s="584"/>
      <c r="GP181" s="584"/>
      <c r="GQ181" s="584"/>
      <c r="GR181" s="584"/>
      <c r="GS181" s="584"/>
      <c r="GT181" s="584"/>
      <c r="GU181" s="584"/>
      <c r="GV181" s="584"/>
      <c r="GW181" s="584"/>
      <c r="GX181" s="584"/>
      <c r="GY181" s="584"/>
      <c r="GZ181" s="584"/>
      <c r="HA181" s="584"/>
      <c r="HB181" s="584"/>
      <c r="HC181" s="584"/>
      <c r="HD181" s="584"/>
      <c r="HE181" s="584"/>
      <c r="HF181" s="584"/>
      <c r="HG181" s="584"/>
      <c r="HH181" s="584"/>
      <c r="HI181" s="584"/>
      <c r="HJ181" s="584"/>
      <c r="HK181" s="584"/>
      <c r="HL181" s="584"/>
      <c r="HM181" s="584"/>
      <c r="HN181" s="584"/>
      <c r="HO181" s="584"/>
      <c r="HP181" s="584"/>
      <c r="HQ181" s="584"/>
      <c r="HR181" s="584"/>
      <c r="HS181" s="584"/>
      <c r="HT181" s="584"/>
      <c r="HU181" s="584"/>
      <c r="HV181" s="584"/>
      <c r="HW181" s="584"/>
      <c r="HX181" s="584"/>
      <c r="HY181" s="584"/>
      <c r="HZ181" s="584"/>
      <c r="IA181" s="584"/>
      <c r="IB181" s="584"/>
      <c r="IC181" s="584"/>
      <c r="ID181" s="584"/>
      <c r="IE181" s="584"/>
      <c r="IF181" s="584"/>
      <c r="IG181" s="584"/>
      <c r="IH181" s="584"/>
      <c r="II181" s="584"/>
      <c r="IJ181" s="584"/>
      <c r="IK181" s="584"/>
      <c r="IL181" s="584"/>
      <c r="IM181" s="584"/>
      <c r="IN181" s="584"/>
      <c r="IO181" s="584"/>
      <c r="IP181" s="584"/>
      <c r="IQ181" s="584"/>
      <c r="IR181" s="584"/>
      <c r="IS181" s="584"/>
      <c r="IT181" s="584"/>
      <c r="IU181" s="584"/>
      <c r="IV181" s="584"/>
      <c r="IW181" s="584"/>
      <c r="IX181" s="584"/>
      <c r="IY181" s="584"/>
      <c r="IZ181" s="584"/>
      <c r="JA181" s="584"/>
      <c r="JB181" s="584"/>
      <c r="JC181" s="584"/>
      <c r="JD181" s="584"/>
      <c r="JE181" s="584"/>
      <c r="JF181" s="584"/>
      <c r="JG181" s="584"/>
      <c r="JH181" s="584"/>
      <c r="JI181" s="584"/>
      <c r="JJ181" s="584"/>
      <c r="JK181" s="584"/>
      <c r="JL181" s="584"/>
      <c r="JM181" s="584"/>
      <c r="JN181" s="584"/>
      <c r="JO181" s="584"/>
      <c r="JP181" s="584"/>
      <c r="JQ181" s="584"/>
      <c r="JR181" s="584"/>
      <c r="JS181" s="584"/>
      <c r="JT181" s="584"/>
      <c r="JU181" s="584"/>
      <c r="JV181" s="584"/>
      <c r="JW181" s="584"/>
      <c r="JX181" s="584"/>
      <c r="JY181" s="584"/>
      <c r="JZ181" s="584"/>
      <c r="KA181" s="584"/>
      <c r="KB181" s="584"/>
      <c r="KC181" s="584"/>
      <c r="KD181" s="584"/>
      <c r="KE181" s="584"/>
      <c r="KF181" s="584"/>
      <c r="KG181" s="584"/>
      <c r="KH181" s="584"/>
      <c r="KI181" s="584"/>
      <c r="KJ181" s="584"/>
      <c r="KK181" s="584"/>
      <c r="KL181" s="584"/>
      <c r="KM181" s="584"/>
      <c r="KN181" s="584"/>
      <c r="KO181" s="584"/>
      <c r="KP181" s="584"/>
      <c r="KQ181" s="584"/>
      <c r="KR181" s="584"/>
      <c r="KS181" s="584"/>
      <c r="KT181" s="584"/>
      <c r="KU181" s="584"/>
      <c r="KV181" s="584"/>
      <c r="KW181" s="584"/>
      <c r="KX181" s="584"/>
      <c r="KY181" s="584"/>
      <c r="KZ181" s="584"/>
      <c r="LA181" s="584"/>
      <c r="LB181" s="584"/>
      <c r="LC181" s="584"/>
      <c r="LD181" s="584"/>
      <c r="LE181" s="584"/>
      <c r="LF181" s="584"/>
      <c r="LG181" s="584"/>
      <c r="LH181" s="584"/>
      <c r="LI181" s="584"/>
      <c r="LJ181" s="584"/>
      <c r="LK181" s="584"/>
      <c r="LL181" s="584"/>
      <c r="LM181" s="584"/>
      <c r="LN181" s="584"/>
      <c r="LO181" s="584"/>
      <c r="LP181" s="584"/>
      <c r="LQ181" s="584"/>
      <c r="LR181" s="584"/>
      <c r="LS181" s="584"/>
      <c r="LT181" s="584"/>
      <c r="LU181" s="584"/>
      <c r="LV181" s="584"/>
      <c r="LW181" s="584"/>
      <c r="LX181" s="584"/>
      <c r="LY181" s="584"/>
      <c r="LZ181" s="584"/>
      <c r="MA181" s="584"/>
      <c r="MB181" s="584"/>
      <c r="MC181" s="584"/>
      <c r="MD181" s="584"/>
      <c r="ME181" s="584"/>
      <c r="MF181" s="584"/>
      <c r="MG181" s="584"/>
      <c r="MH181" s="584"/>
      <c r="MI181" s="584"/>
      <c r="MJ181" s="584"/>
      <c r="MK181" s="584"/>
      <c r="ML181" s="584"/>
      <c r="MM181" s="584"/>
      <c r="MN181" s="584"/>
      <c r="MO181" s="584"/>
      <c r="MP181" s="584"/>
      <c r="MQ181" s="584"/>
      <c r="MR181" s="584"/>
      <c r="MS181" s="584"/>
      <c r="MT181" s="584"/>
      <c r="MU181" s="584"/>
      <c r="MV181" s="584"/>
      <c r="MW181" s="584"/>
      <c r="MX181" s="584"/>
      <c r="MY181" s="584"/>
      <c r="MZ181" s="584"/>
      <c r="NA181" s="584"/>
      <c r="NB181" s="584"/>
      <c r="NC181" s="584"/>
      <c r="ND181" s="584"/>
      <c r="NE181" s="584"/>
      <c r="NF181" s="584"/>
      <c r="NG181" s="584"/>
      <c r="NH181" s="584"/>
      <c r="NI181" s="584"/>
      <c r="NJ181" s="584"/>
      <c r="NK181" s="584"/>
      <c r="NL181" s="584"/>
      <c r="NM181" s="584"/>
      <c r="NN181" s="584"/>
      <c r="NO181" s="584"/>
      <c r="NP181" s="584"/>
      <c r="NQ181" s="584"/>
      <c r="NR181" s="584"/>
      <c r="NS181" s="584"/>
      <c r="NT181" s="584"/>
      <c r="NU181" s="584"/>
      <c r="NV181" s="584"/>
      <c r="NW181" s="584"/>
      <c r="NX181" s="584"/>
      <c r="NY181" s="584"/>
      <c r="NZ181" s="584"/>
      <c r="OA181" s="584"/>
      <c r="OB181" s="584"/>
      <c r="OC181" s="584"/>
      <c r="OD181" s="584"/>
      <c r="OE181" s="584"/>
      <c r="OF181" s="584"/>
      <c r="OG181" s="584"/>
      <c r="OH181" s="584"/>
      <c r="OI181" s="584"/>
      <c r="OJ181" s="584"/>
      <c r="OK181" s="584"/>
      <c r="OL181" s="584"/>
      <c r="OM181" s="584"/>
      <c r="ON181" s="584"/>
      <c r="OO181" s="584"/>
      <c r="OP181" s="584"/>
      <c r="OQ181" s="584"/>
      <c r="OR181" s="584"/>
      <c r="OS181" s="584"/>
      <c r="OT181" s="584"/>
      <c r="OU181" s="584"/>
      <c r="OV181" s="584"/>
      <c r="OW181" s="584"/>
      <c r="OX181" s="584"/>
      <c r="OY181" s="584"/>
      <c r="OZ181" s="584"/>
      <c r="PA181" s="584"/>
      <c r="PB181" s="584"/>
      <c r="PC181" s="584"/>
      <c r="PD181" s="584"/>
      <c r="PE181" s="584"/>
      <c r="PF181" s="584"/>
      <c r="PG181" s="584"/>
      <c r="PH181" s="584"/>
      <c r="PI181" s="584"/>
      <c r="PJ181" s="584"/>
      <c r="PK181" s="584"/>
      <c r="PL181" s="584"/>
      <c r="PM181" s="584"/>
      <c r="PN181" s="584"/>
      <c r="PO181" s="584"/>
      <c r="PP181" s="584"/>
      <c r="PQ181" s="584"/>
      <c r="PR181" s="584"/>
      <c r="PS181" s="584"/>
      <c r="PT181" s="584"/>
      <c r="PU181" s="584"/>
      <c r="PV181" s="584"/>
      <c r="PW181" s="584"/>
      <c r="PX181" s="584"/>
      <c r="PY181" s="584"/>
      <c r="PZ181" s="584"/>
      <c r="QA181" s="584"/>
      <c r="QB181" s="584"/>
      <c r="QC181" s="584"/>
      <c r="QD181" s="584"/>
      <c r="QE181" s="584"/>
      <c r="QF181" s="584"/>
      <c r="QG181" s="584"/>
      <c r="QH181" s="584"/>
      <c r="QI181" s="584"/>
      <c r="QJ181" s="584"/>
      <c r="QK181" s="584"/>
      <c r="QL181" s="584"/>
      <c r="QM181" s="584"/>
      <c r="QN181" s="584"/>
      <c r="QO181" s="584"/>
      <c r="QP181" s="584"/>
      <c r="QQ181" s="584"/>
      <c r="QR181" s="584"/>
      <c r="QS181" s="584"/>
      <c r="QT181" s="584"/>
      <c r="QU181" s="584"/>
      <c r="QV181" s="584"/>
      <c r="QW181" s="584"/>
      <c r="QX181" s="584"/>
      <c r="QY181" s="584"/>
      <c r="QZ181" s="584"/>
      <c r="RA181" s="584"/>
      <c r="RB181" s="584"/>
      <c r="RC181" s="584"/>
      <c r="RD181" s="584"/>
      <c r="RE181" s="584"/>
      <c r="RF181" s="584"/>
      <c r="RG181" s="584"/>
      <c r="RH181" s="584"/>
      <c r="RI181" s="584"/>
      <c r="RJ181" s="584"/>
      <c r="RK181" s="584"/>
      <c r="RL181" s="584"/>
      <c r="RM181" s="584"/>
      <c r="RN181" s="584"/>
      <c r="RO181" s="584"/>
      <c r="RP181" s="584"/>
      <c r="RQ181" s="584"/>
      <c r="RR181" s="584"/>
      <c r="RS181" s="584"/>
      <c r="RT181" s="584"/>
      <c r="RU181" s="584"/>
      <c r="RV181" s="584"/>
      <c r="RW181" s="584"/>
      <c r="RX181" s="584"/>
      <c r="RY181" s="584"/>
      <c r="RZ181" s="584"/>
      <c r="SA181" s="584"/>
      <c r="SB181" s="584"/>
      <c r="SC181" s="584"/>
      <c r="SD181" s="584"/>
      <c r="SE181" s="584"/>
      <c r="SF181" s="584"/>
      <c r="SG181" s="584"/>
      <c r="SH181" s="584"/>
      <c r="SI181" s="584"/>
      <c r="SJ181" s="584"/>
      <c r="SK181" s="584"/>
      <c r="SL181" s="584"/>
      <c r="SM181" s="584"/>
      <c r="SN181" s="584"/>
      <c r="SO181" s="584"/>
      <c r="SP181" s="584"/>
      <c r="SQ181" s="584"/>
      <c r="SR181" s="584"/>
      <c r="SS181" s="584"/>
      <c r="ST181" s="584"/>
      <c r="SU181" s="584"/>
      <c r="SV181" s="584"/>
      <c r="SW181" s="584"/>
      <c r="SX181" s="584"/>
      <c r="SY181" s="584"/>
      <c r="SZ181" s="584"/>
      <c r="TA181" s="584"/>
      <c r="TB181" s="584"/>
      <c r="TC181" s="584"/>
      <c r="TD181" s="584"/>
      <c r="TE181" s="584"/>
      <c r="TF181" s="584"/>
      <c r="TG181" s="584"/>
      <c r="TH181" s="584"/>
      <c r="TI181" s="584"/>
      <c r="TJ181" s="584"/>
      <c r="TK181" s="584"/>
      <c r="TL181" s="584"/>
      <c r="TM181" s="584"/>
      <c r="TN181" s="584"/>
      <c r="TO181" s="584"/>
      <c r="TP181" s="584"/>
      <c r="TQ181" s="584"/>
      <c r="TR181" s="584"/>
      <c r="TS181" s="584"/>
      <c r="TT181" s="584"/>
      <c r="TU181" s="584"/>
      <c r="TV181" s="584"/>
      <c r="TW181" s="584"/>
      <c r="TX181" s="584"/>
      <c r="TY181" s="584"/>
      <c r="TZ181" s="584"/>
      <c r="UA181" s="584"/>
      <c r="UB181" s="584"/>
      <c r="UC181" s="584"/>
      <c r="UD181" s="584"/>
      <c r="UE181" s="584"/>
      <c r="UF181" s="584"/>
      <c r="UG181" s="584"/>
      <c r="UH181" s="584"/>
      <c r="UI181" s="584"/>
      <c r="UJ181" s="584"/>
      <c r="UK181" s="584"/>
      <c r="UL181" s="584"/>
      <c r="UM181" s="584"/>
      <c r="UN181" s="584"/>
      <c r="UO181" s="584"/>
      <c r="UP181" s="584"/>
      <c r="UQ181" s="584"/>
      <c r="UR181" s="584"/>
      <c r="US181" s="584"/>
      <c r="UT181" s="584"/>
      <c r="UU181" s="584"/>
      <c r="UV181" s="584"/>
      <c r="UW181" s="584"/>
      <c r="UX181" s="584"/>
      <c r="UY181" s="584"/>
      <c r="UZ181" s="584"/>
      <c r="VA181" s="584"/>
      <c r="VB181" s="584"/>
      <c r="VC181" s="584"/>
      <c r="VD181" s="584"/>
      <c r="VE181" s="584"/>
      <c r="VF181" s="584"/>
      <c r="VG181" s="584"/>
      <c r="VH181" s="584"/>
      <c r="VI181" s="584"/>
      <c r="VJ181" s="584"/>
      <c r="VK181" s="584"/>
      <c r="VL181" s="584"/>
      <c r="VM181" s="584"/>
      <c r="VN181" s="584"/>
      <c r="VO181" s="584"/>
      <c r="VP181" s="584"/>
      <c r="VQ181" s="584"/>
      <c r="VR181" s="584"/>
      <c r="VS181" s="584"/>
      <c r="VT181" s="584"/>
      <c r="VU181" s="584"/>
      <c r="VV181" s="584"/>
      <c r="VW181" s="584"/>
      <c r="VX181" s="584"/>
      <c r="VY181" s="584"/>
      <c r="VZ181" s="584"/>
      <c r="WA181" s="584"/>
      <c r="WB181" s="584"/>
      <c r="WC181" s="584"/>
      <c r="WD181" s="584"/>
      <c r="WE181" s="584"/>
      <c r="WF181" s="584"/>
      <c r="WG181" s="584"/>
      <c r="WH181" s="584"/>
      <c r="WI181" s="584"/>
      <c r="WJ181" s="584"/>
      <c r="WK181" s="584"/>
      <c r="WL181" s="584"/>
      <c r="WM181" s="584"/>
      <c r="WN181" s="584"/>
      <c r="WO181" s="584"/>
      <c r="WP181" s="584"/>
      <c r="WQ181" s="584"/>
      <c r="WR181" s="584"/>
      <c r="WS181" s="584"/>
      <c r="WT181" s="584"/>
      <c r="WU181" s="584"/>
      <c r="WV181" s="584"/>
      <c r="WW181" s="584"/>
      <c r="WX181" s="584"/>
      <c r="WY181" s="584"/>
      <c r="WZ181" s="584"/>
      <c r="XA181" s="584"/>
      <c r="XB181" s="584"/>
      <c r="XC181" s="584"/>
      <c r="XD181" s="584"/>
      <c r="XE181" s="584"/>
      <c r="XF181" s="584"/>
      <c r="XG181" s="584"/>
      <c r="XH181" s="584"/>
      <c r="XI181" s="584"/>
      <c r="XJ181" s="584"/>
      <c r="XK181" s="584"/>
      <c r="XL181" s="584"/>
      <c r="XM181" s="584"/>
      <c r="XN181" s="584"/>
      <c r="XO181" s="584"/>
      <c r="XP181" s="584"/>
      <c r="XQ181" s="584"/>
      <c r="XR181" s="584"/>
      <c r="XS181" s="584"/>
      <c r="XT181" s="584"/>
      <c r="XU181" s="584"/>
      <c r="XV181" s="584"/>
      <c r="XW181" s="584"/>
      <c r="XX181" s="584"/>
      <c r="XY181" s="584"/>
      <c r="XZ181" s="584"/>
      <c r="YA181" s="584"/>
      <c r="YB181" s="584"/>
      <c r="YC181" s="584"/>
      <c r="YD181" s="584"/>
      <c r="YE181" s="584"/>
      <c r="YF181" s="584"/>
      <c r="YG181" s="584"/>
      <c r="YH181" s="584"/>
      <c r="YI181" s="584"/>
      <c r="YJ181" s="584"/>
      <c r="YK181" s="584"/>
      <c r="YL181" s="584"/>
      <c r="YM181" s="584"/>
      <c r="YN181" s="584"/>
      <c r="YO181" s="584"/>
      <c r="YP181" s="584"/>
      <c r="YQ181" s="584"/>
      <c r="YR181" s="584"/>
      <c r="YS181" s="584"/>
      <c r="YT181" s="584"/>
      <c r="YU181" s="584"/>
      <c r="YV181" s="584"/>
      <c r="YW181" s="584"/>
      <c r="YX181" s="584"/>
      <c r="YY181" s="584"/>
      <c r="YZ181" s="584"/>
      <c r="ZA181" s="584"/>
      <c r="ZB181" s="584"/>
      <c r="ZC181" s="584"/>
      <c r="ZD181" s="584"/>
      <c r="ZE181" s="584"/>
      <c r="ZF181" s="584"/>
      <c r="ZG181" s="584"/>
      <c r="ZH181" s="584"/>
      <c r="ZI181" s="584"/>
      <c r="ZJ181" s="584"/>
      <c r="ZK181" s="584"/>
      <c r="ZL181" s="584"/>
      <c r="ZM181" s="584"/>
      <c r="ZN181" s="584"/>
      <c r="ZO181" s="584"/>
      <c r="ZP181" s="584"/>
      <c r="ZQ181" s="584"/>
      <c r="ZR181" s="584"/>
      <c r="ZS181" s="584"/>
      <c r="ZT181" s="584"/>
      <c r="ZU181" s="584"/>
      <c r="ZV181" s="584"/>
      <c r="ZW181" s="584"/>
      <c r="ZX181" s="584"/>
      <c r="ZY181" s="584"/>
      <c r="ZZ181" s="584"/>
      <c r="AAA181" s="584"/>
      <c r="AAB181" s="584"/>
      <c r="AAC181" s="584"/>
      <c r="AAD181" s="584"/>
      <c r="AAE181" s="584"/>
      <c r="AAF181" s="584"/>
      <c r="AAG181" s="584"/>
      <c r="AAH181" s="584"/>
      <c r="AAI181" s="584"/>
      <c r="AAJ181" s="584"/>
      <c r="AAK181" s="584"/>
      <c r="AAL181" s="584"/>
      <c r="AAM181" s="584"/>
      <c r="AAN181" s="584"/>
      <c r="AAO181" s="584"/>
      <c r="AAP181" s="584"/>
      <c r="AAQ181" s="584"/>
      <c r="AAR181" s="584"/>
      <c r="AAS181" s="584"/>
      <c r="AAT181" s="584"/>
      <c r="AAU181" s="584"/>
      <c r="AAV181" s="584"/>
      <c r="AAW181" s="584"/>
      <c r="AAX181" s="584"/>
      <c r="AAY181" s="584"/>
      <c r="AAZ181" s="584"/>
      <c r="ABA181" s="584"/>
      <c r="ABB181" s="584"/>
      <c r="ABC181" s="584"/>
      <c r="ABD181" s="584"/>
      <c r="ABE181" s="584"/>
      <c r="ABF181" s="584"/>
      <c r="ABG181" s="584"/>
      <c r="ABH181" s="584"/>
      <c r="ABI181" s="584"/>
      <c r="ABJ181" s="584"/>
      <c r="ABK181" s="584"/>
      <c r="ABL181" s="584"/>
      <c r="ABM181" s="584"/>
      <c r="ABN181" s="584"/>
      <c r="ABO181" s="584"/>
      <c r="ABP181" s="584"/>
      <c r="ABQ181" s="584"/>
      <c r="ABR181" s="584"/>
      <c r="ABS181" s="584"/>
      <c r="ABT181" s="584"/>
      <c r="ABU181" s="584"/>
      <c r="ABV181" s="584"/>
      <c r="ABW181" s="584"/>
      <c r="ABX181" s="584"/>
      <c r="ABY181" s="584"/>
      <c r="ABZ181" s="584"/>
      <c r="ACA181" s="584"/>
      <c r="ACB181" s="584"/>
      <c r="ACC181" s="584"/>
      <c r="ACD181" s="584"/>
      <c r="ACE181" s="584"/>
      <c r="ACF181" s="584"/>
      <c r="ACG181" s="584"/>
      <c r="ACH181" s="584"/>
      <c r="ACI181" s="584"/>
      <c r="ACJ181" s="584"/>
      <c r="ACK181" s="584"/>
      <c r="ACL181" s="584"/>
      <c r="ACM181" s="584"/>
      <c r="ACN181" s="584"/>
      <c r="ACO181" s="584"/>
      <c r="ACP181" s="584"/>
      <c r="ACQ181" s="584"/>
      <c r="ACR181" s="584"/>
      <c r="ACS181" s="584"/>
      <c r="ACT181" s="584"/>
      <c r="ACU181" s="584"/>
      <c r="ACV181" s="584"/>
      <c r="ACW181" s="584"/>
      <c r="ACX181" s="584"/>
      <c r="ACY181" s="584"/>
      <c r="ACZ181" s="584"/>
      <c r="ADA181" s="584"/>
      <c r="ADB181" s="584"/>
      <c r="ADC181" s="584"/>
      <c r="ADD181" s="584"/>
      <c r="ADE181" s="584"/>
      <c r="ADF181" s="584"/>
      <c r="ADG181" s="584"/>
      <c r="ADH181" s="584"/>
      <c r="ADI181" s="584"/>
      <c r="ADJ181" s="584"/>
      <c r="ADK181" s="584"/>
      <c r="ADL181" s="584"/>
      <c r="ADM181" s="584"/>
      <c r="ADN181" s="584"/>
      <c r="ADO181" s="584"/>
      <c r="ADP181" s="584"/>
      <c r="ADQ181" s="584"/>
      <c r="ADR181" s="584"/>
      <c r="ADS181" s="584"/>
      <c r="ADT181" s="584"/>
      <c r="ADU181" s="584"/>
      <c r="ADV181" s="584"/>
      <c r="ADW181" s="584"/>
      <c r="ADX181" s="584"/>
      <c r="ADY181" s="584"/>
      <c r="ADZ181" s="584"/>
      <c r="AEA181" s="584"/>
      <c r="AEB181" s="584"/>
      <c r="AEC181" s="584"/>
      <c r="AED181" s="584"/>
      <c r="AEE181" s="584"/>
      <c r="AEF181" s="584"/>
      <c r="AEG181" s="584"/>
      <c r="AEH181" s="584"/>
      <c r="AEI181" s="584"/>
      <c r="AEJ181" s="584"/>
      <c r="AEK181" s="584"/>
      <c r="AEL181" s="584"/>
      <c r="AEM181" s="584"/>
      <c r="AEN181" s="584"/>
      <c r="AEO181" s="584"/>
      <c r="AEP181" s="584"/>
      <c r="AEQ181" s="584"/>
      <c r="AER181" s="584"/>
      <c r="AES181" s="584"/>
      <c r="AET181" s="584"/>
      <c r="AEU181" s="584"/>
      <c r="AEV181" s="584"/>
      <c r="AEW181" s="584"/>
      <c r="AEX181" s="584"/>
      <c r="AEY181" s="584"/>
      <c r="AEZ181" s="584"/>
      <c r="AFA181" s="584"/>
      <c r="AFB181" s="584"/>
      <c r="AFC181" s="584"/>
      <c r="AFD181" s="584"/>
      <c r="AFE181" s="584"/>
      <c r="AFF181" s="584"/>
      <c r="AFG181" s="584"/>
      <c r="AFH181" s="584"/>
      <c r="AFI181" s="584"/>
      <c r="AFJ181" s="584"/>
      <c r="AFK181" s="584"/>
      <c r="AFL181" s="584"/>
      <c r="AFM181" s="584"/>
      <c r="AFN181" s="584"/>
      <c r="AFO181" s="584"/>
      <c r="AFP181" s="584"/>
      <c r="AFQ181" s="584"/>
      <c r="AFR181" s="584"/>
      <c r="AFS181" s="584"/>
      <c r="AFT181" s="584"/>
      <c r="AFU181" s="584"/>
      <c r="AFV181" s="584"/>
      <c r="AFW181" s="584"/>
      <c r="AFX181" s="584"/>
      <c r="AFY181" s="584"/>
      <c r="AFZ181" s="584"/>
      <c r="AGA181" s="584"/>
      <c r="AGB181" s="584"/>
      <c r="AGC181" s="584"/>
      <c r="AGD181" s="584"/>
      <c r="AGE181" s="584"/>
      <c r="AGF181" s="584"/>
      <c r="AGG181" s="584"/>
      <c r="AGH181" s="584"/>
      <c r="AGI181" s="584"/>
      <c r="AGJ181" s="584"/>
      <c r="AGK181" s="584"/>
      <c r="AGL181" s="584"/>
      <c r="AGM181" s="584"/>
      <c r="AGN181" s="584"/>
      <c r="AGO181" s="584"/>
      <c r="AGP181" s="584"/>
      <c r="AGQ181" s="584"/>
      <c r="AGR181" s="584"/>
      <c r="AGS181" s="584"/>
      <c r="AGT181" s="584"/>
      <c r="AGU181" s="584"/>
      <c r="AGV181" s="584"/>
      <c r="AGW181" s="584"/>
      <c r="AGX181" s="584"/>
      <c r="AGY181" s="584"/>
      <c r="AGZ181" s="584"/>
      <c r="AHA181" s="584"/>
      <c r="AHB181" s="584"/>
      <c r="AHC181" s="584"/>
      <c r="AHD181" s="584"/>
      <c r="AHE181" s="584"/>
      <c r="AHF181" s="584"/>
      <c r="AHG181" s="584"/>
      <c r="AHH181" s="584"/>
      <c r="AHI181" s="584"/>
      <c r="AHJ181" s="584"/>
      <c r="AHK181" s="584"/>
      <c r="AHL181" s="584"/>
      <c r="AHM181" s="584"/>
      <c r="AHN181" s="584"/>
      <c r="AHO181" s="584"/>
      <c r="AHP181" s="584"/>
      <c r="AHQ181" s="584"/>
      <c r="AHR181" s="584"/>
      <c r="AHS181" s="584"/>
      <c r="AHT181" s="584"/>
      <c r="AHU181" s="584"/>
      <c r="AHV181" s="584"/>
      <c r="AHW181" s="584"/>
      <c r="AHX181" s="584"/>
      <c r="AHY181" s="584"/>
      <c r="AHZ181" s="584"/>
      <c r="AIA181" s="584"/>
      <c r="AIB181" s="584"/>
      <c r="AIC181" s="584"/>
      <c r="AID181" s="584"/>
      <c r="AIE181" s="584"/>
      <c r="AIF181" s="584"/>
      <c r="AIG181" s="584"/>
      <c r="AIH181" s="584"/>
      <c r="AII181" s="584"/>
      <c r="AIJ181" s="584"/>
      <c r="AIK181" s="584"/>
      <c r="AIL181" s="584"/>
      <c r="AIM181" s="584"/>
      <c r="AIN181" s="584"/>
      <c r="AIO181" s="584"/>
      <c r="AIP181" s="584"/>
      <c r="AIQ181" s="584"/>
      <c r="AIR181" s="584"/>
      <c r="AIS181" s="584"/>
      <c r="AIT181" s="584"/>
      <c r="AIU181" s="584"/>
      <c r="AIV181" s="584"/>
      <c r="AIW181" s="584"/>
      <c r="AIX181" s="584"/>
      <c r="AIY181" s="584"/>
      <c r="AIZ181" s="584"/>
      <c r="AJA181" s="584"/>
      <c r="AJB181" s="584"/>
      <c r="AJC181" s="584"/>
      <c r="AJD181" s="584"/>
      <c r="AJE181" s="584"/>
      <c r="AJF181" s="584"/>
      <c r="AJG181" s="584"/>
      <c r="AJH181" s="584"/>
      <c r="AJI181" s="584"/>
      <c r="AJJ181" s="584"/>
      <c r="AJK181" s="584"/>
      <c r="AJL181" s="584"/>
      <c r="AJM181" s="584"/>
      <c r="AJN181" s="584"/>
      <c r="AJO181" s="584"/>
      <c r="AJP181" s="584"/>
      <c r="AJQ181" s="584"/>
      <c r="AJR181" s="584"/>
      <c r="AJS181" s="584"/>
      <c r="AJT181" s="584"/>
      <c r="AJU181" s="584"/>
      <c r="AJV181" s="584"/>
      <c r="AJW181" s="584"/>
      <c r="AJX181" s="584"/>
      <c r="AJY181" s="584"/>
      <c r="AJZ181" s="584"/>
      <c r="AKA181" s="584"/>
      <c r="AKB181" s="584"/>
      <c r="AKC181" s="584"/>
      <c r="AKD181" s="584"/>
      <c r="AKE181" s="584"/>
      <c r="AKF181" s="584"/>
      <c r="AKG181" s="584"/>
      <c r="AKH181" s="584"/>
      <c r="AKI181" s="584"/>
      <c r="AKJ181" s="584"/>
      <c r="AKK181" s="584"/>
      <c r="AKL181" s="584"/>
      <c r="AKM181" s="584"/>
      <c r="AKN181" s="584"/>
      <c r="AKO181" s="584"/>
      <c r="AKP181" s="584"/>
      <c r="AKQ181" s="584"/>
      <c r="AKR181" s="584"/>
      <c r="AKS181" s="584"/>
      <c r="AKT181" s="584"/>
      <c r="AKU181" s="584"/>
      <c r="AKV181" s="584"/>
      <c r="AKW181" s="584"/>
      <c r="AKX181" s="584"/>
      <c r="AKY181" s="584"/>
      <c r="AKZ181" s="584"/>
      <c r="ALA181" s="584"/>
      <c r="ALB181" s="584"/>
      <c r="ALC181" s="584"/>
      <c r="ALD181" s="584"/>
      <c r="ALE181" s="584"/>
      <c r="ALF181" s="584"/>
      <c r="ALG181" s="584"/>
      <c r="ALH181" s="584"/>
      <c r="ALI181" s="584"/>
      <c r="ALJ181" s="584"/>
      <c r="ALK181" s="584"/>
      <c r="ALL181" s="584"/>
      <c r="ALM181" s="584"/>
      <c r="ALN181" s="584"/>
      <c r="ALO181" s="584"/>
      <c r="ALP181" s="584"/>
      <c r="ALQ181" s="584"/>
      <c r="ALR181" s="584"/>
      <c r="ALS181" s="584"/>
      <c r="ALT181" s="584"/>
      <c r="ALU181" s="584"/>
      <c r="ALV181" s="584"/>
      <c r="ALW181" s="584"/>
      <c r="ALX181" s="584"/>
      <c r="ALY181" s="584"/>
      <c r="ALZ181" s="584"/>
      <c r="AMA181" s="584"/>
      <c r="AMB181" s="584"/>
      <c r="AMC181" s="584"/>
      <c r="AMD181" s="584"/>
      <c r="AME181" s="584"/>
      <c r="AMF181" s="584"/>
      <c r="AMG181" s="584"/>
      <c r="AMH181" s="584"/>
      <c r="AMI181" s="584"/>
      <c r="AMJ181" s="584"/>
      <c r="AMK181" s="584"/>
      <c r="AML181" s="584"/>
      <c r="AMM181" s="584"/>
      <c r="AMN181" s="584"/>
      <c r="AMO181" s="584"/>
      <c r="AMP181" s="584"/>
      <c r="AMQ181" s="584"/>
      <c r="AMR181" s="584"/>
      <c r="AMS181" s="584"/>
      <c r="AMT181" s="584"/>
      <c r="AMU181" s="584"/>
      <c r="AMV181" s="584"/>
      <c r="AMW181" s="584"/>
      <c r="AMX181" s="584"/>
      <c r="AMY181" s="584"/>
      <c r="AMZ181" s="584"/>
      <c r="ANA181" s="584"/>
      <c r="ANB181" s="584"/>
      <c r="ANC181" s="584"/>
      <c r="AND181" s="584"/>
      <c r="ANE181" s="584"/>
      <c r="ANF181" s="584"/>
      <c r="ANG181" s="584"/>
      <c r="ANH181" s="584"/>
      <c r="ANI181" s="584"/>
      <c r="ANJ181" s="584"/>
      <c r="ANK181" s="584"/>
      <c r="ANL181" s="584"/>
      <c r="ANM181" s="584"/>
      <c r="ANN181" s="584"/>
      <c r="ANO181" s="584"/>
      <c r="ANP181" s="584"/>
      <c r="ANQ181" s="584"/>
      <c r="ANR181" s="584"/>
      <c r="ANS181" s="584"/>
      <c r="ANT181" s="584"/>
      <c r="ANU181" s="584"/>
      <c r="ANV181" s="584"/>
      <c r="ANW181" s="584"/>
      <c r="ANX181" s="584"/>
      <c r="ANY181" s="584"/>
      <c r="ANZ181" s="584"/>
      <c r="AOA181" s="584"/>
      <c r="AOB181" s="584"/>
      <c r="AOC181" s="584"/>
      <c r="AOD181" s="584"/>
      <c r="AOE181" s="584"/>
      <c r="AOF181" s="584"/>
      <c r="AOG181" s="584"/>
      <c r="AOH181" s="584"/>
      <c r="AOI181" s="584"/>
      <c r="AOJ181" s="584"/>
      <c r="AOK181" s="584"/>
      <c r="AOL181" s="584"/>
      <c r="AOM181" s="584"/>
      <c r="AON181" s="584"/>
      <c r="AOO181" s="584"/>
      <c r="AOP181" s="584"/>
      <c r="AOQ181" s="584"/>
      <c r="AOR181" s="584"/>
      <c r="AOS181" s="584"/>
      <c r="AOT181" s="584"/>
      <c r="AOU181" s="584"/>
      <c r="AOV181" s="584"/>
      <c r="AOW181" s="584"/>
      <c r="AOX181" s="584"/>
      <c r="AOY181" s="584"/>
      <c r="AOZ181" s="584"/>
      <c r="APA181" s="584"/>
      <c r="APB181" s="584"/>
      <c r="APC181" s="584"/>
      <c r="APD181" s="584"/>
      <c r="APE181" s="584"/>
      <c r="APF181" s="584"/>
      <c r="APG181" s="584"/>
      <c r="APH181" s="584"/>
      <c r="API181" s="584"/>
      <c r="APJ181" s="584"/>
      <c r="APK181" s="584"/>
      <c r="APL181" s="584"/>
      <c r="APM181" s="584"/>
      <c r="APN181" s="584"/>
      <c r="APO181" s="584"/>
      <c r="APP181" s="584"/>
      <c r="APQ181" s="584"/>
      <c r="APR181" s="584"/>
      <c r="APS181" s="584"/>
      <c r="APT181" s="584"/>
      <c r="APU181" s="584"/>
      <c r="APV181" s="584"/>
      <c r="APW181" s="584"/>
      <c r="APX181" s="584"/>
      <c r="APY181" s="584"/>
      <c r="APZ181" s="584"/>
      <c r="AQA181" s="584"/>
      <c r="AQB181" s="584"/>
      <c r="AQC181" s="584"/>
      <c r="AQD181" s="584"/>
      <c r="AQE181" s="584"/>
      <c r="AQF181" s="584"/>
      <c r="AQG181" s="584"/>
      <c r="AQH181" s="584"/>
      <c r="AQI181" s="584"/>
      <c r="AQJ181" s="584"/>
      <c r="AQK181" s="584"/>
      <c r="AQL181" s="584"/>
      <c r="AQM181" s="584"/>
      <c r="AQN181" s="584"/>
      <c r="AQO181" s="584"/>
      <c r="AQP181" s="584"/>
      <c r="AQQ181" s="584"/>
      <c r="AQR181" s="584"/>
      <c r="AQS181" s="584"/>
      <c r="AQT181" s="584"/>
      <c r="AQU181" s="584"/>
      <c r="AQV181" s="584"/>
      <c r="AQW181" s="584"/>
      <c r="AQX181" s="584"/>
      <c r="AQY181" s="584"/>
      <c r="AQZ181" s="584"/>
      <c r="ARA181" s="584"/>
      <c r="ARB181" s="584"/>
      <c r="ARC181" s="584"/>
      <c r="ARD181" s="584"/>
      <c r="ARE181" s="584"/>
      <c r="ARF181" s="584"/>
      <c r="ARG181" s="584"/>
      <c r="ARH181" s="584"/>
      <c r="ARI181" s="584"/>
      <c r="ARJ181" s="584"/>
      <c r="ARK181" s="584"/>
      <c r="ARL181" s="584"/>
      <c r="ARM181" s="584"/>
      <c r="ARN181" s="584"/>
      <c r="ARO181" s="584"/>
      <c r="ARP181" s="584"/>
      <c r="ARQ181" s="584"/>
      <c r="ARR181" s="584"/>
      <c r="ARS181" s="584"/>
      <c r="ART181" s="584"/>
      <c r="ARU181" s="584"/>
      <c r="ARV181" s="584"/>
      <c r="ARW181" s="584"/>
      <c r="ARX181" s="584"/>
      <c r="ARY181" s="584"/>
      <c r="ARZ181" s="584"/>
      <c r="ASA181" s="584"/>
      <c r="ASB181" s="584"/>
      <c r="ASC181" s="584"/>
      <c r="ASD181" s="584"/>
      <c r="ASE181" s="584"/>
      <c r="ASF181" s="584"/>
      <c r="ASG181" s="584"/>
      <c r="ASH181" s="584"/>
      <c r="ASI181" s="584"/>
      <c r="ASJ181" s="584"/>
      <c r="ASK181" s="584"/>
      <c r="ASL181" s="584"/>
      <c r="ASM181" s="584"/>
      <c r="ASN181" s="584"/>
      <c r="ASO181" s="584"/>
      <c r="ASP181" s="584"/>
      <c r="ASQ181" s="584"/>
      <c r="ASR181" s="584"/>
      <c r="ASS181" s="584"/>
      <c r="AST181" s="584"/>
      <c r="ASU181" s="584"/>
      <c r="ASV181" s="584"/>
      <c r="ASW181" s="584"/>
      <c r="ASX181" s="584"/>
      <c r="ASY181" s="584"/>
      <c r="ASZ181" s="584"/>
      <c r="ATA181" s="584"/>
      <c r="ATB181" s="584"/>
      <c r="ATC181" s="584"/>
      <c r="ATD181" s="584"/>
      <c r="ATE181" s="584"/>
      <c r="ATF181" s="584"/>
      <c r="ATG181" s="584"/>
      <c r="ATH181" s="584"/>
      <c r="ATI181" s="584"/>
      <c r="ATJ181" s="584"/>
      <c r="ATK181" s="584"/>
      <c r="ATL181" s="584"/>
      <c r="ATM181" s="584"/>
      <c r="ATN181" s="584"/>
      <c r="ATO181" s="584"/>
      <c r="ATP181" s="584"/>
      <c r="ATQ181" s="584"/>
      <c r="ATR181" s="584"/>
      <c r="ATS181" s="584"/>
      <c r="ATT181" s="584"/>
      <c r="ATU181" s="584"/>
      <c r="ATV181" s="584"/>
      <c r="ATW181" s="584"/>
      <c r="ATX181" s="584"/>
      <c r="ATY181" s="584"/>
      <c r="ATZ181" s="584"/>
      <c r="AUA181" s="584"/>
      <c r="AUB181" s="584"/>
      <c r="AUC181" s="584"/>
      <c r="AUD181" s="584"/>
      <c r="AUE181" s="584"/>
      <c r="AUF181" s="584"/>
      <c r="AUG181" s="584"/>
      <c r="AUH181" s="584"/>
      <c r="AUI181" s="584"/>
      <c r="AUJ181" s="584"/>
      <c r="AUK181" s="584"/>
      <c r="AUL181" s="584"/>
      <c r="AUM181" s="584"/>
      <c r="AUN181" s="584"/>
      <c r="AUO181" s="584"/>
      <c r="AUP181" s="584"/>
      <c r="AUQ181" s="584"/>
      <c r="AUR181" s="584"/>
      <c r="AUS181" s="584"/>
      <c r="AUT181" s="584"/>
      <c r="AUU181" s="584"/>
      <c r="AUV181" s="584"/>
      <c r="AUW181" s="584"/>
      <c r="AUX181" s="584"/>
      <c r="AUY181" s="584"/>
      <c r="AUZ181" s="584"/>
      <c r="AVA181" s="584"/>
      <c r="AVB181" s="584"/>
      <c r="AVC181" s="584"/>
      <c r="AVD181" s="584"/>
      <c r="AVE181" s="584"/>
      <c r="AVF181" s="584"/>
      <c r="AVG181" s="584"/>
      <c r="AVH181" s="584"/>
      <c r="AVI181" s="584"/>
      <c r="AVJ181" s="584"/>
      <c r="AVK181" s="584"/>
      <c r="AVL181" s="584"/>
      <c r="AVM181" s="584"/>
      <c r="AVN181" s="584"/>
      <c r="AVO181" s="584"/>
      <c r="AVP181" s="584"/>
      <c r="AVQ181" s="584"/>
      <c r="AVR181" s="584"/>
      <c r="AVS181" s="584"/>
      <c r="AVT181" s="584"/>
      <c r="AVU181" s="584"/>
      <c r="AVV181" s="584"/>
      <c r="AVW181" s="584"/>
      <c r="AVX181" s="584"/>
      <c r="AVY181" s="584"/>
      <c r="AVZ181" s="584"/>
      <c r="AWA181" s="584"/>
      <c r="AWB181" s="584"/>
      <c r="AWC181" s="584"/>
      <c r="AWD181" s="584"/>
      <c r="AWE181" s="584"/>
      <c r="AWF181" s="584"/>
      <c r="AWG181" s="584"/>
      <c r="AWH181" s="584"/>
      <c r="AWI181" s="584"/>
      <c r="AWJ181" s="584"/>
      <c r="AWK181" s="584"/>
      <c r="AWL181" s="584"/>
      <c r="AWM181" s="584"/>
      <c r="AWN181" s="584"/>
      <c r="AWO181" s="584"/>
      <c r="AWP181" s="584"/>
      <c r="AWQ181" s="584"/>
      <c r="AWR181" s="584"/>
      <c r="AWS181" s="584"/>
      <c r="AWT181" s="584"/>
      <c r="AWU181" s="584"/>
      <c r="AWV181" s="584"/>
      <c r="AWW181" s="584"/>
      <c r="AWX181" s="584"/>
      <c r="AWY181" s="584"/>
      <c r="AWZ181" s="584"/>
      <c r="AXA181" s="584"/>
      <c r="AXB181" s="584"/>
      <c r="AXC181" s="584"/>
      <c r="AXD181" s="584"/>
      <c r="AXE181" s="584"/>
      <c r="AXF181" s="584"/>
      <c r="AXG181" s="584"/>
      <c r="AXH181" s="584"/>
      <c r="AXI181" s="584"/>
      <c r="AXJ181" s="584"/>
      <c r="AXK181" s="584"/>
      <c r="AXL181" s="584"/>
      <c r="AXM181" s="584"/>
      <c r="AXN181" s="584"/>
      <c r="AXO181" s="584"/>
      <c r="AXP181" s="584"/>
      <c r="AXQ181" s="584"/>
      <c r="AXR181" s="584"/>
      <c r="AXS181" s="584"/>
      <c r="AXT181" s="584"/>
      <c r="AXU181" s="584"/>
      <c r="AXV181" s="584"/>
      <c r="AXW181" s="584"/>
      <c r="AXX181" s="584"/>
      <c r="AXY181" s="584"/>
      <c r="AXZ181" s="584"/>
      <c r="AYA181" s="584"/>
      <c r="AYB181" s="584"/>
      <c r="AYC181" s="584"/>
      <c r="AYD181" s="584"/>
      <c r="AYE181" s="584"/>
      <c r="AYF181" s="584"/>
      <c r="AYG181" s="584"/>
      <c r="AYH181" s="584"/>
      <c r="AYI181" s="584"/>
      <c r="AYJ181" s="584"/>
      <c r="AYK181" s="584"/>
      <c r="AYL181" s="584"/>
      <c r="AYM181" s="584"/>
      <c r="AYN181" s="584"/>
      <c r="AYO181" s="584"/>
      <c r="AYP181" s="584"/>
      <c r="AYQ181" s="584"/>
      <c r="AYR181" s="584"/>
      <c r="AYS181" s="584"/>
      <c r="AYT181" s="584"/>
      <c r="AYU181" s="584"/>
      <c r="AYV181" s="584"/>
      <c r="AYW181" s="584"/>
      <c r="AYX181" s="584"/>
      <c r="AYY181" s="584"/>
      <c r="AYZ181" s="584"/>
      <c r="AZA181" s="584"/>
      <c r="AZB181" s="584"/>
      <c r="AZC181" s="584"/>
      <c r="AZD181" s="584"/>
      <c r="AZE181" s="584"/>
      <c r="AZF181" s="584"/>
      <c r="AZG181" s="584"/>
      <c r="AZH181" s="584"/>
      <c r="AZI181" s="584"/>
      <c r="AZJ181" s="584"/>
      <c r="AZK181" s="584"/>
      <c r="AZL181" s="584"/>
      <c r="AZM181" s="584"/>
      <c r="AZN181" s="584"/>
      <c r="AZO181" s="584"/>
      <c r="AZP181" s="584"/>
      <c r="AZQ181" s="584"/>
      <c r="AZR181" s="584"/>
      <c r="AZS181" s="584"/>
      <c r="AZT181" s="584"/>
      <c r="AZU181" s="584"/>
      <c r="AZV181" s="584"/>
      <c r="AZW181" s="584"/>
      <c r="AZX181" s="584"/>
      <c r="AZY181" s="584"/>
      <c r="AZZ181" s="584"/>
      <c r="BAA181" s="584"/>
      <c r="BAB181" s="584"/>
      <c r="BAC181" s="584"/>
      <c r="BAD181" s="584"/>
      <c r="BAE181" s="584"/>
      <c r="BAF181" s="584"/>
      <c r="BAG181" s="584"/>
      <c r="BAH181" s="584"/>
      <c r="BAI181" s="584"/>
      <c r="BAJ181" s="584"/>
      <c r="BAK181" s="584"/>
      <c r="BAL181" s="584"/>
      <c r="BAM181" s="584"/>
      <c r="BAN181" s="584"/>
      <c r="BAO181" s="584"/>
      <c r="BAP181" s="584"/>
      <c r="BAQ181" s="584"/>
      <c r="BAR181" s="584"/>
      <c r="BAS181" s="584"/>
      <c r="BAT181" s="584"/>
      <c r="BAU181" s="584"/>
      <c r="BAV181" s="584"/>
      <c r="BAW181" s="584"/>
      <c r="BAX181" s="584"/>
      <c r="BAY181" s="584"/>
      <c r="BAZ181" s="584"/>
      <c r="BBA181" s="584"/>
      <c r="BBB181" s="584"/>
      <c r="BBC181" s="584"/>
      <c r="BBD181" s="584"/>
      <c r="BBE181" s="584"/>
      <c r="BBF181" s="584"/>
      <c r="BBG181" s="584"/>
      <c r="BBH181" s="584"/>
      <c r="BBI181" s="584"/>
      <c r="BBJ181" s="584"/>
      <c r="BBK181" s="584"/>
      <c r="BBL181" s="584"/>
      <c r="BBM181" s="584"/>
      <c r="BBN181" s="584"/>
      <c r="BBO181" s="584"/>
      <c r="BBP181" s="584"/>
      <c r="BBQ181" s="584"/>
      <c r="BBR181" s="584"/>
      <c r="BBS181" s="584"/>
      <c r="BBT181" s="584"/>
      <c r="BBU181" s="584"/>
      <c r="BBV181" s="584"/>
      <c r="BBW181" s="584"/>
      <c r="BBX181" s="584"/>
      <c r="BBY181" s="584"/>
      <c r="BBZ181" s="584"/>
      <c r="BCA181" s="584"/>
      <c r="BCB181" s="584"/>
      <c r="BCC181" s="584"/>
      <c r="BCD181" s="584"/>
      <c r="BCE181" s="584"/>
      <c r="BCF181" s="584"/>
      <c r="BCG181" s="584"/>
      <c r="BCH181" s="584"/>
      <c r="BCI181" s="584"/>
      <c r="BCJ181" s="584"/>
      <c r="BCK181" s="584"/>
      <c r="BCL181" s="584"/>
      <c r="BCM181" s="584"/>
      <c r="BCN181" s="584"/>
      <c r="BCO181" s="584"/>
      <c r="BCP181" s="584"/>
      <c r="BCQ181" s="584"/>
      <c r="BCR181" s="584"/>
      <c r="BCS181" s="584"/>
      <c r="BCT181" s="584"/>
      <c r="BCU181" s="584"/>
      <c r="BCV181" s="584"/>
      <c r="BCW181" s="584"/>
      <c r="BCX181" s="584"/>
      <c r="BCY181" s="584"/>
      <c r="BCZ181" s="584"/>
      <c r="BDA181" s="584"/>
      <c r="BDB181" s="584"/>
      <c r="BDC181" s="584"/>
      <c r="BDD181" s="584"/>
      <c r="BDE181" s="584"/>
      <c r="BDF181" s="584"/>
      <c r="BDG181" s="584"/>
      <c r="BDH181" s="584"/>
      <c r="BDI181" s="584"/>
      <c r="BDJ181" s="584"/>
      <c r="BDK181" s="584"/>
      <c r="BDL181" s="584"/>
      <c r="BDM181" s="584"/>
      <c r="BDN181" s="584"/>
      <c r="BDO181" s="584"/>
      <c r="BDP181" s="584"/>
      <c r="BDQ181" s="584"/>
      <c r="BDR181" s="584"/>
      <c r="BDS181" s="584"/>
      <c r="BDT181" s="584"/>
      <c r="BDU181" s="584"/>
      <c r="BDV181" s="584"/>
      <c r="BDW181" s="584"/>
      <c r="BDX181" s="584"/>
      <c r="BDY181" s="584"/>
      <c r="BDZ181" s="584"/>
      <c r="BEA181" s="584"/>
      <c r="BEB181" s="584"/>
      <c r="BEC181" s="584"/>
      <c r="BED181" s="584"/>
      <c r="BEE181" s="584"/>
      <c r="BEF181" s="584"/>
      <c r="BEG181" s="584"/>
      <c r="BEH181" s="584"/>
      <c r="BEI181" s="584"/>
      <c r="BEJ181" s="584"/>
      <c r="BEK181" s="584"/>
      <c r="BEL181" s="584"/>
      <c r="BEM181" s="584"/>
      <c r="BEN181" s="584"/>
      <c r="BEO181" s="584"/>
      <c r="BEP181" s="584"/>
      <c r="BEQ181" s="584"/>
      <c r="BER181" s="584"/>
      <c r="BES181" s="584"/>
      <c r="BET181" s="584"/>
      <c r="BEU181" s="584"/>
      <c r="BEV181" s="584"/>
      <c r="BEW181" s="584"/>
      <c r="BEX181" s="584"/>
      <c r="BEY181" s="584"/>
      <c r="BEZ181" s="584"/>
      <c r="BFA181" s="584"/>
      <c r="BFB181" s="584"/>
      <c r="BFC181" s="584"/>
      <c r="BFD181" s="584"/>
      <c r="BFE181" s="584"/>
      <c r="BFF181" s="584"/>
      <c r="BFG181" s="584"/>
      <c r="BFH181" s="584"/>
      <c r="BFI181" s="584"/>
      <c r="BFJ181" s="584"/>
      <c r="BFK181" s="584"/>
      <c r="BFL181" s="584"/>
      <c r="BFM181" s="584"/>
      <c r="BFN181" s="584"/>
      <c r="BFO181" s="584"/>
      <c r="BFP181" s="584"/>
      <c r="BFQ181" s="584"/>
      <c r="BFR181" s="584"/>
      <c r="BFS181" s="584"/>
      <c r="BFT181" s="584"/>
      <c r="BFU181" s="584"/>
      <c r="BFV181" s="584"/>
      <c r="BFW181" s="584"/>
      <c r="BFX181" s="584"/>
      <c r="BFY181" s="584"/>
      <c r="BFZ181" s="584"/>
      <c r="BGA181" s="584"/>
      <c r="BGB181" s="584"/>
      <c r="BGC181" s="584"/>
      <c r="BGD181" s="584"/>
      <c r="BGE181" s="584"/>
      <c r="BGF181" s="584"/>
      <c r="BGG181" s="584"/>
      <c r="BGH181" s="584"/>
      <c r="BGI181" s="584"/>
      <c r="BGJ181" s="584"/>
      <c r="BGK181" s="584"/>
      <c r="BGL181" s="584"/>
      <c r="BGM181" s="584"/>
      <c r="BGN181" s="584"/>
      <c r="BGO181" s="584"/>
      <c r="BGP181" s="584"/>
      <c r="BGQ181" s="584"/>
      <c r="BGR181" s="584"/>
      <c r="BGS181" s="584"/>
      <c r="BGT181" s="584"/>
      <c r="BGU181" s="584"/>
      <c r="BGV181" s="584"/>
      <c r="BGW181" s="584"/>
      <c r="BGX181" s="584"/>
      <c r="BGY181" s="584"/>
      <c r="BGZ181" s="584"/>
      <c r="BHA181" s="584"/>
      <c r="BHB181" s="584"/>
      <c r="BHC181" s="584"/>
      <c r="BHD181" s="584"/>
      <c r="BHE181" s="584"/>
      <c r="BHF181" s="584"/>
      <c r="BHG181" s="584"/>
      <c r="BHH181" s="584"/>
      <c r="BHI181" s="584"/>
      <c r="BHJ181" s="584"/>
      <c r="BHK181" s="584"/>
      <c r="BHL181" s="584"/>
      <c r="BHM181" s="584"/>
      <c r="BHN181" s="584"/>
      <c r="BHO181" s="584"/>
      <c r="BHP181" s="584"/>
      <c r="BHQ181" s="584"/>
      <c r="BHR181" s="584"/>
      <c r="BHS181" s="584"/>
      <c r="BHT181" s="584"/>
      <c r="BHU181" s="584"/>
      <c r="BHV181" s="584"/>
      <c r="BHW181" s="584"/>
      <c r="BHX181" s="584"/>
      <c r="BHY181" s="584"/>
      <c r="BHZ181" s="584"/>
      <c r="BIA181" s="584"/>
      <c r="BIB181" s="584"/>
      <c r="BIC181" s="584"/>
      <c r="BID181" s="584"/>
      <c r="BIE181" s="584"/>
      <c r="BIF181" s="584"/>
      <c r="BIG181" s="584"/>
      <c r="BIH181" s="584"/>
      <c r="BII181" s="584"/>
      <c r="BIJ181" s="584"/>
      <c r="BIK181" s="584"/>
      <c r="BIL181" s="584"/>
      <c r="BIM181" s="584"/>
      <c r="BIN181" s="584"/>
      <c r="BIO181" s="584"/>
      <c r="BIP181" s="584"/>
      <c r="BIQ181" s="584"/>
      <c r="BIR181" s="584"/>
      <c r="BIS181" s="584"/>
      <c r="BIT181" s="584"/>
      <c r="BIU181" s="584"/>
      <c r="BIV181" s="584"/>
      <c r="BIW181" s="584"/>
      <c r="BIX181" s="584"/>
      <c r="BIY181" s="584"/>
      <c r="BIZ181" s="584"/>
      <c r="BJA181" s="584"/>
      <c r="BJB181" s="584"/>
      <c r="BJC181" s="584"/>
      <c r="BJD181" s="584"/>
      <c r="BJE181" s="584"/>
      <c r="BJF181" s="584"/>
      <c r="BJG181" s="584"/>
      <c r="BJH181" s="584"/>
      <c r="BJI181" s="584"/>
      <c r="BJJ181" s="584"/>
      <c r="BJK181" s="584"/>
      <c r="BJL181" s="584"/>
      <c r="BJM181" s="584"/>
      <c r="BJN181" s="584"/>
      <c r="BJO181" s="584"/>
      <c r="BJP181" s="584"/>
      <c r="BJQ181" s="584"/>
      <c r="BJR181" s="584"/>
      <c r="BJS181" s="584"/>
      <c r="BJT181" s="584"/>
      <c r="BJU181" s="584"/>
      <c r="BJV181" s="584"/>
      <c r="BJW181" s="584"/>
      <c r="BJX181" s="584"/>
      <c r="BJY181" s="584"/>
      <c r="BJZ181" s="584"/>
      <c r="BKA181" s="584"/>
      <c r="BKB181" s="584"/>
      <c r="BKC181" s="584"/>
      <c r="BKD181" s="584"/>
      <c r="BKE181" s="584"/>
      <c r="BKF181" s="584"/>
      <c r="BKG181" s="584"/>
      <c r="BKH181" s="584"/>
      <c r="BKI181" s="584"/>
      <c r="BKJ181" s="584"/>
      <c r="BKK181" s="584"/>
      <c r="BKL181" s="584"/>
      <c r="BKM181" s="584"/>
      <c r="BKN181" s="584"/>
      <c r="BKO181" s="584"/>
      <c r="BKP181" s="584"/>
      <c r="BKQ181" s="584"/>
      <c r="BKR181" s="584"/>
      <c r="BKS181" s="584"/>
      <c r="BKT181" s="584"/>
      <c r="BKU181" s="584"/>
      <c r="BKV181" s="584"/>
      <c r="BKW181" s="584"/>
      <c r="BKX181" s="584"/>
      <c r="BKY181" s="584"/>
      <c r="BKZ181" s="584"/>
      <c r="BLA181" s="584"/>
      <c r="BLB181" s="584"/>
      <c r="BLC181" s="584"/>
      <c r="BLD181" s="584"/>
      <c r="BLE181" s="584"/>
      <c r="BLF181" s="584"/>
      <c r="BLG181" s="584"/>
      <c r="BLH181" s="584"/>
      <c r="BLI181" s="584"/>
      <c r="BLJ181" s="584"/>
      <c r="BLK181" s="584"/>
      <c r="BLL181" s="584"/>
      <c r="BLM181" s="584"/>
      <c r="BLN181" s="584"/>
      <c r="BLO181" s="584"/>
      <c r="BLP181" s="584"/>
      <c r="BLQ181" s="584"/>
      <c r="BLR181" s="584"/>
      <c r="BLS181" s="584"/>
      <c r="BLT181" s="584"/>
      <c r="BLU181" s="584"/>
      <c r="BLV181" s="584"/>
      <c r="BLW181" s="584"/>
      <c r="BLX181" s="584"/>
      <c r="BLY181" s="584"/>
      <c r="BLZ181" s="584"/>
      <c r="BMA181" s="584"/>
      <c r="BMB181" s="584"/>
      <c r="BMC181" s="584"/>
      <c r="BMD181" s="584"/>
      <c r="BME181" s="584"/>
      <c r="BMF181" s="584"/>
      <c r="BMG181" s="584"/>
      <c r="BMH181" s="584"/>
      <c r="BMI181" s="584"/>
      <c r="BMJ181" s="584"/>
      <c r="BMK181" s="584"/>
      <c r="BML181" s="584"/>
      <c r="BMM181" s="584"/>
      <c r="BMN181" s="584"/>
      <c r="BMO181" s="584"/>
      <c r="BMP181" s="584"/>
      <c r="BMQ181" s="584"/>
      <c r="BMR181" s="584"/>
      <c r="BMS181" s="584"/>
      <c r="BMT181" s="584"/>
      <c r="BMU181" s="584"/>
      <c r="BMV181" s="584"/>
      <c r="BMW181" s="584"/>
      <c r="BMX181" s="584"/>
      <c r="BMY181" s="584"/>
      <c r="BMZ181" s="584"/>
      <c r="BNA181" s="584"/>
      <c r="BNB181" s="584"/>
      <c r="BNC181" s="584"/>
      <c r="BND181" s="584"/>
      <c r="BNE181" s="584"/>
      <c r="BNF181" s="584"/>
      <c r="BNG181" s="584"/>
      <c r="BNH181" s="584"/>
      <c r="BNI181" s="584"/>
      <c r="BNJ181" s="584"/>
      <c r="BNK181" s="584"/>
      <c r="BNL181" s="584"/>
      <c r="BNM181" s="584"/>
      <c r="BNN181" s="584"/>
      <c r="BNO181" s="584"/>
      <c r="BNP181" s="584"/>
      <c r="BNQ181" s="584"/>
      <c r="BNR181" s="584"/>
      <c r="BNS181" s="584"/>
      <c r="BNT181" s="584"/>
      <c r="BNU181" s="584"/>
      <c r="BNV181" s="584"/>
      <c r="BNW181" s="584"/>
      <c r="BNX181" s="584"/>
      <c r="BNY181" s="584"/>
      <c r="BNZ181" s="584"/>
      <c r="BOA181" s="584"/>
      <c r="BOB181" s="584"/>
      <c r="BOC181" s="584"/>
      <c r="BOD181" s="584"/>
      <c r="BOE181" s="584"/>
      <c r="BOF181" s="584"/>
      <c r="BOG181" s="584"/>
      <c r="BOH181" s="584"/>
      <c r="BOI181" s="584"/>
      <c r="BOJ181" s="584"/>
      <c r="BOK181" s="584"/>
      <c r="BOL181" s="584"/>
      <c r="BOM181" s="584"/>
      <c r="BON181" s="584"/>
      <c r="BOO181" s="584"/>
      <c r="BOP181" s="584"/>
      <c r="BOQ181" s="584"/>
      <c r="BOR181" s="584"/>
      <c r="BOS181" s="584"/>
      <c r="BOT181" s="584"/>
      <c r="BOU181" s="584"/>
      <c r="BOV181" s="584"/>
      <c r="BOW181" s="584"/>
      <c r="BOX181" s="584"/>
      <c r="BOY181" s="584"/>
      <c r="BOZ181" s="584"/>
      <c r="BPA181" s="584"/>
      <c r="BPB181" s="584"/>
      <c r="BPC181" s="584"/>
      <c r="BPD181" s="584"/>
      <c r="BPE181" s="584"/>
      <c r="BPF181" s="584"/>
      <c r="BPG181" s="584"/>
      <c r="BPH181" s="584"/>
      <c r="BPI181" s="584"/>
      <c r="BPJ181" s="584"/>
      <c r="BPK181" s="584"/>
      <c r="BPL181" s="584"/>
      <c r="BPM181" s="584"/>
      <c r="BPN181" s="584"/>
      <c r="BPO181" s="584"/>
      <c r="BPP181" s="584"/>
      <c r="BPQ181" s="584"/>
      <c r="BPR181" s="584"/>
      <c r="BPS181" s="584"/>
      <c r="BPT181" s="584"/>
      <c r="BPU181" s="584"/>
      <c r="BPV181" s="584"/>
      <c r="BPW181" s="584"/>
      <c r="BPX181" s="584"/>
      <c r="BPY181" s="584"/>
      <c r="BPZ181" s="584"/>
      <c r="BQA181" s="584"/>
      <c r="BQB181" s="584"/>
      <c r="BQC181" s="584"/>
      <c r="BQD181" s="584"/>
      <c r="BQE181" s="584"/>
      <c r="BQF181" s="584"/>
      <c r="BQG181" s="584"/>
      <c r="BQH181" s="584"/>
      <c r="BQI181" s="584"/>
      <c r="BQJ181" s="584"/>
      <c r="BQK181" s="584"/>
      <c r="BQL181" s="584"/>
      <c r="BQM181" s="584"/>
      <c r="BQN181" s="584"/>
      <c r="BQO181" s="584"/>
      <c r="BQP181" s="584"/>
      <c r="BQQ181" s="584"/>
      <c r="BQR181" s="584"/>
      <c r="BQS181" s="584"/>
      <c r="BQT181" s="584"/>
      <c r="BQU181" s="584"/>
      <c r="BQV181" s="584"/>
      <c r="BQW181" s="584"/>
      <c r="BQX181" s="584"/>
      <c r="BQY181" s="584"/>
      <c r="BQZ181" s="584"/>
      <c r="BRA181" s="584"/>
      <c r="BRB181" s="584"/>
      <c r="BRC181" s="584"/>
      <c r="BRD181" s="584"/>
      <c r="BRE181" s="584"/>
      <c r="BRF181" s="584"/>
      <c r="BRG181" s="584"/>
      <c r="BRH181" s="584"/>
      <c r="BRI181" s="584"/>
      <c r="BRJ181" s="584"/>
      <c r="BRK181" s="584"/>
      <c r="BRL181" s="584"/>
      <c r="BRM181" s="584"/>
      <c r="BRN181" s="584"/>
      <c r="BRO181" s="584"/>
      <c r="BRP181" s="584"/>
      <c r="BRQ181" s="584"/>
      <c r="BRR181" s="584"/>
      <c r="BRS181" s="584"/>
      <c r="BRT181" s="584"/>
      <c r="BRU181" s="584"/>
      <c r="BRV181" s="584"/>
      <c r="BRW181" s="584"/>
      <c r="BRX181" s="584"/>
      <c r="BRY181" s="584"/>
      <c r="BRZ181" s="584"/>
      <c r="BSA181" s="584"/>
      <c r="BSB181" s="584"/>
      <c r="BSC181" s="584"/>
      <c r="BSD181" s="584"/>
      <c r="BSE181" s="584"/>
      <c r="BSF181" s="584"/>
      <c r="BSG181" s="584"/>
      <c r="BSH181" s="584"/>
      <c r="BSI181" s="584"/>
      <c r="BSJ181" s="584"/>
      <c r="BSK181" s="584"/>
      <c r="BSL181" s="584"/>
      <c r="BSM181" s="584"/>
      <c r="BSN181" s="584"/>
      <c r="BSO181" s="584"/>
      <c r="BSP181" s="584"/>
      <c r="BSQ181" s="584"/>
      <c r="BSR181" s="584"/>
      <c r="BSS181" s="584"/>
      <c r="BST181" s="584"/>
      <c r="BSU181" s="584"/>
      <c r="BSV181" s="584"/>
      <c r="BSW181" s="584"/>
      <c r="BSX181" s="584"/>
      <c r="BSY181" s="584"/>
      <c r="BSZ181" s="584"/>
      <c r="BTA181" s="584"/>
      <c r="BTB181" s="584"/>
      <c r="BTC181" s="584"/>
      <c r="BTD181" s="584"/>
      <c r="BTE181" s="584"/>
      <c r="BTF181" s="584"/>
      <c r="BTG181" s="584"/>
      <c r="BTH181" s="584"/>
      <c r="BTI181" s="584"/>
      <c r="BTJ181" s="584"/>
      <c r="BTK181" s="584"/>
      <c r="BTL181" s="584"/>
      <c r="BTM181" s="584"/>
      <c r="BTN181" s="584"/>
      <c r="BTO181" s="584"/>
      <c r="BTP181" s="584"/>
      <c r="BTQ181" s="584"/>
      <c r="BTR181" s="584"/>
      <c r="BTS181" s="584"/>
      <c r="BTT181" s="584"/>
      <c r="BTU181" s="584"/>
      <c r="BTV181" s="584"/>
      <c r="BTW181" s="584"/>
      <c r="BTX181" s="584"/>
      <c r="BTY181" s="584"/>
      <c r="BTZ181" s="584"/>
      <c r="BUA181" s="584"/>
      <c r="BUB181" s="584"/>
      <c r="BUC181" s="584"/>
      <c r="BUD181" s="584"/>
      <c r="BUE181" s="584"/>
      <c r="BUF181" s="584"/>
      <c r="BUG181" s="584"/>
      <c r="BUH181" s="584"/>
      <c r="BUI181" s="584"/>
      <c r="BUJ181" s="584"/>
      <c r="BUK181" s="584"/>
      <c r="BUL181" s="584"/>
      <c r="BUM181" s="584"/>
      <c r="BUN181" s="584"/>
      <c r="BUO181" s="584"/>
      <c r="BUP181" s="584"/>
      <c r="BUQ181" s="584"/>
      <c r="BUR181" s="584"/>
      <c r="BUS181" s="584"/>
      <c r="BUT181" s="584"/>
      <c r="BUU181" s="584"/>
      <c r="BUV181" s="584"/>
      <c r="BUW181" s="584"/>
      <c r="BUX181" s="584"/>
      <c r="BUY181" s="584"/>
      <c r="BUZ181" s="584"/>
      <c r="BVA181" s="584"/>
      <c r="BVB181" s="584"/>
      <c r="BVC181" s="584"/>
      <c r="BVD181" s="584"/>
      <c r="BVE181" s="584"/>
      <c r="BVF181" s="584"/>
      <c r="BVG181" s="584"/>
      <c r="BVH181" s="584"/>
      <c r="BVI181" s="584"/>
      <c r="BVJ181" s="584"/>
      <c r="BVK181" s="584"/>
      <c r="BVL181" s="584"/>
      <c r="BVM181" s="584"/>
      <c r="BVN181" s="584"/>
      <c r="BVO181" s="584"/>
      <c r="BVP181" s="584"/>
      <c r="BVQ181" s="584"/>
      <c r="BVR181" s="584"/>
      <c r="BVS181" s="584"/>
      <c r="BVT181" s="584"/>
      <c r="BVU181" s="584"/>
      <c r="BVV181" s="584"/>
      <c r="BVW181" s="584"/>
      <c r="BVX181" s="584"/>
      <c r="BVY181" s="584"/>
      <c r="BVZ181" s="584"/>
      <c r="BWA181" s="584"/>
      <c r="BWB181" s="584"/>
      <c r="BWC181" s="584"/>
      <c r="BWD181" s="584"/>
      <c r="BWE181" s="584"/>
      <c r="BWF181" s="584"/>
      <c r="BWG181" s="584"/>
      <c r="BWH181" s="584"/>
      <c r="BWI181" s="584"/>
      <c r="BWJ181" s="584"/>
      <c r="BWK181" s="584"/>
      <c r="BWL181" s="584"/>
      <c r="BWM181" s="584"/>
      <c r="BWN181" s="584"/>
      <c r="BWO181" s="584"/>
      <c r="BWP181" s="584"/>
      <c r="BWQ181" s="584"/>
      <c r="BWR181" s="584"/>
      <c r="BWS181" s="584"/>
      <c r="BWT181" s="584"/>
      <c r="BWU181" s="584"/>
      <c r="BWV181" s="584"/>
      <c r="BWW181" s="584"/>
      <c r="BWX181" s="584"/>
      <c r="BWY181" s="584"/>
      <c r="BWZ181" s="584"/>
      <c r="BXA181" s="584"/>
      <c r="BXB181" s="584"/>
      <c r="BXC181" s="584"/>
      <c r="BXD181" s="584"/>
      <c r="BXE181" s="584"/>
      <c r="BXF181" s="584"/>
      <c r="BXG181" s="584"/>
      <c r="BXH181" s="584"/>
      <c r="BXI181" s="584"/>
      <c r="BXJ181" s="584"/>
      <c r="BXK181" s="584"/>
      <c r="BXL181" s="584"/>
      <c r="BXM181" s="584"/>
      <c r="BXN181" s="584"/>
      <c r="BXO181" s="584"/>
      <c r="BXP181" s="584"/>
      <c r="BXQ181" s="584"/>
      <c r="BXR181" s="584"/>
      <c r="BXS181" s="584"/>
      <c r="BXT181" s="584"/>
      <c r="BXU181" s="584"/>
      <c r="BXV181" s="584"/>
      <c r="BXW181" s="584"/>
      <c r="BXX181" s="584"/>
      <c r="BXY181" s="584"/>
      <c r="BXZ181" s="584"/>
      <c r="BYA181" s="584"/>
      <c r="BYB181" s="584"/>
      <c r="BYC181" s="584"/>
      <c r="BYD181" s="584"/>
      <c r="BYE181" s="584"/>
      <c r="BYF181" s="584"/>
      <c r="BYG181" s="584"/>
      <c r="BYH181" s="584"/>
      <c r="BYI181" s="584"/>
      <c r="BYJ181" s="584"/>
      <c r="BYK181" s="584"/>
      <c r="BYL181" s="584"/>
      <c r="BYM181" s="584"/>
      <c r="BYN181" s="584"/>
      <c r="BYO181" s="584"/>
      <c r="BYP181" s="584"/>
      <c r="BYQ181" s="584"/>
      <c r="BYR181" s="584"/>
      <c r="BYS181" s="584"/>
      <c r="BYT181" s="584"/>
      <c r="BYU181" s="584"/>
      <c r="BYV181" s="584"/>
      <c r="BYW181" s="584"/>
      <c r="BYX181" s="584"/>
      <c r="BYY181" s="584"/>
      <c r="BYZ181" s="584"/>
      <c r="BZA181" s="584"/>
      <c r="BZB181" s="584"/>
      <c r="BZC181" s="584"/>
      <c r="BZD181" s="584"/>
      <c r="BZE181" s="584"/>
      <c r="BZF181" s="584"/>
      <c r="BZG181" s="584"/>
      <c r="BZH181" s="584"/>
      <c r="BZI181" s="584"/>
      <c r="BZJ181" s="584"/>
      <c r="BZK181" s="584"/>
      <c r="BZL181" s="584"/>
      <c r="BZM181" s="584"/>
      <c r="BZN181" s="584"/>
      <c r="BZO181" s="584"/>
      <c r="BZP181" s="584"/>
      <c r="BZQ181" s="584"/>
      <c r="BZR181" s="584"/>
      <c r="BZS181" s="584"/>
      <c r="BZT181" s="584"/>
      <c r="BZU181" s="584"/>
      <c r="BZV181" s="584"/>
      <c r="BZW181" s="584"/>
      <c r="BZX181" s="584"/>
      <c r="BZY181" s="584"/>
      <c r="BZZ181" s="584"/>
      <c r="CAA181" s="584"/>
      <c r="CAB181" s="584"/>
      <c r="CAC181" s="584"/>
      <c r="CAD181" s="584"/>
      <c r="CAE181" s="584"/>
      <c r="CAF181" s="584"/>
      <c r="CAG181" s="584"/>
      <c r="CAH181" s="584"/>
      <c r="CAI181" s="584"/>
      <c r="CAJ181" s="584"/>
      <c r="CAK181" s="584"/>
      <c r="CAL181" s="584"/>
      <c r="CAM181" s="584"/>
      <c r="CAN181" s="584"/>
      <c r="CAO181" s="584"/>
      <c r="CAP181" s="584"/>
      <c r="CAQ181" s="584"/>
      <c r="CAR181" s="584"/>
      <c r="CAS181" s="584"/>
      <c r="CAT181" s="584"/>
      <c r="CAU181" s="584"/>
      <c r="CAV181" s="584"/>
      <c r="CAW181" s="584"/>
      <c r="CAX181" s="584"/>
      <c r="CAY181" s="584"/>
      <c r="CAZ181" s="584"/>
      <c r="CBA181" s="584"/>
      <c r="CBB181" s="584"/>
      <c r="CBC181" s="584"/>
      <c r="CBD181" s="584"/>
      <c r="CBE181" s="584"/>
      <c r="CBF181" s="584"/>
      <c r="CBG181" s="584"/>
      <c r="CBH181" s="584"/>
      <c r="CBI181" s="584"/>
      <c r="CBJ181" s="584"/>
      <c r="CBK181" s="584"/>
      <c r="CBL181" s="584"/>
      <c r="CBM181" s="584"/>
      <c r="CBN181" s="584"/>
      <c r="CBO181" s="584"/>
      <c r="CBP181" s="584"/>
      <c r="CBQ181" s="584"/>
      <c r="CBR181" s="584"/>
      <c r="CBS181" s="584"/>
      <c r="CBT181" s="584"/>
      <c r="CBU181" s="584"/>
      <c r="CBV181" s="584"/>
      <c r="CBW181" s="584"/>
      <c r="CBX181" s="584"/>
      <c r="CBY181" s="584"/>
      <c r="CBZ181" s="584"/>
      <c r="CCA181" s="584"/>
      <c r="CCB181" s="584"/>
      <c r="CCC181" s="584"/>
      <c r="CCD181" s="584"/>
      <c r="CCE181" s="584"/>
      <c r="CCF181" s="584"/>
      <c r="CCG181" s="584"/>
      <c r="CCH181" s="584"/>
      <c r="CCI181" s="584"/>
      <c r="CCJ181" s="584"/>
      <c r="CCK181" s="584"/>
      <c r="CCL181" s="584"/>
      <c r="CCM181" s="584"/>
      <c r="CCN181" s="584"/>
      <c r="CCO181" s="584"/>
      <c r="CCP181" s="584"/>
      <c r="CCQ181" s="584"/>
      <c r="CCR181" s="584"/>
      <c r="CCS181" s="584"/>
      <c r="CCT181" s="584"/>
      <c r="CCU181" s="584"/>
      <c r="CCV181" s="584"/>
      <c r="CCW181" s="584"/>
      <c r="CCX181" s="584"/>
      <c r="CCY181" s="584"/>
      <c r="CCZ181" s="584"/>
      <c r="CDA181" s="584"/>
      <c r="CDB181" s="584"/>
      <c r="CDC181" s="584"/>
      <c r="CDD181" s="584"/>
      <c r="CDE181" s="584"/>
      <c r="CDF181" s="584"/>
      <c r="CDG181" s="584"/>
      <c r="CDH181" s="584"/>
      <c r="CDI181" s="584"/>
      <c r="CDJ181" s="584"/>
      <c r="CDK181" s="584"/>
      <c r="CDL181" s="584"/>
      <c r="CDM181" s="584"/>
      <c r="CDN181" s="584"/>
      <c r="CDO181" s="584"/>
      <c r="CDP181" s="584"/>
      <c r="CDQ181" s="584"/>
      <c r="CDR181" s="584"/>
      <c r="CDS181" s="584"/>
      <c r="CDT181" s="584"/>
      <c r="CDU181" s="584"/>
      <c r="CDV181" s="584"/>
      <c r="CDW181" s="584"/>
      <c r="CDX181" s="584"/>
      <c r="CDY181" s="584"/>
      <c r="CDZ181" s="584"/>
      <c r="CEA181" s="584"/>
      <c r="CEB181" s="584"/>
      <c r="CEC181" s="584"/>
      <c r="CED181" s="584"/>
      <c r="CEE181" s="584"/>
      <c r="CEF181" s="584"/>
      <c r="CEG181" s="584"/>
      <c r="CEH181" s="584"/>
      <c r="CEI181" s="584"/>
      <c r="CEJ181" s="584"/>
      <c r="CEK181" s="584"/>
      <c r="CEL181" s="584"/>
      <c r="CEM181" s="584"/>
      <c r="CEN181" s="584"/>
      <c r="CEO181" s="584"/>
      <c r="CEP181" s="584"/>
      <c r="CEQ181" s="584"/>
      <c r="CER181" s="584"/>
      <c r="CES181" s="584"/>
      <c r="CET181" s="584"/>
      <c r="CEU181" s="584"/>
      <c r="CEV181" s="584"/>
      <c r="CEW181" s="584"/>
      <c r="CEX181" s="584"/>
      <c r="CEY181" s="584"/>
      <c r="CEZ181" s="584"/>
      <c r="CFA181" s="584"/>
      <c r="CFB181" s="584"/>
      <c r="CFC181" s="584"/>
      <c r="CFD181" s="584"/>
      <c r="CFE181" s="584"/>
      <c r="CFF181" s="584"/>
      <c r="CFG181" s="584"/>
      <c r="CFH181" s="584"/>
      <c r="CFI181" s="584"/>
      <c r="CFJ181" s="584"/>
      <c r="CFK181" s="584"/>
      <c r="CFL181" s="584"/>
      <c r="CFM181" s="584"/>
      <c r="CFN181" s="584"/>
      <c r="CFO181" s="584"/>
      <c r="CFP181" s="584"/>
      <c r="CFQ181" s="584"/>
      <c r="CFR181" s="584"/>
      <c r="CFS181" s="584"/>
      <c r="CFT181" s="584"/>
      <c r="CFU181" s="584"/>
      <c r="CFV181" s="584"/>
      <c r="CFW181" s="584"/>
      <c r="CFX181" s="584"/>
      <c r="CFY181" s="584"/>
      <c r="CFZ181" s="584"/>
      <c r="CGA181" s="584"/>
      <c r="CGB181" s="584"/>
      <c r="CGC181" s="584"/>
      <c r="CGD181" s="584"/>
      <c r="CGE181" s="584"/>
      <c r="CGF181" s="584"/>
      <c r="CGG181" s="584"/>
      <c r="CGH181" s="584"/>
      <c r="CGI181" s="584"/>
      <c r="CGJ181" s="584"/>
      <c r="CGK181" s="584"/>
      <c r="CGL181" s="584"/>
      <c r="CGM181" s="584"/>
      <c r="CGN181" s="584"/>
      <c r="CGO181" s="584"/>
      <c r="CGP181" s="584"/>
      <c r="CGQ181" s="584"/>
      <c r="CGR181" s="584"/>
      <c r="CGS181" s="584"/>
      <c r="CGT181" s="584"/>
      <c r="CGU181" s="584"/>
      <c r="CGV181" s="584"/>
      <c r="CGW181" s="584"/>
      <c r="CGX181" s="584"/>
      <c r="CGY181" s="584"/>
      <c r="CGZ181" s="584"/>
      <c r="CHA181" s="584"/>
      <c r="CHB181" s="584"/>
      <c r="CHC181" s="584"/>
      <c r="CHD181" s="584"/>
      <c r="CHE181" s="584"/>
      <c r="CHF181" s="584"/>
      <c r="CHG181" s="584"/>
      <c r="CHH181" s="584"/>
      <c r="CHI181" s="584"/>
      <c r="CHJ181" s="584"/>
      <c r="CHK181" s="584"/>
      <c r="CHL181" s="584"/>
      <c r="CHM181" s="584"/>
      <c r="CHN181" s="584"/>
      <c r="CHO181" s="584"/>
      <c r="CHP181" s="584"/>
      <c r="CHQ181" s="584"/>
      <c r="CHR181" s="584"/>
      <c r="CHS181" s="584"/>
      <c r="CHT181" s="584"/>
      <c r="CHU181" s="584"/>
      <c r="CHV181" s="584"/>
      <c r="CHW181" s="584"/>
      <c r="CHX181" s="584"/>
      <c r="CHY181" s="584"/>
      <c r="CHZ181" s="584"/>
      <c r="CIA181" s="584"/>
      <c r="CIB181" s="584"/>
      <c r="CIC181" s="584"/>
      <c r="CID181" s="584"/>
      <c r="CIE181" s="584"/>
      <c r="CIF181" s="584"/>
      <c r="CIG181" s="584"/>
      <c r="CIH181" s="584"/>
      <c r="CII181" s="584"/>
      <c r="CIJ181" s="584"/>
      <c r="CIK181" s="584"/>
      <c r="CIL181" s="584"/>
      <c r="CIM181" s="584"/>
      <c r="CIN181" s="584"/>
      <c r="CIO181" s="584"/>
      <c r="CIP181" s="584"/>
      <c r="CIQ181" s="584"/>
      <c r="CIR181" s="584"/>
      <c r="CIS181" s="584"/>
      <c r="CIT181" s="584"/>
      <c r="CIU181" s="584"/>
      <c r="CIV181" s="584"/>
      <c r="CIW181" s="584"/>
      <c r="CIX181" s="584"/>
      <c r="CIY181" s="584"/>
      <c r="CIZ181" s="584"/>
      <c r="CJA181" s="584"/>
      <c r="CJB181" s="584"/>
      <c r="CJC181" s="584"/>
      <c r="CJD181" s="584"/>
      <c r="CJE181" s="584"/>
      <c r="CJF181" s="584"/>
      <c r="CJG181" s="584"/>
      <c r="CJH181" s="584"/>
      <c r="CJI181" s="584"/>
      <c r="CJJ181" s="584"/>
      <c r="CJK181" s="584"/>
      <c r="CJL181" s="584"/>
      <c r="CJM181" s="584"/>
      <c r="CJN181" s="584"/>
      <c r="CJO181" s="584"/>
      <c r="CJP181" s="584"/>
      <c r="CJQ181" s="584"/>
      <c r="CJR181" s="584"/>
      <c r="CJS181" s="584"/>
      <c r="CJT181" s="584"/>
      <c r="CJU181" s="584"/>
      <c r="CJV181" s="584"/>
      <c r="CJW181" s="584"/>
      <c r="CJX181" s="584"/>
      <c r="CJY181" s="584"/>
      <c r="CJZ181" s="584"/>
      <c r="CKA181" s="584"/>
      <c r="CKB181" s="584"/>
      <c r="CKC181" s="584"/>
      <c r="CKD181" s="584"/>
      <c r="CKE181" s="584"/>
      <c r="CKF181" s="584"/>
      <c r="CKG181" s="584"/>
      <c r="CKH181" s="584"/>
      <c r="CKI181" s="584"/>
      <c r="CKJ181" s="584"/>
      <c r="CKK181" s="584"/>
      <c r="CKL181" s="584"/>
      <c r="CKM181" s="584"/>
      <c r="CKN181" s="584"/>
      <c r="CKO181" s="584"/>
      <c r="CKP181" s="584"/>
      <c r="CKQ181" s="584"/>
      <c r="CKR181" s="584"/>
      <c r="CKS181" s="584"/>
      <c r="CKT181" s="584"/>
      <c r="CKU181" s="584"/>
      <c r="CKV181" s="584"/>
      <c r="CKW181" s="584"/>
      <c r="CKX181" s="584"/>
      <c r="CKY181" s="584"/>
      <c r="CKZ181" s="584"/>
      <c r="CLA181" s="584"/>
      <c r="CLB181" s="584"/>
      <c r="CLC181" s="584"/>
      <c r="CLD181" s="584"/>
      <c r="CLE181" s="584"/>
      <c r="CLF181" s="584"/>
      <c r="CLG181" s="584"/>
      <c r="CLH181" s="584"/>
      <c r="CLI181" s="584"/>
      <c r="CLJ181" s="584"/>
      <c r="CLK181" s="584"/>
      <c r="CLL181" s="584"/>
      <c r="CLM181" s="584"/>
      <c r="CLN181" s="584"/>
      <c r="CLO181" s="584"/>
      <c r="CLP181" s="584"/>
      <c r="CLQ181" s="584"/>
      <c r="CLR181" s="584"/>
      <c r="CLS181" s="584"/>
      <c r="CLT181" s="584"/>
      <c r="CLU181" s="584"/>
      <c r="CLV181" s="584"/>
      <c r="CLW181" s="584"/>
      <c r="CLX181" s="584"/>
      <c r="CLY181" s="584"/>
      <c r="CLZ181" s="584"/>
      <c r="CMA181" s="584"/>
      <c r="CMB181" s="584"/>
      <c r="CMC181" s="584"/>
      <c r="CMD181" s="584"/>
      <c r="CME181" s="584"/>
      <c r="CMF181" s="584"/>
      <c r="CMG181" s="584"/>
      <c r="CMH181" s="584"/>
      <c r="CMI181" s="584"/>
      <c r="CMJ181" s="584"/>
      <c r="CMK181" s="584"/>
      <c r="CML181" s="584"/>
      <c r="CMM181" s="584"/>
      <c r="CMN181" s="584"/>
      <c r="CMO181" s="584"/>
      <c r="CMP181" s="584"/>
      <c r="CMQ181" s="584"/>
      <c r="CMR181" s="584"/>
      <c r="CMS181" s="584"/>
      <c r="CMT181" s="584"/>
      <c r="CMU181" s="584"/>
      <c r="CMV181" s="584"/>
      <c r="CMW181" s="584"/>
      <c r="CMX181" s="584"/>
      <c r="CMY181" s="584"/>
      <c r="CMZ181" s="584"/>
      <c r="CNA181" s="584"/>
      <c r="CNB181" s="584"/>
      <c r="CNC181" s="584"/>
      <c r="CND181" s="584"/>
      <c r="CNE181" s="584"/>
      <c r="CNF181" s="584"/>
      <c r="CNG181" s="584"/>
      <c r="CNH181" s="584"/>
      <c r="CNI181" s="584"/>
      <c r="CNJ181" s="584"/>
      <c r="CNK181" s="584"/>
      <c r="CNL181" s="584"/>
      <c r="CNM181" s="584"/>
      <c r="CNN181" s="584"/>
      <c r="CNO181" s="584"/>
      <c r="CNP181" s="584"/>
      <c r="CNQ181" s="584"/>
      <c r="CNR181" s="584"/>
      <c r="CNS181" s="584"/>
      <c r="CNT181" s="584"/>
      <c r="CNU181" s="584"/>
      <c r="CNV181" s="584"/>
      <c r="CNW181" s="584"/>
      <c r="CNX181" s="584"/>
      <c r="CNY181" s="584"/>
      <c r="CNZ181" s="584"/>
      <c r="COA181" s="584"/>
      <c r="COB181" s="584"/>
      <c r="COC181" s="584"/>
      <c r="COD181" s="584"/>
      <c r="COE181" s="584"/>
      <c r="COF181" s="584"/>
      <c r="COG181" s="584"/>
      <c r="COH181" s="584"/>
      <c r="COI181" s="584"/>
      <c r="COJ181" s="584"/>
      <c r="COK181" s="584"/>
      <c r="COL181" s="584"/>
      <c r="COM181" s="584"/>
      <c r="CON181" s="584"/>
      <c r="COO181" s="584"/>
      <c r="COP181" s="584"/>
      <c r="COQ181" s="584"/>
      <c r="COR181" s="584"/>
      <c r="COS181" s="584"/>
      <c r="COT181" s="584"/>
      <c r="COU181" s="584"/>
      <c r="COV181" s="584"/>
      <c r="COW181" s="584"/>
      <c r="COX181" s="584"/>
      <c r="COY181" s="584"/>
      <c r="COZ181" s="584"/>
      <c r="CPA181" s="584"/>
      <c r="CPB181" s="584"/>
      <c r="CPC181" s="584"/>
      <c r="CPD181" s="584"/>
      <c r="CPE181" s="584"/>
      <c r="CPF181" s="584"/>
      <c r="CPG181" s="584"/>
      <c r="CPH181" s="584"/>
      <c r="CPI181" s="584"/>
      <c r="CPJ181" s="584"/>
      <c r="CPK181" s="584"/>
      <c r="CPL181" s="584"/>
      <c r="CPM181" s="584"/>
      <c r="CPN181" s="584"/>
      <c r="CPO181" s="584"/>
      <c r="CPP181" s="584"/>
      <c r="CPQ181" s="584"/>
      <c r="CPR181" s="584"/>
      <c r="CPS181" s="584"/>
      <c r="CPT181" s="584"/>
      <c r="CPU181" s="584"/>
      <c r="CPV181" s="584"/>
      <c r="CPW181" s="584"/>
      <c r="CPX181" s="584"/>
      <c r="CPY181" s="584"/>
      <c r="CPZ181" s="584"/>
      <c r="CQA181" s="584"/>
      <c r="CQB181" s="584"/>
      <c r="CQC181" s="584"/>
      <c r="CQD181" s="584"/>
      <c r="CQE181" s="584"/>
      <c r="CQF181" s="584"/>
      <c r="CQG181" s="584"/>
      <c r="CQH181" s="584"/>
      <c r="CQI181" s="584"/>
      <c r="CQJ181" s="584"/>
      <c r="CQK181" s="584"/>
      <c r="CQL181" s="584"/>
      <c r="CQM181" s="584"/>
      <c r="CQN181" s="584"/>
      <c r="CQO181" s="584"/>
      <c r="CQP181" s="584"/>
      <c r="CQQ181" s="584"/>
      <c r="CQR181" s="584"/>
      <c r="CQS181" s="584"/>
      <c r="CQT181" s="584"/>
      <c r="CQU181" s="584"/>
      <c r="CQV181" s="584"/>
      <c r="CQW181" s="584"/>
      <c r="CQX181" s="584"/>
      <c r="CQY181" s="584"/>
      <c r="CQZ181" s="584"/>
      <c r="CRA181" s="584"/>
      <c r="CRB181" s="584"/>
      <c r="CRC181" s="584"/>
      <c r="CRD181" s="584"/>
      <c r="CRE181" s="584"/>
      <c r="CRF181" s="584"/>
      <c r="CRG181" s="584"/>
      <c r="CRH181" s="584"/>
      <c r="CRI181" s="584"/>
      <c r="CRJ181" s="584"/>
      <c r="CRK181" s="584"/>
      <c r="CRL181" s="584"/>
      <c r="CRM181" s="584"/>
      <c r="CRN181" s="584"/>
      <c r="CRO181" s="584"/>
      <c r="CRP181" s="584"/>
      <c r="CRQ181" s="584"/>
      <c r="CRR181" s="584"/>
      <c r="CRS181" s="584"/>
      <c r="CRT181" s="584"/>
      <c r="CRU181" s="584"/>
      <c r="CRV181" s="584"/>
      <c r="CRW181" s="584"/>
      <c r="CRX181" s="584"/>
      <c r="CRY181" s="584"/>
      <c r="CRZ181" s="584"/>
      <c r="CSA181" s="584"/>
      <c r="CSB181" s="584"/>
      <c r="CSC181" s="584"/>
      <c r="CSD181" s="584"/>
      <c r="CSE181" s="584"/>
      <c r="CSF181" s="584"/>
      <c r="CSG181" s="584"/>
      <c r="CSH181" s="584"/>
      <c r="CSI181" s="584"/>
      <c r="CSJ181" s="584"/>
      <c r="CSK181" s="584"/>
      <c r="CSL181" s="584"/>
      <c r="CSM181" s="584"/>
      <c r="CSN181" s="584"/>
      <c r="CSO181" s="584"/>
      <c r="CSP181" s="584"/>
      <c r="CSQ181" s="584"/>
      <c r="CSR181" s="584"/>
      <c r="CSS181" s="584"/>
      <c r="CST181" s="584"/>
      <c r="CSU181" s="584"/>
      <c r="CSV181" s="584"/>
      <c r="CSW181" s="584"/>
      <c r="CSX181" s="584"/>
      <c r="CSY181" s="584"/>
      <c r="CSZ181" s="584"/>
      <c r="CTA181" s="584"/>
      <c r="CTB181" s="584"/>
      <c r="CTC181" s="584"/>
      <c r="CTD181" s="584"/>
      <c r="CTE181" s="584"/>
      <c r="CTF181" s="584"/>
      <c r="CTG181" s="584"/>
      <c r="CTH181" s="584"/>
      <c r="CTI181" s="584"/>
      <c r="CTJ181" s="584"/>
      <c r="CTK181" s="584"/>
      <c r="CTL181" s="584"/>
      <c r="CTM181" s="584"/>
      <c r="CTN181" s="584"/>
      <c r="CTO181" s="584"/>
      <c r="CTP181" s="584"/>
      <c r="CTQ181" s="584"/>
      <c r="CTR181" s="584"/>
      <c r="CTS181" s="584"/>
      <c r="CTT181" s="584"/>
      <c r="CTU181" s="584"/>
      <c r="CTV181" s="584"/>
      <c r="CTW181" s="584"/>
      <c r="CTX181" s="584"/>
      <c r="CTY181" s="584"/>
      <c r="CTZ181" s="584"/>
      <c r="CUA181" s="584"/>
      <c r="CUB181" s="584"/>
      <c r="CUC181" s="584"/>
      <c r="CUD181" s="584"/>
      <c r="CUE181" s="584"/>
      <c r="CUF181" s="584"/>
      <c r="CUG181" s="584"/>
      <c r="CUH181" s="584"/>
      <c r="CUI181" s="584"/>
      <c r="CUJ181" s="584"/>
      <c r="CUK181" s="584"/>
      <c r="CUL181" s="584"/>
      <c r="CUM181" s="584"/>
      <c r="CUN181" s="584"/>
      <c r="CUO181" s="584"/>
      <c r="CUP181" s="584"/>
      <c r="CUQ181" s="584"/>
      <c r="CUR181" s="584"/>
      <c r="CUS181" s="584"/>
      <c r="CUT181" s="584"/>
      <c r="CUU181" s="584"/>
      <c r="CUV181" s="584"/>
      <c r="CUW181" s="584"/>
      <c r="CUX181" s="584"/>
      <c r="CUY181" s="584"/>
      <c r="CUZ181" s="584"/>
      <c r="CVA181" s="584"/>
      <c r="CVB181" s="584"/>
      <c r="CVC181" s="584"/>
      <c r="CVD181" s="584"/>
      <c r="CVE181" s="584"/>
      <c r="CVF181" s="584"/>
      <c r="CVG181" s="584"/>
      <c r="CVH181" s="584"/>
      <c r="CVI181" s="584"/>
      <c r="CVJ181" s="584"/>
      <c r="CVK181" s="584"/>
      <c r="CVL181" s="584"/>
      <c r="CVM181" s="584"/>
      <c r="CVN181" s="584"/>
      <c r="CVO181" s="584"/>
      <c r="CVP181" s="584"/>
      <c r="CVQ181" s="584"/>
      <c r="CVR181" s="584"/>
      <c r="CVS181" s="584"/>
      <c r="CVT181" s="584"/>
      <c r="CVU181" s="584"/>
      <c r="CVV181" s="584"/>
      <c r="CVW181" s="584"/>
      <c r="CVX181" s="584"/>
      <c r="CVY181" s="584"/>
      <c r="CVZ181" s="584"/>
      <c r="CWA181" s="584"/>
      <c r="CWB181" s="584"/>
      <c r="CWC181" s="584"/>
      <c r="CWD181" s="584"/>
      <c r="CWE181" s="584"/>
      <c r="CWF181" s="584"/>
      <c r="CWG181" s="584"/>
      <c r="CWH181" s="584"/>
      <c r="CWI181" s="584"/>
      <c r="CWJ181" s="584"/>
      <c r="CWK181" s="584"/>
      <c r="CWL181" s="584"/>
      <c r="CWM181" s="584"/>
      <c r="CWN181" s="584"/>
      <c r="CWO181" s="584"/>
      <c r="CWP181" s="584"/>
      <c r="CWQ181" s="584"/>
      <c r="CWR181" s="584"/>
      <c r="CWS181" s="584"/>
      <c r="CWT181" s="584"/>
      <c r="CWU181" s="584"/>
      <c r="CWV181" s="584"/>
      <c r="CWW181" s="584"/>
      <c r="CWX181" s="584"/>
      <c r="CWY181" s="584"/>
      <c r="CWZ181" s="584"/>
      <c r="CXA181" s="584"/>
      <c r="CXB181" s="584"/>
      <c r="CXC181" s="584"/>
      <c r="CXD181" s="584"/>
      <c r="CXE181" s="584"/>
      <c r="CXF181" s="584"/>
      <c r="CXG181" s="584"/>
      <c r="CXH181" s="584"/>
      <c r="CXI181" s="584"/>
      <c r="CXJ181" s="584"/>
      <c r="CXK181" s="584"/>
      <c r="CXL181" s="584"/>
      <c r="CXM181" s="584"/>
      <c r="CXN181" s="584"/>
      <c r="CXO181" s="584"/>
      <c r="CXP181" s="584"/>
      <c r="CXQ181" s="584"/>
      <c r="CXR181" s="584"/>
      <c r="CXS181" s="584"/>
      <c r="CXT181" s="584"/>
      <c r="CXU181" s="584"/>
      <c r="CXV181" s="584"/>
      <c r="CXW181" s="584"/>
      <c r="CXX181" s="584"/>
      <c r="CXY181" s="584"/>
      <c r="CXZ181" s="584"/>
      <c r="CYA181" s="584"/>
      <c r="CYB181" s="584"/>
      <c r="CYC181" s="584"/>
      <c r="CYD181" s="584"/>
      <c r="CYE181" s="584"/>
      <c r="CYF181" s="584"/>
      <c r="CYG181" s="584"/>
      <c r="CYH181" s="584"/>
      <c r="CYI181" s="584"/>
      <c r="CYJ181" s="584"/>
      <c r="CYK181" s="584"/>
      <c r="CYL181" s="584"/>
      <c r="CYM181" s="584"/>
      <c r="CYN181" s="584"/>
      <c r="CYO181" s="584"/>
      <c r="CYP181" s="584"/>
      <c r="CYQ181" s="584"/>
      <c r="CYR181" s="584"/>
      <c r="CYS181" s="584"/>
      <c r="CYT181" s="584"/>
      <c r="CYU181" s="584"/>
      <c r="CYV181" s="584"/>
      <c r="CYW181" s="584"/>
      <c r="CYX181" s="584"/>
      <c r="CYY181" s="584"/>
      <c r="CYZ181" s="584"/>
      <c r="CZA181" s="584"/>
      <c r="CZB181" s="584"/>
      <c r="CZC181" s="584"/>
      <c r="CZD181" s="584"/>
      <c r="CZE181" s="584"/>
      <c r="CZF181" s="584"/>
      <c r="CZG181" s="584"/>
      <c r="CZH181" s="584"/>
      <c r="CZI181" s="584"/>
      <c r="CZJ181" s="584"/>
      <c r="CZK181" s="584"/>
      <c r="CZL181" s="584"/>
      <c r="CZM181" s="584"/>
      <c r="CZN181" s="584"/>
      <c r="CZO181" s="584"/>
      <c r="CZP181" s="584"/>
      <c r="CZQ181" s="584"/>
      <c r="CZR181" s="584"/>
      <c r="CZS181" s="584"/>
      <c r="CZT181" s="584"/>
      <c r="CZU181" s="584"/>
      <c r="CZV181" s="584"/>
      <c r="CZW181" s="584"/>
      <c r="CZX181" s="584"/>
      <c r="CZY181" s="584"/>
      <c r="CZZ181" s="584"/>
      <c r="DAA181" s="584"/>
      <c r="DAB181" s="584"/>
      <c r="DAC181" s="584"/>
      <c r="DAD181" s="584"/>
      <c r="DAE181" s="584"/>
      <c r="DAF181" s="584"/>
      <c r="DAG181" s="584"/>
      <c r="DAH181" s="584"/>
      <c r="DAI181" s="584"/>
      <c r="DAJ181" s="584"/>
      <c r="DAK181" s="584"/>
      <c r="DAL181" s="584"/>
      <c r="DAM181" s="584"/>
      <c r="DAN181" s="584"/>
      <c r="DAO181" s="584"/>
      <c r="DAP181" s="584"/>
      <c r="DAQ181" s="584"/>
      <c r="DAR181" s="584"/>
      <c r="DAS181" s="584"/>
      <c r="DAT181" s="584"/>
      <c r="DAU181" s="584"/>
      <c r="DAV181" s="584"/>
      <c r="DAW181" s="584"/>
      <c r="DAX181" s="584"/>
      <c r="DAY181" s="584"/>
      <c r="DAZ181" s="584"/>
      <c r="DBA181" s="584"/>
      <c r="DBB181" s="584"/>
      <c r="DBC181" s="584"/>
      <c r="DBD181" s="584"/>
      <c r="DBE181" s="584"/>
      <c r="DBF181" s="584"/>
      <c r="DBG181" s="584"/>
      <c r="DBH181" s="584"/>
      <c r="DBI181" s="584"/>
      <c r="DBJ181" s="584"/>
      <c r="DBK181" s="584"/>
      <c r="DBL181" s="584"/>
      <c r="DBM181" s="584"/>
      <c r="DBN181" s="584"/>
      <c r="DBO181" s="584"/>
      <c r="DBP181" s="584"/>
      <c r="DBQ181" s="584"/>
      <c r="DBR181" s="584"/>
      <c r="DBS181" s="584"/>
      <c r="DBT181" s="584"/>
      <c r="DBU181" s="584"/>
      <c r="DBV181" s="584"/>
      <c r="DBW181" s="584"/>
      <c r="DBX181" s="584"/>
      <c r="DBY181" s="584"/>
      <c r="DBZ181" s="584"/>
      <c r="DCA181" s="584"/>
      <c r="DCB181" s="584"/>
      <c r="DCC181" s="584"/>
      <c r="DCD181" s="584"/>
      <c r="DCE181" s="584"/>
      <c r="DCF181" s="584"/>
      <c r="DCG181" s="584"/>
      <c r="DCH181" s="584"/>
      <c r="DCI181" s="584"/>
      <c r="DCJ181" s="584"/>
      <c r="DCK181" s="584"/>
      <c r="DCL181" s="584"/>
      <c r="DCM181" s="584"/>
      <c r="DCN181" s="584"/>
      <c r="DCO181" s="584"/>
      <c r="DCP181" s="584"/>
      <c r="DCQ181" s="584"/>
      <c r="DCR181" s="584"/>
      <c r="DCS181" s="584"/>
      <c r="DCT181" s="584"/>
      <c r="DCU181" s="584"/>
      <c r="DCV181" s="584"/>
      <c r="DCW181" s="584"/>
      <c r="DCX181" s="584"/>
      <c r="DCY181" s="584"/>
      <c r="DCZ181" s="584"/>
      <c r="DDA181" s="584"/>
      <c r="DDB181" s="584"/>
      <c r="DDC181" s="584"/>
      <c r="DDD181" s="584"/>
      <c r="DDE181" s="584"/>
      <c r="DDF181" s="584"/>
      <c r="DDG181" s="584"/>
      <c r="DDH181" s="584"/>
      <c r="DDI181" s="584"/>
      <c r="DDJ181" s="584"/>
      <c r="DDK181" s="584"/>
      <c r="DDL181" s="584"/>
      <c r="DDM181" s="584"/>
      <c r="DDN181" s="584"/>
      <c r="DDO181" s="584"/>
      <c r="DDP181" s="584"/>
      <c r="DDQ181" s="584"/>
      <c r="DDR181" s="584"/>
      <c r="DDS181" s="584"/>
      <c r="DDT181" s="584"/>
      <c r="DDU181" s="584"/>
      <c r="DDV181" s="584"/>
      <c r="DDW181" s="584"/>
      <c r="DDX181" s="584"/>
      <c r="DDY181" s="584"/>
      <c r="DDZ181" s="584"/>
      <c r="DEA181" s="584"/>
      <c r="DEB181" s="584"/>
      <c r="DEC181" s="584"/>
      <c r="DED181" s="584"/>
      <c r="DEE181" s="584"/>
      <c r="DEF181" s="584"/>
      <c r="DEG181" s="584"/>
      <c r="DEH181" s="584"/>
      <c r="DEI181" s="584"/>
      <c r="DEJ181" s="584"/>
      <c r="DEK181" s="584"/>
      <c r="DEL181" s="584"/>
      <c r="DEM181" s="584"/>
      <c r="DEN181" s="584"/>
      <c r="DEO181" s="584"/>
      <c r="DEP181" s="584"/>
      <c r="DEQ181" s="584"/>
      <c r="DER181" s="584"/>
      <c r="DES181" s="584"/>
      <c r="DET181" s="584"/>
      <c r="DEU181" s="584"/>
      <c r="DEV181" s="584"/>
      <c r="DEW181" s="584"/>
      <c r="DEX181" s="584"/>
      <c r="DEY181" s="584"/>
      <c r="DEZ181" s="584"/>
      <c r="DFA181" s="584"/>
      <c r="DFB181" s="584"/>
      <c r="DFC181" s="584"/>
      <c r="DFD181" s="584"/>
      <c r="DFE181" s="584"/>
      <c r="DFF181" s="584"/>
      <c r="DFG181" s="584"/>
      <c r="DFH181" s="584"/>
      <c r="DFI181" s="584"/>
      <c r="DFJ181" s="584"/>
      <c r="DFK181" s="584"/>
      <c r="DFL181" s="584"/>
      <c r="DFM181" s="584"/>
      <c r="DFN181" s="584"/>
      <c r="DFO181" s="584"/>
      <c r="DFP181" s="584"/>
      <c r="DFQ181" s="584"/>
      <c r="DFR181" s="584"/>
      <c r="DFS181" s="584"/>
      <c r="DFT181" s="584"/>
      <c r="DFU181" s="584"/>
      <c r="DFV181" s="584"/>
      <c r="DFW181" s="584"/>
      <c r="DFX181" s="584"/>
      <c r="DFY181" s="584"/>
      <c r="DFZ181" s="584"/>
      <c r="DGA181" s="584"/>
      <c r="DGB181" s="584"/>
      <c r="DGC181" s="584"/>
      <c r="DGD181" s="584"/>
      <c r="DGE181" s="584"/>
      <c r="DGF181" s="584"/>
      <c r="DGG181" s="584"/>
      <c r="DGH181" s="584"/>
      <c r="DGI181" s="584"/>
      <c r="DGJ181" s="584"/>
      <c r="DGK181" s="584"/>
      <c r="DGL181" s="584"/>
      <c r="DGM181" s="584"/>
      <c r="DGN181" s="584"/>
      <c r="DGO181" s="584"/>
      <c r="DGP181" s="584"/>
      <c r="DGQ181" s="584"/>
      <c r="DGR181" s="584"/>
      <c r="DGS181" s="584"/>
      <c r="DGT181" s="584"/>
      <c r="DGU181" s="584"/>
      <c r="DGV181" s="584"/>
      <c r="DGW181" s="584"/>
      <c r="DGX181" s="584"/>
      <c r="DGY181" s="584"/>
      <c r="DGZ181" s="584"/>
      <c r="DHA181" s="584"/>
      <c r="DHB181" s="584"/>
      <c r="DHC181" s="584"/>
      <c r="DHD181" s="584"/>
      <c r="DHE181" s="584"/>
      <c r="DHF181" s="584"/>
      <c r="DHG181" s="584"/>
      <c r="DHH181" s="584"/>
      <c r="DHI181" s="584"/>
      <c r="DHJ181" s="584"/>
      <c r="DHK181" s="584"/>
      <c r="DHL181" s="584"/>
      <c r="DHM181" s="584"/>
      <c r="DHN181" s="584"/>
      <c r="DHO181" s="584"/>
      <c r="DHP181" s="584"/>
      <c r="DHQ181" s="584"/>
      <c r="DHR181" s="584"/>
      <c r="DHS181" s="584"/>
      <c r="DHT181" s="584"/>
      <c r="DHU181" s="584"/>
      <c r="DHV181" s="584"/>
      <c r="DHW181" s="584"/>
      <c r="DHX181" s="584"/>
      <c r="DHY181" s="584"/>
      <c r="DHZ181" s="584"/>
      <c r="DIA181" s="584"/>
      <c r="DIB181" s="584"/>
      <c r="DIC181" s="584"/>
      <c r="DID181" s="584"/>
      <c r="DIE181" s="584"/>
      <c r="DIF181" s="584"/>
      <c r="DIG181" s="584"/>
      <c r="DIH181" s="584"/>
      <c r="DII181" s="584"/>
      <c r="DIJ181" s="584"/>
      <c r="DIK181" s="584"/>
      <c r="DIL181" s="584"/>
      <c r="DIM181" s="584"/>
      <c r="DIN181" s="584"/>
      <c r="DIO181" s="584"/>
      <c r="DIP181" s="584"/>
      <c r="DIQ181" s="584"/>
      <c r="DIR181" s="584"/>
      <c r="DIS181" s="584"/>
      <c r="DIT181" s="584"/>
      <c r="DIU181" s="584"/>
      <c r="DIV181" s="584"/>
      <c r="DIW181" s="584"/>
      <c r="DIX181" s="584"/>
      <c r="DIY181" s="584"/>
      <c r="DIZ181" s="584"/>
      <c r="DJA181" s="584"/>
      <c r="DJB181" s="584"/>
      <c r="DJC181" s="584"/>
      <c r="DJD181" s="584"/>
      <c r="DJE181" s="584"/>
      <c r="DJF181" s="584"/>
      <c r="DJG181" s="584"/>
      <c r="DJH181" s="584"/>
      <c r="DJI181" s="584"/>
      <c r="DJJ181" s="584"/>
      <c r="DJK181" s="584"/>
      <c r="DJL181" s="584"/>
      <c r="DJM181" s="584"/>
      <c r="DJN181" s="584"/>
      <c r="DJO181" s="584"/>
      <c r="DJP181" s="584"/>
      <c r="DJQ181" s="584"/>
      <c r="DJR181" s="584"/>
      <c r="DJS181" s="584"/>
      <c r="DJT181" s="584"/>
      <c r="DJU181" s="584"/>
      <c r="DJV181" s="584"/>
      <c r="DJW181" s="584"/>
      <c r="DJX181" s="584"/>
      <c r="DJY181" s="584"/>
      <c r="DJZ181" s="584"/>
      <c r="DKA181" s="584"/>
      <c r="DKB181" s="584"/>
      <c r="DKC181" s="584"/>
      <c r="DKD181" s="584"/>
      <c r="DKE181" s="584"/>
      <c r="DKF181" s="584"/>
      <c r="DKG181" s="584"/>
      <c r="DKH181" s="584"/>
      <c r="DKI181" s="584"/>
      <c r="DKJ181" s="584"/>
      <c r="DKK181" s="584"/>
      <c r="DKL181" s="584"/>
      <c r="DKM181" s="584"/>
      <c r="DKN181" s="584"/>
      <c r="DKO181" s="584"/>
      <c r="DKP181" s="584"/>
      <c r="DKQ181" s="584"/>
      <c r="DKR181" s="584"/>
      <c r="DKS181" s="584"/>
      <c r="DKT181" s="584"/>
      <c r="DKU181" s="584"/>
      <c r="DKV181" s="584"/>
      <c r="DKW181" s="584"/>
      <c r="DKX181" s="584"/>
      <c r="DKY181" s="584"/>
      <c r="DKZ181" s="584"/>
      <c r="DLA181" s="584"/>
      <c r="DLB181" s="584"/>
      <c r="DLC181" s="584"/>
      <c r="DLD181" s="584"/>
      <c r="DLE181" s="584"/>
      <c r="DLF181" s="584"/>
      <c r="DLG181" s="584"/>
      <c r="DLH181" s="584"/>
      <c r="DLI181" s="584"/>
      <c r="DLJ181" s="584"/>
      <c r="DLK181" s="584"/>
      <c r="DLL181" s="584"/>
      <c r="DLM181" s="584"/>
      <c r="DLN181" s="584"/>
      <c r="DLO181" s="584"/>
      <c r="DLP181" s="584"/>
      <c r="DLQ181" s="584"/>
      <c r="DLR181" s="584"/>
      <c r="DLS181" s="584"/>
      <c r="DLT181" s="584"/>
      <c r="DLU181" s="584"/>
      <c r="DLV181" s="584"/>
      <c r="DLW181" s="584"/>
      <c r="DLX181" s="584"/>
      <c r="DLY181" s="584"/>
      <c r="DLZ181" s="584"/>
      <c r="DMA181" s="584"/>
      <c r="DMB181" s="584"/>
      <c r="DMC181" s="584"/>
      <c r="DMD181" s="584"/>
      <c r="DME181" s="584"/>
      <c r="DMF181" s="584"/>
      <c r="DMG181" s="584"/>
      <c r="DMH181" s="584"/>
      <c r="DMI181" s="584"/>
      <c r="DMJ181" s="584"/>
      <c r="DMK181" s="584"/>
      <c r="DML181" s="584"/>
      <c r="DMM181" s="584"/>
      <c r="DMN181" s="584"/>
      <c r="DMO181" s="584"/>
      <c r="DMP181" s="584"/>
      <c r="DMQ181" s="584"/>
      <c r="DMR181" s="584"/>
      <c r="DMS181" s="584"/>
      <c r="DMT181" s="584"/>
      <c r="DMU181" s="584"/>
      <c r="DMV181" s="584"/>
      <c r="DMW181" s="584"/>
      <c r="DMX181" s="584"/>
      <c r="DMY181" s="584"/>
      <c r="DMZ181" s="584"/>
      <c r="DNA181" s="584"/>
      <c r="DNB181" s="584"/>
      <c r="DNC181" s="584"/>
      <c r="DND181" s="584"/>
      <c r="DNE181" s="584"/>
      <c r="DNF181" s="584"/>
      <c r="DNG181" s="584"/>
      <c r="DNH181" s="584"/>
      <c r="DNI181" s="584"/>
      <c r="DNJ181" s="584"/>
      <c r="DNK181" s="584"/>
      <c r="DNL181" s="584"/>
      <c r="DNM181" s="584"/>
      <c r="DNN181" s="584"/>
      <c r="DNO181" s="584"/>
      <c r="DNP181" s="584"/>
      <c r="DNQ181" s="584"/>
      <c r="DNR181" s="584"/>
      <c r="DNS181" s="584"/>
      <c r="DNT181" s="584"/>
      <c r="DNU181" s="584"/>
      <c r="DNV181" s="584"/>
      <c r="DNW181" s="584"/>
      <c r="DNX181" s="584"/>
      <c r="DNY181" s="584"/>
      <c r="DNZ181" s="584"/>
      <c r="DOA181" s="584"/>
      <c r="DOB181" s="584"/>
      <c r="DOC181" s="584"/>
      <c r="DOD181" s="584"/>
      <c r="DOE181" s="584"/>
      <c r="DOF181" s="584"/>
      <c r="DOG181" s="584"/>
      <c r="DOH181" s="584"/>
      <c r="DOI181" s="584"/>
      <c r="DOJ181" s="584"/>
      <c r="DOK181" s="584"/>
      <c r="DOL181" s="584"/>
      <c r="DOM181" s="584"/>
      <c r="DON181" s="584"/>
      <c r="DOO181" s="584"/>
      <c r="DOP181" s="584"/>
      <c r="DOQ181" s="584"/>
      <c r="DOR181" s="584"/>
      <c r="DOS181" s="584"/>
      <c r="DOT181" s="584"/>
      <c r="DOU181" s="584"/>
      <c r="DOV181" s="584"/>
      <c r="DOW181" s="584"/>
      <c r="DOX181" s="584"/>
      <c r="DOY181" s="584"/>
      <c r="DOZ181" s="584"/>
      <c r="DPA181" s="584"/>
      <c r="DPB181" s="584"/>
      <c r="DPC181" s="584"/>
      <c r="DPD181" s="584"/>
      <c r="DPE181" s="584"/>
      <c r="DPF181" s="584"/>
      <c r="DPG181" s="584"/>
      <c r="DPH181" s="584"/>
      <c r="DPI181" s="584"/>
      <c r="DPJ181" s="584"/>
      <c r="DPK181" s="584"/>
      <c r="DPL181" s="584"/>
      <c r="DPM181" s="584"/>
      <c r="DPN181" s="584"/>
      <c r="DPO181" s="584"/>
      <c r="DPP181" s="584"/>
      <c r="DPQ181" s="584"/>
      <c r="DPR181" s="584"/>
      <c r="DPS181" s="584"/>
      <c r="DPT181" s="584"/>
      <c r="DPU181" s="584"/>
      <c r="DPV181" s="584"/>
      <c r="DPW181" s="584"/>
      <c r="DPX181" s="584"/>
      <c r="DPY181" s="584"/>
      <c r="DPZ181" s="584"/>
      <c r="DQA181" s="584"/>
      <c r="DQB181" s="584"/>
      <c r="DQC181" s="584"/>
      <c r="DQD181" s="584"/>
      <c r="DQE181" s="584"/>
      <c r="DQF181" s="584"/>
      <c r="DQG181" s="584"/>
      <c r="DQH181" s="584"/>
      <c r="DQI181" s="584"/>
      <c r="DQJ181" s="584"/>
      <c r="DQK181" s="584"/>
      <c r="DQL181" s="584"/>
      <c r="DQM181" s="584"/>
      <c r="DQN181" s="584"/>
      <c r="DQO181" s="584"/>
      <c r="DQP181" s="584"/>
      <c r="DQQ181" s="584"/>
      <c r="DQR181" s="584"/>
      <c r="DQS181" s="584"/>
      <c r="DQT181" s="584"/>
      <c r="DQU181" s="584"/>
      <c r="DQV181" s="584"/>
      <c r="DQW181" s="584"/>
      <c r="DQX181" s="584"/>
      <c r="DQY181" s="584"/>
      <c r="DQZ181" s="584"/>
      <c r="DRA181" s="584"/>
      <c r="DRB181" s="584"/>
      <c r="DRC181" s="584"/>
      <c r="DRD181" s="584"/>
      <c r="DRE181" s="584"/>
      <c r="DRF181" s="584"/>
      <c r="DRG181" s="584"/>
      <c r="DRH181" s="584"/>
      <c r="DRI181" s="584"/>
      <c r="DRJ181" s="584"/>
      <c r="DRK181" s="584"/>
      <c r="DRL181" s="584"/>
      <c r="DRM181" s="584"/>
      <c r="DRN181" s="584"/>
      <c r="DRO181" s="584"/>
      <c r="DRP181" s="584"/>
      <c r="DRQ181" s="584"/>
      <c r="DRR181" s="584"/>
      <c r="DRS181" s="584"/>
      <c r="DRT181" s="584"/>
      <c r="DRU181" s="584"/>
      <c r="DRV181" s="584"/>
      <c r="DRW181" s="584"/>
      <c r="DRX181" s="584"/>
      <c r="DRY181" s="584"/>
      <c r="DRZ181" s="584"/>
      <c r="DSA181" s="584"/>
      <c r="DSB181" s="584"/>
      <c r="DSC181" s="584"/>
      <c r="DSD181" s="584"/>
      <c r="DSE181" s="584"/>
      <c r="DSF181" s="584"/>
      <c r="DSG181" s="584"/>
      <c r="DSH181" s="584"/>
      <c r="DSI181" s="584"/>
      <c r="DSJ181" s="584"/>
      <c r="DSK181" s="584"/>
      <c r="DSL181" s="584"/>
      <c r="DSM181" s="584"/>
      <c r="DSN181" s="584"/>
      <c r="DSO181" s="584"/>
      <c r="DSP181" s="584"/>
      <c r="DSQ181" s="584"/>
      <c r="DSR181" s="584"/>
      <c r="DSS181" s="584"/>
      <c r="DST181" s="584"/>
      <c r="DSU181" s="584"/>
      <c r="DSV181" s="584"/>
      <c r="DSW181" s="584"/>
      <c r="DSX181" s="584"/>
      <c r="DSY181" s="584"/>
      <c r="DSZ181" s="584"/>
      <c r="DTA181" s="584"/>
      <c r="DTB181" s="584"/>
      <c r="DTC181" s="584"/>
      <c r="DTD181" s="584"/>
      <c r="DTE181" s="584"/>
      <c r="DTF181" s="584"/>
      <c r="DTG181" s="584"/>
      <c r="DTH181" s="584"/>
      <c r="DTI181" s="584"/>
      <c r="DTJ181" s="584"/>
      <c r="DTK181" s="584"/>
      <c r="DTL181" s="584"/>
      <c r="DTM181" s="584"/>
      <c r="DTN181" s="584"/>
      <c r="DTO181" s="584"/>
      <c r="DTP181" s="584"/>
      <c r="DTQ181" s="584"/>
      <c r="DTR181" s="584"/>
      <c r="DTS181" s="584"/>
      <c r="DTT181" s="584"/>
      <c r="DTU181" s="584"/>
      <c r="DTV181" s="584"/>
      <c r="DTW181" s="584"/>
      <c r="DTX181" s="584"/>
      <c r="DTY181" s="584"/>
      <c r="DTZ181" s="584"/>
      <c r="DUA181" s="584"/>
      <c r="DUB181" s="584"/>
      <c r="DUC181" s="584"/>
      <c r="DUD181" s="584"/>
      <c r="DUE181" s="584"/>
      <c r="DUF181" s="584"/>
      <c r="DUG181" s="584"/>
      <c r="DUH181" s="584"/>
      <c r="DUI181" s="584"/>
      <c r="DUJ181" s="584"/>
      <c r="DUK181" s="584"/>
      <c r="DUL181" s="584"/>
      <c r="DUM181" s="584"/>
      <c r="DUN181" s="584"/>
      <c r="DUO181" s="584"/>
      <c r="DUP181" s="584"/>
      <c r="DUQ181" s="584"/>
      <c r="DUR181" s="584"/>
      <c r="DUS181" s="584"/>
      <c r="DUT181" s="584"/>
      <c r="DUU181" s="584"/>
      <c r="DUV181" s="584"/>
      <c r="DUW181" s="584"/>
      <c r="DUX181" s="584"/>
      <c r="DUY181" s="584"/>
      <c r="DUZ181" s="584"/>
      <c r="DVA181" s="584"/>
      <c r="DVB181" s="584"/>
      <c r="DVC181" s="584"/>
      <c r="DVD181" s="584"/>
      <c r="DVE181" s="584"/>
      <c r="DVF181" s="584"/>
      <c r="DVG181" s="584"/>
      <c r="DVH181" s="584"/>
      <c r="DVI181" s="584"/>
      <c r="DVJ181" s="584"/>
      <c r="DVK181" s="584"/>
      <c r="DVL181" s="584"/>
      <c r="DVM181" s="584"/>
      <c r="DVN181" s="584"/>
      <c r="DVO181" s="584"/>
      <c r="DVP181" s="584"/>
      <c r="DVQ181" s="584"/>
      <c r="DVR181" s="584"/>
      <c r="DVS181" s="584"/>
      <c r="DVT181" s="584"/>
      <c r="DVU181" s="584"/>
      <c r="DVV181" s="584"/>
      <c r="DVW181" s="584"/>
      <c r="DVX181" s="584"/>
      <c r="DVY181" s="584"/>
      <c r="DVZ181" s="584"/>
      <c r="DWA181" s="584"/>
      <c r="DWB181" s="584"/>
      <c r="DWC181" s="584"/>
      <c r="DWD181" s="584"/>
      <c r="DWE181" s="584"/>
      <c r="DWF181" s="584"/>
      <c r="DWG181" s="584"/>
      <c r="DWH181" s="584"/>
      <c r="DWI181" s="584"/>
      <c r="DWJ181" s="584"/>
      <c r="DWK181" s="584"/>
      <c r="DWL181" s="584"/>
      <c r="DWM181" s="584"/>
      <c r="DWN181" s="584"/>
      <c r="DWO181" s="584"/>
      <c r="DWP181" s="584"/>
      <c r="DWQ181" s="584"/>
      <c r="DWR181" s="584"/>
      <c r="DWS181" s="584"/>
      <c r="DWT181" s="584"/>
      <c r="DWU181" s="584"/>
      <c r="DWV181" s="584"/>
      <c r="DWW181" s="584"/>
      <c r="DWX181" s="584"/>
      <c r="DWY181" s="584"/>
      <c r="DWZ181" s="584"/>
      <c r="DXA181" s="584"/>
      <c r="DXB181" s="584"/>
      <c r="DXC181" s="584"/>
      <c r="DXD181" s="584"/>
      <c r="DXE181" s="584"/>
      <c r="DXF181" s="584"/>
      <c r="DXG181" s="584"/>
      <c r="DXH181" s="584"/>
      <c r="DXI181" s="584"/>
      <c r="DXJ181" s="584"/>
      <c r="DXK181" s="584"/>
      <c r="DXL181" s="584"/>
      <c r="DXM181" s="584"/>
      <c r="DXN181" s="584"/>
      <c r="DXO181" s="584"/>
      <c r="DXP181" s="584"/>
      <c r="DXQ181" s="584"/>
      <c r="DXR181" s="584"/>
      <c r="DXS181" s="584"/>
      <c r="DXT181" s="584"/>
      <c r="DXU181" s="584"/>
      <c r="DXV181" s="584"/>
      <c r="DXW181" s="584"/>
      <c r="DXX181" s="584"/>
      <c r="DXY181" s="584"/>
      <c r="DXZ181" s="584"/>
      <c r="DYA181" s="584"/>
      <c r="DYB181" s="584"/>
      <c r="DYC181" s="584"/>
      <c r="DYD181" s="584"/>
      <c r="DYE181" s="584"/>
      <c r="DYF181" s="584"/>
      <c r="DYG181" s="584"/>
      <c r="DYH181" s="584"/>
      <c r="DYI181" s="584"/>
      <c r="DYJ181" s="584"/>
      <c r="DYK181" s="584"/>
      <c r="DYL181" s="584"/>
      <c r="DYM181" s="584"/>
      <c r="DYN181" s="584"/>
      <c r="DYO181" s="584"/>
      <c r="DYP181" s="584"/>
      <c r="DYQ181" s="584"/>
      <c r="DYR181" s="584"/>
      <c r="DYS181" s="584"/>
      <c r="DYT181" s="584"/>
      <c r="DYU181" s="584"/>
      <c r="DYV181" s="584"/>
      <c r="DYW181" s="584"/>
      <c r="DYX181" s="584"/>
      <c r="DYY181" s="584"/>
      <c r="DYZ181" s="584"/>
      <c r="DZA181" s="584"/>
      <c r="DZB181" s="584"/>
      <c r="DZC181" s="584"/>
      <c r="DZD181" s="584"/>
      <c r="DZE181" s="584"/>
      <c r="DZF181" s="584"/>
      <c r="DZG181" s="584"/>
      <c r="DZH181" s="584"/>
      <c r="DZI181" s="584"/>
      <c r="DZJ181" s="584"/>
      <c r="DZK181" s="584"/>
      <c r="DZL181" s="584"/>
      <c r="DZM181" s="584"/>
      <c r="DZN181" s="584"/>
      <c r="DZO181" s="584"/>
      <c r="DZP181" s="584"/>
      <c r="DZQ181" s="584"/>
      <c r="DZR181" s="584"/>
      <c r="DZS181" s="584"/>
      <c r="DZT181" s="584"/>
      <c r="DZU181" s="584"/>
      <c r="DZV181" s="584"/>
      <c r="DZW181" s="584"/>
      <c r="DZX181" s="584"/>
      <c r="DZY181" s="584"/>
      <c r="DZZ181" s="584"/>
      <c r="EAA181" s="584"/>
      <c r="EAB181" s="584"/>
      <c r="EAC181" s="584"/>
      <c r="EAD181" s="584"/>
      <c r="EAE181" s="584"/>
      <c r="EAF181" s="584"/>
      <c r="EAG181" s="584"/>
      <c r="EAH181" s="584"/>
      <c r="EAI181" s="584"/>
      <c r="EAJ181" s="584"/>
      <c r="EAK181" s="584"/>
      <c r="EAL181" s="584"/>
      <c r="EAM181" s="584"/>
      <c r="EAN181" s="584"/>
      <c r="EAO181" s="584"/>
      <c r="EAP181" s="584"/>
      <c r="EAQ181" s="584"/>
      <c r="EAR181" s="584"/>
      <c r="EAS181" s="584"/>
      <c r="EAT181" s="584"/>
      <c r="EAU181" s="584"/>
      <c r="EAV181" s="584"/>
      <c r="EAW181" s="584"/>
      <c r="EAX181" s="584"/>
      <c r="EAY181" s="584"/>
      <c r="EAZ181" s="584"/>
      <c r="EBA181" s="584"/>
      <c r="EBB181" s="584"/>
      <c r="EBC181" s="584"/>
      <c r="EBD181" s="584"/>
      <c r="EBE181" s="584"/>
      <c r="EBF181" s="584"/>
      <c r="EBG181" s="584"/>
      <c r="EBH181" s="584"/>
      <c r="EBI181" s="584"/>
      <c r="EBJ181" s="584"/>
      <c r="EBK181" s="584"/>
      <c r="EBL181" s="584"/>
      <c r="EBM181" s="584"/>
      <c r="EBN181" s="584"/>
      <c r="EBO181" s="584"/>
      <c r="EBP181" s="584"/>
      <c r="EBQ181" s="584"/>
      <c r="EBR181" s="584"/>
      <c r="EBS181" s="584"/>
      <c r="EBT181" s="584"/>
      <c r="EBU181" s="584"/>
      <c r="EBV181" s="584"/>
      <c r="EBW181" s="584"/>
      <c r="EBX181" s="584"/>
      <c r="EBY181" s="584"/>
      <c r="EBZ181" s="584"/>
      <c r="ECA181" s="584"/>
      <c r="ECB181" s="584"/>
      <c r="ECC181" s="584"/>
      <c r="ECD181" s="584"/>
      <c r="ECE181" s="584"/>
      <c r="ECF181" s="584"/>
      <c r="ECG181" s="584"/>
      <c r="ECH181" s="584"/>
      <c r="ECI181" s="584"/>
      <c r="ECJ181" s="584"/>
      <c r="ECK181" s="584"/>
      <c r="ECL181" s="584"/>
      <c r="ECM181" s="584"/>
      <c r="ECN181" s="584"/>
      <c r="ECO181" s="584"/>
      <c r="ECP181" s="584"/>
      <c r="ECQ181" s="584"/>
      <c r="ECR181" s="584"/>
      <c r="ECS181" s="584"/>
      <c r="ECT181" s="584"/>
      <c r="ECU181" s="584"/>
      <c r="ECV181" s="584"/>
      <c r="ECW181" s="584"/>
      <c r="ECX181" s="584"/>
      <c r="ECY181" s="584"/>
      <c r="ECZ181" s="584"/>
      <c r="EDA181" s="584"/>
      <c r="EDB181" s="584"/>
      <c r="EDC181" s="584"/>
      <c r="EDD181" s="584"/>
      <c r="EDE181" s="584"/>
      <c r="EDF181" s="584"/>
      <c r="EDG181" s="584"/>
      <c r="EDH181" s="584"/>
      <c r="EDI181" s="584"/>
      <c r="EDJ181" s="584"/>
      <c r="EDK181" s="584"/>
      <c r="EDL181" s="584"/>
      <c r="EDM181" s="584"/>
      <c r="EDN181" s="584"/>
      <c r="EDO181" s="584"/>
      <c r="EDP181" s="584"/>
      <c r="EDQ181" s="584"/>
      <c r="EDR181" s="584"/>
      <c r="EDS181" s="584"/>
      <c r="EDT181" s="584"/>
      <c r="EDU181" s="584"/>
      <c r="EDV181" s="584"/>
      <c r="EDW181" s="584"/>
      <c r="EDX181" s="584"/>
      <c r="EDY181" s="584"/>
      <c r="EDZ181" s="584"/>
      <c r="EEA181" s="584"/>
      <c r="EEB181" s="584"/>
      <c r="EEC181" s="584"/>
      <c r="EED181" s="584"/>
      <c r="EEE181" s="584"/>
      <c r="EEF181" s="584"/>
      <c r="EEG181" s="584"/>
      <c r="EEH181" s="584"/>
      <c r="EEI181" s="584"/>
      <c r="EEJ181" s="584"/>
      <c r="EEK181" s="584"/>
      <c r="EEL181" s="584"/>
      <c r="EEM181" s="584"/>
      <c r="EEN181" s="584"/>
      <c r="EEO181" s="584"/>
      <c r="EEP181" s="584"/>
      <c r="EEQ181" s="584"/>
      <c r="EER181" s="584"/>
      <c r="EES181" s="584"/>
      <c r="EET181" s="584"/>
      <c r="EEU181" s="584"/>
      <c r="EEV181" s="584"/>
      <c r="EEW181" s="584"/>
      <c r="EEX181" s="584"/>
      <c r="EEY181" s="584"/>
      <c r="EEZ181" s="584"/>
      <c r="EFA181" s="584"/>
      <c r="EFB181" s="584"/>
      <c r="EFC181" s="584"/>
      <c r="EFD181" s="584"/>
      <c r="EFE181" s="584"/>
      <c r="EFF181" s="584"/>
      <c r="EFG181" s="584"/>
      <c r="EFH181" s="584"/>
      <c r="EFI181" s="584"/>
      <c r="EFJ181" s="584"/>
      <c r="EFK181" s="584"/>
      <c r="EFL181" s="584"/>
      <c r="EFM181" s="584"/>
      <c r="EFN181" s="584"/>
      <c r="EFO181" s="584"/>
      <c r="EFP181" s="584"/>
      <c r="EFQ181" s="584"/>
      <c r="EFR181" s="584"/>
      <c r="EFS181" s="584"/>
      <c r="EFT181" s="584"/>
      <c r="EFU181" s="584"/>
      <c r="EFV181" s="584"/>
      <c r="EFW181" s="584"/>
      <c r="EFX181" s="584"/>
      <c r="EFY181" s="584"/>
      <c r="EFZ181" s="584"/>
      <c r="EGA181" s="584"/>
      <c r="EGB181" s="584"/>
      <c r="EGC181" s="584"/>
      <c r="EGD181" s="584"/>
      <c r="EGE181" s="584"/>
      <c r="EGF181" s="584"/>
      <c r="EGG181" s="584"/>
      <c r="EGH181" s="584"/>
      <c r="EGI181" s="584"/>
      <c r="EGJ181" s="584"/>
      <c r="EGK181" s="584"/>
      <c r="EGL181" s="584"/>
      <c r="EGM181" s="584"/>
      <c r="EGN181" s="584"/>
      <c r="EGO181" s="584"/>
      <c r="EGP181" s="584"/>
      <c r="EGQ181" s="584"/>
      <c r="EGR181" s="584"/>
      <c r="EGS181" s="584"/>
      <c r="EGT181" s="584"/>
      <c r="EGU181" s="584"/>
      <c r="EGV181" s="584"/>
      <c r="EGW181" s="584"/>
      <c r="EGX181" s="584"/>
      <c r="EGY181" s="584"/>
      <c r="EGZ181" s="584"/>
      <c r="EHA181" s="584"/>
      <c r="EHB181" s="584"/>
      <c r="EHC181" s="584"/>
      <c r="EHD181" s="584"/>
      <c r="EHE181" s="584"/>
      <c r="EHF181" s="584"/>
      <c r="EHG181" s="584"/>
      <c r="EHH181" s="584"/>
      <c r="EHI181" s="584"/>
      <c r="EHJ181" s="584"/>
      <c r="EHK181" s="584"/>
      <c r="EHL181" s="584"/>
      <c r="EHM181" s="584"/>
      <c r="EHN181" s="584"/>
      <c r="EHO181" s="584"/>
      <c r="EHP181" s="584"/>
      <c r="EHQ181" s="584"/>
      <c r="EHR181" s="584"/>
      <c r="EHS181" s="584"/>
      <c r="EHT181" s="584"/>
      <c r="EHU181" s="584"/>
      <c r="EHV181" s="584"/>
      <c r="EHW181" s="584"/>
      <c r="EHX181" s="584"/>
      <c r="EHY181" s="584"/>
      <c r="EHZ181" s="584"/>
      <c r="EIA181" s="584"/>
      <c r="EIB181" s="584"/>
      <c r="EIC181" s="584"/>
      <c r="EID181" s="584"/>
      <c r="EIE181" s="584"/>
      <c r="EIF181" s="584"/>
      <c r="EIG181" s="584"/>
      <c r="EIH181" s="584"/>
      <c r="EII181" s="584"/>
      <c r="EIJ181" s="584"/>
      <c r="EIK181" s="584"/>
      <c r="EIL181" s="584"/>
      <c r="EIM181" s="584"/>
      <c r="EIN181" s="584"/>
      <c r="EIO181" s="584"/>
      <c r="EIP181" s="584"/>
      <c r="EIQ181" s="584"/>
      <c r="EIR181" s="584"/>
      <c r="EIS181" s="584"/>
      <c r="EIT181" s="584"/>
      <c r="EIU181" s="584"/>
      <c r="EIV181" s="584"/>
      <c r="EIW181" s="584"/>
      <c r="EIX181" s="584"/>
      <c r="EIY181" s="584"/>
      <c r="EIZ181" s="584"/>
      <c r="EJA181" s="584"/>
      <c r="EJB181" s="584"/>
      <c r="EJC181" s="584"/>
      <c r="EJD181" s="584"/>
      <c r="EJE181" s="584"/>
      <c r="EJF181" s="584"/>
      <c r="EJG181" s="584"/>
      <c r="EJH181" s="584"/>
      <c r="EJI181" s="584"/>
      <c r="EJJ181" s="584"/>
      <c r="EJK181" s="584"/>
      <c r="EJL181" s="584"/>
      <c r="EJM181" s="584"/>
      <c r="EJN181" s="584"/>
      <c r="EJO181" s="584"/>
      <c r="EJP181" s="584"/>
      <c r="EJQ181" s="584"/>
      <c r="EJR181" s="584"/>
      <c r="EJS181" s="584"/>
      <c r="EJT181" s="584"/>
      <c r="EJU181" s="584"/>
      <c r="EJV181" s="584"/>
      <c r="EJW181" s="584"/>
      <c r="EJX181" s="584"/>
      <c r="EJY181" s="584"/>
      <c r="EJZ181" s="584"/>
      <c r="EKA181" s="584"/>
      <c r="EKB181" s="584"/>
      <c r="EKC181" s="584"/>
      <c r="EKD181" s="584"/>
      <c r="EKE181" s="584"/>
      <c r="EKF181" s="584"/>
      <c r="EKG181" s="584"/>
      <c r="EKH181" s="584"/>
      <c r="EKI181" s="584"/>
      <c r="EKJ181" s="584"/>
      <c r="EKK181" s="584"/>
      <c r="EKL181" s="584"/>
      <c r="EKM181" s="584"/>
      <c r="EKN181" s="584"/>
      <c r="EKO181" s="584"/>
      <c r="EKP181" s="584"/>
      <c r="EKQ181" s="584"/>
      <c r="EKR181" s="584"/>
      <c r="EKS181" s="584"/>
      <c r="EKT181" s="584"/>
      <c r="EKU181" s="584"/>
      <c r="EKV181" s="584"/>
      <c r="EKW181" s="584"/>
      <c r="EKX181" s="584"/>
      <c r="EKY181" s="584"/>
      <c r="EKZ181" s="584"/>
      <c r="ELA181" s="584"/>
      <c r="ELB181" s="584"/>
      <c r="ELC181" s="584"/>
      <c r="ELD181" s="584"/>
      <c r="ELE181" s="584"/>
      <c r="ELF181" s="584"/>
      <c r="ELG181" s="584"/>
      <c r="ELH181" s="584"/>
      <c r="ELI181" s="584"/>
      <c r="ELJ181" s="584"/>
      <c r="ELK181" s="584"/>
      <c r="ELL181" s="584"/>
      <c r="ELM181" s="584"/>
      <c r="ELN181" s="584"/>
      <c r="ELO181" s="584"/>
      <c r="ELP181" s="584"/>
      <c r="ELQ181" s="584"/>
      <c r="ELR181" s="584"/>
      <c r="ELS181" s="584"/>
      <c r="ELT181" s="584"/>
      <c r="ELU181" s="584"/>
      <c r="ELV181" s="584"/>
      <c r="ELW181" s="584"/>
      <c r="ELX181" s="584"/>
      <c r="ELY181" s="584"/>
      <c r="ELZ181" s="584"/>
      <c r="EMA181" s="584"/>
      <c r="EMB181" s="584"/>
      <c r="EMC181" s="584"/>
      <c r="EMD181" s="584"/>
      <c r="EME181" s="584"/>
      <c r="EMF181" s="584"/>
      <c r="EMG181" s="584"/>
      <c r="EMH181" s="584"/>
      <c r="EMI181" s="584"/>
      <c r="EMJ181" s="584"/>
      <c r="EMK181" s="584"/>
      <c r="EML181" s="584"/>
      <c r="EMM181" s="584"/>
      <c r="EMN181" s="584"/>
      <c r="EMO181" s="584"/>
      <c r="EMP181" s="584"/>
      <c r="EMQ181" s="584"/>
      <c r="EMR181" s="584"/>
      <c r="EMS181" s="584"/>
      <c r="EMT181" s="584"/>
      <c r="EMU181" s="584"/>
      <c r="EMV181" s="584"/>
      <c r="EMW181" s="584"/>
      <c r="EMX181" s="584"/>
      <c r="EMY181" s="584"/>
      <c r="EMZ181" s="584"/>
      <c r="ENA181" s="584"/>
      <c r="ENB181" s="584"/>
      <c r="ENC181" s="584"/>
      <c r="END181" s="584"/>
      <c r="ENE181" s="584"/>
      <c r="ENF181" s="584"/>
      <c r="ENG181" s="584"/>
      <c r="ENH181" s="584"/>
      <c r="ENI181" s="584"/>
      <c r="ENJ181" s="584"/>
      <c r="ENK181" s="584"/>
      <c r="ENL181" s="584"/>
      <c r="ENM181" s="584"/>
      <c r="ENN181" s="584"/>
      <c r="ENO181" s="584"/>
      <c r="ENP181" s="584"/>
      <c r="ENQ181" s="584"/>
      <c r="ENR181" s="584"/>
      <c r="ENS181" s="584"/>
      <c r="ENT181" s="584"/>
      <c r="ENU181" s="584"/>
      <c r="ENV181" s="584"/>
      <c r="ENW181" s="584"/>
      <c r="ENX181" s="584"/>
      <c r="ENY181" s="584"/>
      <c r="ENZ181" s="584"/>
      <c r="EOA181" s="584"/>
      <c r="EOB181" s="584"/>
      <c r="EOC181" s="584"/>
      <c r="EOD181" s="584"/>
      <c r="EOE181" s="584"/>
      <c r="EOF181" s="584"/>
      <c r="EOG181" s="584"/>
      <c r="EOH181" s="584"/>
      <c r="EOI181" s="584"/>
      <c r="EOJ181" s="584"/>
      <c r="EOK181" s="584"/>
      <c r="EOL181" s="584"/>
      <c r="EOM181" s="584"/>
      <c r="EON181" s="584"/>
      <c r="EOO181" s="584"/>
      <c r="EOP181" s="584"/>
      <c r="EOQ181" s="584"/>
      <c r="EOR181" s="584"/>
      <c r="EOS181" s="584"/>
      <c r="EOT181" s="584"/>
      <c r="EOU181" s="584"/>
      <c r="EOV181" s="584"/>
      <c r="EOW181" s="584"/>
      <c r="EOX181" s="584"/>
      <c r="EOY181" s="584"/>
      <c r="EOZ181" s="584"/>
      <c r="EPA181" s="584"/>
      <c r="EPB181" s="584"/>
      <c r="EPC181" s="584"/>
      <c r="EPD181" s="584"/>
      <c r="EPE181" s="584"/>
      <c r="EPF181" s="584"/>
      <c r="EPG181" s="584"/>
      <c r="EPH181" s="584"/>
      <c r="EPI181" s="584"/>
      <c r="EPJ181" s="584"/>
      <c r="EPK181" s="584"/>
      <c r="EPL181" s="584"/>
      <c r="EPM181" s="584"/>
      <c r="EPN181" s="584"/>
      <c r="EPO181" s="584"/>
      <c r="EPP181" s="584"/>
      <c r="EPQ181" s="584"/>
      <c r="EPR181" s="584"/>
      <c r="EPS181" s="584"/>
      <c r="EPT181" s="584"/>
      <c r="EPU181" s="584"/>
      <c r="EPV181" s="584"/>
      <c r="EPW181" s="584"/>
      <c r="EPX181" s="584"/>
      <c r="EPY181" s="584"/>
      <c r="EPZ181" s="584"/>
      <c r="EQA181" s="584"/>
      <c r="EQB181" s="584"/>
      <c r="EQC181" s="584"/>
      <c r="EQD181" s="584"/>
      <c r="EQE181" s="584"/>
      <c r="EQF181" s="584"/>
      <c r="EQG181" s="584"/>
      <c r="EQH181" s="584"/>
      <c r="EQI181" s="584"/>
      <c r="EQJ181" s="584"/>
      <c r="EQK181" s="584"/>
      <c r="EQL181" s="584"/>
      <c r="EQM181" s="584"/>
      <c r="EQN181" s="584"/>
      <c r="EQO181" s="584"/>
      <c r="EQP181" s="584"/>
      <c r="EQQ181" s="584"/>
      <c r="EQR181" s="584"/>
      <c r="EQS181" s="584"/>
      <c r="EQT181" s="584"/>
      <c r="EQU181" s="584"/>
      <c r="EQV181" s="584"/>
      <c r="EQW181" s="584"/>
      <c r="EQX181" s="584"/>
      <c r="EQY181" s="584"/>
      <c r="EQZ181" s="584"/>
      <c r="ERA181" s="584"/>
      <c r="ERB181" s="584"/>
      <c r="ERC181" s="584"/>
      <c r="ERD181" s="584"/>
      <c r="ERE181" s="584"/>
      <c r="ERF181" s="584"/>
      <c r="ERG181" s="584"/>
      <c r="ERH181" s="584"/>
      <c r="ERI181" s="584"/>
      <c r="ERJ181" s="584"/>
      <c r="ERK181" s="584"/>
      <c r="ERL181" s="584"/>
      <c r="ERM181" s="584"/>
      <c r="ERN181" s="584"/>
      <c r="ERO181" s="584"/>
      <c r="ERP181" s="584"/>
      <c r="ERQ181" s="584"/>
      <c r="ERR181" s="584"/>
      <c r="ERS181" s="584"/>
      <c r="ERT181" s="584"/>
      <c r="ERU181" s="584"/>
      <c r="ERV181" s="584"/>
      <c r="ERW181" s="584"/>
      <c r="ERX181" s="584"/>
      <c r="ERY181" s="584"/>
      <c r="ERZ181" s="584"/>
      <c r="ESA181" s="584"/>
      <c r="ESB181" s="584"/>
      <c r="ESC181" s="584"/>
      <c r="ESD181" s="584"/>
      <c r="ESE181" s="584"/>
      <c r="ESF181" s="584"/>
      <c r="ESG181" s="584"/>
      <c r="ESH181" s="584"/>
      <c r="ESI181" s="584"/>
      <c r="ESJ181" s="584"/>
      <c r="ESK181" s="584"/>
      <c r="ESL181" s="584"/>
      <c r="ESM181" s="584"/>
      <c r="ESN181" s="584"/>
      <c r="ESO181" s="584"/>
      <c r="ESP181" s="584"/>
      <c r="ESQ181" s="584"/>
      <c r="ESR181" s="584"/>
      <c r="ESS181" s="584"/>
      <c r="EST181" s="584"/>
      <c r="ESU181" s="584"/>
      <c r="ESV181" s="584"/>
      <c r="ESW181" s="584"/>
      <c r="ESX181" s="584"/>
      <c r="ESY181" s="584"/>
      <c r="ESZ181" s="584"/>
      <c r="ETA181" s="584"/>
      <c r="ETB181" s="584"/>
      <c r="ETC181" s="584"/>
      <c r="ETD181" s="584"/>
      <c r="ETE181" s="584"/>
      <c r="ETF181" s="584"/>
      <c r="ETG181" s="584"/>
      <c r="ETH181" s="584"/>
      <c r="ETI181" s="584"/>
      <c r="ETJ181" s="584"/>
      <c r="ETK181" s="584"/>
      <c r="ETL181" s="584"/>
      <c r="ETM181" s="584"/>
      <c r="ETN181" s="584"/>
      <c r="ETO181" s="584"/>
      <c r="ETP181" s="584"/>
      <c r="ETQ181" s="584"/>
      <c r="ETR181" s="584"/>
      <c r="ETS181" s="584"/>
      <c r="ETT181" s="584"/>
      <c r="ETU181" s="584"/>
      <c r="ETV181" s="584"/>
      <c r="ETW181" s="584"/>
      <c r="ETX181" s="584"/>
      <c r="ETY181" s="584"/>
      <c r="ETZ181" s="584"/>
      <c r="EUA181" s="584"/>
      <c r="EUB181" s="584"/>
      <c r="EUC181" s="584"/>
      <c r="EUD181" s="584"/>
      <c r="EUE181" s="584"/>
      <c r="EUF181" s="584"/>
      <c r="EUG181" s="584"/>
      <c r="EUH181" s="584"/>
      <c r="EUI181" s="584"/>
      <c r="EUJ181" s="584"/>
      <c r="EUK181" s="584"/>
      <c r="EUL181" s="584"/>
      <c r="EUM181" s="584"/>
      <c r="EUN181" s="584"/>
      <c r="EUO181" s="584"/>
      <c r="EUP181" s="584"/>
      <c r="EUQ181" s="584"/>
      <c r="EUR181" s="584"/>
      <c r="EUS181" s="584"/>
      <c r="EUT181" s="584"/>
      <c r="EUU181" s="584"/>
      <c r="EUV181" s="584"/>
      <c r="EUW181" s="584"/>
      <c r="EUX181" s="584"/>
      <c r="EUY181" s="584"/>
      <c r="EUZ181" s="584"/>
      <c r="EVA181" s="584"/>
      <c r="EVB181" s="584"/>
      <c r="EVC181" s="584"/>
      <c r="EVD181" s="584"/>
      <c r="EVE181" s="584"/>
      <c r="EVF181" s="584"/>
      <c r="EVG181" s="584"/>
      <c r="EVH181" s="584"/>
      <c r="EVI181" s="584"/>
      <c r="EVJ181" s="584"/>
      <c r="EVK181" s="584"/>
      <c r="EVL181" s="584"/>
      <c r="EVM181" s="584"/>
      <c r="EVN181" s="584"/>
      <c r="EVO181" s="584"/>
      <c r="EVP181" s="584"/>
      <c r="EVQ181" s="584"/>
      <c r="EVR181" s="584"/>
      <c r="EVS181" s="584"/>
      <c r="EVT181" s="584"/>
      <c r="EVU181" s="584"/>
      <c r="EVV181" s="584"/>
      <c r="EVW181" s="584"/>
      <c r="EVX181" s="584"/>
      <c r="EVY181" s="584"/>
      <c r="EVZ181" s="584"/>
      <c r="EWA181" s="584"/>
      <c r="EWB181" s="584"/>
      <c r="EWC181" s="584"/>
      <c r="EWD181" s="584"/>
      <c r="EWE181" s="584"/>
      <c r="EWF181" s="584"/>
      <c r="EWG181" s="584"/>
      <c r="EWH181" s="584"/>
      <c r="EWI181" s="584"/>
      <c r="EWJ181" s="584"/>
      <c r="EWK181" s="584"/>
      <c r="EWL181" s="584"/>
      <c r="EWM181" s="584"/>
      <c r="EWN181" s="584"/>
      <c r="EWO181" s="584"/>
      <c r="EWP181" s="584"/>
      <c r="EWQ181" s="584"/>
      <c r="EWR181" s="584"/>
      <c r="EWS181" s="584"/>
      <c r="EWT181" s="584"/>
      <c r="EWU181" s="584"/>
      <c r="EWV181" s="584"/>
      <c r="EWW181" s="584"/>
      <c r="EWX181" s="584"/>
      <c r="EWY181" s="584"/>
      <c r="EWZ181" s="584"/>
      <c r="EXA181" s="584"/>
      <c r="EXB181" s="584"/>
      <c r="EXC181" s="584"/>
      <c r="EXD181" s="584"/>
      <c r="EXE181" s="584"/>
      <c r="EXF181" s="584"/>
      <c r="EXG181" s="584"/>
      <c r="EXH181" s="584"/>
      <c r="EXI181" s="584"/>
      <c r="EXJ181" s="584"/>
      <c r="EXK181" s="584"/>
      <c r="EXL181" s="584"/>
      <c r="EXM181" s="584"/>
      <c r="EXN181" s="584"/>
      <c r="EXO181" s="584"/>
      <c r="EXP181" s="584"/>
      <c r="EXQ181" s="584"/>
      <c r="EXR181" s="584"/>
      <c r="EXS181" s="584"/>
      <c r="EXT181" s="584"/>
      <c r="EXU181" s="584"/>
      <c r="EXV181" s="584"/>
      <c r="EXW181" s="584"/>
      <c r="EXX181" s="584"/>
      <c r="EXY181" s="584"/>
      <c r="EXZ181" s="584"/>
      <c r="EYA181" s="584"/>
      <c r="EYB181" s="584"/>
      <c r="EYC181" s="584"/>
      <c r="EYD181" s="584"/>
      <c r="EYE181" s="584"/>
      <c r="EYF181" s="584"/>
      <c r="EYG181" s="584"/>
      <c r="EYH181" s="584"/>
      <c r="EYI181" s="584"/>
      <c r="EYJ181" s="584"/>
      <c r="EYK181" s="584"/>
      <c r="EYL181" s="584"/>
      <c r="EYM181" s="584"/>
      <c r="EYN181" s="584"/>
      <c r="EYO181" s="584"/>
      <c r="EYP181" s="584"/>
      <c r="EYQ181" s="584"/>
      <c r="EYR181" s="584"/>
      <c r="EYS181" s="584"/>
      <c r="EYT181" s="584"/>
      <c r="EYU181" s="584"/>
      <c r="EYV181" s="584"/>
      <c r="EYW181" s="584"/>
      <c r="EYX181" s="584"/>
      <c r="EYY181" s="584"/>
      <c r="EYZ181" s="584"/>
      <c r="EZA181" s="584"/>
      <c r="EZB181" s="584"/>
      <c r="EZC181" s="584"/>
      <c r="EZD181" s="584"/>
      <c r="EZE181" s="584"/>
      <c r="EZF181" s="584"/>
      <c r="EZG181" s="584"/>
      <c r="EZH181" s="584"/>
      <c r="EZI181" s="584"/>
      <c r="EZJ181" s="584"/>
      <c r="EZK181" s="584"/>
      <c r="EZL181" s="584"/>
      <c r="EZM181" s="584"/>
      <c r="EZN181" s="584"/>
      <c r="EZO181" s="584"/>
      <c r="EZP181" s="584"/>
      <c r="EZQ181" s="584"/>
      <c r="EZR181" s="584"/>
      <c r="EZS181" s="584"/>
      <c r="EZT181" s="584"/>
      <c r="EZU181" s="584"/>
      <c r="EZV181" s="584"/>
      <c r="EZW181" s="584"/>
      <c r="EZX181" s="584"/>
      <c r="EZY181" s="584"/>
      <c r="EZZ181" s="584"/>
      <c r="FAA181" s="584"/>
      <c r="FAB181" s="584"/>
      <c r="FAC181" s="584"/>
      <c r="FAD181" s="584"/>
      <c r="FAE181" s="584"/>
      <c r="FAF181" s="584"/>
      <c r="FAG181" s="584"/>
      <c r="FAH181" s="584"/>
      <c r="FAI181" s="584"/>
      <c r="FAJ181" s="584"/>
      <c r="FAK181" s="584"/>
      <c r="FAL181" s="584"/>
      <c r="FAM181" s="584"/>
      <c r="FAN181" s="584"/>
      <c r="FAO181" s="584"/>
      <c r="FAP181" s="584"/>
      <c r="FAQ181" s="584"/>
      <c r="FAR181" s="584"/>
      <c r="FAS181" s="584"/>
      <c r="FAT181" s="584"/>
      <c r="FAU181" s="584"/>
      <c r="FAV181" s="584"/>
      <c r="FAW181" s="584"/>
      <c r="FAX181" s="584"/>
      <c r="FAY181" s="584"/>
      <c r="FAZ181" s="584"/>
      <c r="FBA181" s="584"/>
      <c r="FBB181" s="584"/>
      <c r="FBC181" s="584"/>
      <c r="FBD181" s="584"/>
      <c r="FBE181" s="584"/>
      <c r="FBF181" s="584"/>
      <c r="FBG181" s="584"/>
      <c r="FBH181" s="584"/>
      <c r="FBI181" s="584"/>
      <c r="FBJ181" s="584"/>
      <c r="FBK181" s="584"/>
      <c r="FBL181" s="584"/>
      <c r="FBM181" s="584"/>
      <c r="FBN181" s="584"/>
      <c r="FBO181" s="584"/>
      <c r="FBP181" s="584"/>
      <c r="FBQ181" s="584"/>
      <c r="FBR181" s="584"/>
      <c r="FBS181" s="584"/>
      <c r="FBT181" s="584"/>
      <c r="FBU181" s="584"/>
      <c r="FBV181" s="584"/>
      <c r="FBW181" s="584"/>
      <c r="FBX181" s="584"/>
      <c r="FBY181" s="584"/>
      <c r="FBZ181" s="584"/>
      <c r="FCA181" s="584"/>
      <c r="FCB181" s="584"/>
      <c r="FCC181" s="584"/>
      <c r="FCD181" s="584"/>
      <c r="FCE181" s="584"/>
      <c r="FCF181" s="584"/>
      <c r="FCG181" s="584"/>
      <c r="FCH181" s="584"/>
      <c r="FCI181" s="584"/>
      <c r="FCJ181" s="584"/>
      <c r="FCK181" s="584"/>
      <c r="FCL181" s="584"/>
      <c r="FCM181" s="584"/>
      <c r="FCN181" s="584"/>
      <c r="FCO181" s="584"/>
      <c r="FCP181" s="584"/>
      <c r="FCQ181" s="584"/>
      <c r="FCR181" s="584"/>
      <c r="FCS181" s="584"/>
      <c r="FCT181" s="584"/>
      <c r="FCU181" s="584"/>
      <c r="FCV181" s="584"/>
      <c r="FCW181" s="584"/>
      <c r="FCX181" s="584"/>
      <c r="FCY181" s="584"/>
      <c r="FCZ181" s="584"/>
      <c r="FDA181" s="584"/>
      <c r="FDB181" s="584"/>
      <c r="FDC181" s="584"/>
      <c r="FDD181" s="584"/>
      <c r="FDE181" s="584"/>
      <c r="FDF181" s="584"/>
      <c r="FDG181" s="584"/>
      <c r="FDH181" s="584"/>
      <c r="FDI181" s="584"/>
      <c r="FDJ181" s="584"/>
      <c r="FDK181" s="584"/>
      <c r="FDL181" s="584"/>
      <c r="FDM181" s="584"/>
      <c r="FDN181" s="584"/>
      <c r="FDO181" s="584"/>
      <c r="FDP181" s="584"/>
      <c r="FDQ181" s="584"/>
      <c r="FDR181" s="584"/>
      <c r="FDS181" s="584"/>
      <c r="FDT181" s="584"/>
      <c r="FDU181" s="584"/>
      <c r="FDV181" s="584"/>
      <c r="FDW181" s="584"/>
      <c r="FDX181" s="584"/>
      <c r="FDY181" s="584"/>
      <c r="FDZ181" s="584"/>
      <c r="FEA181" s="584"/>
      <c r="FEB181" s="584"/>
      <c r="FEC181" s="584"/>
      <c r="FED181" s="584"/>
      <c r="FEE181" s="584"/>
      <c r="FEF181" s="584"/>
      <c r="FEG181" s="584"/>
      <c r="FEH181" s="584"/>
      <c r="FEI181" s="584"/>
      <c r="FEJ181" s="584"/>
      <c r="FEK181" s="584"/>
      <c r="FEL181" s="584"/>
      <c r="FEM181" s="584"/>
      <c r="FEN181" s="584"/>
      <c r="FEO181" s="584"/>
      <c r="FEP181" s="584"/>
      <c r="FEQ181" s="584"/>
      <c r="FER181" s="584"/>
      <c r="FES181" s="584"/>
      <c r="FET181" s="584"/>
      <c r="FEU181" s="584"/>
      <c r="FEV181" s="584"/>
      <c r="FEW181" s="584"/>
      <c r="FEX181" s="584"/>
      <c r="FEY181" s="584"/>
      <c r="FEZ181" s="584"/>
      <c r="FFA181" s="584"/>
      <c r="FFB181" s="584"/>
      <c r="FFC181" s="584"/>
      <c r="FFD181" s="584"/>
      <c r="FFE181" s="584"/>
      <c r="FFF181" s="584"/>
      <c r="FFG181" s="584"/>
      <c r="FFH181" s="584"/>
      <c r="FFI181" s="584"/>
      <c r="FFJ181" s="584"/>
      <c r="FFK181" s="584"/>
      <c r="FFL181" s="584"/>
      <c r="FFM181" s="584"/>
      <c r="FFN181" s="584"/>
      <c r="FFO181" s="584"/>
      <c r="FFP181" s="584"/>
      <c r="FFQ181" s="584"/>
      <c r="FFR181" s="584"/>
      <c r="FFS181" s="584"/>
      <c r="FFT181" s="584"/>
      <c r="FFU181" s="584"/>
      <c r="FFV181" s="584"/>
      <c r="FFW181" s="584"/>
      <c r="FFX181" s="584"/>
      <c r="FFY181" s="584"/>
      <c r="FFZ181" s="584"/>
      <c r="FGA181" s="584"/>
      <c r="FGB181" s="584"/>
      <c r="FGC181" s="584"/>
      <c r="FGD181" s="584"/>
      <c r="FGE181" s="584"/>
      <c r="FGF181" s="584"/>
      <c r="FGG181" s="584"/>
      <c r="FGH181" s="584"/>
      <c r="FGI181" s="584"/>
      <c r="FGJ181" s="584"/>
      <c r="FGK181" s="584"/>
      <c r="FGL181" s="584"/>
      <c r="FGM181" s="584"/>
      <c r="FGN181" s="584"/>
      <c r="FGO181" s="584"/>
      <c r="FGP181" s="584"/>
      <c r="FGQ181" s="584"/>
      <c r="FGR181" s="584"/>
      <c r="FGS181" s="584"/>
      <c r="FGT181" s="584"/>
      <c r="FGU181" s="584"/>
      <c r="FGV181" s="584"/>
      <c r="FGW181" s="584"/>
      <c r="FGX181" s="584"/>
      <c r="FGY181" s="584"/>
      <c r="FGZ181" s="584"/>
      <c r="FHA181" s="584"/>
      <c r="FHB181" s="584"/>
      <c r="FHC181" s="584"/>
      <c r="FHD181" s="584"/>
      <c r="FHE181" s="584"/>
      <c r="FHF181" s="584"/>
      <c r="FHG181" s="584"/>
      <c r="FHH181" s="584"/>
      <c r="FHI181" s="584"/>
      <c r="FHJ181" s="584"/>
      <c r="FHK181" s="584"/>
      <c r="FHL181" s="584"/>
      <c r="FHM181" s="584"/>
      <c r="FHN181" s="584"/>
      <c r="FHO181" s="584"/>
      <c r="FHP181" s="584"/>
      <c r="FHQ181" s="584"/>
      <c r="FHR181" s="584"/>
      <c r="FHS181" s="584"/>
      <c r="FHT181" s="584"/>
      <c r="FHU181" s="584"/>
      <c r="FHV181" s="584"/>
      <c r="FHW181" s="584"/>
      <c r="FHX181" s="584"/>
      <c r="FHY181" s="584"/>
      <c r="FHZ181" s="584"/>
      <c r="FIA181" s="584"/>
      <c r="FIB181" s="584"/>
      <c r="FIC181" s="584"/>
      <c r="FID181" s="584"/>
      <c r="FIE181" s="584"/>
      <c r="FIF181" s="584"/>
      <c r="FIG181" s="584"/>
      <c r="FIH181" s="584"/>
      <c r="FII181" s="584"/>
      <c r="FIJ181" s="584"/>
      <c r="FIK181" s="584"/>
      <c r="FIL181" s="584"/>
      <c r="FIM181" s="584"/>
      <c r="FIN181" s="584"/>
      <c r="FIO181" s="584"/>
      <c r="FIP181" s="584"/>
      <c r="FIQ181" s="584"/>
      <c r="FIR181" s="584"/>
      <c r="FIS181" s="584"/>
      <c r="FIT181" s="584"/>
      <c r="FIU181" s="584"/>
      <c r="FIV181" s="584"/>
      <c r="FIW181" s="584"/>
      <c r="FIX181" s="584"/>
      <c r="FIY181" s="584"/>
      <c r="FIZ181" s="584"/>
      <c r="FJA181" s="584"/>
      <c r="FJB181" s="584"/>
      <c r="FJC181" s="584"/>
      <c r="FJD181" s="584"/>
      <c r="FJE181" s="584"/>
      <c r="FJF181" s="584"/>
      <c r="FJG181" s="584"/>
      <c r="FJH181" s="584"/>
      <c r="FJI181" s="584"/>
      <c r="FJJ181" s="584"/>
      <c r="FJK181" s="584"/>
      <c r="FJL181" s="584"/>
      <c r="FJM181" s="584"/>
      <c r="FJN181" s="584"/>
      <c r="FJO181" s="584"/>
      <c r="FJP181" s="584"/>
      <c r="FJQ181" s="584"/>
      <c r="FJR181" s="584"/>
      <c r="FJS181" s="584"/>
      <c r="FJT181" s="584"/>
      <c r="FJU181" s="584"/>
      <c r="FJV181" s="584"/>
      <c r="FJW181" s="584"/>
      <c r="FJX181" s="584"/>
      <c r="FJY181" s="584"/>
      <c r="FJZ181" s="584"/>
      <c r="FKA181" s="584"/>
      <c r="FKB181" s="584"/>
      <c r="FKC181" s="584"/>
      <c r="FKD181" s="584"/>
      <c r="FKE181" s="584"/>
      <c r="FKF181" s="584"/>
      <c r="FKG181" s="584"/>
      <c r="FKH181" s="584"/>
      <c r="FKI181" s="584"/>
      <c r="FKJ181" s="584"/>
      <c r="FKK181" s="584"/>
      <c r="FKL181" s="584"/>
      <c r="FKM181" s="584"/>
      <c r="FKN181" s="584"/>
      <c r="FKO181" s="584"/>
      <c r="FKP181" s="584"/>
      <c r="FKQ181" s="584"/>
      <c r="FKR181" s="584"/>
      <c r="FKS181" s="584"/>
      <c r="FKT181" s="584"/>
      <c r="FKU181" s="584"/>
      <c r="FKV181" s="584"/>
      <c r="FKW181" s="584"/>
      <c r="FKX181" s="584"/>
      <c r="FKY181" s="584"/>
      <c r="FKZ181" s="584"/>
      <c r="FLA181" s="584"/>
      <c r="FLB181" s="584"/>
      <c r="FLC181" s="584"/>
      <c r="FLD181" s="584"/>
      <c r="FLE181" s="584"/>
      <c r="FLF181" s="584"/>
      <c r="FLG181" s="584"/>
      <c r="FLH181" s="584"/>
      <c r="FLI181" s="584"/>
      <c r="FLJ181" s="584"/>
      <c r="FLK181" s="584"/>
      <c r="FLL181" s="584"/>
      <c r="FLM181" s="584"/>
      <c r="FLN181" s="584"/>
      <c r="FLO181" s="584"/>
      <c r="FLP181" s="584"/>
      <c r="FLQ181" s="584"/>
      <c r="FLR181" s="584"/>
      <c r="FLS181" s="584"/>
      <c r="FLT181" s="584"/>
      <c r="FLU181" s="584"/>
      <c r="FLV181" s="584"/>
      <c r="FLW181" s="584"/>
      <c r="FLX181" s="584"/>
      <c r="FLY181" s="584"/>
      <c r="FLZ181" s="584"/>
      <c r="FMA181" s="584"/>
      <c r="FMB181" s="584"/>
      <c r="FMC181" s="584"/>
      <c r="FMD181" s="584"/>
      <c r="FME181" s="584"/>
      <c r="FMF181" s="584"/>
      <c r="FMG181" s="584"/>
      <c r="FMH181" s="584"/>
      <c r="FMI181" s="584"/>
      <c r="FMJ181" s="584"/>
      <c r="FMK181" s="584"/>
      <c r="FML181" s="584"/>
      <c r="FMM181" s="584"/>
      <c r="FMN181" s="584"/>
      <c r="FMO181" s="584"/>
      <c r="FMP181" s="584"/>
      <c r="FMQ181" s="584"/>
      <c r="FMR181" s="584"/>
      <c r="FMS181" s="584"/>
      <c r="FMT181" s="584"/>
      <c r="FMU181" s="584"/>
      <c r="FMV181" s="584"/>
      <c r="FMW181" s="584"/>
      <c r="FMX181" s="584"/>
      <c r="FMY181" s="584"/>
      <c r="FMZ181" s="584"/>
      <c r="FNA181" s="584"/>
      <c r="FNB181" s="584"/>
      <c r="FNC181" s="584"/>
      <c r="FND181" s="584"/>
      <c r="FNE181" s="584"/>
      <c r="FNF181" s="584"/>
      <c r="FNG181" s="584"/>
      <c r="FNH181" s="584"/>
      <c r="FNI181" s="584"/>
      <c r="FNJ181" s="584"/>
      <c r="FNK181" s="584"/>
      <c r="FNL181" s="584"/>
      <c r="FNM181" s="584"/>
      <c r="FNN181" s="584"/>
      <c r="FNO181" s="584"/>
      <c r="FNP181" s="584"/>
      <c r="FNQ181" s="584"/>
      <c r="FNR181" s="584"/>
      <c r="FNS181" s="584"/>
      <c r="FNT181" s="584"/>
      <c r="FNU181" s="584"/>
      <c r="FNV181" s="584"/>
      <c r="FNW181" s="584"/>
      <c r="FNX181" s="584"/>
      <c r="FNY181" s="584"/>
      <c r="FNZ181" s="584"/>
      <c r="FOA181" s="584"/>
      <c r="FOB181" s="584"/>
      <c r="FOC181" s="584"/>
      <c r="FOD181" s="584"/>
      <c r="FOE181" s="584"/>
      <c r="FOF181" s="584"/>
      <c r="FOG181" s="584"/>
      <c r="FOH181" s="584"/>
      <c r="FOI181" s="584"/>
      <c r="FOJ181" s="584"/>
      <c r="FOK181" s="584"/>
      <c r="FOL181" s="584"/>
      <c r="FOM181" s="584"/>
      <c r="FON181" s="584"/>
      <c r="FOO181" s="584"/>
      <c r="FOP181" s="584"/>
      <c r="FOQ181" s="584"/>
      <c r="FOR181" s="584"/>
      <c r="FOS181" s="584"/>
      <c r="FOT181" s="584"/>
      <c r="FOU181" s="584"/>
      <c r="FOV181" s="584"/>
      <c r="FOW181" s="584"/>
      <c r="FOX181" s="584"/>
      <c r="FOY181" s="584"/>
      <c r="FOZ181" s="584"/>
      <c r="FPA181" s="584"/>
      <c r="FPB181" s="584"/>
      <c r="FPC181" s="584"/>
      <c r="FPD181" s="584"/>
      <c r="FPE181" s="584"/>
      <c r="FPF181" s="584"/>
      <c r="FPG181" s="584"/>
      <c r="FPH181" s="584"/>
      <c r="FPI181" s="584"/>
      <c r="FPJ181" s="584"/>
      <c r="FPK181" s="584"/>
      <c r="FPL181" s="584"/>
      <c r="FPM181" s="584"/>
      <c r="FPN181" s="584"/>
      <c r="FPO181" s="584"/>
      <c r="FPP181" s="584"/>
      <c r="FPQ181" s="584"/>
      <c r="FPR181" s="584"/>
      <c r="FPS181" s="584"/>
      <c r="FPT181" s="584"/>
      <c r="FPU181" s="584"/>
      <c r="FPV181" s="584"/>
      <c r="FPW181" s="584"/>
      <c r="FPX181" s="584"/>
      <c r="FPY181" s="584"/>
      <c r="FPZ181" s="584"/>
      <c r="FQA181" s="584"/>
      <c r="FQB181" s="584"/>
      <c r="FQC181" s="584"/>
      <c r="FQD181" s="584"/>
      <c r="FQE181" s="584"/>
      <c r="FQF181" s="584"/>
      <c r="FQG181" s="584"/>
      <c r="FQH181" s="584"/>
      <c r="FQI181" s="584"/>
      <c r="FQJ181" s="584"/>
      <c r="FQK181" s="584"/>
      <c r="FQL181" s="584"/>
      <c r="FQM181" s="584"/>
      <c r="FQN181" s="584"/>
      <c r="FQO181" s="584"/>
      <c r="FQP181" s="584"/>
      <c r="FQQ181" s="584"/>
      <c r="FQR181" s="584"/>
      <c r="FQS181" s="584"/>
      <c r="FQT181" s="584"/>
      <c r="FQU181" s="584"/>
      <c r="FQV181" s="584"/>
      <c r="FQW181" s="584"/>
      <c r="FQX181" s="584"/>
      <c r="FQY181" s="584"/>
      <c r="FQZ181" s="584"/>
      <c r="FRA181" s="584"/>
      <c r="FRB181" s="584"/>
      <c r="FRC181" s="584"/>
      <c r="FRD181" s="584"/>
      <c r="FRE181" s="584"/>
      <c r="FRF181" s="584"/>
      <c r="FRG181" s="584"/>
      <c r="FRH181" s="584"/>
      <c r="FRI181" s="584"/>
      <c r="FRJ181" s="584"/>
      <c r="FRK181" s="584"/>
      <c r="FRL181" s="584"/>
      <c r="FRM181" s="584"/>
      <c r="FRN181" s="584"/>
      <c r="FRO181" s="584"/>
      <c r="FRP181" s="584"/>
      <c r="FRQ181" s="584"/>
      <c r="FRR181" s="584"/>
      <c r="FRS181" s="584"/>
      <c r="FRT181" s="584"/>
      <c r="FRU181" s="584"/>
      <c r="FRV181" s="584"/>
      <c r="FRW181" s="584"/>
      <c r="FRX181" s="584"/>
      <c r="FRY181" s="584"/>
      <c r="FRZ181" s="584"/>
      <c r="FSA181" s="584"/>
      <c r="FSB181" s="584"/>
      <c r="FSC181" s="584"/>
      <c r="FSD181" s="584"/>
      <c r="FSE181" s="584"/>
      <c r="FSF181" s="584"/>
      <c r="FSG181" s="584"/>
      <c r="FSH181" s="584"/>
      <c r="FSI181" s="584"/>
      <c r="FSJ181" s="584"/>
      <c r="FSK181" s="584"/>
      <c r="FSL181" s="584"/>
      <c r="FSM181" s="584"/>
      <c r="FSN181" s="584"/>
      <c r="FSO181" s="584"/>
      <c r="FSP181" s="584"/>
      <c r="FSQ181" s="584"/>
      <c r="FSR181" s="584"/>
      <c r="FSS181" s="584"/>
      <c r="FST181" s="584"/>
      <c r="FSU181" s="584"/>
      <c r="FSV181" s="584"/>
      <c r="FSW181" s="584"/>
      <c r="FSX181" s="584"/>
      <c r="FSY181" s="584"/>
      <c r="FSZ181" s="584"/>
      <c r="FTA181" s="584"/>
      <c r="FTB181" s="584"/>
      <c r="FTC181" s="584"/>
      <c r="FTD181" s="584"/>
      <c r="FTE181" s="584"/>
      <c r="FTF181" s="584"/>
      <c r="FTG181" s="584"/>
      <c r="FTH181" s="584"/>
      <c r="FTI181" s="584"/>
      <c r="FTJ181" s="584"/>
      <c r="FTK181" s="584"/>
      <c r="FTL181" s="584"/>
      <c r="FTM181" s="584"/>
      <c r="FTN181" s="584"/>
      <c r="FTO181" s="584"/>
      <c r="FTP181" s="584"/>
      <c r="FTQ181" s="584"/>
      <c r="FTR181" s="584"/>
      <c r="FTS181" s="584"/>
      <c r="FTT181" s="584"/>
      <c r="FTU181" s="584"/>
      <c r="FTV181" s="584"/>
      <c r="FTW181" s="584"/>
      <c r="FTX181" s="584"/>
      <c r="FTY181" s="584"/>
      <c r="FTZ181" s="584"/>
      <c r="FUA181" s="584"/>
      <c r="FUB181" s="584"/>
      <c r="FUC181" s="584"/>
      <c r="FUD181" s="584"/>
      <c r="FUE181" s="584"/>
      <c r="FUF181" s="584"/>
      <c r="FUG181" s="584"/>
      <c r="FUH181" s="584"/>
      <c r="FUI181" s="584"/>
      <c r="FUJ181" s="584"/>
      <c r="FUK181" s="584"/>
      <c r="FUL181" s="584"/>
      <c r="FUM181" s="584"/>
      <c r="FUN181" s="584"/>
      <c r="FUO181" s="584"/>
      <c r="FUP181" s="584"/>
      <c r="FUQ181" s="584"/>
      <c r="FUR181" s="584"/>
      <c r="FUS181" s="584"/>
      <c r="FUT181" s="584"/>
      <c r="FUU181" s="584"/>
      <c r="FUV181" s="584"/>
      <c r="FUW181" s="584"/>
      <c r="FUX181" s="584"/>
      <c r="FUY181" s="584"/>
      <c r="FUZ181" s="584"/>
      <c r="FVA181" s="584"/>
      <c r="FVB181" s="584"/>
      <c r="FVC181" s="584"/>
      <c r="FVD181" s="584"/>
      <c r="FVE181" s="584"/>
      <c r="FVF181" s="584"/>
      <c r="FVG181" s="584"/>
      <c r="FVH181" s="584"/>
      <c r="FVI181" s="584"/>
      <c r="FVJ181" s="584"/>
      <c r="FVK181" s="584"/>
      <c r="FVL181" s="584"/>
      <c r="FVM181" s="584"/>
      <c r="FVN181" s="584"/>
      <c r="FVO181" s="584"/>
      <c r="FVP181" s="584"/>
      <c r="FVQ181" s="584"/>
      <c r="FVR181" s="584"/>
      <c r="FVS181" s="584"/>
      <c r="FVT181" s="584"/>
      <c r="FVU181" s="584"/>
      <c r="FVV181" s="584"/>
      <c r="FVW181" s="584"/>
      <c r="FVX181" s="584"/>
      <c r="FVY181" s="584"/>
      <c r="FVZ181" s="584"/>
      <c r="FWA181" s="584"/>
      <c r="FWB181" s="584"/>
      <c r="FWC181" s="584"/>
      <c r="FWD181" s="584"/>
      <c r="FWE181" s="584"/>
      <c r="FWF181" s="584"/>
      <c r="FWG181" s="584"/>
      <c r="FWH181" s="584"/>
      <c r="FWI181" s="584"/>
      <c r="FWJ181" s="584"/>
      <c r="FWK181" s="584"/>
      <c r="FWL181" s="584"/>
      <c r="FWM181" s="584"/>
      <c r="FWN181" s="584"/>
      <c r="FWO181" s="584"/>
      <c r="FWP181" s="584"/>
      <c r="FWQ181" s="584"/>
      <c r="FWR181" s="584"/>
      <c r="FWS181" s="584"/>
      <c r="FWT181" s="584"/>
      <c r="FWU181" s="584"/>
      <c r="FWV181" s="584"/>
      <c r="FWW181" s="584"/>
      <c r="FWX181" s="584"/>
      <c r="FWY181" s="584"/>
      <c r="FWZ181" s="584"/>
      <c r="FXA181" s="584"/>
      <c r="FXB181" s="584"/>
      <c r="FXC181" s="584"/>
      <c r="FXD181" s="584"/>
      <c r="FXE181" s="584"/>
      <c r="FXF181" s="584"/>
      <c r="FXG181" s="584"/>
      <c r="FXH181" s="584"/>
      <c r="FXI181" s="584"/>
      <c r="FXJ181" s="584"/>
      <c r="FXK181" s="584"/>
      <c r="FXL181" s="584"/>
      <c r="FXM181" s="584"/>
      <c r="FXN181" s="584"/>
      <c r="FXO181" s="584"/>
      <c r="FXP181" s="584"/>
      <c r="FXQ181" s="584"/>
      <c r="FXR181" s="584"/>
      <c r="FXS181" s="584"/>
      <c r="FXT181" s="584"/>
      <c r="FXU181" s="584"/>
      <c r="FXV181" s="584"/>
      <c r="FXW181" s="584"/>
      <c r="FXX181" s="584"/>
      <c r="FXY181" s="584"/>
      <c r="FXZ181" s="584"/>
      <c r="FYA181" s="584"/>
      <c r="FYB181" s="584"/>
      <c r="FYC181" s="584"/>
      <c r="FYD181" s="584"/>
      <c r="FYE181" s="584"/>
      <c r="FYF181" s="584"/>
      <c r="FYG181" s="584"/>
      <c r="FYH181" s="584"/>
      <c r="FYI181" s="584"/>
      <c r="FYJ181" s="584"/>
      <c r="FYK181" s="584"/>
      <c r="FYL181" s="584"/>
      <c r="FYM181" s="584"/>
      <c r="FYN181" s="584"/>
      <c r="FYO181" s="584"/>
      <c r="FYP181" s="584"/>
      <c r="FYQ181" s="584"/>
      <c r="FYR181" s="584"/>
      <c r="FYS181" s="584"/>
      <c r="FYT181" s="584"/>
      <c r="FYU181" s="584"/>
      <c r="FYV181" s="584"/>
      <c r="FYW181" s="584"/>
      <c r="FYX181" s="584"/>
      <c r="FYY181" s="584"/>
      <c r="FYZ181" s="584"/>
      <c r="FZA181" s="584"/>
      <c r="FZB181" s="584"/>
      <c r="FZC181" s="584"/>
      <c r="FZD181" s="584"/>
      <c r="FZE181" s="584"/>
      <c r="FZF181" s="584"/>
      <c r="FZG181" s="584"/>
      <c r="FZH181" s="584"/>
      <c r="FZI181" s="584"/>
      <c r="FZJ181" s="584"/>
      <c r="FZK181" s="584"/>
      <c r="FZL181" s="584"/>
      <c r="FZM181" s="584"/>
      <c r="FZN181" s="584"/>
      <c r="FZO181" s="584"/>
      <c r="FZP181" s="584"/>
      <c r="FZQ181" s="584"/>
      <c r="FZR181" s="584"/>
      <c r="FZS181" s="584"/>
      <c r="FZT181" s="584"/>
      <c r="FZU181" s="584"/>
      <c r="FZV181" s="584"/>
      <c r="FZW181" s="584"/>
      <c r="FZX181" s="584"/>
      <c r="FZY181" s="584"/>
      <c r="FZZ181" s="584"/>
      <c r="GAA181" s="584"/>
      <c r="GAB181" s="584"/>
      <c r="GAC181" s="584"/>
      <c r="GAD181" s="584"/>
      <c r="GAE181" s="584"/>
      <c r="GAF181" s="584"/>
      <c r="GAG181" s="584"/>
      <c r="GAH181" s="584"/>
      <c r="GAI181" s="584"/>
      <c r="GAJ181" s="584"/>
      <c r="GAK181" s="584"/>
      <c r="GAL181" s="584"/>
      <c r="GAM181" s="584"/>
      <c r="GAN181" s="584"/>
      <c r="GAO181" s="584"/>
      <c r="GAP181" s="584"/>
      <c r="GAQ181" s="584"/>
      <c r="GAR181" s="584"/>
      <c r="GAS181" s="584"/>
      <c r="GAT181" s="584"/>
      <c r="GAU181" s="584"/>
      <c r="GAV181" s="584"/>
      <c r="GAW181" s="584"/>
      <c r="GAX181" s="584"/>
      <c r="GAY181" s="584"/>
      <c r="GAZ181" s="584"/>
      <c r="GBA181" s="584"/>
      <c r="GBB181" s="584"/>
      <c r="GBC181" s="584"/>
      <c r="GBD181" s="584"/>
      <c r="GBE181" s="584"/>
      <c r="GBF181" s="584"/>
      <c r="GBG181" s="584"/>
      <c r="GBH181" s="584"/>
      <c r="GBI181" s="584"/>
      <c r="GBJ181" s="584"/>
      <c r="GBK181" s="584"/>
      <c r="GBL181" s="584"/>
      <c r="GBM181" s="584"/>
      <c r="GBN181" s="584"/>
      <c r="GBO181" s="584"/>
      <c r="GBP181" s="584"/>
      <c r="GBQ181" s="584"/>
      <c r="GBR181" s="584"/>
      <c r="GBS181" s="584"/>
      <c r="GBT181" s="584"/>
      <c r="GBU181" s="584"/>
      <c r="GBV181" s="584"/>
      <c r="GBW181" s="584"/>
      <c r="GBX181" s="584"/>
      <c r="GBY181" s="584"/>
      <c r="GBZ181" s="584"/>
      <c r="GCA181" s="584"/>
      <c r="GCB181" s="584"/>
      <c r="GCC181" s="584"/>
      <c r="GCD181" s="584"/>
      <c r="GCE181" s="584"/>
      <c r="GCF181" s="584"/>
      <c r="GCG181" s="584"/>
      <c r="GCH181" s="584"/>
      <c r="GCI181" s="584"/>
      <c r="GCJ181" s="584"/>
      <c r="GCK181" s="584"/>
      <c r="GCL181" s="584"/>
      <c r="GCM181" s="584"/>
      <c r="GCN181" s="584"/>
      <c r="GCO181" s="584"/>
      <c r="GCP181" s="584"/>
      <c r="GCQ181" s="584"/>
      <c r="GCR181" s="584"/>
      <c r="GCS181" s="584"/>
      <c r="GCT181" s="584"/>
      <c r="GCU181" s="584"/>
      <c r="GCV181" s="584"/>
      <c r="GCW181" s="584"/>
      <c r="GCX181" s="584"/>
      <c r="GCY181" s="584"/>
      <c r="GCZ181" s="584"/>
      <c r="GDA181" s="584"/>
      <c r="GDB181" s="584"/>
      <c r="GDC181" s="584"/>
      <c r="GDD181" s="584"/>
      <c r="GDE181" s="584"/>
      <c r="GDF181" s="584"/>
      <c r="GDG181" s="584"/>
      <c r="GDH181" s="584"/>
      <c r="GDI181" s="584"/>
      <c r="GDJ181" s="584"/>
      <c r="GDK181" s="584"/>
      <c r="GDL181" s="584"/>
      <c r="GDM181" s="584"/>
      <c r="GDN181" s="584"/>
      <c r="GDO181" s="584"/>
      <c r="GDP181" s="584"/>
      <c r="GDQ181" s="584"/>
      <c r="GDR181" s="584"/>
      <c r="GDS181" s="584"/>
      <c r="GDT181" s="584"/>
      <c r="GDU181" s="584"/>
      <c r="GDV181" s="584"/>
      <c r="GDW181" s="584"/>
      <c r="GDX181" s="584"/>
      <c r="GDY181" s="584"/>
      <c r="GDZ181" s="584"/>
      <c r="GEA181" s="584"/>
      <c r="GEB181" s="584"/>
      <c r="GEC181" s="584"/>
      <c r="GED181" s="584"/>
      <c r="GEE181" s="584"/>
      <c r="GEF181" s="584"/>
      <c r="GEG181" s="584"/>
      <c r="GEH181" s="584"/>
      <c r="GEI181" s="584"/>
      <c r="GEJ181" s="584"/>
      <c r="GEK181" s="584"/>
      <c r="GEL181" s="584"/>
      <c r="GEM181" s="584"/>
      <c r="GEN181" s="584"/>
      <c r="GEO181" s="584"/>
      <c r="GEP181" s="584"/>
      <c r="GEQ181" s="584"/>
      <c r="GER181" s="584"/>
      <c r="GES181" s="584"/>
      <c r="GET181" s="584"/>
      <c r="GEU181" s="584"/>
      <c r="GEV181" s="584"/>
      <c r="GEW181" s="584"/>
      <c r="GEX181" s="584"/>
      <c r="GEY181" s="584"/>
      <c r="GEZ181" s="584"/>
      <c r="GFA181" s="584"/>
      <c r="GFB181" s="584"/>
      <c r="GFC181" s="584"/>
      <c r="GFD181" s="584"/>
      <c r="GFE181" s="584"/>
      <c r="GFF181" s="584"/>
      <c r="GFG181" s="584"/>
      <c r="GFH181" s="584"/>
      <c r="GFI181" s="584"/>
      <c r="GFJ181" s="584"/>
      <c r="GFK181" s="584"/>
      <c r="GFL181" s="584"/>
      <c r="GFM181" s="584"/>
      <c r="GFN181" s="584"/>
      <c r="GFO181" s="584"/>
      <c r="GFP181" s="584"/>
      <c r="GFQ181" s="584"/>
      <c r="GFR181" s="584"/>
      <c r="GFS181" s="584"/>
      <c r="GFT181" s="584"/>
      <c r="GFU181" s="584"/>
      <c r="GFV181" s="584"/>
      <c r="GFW181" s="584"/>
      <c r="GFX181" s="584"/>
      <c r="GFY181" s="584"/>
      <c r="GFZ181" s="584"/>
      <c r="GGA181" s="584"/>
      <c r="GGB181" s="584"/>
      <c r="GGC181" s="584"/>
      <c r="GGD181" s="584"/>
      <c r="GGE181" s="584"/>
      <c r="GGF181" s="584"/>
      <c r="GGG181" s="584"/>
      <c r="GGH181" s="584"/>
      <c r="GGI181" s="584"/>
      <c r="GGJ181" s="584"/>
      <c r="GGK181" s="584"/>
      <c r="GGL181" s="584"/>
      <c r="GGM181" s="584"/>
      <c r="GGN181" s="584"/>
      <c r="GGO181" s="584"/>
      <c r="GGP181" s="584"/>
      <c r="GGQ181" s="584"/>
      <c r="GGR181" s="584"/>
      <c r="GGS181" s="584"/>
      <c r="GGT181" s="584"/>
      <c r="GGU181" s="584"/>
      <c r="GGV181" s="584"/>
      <c r="GGW181" s="584"/>
      <c r="GGX181" s="584"/>
      <c r="GGY181" s="584"/>
      <c r="GGZ181" s="584"/>
      <c r="GHA181" s="584"/>
      <c r="GHB181" s="584"/>
      <c r="GHC181" s="584"/>
      <c r="GHD181" s="584"/>
      <c r="GHE181" s="584"/>
      <c r="GHF181" s="584"/>
      <c r="GHG181" s="584"/>
      <c r="GHH181" s="584"/>
      <c r="GHI181" s="584"/>
      <c r="GHJ181" s="584"/>
      <c r="GHK181" s="584"/>
      <c r="GHL181" s="584"/>
      <c r="GHM181" s="584"/>
      <c r="GHN181" s="584"/>
      <c r="GHO181" s="584"/>
      <c r="GHP181" s="584"/>
      <c r="GHQ181" s="584"/>
      <c r="GHR181" s="584"/>
      <c r="GHS181" s="584"/>
      <c r="GHT181" s="584"/>
      <c r="GHU181" s="584"/>
      <c r="GHV181" s="584"/>
      <c r="GHW181" s="584"/>
      <c r="GHX181" s="584"/>
      <c r="GHY181" s="584"/>
      <c r="GHZ181" s="584"/>
      <c r="GIA181" s="584"/>
      <c r="GIB181" s="584"/>
      <c r="GIC181" s="584"/>
      <c r="GID181" s="584"/>
      <c r="GIE181" s="584"/>
      <c r="GIF181" s="584"/>
      <c r="GIG181" s="584"/>
      <c r="GIH181" s="584"/>
      <c r="GII181" s="584"/>
      <c r="GIJ181" s="584"/>
      <c r="GIK181" s="584"/>
      <c r="GIL181" s="584"/>
      <c r="GIM181" s="584"/>
      <c r="GIN181" s="584"/>
      <c r="GIO181" s="584"/>
      <c r="GIP181" s="584"/>
      <c r="GIQ181" s="584"/>
      <c r="GIR181" s="584"/>
      <c r="GIS181" s="584"/>
      <c r="GIT181" s="584"/>
      <c r="GIU181" s="584"/>
      <c r="GIV181" s="584"/>
      <c r="GIW181" s="584"/>
      <c r="GIX181" s="584"/>
      <c r="GIY181" s="584"/>
      <c r="GIZ181" s="584"/>
      <c r="GJA181" s="584"/>
      <c r="GJB181" s="584"/>
      <c r="GJC181" s="584"/>
      <c r="GJD181" s="584"/>
      <c r="GJE181" s="584"/>
      <c r="GJF181" s="584"/>
      <c r="GJG181" s="584"/>
      <c r="GJH181" s="584"/>
      <c r="GJI181" s="584"/>
      <c r="GJJ181" s="584"/>
      <c r="GJK181" s="584"/>
      <c r="GJL181" s="584"/>
      <c r="GJM181" s="584"/>
      <c r="GJN181" s="584"/>
      <c r="GJO181" s="584"/>
      <c r="GJP181" s="584"/>
      <c r="GJQ181" s="584"/>
      <c r="GJR181" s="584"/>
      <c r="GJS181" s="584"/>
      <c r="GJT181" s="584"/>
      <c r="GJU181" s="584"/>
      <c r="GJV181" s="584"/>
      <c r="GJW181" s="584"/>
      <c r="GJX181" s="584"/>
      <c r="GJY181" s="584"/>
      <c r="GJZ181" s="584"/>
      <c r="GKA181" s="584"/>
      <c r="GKB181" s="584"/>
      <c r="GKC181" s="584"/>
      <c r="GKD181" s="584"/>
      <c r="GKE181" s="584"/>
      <c r="GKF181" s="584"/>
      <c r="GKG181" s="584"/>
      <c r="GKH181" s="584"/>
      <c r="GKI181" s="584"/>
      <c r="GKJ181" s="584"/>
      <c r="GKK181" s="584"/>
      <c r="GKL181" s="584"/>
      <c r="GKM181" s="584"/>
      <c r="GKN181" s="584"/>
      <c r="GKO181" s="584"/>
      <c r="GKP181" s="584"/>
      <c r="GKQ181" s="584"/>
      <c r="GKR181" s="584"/>
      <c r="GKS181" s="584"/>
      <c r="GKT181" s="584"/>
      <c r="GKU181" s="584"/>
      <c r="GKV181" s="584"/>
      <c r="GKW181" s="584"/>
      <c r="GKX181" s="584"/>
      <c r="GKY181" s="584"/>
      <c r="GKZ181" s="584"/>
      <c r="GLA181" s="584"/>
      <c r="GLB181" s="584"/>
      <c r="GLC181" s="584"/>
      <c r="GLD181" s="584"/>
      <c r="GLE181" s="584"/>
      <c r="GLF181" s="584"/>
      <c r="GLG181" s="584"/>
      <c r="GLH181" s="584"/>
      <c r="GLI181" s="584"/>
      <c r="GLJ181" s="584"/>
      <c r="GLK181" s="584"/>
      <c r="GLL181" s="584"/>
      <c r="GLM181" s="584"/>
      <c r="GLN181" s="584"/>
      <c r="GLO181" s="584"/>
      <c r="GLP181" s="584"/>
      <c r="GLQ181" s="584"/>
      <c r="GLR181" s="584"/>
      <c r="GLS181" s="584"/>
      <c r="GLT181" s="584"/>
      <c r="GLU181" s="584"/>
      <c r="GLV181" s="584"/>
      <c r="GLW181" s="584"/>
      <c r="GLX181" s="584"/>
      <c r="GLY181" s="584"/>
      <c r="GLZ181" s="584"/>
      <c r="GMA181" s="584"/>
      <c r="GMB181" s="584"/>
      <c r="GMC181" s="584"/>
      <c r="GMD181" s="584"/>
      <c r="GME181" s="584"/>
      <c r="GMF181" s="584"/>
      <c r="GMG181" s="584"/>
      <c r="GMH181" s="584"/>
      <c r="GMI181" s="584"/>
      <c r="GMJ181" s="584"/>
      <c r="GMK181" s="584"/>
      <c r="GML181" s="584"/>
      <c r="GMM181" s="584"/>
      <c r="GMN181" s="584"/>
      <c r="GMO181" s="584"/>
      <c r="GMP181" s="584"/>
      <c r="GMQ181" s="584"/>
      <c r="GMR181" s="584"/>
      <c r="GMS181" s="584"/>
      <c r="GMT181" s="584"/>
      <c r="GMU181" s="584"/>
      <c r="GMV181" s="584"/>
      <c r="GMW181" s="584"/>
      <c r="GMX181" s="584"/>
      <c r="GMY181" s="584"/>
      <c r="GMZ181" s="584"/>
      <c r="GNA181" s="584"/>
      <c r="GNB181" s="584"/>
      <c r="GNC181" s="584"/>
      <c r="GND181" s="584"/>
      <c r="GNE181" s="584"/>
      <c r="GNF181" s="584"/>
      <c r="GNG181" s="584"/>
      <c r="GNH181" s="584"/>
      <c r="GNI181" s="584"/>
      <c r="GNJ181" s="584"/>
      <c r="GNK181" s="584"/>
      <c r="GNL181" s="584"/>
      <c r="GNM181" s="584"/>
      <c r="GNN181" s="584"/>
      <c r="GNO181" s="584"/>
      <c r="GNP181" s="584"/>
      <c r="GNQ181" s="584"/>
      <c r="GNR181" s="584"/>
      <c r="GNS181" s="584"/>
      <c r="GNT181" s="584"/>
      <c r="GNU181" s="584"/>
      <c r="GNV181" s="584"/>
      <c r="GNW181" s="584"/>
      <c r="GNX181" s="584"/>
      <c r="GNY181" s="584"/>
      <c r="GNZ181" s="584"/>
      <c r="GOA181" s="584"/>
      <c r="GOB181" s="584"/>
      <c r="GOC181" s="584"/>
      <c r="GOD181" s="584"/>
      <c r="GOE181" s="584"/>
      <c r="GOF181" s="584"/>
      <c r="GOG181" s="584"/>
      <c r="GOH181" s="584"/>
      <c r="GOI181" s="584"/>
      <c r="GOJ181" s="584"/>
      <c r="GOK181" s="584"/>
      <c r="GOL181" s="584"/>
      <c r="GOM181" s="584"/>
      <c r="GON181" s="584"/>
      <c r="GOO181" s="584"/>
      <c r="GOP181" s="584"/>
      <c r="GOQ181" s="584"/>
      <c r="GOR181" s="584"/>
      <c r="GOS181" s="584"/>
      <c r="GOT181" s="584"/>
      <c r="GOU181" s="584"/>
      <c r="GOV181" s="584"/>
      <c r="GOW181" s="584"/>
      <c r="GOX181" s="584"/>
      <c r="GOY181" s="584"/>
      <c r="GOZ181" s="584"/>
      <c r="GPA181" s="584"/>
      <c r="GPB181" s="584"/>
      <c r="GPC181" s="584"/>
      <c r="GPD181" s="584"/>
      <c r="GPE181" s="584"/>
      <c r="GPF181" s="584"/>
      <c r="GPG181" s="584"/>
      <c r="GPH181" s="584"/>
      <c r="GPI181" s="584"/>
      <c r="GPJ181" s="584"/>
      <c r="GPK181" s="584"/>
      <c r="GPL181" s="584"/>
      <c r="GPM181" s="584"/>
      <c r="GPN181" s="584"/>
      <c r="GPO181" s="584"/>
      <c r="GPP181" s="584"/>
      <c r="GPQ181" s="584"/>
      <c r="GPR181" s="584"/>
      <c r="GPS181" s="584"/>
      <c r="GPT181" s="584"/>
      <c r="GPU181" s="584"/>
      <c r="GPV181" s="584"/>
      <c r="GPW181" s="584"/>
      <c r="GPX181" s="584"/>
      <c r="GPY181" s="584"/>
      <c r="GPZ181" s="584"/>
      <c r="GQA181" s="584"/>
      <c r="GQB181" s="584"/>
      <c r="GQC181" s="584"/>
      <c r="GQD181" s="584"/>
      <c r="GQE181" s="584"/>
      <c r="GQF181" s="584"/>
      <c r="GQG181" s="584"/>
      <c r="GQH181" s="584"/>
      <c r="GQI181" s="584"/>
      <c r="GQJ181" s="584"/>
      <c r="GQK181" s="584"/>
      <c r="GQL181" s="584"/>
      <c r="GQM181" s="584"/>
      <c r="GQN181" s="584"/>
      <c r="GQO181" s="584"/>
      <c r="GQP181" s="584"/>
      <c r="GQQ181" s="584"/>
      <c r="GQR181" s="584"/>
      <c r="GQS181" s="584"/>
      <c r="GQT181" s="584"/>
      <c r="GQU181" s="584"/>
      <c r="GQV181" s="584"/>
      <c r="GQW181" s="584"/>
      <c r="GQX181" s="584"/>
      <c r="GQY181" s="584"/>
      <c r="GQZ181" s="584"/>
      <c r="GRA181" s="584"/>
      <c r="GRB181" s="584"/>
      <c r="GRC181" s="584"/>
      <c r="GRD181" s="584"/>
      <c r="GRE181" s="584"/>
      <c r="GRF181" s="584"/>
      <c r="GRG181" s="584"/>
      <c r="GRH181" s="584"/>
      <c r="GRI181" s="584"/>
      <c r="GRJ181" s="584"/>
      <c r="GRK181" s="584"/>
      <c r="GRL181" s="584"/>
      <c r="GRM181" s="584"/>
      <c r="GRN181" s="584"/>
      <c r="GRO181" s="584"/>
      <c r="GRP181" s="584"/>
      <c r="GRQ181" s="584"/>
      <c r="GRR181" s="584"/>
      <c r="GRS181" s="584"/>
      <c r="GRT181" s="584"/>
      <c r="GRU181" s="584"/>
      <c r="GRV181" s="584"/>
      <c r="GRW181" s="584"/>
      <c r="GRX181" s="584"/>
      <c r="GRY181" s="584"/>
      <c r="GRZ181" s="584"/>
      <c r="GSA181" s="584"/>
      <c r="GSB181" s="584"/>
      <c r="GSC181" s="584"/>
      <c r="GSD181" s="584"/>
      <c r="GSE181" s="584"/>
      <c r="GSF181" s="584"/>
      <c r="GSG181" s="584"/>
      <c r="GSH181" s="584"/>
      <c r="GSI181" s="584"/>
      <c r="GSJ181" s="584"/>
      <c r="GSK181" s="584"/>
      <c r="GSL181" s="584"/>
      <c r="GSM181" s="584"/>
      <c r="GSN181" s="584"/>
      <c r="GSO181" s="584"/>
      <c r="GSP181" s="584"/>
      <c r="GSQ181" s="584"/>
      <c r="GSR181" s="584"/>
      <c r="GSS181" s="584"/>
      <c r="GST181" s="584"/>
      <c r="GSU181" s="584"/>
      <c r="GSV181" s="584"/>
      <c r="GSW181" s="584"/>
      <c r="GSX181" s="584"/>
      <c r="GSY181" s="584"/>
      <c r="GSZ181" s="584"/>
      <c r="GTA181" s="584"/>
      <c r="GTB181" s="584"/>
      <c r="GTC181" s="584"/>
      <c r="GTD181" s="584"/>
      <c r="GTE181" s="584"/>
      <c r="GTF181" s="584"/>
      <c r="GTG181" s="584"/>
      <c r="GTH181" s="584"/>
      <c r="GTI181" s="584"/>
      <c r="GTJ181" s="584"/>
      <c r="GTK181" s="584"/>
      <c r="GTL181" s="584"/>
      <c r="GTM181" s="584"/>
      <c r="GTN181" s="584"/>
      <c r="GTO181" s="584"/>
      <c r="GTP181" s="584"/>
      <c r="GTQ181" s="584"/>
      <c r="GTR181" s="584"/>
      <c r="GTS181" s="584"/>
      <c r="GTT181" s="584"/>
      <c r="GTU181" s="584"/>
      <c r="GTV181" s="584"/>
      <c r="GTW181" s="584"/>
      <c r="GTX181" s="584"/>
      <c r="GTY181" s="584"/>
      <c r="GTZ181" s="584"/>
      <c r="GUA181" s="584"/>
      <c r="GUB181" s="584"/>
      <c r="GUC181" s="584"/>
      <c r="GUD181" s="584"/>
      <c r="GUE181" s="584"/>
      <c r="GUF181" s="584"/>
      <c r="GUG181" s="584"/>
      <c r="GUH181" s="584"/>
      <c r="GUI181" s="584"/>
      <c r="GUJ181" s="584"/>
      <c r="GUK181" s="584"/>
      <c r="GUL181" s="584"/>
      <c r="GUM181" s="584"/>
      <c r="GUN181" s="584"/>
      <c r="GUO181" s="584"/>
      <c r="GUP181" s="584"/>
      <c r="GUQ181" s="584"/>
      <c r="GUR181" s="584"/>
      <c r="GUS181" s="584"/>
      <c r="GUT181" s="584"/>
      <c r="GUU181" s="584"/>
      <c r="GUV181" s="584"/>
      <c r="GUW181" s="584"/>
      <c r="GUX181" s="584"/>
      <c r="GUY181" s="584"/>
      <c r="GUZ181" s="584"/>
      <c r="GVA181" s="584"/>
      <c r="GVB181" s="584"/>
      <c r="GVC181" s="584"/>
      <c r="GVD181" s="584"/>
      <c r="GVE181" s="584"/>
      <c r="GVF181" s="584"/>
      <c r="GVG181" s="584"/>
      <c r="GVH181" s="584"/>
      <c r="GVI181" s="584"/>
      <c r="GVJ181" s="584"/>
      <c r="GVK181" s="584"/>
      <c r="GVL181" s="584"/>
      <c r="GVM181" s="584"/>
      <c r="GVN181" s="584"/>
      <c r="GVO181" s="584"/>
      <c r="GVP181" s="584"/>
      <c r="GVQ181" s="584"/>
      <c r="GVR181" s="584"/>
      <c r="GVS181" s="584"/>
      <c r="GVT181" s="584"/>
      <c r="GVU181" s="584"/>
      <c r="GVV181" s="584"/>
      <c r="GVW181" s="584"/>
      <c r="GVX181" s="584"/>
      <c r="GVY181" s="584"/>
      <c r="GVZ181" s="584"/>
      <c r="GWA181" s="584"/>
      <c r="GWB181" s="584"/>
      <c r="GWC181" s="584"/>
      <c r="GWD181" s="584"/>
      <c r="GWE181" s="584"/>
      <c r="GWF181" s="584"/>
      <c r="GWG181" s="584"/>
      <c r="GWH181" s="584"/>
      <c r="GWI181" s="584"/>
      <c r="GWJ181" s="584"/>
      <c r="GWK181" s="584"/>
      <c r="GWL181" s="584"/>
      <c r="GWM181" s="584"/>
      <c r="GWN181" s="584"/>
      <c r="GWO181" s="584"/>
      <c r="GWP181" s="584"/>
      <c r="GWQ181" s="584"/>
      <c r="GWR181" s="584"/>
      <c r="GWS181" s="584"/>
      <c r="GWT181" s="584"/>
      <c r="GWU181" s="584"/>
      <c r="GWV181" s="584"/>
      <c r="GWW181" s="584"/>
      <c r="GWX181" s="584"/>
      <c r="GWY181" s="584"/>
      <c r="GWZ181" s="584"/>
      <c r="GXA181" s="584"/>
      <c r="GXB181" s="584"/>
      <c r="GXC181" s="584"/>
      <c r="GXD181" s="584"/>
      <c r="GXE181" s="584"/>
      <c r="GXF181" s="584"/>
      <c r="GXG181" s="584"/>
      <c r="GXH181" s="584"/>
      <c r="GXI181" s="584"/>
      <c r="GXJ181" s="584"/>
      <c r="GXK181" s="584"/>
      <c r="GXL181" s="584"/>
      <c r="GXM181" s="584"/>
      <c r="GXN181" s="584"/>
      <c r="GXO181" s="584"/>
      <c r="GXP181" s="584"/>
      <c r="GXQ181" s="584"/>
      <c r="GXR181" s="584"/>
      <c r="GXS181" s="584"/>
      <c r="GXT181" s="584"/>
      <c r="GXU181" s="584"/>
      <c r="GXV181" s="584"/>
      <c r="GXW181" s="584"/>
      <c r="GXX181" s="584"/>
      <c r="GXY181" s="584"/>
      <c r="GXZ181" s="584"/>
      <c r="GYA181" s="584"/>
      <c r="GYB181" s="584"/>
      <c r="GYC181" s="584"/>
      <c r="GYD181" s="584"/>
      <c r="GYE181" s="584"/>
      <c r="GYF181" s="584"/>
      <c r="GYG181" s="584"/>
      <c r="GYH181" s="584"/>
      <c r="GYI181" s="584"/>
      <c r="GYJ181" s="584"/>
      <c r="GYK181" s="584"/>
      <c r="GYL181" s="584"/>
      <c r="GYM181" s="584"/>
      <c r="GYN181" s="584"/>
      <c r="GYO181" s="584"/>
      <c r="GYP181" s="584"/>
      <c r="GYQ181" s="584"/>
      <c r="GYR181" s="584"/>
      <c r="GYS181" s="584"/>
      <c r="GYT181" s="584"/>
      <c r="GYU181" s="584"/>
      <c r="GYV181" s="584"/>
      <c r="GYW181" s="584"/>
      <c r="GYX181" s="584"/>
      <c r="GYY181" s="584"/>
      <c r="GYZ181" s="584"/>
      <c r="GZA181" s="584"/>
      <c r="GZB181" s="584"/>
      <c r="GZC181" s="584"/>
      <c r="GZD181" s="584"/>
      <c r="GZE181" s="584"/>
      <c r="GZF181" s="584"/>
      <c r="GZG181" s="584"/>
      <c r="GZH181" s="584"/>
      <c r="GZI181" s="584"/>
      <c r="GZJ181" s="584"/>
      <c r="GZK181" s="584"/>
      <c r="GZL181" s="584"/>
      <c r="GZM181" s="584"/>
      <c r="GZN181" s="584"/>
      <c r="GZO181" s="584"/>
      <c r="GZP181" s="584"/>
      <c r="GZQ181" s="584"/>
      <c r="GZR181" s="584"/>
      <c r="GZS181" s="584"/>
      <c r="GZT181" s="584"/>
      <c r="GZU181" s="584"/>
      <c r="GZV181" s="584"/>
      <c r="GZW181" s="584"/>
      <c r="GZX181" s="584"/>
      <c r="GZY181" s="584"/>
      <c r="GZZ181" s="584"/>
      <c r="HAA181" s="584"/>
      <c r="HAB181" s="584"/>
      <c r="HAC181" s="584"/>
      <c r="HAD181" s="584"/>
      <c r="HAE181" s="584"/>
      <c r="HAF181" s="584"/>
      <c r="HAG181" s="584"/>
      <c r="HAH181" s="584"/>
      <c r="HAI181" s="584"/>
      <c r="HAJ181" s="584"/>
      <c r="HAK181" s="584"/>
      <c r="HAL181" s="584"/>
      <c r="HAM181" s="584"/>
      <c r="HAN181" s="584"/>
      <c r="HAO181" s="584"/>
      <c r="HAP181" s="584"/>
      <c r="HAQ181" s="584"/>
      <c r="HAR181" s="584"/>
      <c r="HAS181" s="584"/>
      <c r="HAT181" s="584"/>
      <c r="HAU181" s="584"/>
      <c r="HAV181" s="584"/>
      <c r="HAW181" s="584"/>
      <c r="HAX181" s="584"/>
      <c r="HAY181" s="584"/>
      <c r="HAZ181" s="584"/>
      <c r="HBA181" s="584"/>
      <c r="HBB181" s="584"/>
      <c r="HBC181" s="584"/>
      <c r="HBD181" s="584"/>
      <c r="HBE181" s="584"/>
      <c r="HBF181" s="584"/>
      <c r="HBG181" s="584"/>
      <c r="HBH181" s="584"/>
      <c r="HBI181" s="584"/>
      <c r="HBJ181" s="584"/>
      <c r="HBK181" s="584"/>
      <c r="HBL181" s="584"/>
      <c r="HBM181" s="584"/>
      <c r="HBN181" s="584"/>
      <c r="HBO181" s="584"/>
      <c r="HBP181" s="584"/>
      <c r="HBQ181" s="584"/>
      <c r="HBR181" s="584"/>
      <c r="HBS181" s="584"/>
      <c r="HBT181" s="584"/>
      <c r="HBU181" s="584"/>
      <c r="HBV181" s="584"/>
      <c r="HBW181" s="584"/>
      <c r="HBX181" s="584"/>
      <c r="HBY181" s="584"/>
      <c r="HBZ181" s="584"/>
      <c r="HCA181" s="584"/>
      <c r="HCB181" s="584"/>
      <c r="HCC181" s="584"/>
      <c r="HCD181" s="584"/>
      <c r="HCE181" s="584"/>
      <c r="HCF181" s="584"/>
      <c r="HCG181" s="584"/>
      <c r="HCH181" s="584"/>
      <c r="HCI181" s="584"/>
      <c r="HCJ181" s="584"/>
      <c r="HCK181" s="584"/>
      <c r="HCL181" s="584"/>
      <c r="HCM181" s="584"/>
      <c r="HCN181" s="584"/>
      <c r="HCO181" s="584"/>
      <c r="HCP181" s="584"/>
      <c r="HCQ181" s="584"/>
      <c r="HCR181" s="584"/>
      <c r="HCS181" s="584"/>
      <c r="HCT181" s="584"/>
      <c r="HCU181" s="584"/>
      <c r="HCV181" s="584"/>
      <c r="HCW181" s="584"/>
      <c r="HCX181" s="584"/>
      <c r="HCY181" s="584"/>
      <c r="HCZ181" s="584"/>
      <c r="HDA181" s="584"/>
      <c r="HDB181" s="584"/>
      <c r="HDC181" s="584"/>
      <c r="HDD181" s="584"/>
      <c r="HDE181" s="584"/>
      <c r="HDF181" s="584"/>
      <c r="HDG181" s="584"/>
      <c r="HDH181" s="584"/>
      <c r="HDI181" s="584"/>
      <c r="HDJ181" s="584"/>
      <c r="HDK181" s="584"/>
      <c r="HDL181" s="584"/>
      <c r="HDM181" s="584"/>
      <c r="HDN181" s="584"/>
      <c r="HDO181" s="584"/>
      <c r="HDP181" s="584"/>
      <c r="HDQ181" s="584"/>
      <c r="HDR181" s="584"/>
      <c r="HDS181" s="584"/>
      <c r="HDT181" s="584"/>
      <c r="HDU181" s="584"/>
      <c r="HDV181" s="584"/>
      <c r="HDW181" s="584"/>
      <c r="HDX181" s="584"/>
      <c r="HDY181" s="584"/>
      <c r="HDZ181" s="584"/>
      <c r="HEA181" s="584"/>
      <c r="HEB181" s="584"/>
      <c r="HEC181" s="584"/>
      <c r="HED181" s="584"/>
      <c r="HEE181" s="584"/>
      <c r="HEF181" s="584"/>
      <c r="HEG181" s="584"/>
      <c r="HEH181" s="584"/>
      <c r="HEI181" s="584"/>
      <c r="HEJ181" s="584"/>
      <c r="HEK181" s="584"/>
      <c r="HEL181" s="584"/>
      <c r="HEM181" s="584"/>
      <c r="HEN181" s="584"/>
      <c r="HEO181" s="584"/>
      <c r="HEP181" s="584"/>
      <c r="HEQ181" s="584"/>
      <c r="HER181" s="584"/>
      <c r="HES181" s="584"/>
      <c r="HET181" s="584"/>
      <c r="HEU181" s="584"/>
      <c r="HEV181" s="584"/>
      <c r="HEW181" s="584"/>
      <c r="HEX181" s="584"/>
      <c r="HEY181" s="584"/>
      <c r="HEZ181" s="584"/>
      <c r="HFA181" s="584"/>
      <c r="HFB181" s="584"/>
      <c r="HFC181" s="584"/>
      <c r="HFD181" s="584"/>
      <c r="HFE181" s="584"/>
      <c r="HFF181" s="584"/>
      <c r="HFG181" s="584"/>
      <c r="HFH181" s="584"/>
      <c r="HFI181" s="584"/>
      <c r="HFJ181" s="584"/>
      <c r="HFK181" s="584"/>
      <c r="HFL181" s="584"/>
      <c r="HFM181" s="584"/>
      <c r="HFN181" s="584"/>
      <c r="HFO181" s="584"/>
      <c r="HFP181" s="584"/>
      <c r="HFQ181" s="584"/>
      <c r="HFR181" s="584"/>
      <c r="HFS181" s="584"/>
      <c r="HFT181" s="584"/>
      <c r="HFU181" s="584"/>
      <c r="HFV181" s="584"/>
      <c r="HFW181" s="584"/>
      <c r="HFX181" s="584"/>
      <c r="HFY181" s="584"/>
      <c r="HFZ181" s="584"/>
      <c r="HGA181" s="584"/>
      <c r="HGB181" s="584"/>
      <c r="HGC181" s="584"/>
      <c r="HGD181" s="584"/>
      <c r="HGE181" s="584"/>
      <c r="HGF181" s="584"/>
      <c r="HGG181" s="584"/>
      <c r="HGH181" s="584"/>
      <c r="HGI181" s="584"/>
      <c r="HGJ181" s="584"/>
      <c r="HGK181" s="584"/>
      <c r="HGL181" s="584"/>
      <c r="HGM181" s="584"/>
      <c r="HGN181" s="584"/>
      <c r="HGO181" s="584"/>
      <c r="HGP181" s="584"/>
      <c r="HGQ181" s="584"/>
      <c r="HGR181" s="584"/>
      <c r="HGS181" s="584"/>
      <c r="HGT181" s="584"/>
      <c r="HGU181" s="584"/>
      <c r="HGV181" s="584"/>
      <c r="HGW181" s="584"/>
      <c r="HGX181" s="584"/>
      <c r="HGY181" s="584"/>
      <c r="HGZ181" s="584"/>
      <c r="HHA181" s="584"/>
      <c r="HHB181" s="584"/>
      <c r="HHC181" s="584"/>
      <c r="HHD181" s="584"/>
      <c r="HHE181" s="584"/>
      <c r="HHF181" s="584"/>
      <c r="HHG181" s="584"/>
      <c r="HHH181" s="584"/>
      <c r="HHI181" s="584"/>
      <c r="HHJ181" s="584"/>
      <c r="HHK181" s="584"/>
      <c r="HHL181" s="584"/>
      <c r="HHM181" s="584"/>
      <c r="HHN181" s="584"/>
      <c r="HHO181" s="584"/>
      <c r="HHP181" s="584"/>
      <c r="HHQ181" s="584"/>
      <c r="HHR181" s="584"/>
      <c r="HHS181" s="584"/>
      <c r="HHT181" s="584"/>
      <c r="HHU181" s="584"/>
      <c r="HHV181" s="584"/>
      <c r="HHW181" s="584"/>
      <c r="HHX181" s="584"/>
      <c r="HHY181" s="584"/>
      <c r="HHZ181" s="584"/>
      <c r="HIA181" s="584"/>
      <c r="HIB181" s="584"/>
      <c r="HIC181" s="584"/>
      <c r="HID181" s="584"/>
      <c r="HIE181" s="584"/>
      <c r="HIF181" s="584"/>
      <c r="HIG181" s="584"/>
      <c r="HIH181" s="584"/>
      <c r="HII181" s="584"/>
      <c r="HIJ181" s="584"/>
      <c r="HIK181" s="584"/>
      <c r="HIL181" s="584"/>
      <c r="HIM181" s="584"/>
      <c r="HIN181" s="584"/>
      <c r="HIO181" s="584"/>
      <c r="HIP181" s="584"/>
      <c r="HIQ181" s="584"/>
      <c r="HIR181" s="584"/>
      <c r="HIS181" s="584"/>
      <c r="HIT181" s="584"/>
      <c r="HIU181" s="584"/>
      <c r="HIV181" s="584"/>
      <c r="HIW181" s="584"/>
      <c r="HIX181" s="584"/>
      <c r="HIY181" s="584"/>
      <c r="HIZ181" s="584"/>
      <c r="HJA181" s="584"/>
      <c r="HJB181" s="584"/>
      <c r="HJC181" s="584"/>
      <c r="HJD181" s="584"/>
      <c r="HJE181" s="584"/>
      <c r="HJF181" s="584"/>
      <c r="HJG181" s="584"/>
      <c r="HJH181" s="584"/>
      <c r="HJI181" s="584"/>
      <c r="HJJ181" s="584"/>
      <c r="HJK181" s="584"/>
      <c r="HJL181" s="584"/>
      <c r="HJM181" s="584"/>
      <c r="HJN181" s="584"/>
      <c r="HJO181" s="584"/>
      <c r="HJP181" s="584"/>
      <c r="HJQ181" s="584"/>
      <c r="HJR181" s="584"/>
      <c r="HJS181" s="584"/>
      <c r="HJT181" s="584"/>
      <c r="HJU181" s="584"/>
      <c r="HJV181" s="584"/>
      <c r="HJW181" s="584"/>
      <c r="HJX181" s="584"/>
      <c r="HJY181" s="584"/>
      <c r="HJZ181" s="584"/>
      <c r="HKA181" s="584"/>
      <c r="HKB181" s="584"/>
      <c r="HKC181" s="584"/>
      <c r="HKD181" s="584"/>
      <c r="HKE181" s="584"/>
      <c r="HKF181" s="584"/>
      <c r="HKG181" s="584"/>
      <c r="HKH181" s="584"/>
      <c r="HKI181" s="584"/>
      <c r="HKJ181" s="584"/>
      <c r="HKK181" s="584"/>
      <c r="HKL181" s="584"/>
      <c r="HKM181" s="584"/>
      <c r="HKN181" s="584"/>
      <c r="HKO181" s="584"/>
      <c r="HKP181" s="584"/>
      <c r="HKQ181" s="584"/>
      <c r="HKR181" s="584"/>
      <c r="HKS181" s="584"/>
      <c r="HKT181" s="584"/>
      <c r="HKU181" s="584"/>
      <c r="HKV181" s="584"/>
      <c r="HKW181" s="584"/>
      <c r="HKX181" s="584"/>
      <c r="HKY181" s="584"/>
      <c r="HKZ181" s="584"/>
      <c r="HLA181" s="584"/>
      <c r="HLB181" s="584"/>
      <c r="HLC181" s="584"/>
      <c r="HLD181" s="584"/>
      <c r="HLE181" s="584"/>
      <c r="HLF181" s="584"/>
      <c r="HLG181" s="584"/>
      <c r="HLH181" s="584"/>
      <c r="HLI181" s="584"/>
      <c r="HLJ181" s="584"/>
      <c r="HLK181" s="584"/>
      <c r="HLL181" s="584"/>
      <c r="HLM181" s="584"/>
      <c r="HLN181" s="584"/>
      <c r="HLO181" s="584"/>
      <c r="HLP181" s="584"/>
      <c r="HLQ181" s="584"/>
      <c r="HLR181" s="584"/>
      <c r="HLS181" s="584"/>
      <c r="HLT181" s="584"/>
      <c r="HLU181" s="584"/>
      <c r="HLV181" s="584"/>
      <c r="HLW181" s="584"/>
      <c r="HLX181" s="584"/>
      <c r="HLY181" s="584"/>
      <c r="HLZ181" s="584"/>
      <c r="HMA181" s="584"/>
      <c r="HMB181" s="584"/>
      <c r="HMC181" s="584"/>
      <c r="HMD181" s="584"/>
      <c r="HME181" s="584"/>
      <c r="HMF181" s="584"/>
      <c r="HMG181" s="584"/>
      <c r="HMH181" s="584"/>
      <c r="HMI181" s="584"/>
      <c r="HMJ181" s="584"/>
      <c r="HMK181" s="584"/>
      <c r="HML181" s="584"/>
      <c r="HMM181" s="584"/>
      <c r="HMN181" s="584"/>
      <c r="HMO181" s="584"/>
      <c r="HMP181" s="584"/>
      <c r="HMQ181" s="584"/>
      <c r="HMR181" s="584"/>
      <c r="HMS181" s="584"/>
      <c r="HMT181" s="584"/>
      <c r="HMU181" s="584"/>
      <c r="HMV181" s="584"/>
      <c r="HMW181" s="584"/>
      <c r="HMX181" s="584"/>
      <c r="HMY181" s="584"/>
      <c r="HMZ181" s="584"/>
      <c r="HNA181" s="584"/>
      <c r="HNB181" s="584"/>
      <c r="HNC181" s="584"/>
      <c r="HND181" s="584"/>
      <c r="HNE181" s="584"/>
      <c r="HNF181" s="584"/>
      <c r="HNG181" s="584"/>
      <c r="HNH181" s="584"/>
      <c r="HNI181" s="584"/>
      <c r="HNJ181" s="584"/>
      <c r="HNK181" s="584"/>
      <c r="HNL181" s="584"/>
      <c r="HNM181" s="584"/>
      <c r="HNN181" s="584"/>
      <c r="HNO181" s="584"/>
      <c r="HNP181" s="584"/>
      <c r="HNQ181" s="584"/>
      <c r="HNR181" s="584"/>
      <c r="HNS181" s="584"/>
      <c r="HNT181" s="584"/>
      <c r="HNU181" s="584"/>
      <c r="HNV181" s="584"/>
      <c r="HNW181" s="584"/>
      <c r="HNX181" s="584"/>
      <c r="HNY181" s="584"/>
      <c r="HNZ181" s="584"/>
      <c r="HOA181" s="584"/>
      <c r="HOB181" s="584"/>
      <c r="HOC181" s="584"/>
      <c r="HOD181" s="584"/>
      <c r="HOE181" s="584"/>
      <c r="HOF181" s="584"/>
      <c r="HOG181" s="584"/>
      <c r="HOH181" s="584"/>
      <c r="HOI181" s="584"/>
      <c r="HOJ181" s="584"/>
      <c r="HOK181" s="584"/>
      <c r="HOL181" s="584"/>
      <c r="HOM181" s="584"/>
      <c r="HON181" s="584"/>
      <c r="HOO181" s="584"/>
      <c r="HOP181" s="584"/>
      <c r="HOQ181" s="584"/>
      <c r="HOR181" s="584"/>
      <c r="HOS181" s="584"/>
      <c r="HOT181" s="584"/>
      <c r="HOU181" s="584"/>
      <c r="HOV181" s="584"/>
      <c r="HOW181" s="584"/>
      <c r="HOX181" s="584"/>
      <c r="HOY181" s="584"/>
      <c r="HOZ181" s="584"/>
      <c r="HPA181" s="584"/>
      <c r="HPB181" s="584"/>
      <c r="HPC181" s="584"/>
      <c r="HPD181" s="584"/>
      <c r="HPE181" s="584"/>
      <c r="HPF181" s="584"/>
      <c r="HPG181" s="584"/>
      <c r="HPH181" s="584"/>
      <c r="HPI181" s="584"/>
      <c r="HPJ181" s="584"/>
      <c r="HPK181" s="584"/>
      <c r="HPL181" s="584"/>
      <c r="HPM181" s="584"/>
      <c r="HPN181" s="584"/>
      <c r="HPO181" s="584"/>
      <c r="HPP181" s="584"/>
      <c r="HPQ181" s="584"/>
      <c r="HPR181" s="584"/>
      <c r="HPS181" s="584"/>
      <c r="HPT181" s="584"/>
      <c r="HPU181" s="584"/>
      <c r="HPV181" s="584"/>
      <c r="HPW181" s="584"/>
      <c r="HPX181" s="584"/>
      <c r="HPY181" s="584"/>
      <c r="HPZ181" s="584"/>
      <c r="HQA181" s="584"/>
      <c r="HQB181" s="584"/>
      <c r="HQC181" s="584"/>
      <c r="HQD181" s="584"/>
      <c r="HQE181" s="584"/>
      <c r="HQF181" s="584"/>
      <c r="HQG181" s="584"/>
      <c r="HQH181" s="584"/>
      <c r="HQI181" s="584"/>
      <c r="HQJ181" s="584"/>
      <c r="HQK181" s="584"/>
      <c r="HQL181" s="584"/>
      <c r="HQM181" s="584"/>
      <c r="HQN181" s="584"/>
      <c r="HQO181" s="584"/>
      <c r="HQP181" s="584"/>
      <c r="HQQ181" s="584"/>
      <c r="HQR181" s="584"/>
      <c r="HQS181" s="584"/>
      <c r="HQT181" s="584"/>
      <c r="HQU181" s="584"/>
      <c r="HQV181" s="584"/>
      <c r="HQW181" s="584"/>
      <c r="HQX181" s="584"/>
      <c r="HQY181" s="584"/>
      <c r="HQZ181" s="584"/>
      <c r="HRA181" s="584"/>
      <c r="HRB181" s="584"/>
      <c r="HRC181" s="584"/>
      <c r="HRD181" s="584"/>
      <c r="HRE181" s="584"/>
      <c r="HRF181" s="584"/>
      <c r="HRG181" s="584"/>
      <c r="HRH181" s="584"/>
      <c r="HRI181" s="584"/>
      <c r="HRJ181" s="584"/>
      <c r="HRK181" s="584"/>
      <c r="HRL181" s="584"/>
      <c r="HRM181" s="584"/>
      <c r="HRN181" s="584"/>
      <c r="HRO181" s="584"/>
      <c r="HRP181" s="584"/>
      <c r="HRQ181" s="584"/>
      <c r="HRR181" s="584"/>
      <c r="HRS181" s="584"/>
      <c r="HRT181" s="584"/>
      <c r="HRU181" s="584"/>
      <c r="HRV181" s="584"/>
      <c r="HRW181" s="584"/>
      <c r="HRX181" s="584"/>
      <c r="HRY181" s="584"/>
      <c r="HRZ181" s="584"/>
      <c r="HSA181" s="584"/>
      <c r="HSB181" s="584"/>
      <c r="HSC181" s="584"/>
      <c r="HSD181" s="584"/>
      <c r="HSE181" s="584"/>
      <c r="HSF181" s="584"/>
      <c r="HSG181" s="584"/>
      <c r="HSH181" s="584"/>
      <c r="HSI181" s="584"/>
      <c r="HSJ181" s="584"/>
      <c r="HSK181" s="584"/>
      <c r="HSL181" s="584"/>
      <c r="HSM181" s="584"/>
      <c r="HSN181" s="584"/>
      <c r="HSO181" s="584"/>
      <c r="HSP181" s="584"/>
      <c r="HSQ181" s="584"/>
      <c r="HSR181" s="584"/>
      <c r="HSS181" s="584"/>
      <c r="HST181" s="584"/>
      <c r="HSU181" s="584"/>
      <c r="HSV181" s="584"/>
      <c r="HSW181" s="584"/>
      <c r="HSX181" s="584"/>
      <c r="HSY181" s="584"/>
      <c r="HSZ181" s="584"/>
      <c r="HTA181" s="584"/>
      <c r="HTB181" s="584"/>
      <c r="HTC181" s="584"/>
      <c r="HTD181" s="584"/>
      <c r="HTE181" s="584"/>
      <c r="HTF181" s="584"/>
      <c r="HTG181" s="584"/>
      <c r="HTH181" s="584"/>
      <c r="HTI181" s="584"/>
      <c r="HTJ181" s="584"/>
      <c r="HTK181" s="584"/>
      <c r="HTL181" s="584"/>
      <c r="HTM181" s="584"/>
      <c r="HTN181" s="584"/>
      <c r="HTO181" s="584"/>
      <c r="HTP181" s="584"/>
      <c r="HTQ181" s="584"/>
      <c r="HTR181" s="584"/>
      <c r="HTS181" s="584"/>
      <c r="HTT181" s="584"/>
      <c r="HTU181" s="584"/>
      <c r="HTV181" s="584"/>
      <c r="HTW181" s="584"/>
      <c r="HTX181" s="584"/>
      <c r="HTY181" s="584"/>
      <c r="HTZ181" s="584"/>
      <c r="HUA181" s="584"/>
      <c r="HUB181" s="584"/>
      <c r="HUC181" s="584"/>
      <c r="HUD181" s="584"/>
      <c r="HUE181" s="584"/>
      <c r="HUF181" s="584"/>
      <c r="HUG181" s="584"/>
      <c r="HUH181" s="584"/>
      <c r="HUI181" s="584"/>
      <c r="HUJ181" s="584"/>
      <c r="HUK181" s="584"/>
      <c r="HUL181" s="584"/>
      <c r="HUM181" s="584"/>
      <c r="HUN181" s="584"/>
      <c r="HUO181" s="584"/>
      <c r="HUP181" s="584"/>
      <c r="HUQ181" s="584"/>
      <c r="HUR181" s="584"/>
      <c r="HUS181" s="584"/>
      <c r="HUT181" s="584"/>
      <c r="HUU181" s="584"/>
      <c r="HUV181" s="584"/>
      <c r="HUW181" s="584"/>
      <c r="HUX181" s="584"/>
      <c r="HUY181" s="584"/>
      <c r="HUZ181" s="584"/>
      <c r="HVA181" s="584"/>
      <c r="HVB181" s="584"/>
      <c r="HVC181" s="584"/>
      <c r="HVD181" s="584"/>
      <c r="HVE181" s="584"/>
      <c r="HVF181" s="584"/>
      <c r="HVG181" s="584"/>
      <c r="HVH181" s="584"/>
      <c r="HVI181" s="584"/>
      <c r="HVJ181" s="584"/>
      <c r="HVK181" s="584"/>
      <c r="HVL181" s="584"/>
      <c r="HVM181" s="584"/>
      <c r="HVN181" s="584"/>
      <c r="HVO181" s="584"/>
      <c r="HVP181" s="584"/>
      <c r="HVQ181" s="584"/>
      <c r="HVR181" s="584"/>
      <c r="HVS181" s="584"/>
      <c r="HVT181" s="584"/>
      <c r="HVU181" s="584"/>
      <c r="HVV181" s="584"/>
      <c r="HVW181" s="584"/>
      <c r="HVX181" s="584"/>
      <c r="HVY181" s="584"/>
      <c r="HVZ181" s="584"/>
      <c r="HWA181" s="584"/>
      <c r="HWB181" s="584"/>
      <c r="HWC181" s="584"/>
      <c r="HWD181" s="584"/>
      <c r="HWE181" s="584"/>
      <c r="HWF181" s="584"/>
      <c r="HWG181" s="584"/>
      <c r="HWH181" s="584"/>
      <c r="HWI181" s="584"/>
      <c r="HWJ181" s="584"/>
      <c r="HWK181" s="584"/>
      <c r="HWL181" s="584"/>
      <c r="HWM181" s="584"/>
      <c r="HWN181" s="584"/>
      <c r="HWO181" s="584"/>
      <c r="HWP181" s="584"/>
      <c r="HWQ181" s="584"/>
      <c r="HWR181" s="584"/>
      <c r="HWS181" s="584"/>
      <c r="HWT181" s="584"/>
      <c r="HWU181" s="584"/>
      <c r="HWV181" s="584"/>
      <c r="HWW181" s="584"/>
      <c r="HWX181" s="584"/>
      <c r="HWY181" s="584"/>
      <c r="HWZ181" s="584"/>
      <c r="HXA181" s="584"/>
      <c r="HXB181" s="584"/>
      <c r="HXC181" s="584"/>
      <c r="HXD181" s="584"/>
      <c r="HXE181" s="584"/>
      <c r="HXF181" s="584"/>
      <c r="HXG181" s="584"/>
      <c r="HXH181" s="584"/>
      <c r="HXI181" s="584"/>
      <c r="HXJ181" s="584"/>
      <c r="HXK181" s="584"/>
      <c r="HXL181" s="584"/>
      <c r="HXM181" s="584"/>
      <c r="HXN181" s="584"/>
      <c r="HXO181" s="584"/>
      <c r="HXP181" s="584"/>
      <c r="HXQ181" s="584"/>
      <c r="HXR181" s="584"/>
      <c r="HXS181" s="584"/>
      <c r="HXT181" s="584"/>
      <c r="HXU181" s="584"/>
      <c r="HXV181" s="584"/>
      <c r="HXW181" s="584"/>
      <c r="HXX181" s="584"/>
      <c r="HXY181" s="584"/>
      <c r="HXZ181" s="584"/>
      <c r="HYA181" s="584"/>
      <c r="HYB181" s="584"/>
      <c r="HYC181" s="584"/>
      <c r="HYD181" s="584"/>
      <c r="HYE181" s="584"/>
      <c r="HYF181" s="584"/>
      <c r="HYG181" s="584"/>
      <c r="HYH181" s="584"/>
      <c r="HYI181" s="584"/>
      <c r="HYJ181" s="584"/>
      <c r="HYK181" s="584"/>
      <c r="HYL181" s="584"/>
      <c r="HYM181" s="584"/>
      <c r="HYN181" s="584"/>
      <c r="HYO181" s="584"/>
      <c r="HYP181" s="584"/>
      <c r="HYQ181" s="584"/>
      <c r="HYR181" s="584"/>
      <c r="HYS181" s="584"/>
      <c r="HYT181" s="584"/>
      <c r="HYU181" s="584"/>
      <c r="HYV181" s="584"/>
      <c r="HYW181" s="584"/>
      <c r="HYX181" s="584"/>
      <c r="HYY181" s="584"/>
      <c r="HYZ181" s="584"/>
      <c r="HZA181" s="584"/>
      <c r="HZB181" s="584"/>
      <c r="HZC181" s="584"/>
      <c r="HZD181" s="584"/>
      <c r="HZE181" s="584"/>
      <c r="HZF181" s="584"/>
      <c r="HZG181" s="584"/>
      <c r="HZH181" s="584"/>
      <c r="HZI181" s="584"/>
      <c r="HZJ181" s="584"/>
      <c r="HZK181" s="584"/>
      <c r="HZL181" s="584"/>
      <c r="HZM181" s="584"/>
      <c r="HZN181" s="584"/>
      <c r="HZO181" s="584"/>
      <c r="HZP181" s="584"/>
      <c r="HZQ181" s="584"/>
      <c r="HZR181" s="584"/>
      <c r="HZS181" s="584"/>
      <c r="HZT181" s="584"/>
      <c r="HZU181" s="584"/>
      <c r="HZV181" s="584"/>
      <c r="HZW181" s="584"/>
      <c r="HZX181" s="584"/>
      <c r="HZY181" s="584"/>
      <c r="HZZ181" s="584"/>
      <c r="IAA181" s="584"/>
      <c r="IAB181" s="584"/>
      <c r="IAC181" s="584"/>
      <c r="IAD181" s="584"/>
      <c r="IAE181" s="584"/>
      <c r="IAF181" s="584"/>
      <c r="IAG181" s="584"/>
      <c r="IAH181" s="584"/>
      <c r="IAI181" s="584"/>
      <c r="IAJ181" s="584"/>
      <c r="IAK181" s="584"/>
      <c r="IAL181" s="584"/>
      <c r="IAM181" s="584"/>
      <c r="IAN181" s="584"/>
      <c r="IAO181" s="584"/>
      <c r="IAP181" s="584"/>
      <c r="IAQ181" s="584"/>
      <c r="IAR181" s="584"/>
      <c r="IAS181" s="584"/>
      <c r="IAT181" s="584"/>
      <c r="IAU181" s="584"/>
      <c r="IAV181" s="584"/>
      <c r="IAW181" s="584"/>
      <c r="IAX181" s="584"/>
      <c r="IAY181" s="584"/>
      <c r="IAZ181" s="584"/>
      <c r="IBA181" s="584"/>
      <c r="IBB181" s="584"/>
      <c r="IBC181" s="584"/>
      <c r="IBD181" s="584"/>
      <c r="IBE181" s="584"/>
      <c r="IBF181" s="584"/>
      <c r="IBG181" s="584"/>
      <c r="IBH181" s="584"/>
      <c r="IBI181" s="584"/>
      <c r="IBJ181" s="584"/>
      <c r="IBK181" s="584"/>
      <c r="IBL181" s="584"/>
      <c r="IBM181" s="584"/>
      <c r="IBN181" s="584"/>
      <c r="IBO181" s="584"/>
      <c r="IBP181" s="584"/>
      <c r="IBQ181" s="584"/>
      <c r="IBR181" s="584"/>
      <c r="IBS181" s="584"/>
      <c r="IBT181" s="584"/>
      <c r="IBU181" s="584"/>
      <c r="IBV181" s="584"/>
      <c r="IBW181" s="584"/>
      <c r="IBX181" s="584"/>
      <c r="IBY181" s="584"/>
      <c r="IBZ181" s="584"/>
      <c r="ICA181" s="584"/>
      <c r="ICB181" s="584"/>
      <c r="ICC181" s="584"/>
      <c r="ICD181" s="584"/>
      <c r="ICE181" s="584"/>
      <c r="ICF181" s="584"/>
      <c r="ICG181" s="584"/>
      <c r="ICH181" s="584"/>
      <c r="ICI181" s="584"/>
      <c r="ICJ181" s="584"/>
      <c r="ICK181" s="584"/>
      <c r="ICL181" s="584"/>
      <c r="ICM181" s="584"/>
      <c r="ICN181" s="584"/>
      <c r="ICO181" s="584"/>
      <c r="ICP181" s="584"/>
      <c r="ICQ181" s="584"/>
      <c r="ICR181" s="584"/>
      <c r="ICS181" s="584"/>
      <c r="ICT181" s="584"/>
      <c r="ICU181" s="584"/>
      <c r="ICV181" s="584"/>
      <c r="ICW181" s="584"/>
      <c r="ICX181" s="584"/>
      <c r="ICY181" s="584"/>
      <c r="ICZ181" s="584"/>
      <c r="IDA181" s="584"/>
      <c r="IDB181" s="584"/>
      <c r="IDC181" s="584"/>
      <c r="IDD181" s="584"/>
      <c r="IDE181" s="584"/>
      <c r="IDF181" s="584"/>
      <c r="IDG181" s="584"/>
      <c r="IDH181" s="584"/>
      <c r="IDI181" s="584"/>
      <c r="IDJ181" s="584"/>
      <c r="IDK181" s="584"/>
      <c r="IDL181" s="584"/>
      <c r="IDM181" s="584"/>
      <c r="IDN181" s="584"/>
      <c r="IDO181" s="584"/>
      <c r="IDP181" s="584"/>
      <c r="IDQ181" s="584"/>
      <c r="IDR181" s="584"/>
      <c r="IDS181" s="584"/>
      <c r="IDT181" s="584"/>
      <c r="IDU181" s="584"/>
      <c r="IDV181" s="584"/>
      <c r="IDW181" s="584"/>
      <c r="IDX181" s="584"/>
      <c r="IDY181" s="584"/>
      <c r="IDZ181" s="584"/>
      <c r="IEA181" s="584"/>
      <c r="IEB181" s="584"/>
      <c r="IEC181" s="584"/>
      <c r="IED181" s="584"/>
      <c r="IEE181" s="584"/>
      <c r="IEF181" s="584"/>
      <c r="IEG181" s="584"/>
      <c r="IEH181" s="584"/>
      <c r="IEI181" s="584"/>
      <c r="IEJ181" s="584"/>
      <c r="IEK181" s="584"/>
      <c r="IEL181" s="584"/>
      <c r="IEM181" s="584"/>
      <c r="IEN181" s="584"/>
      <c r="IEO181" s="584"/>
      <c r="IEP181" s="584"/>
      <c r="IEQ181" s="584"/>
      <c r="IER181" s="584"/>
      <c r="IES181" s="584"/>
      <c r="IET181" s="584"/>
      <c r="IEU181" s="584"/>
      <c r="IEV181" s="584"/>
      <c r="IEW181" s="584"/>
      <c r="IEX181" s="584"/>
      <c r="IEY181" s="584"/>
      <c r="IEZ181" s="584"/>
      <c r="IFA181" s="584"/>
      <c r="IFB181" s="584"/>
      <c r="IFC181" s="584"/>
      <c r="IFD181" s="584"/>
      <c r="IFE181" s="584"/>
      <c r="IFF181" s="584"/>
      <c r="IFG181" s="584"/>
      <c r="IFH181" s="584"/>
      <c r="IFI181" s="584"/>
      <c r="IFJ181" s="584"/>
      <c r="IFK181" s="584"/>
      <c r="IFL181" s="584"/>
      <c r="IFM181" s="584"/>
      <c r="IFN181" s="584"/>
      <c r="IFO181" s="584"/>
      <c r="IFP181" s="584"/>
      <c r="IFQ181" s="584"/>
      <c r="IFR181" s="584"/>
      <c r="IFS181" s="584"/>
      <c r="IFT181" s="584"/>
      <c r="IFU181" s="584"/>
      <c r="IFV181" s="584"/>
      <c r="IFW181" s="584"/>
      <c r="IFX181" s="584"/>
      <c r="IFY181" s="584"/>
      <c r="IFZ181" s="584"/>
      <c r="IGA181" s="584"/>
      <c r="IGB181" s="584"/>
      <c r="IGC181" s="584"/>
      <c r="IGD181" s="584"/>
      <c r="IGE181" s="584"/>
      <c r="IGF181" s="584"/>
      <c r="IGG181" s="584"/>
      <c r="IGH181" s="584"/>
      <c r="IGI181" s="584"/>
      <c r="IGJ181" s="584"/>
      <c r="IGK181" s="584"/>
      <c r="IGL181" s="584"/>
      <c r="IGM181" s="584"/>
      <c r="IGN181" s="584"/>
      <c r="IGO181" s="584"/>
      <c r="IGP181" s="584"/>
      <c r="IGQ181" s="584"/>
      <c r="IGR181" s="584"/>
      <c r="IGS181" s="584"/>
      <c r="IGT181" s="584"/>
      <c r="IGU181" s="584"/>
      <c r="IGV181" s="584"/>
      <c r="IGW181" s="584"/>
      <c r="IGX181" s="584"/>
      <c r="IGY181" s="584"/>
      <c r="IGZ181" s="584"/>
      <c r="IHA181" s="584"/>
      <c r="IHB181" s="584"/>
      <c r="IHC181" s="584"/>
      <c r="IHD181" s="584"/>
      <c r="IHE181" s="584"/>
      <c r="IHF181" s="584"/>
      <c r="IHG181" s="584"/>
      <c r="IHH181" s="584"/>
      <c r="IHI181" s="584"/>
      <c r="IHJ181" s="584"/>
      <c r="IHK181" s="584"/>
      <c r="IHL181" s="584"/>
      <c r="IHM181" s="584"/>
      <c r="IHN181" s="584"/>
      <c r="IHO181" s="584"/>
      <c r="IHP181" s="584"/>
      <c r="IHQ181" s="584"/>
      <c r="IHR181" s="584"/>
      <c r="IHS181" s="584"/>
      <c r="IHT181" s="584"/>
      <c r="IHU181" s="584"/>
      <c r="IHV181" s="584"/>
      <c r="IHW181" s="584"/>
      <c r="IHX181" s="584"/>
      <c r="IHY181" s="584"/>
      <c r="IHZ181" s="584"/>
      <c r="IIA181" s="584"/>
      <c r="IIB181" s="584"/>
      <c r="IIC181" s="584"/>
      <c r="IID181" s="584"/>
      <c r="IIE181" s="584"/>
      <c r="IIF181" s="584"/>
      <c r="IIG181" s="584"/>
      <c r="IIH181" s="584"/>
      <c r="III181" s="584"/>
      <c r="IIJ181" s="584"/>
      <c r="IIK181" s="584"/>
      <c r="IIL181" s="584"/>
      <c r="IIM181" s="584"/>
      <c r="IIN181" s="584"/>
      <c r="IIO181" s="584"/>
      <c r="IIP181" s="584"/>
      <c r="IIQ181" s="584"/>
      <c r="IIR181" s="584"/>
      <c r="IIS181" s="584"/>
      <c r="IIT181" s="584"/>
      <c r="IIU181" s="584"/>
      <c r="IIV181" s="584"/>
      <c r="IIW181" s="584"/>
      <c r="IIX181" s="584"/>
      <c r="IIY181" s="584"/>
      <c r="IIZ181" s="584"/>
      <c r="IJA181" s="584"/>
      <c r="IJB181" s="584"/>
      <c r="IJC181" s="584"/>
      <c r="IJD181" s="584"/>
      <c r="IJE181" s="584"/>
      <c r="IJF181" s="584"/>
      <c r="IJG181" s="584"/>
      <c r="IJH181" s="584"/>
      <c r="IJI181" s="584"/>
      <c r="IJJ181" s="584"/>
      <c r="IJK181" s="584"/>
      <c r="IJL181" s="584"/>
      <c r="IJM181" s="584"/>
      <c r="IJN181" s="584"/>
      <c r="IJO181" s="584"/>
      <c r="IJP181" s="584"/>
      <c r="IJQ181" s="584"/>
      <c r="IJR181" s="584"/>
      <c r="IJS181" s="584"/>
      <c r="IJT181" s="584"/>
      <c r="IJU181" s="584"/>
      <c r="IJV181" s="584"/>
      <c r="IJW181" s="584"/>
      <c r="IJX181" s="584"/>
      <c r="IJY181" s="584"/>
      <c r="IJZ181" s="584"/>
      <c r="IKA181" s="584"/>
      <c r="IKB181" s="584"/>
      <c r="IKC181" s="584"/>
      <c r="IKD181" s="584"/>
      <c r="IKE181" s="584"/>
      <c r="IKF181" s="584"/>
      <c r="IKG181" s="584"/>
      <c r="IKH181" s="584"/>
      <c r="IKI181" s="584"/>
      <c r="IKJ181" s="584"/>
      <c r="IKK181" s="584"/>
      <c r="IKL181" s="584"/>
      <c r="IKM181" s="584"/>
      <c r="IKN181" s="584"/>
      <c r="IKO181" s="584"/>
      <c r="IKP181" s="584"/>
      <c r="IKQ181" s="584"/>
      <c r="IKR181" s="584"/>
      <c r="IKS181" s="584"/>
      <c r="IKT181" s="584"/>
      <c r="IKU181" s="584"/>
      <c r="IKV181" s="584"/>
      <c r="IKW181" s="584"/>
      <c r="IKX181" s="584"/>
      <c r="IKY181" s="584"/>
      <c r="IKZ181" s="584"/>
      <c r="ILA181" s="584"/>
      <c r="ILB181" s="584"/>
      <c r="ILC181" s="584"/>
      <c r="ILD181" s="584"/>
      <c r="ILE181" s="584"/>
      <c r="ILF181" s="584"/>
      <c r="ILG181" s="584"/>
      <c r="ILH181" s="584"/>
      <c r="ILI181" s="584"/>
      <c r="ILJ181" s="584"/>
      <c r="ILK181" s="584"/>
      <c r="ILL181" s="584"/>
      <c r="ILM181" s="584"/>
      <c r="ILN181" s="584"/>
      <c r="ILO181" s="584"/>
      <c r="ILP181" s="584"/>
      <c r="ILQ181" s="584"/>
      <c r="ILR181" s="584"/>
      <c r="ILS181" s="584"/>
      <c r="ILT181" s="584"/>
      <c r="ILU181" s="584"/>
      <c r="ILV181" s="584"/>
      <c r="ILW181" s="584"/>
      <c r="ILX181" s="584"/>
      <c r="ILY181" s="584"/>
      <c r="ILZ181" s="584"/>
      <c r="IMA181" s="584"/>
      <c r="IMB181" s="584"/>
      <c r="IMC181" s="584"/>
      <c r="IMD181" s="584"/>
      <c r="IME181" s="584"/>
      <c r="IMF181" s="584"/>
      <c r="IMG181" s="584"/>
      <c r="IMH181" s="584"/>
      <c r="IMI181" s="584"/>
      <c r="IMJ181" s="584"/>
      <c r="IMK181" s="584"/>
      <c r="IML181" s="584"/>
      <c r="IMM181" s="584"/>
      <c r="IMN181" s="584"/>
      <c r="IMO181" s="584"/>
      <c r="IMP181" s="584"/>
      <c r="IMQ181" s="584"/>
      <c r="IMR181" s="584"/>
      <c r="IMS181" s="584"/>
      <c r="IMT181" s="584"/>
      <c r="IMU181" s="584"/>
      <c r="IMV181" s="584"/>
      <c r="IMW181" s="584"/>
      <c r="IMX181" s="584"/>
      <c r="IMY181" s="584"/>
      <c r="IMZ181" s="584"/>
      <c r="INA181" s="584"/>
      <c r="INB181" s="584"/>
      <c r="INC181" s="584"/>
      <c r="IND181" s="584"/>
      <c r="INE181" s="584"/>
      <c r="INF181" s="584"/>
      <c r="ING181" s="584"/>
      <c r="INH181" s="584"/>
      <c r="INI181" s="584"/>
      <c r="INJ181" s="584"/>
      <c r="INK181" s="584"/>
      <c r="INL181" s="584"/>
      <c r="INM181" s="584"/>
      <c r="INN181" s="584"/>
      <c r="INO181" s="584"/>
      <c r="INP181" s="584"/>
      <c r="INQ181" s="584"/>
      <c r="INR181" s="584"/>
      <c r="INS181" s="584"/>
      <c r="INT181" s="584"/>
      <c r="INU181" s="584"/>
      <c r="INV181" s="584"/>
      <c r="INW181" s="584"/>
      <c r="INX181" s="584"/>
      <c r="INY181" s="584"/>
      <c r="INZ181" s="584"/>
      <c r="IOA181" s="584"/>
      <c r="IOB181" s="584"/>
      <c r="IOC181" s="584"/>
      <c r="IOD181" s="584"/>
      <c r="IOE181" s="584"/>
      <c r="IOF181" s="584"/>
      <c r="IOG181" s="584"/>
      <c r="IOH181" s="584"/>
      <c r="IOI181" s="584"/>
      <c r="IOJ181" s="584"/>
      <c r="IOK181" s="584"/>
      <c r="IOL181" s="584"/>
      <c r="IOM181" s="584"/>
      <c r="ION181" s="584"/>
      <c r="IOO181" s="584"/>
      <c r="IOP181" s="584"/>
      <c r="IOQ181" s="584"/>
      <c r="IOR181" s="584"/>
      <c r="IOS181" s="584"/>
      <c r="IOT181" s="584"/>
      <c r="IOU181" s="584"/>
      <c r="IOV181" s="584"/>
      <c r="IOW181" s="584"/>
      <c r="IOX181" s="584"/>
      <c r="IOY181" s="584"/>
      <c r="IOZ181" s="584"/>
      <c r="IPA181" s="584"/>
      <c r="IPB181" s="584"/>
      <c r="IPC181" s="584"/>
      <c r="IPD181" s="584"/>
      <c r="IPE181" s="584"/>
      <c r="IPF181" s="584"/>
      <c r="IPG181" s="584"/>
      <c r="IPH181" s="584"/>
      <c r="IPI181" s="584"/>
      <c r="IPJ181" s="584"/>
      <c r="IPK181" s="584"/>
      <c r="IPL181" s="584"/>
      <c r="IPM181" s="584"/>
      <c r="IPN181" s="584"/>
      <c r="IPO181" s="584"/>
      <c r="IPP181" s="584"/>
      <c r="IPQ181" s="584"/>
      <c r="IPR181" s="584"/>
      <c r="IPS181" s="584"/>
      <c r="IPT181" s="584"/>
      <c r="IPU181" s="584"/>
      <c r="IPV181" s="584"/>
      <c r="IPW181" s="584"/>
      <c r="IPX181" s="584"/>
      <c r="IPY181" s="584"/>
      <c r="IPZ181" s="584"/>
      <c r="IQA181" s="584"/>
      <c r="IQB181" s="584"/>
      <c r="IQC181" s="584"/>
      <c r="IQD181" s="584"/>
      <c r="IQE181" s="584"/>
      <c r="IQF181" s="584"/>
      <c r="IQG181" s="584"/>
      <c r="IQH181" s="584"/>
      <c r="IQI181" s="584"/>
      <c r="IQJ181" s="584"/>
      <c r="IQK181" s="584"/>
      <c r="IQL181" s="584"/>
      <c r="IQM181" s="584"/>
      <c r="IQN181" s="584"/>
      <c r="IQO181" s="584"/>
      <c r="IQP181" s="584"/>
      <c r="IQQ181" s="584"/>
      <c r="IQR181" s="584"/>
      <c r="IQS181" s="584"/>
      <c r="IQT181" s="584"/>
      <c r="IQU181" s="584"/>
      <c r="IQV181" s="584"/>
      <c r="IQW181" s="584"/>
      <c r="IQX181" s="584"/>
      <c r="IQY181" s="584"/>
      <c r="IQZ181" s="584"/>
      <c r="IRA181" s="584"/>
      <c r="IRB181" s="584"/>
      <c r="IRC181" s="584"/>
      <c r="IRD181" s="584"/>
      <c r="IRE181" s="584"/>
      <c r="IRF181" s="584"/>
      <c r="IRG181" s="584"/>
      <c r="IRH181" s="584"/>
      <c r="IRI181" s="584"/>
      <c r="IRJ181" s="584"/>
      <c r="IRK181" s="584"/>
      <c r="IRL181" s="584"/>
      <c r="IRM181" s="584"/>
      <c r="IRN181" s="584"/>
      <c r="IRO181" s="584"/>
      <c r="IRP181" s="584"/>
      <c r="IRQ181" s="584"/>
      <c r="IRR181" s="584"/>
      <c r="IRS181" s="584"/>
      <c r="IRT181" s="584"/>
      <c r="IRU181" s="584"/>
      <c r="IRV181" s="584"/>
      <c r="IRW181" s="584"/>
      <c r="IRX181" s="584"/>
      <c r="IRY181" s="584"/>
      <c r="IRZ181" s="584"/>
      <c r="ISA181" s="584"/>
      <c r="ISB181" s="584"/>
      <c r="ISC181" s="584"/>
      <c r="ISD181" s="584"/>
      <c r="ISE181" s="584"/>
      <c r="ISF181" s="584"/>
      <c r="ISG181" s="584"/>
      <c r="ISH181" s="584"/>
      <c r="ISI181" s="584"/>
      <c r="ISJ181" s="584"/>
      <c r="ISK181" s="584"/>
      <c r="ISL181" s="584"/>
      <c r="ISM181" s="584"/>
      <c r="ISN181" s="584"/>
      <c r="ISO181" s="584"/>
      <c r="ISP181" s="584"/>
      <c r="ISQ181" s="584"/>
      <c r="ISR181" s="584"/>
      <c r="ISS181" s="584"/>
      <c r="IST181" s="584"/>
      <c r="ISU181" s="584"/>
      <c r="ISV181" s="584"/>
      <c r="ISW181" s="584"/>
      <c r="ISX181" s="584"/>
      <c r="ISY181" s="584"/>
      <c r="ISZ181" s="584"/>
      <c r="ITA181" s="584"/>
      <c r="ITB181" s="584"/>
      <c r="ITC181" s="584"/>
      <c r="ITD181" s="584"/>
      <c r="ITE181" s="584"/>
      <c r="ITF181" s="584"/>
      <c r="ITG181" s="584"/>
      <c r="ITH181" s="584"/>
      <c r="ITI181" s="584"/>
      <c r="ITJ181" s="584"/>
      <c r="ITK181" s="584"/>
      <c r="ITL181" s="584"/>
      <c r="ITM181" s="584"/>
      <c r="ITN181" s="584"/>
      <c r="ITO181" s="584"/>
      <c r="ITP181" s="584"/>
      <c r="ITQ181" s="584"/>
      <c r="ITR181" s="584"/>
      <c r="ITS181" s="584"/>
      <c r="ITT181" s="584"/>
      <c r="ITU181" s="584"/>
      <c r="ITV181" s="584"/>
      <c r="ITW181" s="584"/>
      <c r="ITX181" s="584"/>
      <c r="ITY181" s="584"/>
      <c r="ITZ181" s="584"/>
      <c r="IUA181" s="584"/>
      <c r="IUB181" s="584"/>
      <c r="IUC181" s="584"/>
      <c r="IUD181" s="584"/>
      <c r="IUE181" s="584"/>
      <c r="IUF181" s="584"/>
      <c r="IUG181" s="584"/>
      <c r="IUH181" s="584"/>
      <c r="IUI181" s="584"/>
      <c r="IUJ181" s="584"/>
      <c r="IUK181" s="584"/>
      <c r="IUL181" s="584"/>
      <c r="IUM181" s="584"/>
      <c r="IUN181" s="584"/>
      <c r="IUO181" s="584"/>
      <c r="IUP181" s="584"/>
      <c r="IUQ181" s="584"/>
      <c r="IUR181" s="584"/>
      <c r="IUS181" s="584"/>
      <c r="IUT181" s="584"/>
      <c r="IUU181" s="584"/>
      <c r="IUV181" s="584"/>
      <c r="IUW181" s="584"/>
      <c r="IUX181" s="584"/>
      <c r="IUY181" s="584"/>
      <c r="IUZ181" s="584"/>
      <c r="IVA181" s="584"/>
      <c r="IVB181" s="584"/>
      <c r="IVC181" s="584"/>
      <c r="IVD181" s="584"/>
      <c r="IVE181" s="584"/>
      <c r="IVF181" s="584"/>
      <c r="IVG181" s="584"/>
      <c r="IVH181" s="584"/>
      <c r="IVI181" s="584"/>
      <c r="IVJ181" s="584"/>
      <c r="IVK181" s="584"/>
      <c r="IVL181" s="584"/>
      <c r="IVM181" s="584"/>
      <c r="IVN181" s="584"/>
      <c r="IVO181" s="584"/>
      <c r="IVP181" s="584"/>
      <c r="IVQ181" s="584"/>
      <c r="IVR181" s="584"/>
      <c r="IVS181" s="584"/>
      <c r="IVT181" s="584"/>
      <c r="IVU181" s="584"/>
      <c r="IVV181" s="584"/>
      <c r="IVW181" s="584"/>
      <c r="IVX181" s="584"/>
      <c r="IVY181" s="584"/>
      <c r="IVZ181" s="584"/>
      <c r="IWA181" s="584"/>
      <c r="IWB181" s="584"/>
      <c r="IWC181" s="584"/>
      <c r="IWD181" s="584"/>
      <c r="IWE181" s="584"/>
      <c r="IWF181" s="584"/>
      <c r="IWG181" s="584"/>
      <c r="IWH181" s="584"/>
      <c r="IWI181" s="584"/>
      <c r="IWJ181" s="584"/>
      <c r="IWK181" s="584"/>
      <c r="IWL181" s="584"/>
      <c r="IWM181" s="584"/>
      <c r="IWN181" s="584"/>
      <c r="IWO181" s="584"/>
      <c r="IWP181" s="584"/>
      <c r="IWQ181" s="584"/>
      <c r="IWR181" s="584"/>
      <c r="IWS181" s="584"/>
      <c r="IWT181" s="584"/>
      <c r="IWU181" s="584"/>
      <c r="IWV181" s="584"/>
      <c r="IWW181" s="584"/>
      <c r="IWX181" s="584"/>
      <c r="IWY181" s="584"/>
      <c r="IWZ181" s="584"/>
      <c r="IXA181" s="584"/>
      <c r="IXB181" s="584"/>
      <c r="IXC181" s="584"/>
      <c r="IXD181" s="584"/>
      <c r="IXE181" s="584"/>
      <c r="IXF181" s="584"/>
      <c r="IXG181" s="584"/>
      <c r="IXH181" s="584"/>
      <c r="IXI181" s="584"/>
      <c r="IXJ181" s="584"/>
      <c r="IXK181" s="584"/>
      <c r="IXL181" s="584"/>
      <c r="IXM181" s="584"/>
      <c r="IXN181" s="584"/>
      <c r="IXO181" s="584"/>
      <c r="IXP181" s="584"/>
      <c r="IXQ181" s="584"/>
      <c r="IXR181" s="584"/>
      <c r="IXS181" s="584"/>
      <c r="IXT181" s="584"/>
      <c r="IXU181" s="584"/>
      <c r="IXV181" s="584"/>
      <c r="IXW181" s="584"/>
      <c r="IXX181" s="584"/>
      <c r="IXY181" s="584"/>
      <c r="IXZ181" s="584"/>
      <c r="IYA181" s="584"/>
      <c r="IYB181" s="584"/>
      <c r="IYC181" s="584"/>
      <c r="IYD181" s="584"/>
      <c r="IYE181" s="584"/>
      <c r="IYF181" s="584"/>
      <c r="IYG181" s="584"/>
      <c r="IYH181" s="584"/>
      <c r="IYI181" s="584"/>
      <c r="IYJ181" s="584"/>
      <c r="IYK181" s="584"/>
      <c r="IYL181" s="584"/>
      <c r="IYM181" s="584"/>
      <c r="IYN181" s="584"/>
      <c r="IYO181" s="584"/>
      <c r="IYP181" s="584"/>
      <c r="IYQ181" s="584"/>
      <c r="IYR181" s="584"/>
      <c r="IYS181" s="584"/>
      <c r="IYT181" s="584"/>
      <c r="IYU181" s="584"/>
      <c r="IYV181" s="584"/>
      <c r="IYW181" s="584"/>
      <c r="IYX181" s="584"/>
      <c r="IYY181" s="584"/>
      <c r="IYZ181" s="584"/>
      <c r="IZA181" s="584"/>
      <c r="IZB181" s="584"/>
      <c r="IZC181" s="584"/>
      <c r="IZD181" s="584"/>
      <c r="IZE181" s="584"/>
      <c r="IZF181" s="584"/>
      <c r="IZG181" s="584"/>
      <c r="IZH181" s="584"/>
      <c r="IZI181" s="584"/>
      <c r="IZJ181" s="584"/>
      <c r="IZK181" s="584"/>
      <c r="IZL181" s="584"/>
      <c r="IZM181" s="584"/>
      <c r="IZN181" s="584"/>
      <c r="IZO181" s="584"/>
      <c r="IZP181" s="584"/>
      <c r="IZQ181" s="584"/>
      <c r="IZR181" s="584"/>
      <c r="IZS181" s="584"/>
      <c r="IZT181" s="584"/>
      <c r="IZU181" s="584"/>
      <c r="IZV181" s="584"/>
      <c r="IZW181" s="584"/>
      <c r="IZX181" s="584"/>
      <c r="IZY181" s="584"/>
      <c r="IZZ181" s="584"/>
      <c r="JAA181" s="584"/>
      <c r="JAB181" s="584"/>
      <c r="JAC181" s="584"/>
      <c r="JAD181" s="584"/>
      <c r="JAE181" s="584"/>
      <c r="JAF181" s="584"/>
      <c r="JAG181" s="584"/>
      <c r="JAH181" s="584"/>
      <c r="JAI181" s="584"/>
      <c r="JAJ181" s="584"/>
      <c r="JAK181" s="584"/>
      <c r="JAL181" s="584"/>
      <c r="JAM181" s="584"/>
      <c r="JAN181" s="584"/>
      <c r="JAO181" s="584"/>
      <c r="JAP181" s="584"/>
      <c r="JAQ181" s="584"/>
      <c r="JAR181" s="584"/>
      <c r="JAS181" s="584"/>
      <c r="JAT181" s="584"/>
      <c r="JAU181" s="584"/>
      <c r="JAV181" s="584"/>
      <c r="JAW181" s="584"/>
      <c r="JAX181" s="584"/>
      <c r="JAY181" s="584"/>
      <c r="JAZ181" s="584"/>
      <c r="JBA181" s="584"/>
      <c r="JBB181" s="584"/>
      <c r="JBC181" s="584"/>
      <c r="JBD181" s="584"/>
      <c r="JBE181" s="584"/>
      <c r="JBF181" s="584"/>
      <c r="JBG181" s="584"/>
      <c r="JBH181" s="584"/>
      <c r="JBI181" s="584"/>
      <c r="JBJ181" s="584"/>
      <c r="JBK181" s="584"/>
      <c r="JBL181" s="584"/>
      <c r="JBM181" s="584"/>
      <c r="JBN181" s="584"/>
      <c r="JBO181" s="584"/>
      <c r="JBP181" s="584"/>
      <c r="JBQ181" s="584"/>
      <c r="JBR181" s="584"/>
      <c r="JBS181" s="584"/>
      <c r="JBT181" s="584"/>
      <c r="JBU181" s="584"/>
      <c r="JBV181" s="584"/>
      <c r="JBW181" s="584"/>
      <c r="JBX181" s="584"/>
      <c r="JBY181" s="584"/>
      <c r="JBZ181" s="584"/>
      <c r="JCA181" s="584"/>
      <c r="JCB181" s="584"/>
      <c r="JCC181" s="584"/>
      <c r="JCD181" s="584"/>
      <c r="JCE181" s="584"/>
      <c r="JCF181" s="584"/>
      <c r="JCG181" s="584"/>
      <c r="JCH181" s="584"/>
      <c r="JCI181" s="584"/>
      <c r="JCJ181" s="584"/>
      <c r="JCK181" s="584"/>
      <c r="JCL181" s="584"/>
      <c r="JCM181" s="584"/>
      <c r="JCN181" s="584"/>
      <c r="JCO181" s="584"/>
      <c r="JCP181" s="584"/>
      <c r="JCQ181" s="584"/>
      <c r="JCR181" s="584"/>
      <c r="JCS181" s="584"/>
      <c r="JCT181" s="584"/>
      <c r="JCU181" s="584"/>
      <c r="JCV181" s="584"/>
      <c r="JCW181" s="584"/>
      <c r="JCX181" s="584"/>
      <c r="JCY181" s="584"/>
      <c r="JCZ181" s="584"/>
      <c r="JDA181" s="584"/>
      <c r="JDB181" s="584"/>
      <c r="JDC181" s="584"/>
      <c r="JDD181" s="584"/>
      <c r="JDE181" s="584"/>
      <c r="JDF181" s="584"/>
      <c r="JDG181" s="584"/>
      <c r="JDH181" s="584"/>
      <c r="JDI181" s="584"/>
      <c r="JDJ181" s="584"/>
      <c r="JDK181" s="584"/>
      <c r="JDL181" s="584"/>
      <c r="JDM181" s="584"/>
      <c r="JDN181" s="584"/>
      <c r="JDO181" s="584"/>
      <c r="JDP181" s="584"/>
      <c r="JDQ181" s="584"/>
      <c r="JDR181" s="584"/>
      <c r="JDS181" s="584"/>
      <c r="JDT181" s="584"/>
      <c r="JDU181" s="584"/>
      <c r="JDV181" s="584"/>
      <c r="JDW181" s="584"/>
      <c r="JDX181" s="584"/>
      <c r="JDY181" s="584"/>
      <c r="JDZ181" s="584"/>
      <c r="JEA181" s="584"/>
      <c r="JEB181" s="584"/>
      <c r="JEC181" s="584"/>
      <c r="JED181" s="584"/>
      <c r="JEE181" s="584"/>
      <c r="JEF181" s="584"/>
      <c r="JEG181" s="584"/>
      <c r="JEH181" s="584"/>
      <c r="JEI181" s="584"/>
      <c r="JEJ181" s="584"/>
      <c r="JEK181" s="584"/>
      <c r="JEL181" s="584"/>
      <c r="JEM181" s="584"/>
      <c r="JEN181" s="584"/>
      <c r="JEO181" s="584"/>
      <c r="JEP181" s="584"/>
      <c r="JEQ181" s="584"/>
      <c r="JER181" s="584"/>
      <c r="JES181" s="584"/>
      <c r="JET181" s="584"/>
      <c r="JEU181" s="584"/>
      <c r="JEV181" s="584"/>
      <c r="JEW181" s="584"/>
      <c r="JEX181" s="584"/>
      <c r="JEY181" s="584"/>
      <c r="JEZ181" s="584"/>
      <c r="JFA181" s="584"/>
      <c r="JFB181" s="584"/>
      <c r="JFC181" s="584"/>
      <c r="JFD181" s="584"/>
      <c r="JFE181" s="584"/>
      <c r="JFF181" s="584"/>
      <c r="JFG181" s="584"/>
      <c r="JFH181" s="584"/>
      <c r="JFI181" s="584"/>
      <c r="JFJ181" s="584"/>
      <c r="JFK181" s="584"/>
      <c r="JFL181" s="584"/>
      <c r="JFM181" s="584"/>
      <c r="JFN181" s="584"/>
      <c r="JFO181" s="584"/>
      <c r="JFP181" s="584"/>
      <c r="JFQ181" s="584"/>
      <c r="JFR181" s="584"/>
      <c r="JFS181" s="584"/>
      <c r="JFT181" s="584"/>
      <c r="JFU181" s="584"/>
      <c r="JFV181" s="584"/>
      <c r="JFW181" s="584"/>
      <c r="JFX181" s="584"/>
      <c r="JFY181" s="584"/>
      <c r="JFZ181" s="584"/>
      <c r="JGA181" s="584"/>
      <c r="JGB181" s="584"/>
      <c r="JGC181" s="584"/>
      <c r="JGD181" s="584"/>
      <c r="JGE181" s="584"/>
      <c r="JGF181" s="584"/>
      <c r="JGG181" s="584"/>
      <c r="JGH181" s="584"/>
      <c r="JGI181" s="584"/>
      <c r="JGJ181" s="584"/>
      <c r="JGK181" s="584"/>
      <c r="JGL181" s="584"/>
      <c r="JGM181" s="584"/>
      <c r="JGN181" s="584"/>
      <c r="JGO181" s="584"/>
      <c r="JGP181" s="584"/>
      <c r="JGQ181" s="584"/>
      <c r="JGR181" s="584"/>
      <c r="JGS181" s="584"/>
      <c r="JGT181" s="584"/>
      <c r="JGU181" s="584"/>
      <c r="JGV181" s="584"/>
      <c r="JGW181" s="584"/>
      <c r="JGX181" s="584"/>
      <c r="JGY181" s="584"/>
      <c r="JGZ181" s="584"/>
      <c r="JHA181" s="584"/>
      <c r="JHB181" s="584"/>
      <c r="JHC181" s="584"/>
      <c r="JHD181" s="584"/>
      <c r="JHE181" s="584"/>
      <c r="JHF181" s="584"/>
      <c r="JHG181" s="584"/>
      <c r="JHH181" s="584"/>
      <c r="JHI181" s="584"/>
      <c r="JHJ181" s="584"/>
      <c r="JHK181" s="584"/>
      <c r="JHL181" s="584"/>
      <c r="JHM181" s="584"/>
      <c r="JHN181" s="584"/>
      <c r="JHO181" s="584"/>
      <c r="JHP181" s="584"/>
      <c r="JHQ181" s="584"/>
      <c r="JHR181" s="584"/>
      <c r="JHS181" s="584"/>
      <c r="JHT181" s="584"/>
      <c r="JHU181" s="584"/>
      <c r="JHV181" s="584"/>
      <c r="JHW181" s="584"/>
      <c r="JHX181" s="584"/>
      <c r="JHY181" s="584"/>
      <c r="JHZ181" s="584"/>
      <c r="JIA181" s="584"/>
      <c r="JIB181" s="584"/>
      <c r="JIC181" s="584"/>
      <c r="JID181" s="584"/>
      <c r="JIE181" s="584"/>
      <c r="JIF181" s="584"/>
      <c r="JIG181" s="584"/>
      <c r="JIH181" s="584"/>
      <c r="JII181" s="584"/>
      <c r="JIJ181" s="584"/>
      <c r="JIK181" s="584"/>
      <c r="JIL181" s="584"/>
      <c r="JIM181" s="584"/>
      <c r="JIN181" s="584"/>
      <c r="JIO181" s="584"/>
      <c r="JIP181" s="584"/>
      <c r="JIQ181" s="584"/>
      <c r="JIR181" s="584"/>
      <c r="JIS181" s="584"/>
      <c r="JIT181" s="584"/>
      <c r="JIU181" s="584"/>
      <c r="JIV181" s="584"/>
      <c r="JIW181" s="584"/>
      <c r="JIX181" s="584"/>
      <c r="JIY181" s="584"/>
      <c r="JIZ181" s="584"/>
      <c r="JJA181" s="584"/>
      <c r="JJB181" s="584"/>
      <c r="JJC181" s="584"/>
      <c r="JJD181" s="584"/>
      <c r="JJE181" s="584"/>
      <c r="JJF181" s="584"/>
      <c r="JJG181" s="584"/>
      <c r="JJH181" s="584"/>
      <c r="JJI181" s="584"/>
      <c r="JJJ181" s="584"/>
      <c r="JJK181" s="584"/>
      <c r="JJL181" s="584"/>
      <c r="JJM181" s="584"/>
      <c r="JJN181" s="584"/>
      <c r="JJO181" s="584"/>
      <c r="JJP181" s="584"/>
      <c r="JJQ181" s="584"/>
      <c r="JJR181" s="584"/>
      <c r="JJS181" s="584"/>
      <c r="JJT181" s="584"/>
      <c r="JJU181" s="584"/>
      <c r="JJV181" s="584"/>
      <c r="JJW181" s="584"/>
      <c r="JJX181" s="584"/>
      <c r="JJY181" s="584"/>
      <c r="JJZ181" s="584"/>
      <c r="JKA181" s="584"/>
      <c r="JKB181" s="584"/>
      <c r="JKC181" s="584"/>
      <c r="JKD181" s="584"/>
      <c r="JKE181" s="584"/>
      <c r="JKF181" s="584"/>
      <c r="JKG181" s="584"/>
      <c r="JKH181" s="584"/>
      <c r="JKI181" s="584"/>
      <c r="JKJ181" s="584"/>
      <c r="JKK181" s="584"/>
      <c r="JKL181" s="584"/>
      <c r="JKM181" s="584"/>
      <c r="JKN181" s="584"/>
      <c r="JKO181" s="584"/>
      <c r="JKP181" s="584"/>
      <c r="JKQ181" s="584"/>
      <c r="JKR181" s="584"/>
      <c r="JKS181" s="584"/>
      <c r="JKT181" s="584"/>
      <c r="JKU181" s="584"/>
      <c r="JKV181" s="584"/>
      <c r="JKW181" s="584"/>
      <c r="JKX181" s="584"/>
      <c r="JKY181" s="584"/>
      <c r="JKZ181" s="584"/>
      <c r="JLA181" s="584"/>
      <c r="JLB181" s="584"/>
      <c r="JLC181" s="584"/>
      <c r="JLD181" s="584"/>
      <c r="JLE181" s="584"/>
      <c r="JLF181" s="584"/>
      <c r="JLG181" s="584"/>
      <c r="JLH181" s="584"/>
      <c r="JLI181" s="584"/>
      <c r="JLJ181" s="584"/>
      <c r="JLK181" s="584"/>
      <c r="JLL181" s="584"/>
      <c r="JLM181" s="584"/>
      <c r="JLN181" s="584"/>
      <c r="JLO181" s="584"/>
      <c r="JLP181" s="584"/>
      <c r="JLQ181" s="584"/>
      <c r="JLR181" s="584"/>
      <c r="JLS181" s="584"/>
      <c r="JLT181" s="584"/>
      <c r="JLU181" s="584"/>
      <c r="JLV181" s="584"/>
      <c r="JLW181" s="584"/>
      <c r="JLX181" s="584"/>
      <c r="JLY181" s="584"/>
      <c r="JLZ181" s="584"/>
      <c r="JMA181" s="584"/>
      <c r="JMB181" s="584"/>
      <c r="JMC181" s="584"/>
      <c r="JMD181" s="584"/>
      <c r="JME181" s="584"/>
      <c r="JMF181" s="584"/>
      <c r="JMG181" s="584"/>
      <c r="JMH181" s="584"/>
      <c r="JMI181" s="584"/>
      <c r="JMJ181" s="584"/>
      <c r="JMK181" s="584"/>
      <c r="JML181" s="584"/>
      <c r="JMM181" s="584"/>
      <c r="JMN181" s="584"/>
      <c r="JMO181" s="584"/>
      <c r="JMP181" s="584"/>
      <c r="JMQ181" s="584"/>
      <c r="JMR181" s="584"/>
      <c r="JMS181" s="584"/>
      <c r="JMT181" s="584"/>
      <c r="JMU181" s="584"/>
      <c r="JMV181" s="584"/>
      <c r="JMW181" s="584"/>
      <c r="JMX181" s="584"/>
      <c r="JMY181" s="584"/>
      <c r="JMZ181" s="584"/>
      <c r="JNA181" s="584"/>
      <c r="JNB181" s="584"/>
      <c r="JNC181" s="584"/>
      <c r="JND181" s="584"/>
      <c r="JNE181" s="584"/>
      <c r="JNF181" s="584"/>
      <c r="JNG181" s="584"/>
      <c r="JNH181" s="584"/>
      <c r="JNI181" s="584"/>
      <c r="JNJ181" s="584"/>
      <c r="JNK181" s="584"/>
      <c r="JNL181" s="584"/>
      <c r="JNM181" s="584"/>
      <c r="JNN181" s="584"/>
      <c r="JNO181" s="584"/>
      <c r="JNP181" s="584"/>
      <c r="JNQ181" s="584"/>
      <c r="JNR181" s="584"/>
      <c r="JNS181" s="584"/>
      <c r="JNT181" s="584"/>
      <c r="JNU181" s="584"/>
      <c r="JNV181" s="584"/>
      <c r="JNW181" s="584"/>
      <c r="JNX181" s="584"/>
      <c r="JNY181" s="584"/>
      <c r="JNZ181" s="584"/>
      <c r="JOA181" s="584"/>
      <c r="JOB181" s="584"/>
      <c r="JOC181" s="584"/>
      <c r="JOD181" s="584"/>
      <c r="JOE181" s="584"/>
      <c r="JOF181" s="584"/>
      <c r="JOG181" s="584"/>
      <c r="JOH181" s="584"/>
      <c r="JOI181" s="584"/>
      <c r="JOJ181" s="584"/>
      <c r="JOK181" s="584"/>
      <c r="JOL181" s="584"/>
      <c r="JOM181" s="584"/>
      <c r="JON181" s="584"/>
      <c r="JOO181" s="584"/>
      <c r="JOP181" s="584"/>
      <c r="JOQ181" s="584"/>
      <c r="JOR181" s="584"/>
      <c r="JOS181" s="584"/>
      <c r="JOT181" s="584"/>
      <c r="JOU181" s="584"/>
      <c r="JOV181" s="584"/>
      <c r="JOW181" s="584"/>
      <c r="JOX181" s="584"/>
      <c r="JOY181" s="584"/>
      <c r="JOZ181" s="584"/>
      <c r="JPA181" s="584"/>
      <c r="JPB181" s="584"/>
      <c r="JPC181" s="584"/>
      <c r="JPD181" s="584"/>
      <c r="JPE181" s="584"/>
      <c r="JPF181" s="584"/>
      <c r="JPG181" s="584"/>
      <c r="JPH181" s="584"/>
      <c r="JPI181" s="584"/>
      <c r="JPJ181" s="584"/>
      <c r="JPK181" s="584"/>
      <c r="JPL181" s="584"/>
      <c r="JPM181" s="584"/>
      <c r="JPN181" s="584"/>
      <c r="JPO181" s="584"/>
      <c r="JPP181" s="584"/>
      <c r="JPQ181" s="584"/>
      <c r="JPR181" s="584"/>
      <c r="JPS181" s="584"/>
      <c r="JPT181" s="584"/>
      <c r="JPU181" s="584"/>
      <c r="JPV181" s="584"/>
      <c r="JPW181" s="584"/>
      <c r="JPX181" s="584"/>
      <c r="JPY181" s="584"/>
      <c r="JPZ181" s="584"/>
      <c r="JQA181" s="584"/>
      <c r="JQB181" s="584"/>
      <c r="JQC181" s="584"/>
      <c r="JQD181" s="584"/>
      <c r="JQE181" s="584"/>
      <c r="JQF181" s="584"/>
      <c r="JQG181" s="584"/>
      <c r="JQH181" s="584"/>
      <c r="JQI181" s="584"/>
      <c r="JQJ181" s="584"/>
      <c r="JQK181" s="584"/>
      <c r="JQL181" s="584"/>
      <c r="JQM181" s="584"/>
      <c r="JQN181" s="584"/>
      <c r="JQO181" s="584"/>
      <c r="JQP181" s="584"/>
      <c r="JQQ181" s="584"/>
      <c r="JQR181" s="584"/>
      <c r="JQS181" s="584"/>
      <c r="JQT181" s="584"/>
      <c r="JQU181" s="584"/>
      <c r="JQV181" s="584"/>
      <c r="JQW181" s="584"/>
      <c r="JQX181" s="584"/>
      <c r="JQY181" s="584"/>
      <c r="JQZ181" s="584"/>
      <c r="JRA181" s="584"/>
      <c r="JRB181" s="584"/>
      <c r="JRC181" s="584"/>
      <c r="JRD181" s="584"/>
      <c r="JRE181" s="584"/>
      <c r="JRF181" s="584"/>
      <c r="JRG181" s="584"/>
      <c r="JRH181" s="584"/>
      <c r="JRI181" s="584"/>
      <c r="JRJ181" s="584"/>
      <c r="JRK181" s="584"/>
      <c r="JRL181" s="584"/>
      <c r="JRM181" s="584"/>
      <c r="JRN181" s="584"/>
      <c r="JRO181" s="584"/>
      <c r="JRP181" s="584"/>
      <c r="JRQ181" s="584"/>
      <c r="JRR181" s="584"/>
      <c r="JRS181" s="584"/>
      <c r="JRT181" s="584"/>
      <c r="JRU181" s="584"/>
      <c r="JRV181" s="584"/>
      <c r="JRW181" s="584"/>
      <c r="JRX181" s="584"/>
      <c r="JRY181" s="584"/>
      <c r="JRZ181" s="584"/>
      <c r="JSA181" s="584"/>
      <c r="JSB181" s="584"/>
      <c r="JSC181" s="584"/>
      <c r="JSD181" s="584"/>
      <c r="JSE181" s="584"/>
      <c r="JSF181" s="584"/>
      <c r="JSG181" s="584"/>
      <c r="JSH181" s="584"/>
      <c r="JSI181" s="584"/>
      <c r="JSJ181" s="584"/>
      <c r="JSK181" s="584"/>
      <c r="JSL181" s="584"/>
      <c r="JSM181" s="584"/>
      <c r="JSN181" s="584"/>
      <c r="JSO181" s="584"/>
      <c r="JSP181" s="584"/>
      <c r="JSQ181" s="584"/>
      <c r="JSR181" s="584"/>
      <c r="JSS181" s="584"/>
      <c r="JST181" s="584"/>
      <c r="JSU181" s="584"/>
      <c r="JSV181" s="584"/>
      <c r="JSW181" s="584"/>
      <c r="JSX181" s="584"/>
      <c r="JSY181" s="584"/>
      <c r="JSZ181" s="584"/>
      <c r="JTA181" s="584"/>
      <c r="JTB181" s="584"/>
      <c r="JTC181" s="584"/>
      <c r="JTD181" s="584"/>
      <c r="JTE181" s="584"/>
      <c r="JTF181" s="584"/>
      <c r="JTG181" s="584"/>
      <c r="JTH181" s="584"/>
      <c r="JTI181" s="584"/>
      <c r="JTJ181" s="584"/>
      <c r="JTK181" s="584"/>
      <c r="JTL181" s="584"/>
      <c r="JTM181" s="584"/>
      <c r="JTN181" s="584"/>
      <c r="JTO181" s="584"/>
      <c r="JTP181" s="584"/>
      <c r="JTQ181" s="584"/>
      <c r="JTR181" s="584"/>
      <c r="JTS181" s="584"/>
      <c r="JTT181" s="584"/>
      <c r="JTU181" s="584"/>
      <c r="JTV181" s="584"/>
      <c r="JTW181" s="584"/>
      <c r="JTX181" s="584"/>
      <c r="JTY181" s="584"/>
      <c r="JTZ181" s="584"/>
      <c r="JUA181" s="584"/>
      <c r="JUB181" s="584"/>
      <c r="JUC181" s="584"/>
      <c r="JUD181" s="584"/>
      <c r="JUE181" s="584"/>
      <c r="JUF181" s="584"/>
      <c r="JUG181" s="584"/>
      <c r="JUH181" s="584"/>
      <c r="JUI181" s="584"/>
      <c r="JUJ181" s="584"/>
      <c r="JUK181" s="584"/>
      <c r="JUL181" s="584"/>
      <c r="JUM181" s="584"/>
      <c r="JUN181" s="584"/>
      <c r="JUO181" s="584"/>
      <c r="JUP181" s="584"/>
      <c r="JUQ181" s="584"/>
      <c r="JUR181" s="584"/>
      <c r="JUS181" s="584"/>
      <c r="JUT181" s="584"/>
      <c r="JUU181" s="584"/>
      <c r="JUV181" s="584"/>
      <c r="JUW181" s="584"/>
      <c r="JUX181" s="584"/>
      <c r="JUY181" s="584"/>
      <c r="JUZ181" s="584"/>
      <c r="JVA181" s="584"/>
      <c r="JVB181" s="584"/>
      <c r="JVC181" s="584"/>
      <c r="JVD181" s="584"/>
      <c r="JVE181" s="584"/>
      <c r="JVF181" s="584"/>
      <c r="JVG181" s="584"/>
      <c r="JVH181" s="584"/>
      <c r="JVI181" s="584"/>
      <c r="JVJ181" s="584"/>
      <c r="JVK181" s="584"/>
      <c r="JVL181" s="584"/>
      <c r="JVM181" s="584"/>
      <c r="JVN181" s="584"/>
      <c r="JVO181" s="584"/>
      <c r="JVP181" s="584"/>
      <c r="JVQ181" s="584"/>
      <c r="JVR181" s="584"/>
      <c r="JVS181" s="584"/>
      <c r="JVT181" s="584"/>
      <c r="JVU181" s="584"/>
      <c r="JVV181" s="584"/>
      <c r="JVW181" s="584"/>
      <c r="JVX181" s="584"/>
      <c r="JVY181" s="584"/>
      <c r="JVZ181" s="584"/>
      <c r="JWA181" s="584"/>
      <c r="JWB181" s="584"/>
      <c r="JWC181" s="584"/>
      <c r="JWD181" s="584"/>
      <c r="JWE181" s="584"/>
      <c r="JWF181" s="584"/>
      <c r="JWG181" s="584"/>
      <c r="JWH181" s="584"/>
      <c r="JWI181" s="584"/>
      <c r="JWJ181" s="584"/>
      <c r="JWK181" s="584"/>
      <c r="JWL181" s="584"/>
      <c r="JWM181" s="584"/>
      <c r="JWN181" s="584"/>
      <c r="JWO181" s="584"/>
      <c r="JWP181" s="584"/>
      <c r="JWQ181" s="584"/>
      <c r="JWR181" s="584"/>
      <c r="JWS181" s="584"/>
      <c r="JWT181" s="584"/>
      <c r="JWU181" s="584"/>
      <c r="JWV181" s="584"/>
      <c r="JWW181" s="584"/>
      <c r="JWX181" s="584"/>
      <c r="JWY181" s="584"/>
      <c r="JWZ181" s="584"/>
      <c r="JXA181" s="584"/>
      <c r="JXB181" s="584"/>
      <c r="JXC181" s="584"/>
      <c r="JXD181" s="584"/>
      <c r="JXE181" s="584"/>
      <c r="JXF181" s="584"/>
      <c r="JXG181" s="584"/>
      <c r="JXH181" s="584"/>
      <c r="JXI181" s="584"/>
      <c r="JXJ181" s="584"/>
      <c r="JXK181" s="584"/>
      <c r="JXL181" s="584"/>
      <c r="JXM181" s="584"/>
      <c r="JXN181" s="584"/>
      <c r="JXO181" s="584"/>
      <c r="JXP181" s="584"/>
      <c r="JXQ181" s="584"/>
      <c r="JXR181" s="584"/>
      <c r="JXS181" s="584"/>
      <c r="JXT181" s="584"/>
      <c r="JXU181" s="584"/>
      <c r="JXV181" s="584"/>
      <c r="JXW181" s="584"/>
      <c r="JXX181" s="584"/>
      <c r="JXY181" s="584"/>
      <c r="JXZ181" s="584"/>
      <c r="JYA181" s="584"/>
      <c r="JYB181" s="584"/>
      <c r="JYC181" s="584"/>
      <c r="JYD181" s="584"/>
      <c r="JYE181" s="584"/>
      <c r="JYF181" s="584"/>
      <c r="JYG181" s="584"/>
      <c r="JYH181" s="584"/>
      <c r="JYI181" s="584"/>
      <c r="JYJ181" s="584"/>
      <c r="JYK181" s="584"/>
      <c r="JYL181" s="584"/>
      <c r="JYM181" s="584"/>
      <c r="JYN181" s="584"/>
      <c r="JYO181" s="584"/>
      <c r="JYP181" s="584"/>
      <c r="JYQ181" s="584"/>
      <c r="JYR181" s="584"/>
      <c r="JYS181" s="584"/>
      <c r="JYT181" s="584"/>
      <c r="JYU181" s="584"/>
      <c r="JYV181" s="584"/>
      <c r="JYW181" s="584"/>
      <c r="JYX181" s="584"/>
      <c r="JYY181" s="584"/>
      <c r="JYZ181" s="584"/>
      <c r="JZA181" s="584"/>
      <c r="JZB181" s="584"/>
      <c r="JZC181" s="584"/>
      <c r="JZD181" s="584"/>
      <c r="JZE181" s="584"/>
      <c r="JZF181" s="584"/>
      <c r="JZG181" s="584"/>
      <c r="JZH181" s="584"/>
      <c r="JZI181" s="584"/>
      <c r="JZJ181" s="584"/>
      <c r="JZK181" s="584"/>
      <c r="JZL181" s="584"/>
      <c r="JZM181" s="584"/>
      <c r="JZN181" s="584"/>
      <c r="JZO181" s="584"/>
      <c r="JZP181" s="584"/>
      <c r="JZQ181" s="584"/>
      <c r="JZR181" s="584"/>
      <c r="JZS181" s="584"/>
      <c r="JZT181" s="584"/>
      <c r="JZU181" s="584"/>
      <c r="JZV181" s="584"/>
      <c r="JZW181" s="584"/>
      <c r="JZX181" s="584"/>
      <c r="JZY181" s="584"/>
      <c r="JZZ181" s="584"/>
      <c r="KAA181" s="584"/>
      <c r="KAB181" s="584"/>
      <c r="KAC181" s="584"/>
      <c r="KAD181" s="584"/>
      <c r="KAE181" s="584"/>
      <c r="KAF181" s="584"/>
      <c r="KAG181" s="584"/>
      <c r="KAH181" s="584"/>
      <c r="KAI181" s="584"/>
      <c r="KAJ181" s="584"/>
      <c r="KAK181" s="584"/>
      <c r="KAL181" s="584"/>
      <c r="KAM181" s="584"/>
      <c r="KAN181" s="584"/>
      <c r="KAO181" s="584"/>
      <c r="KAP181" s="584"/>
      <c r="KAQ181" s="584"/>
      <c r="KAR181" s="584"/>
      <c r="KAS181" s="584"/>
      <c r="KAT181" s="584"/>
      <c r="KAU181" s="584"/>
      <c r="KAV181" s="584"/>
      <c r="KAW181" s="584"/>
      <c r="KAX181" s="584"/>
      <c r="KAY181" s="584"/>
      <c r="KAZ181" s="584"/>
      <c r="KBA181" s="584"/>
      <c r="KBB181" s="584"/>
      <c r="KBC181" s="584"/>
      <c r="KBD181" s="584"/>
      <c r="KBE181" s="584"/>
      <c r="KBF181" s="584"/>
      <c r="KBG181" s="584"/>
      <c r="KBH181" s="584"/>
      <c r="KBI181" s="584"/>
      <c r="KBJ181" s="584"/>
      <c r="KBK181" s="584"/>
      <c r="KBL181" s="584"/>
      <c r="KBM181" s="584"/>
      <c r="KBN181" s="584"/>
      <c r="KBO181" s="584"/>
      <c r="KBP181" s="584"/>
      <c r="KBQ181" s="584"/>
      <c r="KBR181" s="584"/>
      <c r="KBS181" s="584"/>
      <c r="KBT181" s="584"/>
      <c r="KBU181" s="584"/>
      <c r="KBV181" s="584"/>
      <c r="KBW181" s="584"/>
      <c r="KBX181" s="584"/>
      <c r="KBY181" s="584"/>
      <c r="KBZ181" s="584"/>
      <c r="KCA181" s="584"/>
      <c r="KCB181" s="584"/>
      <c r="KCC181" s="584"/>
      <c r="KCD181" s="584"/>
      <c r="KCE181" s="584"/>
      <c r="KCF181" s="584"/>
      <c r="KCG181" s="584"/>
      <c r="KCH181" s="584"/>
      <c r="KCI181" s="584"/>
      <c r="KCJ181" s="584"/>
      <c r="KCK181" s="584"/>
      <c r="KCL181" s="584"/>
      <c r="KCM181" s="584"/>
      <c r="KCN181" s="584"/>
      <c r="KCO181" s="584"/>
      <c r="KCP181" s="584"/>
      <c r="KCQ181" s="584"/>
      <c r="KCR181" s="584"/>
      <c r="KCS181" s="584"/>
      <c r="KCT181" s="584"/>
      <c r="KCU181" s="584"/>
      <c r="KCV181" s="584"/>
      <c r="KCW181" s="584"/>
      <c r="KCX181" s="584"/>
      <c r="KCY181" s="584"/>
      <c r="KCZ181" s="584"/>
      <c r="KDA181" s="584"/>
      <c r="KDB181" s="584"/>
      <c r="KDC181" s="584"/>
      <c r="KDD181" s="584"/>
      <c r="KDE181" s="584"/>
      <c r="KDF181" s="584"/>
      <c r="KDG181" s="584"/>
      <c r="KDH181" s="584"/>
      <c r="KDI181" s="584"/>
      <c r="KDJ181" s="584"/>
      <c r="KDK181" s="584"/>
      <c r="KDL181" s="584"/>
      <c r="KDM181" s="584"/>
      <c r="KDN181" s="584"/>
      <c r="KDO181" s="584"/>
      <c r="KDP181" s="584"/>
      <c r="KDQ181" s="584"/>
      <c r="KDR181" s="584"/>
      <c r="KDS181" s="584"/>
      <c r="KDT181" s="584"/>
      <c r="KDU181" s="584"/>
      <c r="KDV181" s="584"/>
      <c r="KDW181" s="584"/>
      <c r="KDX181" s="584"/>
      <c r="KDY181" s="584"/>
      <c r="KDZ181" s="584"/>
      <c r="KEA181" s="584"/>
      <c r="KEB181" s="584"/>
      <c r="KEC181" s="584"/>
      <c r="KED181" s="584"/>
      <c r="KEE181" s="584"/>
      <c r="KEF181" s="584"/>
      <c r="KEG181" s="584"/>
      <c r="KEH181" s="584"/>
      <c r="KEI181" s="584"/>
      <c r="KEJ181" s="584"/>
      <c r="KEK181" s="584"/>
      <c r="KEL181" s="584"/>
      <c r="KEM181" s="584"/>
      <c r="KEN181" s="584"/>
      <c r="KEO181" s="584"/>
      <c r="KEP181" s="584"/>
      <c r="KEQ181" s="584"/>
      <c r="KER181" s="584"/>
      <c r="KES181" s="584"/>
      <c r="KET181" s="584"/>
      <c r="KEU181" s="584"/>
      <c r="KEV181" s="584"/>
      <c r="KEW181" s="584"/>
      <c r="KEX181" s="584"/>
      <c r="KEY181" s="584"/>
      <c r="KEZ181" s="584"/>
      <c r="KFA181" s="584"/>
      <c r="KFB181" s="584"/>
      <c r="KFC181" s="584"/>
      <c r="KFD181" s="584"/>
      <c r="KFE181" s="584"/>
      <c r="KFF181" s="584"/>
      <c r="KFG181" s="584"/>
      <c r="KFH181" s="584"/>
      <c r="KFI181" s="584"/>
      <c r="KFJ181" s="584"/>
      <c r="KFK181" s="584"/>
      <c r="KFL181" s="584"/>
      <c r="KFM181" s="584"/>
      <c r="KFN181" s="584"/>
      <c r="KFO181" s="584"/>
      <c r="KFP181" s="584"/>
      <c r="KFQ181" s="584"/>
      <c r="KFR181" s="584"/>
      <c r="KFS181" s="584"/>
      <c r="KFT181" s="584"/>
      <c r="KFU181" s="584"/>
      <c r="KFV181" s="584"/>
      <c r="KFW181" s="584"/>
      <c r="KFX181" s="584"/>
      <c r="KFY181" s="584"/>
      <c r="KFZ181" s="584"/>
      <c r="KGA181" s="584"/>
      <c r="KGB181" s="584"/>
      <c r="KGC181" s="584"/>
      <c r="KGD181" s="584"/>
      <c r="KGE181" s="584"/>
      <c r="KGF181" s="584"/>
      <c r="KGG181" s="584"/>
      <c r="KGH181" s="584"/>
      <c r="KGI181" s="584"/>
      <c r="KGJ181" s="584"/>
      <c r="KGK181" s="584"/>
      <c r="KGL181" s="584"/>
      <c r="KGM181" s="584"/>
      <c r="KGN181" s="584"/>
      <c r="KGO181" s="584"/>
      <c r="KGP181" s="584"/>
      <c r="KGQ181" s="584"/>
      <c r="KGR181" s="584"/>
      <c r="KGS181" s="584"/>
      <c r="KGT181" s="584"/>
      <c r="KGU181" s="584"/>
      <c r="KGV181" s="584"/>
      <c r="KGW181" s="584"/>
      <c r="KGX181" s="584"/>
      <c r="KGY181" s="584"/>
      <c r="KGZ181" s="584"/>
      <c r="KHA181" s="584"/>
      <c r="KHB181" s="584"/>
      <c r="KHC181" s="584"/>
      <c r="KHD181" s="584"/>
      <c r="KHE181" s="584"/>
      <c r="KHF181" s="584"/>
      <c r="KHG181" s="584"/>
      <c r="KHH181" s="584"/>
      <c r="KHI181" s="584"/>
      <c r="KHJ181" s="584"/>
      <c r="KHK181" s="584"/>
      <c r="KHL181" s="584"/>
      <c r="KHM181" s="584"/>
      <c r="KHN181" s="584"/>
      <c r="KHO181" s="584"/>
      <c r="KHP181" s="584"/>
      <c r="KHQ181" s="584"/>
      <c r="KHR181" s="584"/>
      <c r="KHS181" s="584"/>
      <c r="KHT181" s="584"/>
      <c r="KHU181" s="584"/>
      <c r="KHV181" s="584"/>
      <c r="KHW181" s="584"/>
      <c r="KHX181" s="584"/>
      <c r="KHY181" s="584"/>
      <c r="KHZ181" s="584"/>
      <c r="KIA181" s="584"/>
      <c r="KIB181" s="584"/>
      <c r="KIC181" s="584"/>
      <c r="KID181" s="584"/>
      <c r="KIE181" s="584"/>
      <c r="KIF181" s="584"/>
      <c r="KIG181" s="584"/>
      <c r="KIH181" s="584"/>
      <c r="KII181" s="584"/>
      <c r="KIJ181" s="584"/>
      <c r="KIK181" s="584"/>
      <c r="KIL181" s="584"/>
      <c r="KIM181" s="584"/>
      <c r="KIN181" s="584"/>
      <c r="KIO181" s="584"/>
      <c r="KIP181" s="584"/>
      <c r="KIQ181" s="584"/>
      <c r="KIR181" s="584"/>
      <c r="KIS181" s="584"/>
      <c r="KIT181" s="584"/>
      <c r="KIU181" s="584"/>
      <c r="KIV181" s="584"/>
      <c r="KIW181" s="584"/>
      <c r="KIX181" s="584"/>
      <c r="KIY181" s="584"/>
      <c r="KIZ181" s="584"/>
      <c r="KJA181" s="584"/>
      <c r="KJB181" s="584"/>
      <c r="KJC181" s="584"/>
      <c r="KJD181" s="584"/>
      <c r="KJE181" s="584"/>
      <c r="KJF181" s="584"/>
      <c r="KJG181" s="584"/>
      <c r="KJH181" s="584"/>
      <c r="KJI181" s="584"/>
      <c r="KJJ181" s="584"/>
      <c r="KJK181" s="584"/>
      <c r="KJL181" s="584"/>
      <c r="KJM181" s="584"/>
      <c r="KJN181" s="584"/>
      <c r="KJO181" s="584"/>
      <c r="KJP181" s="584"/>
      <c r="KJQ181" s="584"/>
      <c r="KJR181" s="584"/>
      <c r="KJS181" s="584"/>
      <c r="KJT181" s="584"/>
      <c r="KJU181" s="584"/>
      <c r="KJV181" s="584"/>
      <c r="KJW181" s="584"/>
      <c r="KJX181" s="584"/>
      <c r="KJY181" s="584"/>
      <c r="KJZ181" s="584"/>
      <c r="KKA181" s="584"/>
      <c r="KKB181" s="584"/>
      <c r="KKC181" s="584"/>
      <c r="KKD181" s="584"/>
      <c r="KKE181" s="584"/>
      <c r="KKF181" s="584"/>
      <c r="KKG181" s="584"/>
      <c r="KKH181" s="584"/>
      <c r="KKI181" s="584"/>
      <c r="KKJ181" s="584"/>
      <c r="KKK181" s="584"/>
      <c r="KKL181" s="584"/>
      <c r="KKM181" s="584"/>
      <c r="KKN181" s="584"/>
      <c r="KKO181" s="584"/>
      <c r="KKP181" s="584"/>
      <c r="KKQ181" s="584"/>
      <c r="KKR181" s="584"/>
      <c r="KKS181" s="584"/>
      <c r="KKT181" s="584"/>
      <c r="KKU181" s="584"/>
      <c r="KKV181" s="584"/>
      <c r="KKW181" s="584"/>
      <c r="KKX181" s="584"/>
      <c r="KKY181" s="584"/>
      <c r="KKZ181" s="584"/>
      <c r="KLA181" s="584"/>
      <c r="KLB181" s="584"/>
      <c r="KLC181" s="584"/>
      <c r="KLD181" s="584"/>
      <c r="KLE181" s="584"/>
      <c r="KLF181" s="584"/>
      <c r="KLG181" s="584"/>
      <c r="KLH181" s="584"/>
      <c r="KLI181" s="584"/>
      <c r="KLJ181" s="584"/>
      <c r="KLK181" s="584"/>
      <c r="KLL181" s="584"/>
      <c r="KLM181" s="584"/>
      <c r="KLN181" s="584"/>
      <c r="KLO181" s="584"/>
      <c r="KLP181" s="584"/>
      <c r="KLQ181" s="584"/>
      <c r="KLR181" s="584"/>
      <c r="KLS181" s="584"/>
      <c r="KLT181" s="584"/>
      <c r="KLU181" s="584"/>
      <c r="KLV181" s="584"/>
      <c r="KLW181" s="584"/>
      <c r="KLX181" s="584"/>
      <c r="KLY181" s="584"/>
      <c r="KLZ181" s="584"/>
      <c r="KMA181" s="584"/>
      <c r="KMB181" s="584"/>
      <c r="KMC181" s="584"/>
      <c r="KMD181" s="584"/>
      <c r="KME181" s="584"/>
      <c r="KMF181" s="584"/>
      <c r="KMG181" s="584"/>
      <c r="KMH181" s="584"/>
      <c r="KMI181" s="584"/>
      <c r="KMJ181" s="584"/>
      <c r="KMK181" s="584"/>
      <c r="KML181" s="584"/>
      <c r="KMM181" s="584"/>
      <c r="KMN181" s="584"/>
      <c r="KMO181" s="584"/>
      <c r="KMP181" s="584"/>
      <c r="KMQ181" s="584"/>
      <c r="KMR181" s="584"/>
      <c r="KMS181" s="584"/>
      <c r="KMT181" s="584"/>
      <c r="KMU181" s="584"/>
      <c r="KMV181" s="584"/>
      <c r="KMW181" s="584"/>
      <c r="KMX181" s="584"/>
      <c r="KMY181" s="584"/>
      <c r="KMZ181" s="584"/>
      <c r="KNA181" s="584"/>
      <c r="KNB181" s="584"/>
      <c r="KNC181" s="584"/>
      <c r="KND181" s="584"/>
      <c r="KNE181" s="584"/>
      <c r="KNF181" s="584"/>
      <c r="KNG181" s="584"/>
      <c r="KNH181" s="584"/>
      <c r="KNI181" s="584"/>
      <c r="KNJ181" s="584"/>
      <c r="KNK181" s="584"/>
      <c r="KNL181" s="584"/>
      <c r="KNM181" s="584"/>
      <c r="KNN181" s="584"/>
      <c r="KNO181" s="584"/>
      <c r="KNP181" s="584"/>
      <c r="KNQ181" s="584"/>
      <c r="KNR181" s="584"/>
      <c r="KNS181" s="584"/>
      <c r="KNT181" s="584"/>
      <c r="KNU181" s="584"/>
      <c r="KNV181" s="584"/>
      <c r="KNW181" s="584"/>
      <c r="KNX181" s="584"/>
      <c r="KNY181" s="584"/>
      <c r="KNZ181" s="584"/>
      <c r="KOA181" s="584"/>
      <c r="KOB181" s="584"/>
      <c r="KOC181" s="584"/>
      <c r="KOD181" s="584"/>
      <c r="KOE181" s="584"/>
      <c r="KOF181" s="584"/>
      <c r="KOG181" s="584"/>
      <c r="KOH181" s="584"/>
      <c r="KOI181" s="584"/>
      <c r="KOJ181" s="584"/>
      <c r="KOK181" s="584"/>
      <c r="KOL181" s="584"/>
      <c r="KOM181" s="584"/>
      <c r="KON181" s="584"/>
      <c r="KOO181" s="584"/>
      <c r="KOP181" s="584"/>
      <c r="KOQ181" s="584"/>
      <c r="KOR181" s="584"/>
      <c r="KOS181" s="584"/>
      <c r="KOT181" s="584"/>
      <c r="KOU181" s="584"/>
      <c r="KOV181" s="584"/>
      <c r="KOW181" s="584"/>
      <c r="KOX181" s="584"/>
      <c r="KOY181" s="584"/>
      <c r="KOZ181" s="584"/>
      <c r="KPA181" s="584"/>
      <c r="KPB181" s="584"/>
      <c r="KPC181" s="584"/>
      <c r="KPD181" s="584"/>
      <c r="KPE181" s="584"/>
      <c r="KPF181" s="584"/>
      <c r="KPG181" s="584"/>
      <c r="KPH181" s="584"/>
      <c r="KPI181" s="584"/>
      <c r="KPJ181" s="584"/>
      <c r="KPK181" s="584"/>
      <c r="KPL181" s="584"/>
      <c r="KPM181" s="584"/>
      <c r="KPN181" s="584"/>
      <c r="KPO181" s="584"/>
      <c r="KPP181" s="584"/>
      <c r="KPQ181" s="584"/>
      <c r="KPR181" s="584"/>
      <c r="KPS181" s="584"/>
      <c r="KPT181" s="584"/>
      <c r="KPU181" s="584"/>
      <c r="KPV181" s="584"/>
      <c r="KPW181" s="584"/>
      <c r="KPX181" s="584"/>
      <c r="KPY181" s="584"/>
      <c r="KPZ181" s="584"/>
      <c r="KQA181" s="584"/>
      <c r="KQB181" s="584"/>
      <c r="KQC181" s="584"/>
      <c r="KQD181" s="584"/>
      <c r="KQE181" s="584"/>
      <c r="KQF181" s="584"/>
      <c r="KQG181" s="584"/>
      <c r="KQH181" s="584"/>
      <c r="KQI181" s="584"/>
      <c r="KQJ181" s="584"/>
      <c r="KQK181" s="584"/>
      <c r="KQL181" s="584"/>
      <c r="KQM181" s="584"/>
      <c r="KQN181" s="584"/>
      <c r="KQO181" s="584"/>
      <c r="KQP181" s="584"/>
      <c r="KQQ181" s="584"/>
      <c r="KQR181" s="584"/>
      <c r="KQS181" s="584"/>
      <c r="KQT181" s="584"/>
      <c r="KQU181" s="584"/>
      <c r="KQV181" s="584"/>
      <c r="KQW181" s="584"/>
      <c r="KQX181" s="584"/>
      <c r="KQY181" s="584"/>
      <c r="KQZ181" s="584"/>
      <c r="KRA181" s="584"/>
      <c r="KRB181" s="584"/>
      <c r="KRC181" s="584"/>
      <c r="KRD181" s="584"/>
      <c r="KRE181" s="584"/>
      <c r="KRF181" s="584"/>
      <c r="KRG181" s="584"/>
      <c r="KRH181" s="584"/>
      <c r="KRI181" s="584"/>
      <c r="KRJ181" s="584"/>
      <c r="KRK181" s="584"/>
      <c r="KRL181" s="584"/>
      <c r="KRM181" s="584"/>
      <c r="KRN181" s="584"/>
      <c r="KRO181" s="584"/>
      <c r="KRP181" s="584"/>
      <c r="KRQ181" s="584"/>
      <c r="KRR181" s="584"/>
      <c r="KRS181" s="584"/>
      <c r="KRT181" s="584"/>
      <c r="KRU181" s="584"/>
      <c r="KRV181" s="584"/>
      <c r="KRW181" s="584"/>
      <c r="KRX181" s="584"/>
      <c r="KRY181" s="584"/>
      <c r="KRZ181" s="584"/>
      <c r="KSA181" s="584"/>
      <c r="KSB181" s="584"/>
      <c r="KSC181" s="584"/>
      <c r="KSD181" s="584"/>
      <c r="KSE181" s="584"/>
      <c r="KSF181" s="584"/>
      <c r="KSG181" s="584"/>
      <c r="KSH181" s="584"/>
      <c r="KSI181" s="584"/>
      <c r="KSJ181" s="584"/>
      <c r="KSK181" s="584"/>
      <c r="KSL181" s="584"/>
      <c r="KSM181" s="584"/>
      <c r="KSN181" s="584"/>
      <c r="KSO181" s="584"/>
      <c r="KSP181" s="584"/>
      <c r="KSQ181" s="584"/>
      <c r="KSR181" s="584"/>
      <c r="KSS181" s="584"/>
      <c r="KST181" s="584"/>
      <c r="KSU181" s="584"/>
      <c r="KSV181" s="584"/>
      <c r="KSW181" s="584"/>
      <c r="KSX181" s="584"/>
      <c r="KSY181" s="584"/>
      <c r="KSZ181" s="584"/>
      <c r="KTA181" s="584"/>
      <c r="KTB181" s="584"/>
      <c r="KTC181" s="584"/>
      <c r="KTD181" s="584"/>
      <c r="KTE181" s="584"/>
      <c r="KTF181" s="584"/>
      <c r="KTG181" s="584"/>
      <c r="KTH181" s="584"/>
      <c r="KTI181" s="584"/>
      <c r="KTJ181" s="584"/>
      <c r="KTK181" s="584"/>
      <c r="KTL181" s="584"/>
      <c r="KTM181" s="584"/>
      <c r="KTN181" s="584"/>
      <c r="KTO181" s="584"/>
      <c r="KTP181" s="584"/>
      <c r="KTQ181" s="584"/>
      <c r="KTR181" s="584"/>
      <c r="KTS181" s="584"/>
      <c r="KTT181" s="584"/>
      <c r="KTU181" s="584"/>
      <c r="KTV181" s="584"/>
      <c r="KTW181" s="584"/>
      <c r="KTX181" s="584"/>
      <c r="KTY181" s="584"/>
      <c r="KTZ181" s="584"/>
      <c r="KUA181" s="584"/>
      <c r="KUB181" s="584"/>
      <c r="KUC181" s="584"/>
      <c r="KUD181" s="584"/>
      <c r="KUE181" s="584"/>
      <c r="KUF181" s="584"/>
      <c r="KUG181" s="584"/>
      <c r="KUH181" s="584"/>
      <c r="KUI181" s="584"/>
      <c r="KUJ181" s="584"/>
      <c r="KUK181" s="584"/>
      <c r="KUL181" s="584"/>
      <c r="KUM181" s="584"/>
      <c r="KUN181" s="584"/>
      <c r="KUO181" s="584"/>
      <c r="KUP181" s="584"/>
      <c r="KUQ181" s="584"/>
      <c r="KUR181" s="584"/>
      <c r="KUS181" s="584"/>
      <c r="KUT181" s="584"/>
      <c r="KUU181" s="584"/>
      <c r="KUV181" s="584"/>
      <c r="KUW181" s="584"/>
      <c r="KUX181" s="584"/>
      <c r="KUY181" s="584"/>
      <c r="KUZ181" s="584"/>
      <c r="KVA181" s="584"/>
      <c r="KVB181" s="584"/>
      <c r="KVC181" s="584"/>
      <c r="KVD181" s="584"/>
      <c r="KVE181" s="584"/>
      <c r="KVF181" s="584"/>
      <c r="KVG181" s="584"/>
      <c r="KVH181" s="584"/>
      <c r="KVI181" s="584"/>
      <c r="KVJ181" s="584"/>
      <c r="KVK181" s="584"/>
      <c r="KVL181" s="584"/>
      <c r="KVM181" s="584"/>
      <c r="KVN181" s="584"/>
      <c r="KVO181" s="584"/>
      <c r="KVP181" s="584"/>
      <c r="KVQ181" s="584"/>
      <c r="KVR181" s="584"/>
      <c r="KVS181" s="584"/>
      <c r="KVT181" s="584"/>
      <c r="KVU181" s="584"/>
      <c r="KVV181" s="584"/>
      <c r="KVW181" s="584"/>
      <c r="KVX181" s="584"/>
      <c r="KVY181" s="584"/>
      <c r="KVZ181" s="584"/>
      <c r="KWA181" s="584"/>
      <c r="KWB181" s="584"/>
      <c r="KWC181" s="584"/>
      <c r="KWD181" s="584"/>
      <c r="KWE181" s="584"/>
      <c r="KWF181" s="584"/>
      <c r="KWG181" s="584"/>
      <c r="KWH181" s="584"/>
      <c r="KWI181" s="584"/>
      <c r="KWJ181" s="584"/>
      <c r="KWK181" s="584"/>
      <c r="KWL181" s="584"/>
      <c r="KWM181" s="584"/>
      <c r="KWN181" s="584"/>
      <c r="KWO181" s="584"/>
      <c r="KWP181" s="584"/>
      <c r="KWQ181" s="584"/>
      <c r="KWR181" s="584"/>
      <c r="KWS181" s="584"/>
      <c r="KWT181" s="584"/>
      <c r="KWU181" s="584"/>
      <c r="KWV181" s="584"/>
      <c r="KWW181" s="584"/>
      <c r="KWX181" s="584"/>
      <c r="KWY181" s="584"/>
      <c r="KWZ181" s="584"/>
      <c r="KXA181" s="584"/>
      <c r="KXB181" s="584"/>
      <c r="KXC181" s="584"/>
      <c r="KXD181" s="584"/>
      <c r="KXE181" s="584"/>
      <c r="KXF181" s="584"/>
      <c r="KXG181" s="584"/>
      <c r="KXH181" s="584"/>
      <c r="KXI181" s="584"/>
      <c r="KXJ181" s="584"/>
      <c r="KXK181" s="584"/>
      <c r="KXL181" s="584"/>
      <c r="KXM181" s="584"/>
      <c r="KXN181" s="584"/>
      <c r="KXO181" s="584"/>
      <c r="KXP181" s="584"/>
      <c r="KXQ181" s="584"/>
      <c r="KXR181" s="584"/>
      <c r="KXS181" s="584"/>
      <c r="KXT181" s="584"/>
      <c r="KXU181" s="584"/>
      <c r="KXV181" s="584"/>
      <c r="KXW181" s="584"/>
      <c r="KXX181" s="584"/>
      <c r="KXY181" s="584"/>
      <c r="KXZ181" s="584"/>
      <c r="KYA181" s="584"/>
      <c r="KYB181" s="584"/>
      <c r="KYC181" s="584"/>
      <c r="KYD181" s="584"/>
      <c r="KYE181" s="584"/>
      <c r="KYF181" s="584"/>
      <c r="KYG181" s="584"/>
      <c r="KYH181" s="584"/>
      <c r="KYI181" s="584"/>
      <c r="KYJ181" s="584"/>
      <c r="KYK181" s="584"/>
      <c r="KYL181" s="584"/>
      <c r="KYM181" s="584"/>
      <c r="KYN181" s="584"/>
      <c r="KYO181" s="584"/>
      <c r="KYP181" s="584"/>
      <c r="KYQ181" s="584"/>
      <c r="KYR181" s="584"/>
      <c r="KYS181" s="584"/>
      <c r="KYT181" s="584"/>
      <c r="KYU181" s="584"/>
      <c r="KYV181" s="584"/>
      <c r="KYW181" s="584"/>
      <c r="KYX181" s="584"/>
      <c r="KYY181" s="584"/>
      <c r="KYZ181" s="584"/>
      <c r="KZA181" s="584"/>
      <c r="KZB181" s="584"/>
      <c r="KZC181" s="584"/>
      <c r="KZD181" s="584"/>
      <c r="KZE181" s="584"/>
      <c r="KZF181" s="584"/>
      <c r="KZG181" s="584"/>
      <c r="KZH181" s="584"/>
      <c r="KZI181" s="584"/>
      <c r="KZJ181" s="584"/>
      <c r="KZK181" s="584"/>
      <c r="KZL181" s="584"/>
      <c r="KZM181" s="584"/>
      <c r="KZN181" s="584"/>
      <c r="KZO181" s="584"/>
      <c r="KZP181" s="584"/>
      <c r="KZQ181" s="584"/>
      <c r="KZR181" s="584"/>
      <c r="KZS181" s="584"/>
      <c r="KZT181" s="584"/>
      <c r="KZU181" s="584"/>
      <c r="KZV181" s="584"/>
      <c r="KZW181" s="584"/>
      <c r="KZX181" s="584"/>
      <c r="KZY181" s="584"/>
      <c r="KZZ181" s="584"/>
      <c r="LAA181" s="584"/>
      <c r="LAB181" s="584"/>
      <c r="LAC181" s="584"/>
      <c r="LAD181" s="584"/>
      <c r="LAE181" s="584"/>
      <c r="LAF181" s="584"/>
      <c r="LAG181" s="584"/>
      <c r="LAH181" s="584"/>
      <c r="LAI181" s="584"/>
      <c r="LAJ181" s="584"/>
      <c r="LAK181" s="584"/>
      <c r="LAL181" s="584"/>
      <c r="LAM181" s="584"/>
      <c r="LAN181" s="584"/>
      <c r="LAO181" s="584"/>
      <c r="LAP181" s="584"/>
      <c r="LAQ181" s="584"/>
      <c r="LAR181" s="584"/>
      <c r="LAS181" s="584"/>
      <c r="LAT181" s="584"/>
      <c r="LAU181" s="584"/>
      <c r="LAV181" s="584"/>
      <c r="LAW181" s="584"/>
      <c r="LAX181" s="584"/>
      <c r="LAY181" s="584"/>
      <c r="LAZ181" s="584"/>
      <c r="LBA181" s="584"/>
      <c r="LBB181" s="584"/>
      <c r="LBC181" s="584"/>
      <c r="LBD181" s="584"/>
      <c r="LBE181" s="584"/>
      <c r="LBF181" s="584"/>
      <c r="LBG181" s="584"/>
      <c r="LBH181" s="584"/>
      <c r="LBI181" s="584"/>
      <c r="LBJ181" s="584"/>
      <c r="LBK181" s="584"/>
      <c r="LBL181" s="584"/>
      <c r="LBM181" s="584"/>
      <c r="LBN181" s="584"/>
      <c r="LBO181" s="584"/>
      <c r="LBP181" s="584"/>
      <c r="LBQ181" s="584"/>
      <c r="LBR181" s="584"/>
      <c r="LBS181" s="584"/>
      <c r="LBT181" s="584"/>
      <c r="LBU181" s="584"/>
      <c r="LBV181" s="584"/>
      <c r="LBW181" s="584"/>
      <c r="LBX181" s="584"/>
      <c r="LBY181" s="584"/>
      <c r="LBZ181" s="584"/>
      <c r="LCA181" s="584"/>
      <c r="LCB181" s="584"/>
      <c r="LCC181" s="584"/>
      <c r="LCD181" s="584"/>
      <c r="LCE181" s="584"/>
      <c r="LCF181" s="584"/>
      <c r="LCG181" s="584"/>
      <c r="LCH181" s="584"/>
      <c r="LCI181" s="584"/>
      <c r="LCJ181" s="584"/>
      <c r="LCK181" s="584"/>
      <c r="LCL181" s="584"/>
      <c r="LCM181" s="584"/>
      <c r="LCN181" s="584"/>
      <c r="LCO181" s="584"/>
      <c r="LCP181" s="584"/>
      <c r="LCQ181" s="584"/>
      <c r="LCR181" s="584"/>
      <c r="LCS181" s="584"/>
      <c r="LCT181" s="584"/>
      <c r="LCU181" s="584"/>
      <c r="LCV181" s="584"/>
      <c r="LCW181" s="584"/>
      <c r="LCX181" s="584"/>
      <c r="LCY181" s="584"/>
      <c r="LCZ181" s="584"/>
      <c r="LDA181" s="584"/>
      <c r="LDB181" s="584"/>
      <c r="LDC181" s="584"/>
      <c r="LDD181" s="584"/>
      <c r="LDE181" s="584"/>
      <c r="LDF181" s="584"/>
      <c r="LDG181" s="584"/>
      <c r="LDH181" s="584"/>
      <c r="LDI181" s="584"/>
      <c r="LDJ181" s="584"/>
      <c r="LDK181" s="584"/>
      <c r="LDL181" s="584"/>
      <c r="LDM181" s="584"/>
      <c r="LDN181" s="584"/>
      <c r="LDO181" s="584"/>
      <c r="LDP181" s="584"/>
      <c r="LDQ181" s="584"/>
      <c r="LDR181" s="584"/>
      <c r="LDS181" s="584"/>
      <c r="LDT181" s="584"/>
      <c r="LDU181" s="584"/>
      <c r="LDV181" s="584"/>
      <c r="LDW181" s="584"/>
      <c r="LDX181" s="584"/>
      <c r="LDY181" s="584"/>
      <c r="LDZ181" s="584"/>
      <c r="LEA181" s="584"/>
      <c r="LEB181" s="584"/>
      <c r="LEC181" s="584"/>
      <c r="LED181" s="584"/>
      <c r="LEE181" s="584"/>
      <c r="LEF181" s="584"/>
      <c r="LEG181" s="584"/>
      <c r="LEH181" s="584"/>
      <c r="LEI181" s="584"/>
      <c r="LEJ181" s="584"/>
      <c r="LEK181" s="584"/>
      <c r="LEL181" s="584"/>
      <c r="LEM181" s="584"/>
      <c r="LEN181" s="584"/>
      <c r="LEO181" s="584"/>
      <c r="LEP181" s="584"/>
      <c r="LEQ181" s="584"/>
      <c r="LER181" s="584"/>
      <c r="LES181" s="584"/>
      <c r="LET181" s="584"/>
      <c r="LEU181" s="584"/>
      <c r="LEV181" s="584"/>
      <c r="LEW181" s="584"/>
      <c r="LEX181" s="584"/>
      <c r="LEY181" s="584"/>
      <c r="LEZ181" s="584"/>
      <c r="LFA181" s="584"/>
      <c r="LFB181" s="584"/>
      <c r="LFC181" s="584"/>
      <c r="LFD181" s="584"/>
      <c r="LFE181" s="584"/>
      <c r="LFF181" s="584"/>
      <c r="LFG181" s="584"/>
      <c r="LFH181" s="584"/>
      <c r="LFI181" s="584"/>
      <c r="LFJ181" s="584"/>
      <c r="LFK181" s="584"/>
      <c r="LFL181" s="584"/>
      <c r="LFM181" s="584"/>
      <c r="LFN181" s="584"/>
      <c r="LFO181" s="584"/>
      <c r="LFP181" s="584"/>
      <c r="LFQ181" s="584"/>
      <c r="LFR181" s="584"/>
      <c r="LFS181" s="584"/>
      <c r="LFT181" s="584"/>
      <c r="LFU181" s="584"/>
      <c r="LFV181" s="584"/>
      <c r="LFW181" s="584"/>
      <c r="LFX181" s="584"/>
      <c r="LFY181" s="584"/>
      <c r="LFZ181" s="584"/>
      <c r="LGA181" s="584"/>
      <c r="LGB181" s="584"/>
      <c r="LGC181" s="584"/>
      <c r="LGD181" s="584"/>
      <c r="LGE181" s="584"/>
      <c r="LGF181" s="584"/>
      <c r="LGG181" s="584"/>
      <c r="LGH181" s="584"/>
      <c r="LGI181" s="584"/>
      <c r="LGJ181" s="584"/>
      <c r="LGK181" s="584"/>
      <c r="LGL181" s="584"/>
      <c r="LGM181" s="584"/>
      <c r="LGN181" s="584"/>
      <c r="LGO181" s="584"/>
      <c r="LGP181" s="584"/>
      <c r="LGQ181" s="584"/>
      <c r="LGR181" s="584"/>
      <c r="LGS181" s="584"/>
      <c r="LGT181" s="584"/>
      <c r="LGU181" s="584"/>
      <c r="LGV181" s="584"/>
      <c r="LGW181" s="584"/>
      <c r="LGX181" s="584"/>
      <c r="LGY181" s="584"/>
      <c r="LGZ181" s="584"/>
      <c r="LHA181" s="584"/>
      <c r="LHB181" s="584"/>
      <c r="LHC181" s="584"/>
      <c r="LHD181" s="584"/>
      <c r="LHE181" s="584"/>
      <c r="LHF181" s="584"/>
      <c r="LHG181" s="584"/>
      <c r="LHH181" s="584"/>
      <c r="LHI181" s="584"/>
      <c r="LHJ181" s="584"/>
      <c r="LHK181" s="584"/>
      <c r="LHL181" s="584"/>
      <c r="LHM181" s="584"/>
      <c r="LHN181" s="584"/>
      <c r="LHO181" s="584"/>
      <c r="LHP181" s="584"/>
      <c r="LHQ181" s="584"/>
      <c r="LHR181" s="584"/>
      <c r="LHS181" s="584"/>
      <c r="LHT181" s="584"/>
      <c r="LHU181" s="584"/>
      <c r="LHV181" s="584"/>
      <c r="LHW181" s="584"/>
      <c r="LHX181" s="584"/>
      <c r="LHY181" s="584"/>
      <c r="LHZ181" s="584"/>
      <c r="LIA181" s="584"/>
      <c r="LIB181" s="584"/>
      <c r="LIC181" s="584"/>
      <c r="LID181" s="584"/>
      <c r="LIE181" s="584"/>
      <c r="LIF181" s="584"/>
      <c r="LIG181" s="584"/>
      <c r="LIH181" s="584"/>
      <c r="LII181" s="584"/>
      <c r="LIJ181" s="584"/>
      <c r="LIK181" s="584"/>
      <c r="LIL181" s="584"/>
      <c r="LIM181" s="584"/>
      <c r="LIN181" s="584"/>
      <c r="LIO181" s="584"/>
      <c r="LIP181" s="584"/>
      <c r="LIQ181" s="584"/>
      <c r="LIR181" s="584"/>
      <c r="LIS181" s="584"/>
      <c r="LIT181" s="584"/>
      <c r="LIU181" s="584"/>
      <c r="LIV181" s="584"/>
      <c r="LIW181" s="584"/>
      <c r="LIX181" s="584"/>
      <c r="LIY181" s="584"/>
      <c r="LIZ181" s="584"/>
      <c r="LJA181" s="584"/>
      <c r="LJB181" s="584"/>
      <c r="LJC181" s="584"/>
      <c r="LJD181" s="584"/>
      <c r="LJE181" s="584"/>
      <c r="LJF181" s="584"/>
      <c r="LJG181" s="584"/>
      <c r="LJH181" s="584"/>
      <c r="LJI181" s="584"/>
      <c r="LJJ181" s="584"/>
      <c r="LJK181" s="584"/>
      <c r="LJL181" s="584"/>
      <c r="LJM181" s="584"/>
      <c r="LJN181" s="584"/>
      <c r="LJO181" s="584"/>
      <c r="LJP181" s="584"/>
      <c r="LJQ181" s="584"/>
      <c r="LJR181" s="584"/>
      <c r="LJS181" s="584"/>
      <c r="LJT181" s="584"/>
      <c r="LJU181" s="584"/>
      <c r="LJV181" s="584"/>
      <c r="LJW181" s="584"/>
      <c r="LJX181" s="584"/>
      <c r="LJY181" s="584"/>
      <c r="LJZ181" s="584"/>
      <c r="LKA181" s="584"/>
      <c r="LKB181" s="584"/>
      <c r="LKC181" s="584"/>
      <c r="LKD181" s="584"/>
      <c r="LKE181" s="584"/>
      <c r="LKF181" s="584"/>
      <c r="LKG181" s="584"/>
      <c r="LKH181" s="584"/>
      <c r="LKI181" s="584"/>
      <c r="LKJ181" s="584"/>
      <c r="LKK181" s="584"/>
      <c r="LKL181" s="584"/>
      <c r="LKM181" s="584"/>
      <c r="LKN181" s="584"/>
      <c r="LKO181" s="584"/>
      <c r="LKP181" s="584"/>
      <c r="LKQ181" s="584"/>
      <c r="LKR181" s="584"/>
      <c r="LKS181" s="584"/>
      <c r="LKT181" s="584"/>
      <c r="LKU181" s="584"/>
      <c r="LKV181" s="584"/>
      <c r="LKW181" s="584"/>
      <c r="LKX181" s="584"/>
      <c r="LKY181" s="584"/>
      <c r="LKZ181" s="584"/>
      <c r="LLA181" s="584"/>
      <c r="LLB181" s="584"/>
      <c r="LLC181" s="584"/>
      <c r="LLD181" s="584"/>
      <c r="LLE181" s="584"/>
      <c r="LLF181" s="584"/>
      <c r="LLG181" s="584"/>
      <c r="LLH181" s="584"/>
      <c r="LLI181" s="584"/>
      <c r="LLJ181" s="584"/>
      <c r="LLK181" s="584"/>
      <c r="LLL181" s="584"/>
      <c r="LLM181" s="584"/>
      <c r="LLN181" s="584"/>
      <c r="LLO181" s="584"/>
      <c r="LLP181" s="584"/>
      <c r="LLQ181" s="584"/>
      <c r="LLR181" s="584"/>
      <c r="LLS181" s="584"/>
      <c r="LLT181" s="584"/>
      <c r="LLU181" s="584"/>
      <c r="LLV181" s="584"/>
      <c r="LLW181" s="584"/>
      <c r="LLX181" s="584"/>
      <c r="LLY181" s="584"/>
      <c r="LLZ181" s="584"/>
      <c r="LMA181" s="584"/>
      <c r="LMB181" s="584"/>
      <c r="LMC181" s="584"/>
      <c r="LMD181" s="584"/>
      <c r="LME181" s="584"/>
      <c r="LMF181" s="584"/>
      <c r="LMG181" s="584"/>
      <c r="LMH181" s="584"/>
      <c r="LMI181" s="584"/>
      <c r="LMJ181" s="584"/>
      <c r="LMK181" s="584"/>
      <c r="LML181" s="584"/>
      <c r="LMM181" s="584"/>
      <c r="LMN181" s="584"/>
      <c r="LMO181" s="584"/>
      <c r="LMP181" s="584"/>
      <c r="LMQ181" s="584"/>
      <c r="LMR181" s="584"/>
      <c r="LMS181" s="584"/>
      <c r="LMT181" s="584"/>
      <c r="LMU181" s="584"/>
      <c r="LMV181" s="584"/>
      <c r="LMW181" s="584"/>
      <c r="LMX181" s="584"/>
      <c r="LMY181" s="584"/>
      <c r="LMZ181" s="584"/>
      <c r="LNA181" s="584"/>
      <c r="LNB181" s="584"/>
      <c r="LNC181" s="584"/>
      <c r="LND181" s="584"/>
      <c r="LNE181" s="584"/>
      <c r="LNF181" s="584"/>
      <c r="LNG181" s="584"/>
      <c r="LNH181" s="584"/>
      <c r="LNI181" s="584"/>
      <c r="LNJ181" s="584"/>
      <c r="LNK181" s="584"/>
      <c r="LNL181" s="584"/>
      <c r="LNM181" s="584"/>
      <c r="LNN181" s="584"/>
      <c r="LNO181" s="584"/>
      <c r="LNP181" s="584"/>
      <c r="LNQ181" s="584"/>
      <c r="LNR181" s="584"/>
      <c r="LNS181" s="584"/>
      <c r="LNT181" s="584"/>
      <c r="LNU181" s="584"/>
      <c r="LNV181" s="584"/>
      <c r="LNW181" s="584"/>
      <c r="LNX181" s="584"/>
      <c r="LNY181" s="584"/>
      <c r="LNZ181" s="584"/>
      <c r="LOA181" s="584"/>
      <c r="LOB181" s="584"/>
      <c r="LOC181" s="584"/>
      <c r="LOD181" s="584"/>
      <c r="LOE181" s="584"/>
      <c r="LOF181" s="584"/>
      <c r="LOG181" s="584"/>
      <c r="LOH181" s="584"/>
      <c r="LOI181" s="584"/>
      <c r="LOJ181" s="584"/>
      <c r="LOK181" s="584"/>
      <c r="LOL181" s="584"/>
      <c r="LOM181" s="584"/>
      <c r="LON181" s="584"/>
      <c r="LOO181" s="584"/>
      <c r="LOP181" s="584"/>
      <c r="LOQ181" s="584"/>
      <c r="LOR181" s="584"/>
      <c r="LOS181" s="584"/>
      <c r="LOT181" s="584"/>
      <c r="LOU181" s="584"/>
      <c r="LOV181" s="584"/>
      <c r="LOW181" s="584"/>
      <c r="LOX181" s="584"/>
      <c r="LOY181" s="584"/>
      <c r="LOZ181" s="584"/>
      <c r="LPA181" s="584"/>
      <c r="LPB181" s="584"/>
      <c r="LPC181" s="584"/>
      <c r="LPD181" s="584"/>
      <c r="LPE181" s="584"/>
      <c r="LPF181" s="584"/>
      <c r="LPG181" s="584"/>
      <c r="LPH181" s="584"/>
      <c r="LPI181" s="584"/>
      <c r="LPJ181" s="584"/>
      <c r="LPK181" s="584"/>
      <c r="LPL181" s="584"/>
      <c r="LPM181" s="584"/>
      <c r="LPN181" s="584"/>
      <c r="LPO181" s="584"/>
      <c r="LPP181" s="584"/>
      <c r="LPQ181" s="584"/>
      <c r="LPR181" s="584"/>
      <c r="LPS181" s="584"/>
      <c r="LPT181" s="584"/>
      <c r="LPU181" s="584"/>
      <c r="LPV181" s="584"/>
      <c r="LPW181" s="584"/>
      <c r="LPX181" s="584"/>
      <c r="LPY181" s="584"/>
      <c r="LPZ181" s="584"/>
      <c r="LQA181" s="584"/>
      <c r="LQB181" s="584"/>
      <c r="LQC181" s="584"/>
      <c r="LQD181" s="584"/>
      <c r="LQE181" s="584"/>
      <c r="LQF181" s="584"/>
      <c r="LQG181" s="584"/>
      <c r="LQH181" s="584"/>
      <c r="LQI181" s="584"/>
      <c r="LQJ181" s="584"/>
      <c r="LQK181" s="584"/>
      <c r="LQL181" s="584"/>
      <c r="LQM181" s="584"/>
      <c r="LQN181" s="584"/>
      <c r="LQO181" s="584"/>
      <c r="LQP181" s="584"/>
      <c r="LQQ181" s="584"/>
      <c r="LQR181" s="584"/>
      <c r="LQS181" s="584"/>
      <c r="LQT181" s="584"/>
      <c r="LQU181" s="584"/>
      <c r="LQV181" s="584"/>
      <c r="LQW181" s="584"/>
      <c r="LQX181" s="584"/>
      <c r="LQY181" s="584"/>
      <c r="LQZ181" s="584"/>
      <c r="LRA181" s="584"/>
      <c r="LRB181" s="584"/>
      <c r="LRC181" s="584"/>
      <c r="LRD181" s="584"/>
      <c r="LRE181" s="584"/>
      <c r="LRF181" s="584"/>
      <c r="LRG181" s="584"/>
      <c r="LRH181" s="584"/>
      <c r="LRI181" s="584"/>
      <c r="LRJ181" s="584"/>
      <c r="LRK181" s="584"/>
      <c r="LRL181" s="584"/>
      <c r="LRM181" s="584"/>
      <c r="LRN181" s="584"/>
      <c r="LRO181" s="584"/>
      <c r="LRP181" s="584"/>
      <c r="LRQ181" s="584"/>
      <c r="LRR181" s="584"/>
      <c r="LRS181" s="584"/>
      <c r="LRT181" s="584"/>
      <c r="LRU181" s="584"/>
      <c r="LRV181" s="584"/>
      <c r="LRW181" s="584"/>
      <c r="LRX181" s="584"/>
      <c r="LRY181" s="584"/>
      <c r="LRZ181" s="584"/>
      <c r="LSA181" s="584"/>
      <c r="LSB181" s="584"/>
      <c r="LSC181" s="584"/>
      <c r="LSD181" s="584"/>
      <c r="LSE181" s="584"/>
      <c r="LSF181" s="584"/>
      <c r="LSG181" s="584"/>
      <c r="LSH181" s="584"/>
      <c r="LSI181" s="584"/>
      <c r="LSJ181" s="584"/>
      <c r="LSK181" s="584"/>
      <c r="LSL181" s="584"/>
      <c r="LSM181" s="584"/>
      <c r="LSN181" s="584"/>
      <c r="LSO181" s="584"/>
      <c r="LSP181" s="584"/>
      <c r="LSQ181" s="584"/>
      <c r="LSR181" s="584"/>
      <c r="LSS181" s="584"/>
      <c r="LST181" s="584"/>
      <c r="LSU181" s="584"/>
      <c r="LSV181" s="584"/>
      <c r="LSW181" s="584"/>
      <c r="LSX181" s="584"/>
      <c r="LSY181" s="584"/>
      <c r="LSZ181" s="584"/>
      <c r="LTA181" s="584"/>
      <c r="LTB181" s="584"/>
      <c r="LTC181" s="584"/>
      <c r="LTD181" s="584"/>
      <c r="LTE181" s="584"/>
      <c r="LTF181" s="584"/>
      <c r="LTG181" s="584"/>
      <c r="LTH181" s="584"/>
      <c r="LTI181" s="584"/>
      <c r="LTJ181" s="584"/>
      <c r="LTK181" s="584"/>
      <c r="LTL181" s="584"/>
      <c r="LTM181" s="584"/>
      <c r="LTN181" s="584"/>
      <c r="LTO181" s="584"/>
      <c r="LTP181" s="584"/>
      <c r="LTQ181" s="584"/>
      <c r="LTR181" s="584"/>
      <c r="LTS181" s="584"/>
      <c r="LTT181" s="584"/>
      <c r="LTU181" s="584"/>
      <c r="LTV181" s="584"/>
      <c r="LTW181" s="584"/>
      <c r="LTX181" s="584"/>
      <c r="LTY181" s="584"/>
      <c r="LTZ181" s="584"/>
      <c r="LUA181" s="584"/>
      <c r="LUB181" s="584"/>
      <c r="LUC181" s="584"/>
      <c r="LUD181" s="584"/>
      <c r="LUE181" s="584"/>
      <c r="LUF181" s="584"/>
      <c r="LUG181" s="584"/>
      <c r="LUH181" s="584"/>
      <c r="LUI181" s="584"/>
      <c r="LUJ181" s="584"/>
      <c r="LUK181" s="584"/>
      <c r="LUL181" s="584"/>
      <c r="LUM181" s="584"/>
      <c r="LUN181" s="584"/>
      <c r="LUO181" s="584"/>
      <c r="LUP181" s="584"/>
      <c r="LUQ181" s="584"/>
      <c r="LUR181" s="584"/>
      <c r="LUS181" s="584"/>
      <c r="LUT181" s="584"/>
      <c r="LUU181" s="584"/>
      <c r="LUV181" s="584"/>
      <c r="LUW181" s="584"/>
      <c r="LUX181" s="584"/>
      <c r="LUY181" s="584"/>
      <c r="LUZ181" s="584"/>
      <c r="LVA181" s="584"/>
      <c r="LVB181" s="584"/>
      <c r="LVC181" s="584"/>
      <c r="LVD181" s="584"/>
      <c r="LVE181" s="584"/>
      <c r="LVF181" s="584"/>
      <c r="LVG181" s="584"/>
      <c r="LVH181" s="584"/>
      <c r="LVI181" s="584"/>
      <c r="LVJ181" s="584"/>
      <c r="LVK181" s="584"/>
      <c r="LVL181" s="584"/>
      <c r="LVM181" s="584"/>
      <c r="LVN181" s="584"/>
      <c r="LVO181" s="584"/>
      <c r="LVP181" s="584"/>
      <c r="LVQ181" s="584"/>
      <c r="LVR181" s="584"/>
      <c r="LVS181" s="584"/>
      <c r="LVT181" s="584"/>
      <c r="LVU181" s="584"/>
      <c r="LVV181" s="584"/>
      <c r="LVW181" s="584"/>
      <c r="LVX181" s="584"/>
      <c r="LVY181" s="584"/>
      <c r="LVZ181" s="584"/>
      <c r="LWA181" s="584"/>
      <c r="LWB181" s="584"/>
      <c r="LWC181" s="584"/>
      <c r="LWD181" s="584"/>
      <c r="LWE181" s="584"/>
      <c r="LWF181" s="584"/>
      <c r="LWG181" s="584"/>
      <c r="LWH181" s="584"/>
      <c r="LWI181" s="584"/>
      <c r="LWJ181" s="584"/>
      <c r="LWK181" s="584"/>
      <c r="LWL181" s="584"/>
      <c r="LWM181" s="584"/>
      <c r="LWN181" s="584"/>
      <c r="LWO181" s="584"/>
      <c r="LWP181" s="584"/>
      <c r="LWQ181" s="584"/>
      <c r="LWR181" s="584"/>
      <c r="LWS181" s="584"/>
      <c r="LWT181" s="584"/>
      <c r="LWU181" s="584"/>
      <c r="LWV181" s="584"/>
      <c r="LWW181" s="584"/>
      <c r="LWX181" s="584"/>
      <c r="LWY181" s="584"/>
      <c r="LWZ181" s="584"/>
      <c r="LXA181" s="584"/>
      <c r="LXB181" s="584"/>
      <c r="LXC181" s="584"/>
      <c r="LXD181" s="584"/>
      <c r="LXE181" s="584"/>
      <c r="LXF181" s="584"/>
      <c r="LXG181" s="584"/>
      <c r="LXH181" s="584"/>
      <c r="LXI181" s="584"/>
      <c r="LXJ181" s="584"/>
      <c r="LXK181" s="584"/>
      <c r="LXL181" s="584"/>
      <c r="LXM181" s="584"/>
      <c r="LXN181" s="584"/>
      <c r="LXO181" s="584"/>
      <c r="LXP181" s="584"/>
      <c r="LXQ181" s="584"/>
      <c r="LXR181" s="584"/>
      <c r="LXS181" s="584"/>
      <c r="LXT181" s="584"/>
      <c r="LXU181" s="584"/>
      <c r="LXV181" s="584"/>
      <c r="LXW181" s="584"/>
      <c r="LXX181" s="584"/>
      <c r="LXY181" s="584"/>
      <c r="LXZ181" s="584"/>
      <c r="LYA181" s="584"/>
      <c r="LYB181" s="584"/>
      <c r="LYC181" s="584"/>
      <c r="LYD181" s="584"/>
      <c r="LYE181" s="584"/>
      <c r="LYF181" s="584"/>
      <c r="LYG181" s="584"/>
      <c r="LYH181" s="584"/>
      <c r="LYI181" s="584"/>
      <c r="LYJ181" s="584"/>
      <c r="LYK181" s="584"/>
      <c r="LYL181" s="584"/>
      <c r="LYM181" s="584"/>
      <c r="LYN181" s="584"/>
      <c r="LYO181" s="584"/>
      <c r="LYP181" s="584"/>
      <c r="LYQ181" s="584"/>
      <c r="LYR181" s="584"/>
      <c r="LYS181" s="584"/>
      <c r="LYT181" s="584"/>
      <c r="LYU181" s="584"/>
      <c r="LYV181" s="584"/>
      <c r="LYW181" s="584"/>
      <c r="LYX181" s="584"/>
      <c r="LYY181" s="584"/>
      <c r="LYZ181" s="584"/>
      <c r="LZA181" s="584"/>
      <c r="LZB181" s="584"/>
      <c r="LZC181" s="584"/>
      <c r="LZD181" s="584"/>
      <c r="LZE181" s="584"/>
      <c r="LZF181" s="584"/>
      <c r="LZG181" s="584"/>
      <c r="LZH181" s="584"/>
      <c r="LZI181" s="584"/>
      <c r="LZJ181" s="584"/>
      <c r="LZK181" s="584"/>
      <c r="LZL181" s="584"/>
      <c r="LZM181" s="584"/>
      <c r="LZN181" s="584"/>
      <c r="LZO181" s="584"/>
      <c r="LZP181" s="584"/>
      <c r="LZQ181" s="584"/>
      <c r="LZR181" s="584"/>
      <c r="LZS181" s="584"/>
      <c r="LZT181" s="584"/>
      <c r="LZU181" s="584"/>
      <c r="LZV181" s="584"/>
      <c r="LZW181" s="584"/>
      <c r="LZX181" s="584"/>
      <c r="LZY181" s="584"/>
      <c r="LZZ181" s="584"/>
      <c r="MAA181" s="584"/>
      <c r="MAB181" s="584"/>
      <c r="MAC181" s="584"/>
      <c r="MAD181" s="584"/>
      <c r="MAE181" s="584"/>
      <c r="MAF181" s="584"/>
      <c r="MAG181" s="584"/>
      <c r="MAH181" s="584"/>
      <c r="MAI181" s="584"/>
      <c r="MAJ181" s="584"/>
      <c r="MAK181" s="584"/>
      <c r="MAL181" s="584"/>
      <c r="MAM181" s="584"/>
      <c r="MAN181" s="584"/>
      <c r="MAO181" s="584"/>
      <c r="MAP181" s="584"/>
      <c r="MAQ181" s="584"/>
      <c r="MAR181" s="584"/>
      <c r="MAS181" s="584"/>
      <c r="MAT181" s="584"/>
      <c r="MAU181" s="584"/>
      <c r="MAV181" s="584"/>
      <c r="MAW181" s="584"/>
      <c r="MAX181" s="584"/>
      <c r="MAY181" s="584"/>
      <c r="MAZ181" s="584"/>
      <c r="MBA181" s="584"/>
      <c r="MBB181" s="584"/>
      <c r="MBC181" s="584"/>
      <c r="MBD181" s="584"/>
      <c r="MBE181" s="584"/>
      <c r="MBF181" s="584"/>
      <c r="MBG181" s="584"/>
      <c r="MBH181" s="584"/>
      <c r="MBI181" s="584"/>
      <c r="MBJ181" s="584"/>
      <c r="MBK181" s="584"/>
      <c r="MBL181" s="584"/>
      <c r="MBM181" s="584"/>
      <c r="MBN181" s="584"/>
      <c r="MBO181" s="584"/>
      <c r="MBP181" s="584"/>
      <c r="MBQ181" s="584"/>
      <c r="MBR181" s="584"/>
      <c r="MBS181" s="584"/>
      <c r="MBT181" s="584"/>
      <c r="MBU181" s="584"/>
      <c r="MBV181" s="584"/>
      <c r="MBW181" s="584"/>
      <c r="MBX181" s="584"/>
      <c r="MBY181" s="584"/>
      <c r="MBZ181" s="584"/>
      <c r="MCA181" s="584"/>
      <c r="MCB181" s="584"/>
      <c r="MCC181" s="584"/>
      <c r="MCD181" s="584"/>
      <c r="MCE181" s="584"/>
      <c r="MCF181" s="584"/>
      <c r="MCG181" s="584"/>
      <c r="MCH181" s="584"/>
      <c r="MCI181" s="584"/>
      <c r="MCJ181" s="584"/>
      <c r="MCK181" s="584"/>
      <c r="MCL181" s="584"/>
      <c r="MCM181" s="584"/>
      <c r="MCN181" s="584"/>
      <c r="MCO181" s="584"/>
      <c r="MCP181" s="584"/>
      <c r="MCQ181" s="584"/>
      <c r="MCR181" s="584"/>
      <c r="MCS181" s="584"/>
      <c r="MCT181" s="584"/>
      <c r="MCU181" s="584"/>
      <c r="MCV181" s="584"/>
      <c r="MCW181" s="584"/>
      <c r="MCX181" s="584"/>
      <c r="MCY181" s="584"/>
      <c r="MCZ181" s="584"/>
      <c r="MDA181" s="584"/>
      <c r="MDB181" s="584"/>
      <c r="MDC181" s="584"/>
      <c r="MDD181" s="584"/>
      <c r="MDE181" s="584"/>
      <c r="MDF181" s="584"/>
      <c r="MDG181" s="584"/>
      <c r="MDH181" s="584"/>
      <c r="MDI181" s="584"/>
      <c r="MDJ181" s="584"/>
      <c r="MDK181" s="584"/>
      <c r="MDL181" s="584"/>
      <c r="MDM181" s="584"/>
      <c r="MDN181" s="584"/>
      <c r="MDO181" s="584"/>
      <c r="MDP181" s="584"/>
      <c r="MDQ181" s="584"/>
      <c r="MDR181" s="584"/>
      <c r="MDS181" s="584"/>
      <c r="MDT181" s="584"/>
      <c r="MDU181" s="584"/>
      <c r="MDV181" s="584"/>
      <c r="MDW181" s="584"/>
      <c r="MDX181" s="584"/>
      <c r="MDY181" s="584"/>
      <c r="MDZ181" s="584"/>
      <c r="MEA181" s="584"/>
      <c r="MEB181" s="584"/>
      <c r="MEC181" s="584"/>
      <c r="MED181" s="584"/>
      <c r="MEE181" s="584"/>
      <c r="MEF181" s="584"/>
      <c r="MEG181" s="584"/>
      <c r="MEH181" s="584"/>
      <c r="MEI181" s="584"/>
      <c r="MEJ181" s="584"/>
      <c r="MEK181" s="584"/>
      <c r="MEL181" s="584"/>
      <c r="MEM181" s="584"/>
      <c r="MEN181" s="584"/>
      <c r="MEO181" s="584"/>
      <c r="MEP181" s="584"/>
      <c r="MEQ181" s="584"/>
      <c r="MER181" s="584"/>
      <c r="MES181" s="584"/>
      <c r="MET181" s="584"/>
      <c r="MEU181" s="584"/>
      <c r="MEV181" s="584"/>
      <c r="MEW181" s="584"/>
      <c r="MEX181" s="584"/>
      <c r="MEY181" s="584"/>
      <c r="MEZ181" s="584"/>
      <c r="MFA181" s="584"/>
      <c r="MFB181" s="584"/>
      <c r="MFC181" s="584"/>
      <c r="MFD181" s="584"/>
      <c r="MFE181" s="584"/>
      <c r="MFF181" s="584"/>
      <c r="MFG181" s="584"/>
      <c r="MFH181" s="584"/>
      <c r="MFI181" s="584"/>
      <c r="MFJ181" s="584"/>
      <c r="MFK181" s="584"/>
      <c r="MFL181" s="584"/>
      <c r="MFM181" s="584"/>
      <c r="MFN181" s="584"/>
      <c r="MFO181" s="584"/>
      <c r="MFP181" s="584"/>
      <c r="MFQ181" s="584"/>
      <c r="MFR181" s="584"/>
      <c r="MFS181" s="584"/>
      <c r="MFT181" s="584"/>
      <c r="MFU181" s="584"/>
      <c r="MFV181" s="584"/>
      <c r="MFW181" s="584"/>
      <c r="MFX181" s="584"/>
      <c r="MFY181" s="584"/>
      <c r="MFZ181" s="584"/>
      <c r="MGA181" s="584"/>
      <c r="MGB181" s="584"/>
      <c r="MGC181" s="584"/>
      <c r="MGD181" s="584"/>
      <c r="MGE181" s="584"/>
      <c r="MGF181" s="584"/>
      <c r="MGG181" s="584"/>
      <c r="MGH181" s="584"/>
      <c r="MGI181" s="584"/>
      <c r="MGJ181" s="584"/>
      <c r="MGK181" s="584"/>
      <c r="MGL181" s="584"/>
      <c r="MGM181" s="584"/>
      <c r="MGN181" s="584"/>
      <c r="MGO181" s="584"/>
      <c r="MGP181" s="584"/>
      <c r="MGQ181" s="584"/>
      <c r="MGR181" s="584"/>
      <c r="MGS181" s="584"/>
      <c r="MGT181" s="584"/>
      <c r="MGU181" s="584"/>
      <c r="MGV181" s="584"/>
      <c r="MGW181" s="584"/>
      <c r="MGX181" s="584"/>
      <c r="MGY181" s="584"/>
      <c r="MGZ181" s="584"/>
      <c r="MHA181" s="584"/>
      <c r="MHB181" s="584"/>
      <c r="MHC181" s="584"/>
      <c r="MHD181" s="584"/>
      <c r="MHE181" s="584"/>
      <c r="MHF181" s="584"/>
      <c r="MHG181" s="584"/>
      <c r="MHH181" s="584"/>
      <c r="MHI181" s="584"/>
      <c r="MHJ181" s="584"/>
      <c r="MHK181" s="584"/>
      <c r="MHL181" s="584"/>
      <c r="MHM181" s="584"/>
      <c r="MHN181" s="584"/>
      <c r="MHO181" s="584"/>
      <c r="MHP181" s="584"/>
      <c r="MHQ181" s="584"/>
      <c r="MHR181" s="584"/>
      <c r="MHS181" s="584"/>
      <c r="MHT181" s="584"/>
      <c r="MHU181" s="584"/>
      <c r="MHV181" s="584"/>
      <c r="MHW181" s="584"/>
      <c r="MHX181" s="584"/>
      <c r="MHY181" s="584"/>
      <c r="MHZ181" s="584"/>
      <c r="MIA181" s="584"/>
      <c r="MIB181" s="584"/>
      <c r="MIC181" s="584"/>
      <c r="MID181" s="584"/>
      <c r="MIE181" s="584"/>
      <c r="MIF181" s="584"/>
      <c r="MIG181" s="584"/>
      <c r="MIH181" s="584"/>
      <c r="MII181" s="584"/>
      <c r="MIJ181" s="584"/>
      <c r="MIK181" s="584"/>
      <c r="MIL181" s="584"/>
      <c r="MIM181" s="584"/>
      <c r="MIN181" s="584"/>
      <c r="MIO181" s="584"/>
      <c r="MIP181" s="584"/>
      <c r="MIQ181" s="584"/>
      <c r="MIR181" s="584"/>
      <c r="MIS181" s="584"/>
      <c r="MIT181" s="584"/>
      <c r="MIU181" s="584"/>
      <c r="MIV181" s="584"/>
      <c r="MIW181" s="584"/>
      <c r="MIX181" s="584"/>
      <c r="MIY181" s="584"/>
      <c r="MIZ181" s="584"/>
      <c r="MJA181" s="584"/>
      <c r="MJB181" s="584"/>
      <c r="MJC181" s="584"/>
      <c r="MJD181" s="584"/>
      <c r="MJE181" s="584"/>
      <c r="MJF181" s="584"/>
      <c r="MJG181" s="584"/>
      <c r="MJH181" s="584"/>
      <c r="MJI181" s="584"/>
      <c r="MJJ181" s="584"/>
      <c r="MJK181" s="584"/>
      <c r="MJL181" s="584"/>
      <c r="MJM181" s="584"/>
      <c r="MJN181" s="584"/>
      <c r="MJO181" s="584"/>
      <c r="MJP181" s="584"/>
      <c r="MJQ181" s="584"/>
      <c r="MJR181" s="584"/>
      <c r="MJS181" s="584"/>
      <c r="MJT181" s="584"/>
      <c r="MJU181" s="584"/>
      <c r="MJV181" s="584"/>
      <c r="MJW181" s="584"/>
      <c r="MJX181" s="584"/>
      <c r="MJY181" s="584"/>
      <c r="MJZ181" s="584"/>
      <c r="MKA181" s="584"/>
      <c r="MKB181" s="584"/>
      <c r="MKC181" s="584"/>
      <c r="MKD181" s="584"/>
      <c r="MKE181" s="584"/>
      <c r="MKF181" s="584"/>
      <c r="MKG181" s="584"/>
      <c r="MKH181" s="584"/>
      <c r="MKI181" s="584"/>
      <c r="MKJ181" s="584"/>
      <c r="MKK181" s="584"/>
      <c r="MKL181" s="584"/>
      <c r="MKM181" s="584"/>
      <c r="MKN181" s="584"/>
      <c r="MKO181" s="584"/>
      <c r="MKP181" s="584"/>
      <c r="MKQ181" s="584"/>
      <c r="MKR181" s="584"/>
      <c r="MKS181" s="584"/>
      <c r="MKT181" s="584"/>
      <c r="MKU181" s="584"/>
      <c r="MKV181" s="584"/>
      <c r="MKW181" s="584"/>
      <c r="MKX181" s="584"/>
      <c r="MKY181" s="584"/>
      <c r="MKZ181" s="584"/>
      <c r="MLA181" s="584"/>
      <c r="MLB181" s="584"/>
      <c r="MLC181" s="584"/>
      <c r="MLD181" s="584"/>
      <c r="MLE181" s="584"/>
      <c r="MLF181" s="584"/>
      <c r="MLG181" s="584"/>
      <c r="MLH181" s="584"/>
      <c r="MLI181" s="584"/>
      <c r="MLJ181" s="584"/>
      <c r="MLK181" s="584"/>
      <c r="MLL181" s="584"/>
      <c r="MLM181" s="584"/>
      <c r="MLN181" s="584"/>
      <c r="MLO181" s="584"/>
      <c r="MLP181" s="584"/>
      <c r="MLQ181" s="584"/>
      <c r="MLR181" s="584"/>
      <c r="MLS181" s="584"/>
      <c r="MLT181" s="584"/>
      <c r="MLU181" s="584"/>
      <c r="MLV181" s="584"/>
      <c r="MLW181" s="584"/>
      <c r="MLX181" s="584"/>
      <c r="MLY181" s="584"/>
      <c r="MLZ181" s="584"/>
      <c r="MMA181" s="584"/>
      <c r="MMB181" s="584"/>
      <c r="MMC181" s="584"/>
      <c r="MMD181" s="584"/>
      <c r="MME181" s="584"/>
      <c r="MMF181" s="584"/>
      <c r="MMG181" s="584"/>
      <c r="MMH181" s="584"/>
      <c r="MMI181" s="584"/>
      <c r="MMJ181" s="584"/>
      <c r="MMK181" s="584"/>
      <c r="MML181" s="584"/>
      <c r="MMM181" s="584"/>
      <c r="MMN181" s="584"/>
      <c r="MMO181" s="584"/>
      <c r="MMP181" s="584"/>
      <c r="MMQ181" s="584"/>
      <c r="MMR181" s="584"/>
      <c r="MMS181" s="584"/>
      <c r="MMT181" s="584"/>
      <c r="MMU181" s="584"/>
      <c r="MMV181" s="584"/>
      <c r="MMW181" s="584"/>
      <c r="MMX181" s="584"/>
      <c r="MMY181" s="584"/>
      <c r="MMZ181" s="584"/>
      <c r="MNA181" s="584"/>
      <c r="MNB181" s="584"/>
      <c r="MNC181" s="584"/>
      <c r="MND181" s="584"/>
      <c r="MNE181" s="584"/>
      <c r="MNF181" s="584"/>
      <c r="MNG181" s="584"/>
      <c r="MNH181" s="584"/>
      <c r="MNI181" s="584"/>
      <c r="MNJ181" s="584"/>
      <c r="MNK181" s="584"/>
      <c r="MNL181" s="584"/>
      <c r="MNM181" s="584"/>
      <c r="MNN181" s="584"/>
      <c r="MNO181" s="584"/>
      <c r="MNP181" s="584"/>
      <c r="MNQ181" s="584"/>
      <c r="MNR181" s="584"/>
      <c r="MNS181" s="584"/>
      <c r="MNT181" s="584"/>
      <c r="MNU181" s="584"/>
      <c r="MNV181" s="584"/>
      <c r="MNW181" s="584"/>
      <c r="MNX181" s="584"/>
      <c r="MNY181" s="584"/>
      <c r="MNZ181" s="584"/>
      <c r="MOA181" s="584"/>
      <c r="MOB181" s="584"/>
      <c r="MOC181" s="584"/>
      <c r="MOD181" s="584"/>
      <c r="MOE181" s="584"/>
      <c r="MOF181" s="584"/>
      <c r="MOG181" s="584"/>
      <c r="MOH181" s="584"/>
      <c r="MOI181" s="584"/>
      <c r="MOJ181" s="584"/>
      <c r="MOK181" s="584"/>
      <c r="MOL181" s="584"/>
      <c r="MOM181" s="584"/>
      <c r="MON181" s="584"/>
      <c r="MOO181" s="584"/>
      <c r="MOP181" s="584"/>
      <c r="MOQ181" s="584"/>
      <c r="MOR181" s="584"/>
      <c r="MOS181" s="584"/>
      <c r="MOT181" s="584"/>
      <c r="MOU181" s="584"/>
      <c r="MOV181" s="584"/>
      <c r="MOW181" s="584"/>
      <c r="MOX181" s="584"/>
      <c r="MOY181" s="584"/>
      <c r="MOZ181" s="584"/>
      <c r="MPA181" s="584"/>
      <c r="MPB181" s="584"/>
      <c r="MPC181" s="584"/>
      <c r="MPD181" s="584"/>
      <c r="MPE181" s="584"/>
      <c r="MPF181" s="584"/>
      <c r="MPG181" s="584"/>
      <c r="MPH181" s="584"/>
      <c r="MPI181" s="584"/>
      <c r="MPJ181" s="584"/>
      <c r="MPK181" s="584"/>
      <c r="MPL181" s="584"/>
      <c r="MPM181" s="584"/>
      <c r="MPN181" s="584"/>
      <c r="MPO181" s="584"/>
      <c r="MPP181" s="584"/>
      <c r="MPQ181" s="584"/>
      <c r="MPR181" s="584"/>
      <c r="MPS181" s="584"/>
      <c r="MPT181" s="584"/>
      <c r="MPU181" s="584"/>
      <c r="MPV181" s="584"/>
      <c r="MPW181" s="584"/>
      <c r="MPX181" s="584"/>
      <c r="MPY181" s="584"/>
      <c r="MPZ181" s="584"/>
      <c r="MQA181" s="584"/>
      <c r="MQB181" s="584"/>
      <c r="MQC181" s="584"/>
      <c r="MQD181" s="584"/>
      <c r="MQE181" s="584"/>
      <c r="MQF181" s="584"/>
      <c r="MQG181" s="584"/>
      <c r="MQH181" s="584"/>
      <c r="MQI181" s="584"/>
      <c r="MQJ181" s="584"/>
      <c r="MQK181" s="584"/>
      <c r="MQL181" s="584"/>
      <c r="MQM181" s="584"/>
      <c r="MQN181" s="584"/>
      <c r="MQO181" s="584"/>
      <c r="MQP181" s="584"/>
      <c r="MQQ181" s="584"/>
      <c r="MQR181" s="584"/>
      <c r="MQS181" s="584"/>
      <c r="MQT181" s="584"/>
      <c r="MQU181" s="584"/>
      <c r="MQV181" s="584"/>
      <c r="MQW181" s="584"/>
      <c r="MQX181" s="584"/>
      <c r="MQY181" s="584"/>
      <c r="MQZ181" s="584"/>
      <c r="MRA181" s="584"/>
      <c r="MRB181" s="584"/>
      <c r="MRC181" s="584"/>
      <c r="MRD181" s="584"/>
      <c r="MRE181" s="584"/>
      <c r="MRF181" s="584"/>
      <c r="MRG181" s="584"/>
      <c r="MRH181" s="584"/>
      <c r="MRI181" s="584"/>
      <c r="MRJ181" s="584"/>
      <c r="MRK181" s="584"/>
      <c r="MRL181" s="584"/>
      <c r="MRM181" s="584"/>
      <c r="MRN181" s="584"/>
      <c r="MRO181" s="584"/>
      <c r="MRP181" s="584"/>
      <c r="MRQ181" s="584"/>
      <c r="MRR181" s="584"/>
      <c r="MRS181" s="584"/>
      <c r="MRT181" s="584"/>
      <c r="MRU181" s="584"/>
      <c r="MRV181" s="584"/>
      <c r="MRW181" s="584"/>
      <c r="MRX181" s="584"/>
      <c r="MRY181" s="584"/>
      <c r="MRZ181" s="584"/>
      <c r="MSA181" s="584"/>
      <c r="MSB181" s="584"/>
      <c r="MSC181" s="584"/>
      <c r="MSD181" s="584"/>
      <c r="MSE181" s="584"/>
      <c r="MSF181" s="584"/>
      <c r="MSG181" s="584"/>
      <c r="MSH181" s="584"/>
      <c r="MSI181" s="584"/>
      <c r="MSJ181" s="584"/>
      <c r="MSK181" s="584"/>
      <c r="MSL181" s="584"/>
      <c r="MSM181" s="584"/>
      <c r="MSN181" s="584"/>
      <c r="MSO181" s="584"/>
      <c r="MSP181" s="584"/>
      <c r="MSQ181" s="584"/>
      <c r="MSR181" s="584"/>
      <c r="MSS181" s="584"/>
      <c r="MST181" s="584"/>
      <c r="MSU181" s="584"/>
      <c r="MSV181" s="584"/>
      <c r="MSW181" s="584"/>
      <c r="MSX181" s="584"/>
      <c r="MSY181" s="584"/>
      <c r="MSZ181" s="584"/>
      <c r="MTA181" s="584"/>
      <c r="MTB181" s="584"/>
      <c r="MTC181" s="584"/>
      <c r="MTD181" s="584"/>
      <c r="MTE181" s="584"/>
      <c r="MTF181" s="584"/>
      <c r="MTG181" s="584"/>
      <c r="MTH181" s="584"/>
      <c r="MTI181" s="584"/>
      <c r="MTJ181" s="584"/>
      <c r="MTK181" s="584"/>
      <c r="MTL181" s="584"/>
      <c r="MTM181" s="584"/>
      <c r="MTN181" s="584"/>
      <c r="MTO181" s="584"/>
      <c r="MTP181" s="584"/>
      <c r="MTQ181" s="584"/>
      <c r="MTR181" s="584"/>
      <c r="MTS181" s="584"/>
      <c r="MTT181" s="584"/>
      <c r="MTU181" s="584"/>
      <c r="MTV181" s="584"/>
      <c r="MTW181" s="584"/>
      <c r="MTX181" s="584"/>
      <c r="MTY181" s="584"/>
      <c r="MTZ181" s="584"/>
      <c r="MUA181" s="584"/>
      <c r="MUB181" s="584"/>
      <c r="MUC181" s="584"/>
      <c r="MUD181" s="584"/>
      <c r="MUE181" s="584"/>
      <c r="MUF181" s="584"/>
      <c r="MUG181" s="584"/>
      <c r="MUH181" s="584"/>
      <c r="MUI181" s="584"/>
      <c r="MUJ181" s="584"/>
      <c r="MUK181" s="584"/>
      <c r="MUL181" s="584"/>
      <c r="MUM181" s="584"/>
      <c r="MUN181" s="584"/>
      <c r="MUO181" s="584"/>
      <c r="MUP181" s="584"/>
      <c r="MUQ181" s="584"/>
      <c r="MUR181" s="584"/>
      <c r="MUS181" s="584"/>
      <c r="MUT181" s="584"/>
      <c r="MUU181" s="584"/>
      <c r="MUV181" s="584"/>
      <c r="MUW181" s="584"/>
      <c r="MUX181" s="584"/>
      <c r="MUY181" s="584"/>
      <c r="MUZ181" s="584"/>
      <c r="MVA181" s="584"/>
      <c r="MVB181" s="584"/>
      <c r="MVC181" s="584"/>
      <c r="MVD181" s="584"/>
      <c r="MVE181" s="584"/>
      <c r="MVF181" s="584"/>
      <c r="MVG181" s="584"/>
      <c r="MVH181" s="584"/>
      <c r="MVI181" s="584"/>
      <c r="MVJ181" s="584"/>
      <c r="MVK181" s="584"/>
      <c r="MVL181" s="584"/>
      <c r="MVM181" s="584"/>
      <c r="MVN181" s="584"/>
      <c r="MVO181" s="584"/>
      <c r="MVP181" s="584"/>
      <c r="MVQ181" s="584"/>
      <c r="MVR181" s="584"/>
      <c r="MVS181" s="584"/>
      <c r="MVT181" s="584"/>
      <c r="MVU181" s="584"/>
      <c r="MVV181" s="584"/>
      <c r="MVW181" s="584"/>
      <c r="MVX181" s="584"/>
      <c r="MVY181" s="584"/>
      <c r="MVZ181" s="584"/>
      <c r="MWA181" s="584"/>
      <c r="MWB181" s="584"/>
      <c r="MWC181" s="584"/>
      <c r="MWD181" s="584"/>
      <c r="MWE181" s="584"/>
      <c r="MWF181" s="584"/>
      <c r="MWG181" s="584"/>
      <c r="MWH181" s="584"/>
      <c r="MWI181" s="584"/>
      <c r="MWJ181" s="584"/>
      <c r="MWK181" s="584"/>
      <c r="MWL181" s="584"/>
      <c r="MWM181" s="584"/>
      <c r="MWN181" s="584"/>
      <c r="MWO181" s="584"/>
      <c r="MWP181" s="584"/>
      <c r="MWQ181" s="584"/>
      <c r="MWR181" s="584"/>
      <c r="MWS181" s="584"/>
      <c r="MWT181" s="584"/>
      <c r="MWU181" s="584"/>
      <c r="MWV181" s="584"/>
      <c r="MWW181" s="584"/>
      <c r="MWX181" s="584"/>
      <c r="MWY181" s="584"/>
      <c r="MWZ181" s="584"/>
      <c r="MXA181" s="584"/>
      <c r="MXB181" s="584"/>
      <c r="MXC181" s="584"/>
      <c r="MXD181" s="584"/>
      <c r="MXE181" s="584"/>
      <c r="MXF181" s="584"/>
      <c r="MXG181" s="584"/>
      <c r="MXH181" s="584"/>
      <c r="MXI181" s="584"/>
      <c r="MXJ181" s="584"/>
      <c r="MXK181" s="584"/>
      <c r="MXL181" s="584"/>
      <c r="MXM181" s="584"/>
      <c r="MXN181" s="584"/>
      <c r="MXO181" s="584"/>
      <c r="MXP181" s="584"/>
      <c r="MXQ181" s="584"/>
      <c r="MXR181" s="584"/>
      <c r="MXS181" s="584"/>
      <c r="MXT181" s="584"/>
      <c r="MXU181" s="584"/>
      <c r="MXV181" s="584"/>
      <c r="MXW181" s="584"/>
      <c r="MXX181" s="584"/>
      <c r="MXY181" s="584"/>
      <c r="MXZ181" s="584"/>
      <c r="MYA181" s="584"/>
      <c r="MYB181" s="584"/>
      <c r="MYC181" s="584"/>
      <c r="MYD181" s="584"/>
      <c r="MYE181" s="584"/>
      <c r="MYF181" s="584"/>
      <c r="MYG181" s="584"/>
      <c r="MYH181" s="584"/>
      <c r="MYI181" s="584"/>
      <c r="MYJ181" s="584"/>
      <c r="MYK181" s="584"/>
      <c r="MYL181" s="584"/>
      <c r="MYM181" s="584"/>
      <c r="MYN181" s="584"/>
      <c r="MYO181" s="584"/>
      <c r="MYP181" s="584"/>
      <c r="MYQ181" s="584"/>
      <c r="MYR181" s="584"/>
      <c r="MYS181" s="584"/>
      <c r="MYT181" s="584"/>
      <c r="MYU181" s="584"/>
      <c r="MYV181" s="584"/>
      <c r="MYW181" s="584"/>
      <c r="MYX181" s="584"/>
      <c r="MYY181" s="584"/>
      <c r="MYZ181" s="584"/>
      <c r="MZA181" s="584"/>
      <c r="MZB181" s="584"/>
      <c r="MZC181" s="584"/>
      <c r="MZD181" s="584"/>
      <c r="MZE181" s="584"/>
      <c r="MZF181" s="584"/>
      <c r="MZG181" s="584"/>
      <c r="MZH181" s="584"/>
      <c r="MZI181" s="584"/>
      <c r="MZJ181" s="584"/>
      <c r="MZK181" s="584"/>
      <c r="MZL181" s="584"/>
      <c r="MZM181" s="584"/>
      <c r="MZN181" s="584"/>
      <c r="MZO181" s="584"/>
      <c r="MZP181" s="584"/>
      <c r="MZQ181" s="584"/>
      <c r="MZR181" s="584"/>
      <c r="MZS181" s="584"/>
      <c r="MZT181" s="584"/>
      <c r="MZU181" s="584"/>
      <c r="MZV181" s="584"/>
      <c r="MZW181" s="584"/>
      <c r="MZX181" s="584"/>
      <c r="MZY181" s="584"/>
      <c r="MZZ181" s="584"/>
      <c r="NAA181" s="584"/>
      <c r="NAB181" s="584"/>
      <c r="NAC181" s="584"/>
      <c r="NAD181" s="584"/>
      <c r="NAE181" s="584"/>
      <c r="NAF181" s="584"/>
      <c r="NAG181" s="584"/>
      <c r="NAH181" s="584"/>
      <c r="NAI181" s="584"/>
      <c r="NAJ181" s="584"/>
      <c r="NAK181" s="584"/>
      <c r="NAL181" s="584"/>
      <c r="NAM181" s="584"/>
      <c r="NAN181" s="584"/>
      <c r="NAO181" s="584"/>
      <c r="NAP181" s="584"/>
      <c r="NAQ181" s="584"/>
      <c r="NAR181" s="584"/>
      <c r="NAS181" s="584"/>
      <c r="NAT181" s="584"/>
      <c r="NAU181" s="584"/>
      <c r="NAV181" s="584"/>
      <c r="NAW181" s="584"/>
      <c r="NAX181" s="584"/>
      <c r="NAY181" s="584"/>
      <c r="NAZ181" s="584"/>
      <c r="NBA181" s="584"/>
      <c r="NBB181" s="584"/>
      <c r="NBC181" s="584"/>
      <c r="NBD181" s="584"/>
      <c r="NBE181" s="584"/>
      <c r="NBF181" s="584"/>
      <c r="NBG181" s="584"/>
      <c r="NBH181" s="584"/>
      <c r="NBI181" s="584"/>
      <c r="NBJ181" s="584"/>
      <c r="NBK181" s="584"/>
      <c r="NBL181" s="584"/>
      <c r="NBM181" s="584"/>
      <c r="NBN181" s="584"/>
      <c r="NBO181" s="584"/>
      <c r="NBP181" s="584"/>
      <c r="NBQ181" s="584"/>
      <c r="NBR181" s="584"/>
      <c r="NBS181" s="584"/>
      <c r="NBT181" s="584"/>
      <c r="NBU181" s="584"/>
      <c r="NBV181" s="584"/>
      <c r="NBW181" s="584"/>
      <c r="NBX181" s="584"/>
      <c r="NBY181" s="584"/>
      <c r="NBZ181" s="584"/>
      <c r="NCA181" s="584"/>
      <c r="NCB181" s="584"/>
      <c r="NCC181" s="584"/>
      <c r="NCD181" s="584"/>
      <c r="NCE181" s="584"/>
      <c r="NCF181" s="584"/>
      <c r="NCG181" s="584"/>
      <c r="NCH181" s="584"/>
      <c r="NCI181" s="584"/>
      <c r="NCJ181" s="584"/>
      <c r="NCK181" s="584"/>
      <c r="NCL181" s="584"/>
      <c r="NCM181" s="584"/>
      <c r="NCN181" s="584"/>
      <c r="NCO181" s="584"/>
      <c r="NCP181" s="584"/>
      <c r="NCQ181" s="584"/>
      <c r="NCR181" s="584"/>
      <c r="NCS181" s="584"/>
      <c r="NCT181" s="584"/>
      <c r="NCU181" s="584"/>
      <c r="NCV181" s="584"/>
      <c r="NCW181" s="584"/>
      <c r="NCX181" s="584"/>
      <c r="NCY181" s="584"/>
      <c r="NCZ181" s="584"/>
      <c r="NDA181" s="584"/>
      <c r="NDB181" s="584"/>
      <c r="NDC181" s="584"/>
      <c r="NDD181" s="584"/>
      <c r="NDE181" s="584"/>
      <c r="NDF181" s="584"/>
      <c r="NDG181" s="584"/>
      <c r="NDH181" s="584"/>
      <c r="NDI181" s="584"/>
      <c r="NDJ181" s="584"/>
      <c r="NDK181" s="584"/>
      <c r="NDL181" s="584"/>
      <c r="NDM181" s="584"/>
      <c r="NDN181" s="584"/>
      <c r="NDO181" s="584"/>
      <c r="NDP181" s="584"/>
      <c r="NDQ181" s="584"/>
      <c r="NDR181" s="584"/>
      <c r="NDS181" s="584"/>
      <c r="NDT181" s="584"/>
      <c r="NDU181" s="584"/>
      <c r="NDV181" s="584"/>
      <c r="NDW181" s="584"/>
      <c r="NDX181" s="584"/>
      <c r="NDY181" s="584"/>
      <c r="NDZ181" s="584"/>
      <c r="NEA181" s="584"/>
      <c r="NEB181" s="584"/>
      <c r="NEC181" s="584"/>
      <c r="NED181" s="584"/>
      <c r="NEE181" s="584"/>
      <c r="NEF181" s="584"/>
      <c r="NEG181" s="584"/>
      <c r="NEH181" s="584"/>
      <c r="NEI181" s="584"/>
      <c r="NEJ181" s="584"/>
      <c r="NEK181" s="584"/>
      <c r="NEL181" s="584"/>
      <c r="NEM181" s="584"/>
      <c r="NEN181" s="584"/>
      <c r="NEO181" s="584"/>
      <c r="NEP181" s="584"/>
      <c r="NEQ181" s="584"/>
      <c r="NER181" s="584"/>
      <c r="NES181" s="584"/>
      <c r="NET181" s="584"/>
      <c r="NEU181" s="584"/>
      <c r="NEV181" s="584"/>
      <c r="NEW181" s="584"/>
      <c r="NEX181" s="584"/>
      <c r="NEY181" s="584"/>
      <c r="NEZ181" s="584"/>
      <c r="NFA181" s="584"/>
      <c r="NFB181" s="584"/>
      <c r="NFC181" s="584"/>
      <c r="NFD181" s="584"/>
      <c r="NFE181" s="584"/>
      <c r="NFF181" s="584"/>
      <c r="NFG181" s="584"/>
      <c r="NFH181" s="584"/>
      <c r="NFI181" s="584"/>
      <c r="NFJ181" s="584"/>
      <c r="NFK181" s="584"/>
      <c r="NFL181" s="584"/>
      <c r="NFM181" s="584"/>
      <c r="NFN181" s="584"/>
      <c r="NFO181" s="584"/>
      <c r="NFP181" s="584"/>
      <c r="NFQ181" s="584"/>
      <c r="NFR181" s="584"/>
      <c r="NFS181" s="584"/>
      <c r="NFT181" s="584"/>
      <c r="NFU181" s="584"/>
      <c r="NFV181" s="584"/>
      <c r="NFW181" s="584"/>
      <c r="NFX181" s="584"/>
      <c r="NFY181" s="584"/>
      <c r="NFZ181" s="584"/>
      <c r="NGA181" s="584"/>
      <c r="NGB181" s="584"/>
      <c r="NGC181" s="584"/>
      <c r="NGD181" s="584"/>
      <c r="NGE181" s="584"/>
      <c r="NGF181" s="584"/>
      <c r="NGG181" s="584"/>
      <c r="NGH181" s="584"/>
      <c r="NGI181" s="584"/>
      <c r="NGJ181" s="584"/>
      <c r="NGK181" s="584"/>
      <c r="NGL181" s="584"/>
      <c r="NGM181" s="584"/>
      <c r="NGN181" s="584"/>
      <c r="NGO181" s="584"/>
      <c r="NGP181" s="584"/>
      <c r="NGQ181" s="584"/>
      <c r="NGR181" s="584"/>
      <c r="NGS181" s="584"/>
      <c r="NGT181" s="584"/>
      <c r="NGU181" s="584"/>
      <c r="NGV181" s="584"/>
      <c r="NGW181" s="584"/>
      <c r="NGX181" s="584"/>
      <c r="NGY181" s="584"/>
      <c r="NGZ181" s="584"/>
      <c r="NHA181" s="584"/>
      <c r="NHB181" s="584"/>
      <c r="NHC181" s="584"/>
      <c r="NHD181" s="584"/>
      <c r="NHE181" s="584"/>
      <c r="NHF181" s="584"/>
      <c r="NHG181" s="584"/>
      <c r="NHH181" s="584"/>
      <c r="NHI181" s="584"/>
      <c r="NHJ181" s="584"/>
      <c r="NHK181" s="584"/>
      <c r="NHL181" s="584"/>
      <c r="NHM181" s="584"/>
      <c r="NHN181" s="584"/>
      <c r="NHO181" s="584"/>
      <c r="NHP181" s="584"/>
      <c r="NHQ181" s="584"/>
      <c r="NHR181" s="584"/>
      <c r="NHS181" s="584"/>
      <c r="NHT181" s="584"/>
      <c r="NHU181" s="584"/>
      <c r="NHV181" s="584"/>
      <c r="NHW181" s="584"/>
      <c r="NHX181" s="584"/>
      <c r="NHY181" s="584"/>
      <c r="NHZ181" s="584"/>
      <c r="NIA181" s="584"/>
      <c r="NIB181" s="584"/>
      <c r="NIC181" s="584"/>
      <c r="NID181" s="584"/>
      <c r="NIE181" s="584"/>
      <c r="NIF181" s="584"/>
      <c r="NIG181" s="584"/>
      <c r="NIH181" s="584"/>
      <c r="NII181" s="584"/>
      <c r="NIJ181" s="584"/>
      <c r="NIK181" s="584"/>
      <c r="NIL181" s="584"/>
      <c r="NIM181" s="584"/>
      <c r="NIN181" s="584"/>
      <c r="NIO181" s="584"/>
      <c r="NIP181" s="584"/>
      <c r="NIQ181" s="584"/>
      <c r="NIR181" s="584"/>
      <c r="NIS181" s="584"/>
      <c r="NIT181" s="584"/>
      <c r="NIU181" s="584"/>
      <c r="NIV181" s="584"/>
      <c r="NIW181" s="584"/>
      <c r="NIX181" s="584"/>
      <c r="NIY181" s="584"/>
      <c r="NIZ181" s="584"/>
      <c r="NJA181" s="584"/>
      <c r="NJB181" s="584"/>
      <c r="NJC181" s="584"/>
      <c r="NJD181" s="584"/>
      <c r="NJE181" s="584"/>
      <c r="NJF181" s="584"/>
      <c r="NJG181" s="584"/>
      <c r="NJH181" s="584"/>
      <c r="NJI181" s="584"/>
      <c r="NJJ181" s="584"/>
      <c r="NJK181" s="584"/>
      <c r="NJL181" s="584"/>
      <c r="NJM181" s="584"/>
      <c r="NJN181" s="584"/>
      <c r="NJO181" s="584"/>
      <c r="NJP181" s="584"/>
      <c r="NJQ181" s="584"/>
      <c r="NJR181" s="584"/>
      <c r="NJS181" s="584"/>
      <c r="NJT181" s="584"/>
      <c r="NJU181" s="584"/>
      <c r="NJV181" s="584"/>
      <c r="NJW181" s="584"/>
      <c r="NJX181" s="584"/>
      <c r="NJY181" s="584"/>
      <c r="NJZ181" s="584"/>
      <c r="NKA181" s="584"/>
      <c r="NKB181" s="584"/>
      <c r="NKC181" s="584"/>
      <c r="NKD181" s="584"/>
      <c r="NKE181" s="584"/>
      <c r="NKF181" s="584"/>
      <c r="NKG181" s="584"/>
      <c r="NKH181" s="584"/>
      <c r="NKI181" s="584"/>
      <c r="NKJ181" s="584"/>
      <c r="NKK181" s="584"/>
      <c r="NKL181" s="584"/>
      <c r="NKM181" s="584"/>
      <c r="NKN181" s="584"/>
      <c r="NKO181" s="584"/>
      <c r="NKP181" s="584"/>
      <c r="NKQ181" s="584"/>
      <c r="NKR181" s="584"/>
      <c r="NKS181" s="584"/>
      <c r="NKT181" s="584"/>
      <c r="NKU181" s="584"/>
      <c r="NKV181" s="584"/>
      <c r="NKW181" s="584"/>
      <c r="NKX181" s="584"/>
      <c r="NKY181" s="584"/>
      <c r="NKZ181" s="584"/>
      <c r="NLA181" s="584"/>
      <c r="NLB181" s="584"/>
      <c r="NLC181" s="584"/>
      <c r="NLD181" s="584"/>
      <c r="NLE181" s="584"/>
      <c r="NLF181" s="584"/>
      <c r="NLG181" s="584"/>
      <c r="NLH181" s="584"/>
      <c r="NLI181" s="584"/>
      <c r="NLJ181" s="584"/>
      <c r="NLK181" s="584"/>
      <c r="NLL181" s="584"/>
      <c r="NLM181" s="584"/>
      <c r="NLN181" s="584"/>
      <c r="NLO181" s="584"/>
      <c r="NLP181" s="584"/>
      <c r="NLQ181" s="584"/>
      <c r="NLR181" s="584"/>
      <c r="NLS181" s="584"/>
      <c r="NLT181" s="584"/>
      <c r="NLU181" s="584"/>
      <c r="NLV181" s="584"/>
      <c r="NLW181" s="584"/>
      <c r="NLX181" s="584"/>
      <c r="NLY181" s="584"/>
      <c r="NLZ181" s="584"/>
      <c r="NMA181" s="584"/>
      <c r="NMB181" s="584"/>
      <c r="NMC181" s="584"/>
      <c r="NMD181" s="584"/>
      <c r="NME181" s="584"/>
      <c r="NMF181" s="584"/>
      <c r="NMG181" s="584"/>
      <c r="NMH181" s="584"/>
      <c r="NMI181" s="584"/>
      <c r="NMJ181" s="584"/>
      <c r="NMK181" s="584"/>
      <c r="NML181" s="584"/>
      <c r="NMM181" s="584"/>
      <c r="NMN181" s="584"/>
      <c r="NMO181" s="584"/>
      <c r="NMP181" s="584"/>
      <c r="NMQ181" s="584"/>
      <c r="NMR181" s="584"/>
      <c r="NMS181" s="584"/>
      <c r="NMT181" s="584"/>
      <c r="NMU181" s="584"/>
      <c r="NMV181" s="584"/>
      <c r="NMW181" s="584"/>
      <c r="NMX181" s="584"/>
      <c r="NMY181" s="584"/>
      <c r="NMZ181" s="584"/>
      <c r="NNA181" s="584"/>
      <c r="NNB181" s="584"/>
      <c r="NNC181" s="584"/>
      <c r="NND181" s="584"/>
      <c r="NNE181" s="584"/>
      <c r="NNF181" s="584"/>
      <c r="NNG181" s="584"/>
      <c r="NNH181" s="584"/>
      <c r="NNI181" s="584"/>
      <c r="NNJ181" s="584"/>
      <c r="NNK181" s="584"/>
      <c r="NNL181" s="584"/>
      <c r="NNM181" s="584"/>
      <c r="NNN181" s="584"/>
      <c r="NNO181" s="584"/>
      <c r="NNP181" s="584"/>
      <c r="NNQ181" s="584"/>
      <c r="NNR181" s="584"/>
      <c r="NNS181" s="584"/>
      <c r="NNT181" s="584"/>
      <c r="NNU181" s="584"/>
      <c r="NNV181" s="584"/>
      <c r="NNW181" s="584"/>
      <c r="NNX181" s="584"/>
      <c r="NNY181" s="584"/>
      <c r="NNZ181" s="584"/>
      <c r="NOA181" s="584"/>
      <c r="NOB181" s="584"/>
      <c r="NOC181" s="584"/>
      <c r="NOD181" s="584"/>
      <c r="NOE181" s="584"/>
      <c r="NOF181" s="584"/>
      <c r="NOG181" s="584"/>
      <c r="NOH181" s="584"/>
      <c r="NOI181" s="584"/>
      <c r="NOJ181" s="584"/>
      <c r="NOK181" s="584"/>
      <c r="NOL181" s="584"/>
      <c r="NOM181" s="584"/>
      <c r="NON181" s="584"/>
      <c r="NOO181" s="584"/>
      <c r="NOP181" s="584"/>
      <c r="NOQ181" s="584"/>
      <c r="NOR181" s="584"/>
      <c r="NOS181" s="584"/>
      <c r="NOT181" s="584"/>
      <c r="NOU181" s="584"/>
      <c r="NOV181" s="584"/>
      <c r="NOW181" s="584"/>
      <c r="NOX181" s="584"/>
      <c r="NOY181" s="584"/>
      <c r="NOZ181" s="584"/>
      <c r="NPA181" s="584"/>
      <c r="NPB181" s="584"/>
      <c r="NPC181" s="584"/>
      <c r="NPD181" s="584"/>
      <c r="NPE181" s="584"/>
      <c r="NPF181" s="584"/>
      <c r="NPG181" s="584"/>
      <c r="NPH181" s="584"/>
      <c r="NPI181" s="584"/>
      <c r="NPJ181" s="584"/>
      <c r="NPK181" s="584"/>
      <c r="NPL181" s="584"/>
      <c r="NPM181" s="584"/>
      <c r="NPN181" s="584"/>
      <c r="NPO181" s="584"/>
      <c r="NPP181" s="584"/>
      <c r="NPQ181" s="584"/>
      <c r="NPR181" s="584"/>
      <c r="NPS181" s="584"/>
      <c r="NPT181" s="584"/>
      <c r="NPU181" s="584"/>
      <c r="NPV181" s="584"/>
      <c r="NPW181" s="584"/>
      <c r="NPX181" s="584"/>
      <c r="NPY181" s="584"/>
      <c r="NPZ181" s="584"/>
      <c r="NQA181" s="584"/>
      <c r="NQB181" s="584"/>
      <c r="NQC181" s="584"/>
      <c r="NQD181" s="584"/>
      <c r="NQE181" s="584"/>
      <c r="NQF181" s="584"/>
      <c r="NQG181" s="584"/>
      <c r="NQH181" s="584"/>
      <c r="NQI181" s="584"/>
      <c r="NQJ181" s="584"/>
      <c r="NQK181" s="584"/>
      <c r="NQL181" s="584"/>
      <c r="NQM181" s="584"/>
      <c r="NQN181" s="584"/>
      <c r="NQO181" s="584"/>
      <c r="NQP181" s="584"/>
      <c r="NQQ181" s="584"/>
      <c r="NQR181" s="584"/>
      <c r="NQS181" s="584"/>
      <c r="NQT181" s="584"/>
      <c r="NQU181" s="584"/>
      <c r="NQV181" s="584"/>
      <c r="NQW181" s="584"/>
      <c r="NQX181" s="584"/>
      <c r="NQY181" s="584"/>
      <c r="NQZ181" s="584"/>
      <c r="NRA181" s="584"/>
      <c r="NRB181" s="584"/>
      <c r="NRC181" s="584"/>
      <c r="NRD181" s="584"/>
      <c r="NRE181" s="584"/>
      <c r="NRF181" s="584"/>
      <c r="NRG181" s="584"/>
      <c r="NRH181" s="584"/>
      <c r="NRI181" s="584"/>
      <c r="NRJ181" s="584"/>
      <c r="NRK181" s="584"/>
      <c r="NRL181" s="584"/>
      <c r="NRM181" s="584"/>
      <c r="NRN181" s="584"/>
      <c r="NRO181" s="584"/>
      <c r="NRP181" s="584"/>
      <c r="NRQ181" s="584"/>
      <c r="NRR181" s="584"/>
      <c r="NRS181" s="584"/>
      <c r="NRT181" s="584"/>
      <c r="NRU181" s="584"/>
      <c r="NRV181" s="584"/>
      <c r="NRW181" s="584"/>
      <c r="NRX181" s="584"/>
      <c r="NRY181" s="584"/>
      <c r="NRZ181" s="584"/>
      <c r="NSA181" s="584"/>
      <c r="NSB181" s="584"/>
      <c r="NSC181" s="584"/>
      <c r="NSD181" s="584"/>
      <c r="NSE181" s="584"/>
      <c r="NSF181" s="584"/>
      <c r="NSG181" s="584"/>
      <c r="NSH181" s="584"/>
      <c r="NSI181" s="584"/>
      <c r="NSJ181" s="584"/>
      <c r="NSK181" s="584"/>
      <c r="NSL181" s="584"/>
      <c r="NSM181" s="584"/>
      <c r="NSN181" s="584"/>
      <c r="NSO181" s="584"/>
      <c r="NSP181" s="584"/>
      <c r="NSQ181" s="584"/>
      <c r="NSR181" s="584"/>
      <c r="NSS181" s="584"/>
      <c r="NST181" s="584"/>
      <c r="NSU181" s="584"/>
      <c r="NSV181" s="584"/>
      <c r="NSW181" s="584"/>
      <c r="NSX181" s="584"/>
      <c r="NSY181" s="584"/>
      <c r="NSZ181" s="584"/>
      <c r="NTA181" s="584"/>
      <c r="NTB181" s="584"/>
      <c r="NTC181" s="584"/>
      <c r="NTD181" s="584"/>
      <c r="NTE181" s="584"/>
      <c r="NTF181" s="584"/>
      <c r="NTG181" s="584"/>
      <c r="NTH181" s="584"/>
      <c r="NTI181" s="584"/>
      <c r="NTJ181" s="584"/>
      <c r="NTK181" s="584"/>
      <c r="NTL181" s="584"/>
      <c r="NTM181" s="584"/>
      <c r="NTN181" s="584"/>
      <c r="NTO181" s="584"/>
      <c r="NTP181" s="584"/>
      <c r="NTQ181" s="584"/>
      <c r="NTR181" s="584"/>
      <c r="NTS181" s="584"/>
      <c r="NTT181" s="584"/>
      <c r="NTU181" s="584"/>
      <c r="NTV181" s="584"/>
      <c r="NTW181" s="584"/>
      <c r="NTX181" s="584"/>
      <c r="NTY181" s="584"/>
      <c r="NTZ181" s="584"/>
      <c r="NUA181" s="584"/>
      <c r="NUB181" s="584"/>
      <c r="NUC181" s="584"/>
      <c r="NUD181" s="584"/>
      <c r="NUE181" s="584"/>
      <c r="NUF181" s="584"/>
      <c r="NUG181" s="584"/>
      <c r="NUH181" s="584"/>
      <c r="NUI181" s="584"/>
      <c r="NUJ181" s="584"/>
      <c r="NUK181" s="584"/>
      <c r="NUL181" s="584"/>
      <c r="NUM181" s="584"/>
      <c r="NUN181" s="584"/>
      <c r="NUO181" s="584"/>
      <c r="NUP181" s="584"/>
      <c r="NUQ181" s="584"/>
      <c r="NUR181" s="584"/>
      <c r="NUS181" s="584"/>
      <c r="NUT181" s="584"/>
      <c r="NUU181" s="584"/>
      <c r="NUV181" s="584"/>
      <c r="NUW181" s="584"/>
      <c r="NUX181" s="584"/>
      <c r="NUY181" s="584"/>
      <c r="NUZ181" s="584"/>
      <c r="NVA181" s="584"/>
      <c r="NVB181" s="584"/>
      <c r="NVC181" s="584"/>
      <c r="NVD181" s="584"/>
      <c r="NVE181" s="584"/>
      <c r="NVF181" s="584"/>
      <c r="NVG181" s="584"/>
      <c r="NVH181" s="584"/>
      <c r="NVI181" s="584"/>
      <c r="NVJ181" s="584"/>
      <c r="NVK181" s="584"/>
      <c r="NVL181" s="584"/>
      <c r="NVM181" s="584"/>
      <c r="NVN181" s="584"/>
      <c r="NVO181" s="584"/>
      <c r="NVP181" s="584"/>
      <c r="NVQ181" s="584"/>
      <c r="NVR181" s="584"/>
      <c r="NVS181" s="584"/>
      <c r="NVT181" s="584"/>
      <c r="NVU181" s="584"/>
      <c r="NVV181" s="584"/>
      <c r="NVW181" s="584"/>
      <c r="NVX181" s="584"/>
      <c r="NVY181" s="584"/>
      <c r="NVZ181" s="584"/>
      <c r="NWA181" s="584"/>
      <c r="NWB181" s="584"/>
      <c r="NWC181" s="584"/>
      <c r="NWD181" s="584"/>
      <c r="NWE181" s="584"/>
      <c r="NWF181" s="584"/>
      <c r="NWG181" s="584"/>
      <c r="NWH181" s="584"/>
      <c r="NWI181" s="584"/>
      <c r="NWJ181" s="584"/>
      <c r="NWK181" s="584"/>
      <c r="NWL181" s="584"/>
      <c r="NWM181" s="584"/>
      <c r="NWN181" s="584"/>
      <c r="NWO181" s="584"/>
      <c r="NWP181" s="584"/>
      <c r="NWQ181" s="584"/>
      <c r="NWR181" s="584"/>
      <c r="NWS181" s="584"/>
      <c r="NWT181" s="584"/>
      <c r="NWU181" s="584"/>
      <c r="NWV181" s="584"/>
      <c r="NWW181" s="584"/>
      <c r="NWX181" s="584"/>
      <c r="NWY181" s="584"/>
      <c r="NWZ181" s="584"/>
      <c r="NXA181" s="584"/>
      <c r="NXB181" s="584"/>
      <c r="NXC181" s="584"/>
      <c r="NXD181" s="584"/>
      <c r="NXE181" s="584"/>
      <c r="NXF181" s="584"/>
      <c r="NXG181" s="584"/>
      <c r="NXH181" s="584"/>
      <c r="NXI181" s="584"/>
      <c r="NXJ181" s="584"/>
      <c r="NXK181" s="584"/>
      <c r="NXL181" s="584"/>
      <c r="NXM181" s="584"/>
      <c r="NXN181" s="584"/>
      <c r="NXO181" s="584"/>
      <c r="NXP181" s="584"/>
      <c r="NXQ181" s="584"/>
      <c r="NXR181" s="584"/>
      <c r="NXS181" s="584"/>
      <c r="NXT181" s="584"/>
      <c r="NXU181" s="584"/>
      <c r="NXV181" s="584"/>
      <c r="NXW181" s="584"/>
      <c r="NXX181" s="584"/>
      <c r="NXY181" s="584"/>
      <c r="NXZ181" s="584"/>
      <c r="NYA181" s="584"/>
      <c r="NYB181" s="584"/>
      <c r="NYC181" s="584"/>
      <c r="NYD181" s="584"/>
      <c r="NYE181" s="584"/>
      <c r="NYF181" s="584"/>
      <c r="NYG181" s="584"/>
      <c r="NYH181" s="584"/>
      <c r="NYI181" s="584"/>
      <c r="NYJ181" s="584"/>
      <c r="NYK181" s="584"/>
      <c r="NYL181" s="584"/>
      <c r="NYM181" s="584"/>
      <c r="NYN181" s="584"/>
      <c r="NYO181" s="584"/>
      <c r="NYP181" s="584"/>
      <c r="NYQ181" s="584"/>
      <c r="NYR181" s="584"/>
      <c r="NYS181" s="584"/>
      <c r="NYT181" s="584"/>
      <c r="NYU181" s="584"/>
      <c r="NYV181" s="584"/>
      <c r="NYW181" s="584"/>
      <c r="NYX181" s="584"/>
      <c r="NYY181" s="584"/>
      <c r="NYZ181" s="584"/>
      <c r="NZA181" s="584"/>
      <c r="NZB181" s="584"/>
      <c r="NZC181" s="584"/>
      <c r="NZD181" s="584"/>
      <c r="NZE181" s="584"/>
      <c r="NZF181" s="584"/>
      <c r="NZG181" s="584"/>
      <c r="NZH181" s="584"/>
      <c r="NZI181" s="584"/>
      <c r="NZJ181" s="584"/>
      <c r="NZK181" s="584"/>
      <c r="NZL181" s="584"/>
      <c r="NZM181" s="584"/>
      <c r="NZN181" s="584"/>
      <c r="NZO181" s="584"/>
      <c r="NZP181" s="584"/>
      <c r="NZQ181" s="584"/>
      <c r="NZR181" s="584"/>
      <c r="NZS181" s="584"/>
      <c r="NZT181" s="584"/>
      <c r="NZU181" s="584"/>
      <c r="NZV181" s="584"/>
      <c r="NZW181" s="584"/>
      <c r="NZX181" s="584"/>
      <c r="NZY181" s="584"/>
      <c r="NZZ181" s="584"/>
      <c r="OAA181" s="584"/>
      <c r="OAB181" s="584"/>
      <c r="OAC181" s="584"/>
      <c r="OAD181" s="584"/>
      <c r="OAE181" s="584"/>
      <c r="OAF181" s="584"/>
      <c r="OAG181" s="584"/>
      <c r="OAH181" s="584"/>
      <c r="OAI181" s="584"/>
      <c r="OAJ181" s="584"/>
      <c r="OAK181" s="584"/>
      <c r="OAL181" s="584"/>
      <c r="OAM181" s="584"/>
      <c r="OAN181" s="584"/>
      <c r="OAO181" s="584"/>
      <c r="OAP181" s="584"/>
      <c r="OAQ181" s="584"/>
      <c r="OAR181" s="584"/>
      <c r="OAS181" s="584"/>
      <c r="OAT181" s="584"/>
      <c r="OAU181" s="584"/>
      <c r="OAV181" s="584"/>
      <c r="OAW181" s="584"/>
      <c r="OAX181" s="584"/>
      <c r="OAY181" s="584"/>
      <c r="OAZ181" s="584"/>
      <c r="OBA181" s="584"/>
      <c r="OBB181" s="584"/>
      <c r="OBC181" s="584"/>
      <c r="OBD181" s="584"/>
      <c r="OBE181" s="584"/>
      <c r="OBF181" s="584"/>
      <c r="OBG181" s="584"/>
      <c r="OBH181" s="584"/>
      <c r="OBI181" s="584"/>
      <c r="OBJ181" s="584"/>
      <c r="OBK181" s="584"/>
      <c r="OBL181" s="584"/>
      <c r="OBM181" s="584"/>
      <c r="OBN181" s="584"/>
      <c r="OBO181" s="584"/>
      <c r="OBP181" s="584"/>
      <c r="OBQ181" s="584"/>
      <c r="OBR181" s="584"/>
      <c r="OBS181" s="584"/>
      <c r="OBT181" s="584"/>
      <c r="OBU181" s="584"/>
      <c r="OBV181" s="584"/>
      <c r="OBW181" s="584"/>
      <c r="OBX181" s="584"/>
      <c r="OBY181" s="584"/>
      <c r="OBZ181" s="584"/>
      <c r="OCA181" s="584"/>
      <c r="OCB181" s="584"/>
      <c r="OCC181" s="584"/>
      <c r="OCD181" s="584"/>
      <c r="OCE181" s="584"/>
      <c r="OCF181" s="584"/>
      <c r="OCG181" s="584"/>
      <c r="OCH181" s="584"/>
      <c r="OCI181" s="584"/>
      <c r="OCJ181" s="584"/>
      <c r="OCK181" s="584"/>
      <c r="OCL181" s="584"/>
      <c r="OCM181" s="584"/>
      <c r="OCN181" s="584"/>
      <c r="OCO181" s="584"/>
      <c r="OCP181" s="584"/>
      <c r="OCQ181" s="584"/>
      <c r="OCR181" s="584"/>
      <c r="OCS181" s="584"/>
      <c r="OCT181" s="584"/>
      <c r="OCU181" s="584"/>
      <c r="OCV181" s="584"/>
      <c r="OCW181" s="584"/>
      <c r="OCX181" s="584"/>
      <c r="OCY181" s="584"/>
      <c r="OCZ181" s="584"/>
      <c r="ODA181" s="584"/>
      <c r="ODB181" s="584"/>
      <c r="ODC181" s="584"/>
      <c r="ODD181" s="584"/>
      <c r="ODE181" s="584"/>
      <c r="ODF181" s="584"/>
      <c r="ODG181" s="584"/>
      <c r="ODH181" s="584"/>
      <c r="ODI181" s="584"/>
      <c r="ODJ181" s="584"/>
      <c r="ODK181" s="584"/>
      <c r="ODL181" s="584"/>
      <c r="ODM181" s="584"/>
      <c r="ODN181" s="584"/>
      <c r="ODO181" s="584"/>
      <c r="ODP181" s="584"/>
      <c r="ODQ181" s="584"/>
      <c r="ODR181" s="584"/>
      <c r="ODS181" s="584"/>
      <c r="ODT181" s="584"/>
      <c r="ODU181" s="584"/>
      <c r="ODV181" s="584"/>
      <c r="ODW181" s="584"/>
      <c r="ODX181" s="584"/>
      <c r="ODY181" s="584"/>
      <c r="ODZ181" s="584"/>
      <c r="OEA181" s="584"/>
      <c r="OEB181" s="584"/>
      <c r="OEC181" s="584"/>
      <c r="OED181" s="584"/>
      <c r="OEE181" s="584"/>
      <c r="OEF181" s="584"/>
      <c r="OEG181" s="584"/>
      <c r="OEH181" s="584"/>
      <c r="OEI181" s="584"/>
      <c r="OEJ181" s="584"/>
      <c r="OEK181" s="584"/>
      <c r="OEL181" s="584"/>
      <c r="OEM181" s="584"/>
      <c r="OEN181" s="584"/>
      <c r="OEO181" s="584"/>
      <c r="OEP181" s="584"/>
      <c r="OEQ181" s="584"/>
      <c r="OER181" s="584"/>
      <c r="OES181" s="584"/>
      <c r="OET181" s="584"/>
      <c r="OEU181" s="584"/>
      <c r="OEV181" s="584"/>
      <c r="OEW181" s="584"/>
      <c r="OEX181" s="584"/>
      <c r="OEY181" s="584"/>
      <c r="OEZ181" s="584"/>
      <c r="OFA181" s="584"/>
      <c r="OFB181" s="584"/>
      <c r="OFC181" s="584"/>
      <c r="OFD181" s="584"/>
      <c r="OFE181" s="584"/>
      <c r="OFF181" s="584"/>
      <c r="OFG181" s="584"/>
      <c r="OFH181" s="584"/>
      <c r="OFI181" s="584"/>
      <c r="OFJ181" s="584"/>
      <c r="OFK181" s="584"/>
      <c r="OFL181" s="584"/>
      <c r="OFM181" s="584"/>
      <c r="OFN181" s="584"/>
      <c r="OFO181" s="584"/>
      <c r="OFP181" s="584"/>
      <c r="OFQ181" s="584"/>
      <c r="OFR181" s="584"/>
      <c r="OFS181" s="584"/>
      <c r="OFT181" s="584"/>
      <c r="OFU181" s="584"/>
      <c r="OFV181" s="584"/>
      <c r="OFW181" s="584"/>
      <c r="OFX181" s="584"/>
      <c r="OFY181" s="584"/>
      <c r="OFZ181" s="584"/>
      <c r="OGA181" s="584"/>
      <c r="OGB181" s="584"/>
      <c r="OGC181" s="584"/>
      <c r="OGD181" s="584"/>
      <c r="OGE181" s="584"/>
      <c r="OGF181" s="584"/>
      <c r="OGG181" s="584"/>
      <c r="OGH181" s="584"/>
      <c r="OGI181" s="584"/>
      <c r="OGJ181" s="584"/>
      <c r="OGK181" s="584"/>
      <c r="OGL181" s="584"/>
      <c r="OGM181" s="584"/>
      <c r="OGN181" s="584"/>
      <c r="OGO181" s="584"/>
      <c r="OGP181" s="584"/>
      <c r="OGQ181" s="584"/>
      <c r="OGR181" s="584"/>
      <c r="OGS181" s="584"/>
      <c r="OGT181" s="584"/>
      <c r="OGU181" s="584"/>
      <c r="OGV181" s="584"/>
      <c r="OGW181" s="584"/>
      <c r="OGX181" s="584"/>
      <c r="OGY181" s="584"/>
      <c r="OGZ181" s="584"/>
      <c r="OHA181" s="584"/>
      <c r="OHB181" s="584"/>
      <c r="OHC181" s="584"/>
      <c r="OHD181" s="584"/>
      <c r="OHE181" s="584"/>
      <c r="OHF181" s="584"/>
      <c r="OHG181" s="584"/>
      <c r="OHH181" s="584"/>
      <c r="OHI181" s="584"/>
      <c r="OHJ181" s="584"/>
      <c r="OHK181" s="584"/>
      <c r="OHL181" s="584"/>
      <c r="OHM181" s="584"/>
      <c r="OHN181" s="584"/>
      <c r="OHO181" s="584"/>
      <c r="OHP181" s="584"/>
      <c r="OHQ181" s="584"/>
      <c r="OHR181" s="584"/>
      <c r="OHS181" s="584"/>
      <c r="OHT181" s="584"/>
      <c r="OHU181" s="584"/>
      <c r="OHV181" s="584"/>
      <c r="OHW181" s="584"/>
      <c r="OHX181" s="584"/>
      <c r="OHY181" s="584"/>
      <c r="OHZ181" s="584"/>
      <c r="OIA181" s="584"/>
      <c r="OIB181" s="584"/>
      <c r="OIC181" s="584"/>
      <c r="OID181" s="584"/>
      <c r="OIE181" s="584"/>
      <c r="OIF181" s="584"/>
      <c r="OIG181" s="584"/>
      <c r="OIH181" s="584"/>
      <c r="OII181" s="584"/>
      <c r="OIJ181" s="584"/>
      <c r="OIK181" s="584"/>
      <c r="OIL181" s="584"/>
      <c r="OIM181" s="584"/>
      <c r="OIN181" s="584"/>
      <c r="OIO181" s="584"/>
      <c r="OIP181" s="584"/>
      <c r="OIQ181" s="584"/>
      <c r="OIR181" s="584"/>
      <c r="OIS181" s="584"/>
      <c r="OIT181" s="584"/>
      <c r="OIU181" s="584"/>
      <c r="OIV181" s="584"/>
      <c r="OIW181" s="584"/>
      <c r="OIX181" s="584"/>
      <c r="OIY181" s="584"/>
      <c r="OIZ181" s="584"/>
      <c r="OJA181" s="584"/>
      <c r="OJB181" s="584"/>
      <c r="OJC181" s="584"/>
      <c r="OJD181" s="584"/>
      <c r="OJE181" s="584"/>
      <c r="OJF181" s="584"/>
      <c r="OJG181" s="584"/>
      <c r="OJH181" s="584"/>
      <c r="OJI181" s="584"/>
      <c r="OJJ181" s="584"/>
      <c r="OJK181" s="584"/>
      <c r="OJL181" s="584"/>
      <c r="OJM181" s="584"/>
      <c r="OJN181" s="584"/>
      <c r="OJO181" s="584"/>
      <c r="OJP181" s="584"/>
      <c r="OJQ181" s="584"/>
      <c r="OJR181" s="584"/>
      <c r="OJS181" s="584"/>
      <c r="OJT181" s="584"/>
      <c r="OJU181" s="584"/>
      <c r="OJV181" s="584"/>
      <c r="OJW181" s="584"/>
      <c r="OJX181" s="584"/>
      <c r="OJY181" s="584"/>
      <c r="OJZ181" s="584"/>
      <c r="OKA181" s="584"/>
      <c r="OKB181" s="584"/>
      <c r="OKC181" s="584"/>
      <c r="OKD181" s="584"/>
      <c r="OKE181" s="584"/>
      <c r="OKF181" s="584"/>
      <c r="OKG181" s="584"/>
      <c r="OKH181" s="584"/>
      <c r="OKI181" s="584"/>
      <c r="OKJ181" s="584"/>
      <c r="OKK181" s="584"/>
      <c r="OKL181" s="584"/>
      <c r="OKM181" s="584"/>
      <c r="OKN181" s="584"/>
      <c r="OKO181" s="584"/>
      <c r="OKP181" s="584"/>
      <c r="OKQ181" s="584"/>
      <c r="OKR181" s="584"/>
      <c r="OKS181" s="584"/>
      <c r="OKT181" s="584"/>
      <c r="OKU181" s="584"/>
      <c r="OKV181" s="584"/>
      <c r="OKW181" s="584"/>
      <c r="OKX181" s="584"/>
      <c r="OKY181" s="584"/>
      <c r="OKZ181" s="584"/>
      <c r="OLA181" s="584"/>
      <c r="OLB181" s="584"/>
      <c r="OLC181" s="584"/>
      <c r="OLD181" s="584"/>
      <c r="OLE181" s="584"/>
      <c r="OLF181" s="584"/>
      <c r="OLG181" s="584"/>
      <c r="OLH181" s="584"/>
      <c r="OLI181" s="584"/>
      <c r="OLJ181" s="584"/>
      <c r="OLK181" s="584"/>
      <c r="OLL181" s="584"/>
      <c r="OLM181" s="584"/>
      <c r="OLN181" s="584"/>
      <c r="OLO181" s="584"/>
      <c r="OLP181" s="584"/>
      <c r="OLQ181" s="584"/>
      <c r="OLR181" s="584"/>
      <c r="OLS181" s="584"/>
      <c r="OLT181" s="584"/>
      <c r="OLU181" s="584"/>
      <c r="OLV181" s="584"/>
      <c r="OLW181" s="584"/>
      <c r="OLX181" s="584"/>
      <c r="OLY181" s="584"/>
      <c r="OLZ181" s="584"/>
      <c r="OMA181" s="584"/>
      <c r="OMB181" s="584"/>
      <c r="OMC181" s="584"/>
      <c r="OMD181" s="584"/>
      <c r="OME181" s="584"/>
      <c r="OMF181" s="584"/>
      <c r="OMG181" s="584"/>
      <c r="OMH181" s="584"/>
      <c r="OMI181" s="584"/>
      <c r="OMJ181" s="584"/>
      <c r="OMK181" s="584"/>
      <c r="OML181" s="584"/>
      <c r="OMM181" s="584"/>
      <c r="OMN181" s="584"/>
      <c r="OMO181" s="584"/>
      <c r="OMP181" s="584"/>
      <c r="OMQ181" s="584"/>
      <c r="OMR181" s="584"/>
      <c r="OMS181" s="584"/>
      <c r="OMT181" s="584"/>
      <c r="OMU181" s="584"/>
      <c r="OMV181" s="584"/>
      <c r="OMW181" s="584"/>
      <c r="OMX181" s="584"/>
      <c r="OMY181" s="584"/>
      <c r="OMZ181" s="584"/>
      <c r="ONA181" s="584"/>
      <c r="ONB181" s="584"/>
      <c r="ONC181" s="584"/>
      <c r="OND181" s="584"/>
      <c r="ONE181" s="584"/>
      <c r="ONF181" s="584"/>
      <c r="ONG181" s="584"/>
      <c r="ONH181" s="584"/>
      <c r="ONI181" s="584"/>
      <c r="ONJ181" s="584"/>
      <c r="ONK181" s="584"/>
      <c r="ONL181" s="584"/>
      <c r="ONM181" s="584"/>
      <c r="ONN181" s="584"/>
      <c r="ONO181" s="584"/>
      <c r="ONP181" s="584"/>
      <c r="ONQ181" s="584"/>
      <c r="ONR181" s="584"/>
      <c r="ONS181" s="584"/>
      <c r="ONT181" s="584"/>
      <c r="ONU181" s="584"/>
      <c r="ONV181" s="584"/>
      <c r="ONW181" s="584"/>
      <c r="ONX181" s="584"/>
      <c r="ONY181" s="584"/>
      <c r="ONZ181" s="584"/>
      <c r="OOA181" s="584"/>
      <c r="OOB181" s="584"/>
      <c r="OOC181" s="584"/>
      <c r="OOD181" s="584"/>
      <c r="OOE181" s="584"/>
      <c r="OOF181" s="584"/>
      <c r="OOG181" s="584"/>
      <c r="OOH181" s="584"/>
      <c r="OOI181" s="584"/>
      <c r="OOJ181" s="584"/>
      <c r="OOK181" s="584"/>
      <c r="OOL181" s="584"/>
      <c r="OOM181" s="584"/>
      <c r="OON181" s="584"/>
      <c r="OOO181" s="584"/>
      <c r="OOP181" s="584"/>
      <c r="OOQ181" s="584"/>
      <c r="OOR181" s="584"/>
      <c r="OOS181" s="584"/>
      <c r="OOT181" s="584"/>
      <c r="OOU181" s="584"/>
      <c r="OOV181" s="584"/>
      <c r="OOW181" s="584"/>
      <c r="OOX181" s="584"/>
      <c r="OOY181" s="584"/>
      <c r="OOZ181" s="584"/>
      <c r="OPA181" s="584"/>
      <c r="OPB181" s="584"/>
      <c r="OPC181" s="584"/>
      <c r="OPD181" s="584"/>
      <c r="OPE181" s="584"/>
      <c r="OPF181" s="584"/>
      <c r="OPG181" s="584"/>
      <c r="OPH181" s="584"/>
      <c r="OPI181" s="584"/>
      <c r="OPJ181" s="584"/>
      <c r="OPK181" s="584"/>
      <c r="OPL181" s="584"/>
      <c r="OPM181" s="584"/>
      <c r="OPN181" s="584"/>
      <c r="OPO181" s="584"/>
      <c r="OPP181" s="584"/>
      <c r="OPQ181" s="584"/>
      <c r="OPR181" s="584"/>
      <c r="OPS181" s="584"/>
      <c r="OPT181" s="584"/>
      <c r="OPU181" s="584"/>
      <c r="OPV181" s="584"/>
      <c r="OPW181" s="584"/>
      <c r="OPX181" s="584"/>
      <c r="OPY181" s="584"/>
      <c r="OPZ181" s="584"/>
      <c r="OQA181" s="584"/>
      <c r="OQB181" s="584"/>
      <c r="OQC181" s="584"/>
      <c r="OQD181" s="584"/>
      <c r="OQE181" s="584"/>
      <c r="OQF181" s="584"/>
      <c r="OQG181" s="584"/>
      <c r="OQH181" s="584"/>
      <c r="OQI181" s="584"/>
      <c r="OQJ181" s="584"/>
      <c r="OQK181" s="584"/>
      <c r="OQL181" s="584"/>
      <c r="OQM181" s="584"/>
      <c r="OQN181" s="584"/>
      <c r="OQO181" s="584"/>
      <c r="OQP181" s="584"/>
      <c r="OQQ181" s="584"/>
      <c r="OQR181" s="584"/>
      <c r="OQS181" s="584"/>
      <c r="OQT181" s="584"/>
      <c r="OQU181" s="584"/>
      <c r="OQV181" s="584"/>
      <c r="OQW181" s="584"/>
      <c r="OQX181" s="584"/>
      <c r="OQY181" s="584"/>
      <c r="OQZ181" s="584"/>
      <c r="ORA181" s="584"/>
      <c r="ORB181" s="584"/>
      <c r="ORC181" s="584"/>
      <c r="ORD181" s="584"/>
      <c r="ORE181" s="584"/>
      <c r="ORF181" s="584"/>
      <c r="ORG181" s="584"/>
      <c r="ORH181" s="584"/>
      <c r="ORI181" s="584"/>
      <c r="ORJ181" s="584"/>
      <c r="ORK181" s="584"/>
      <c r="ORL181" s="584"/>
      <c r="ORM181" s="584"/>
      <c r="ORN181" s="584"/>
      <c r="ORO181" s="584"/>
      <c r="ORP181" s="584"/>
      <c r="ORQ181" s="584"/>
      <c r="ORR181" s="584"/>
      <c r="ORS181" s="584"/>
      <c r="ORT181" s="584"/>
      <c r="ORU181" s="584"/>
      <c r="ORV181" s="584"/>
      <c r="ORW181" s="584"/>
      <c r="ORX181" s="584"/>
      <c r="ORY181" s="584"/>
      <c r="ORZ181" s="584"/>
      <c r="OSA181" s="584"/>
      <c r="OSB181" s="584"/>
      <c r="OSC181" s="584"/>
      <c r="OSD181" s="584"/>
      <c r="OSE181" s="584"/>
      <c r="OSF181" s="584"/>
      <c r="OSG181" s="584"/>
      <c r="OSH181" s="584"/>
      <c r="OSI181" s="584"/>
      <c r="OSJ181" s="584"/>
      <c r="OSK181" s="584"/>
      <c r="OSL181" s="584"/>
      <c r="OSM181" s="584"/>
      <c r="OSN181" s="584"/>
      <c r="OSO181" s="584"/>
      <c r="OSP181" s="584"/>
      <c r="OSQ181" s="584"/>
      <c r="OSR181" s="584"/>
      <c r="OSS181" s="584"/>
      <c r="OST181" s="584"/>
      <c r="OSU181" s="584"/>
      <c r="OSV181" s="584"/>
      <c r="OSW181" s="584"/>
      <c r="OSX181" s="584"/>
      <c r="OSY181" s="584"/>
      <c r="OSZ181" s="584"/>
      <c r="OTA181" s="584"/>
      <c r="OTB181" s="584"/>
      <c r="OTC181" s="584"/>
      <c r="OTD181" s="584"/>
      <c r="OTE181" s="584"/>
      <c r="OTF181" s="584"/>
      <c r="OTG181" s="584"/>
      <c r="OTH181" s="584"/>
      <c r="OTI181" s="584"/>
      <c r="OTJ181" s="584"/>
      <c r="OTK181" s="584"/>
      <c r="OTL181" s="584"/>
      <c r="OTM181" s="584"/>
      <c r="OTN181" s="584"/>
      <c r="OTO181" s="584"/>
      <c r="OTP181" s="584"/>
      <c r="OTQ181" s="584"/>
      <c r="OTR181" s="584"/>
      <c r="OTS181" s="584"/>
      <c r="OTT181" s="584"/>
      <c r="OTU181" s="584"/>
      <c r="OTV181" s="584"/>
      <c r="OTW181" s="584"/>
      <c r="OTX181" s="584"/>
      <c r="OTY181" s="584"/>
      <c r="OTZ181" s="584"/>
      <c r="OUA181" s="584"/>
      <c r="OUB181" s="584"/>
      <c r="OUC181" s="584"/>
      <c r="OUD181" s="584"/>
      <c r="OUE181" s="584"/>
      <c r="OUF181" s="584"/>
      <c r="OUG181" s="584"/>
      <c r="OUH181" s="584"/>
      <c r="OUI181" s="584"/>
      <c r="OUJ181" s="584"/>
      <c r="OUK181" s="584"/>
      <c r="OUL181" s="584"/>
      <c r="OUM181" s="584"/>
      <c r="OUN181" s="584"/>
      <c r="OUO181" s="584"/>
      <c r="OUP181" s="584"/>
      <c r="OUQ181" s="584"/>
      <c r="OUR181" s="584"/>
      <c r="OUS181" s="584"/>
      <c r="OUT181" s="584"/>
      <c r="OUU181" s="584"/>
      <c r="OUV181" s="584"/>
      <c r="OUW181" s="584"/>
      <c r="OUX181" s="584"/>
      <c r="OUY181" s="584"/>
      <c r="OUZ181" s="584"/>
      <c r="OVA181" s="584"/>
      <c r="OVB181" s="584"/>
      <c r="OVC181" s="584"/>
      <c r="OVD181" s="584"/>
      <c r="OVE181" s="584"/>
      <c r="OVF181" s="584"/>
      <c r="OVG181" s="584"/>
      <c r="OVH181" s="584"/>
      <c r="OVI181" s="584"/>
      <c r="OVJ181" s="584"/>
      <c r="OVK181" s="584"/>
      <c r="OVL181" s="584"/>
      <c r="OVM181" s="584"/>
      <c r="OVN181" s="584"/>
      <c r="OVO181" s="584"/>
      <c r="OVP181" s="584"/>
      <c r="OVQ181" s="584"/>
      <c r="OVR181" s="584"/>
      <c r="OVS181" s="584"/>
      <c r="OVT181" s="584"/>
      <c r="OVU181" s="584"/>
      <c r="OVV181" s="584"/>
      <c r="OVW181" s="584"/>
      <c r="OVX181" s="584"/>
      <c r="OVY181" s="584"/>
      <c r="OVZ181" s="584"/>
      <c r="OWA181" s="584"/>
      <c r="OWB181" s="584"/>
      <c r="OWC181" s="584"/>
      <c r="OWD181" s="584"/>
      <c r="OWE181" s="584"/>
      <c r="OWF181" s="584"/>
      <c r="OWG181" s="584"/>
      <c r="OWH181" s="584"/>
      <c r="OWI181" s="584"/>
      <c r="OWJ181" s="584"/>
      <c r="OWK181" s="584"/>
      <c r="OWL181" s="584"/>
      <c r="OWM181" s="584"/>
      <c r="OWN181" s="584"/>
      <c r="OWO181" s="584"/>
      <c r="OWP181" s="584"/>
      <c r="OWQ181" s="584"/>
      <c r="OWR181" s="584"/>
      <c r="OWS181" s="584"/>
      <c r="OWT181" s="584"/>
      <c r="OWU181" s="584"/>
      <c r="OWV181" s="584"/>
      <c r="OWW181" s="584"/>
      <c r="OWX181" s="584"/>
      <c r="OWY181" s="584"/>
      <c r="OWZ181" s="584"/>
      <c r="OXA181" s="584"/>
      <c r="OXB181" s="584"/>
      <c r="OXC181" s="584"/>
      <c r="OXD181" s="584"/>
      <c r="OXE181" s="584"/>
      <c r="OXF181" s="584"/>
      <c r="OXG181" s="584"/>
      <c r="OXH181" s="584"/>
      <c r="OXI181" s="584"/>
      <c r="OXJ181" s="584"/>
      <c r="OXK181" s="584"/>
      <c r="OXL181" s="584"/>
      <c r="OXM181" s="584"/>
      <c r="OXN181" s="584"/>
      <c r="OXO181" s="584"/>
      <c r="OXP181" s="584"/>
      <c r="OXQ181" s="584"/>
      <c r="OXR181" s="584"/>
      <c r="OXS181" s="584"/>
      <c r="OXT181" s="584"/>
      <c r="OXU181" s="584"/>
      <c r="OXV181" s="584"/>
      <c r="OXW181" s="584"/>
      <c r="OXX181" s="584"/>
      <c r="OXY181" s="584"/>
      <c r="OXZ181" s="584"/>
      <c r="OYA181" s="584"/>
      <c r="OYB181" s="584"/>
      <c r="OYC181" s="584"/>
      <c r="OYD181" s="584"/>
      <c r="OYE181" s="584"/>
      <c r="OYF181" s="584"/>
      <c r="OYG181" s="584"/>
      <c r="OYH181" s="584"/>
      <c r="OYI181" s="584"/>
      <c r="OYJ181" s="584"/>
      <c r="OYK181" s="584"/>
      <c r="OYL181" s="584"/>
      <c r="OYM181" s="584"/>
      <c r="OYN181" s="584"/>
      <c r="OYO181" s="584"/>
      <c r="OYP181" s="584"/>
      <c r="OYQ181" s="584"/>
      <c r="OYR181" s="584"/>
      <c r="OYS181" s="584"/>
      <c r="OYT181" s="584"/>
      <c r="OYU181" s="584"/>
      <c r="OYV181" s="584"/>
      <c r="OYW181" s="584"/>
      <c r="OYX181" s="584"/>
      <c r="OYY181" s="584"/>
      <c r="OYZ181" s="584"/>
      <c r="OZA181" s="584"/>
      <c r="OZB181" s="584"/>
      <c r="OZC181" s="584"/>
      <c r="OZD181" s="584"/>
      <c r="OZE181" s="584"/>
      <c r="OZF181" s="584"/>
      <c r="OZG181" s="584"/>
      <c r="OZH181" s="584"/>
      <c r="OZI181" s="584"/>
      <c r="OZJ181" s="584"/>
      <c r="OZK181" s="584"/>
      <c r="OZL181" s="584"/>
      <c r="OZM181" s="584"/>
      <c r="OZN181" s="584"/>
      <c r="OZO181" s="584"/>
      <c r="OZP181" s="584"/>
      <c r="OZQ181" s="584"/>
      <c r="OZR181" s="584"/>
      <c r="OZS181" s="584"/>
      <c r="OZT181" s="584"/>
      <c r="OZU181" s="584"/>
      <c r="OZV181" s="584"/>
      <c r="OZW181" s="584"/>
      <c r="OZX181" s="584"/>
      <c r="OZY181" s="584"/>
      <c r="OZZ181" s="584"/>
      <c r="PAA181" s="584"/>
      <c r="PAB181" s="584"/>
      <c r="PAC181" s="584"/>
      <c r="PAD181" s="584"/>
      <c r="PAE181" s="584"/>
      <c r="PAF181" s="584"/>
      <c r="PAG181" s="584"/>
      <c r="PAH181" s="584"/>
      <c r="PAI181" s="584"/>
      <c r="PAJ181" s="584"/>
      <c r="PAK181" s="584"/>
      <c r="PAL181" s="584"/>
      <c r="PAM181" s="584"/>
      <c r="PAN181" s="584"/>
      <c r="PAO181" s="584"/>
      <c r="PAP181" s="584"/>
      <c r="PAQ181" s="584"/>
      <c r="PAR181" s="584"/>
      <c r="PAS181" s="584"/>
      <c r="PAT181" s="584"/>
      <c r="PAU181" s="584"/>
      <c r="PAV181" s="584"/>
      <c r="PAW181" s="584"/>
      <c r="PAX181" s="584"/>
      <c r="PAY181" s="584"/>
      <c r="PAZ181" s="584"/>
      <c r="PBA181" s="584"/>
      <c r="PBB181" s="584"/>
      <c r="PBC181" s="584"/>
      <c r="PBD181" s="584"/>
      <c r="PBE181" s="584"/>
      <c r="PBF181" s="584"/>
      <c r="PBG181" s="584"/>
      <c r="PBH181" s="584"/>
      <c r="PBI181" s="584"/>
      <c r="PBJ181" s="584"/>
      <c r="PBK181" s="584"/>
      <c r="PBL181" s="584"/>
      <c r="PBM181" s="584"/>
      <c r="PBN181" s="584"/>
      <c r="PBO181" s="584"/>
      <c r="PBP181" s="584"/>
      <c r="PBQ181" s="584"/>
      <c r="PBR181" s="584"/>
      <c r="PBS181" s="584"/>
      <c r="PBT181" s="584"/>
      <c r="PBU181" s="584"/>
      <c r="PBV181" s="584"/>
      <c r="PBW181" s="584"/>
      <c r="PBX181" s="584"/>
      <c r="PBY181" s="584"/>
      <c r="PBZ181" s="584"/>
      <c r="PCA181" s="584"/>
      <c r="PCB181" s="584"/>
      <c r="PCC181" s="584"/>
      <c r="PCD181" s="584"/>
      <c r="PCE181" s="584"/>
      <c r="PCF181" s="584"/>
      <c r="PCG181" s="584"/>
      <c r="PCH181" s="584"/>
      <c r="PCI181" s="584"/>
      <c r="PCJ181" s="584"/>
      <c r="PCK181" s="584"/>
      <c r="PCL181" s="584"/>
      <c r="PCM181" s="584"/>
      <c r="PCN181" s="584"/>
      <c r="PCO181" s="584"/>
      <c r="PCP181" s="584"/>
      <c r="PCQ181" s="584"/>
      <c r="PCR181" s="584"/>
      <c r="PCS181" s="584"/>
      <c r="PCT181" s="584"/>
      <c r="PCU181" s="584"/>
      <c r="PCV181" s="584"/>
      <c r="PCW181" s="584"/>
      <c r="PCX181" s="584"/>
      <c r="PCY181" s="584"/>
      <c r="PCZ181" s="584"/>
      <c r="PDA181" s="584"/>
      <c r="PDB181" s="584"/>
      <c r="PDC181" s="584"/>
      <c r="PDD181" s="584"/>
      <c r="PDE181" s="584"/>
      <c r="PDF181" s="584"/>
      <c r="PDG181" s="584"/>
      <c r="PDH181" s="584"/>
      <c r="PDI181" s="584"/>
      <c r="PDJ181" s="584"/>
      <c r="PDK181" s="584"/>
      <c r="PDL181" s="584"/>
      <c r="PDM181" s="584"/>
      <c r="PDN181" s="584"/>
      <c r="PDO181" s="584"/>
      <c r="PDP181" s="584"/>
      <c r="PDQ181" s="584"/>
      <c r="PDR181" s="584"/>
      <c r="PDS181" s="584"/>
      <c r="PDT181" s="584"/>
      <c r="PDU181" s="584"/>
      <c r="PDV181" s="584"/>
      <c r="PDW181" s="584"/>
      <c r="PDX181" s="584"/>
      <c r="PDY181" s="584"/>
      <c r="PDZ181" s="584"/>
      <c r="PEA181" s="584"/>
      <c r="PEB181" s="584"/>
      <c r="PEC181" s="584"/>
      <c r="PED181" s="584"/>
      <c r="PEE181" s="584"/>
      <c r="PEF181" s="584"/>
      <c r="PEG181" s="584"/>
      <c r="PEH181" s="584"/>
      <c r="PEI181" s="584"/>
      <c r="PEJ181" s="584"/>
      <c r="PEK181" s="584"/>
      <c r="PEL181" s="584"/>
      <c r="PEM181" s="584"/>
      <c r="PEN181" s="584"/>
      <c r="PEO181" s="584"/>
      <c r="PEP181" s="584"/>
      <c r="PEQ181" s="584"/>
      <c r="PER181" s="584"/>
      <c r="PES181" s="584"/>
      <c r="PET181" s="584"/>
      <c r="PEU181" s="584"/>
      <c r="PEV181" s="584"/>
      <c r="PEW181" s="584"/>
      <c r="PEX181" s="584"/>
      <c r="PEY181" s="584"/>
      <c r="PEZ181" s="584"/>
      <c r="PFA181" s="584"/>
      <c r="PFB181" s="584"/>
      <c r="PFC181" s="584"/>
      <c r="PFD181" s="584"/>
      <c r="PFE181" s="584"/>
      <c r="PFF181" s="584"/>
      <c r="PFG181" s="584"/>
      <c r="PFH181" s="584"/>
      <c r="PFI181" s="584"/>
      <c r="PFJ181" s="584"/>
      <c r="PFK181" s="584"/>
      <c r="PFL181" s="584"/>
      <c r="PFM181" s="584"/>
      <c r="PFN181" s="584"/>
      <c r="PFO181" s="584"/>
      <c r="PFP181" s="584"/>
      <c r="PFQ181" s="584"/>
      <c r="PFR181" s="584"/>
      <c r="PFS181" s="584"/>
      <c r="PFT181" s="584"/>
      <c r="PFU181" s="584"/>
      <c r="PFV181" s="584"/>
      <c r="PFW181" s="584"/>
      <c r="PFX181" s="584"/>
      <c r="PFY181" s="584"/>
      <c r="PFZ181" s="584"/>
      <c r="PGA181" s="584"/>
      <c r="PGB181" s="584"/>
      <c r="PGC181" s="584"/>
      <c r="PGD181" s="584"/>
      <c r="PGE181" s="584"/>
      <c r="PGF181" s="584"/>
      <c r="PGG181" s="584"/>
      <c r="PGH181" s="584"/>
      <c r="PGI181" s="584"/>
      <c r="PGJ181" s="584"/>
      <c r="PGK181" s="584"/>
      <c r="PGL181" s="584"/>
      <c r="PGM181" s="584"/>
      <c r="PGN181" s="584"/>
      <c r="PGO181" s="584"/>
      <c r="PGP181" s="584"/>
      <c r="PGQ181" s="584"/>
      <c r="PGR181" s="584"/>
      <c r="PGS181" s="584"/>
      <c r="PGT181" s="584"/>
      <c r="PGU181" s="584"/>
      <c r="PGV181" s="584"/>
      <c r="PGW181" s="584"/>
      <c r="PGX181" s="584"/>
      <c r="PGY181" s="584"/>
      <c r="PGZ181" s="584"/>
      <c r="PHA181" s="584"/>
      <c r="PHB181" s="584"/>
      <c r="PHC181" s="584"/>
      <c r="PHD181" s="584"/>
      <c r="PHE181" s="584"/>
      <c r="PHF181" s="584"/>
      <c r="PHG181" s="584"/>
      <c r="PHH181" s="584"/>
      <c r="PHI181" s="584"/>
      <c r="PHJ181" s="584"/>
      <c r="PHK181" s="584"/>
      <c r="PHL181" s="584"/>
      <c r="PHM181" s="584"/>
      <c r="PHN181" s="584"/>
      <c r="PHO181" s="584"/>
      <c r="PHP181" s="584"/>
      <c r="PHQ181" s="584"/>
      <c r="PHR181" s="584"/>
      <c r="PHS181" s="584"/>
      <c r="PHT181" s="584"/>
      <c r="PHU181" s="584"/>
      <c r="PHV181" s="584"/>
      <c r="PHW181" s="584"/>
      <c r="PHX181" s="584"/>
      <c r="PHY181" s="584"/>
      <c r="PHZ181" s="584"/>
      <c r="PIA181" s="584"/>
      <c r="PIB181" s="584"/>
      <c r="PIC181" s="584"/>
      <c r="PID181" s="584"/>
      <c r="PIE181" s="584"/>
      <c r="PIF181" s="584"/>
      <c r="PIG181" s="584"/>
      <c r="PIH181" s="584"/>
      <c r="PII181" s="584"/>
      <c r="PIJ181" s="584"/>
      <c r="PIK181" s="584"/>
      <c r="PIL181" s="584"/>
      <c r="PIM181" s="584"/>
      <c r="PIN181" s="584"/>
      <c r="PIO181" s="584"/>
      <c r="PIP181" s="584"/>
      <c r="PIQ181" s="584"/>
      <c r="PIR181" s="584"/>
      <c r="PIS181" s="584"/>
      <c r="PIT181" s="584"/>
      <c r="PIU181" s="584"/>
      <c r="PIV181" s="584"/>
      <c r="PIW181" s="584"/>
      <c r="PIX181" s="584"/>
      <c r="PIY181" s="584"/>
      <c r="PIZ181" s="584"/>
      <c r="PJA181" s="584"/>
      <c r="PJB181" s="584"/>
      <c r="PJC181" s="584"/>
      <c r="PJD181" s="584"/>
      <c r="PJE181" s="584"/>
      <c r="PJF181" s="584"/>
      <c r="PJG181" s="584"/>
      <c r="PJH181" s="584"/>
      <c r="PJI181" s="584"/>
      <c r="PJJ181" s="584"/>
      <c r="PJK181" s="584"/>
      <c r="PJL181" s="584"/>
      <c r="PJM181" s="584"/>
      <c r="PJN181" s="584"/>
      <c r="PJO181" s="584"/>
      <c r="PJP181" s="584"/>
      <c r="PJQ181" s="584"/>
      <c r="PJR181" s="584"/>
      <c r="PJS181" s="584"/>
      <c r="PJT181" s="584"/>
      <c r="PJU181" s="584"/>
      <c r="PJV181" s="584"/>
      <c r="PJW181" s="584"/>
      <c r="PJX181" s="584"/>
      <c r="PJY181" s="584"/>
      <c r="PJZ181" s="584"/>
      <c r="PKA181" s="584"/>
      <c r="PKB181" s="584"/>
      <c r="PKC181" s="584"/>
      <c r="PKD181" s="584"/>
      <c r="PKE181" s="584"/>
      <c r="PKF181" s="584"/>
      <c r="PKG181" s="584"/>
      <c r="PKH181" s="584"/>
      <c r="PKI181" s="584"/>
      <c r="PKJ181" s="584"/>
      <c r="PKK181" s="584"/>
      <c r="PKL181" s="584"/>
      <c r="PKM181" s="584"/>
      <c r="PKN181" s="584"/>
      <c r="PKO181" s="584"/>
      <c r="PKP181" s="584"/>
      <c r="PKQ181" s="584"/>
      <c r="PKR181" s="584"/>
      <c r="PKS181" s="584"/>
      <c r="PKT181" s="584"/>
      <c r="PKU181" s="584"/>
      <c r="PKV181" s="584"/>
      <c r="PKW181" s="584"/>
      <c r="PKX181" s="584"/>
      <c r="PKY181" s="584"/>
      <c r="PKZ181" s="584"/>
      <c r="PLA181" s="584"/>
      <c r="PLB181" s="584"/>
      <c r="PLC181" s="584"/>
      <c r="PLD181" s="584"/>
      <c r="PLE181" s="584"/>
      <c r="PLF181" s="584"/>
      <c r="PLG181" s="584"/>
      <c r="PLH181" s="584"/>
      <c r="PLI181" s="584"/>
      <c r="PLJ181" s="584"/>
      <c r="PLK181" s="584"/>
      <c r="PLL181" s="584"/>
      <c r="PLM181" s="584"/>
      <c r="PLN181" s="584"/>
      <c r="PLO181" s="584"/>
      <c r="PLP181" s="584"/>
      <c r="PLQ181" s="584"/>
      <c r="PLR181" s="584"/>
      <c r="PLS181" s="584"/>
      <c r="PLT181" s="584"/>
      <c r="PLU181" s="584"/>
      <c r="PLV181" s="584"/>
      <c r="PLW181" s="584"/>
      <c r="PLX181" s="584"/>
      <c r="PLY181" s="584"/>
      <c r="PLZ181" s="584"/>
      <c r="PMA181" s="584"/>
      <c r="PMB181" s="584"/>
      <c r="PMC181" s="584"/>
      <c r="PMD181" s="584"/>
      <c r="PME181" s="584"/>
      <c r="PMF181" s="584"/>
      <c r="PMG181" s="584"/>
      <c r="PMH181" s="584"/>
      <c r="PMI181" s="584"/>
      <c r="PMJ181" s="584"/>
      <c r="PMK181" s="584"/>
      <c r="PML181" s="584"/>
      <c r="PMM181" s="584"/>
      <c r="PMN181" s="584"/>
      <c r="PMO181" s="584"/>
      <c r="PMP181" s="584"/>
      <c r="PMQ181" s="584"/>
      <c r="PMR181" s="584"/>
      <c r="PMS181" s="584"/>
      <c r="PMT181" s="584"/>
      <c r="PMU181" s="584"/>
      <c r="PMV181" s="584"/>
      <c r="PMW181" s="584"/>
      <c r="PMX181" s="584"/>
      <c r="PMY181" s="584"/>
      <c r="PMZ181" s="584"/>
      <c r="PNA181" s="584"/>
      <c r="PNB181" s="584"/>
      <c r="PNC181" s="584"/>
      <c r="PND181" s="584"/>
      <c r="PNE181" s="584"/>
      <c r="PNF181" s="584"/>
      <c r="PNG181" s="584"/>
      <c r="PNH181" s="584"/>
      <c r="PNI181" s="584"/>
      <c r="PNJ181" s="584"/>
      <c r="PNK181" s="584"/>
      <c r="PNL181" s="584"/>
      <c r="PNM181" s="584"/>
      <c r="PNN181" s="584"/>
      <c r="PNO181" s="584"/>
      <c r="PNP181" s="584"/>
      <c r="PNQ181" s="584"/>
      <c r="PNR181" s="584"/>
      <c r="PNS181" s="584"/>
      <c r="PNT181" s="584"/>
      <c r="PNU181" s="584"/>
      <c r="PNV181" s="584"/>
      <c r="PNW181" s="584"/>
      <c r="PNX181" s="584"/>
      <c r="PNY181" s="584"/>
      <c r="PNZ181" s="584"/>
      <c r="POA181" s="584"/>
      <c r="POB181" s="584"/>
      <c r="POC181" s="584"/>
      <c r="POD181" s="584"/>
      <c r="POE181" s="584"/>
      <c r="POF181" s="584"/>
      <c r="POG181" s="584"/>
      <c r="POH181" s="584"/>
      <c r="POI181" s="584"/>
      <c r="POJ181" s="584"/>
      <c r="POK181" s="584"/>
      <c r="POL181" s="584"/>
      <c r="POM181" s="584"/>
      <c r="PON181" s="584"/>
      <c r="POO181" s="584"/>
      <c r="POP181" s="584"/>
      <c r="POQ181" s="584"/>
      <c r="POR181" s="584"/>
      <c r="POS181" s="584"/>
      <c r="POT181" s="584"/>
      <c r="POU181" s="584"/>
      <c r="POV181" s="584"/>
      <c r="POW181" s="584"/>
      <c r="POX181" s="584"/>
      <c r="POY181" s="584"/>
      <c r="POZ181" s="584"/>
      <c r="PPA181" s="584"/>
      <c r="PPB181" s="584"/>
      <c r="PPC181" s="584"/>
      <c r="PPD181" s="584"/>
      <c r="PPE181" s="584"/>
      <c r="PPF181" s="584"/>
      <c r="PPG181" s="584"/>
      <c r="PPH181" s="584"/>
      <c r="PPI181" s="584"/>
      <c r="PPJ181" s="584"/>
      <c r="PPK181" s="584"/>
      <c r="PPL181" s="584"/>
      <c r="PPM181" s="584"/>
      <c r="PPN181" s="584"/>
      <c r="PPO181" s="584"/>
      <c r="PPP181" s="584"/>
      <c r="PPQ181" s="584"/>
      <c r="PPR181" s="584"/>
      <c r="PPS181" s="584"/>
      <c r="PPT181" s="584"/>
      <c r="PPU181" s="584"/>
      <c r="PPV181" s="584"/>
      <c r="PPW181" s="584"/>
      <c r="PPX181" s="584"/>
      <c r="PPY181" s="584"/>
      <c r="PPZ181" s="584"/>
      <c r="PQA181" s="584"/>
      <c r="PQB181" s="584"/>
      <c r="PQC181" s="584"/>
      <c r="PQD181" s="584"/>
      <c r="PQE181" s="584"/>
      <c r="PQF181" s="584"/>
      <c r="PQG181" s="584"/>
      <c r="PQH181" s="584"/>
      <c r="PQI181" s="584"/>
      <c r="PQJ181" s="584"/>
      <c r="PQK181" s="584"/>
      <c r="PQL181" s="584"/>
      <c r="PQM181" s="584"/>
      <c r="PQN181" s="584"/>
      <c r="PQO181" s="584"/>
      <c r="PQP181" s="584"/>
      <c r="PQQ181" s="584"/>
      <c r="PQR181" s="584"/>
      <c r="PQS181" s="584"/>
      <c r="PQT181" s="584"/>
      <c r="PQU181" s="584"/>
      <c r="PQV181" s="584"/>
      <c r="PQW181" s="584"/>
      <c r="PQX181" s="584"/>
      <c r="PQY181" s="584"/>
      <c r="PQZ181" s="584"/>
      <c r="PRA181" s="584"/>
      <c r="PRB181" s="584"/>
      <c r="PRC181" s="584"/>
      <c r="PRD181" s="584"/>
      <c r="PRE181" s="584"/>
      <c r="PRF181" s="584"/>
      <c r="PRG181" s="584"/>
      <c r="PRH181" s="584"/>
      <c r="PRI181" s="584"/>
      <c r="PRJ181" s="584"/>
      <c r="PRK181" s="584"/>
      <c r="PRL181" s="584"/>
      <c r="PRM181" s="584"/>
      <c r="PRN181" s="584"/>
      <c r="PRO181" s="584"/>
      <c r="PRP181" s="584"/>
      <c r="PRQ181" s="584"/>
      <c r="PRR181" s="584"/>
      <c r="PRS181" s="584"/>
      <c r="PRT181" s="584"/>
      <c r="PRU181" s="584"/>
      <c r="PRV181" s="584"/>
      <c r="PRW181" s="584"/>
      <c r="PRX181" s="584"/>
      <c r="PRY181" s="584"/>
      <c r="PRZ181" s="584"/>
      <c r="PSA181" s="584"/>
      <c r="PSB181" s="584"/>
      <c r="PSC181" s="584"/>
      <c r="PSD181" s="584"/>
      <c r="PSE181" s="584"/>
      <c r="PSF181" s="584"/>
      <c r="PSG181" s="584"/>
      <c r="PSH181" s="584"/>
      <c r="PSI181" s="584"/>
      <c r="PSJ181" s="584"/>
      <c r="PSK181" s="584"/>
      <c r="PSL181" s="584"/>
      <c r="PSM181" s="584"/>
      <c r="PSN181" s="584"/>
      <c r="PSO181" s="584"/>
      <c r="PSP181" s="584"/>
      <c r="PSQ181" s="584"/>
      <c r="PSR181" s="584"/>
      <c r="PSS181" s="584"/>
      <c r="PST181" s="584"/>
      <c r="PSU181" s="584"/>
      <c r="PSV181" s="584"/>
      <c r="PSW181" s="584"/>
      <c r="PSX181" s="584"/>
      <c r="PSY181" s="584"/>
      <c r="PSZ181" s="584"/>
      <c r="PTA181" s="584"/>
      <c r="PTB181" s="584"/>
      <c r="PTC181" s="584"/>
      <c r="PTD181" s="584"/>
      <c r="PTE181" s="584"/>
      <c r="PTF181" s="584"/>
      <c r="PTG181" s="584"/>
      <c r="PTH181" s="584"/>
      <c r="PTI181" s="584"/>
      <c r="PTJ181" s="584"/>
      <c r="PTK181" s="584"/>
      <c r="PTL181" s="584"/>
      <c r="PTM181" s="584"/>
      <c r="PTN181" s="584"/>
      <c r="PTO181" s="584"/>
      <c r="PTP181" s="584"/>
      <c r="PTQ181" s="584"/>
      <c r="PTR181" s="584"/>
      <c r="PTS181" s="584"/>
      <c r="PTT181" s="584"/>
      <c r="PTU181" s="584"/>
      <c r="PTV181" s="584"/>
      <c r="PTW181" s="584"/>
      <c r="PTX181" s="584"/>
      <c r="PTY181" s="584"/>
      <c r="PTZ181" s="584"/>
      <c r="PUA181" s="584"/>
      <c r="PUB181" s="584"/>
      <c r="PUC181" s="584"/>
      <c r="PUD181" s="584"/>
      <c r="PUE181" s="584"/>
      <c r="PUF181" s="584"/>
      <c r="PUG181" s="584"/>
      <c r="PUH181" s="584"/>
      <c r="PUI181" s="584"/>
      <c r="PUJ181" s="584"/>
      <c r="PUK181" s="584"/>
      <c r="PUL181" s="584"/>
      <c r="PUM181" s="584"/>
      <c r="PUN181" s="584"/>
      <c r="PUO181" s="584"/>
      <c r="PUP181" s="584"/>
      <c r="PUQ181" s="584"/>
      <c r="PUR181" s="584"/>
      <c r="PUS181" s="584"/>
      <c r="PUT181" s="584"/>
      <c r="PUU181" s="584"/>
      <c r="PUV181" s="584"/>
      <c r="PUW181" s="584"/>
      <c r="PUX181" s="584"/>
      <c r="PUY181" s="584"/>
      <c r="PUZ181" s="584"/>
      <c r="PVA181" s="584"/>
      <c r="PVB181" s="584"/>
      <c r="PVC181" s="584"/>
      <c r="PVD181" s="584"/>
      <c r="PVE181" s="584"/>
      <c r="PVF181" s="584"/>
      <c r="PVG181" s="584"/>
      <c r="PVH181" s="584"/>
      <c r="PVI181" s="584"/>
      <c r="PVJ181" s="584"/>
      <c r="PVK181" s="584"/>
      <c r="PVL181" s="584"/>
      <c r="PVM181" s="584"/>
      <c r="PVN181" s="584"/>
      <c r="PVO181" s="584"/>
      <c r="PVP181" s="584"/>
      <c r="PVQ181" s="584"/>
      <c r="PVR181" s="584"/>
      <c r="PVS181" s="584"/>
      <c r="PVT181" s="584"/>
      <c r="PVU181" s="584"/>
      <c r="PVV181" s="584"/>
      <c r="PVW181" s="584"/>
      <c r="PVX181" s="584"/>
      <c r="PVY181" s="584"/>
      <c r="PVZ181" s="584"/>
      <c r="PWA181" s="584"/>
      <c r="PWB181" s="584"/>
      <c r="PWC181" s="584"/>
      <c r="PWD181" s="584"/>
      <c r="PWE181" s="584"/>
      <c r="PWF181" s="584"/>
      <c r="PWG181" s="584"/>
      <c r="PWH181" s="584"/>
      <c r="PWI181" s="584"/>
      <c r="PWJ181" s="584"/>
      <c r="PWK181" s="584"/>
      <c r="PWL181" s="584"/>
      <c r="PWM181" s="584"/>
      <c r="PWN181" s="584"/>
      <c r="PWO181" s="584"/>
      <c r="PWP181" s="584"/>
      <c r="PWQ181" s="584"/>
      <c r="PWR181" s="584"/>
      <c r="PWS181" s="584"/>
      <c r="PWT181" s="584"/>
      <c r="PWU181" s="584"/>
      <c r="PWV181" s="584"/>
      <c r="PWW181" s="584"/>
      <c r="PWX181" s="584"/>
      <c r="PWY181" s="584"/>
      <c r="PWZ181" s="584"/>
      <c r="PXA181" s="584"/>
      <c r="PXB181" s="584"/>
      <c r="PXC181" s="584"/>
      <c r="PXD181" s="584"/>
      <c r="PXE181" s="584"/>
      <c r="PXF181" s="584"/>
      <c r="PXG181" s="584"/>
      <c r="PXH181" s="584"/>
      <c r="PXI181" s="584"/>
      <c r="PXJ181" s="584"/>
      <c r="PXK181" s="584"/>
      <c r="PXL181" s="584"/>
      <c r="PXM181" s="584"/>
      <c r="PXN181" s="584"/>
      <c r="PXO181" s="584"/>
      <c r="PXP181" s="584"/>
      <c r="PXQ181" s="584"/>
      <c r="PXR181" s="584"/>
      <c r="PXS181" s="584"/>
      <c r="PXT181" s="584"/>
      <c r="PXU181" s="584"/>
      <c r="PXV181" s="584"/>
      <c r="PXW181" s="584"/>
      <c r="PXX181" s="584"/>
      <c r="PXY181" s="584"/>
      <c r="PXZ181" s="584"/>
      <c r="PYA181" s="584"/>
      <c r="PYB181" s="584"/>
      <c r="PYC181" s="584"/>
      <c r="PYD181" s="584"/>
      <c r="PYE181" s="584"/>
      <c r="PYF181" s="584"/>
      <c r="PYG181" s="584"/>
      <c r="PYH181" s="584"/>
      <c r="PYI181" s="584"/>
      <c r="PYJ181" s="584"/>
      <c r="PYK181" s="584"/>
      <c r="PYL181" s="584"/>
      <c r="PYM181" s="584"/>
      <c r="PYN181" s="584"/>
      <c r="PYO181" s="584"/>
      <c r="PYP181" s="584"/>
      <c r="PYQ181" s="584"/>
      <c r="PYR181" s="584"/>
      <c r="PYS181" s="584"/>
      <c r="PYT181" s="584"/>
      <c r="PYU181" s="584"/>
      <c r="PYV181" s="584"/>
      <c r="PYW181" s="584"/>
      <c r="PYX181" s="584"/>
      <c r="PYY181" s="584"/>
      <c r="PYZ181" s="584"/>
      <c r="PZA181" s="584"/>
      <c r="PZB181" s="584"/>
      <c r="PZC181" s="584"/>
      <c r="PZD181" s="584"/>
      <c r="PZE181" s="584"/>
      <c r="PZF181" s="584"/>
      <c r="PZG181" s="584"/>
      <c r="PZH181" s="584"/>
      <c r="PZI181" s="584"/>
      <c r="PZJ181" s="584"/>
      <c r="PZK181" s="584"/>
      <c r="PZL181" s="584"/>
      <c r="PZM181" s="584"/>
      <c r="PZN181" s="584"/>
      <c r="PZO181" s="584"/>
      <c r="PZP181" s="584"/>
      <c r="PZQ181" s="584"/>
      <c r="PZR181" s="584"/>
      <c r="PZS181" s="584"/>
      <c r="PZT181" s="584"/>
      <c r="PZU181" s="584"/>
      <c r="PZV181" s="584"/>
      <c r="PZW181" s="584"/>
      <c r="PZX181" s="584"/>
      <c r="PZY181" s="584"/>
      <c r="PZZ181" s="584"/>
      <c r="QAA181" s="584"/>
      <c r="QAB181" s="584"/>
      <c r="QAC181" s="584"/>
      <c r="QAD181" s="584"/>
      <c r="QAE181" s="584"/>
      <c r="QAF181" s="584"/>
      <c r="QAG181" s="584"/>
      <c r="QAH181" s="584"/>
      <c r="QAI181" s="584"/>
      <c r="QAJ181" s="584"/>
      <c r="QAK181" s="584"/>
      <c r="QAL181" s="584"/>
      <c r="QAM181" s="584"/>
      <c r="QAN181" s="584"/>
      <c r="QAO181" s="584"/>
      <c r="QAP181" s="584"/>
      <c r="QAQ181" s="584"/>
      <c r="QAR181" s="584"/>
      <c r="QAS181" s="584"/>
      <c r="QAT181" s="584"/>
      <c r="QAU181" s="584"/>
      <c r="QAV181" s="584"/>
      <c r="QAW181" s="584"/>
      <c r="QAX181" s="584"/>
      <c r="QAY181" s="584"/>
      <c r="QAZ181" s="584"/>
      <c r="QBA181" s="584"/>
      <c r="QBB181" s="584"/>
      <c r="QBC181" s="584"/>
      <c r="QBD181" s="584"/>
      <c r="QBE181" s="584"/>
      <c r="QBF181" s="584"/>
      <c r="QBG181" s="584"/>
      <c r="QBH181" s="584"/>
      <c r="QBI181" s="584"/>
      <c r="QBJ181" s="584"/>
      <c r="QBK181" s="584"/>
      <c r="QBL181" s="584"/>
      <c r="QBM181" s="584"/>
      <c r="QBN181" s="584"/>
      <c r="QBO181" s="584"/>
      <c r="QBP181" s="584"/>
      <c r="QBQ181" s="584"/>
      <c r="QBR181" s="584"/>
      <c r="QBS181" s="584"/>
      <c r="QBT181" s="584"/>
      <c r="QBU181" s="584"/>
      <c r="QBV181" s="584"/>
      <c r="QBW181" s="584"/>
      <c r="QBX181" s="584"/>
      <c r="QBY181" s="584"/>
      <c r="QBZ181" s="584"/>
      <c r="QCA181" s="584"/>
      <c r="QCB181" s="584"/>
      <c r="QCC181" s="584"/>
      <c r="QCD181" s="584"/>
      <c r="QCE181" s="584"/>
      <c r="QCF181" s="584"/>
      <c r="QCG181" s="584"/>
      <c r="QCH181" s="584"/>
      <c r="QCI181" s="584"/>
      <c r="QCJ181" s="584"/>
      <c r="QCK181" s="584"/>
      <c r="QCL181" s="584"/>
      <c r="QCM181" s="584"/>
      <c r="QCN181" s="584"/>
      <c r="QCO181" s="584"/>
      <c r="QCP181" s="584"/>
      <c r="QCQ181" s="584"/>
      <c r="QCR181" s="584"/>
      <c r="QCS181" s="584"/>
      <c r="QCT181" s="584"/>
      <c r="QCU181" s="584"/>
      <c r="QCV181" s="584"/>
      <c r="QCW181" s="584"/>
      <c r="QCX181" s="584"/>
      <c r="QCY181" s="584"/>
      <c r="QCZ181" s="584"/>
      <c r="QDA181" s="584"/>
      <c r="QDB181" s="584"/>
      <c r="QDC181" s="584"/>
      <c r="QDD181" s="584"/>
      <c r="QDE181" s="584"/>
      <c r="QDF181" s="584"/>
      <c r="QDG181" s="584"/>
      <c r="QDH181" s="584"/>
      <c r="QDI181" s="584"/>
      <c r="QDJ181" s="584"/>
      <c r="QDK181" s="584"/>
      <c r="QDL181" s="584"/>
      <c r="QDM181" s="584"/>
      <c r="QDN181" s="584"/>
      <c r="QDO181" s="584"/>
      <c r="QDP181" s="584"/>
      <c r="QDQ181" s="584"/>
      <c r="QDR181" s="584"/>
      <c r="QDS181" s="584"/>
      <c r="QDT181" s="584"/>
      <c r="QDU181" s="584"/>
      <c r="QDV181" s="584"/>
      <c r="QDW181" s="584"/>
      <c r="QDX181" s="584"/>
      <c r="QDY181" s="584"/>
      <c r="QDZ181" s="584"/>
      <c r="QEA181" s="584"/>
      <c r="QEB181" s="584"/>
      <c r="QEC181" s="584"/>
      <c r="QED181" s="584"/>
      <c r="QEE181" s="584"/>
      <c r="QEF181" s="584"/>
      <c r="QEG181" s="584"/>
      <c r="QEH181" s="584"/>
      <c r="QEI181" s="584"/>
      <c r="QEJ181" s="584"/>
      <c r="QEK181" s="584"/>
      <c r="QEL181" s="584"/>
      <c r="QEM181" s="584"/>
      <c r="QEN181" s="584"/>
      <c r="QEO181" s="584"/>
      <c r="QEP181" s="584"/>
      <c r="QEQ181" s="584"/>
      <c r="QER181" s="584"/>
      <c r="QES181" s="584"/>
      <c r="QET181" s="584"/>
      <c r="QEU181" s="584"/>
      <c r="QEV181" s="584"/>
      <c r="QEW181" s="584"/>
      <c r="QEX181" s="584"/>
      <c r="QEY181" s="584"/>
      <c r="QEZ181" s="584"/>
      <c r="QFA181" s="584"/>
      <c r="QFB181" s="584"/>
      <c r="QFC181" s="584"/>
      <c r="QFD181" s="584"/>
      <c r="QFE181" s="584"/>
      <c r="QFF181" s="584"/>
      <c r="QFG181" s="584"/>
      <c r="QFH181" s="584"/>
      <c r="QFI181" s="584"/>
      <c r="QFJ181" s="584"/>
      <c r="QFK181" s="584"/>
      <c r="QFL181" s="584"/>
      <c r="QFM181" s="584"/>
      <c r="QFN181" s="584"/>
      <c r="QFO181" s="584"/>
      <c r="QFP181" s="584"/>
      <c r="QFQ181" s="584"/>
      <c r="QFR181" s="584"/>
      <c r="QFS181" s="584"/>
      <c r="QFT181" s="584"/>
      <c r="QFU181" s="584"/>
      <c r="QFV181" s="584"/>
      <c r="QFW181" s="584"/>
      <c r="QFX181" s="584"/>
      <c r="QFY181" s="584"/>
      <c r="QFZ181" s="584"/>
      <c r="QGA181" s="584"/>
      <c r="QGB181" s="584"/>
      <c r="QGC181" s="584"/>
      <c r="QGD181" s="584"/>
      <c r="QGE181" s="584"/>
      <c r="QGF181" s="584"/>
      <c r="QGG181" s="584"/>
      <c r="QGH181" s="584"/>
      <c r="QGI181" s="584"/>
      <c r="QGJ181" s="584"/>
      <c r="QGK181" s="584"/>
      <c r="QGL181" s="584"/>
      <c r="QGM181" s="584"/>
      <c r="QGN181" s="584"/>
      <c r="QGO181" s="584"/>
      <c r="QGP181" s="584"/>
      <c r="QGQ181" s="584"/>
      <c r="QGR181" s="584"/>
      <c r="QGS181" s="584"/>
      <c r="QGT181" s="584"/>
      <c r="QGU181" s="584"/>
      <c r="QGV181" s="584"/>
      <c r="QGW181" s="584"/>
      <c r="QGX181" s="584"/>
      <c r="QGY181" s="584"/>
      <c r="QGZ181" s="584"/>
      <c r="QHA181" s="584"/>
      <c r="QHB181" s="584"/>
      <c r="QHC181" s="584"/>
      <c r="QHD181" s="584"/>
      <c r="QHE181" s="584"/>
      <c r="QHF181" s="584"/>
      <c r="QHG181" s="584"/>
      <c r="QHH181" s="584"/>
      <c r="QHI181" s="584"/>
      <c r="QHJ181" s="584"/>
      <c r="QHK181" s="584"/>
      <c r="QHL181" s="584"/>
      <c r="QHM181" s="584"/>
      <c r="QHN181" s="584"/>
      <c r="QHO181" s="584"/>
      <c r="QHP181" s="584"/>
      <c r="QHQ181" s="584"/>
      <c r="QHR181" s="584"/>
      <c r="QHS181" s="584"/>
      <c r="QHT181" s="584"/>
      <c r="QHU181" s="584"/>
      <c r="QHV181" s="584"/>
      <c r="QHW181" s="584"/>
      <c r="QHX181" s="584"/>
      <c r="QHY181" s="584"/>
      <c r="QHZ181" s="584"/>
      <c r="QIA181" s="584"/>
      <c r="QIB181" s="584"/>
      <c r="QIC181" s="584"/>
      <c r="QID181" s="584"/>
      <c r="QIE181" s="584"/>
      <c r="QIF181" s="584"/>
      <c r="QIG181" s="584"/>
      <c r="QIH181" s="584"/>
      <c r="QII181" s="584"/>
      <c r="QIJ181" s="584"/>
      <c r="QIK181" s="584"/>
      <c r="QIL181" s="584"/>
      <c r="QIM181" s="584"/>
      <c r="QIN181" s="584"/>
      <c r="QIO181" s="584"/>
      <c r="QIP181" s="584"/>
      <c r="QIQ181" s="584"/>
      <c r="QIR181" s="584"/>
      <c r="QIS181" s="584"/>
      <c r="QIT181" s="584"/>
      <c r="QIU181" s="584"/>
      <c r="QIV181" s="584"/>
      <c r="QIW181" s="584"/>
      <c r="QIX181" s="584"/>
      <c r="QIY181" s="584"/>
      <c r="QIZ181" s="584"/>
      <c r="QJA181" s="584"/>
      <c r="QJB181" s="584"/>
      <c r="QJC181" s="584"/>
      <c r="QJD181" s="584"/>
      <c r="QJE181" s="584"/>
      <c r="QJF181" s="584"/>
      <c r="QJG181" s="584"/>
      <c r="QJH181" s="584"/>
      <c r="QJI181" s="584"/>
      <c r="QJJ181" s="584"/>
      <c r="QJK181" s="584"/>
      <c r="QJL181" s="584"/>
      <c r="QJM181" s="584"/>
      <c r="QJN181" s="584"/>
      <c r="QJO181" s="584"/>
      <c r="QJP181" s="584"/>
      <c r="QJQ181" s="584"/>
      <c r="QJR181" s="584"/>
      <c r="QJS181" s="584"/>
      <c r="QJT181" s="584"/>
      <c r="QJU181" s="584"/>
      <c r="QJV181" s="584"/>
      <c r="QJW181" s="584"/>
      <c r="QJX181" s="584"/>
      <c r="QJY181" s="584"/>
      <c r="QJZ181" s="584"/>
      <c r="QKA181" s="584"/>
      <c r="QKB181" s="584"/>
      <c r="QKC181" s="584"/>
      <c r="QKD181" s="584"/>
      <c r="QKE181" s="584"/>
      <c r="QKF181" s="584"/>
      <c r="QKG181" s="584"/>
      <c r="QKH181" s="584"/>
      <c r="QKI181" s="584"/>
      <c r="QKJ181" s="584"/>
      <c r="QKK181" s="584"/>
      <c r="QKL181" s="584"/>
      <c r="QKM181" s="584"/>
      <c r="QKN181" s="584"/>
      <c r="QKO181" s="584"/>
      <c r="QKP181" s="584"/>
      <c r="QKQ181" s="584"/>
      <c r="QKR181" s="584"/>
      <c r="QKS181" s="584"/>
      <c r="QKT181" s="584"/>
      <c r="QKU181" s="584"/>
      <c r="QKV181" s="584"/>
      <c r="QKW181" s="584"/>
      <c r="QKX181" s="584"/>
      <c r="QKY181" s="584"/>
      <c r="QKZ181" s="584"/>
      <c r="QLA181" s="584"/>
      <c r="QLB181" s="584"/>
      <c r="QLC181" s="584"/>
      <c r="QLD181" s="584"/>
      <c r="QLE181" s="584"/>
      <c r="QLF181" s="584"/>
      <c r="QLG181" s="584"/>
      <c r="QLH181" s="584"/>
      <c r="QLI181" s="584"/>
      <c r="QLJ181" s="584"/>
      <c r="QLK181" s="584"/>
      <c r="QLL181" s="584"/>
      <c r="QLM181" s="584"/>
      <c r="QLN181" s="584"/>
      <c r="QLO181" s="584"/>
      <c r="QLP181" s="584"/>
      <c r="QLQ181" s="584"/>
      <c r="QLR181" s="584"/>
      <c r="QLS181" s="584"/>
      <c r="QLT181" s="584"/>
      <c r="QLU181" s="584"/>
      <c r="QLV181" s="584"/>
      <c r="QLW181" s="584"/>
      <c r="QLX181" s="584"/>
      <c r="QLY181" s="584"/>
      <c r="QLZ181" s="584"/>
      <c r="QMA181" s="584"/>
      <c r="QMB181" s="584"/>
      <c r="QMC181" s="584"/>
      <c r="QMD181" s="584"/>
      <c r="QME181" s="584"/>
      <c r="QMF181" s="584"/>
      <c r="QMG181" s="584"/>
      <c r="QMH181" s="584"/>
      <c r="QMI181" s="584"/>
      <c r="QMJ181" s="584"/>
      <c r="QMK181" s="584"/>
      <c r="QML181" s="584"/>
      <c r="QMM181" s="584"/>
      <c r="QMN181" s="584"/>
      <c r="QMO181" s="584"/>
      <c r="QMP181" s="584"/>
      <c r="QMQ181" s="584"/>
      <c r="QMR181" s="584"/>
      <c r="QMS181" s="584"/>
      <c r="QMT181" s="584"/>
      <c r="QMU181" s="584"/>
      <c r="QMV181" s="584"/>
      <c r="QMW181" s="584"/>
      <c r="QMX181" s="584"/>
      <c r="QMY181" s="584"/>
      <c r="QMZ181" s="584"/>
      <c r="QNA181" s="584"/>
      <c r="QNB181" s="584"/>
      <c r="QNC181" s="584"/>
      <c r="QND181" s="584"/>
      <c r="QNE181" s="584"/>
      <c r="QNF181" s="584"/>
      <c r="QNG181" s="584"/>
      <c r="QNH181" s="584"/>
      <c r="QNI181" s="584"/>
      <c r="QNJ181" s="584"/>
      <c r="QNK181" s="584"/>
      <c r="QNL181" s="584"/>
      <c r="QNM181" s="584"/>
      <c r="QNN181" s="584"/>
      <c r="QNO181" s="584"/>
      <c r="QNP181" s="584"/>
      <c r="QNQ181" s="584"/>
      <c r="QNR181" s="584"/>
      <c r="QNS181" s="584"/>
      <c r="QNT181" s="584"/>
      <c r="QNU181" s="584"/>
      <c r="QNV181" s="584"/>
      <c r="QNW181" s="584"/>
      <c r="QNX181" s="584"/>
      <c r="QNY181" s="584"/>
      <c r="QNZ181" s="584"/>
      <c r="QOA181" s="584"/>
      <c r="QOB181" s="584"/>
      <c r="QOC181" s="584"/>
      <c r="QOD181" s="584"/>
      <c r="QOE181" s="584"/>
      <c r="QOF181" s="584"/>
      <c r="QOG181" s="584"/>
      <c r="QOH181" s="584"/>
      <c r="QOI181" s="584"/>
      <c r="QOJ181" s="584"/>
      <c r="QOK181" s="584"/>
      <c r="QOL181" s="584"/>
      <c r="QOM181" s="584"/>
      <c r="QON181" s="584"/>
      <c r="QOO181" s="584"/>
      <c r="QOP181" s="584"/>
      <c r="QOQ181" s="584"/>
      <c r="QOR181" s="584"/>
      <c r="QOS181" s="584"/>
      <c r="QOT181" s="584"/>
      <c r="QOU181" s="584"/>
      <c r="QOV181" s="584"/>
      <c r="QOW181" s="584"/>
      <c r="QOX181" s="584"/>
      <c r="QOY181" s="584"/>
      <c r="QOZ181" s="584"/>
      <c r="QPA181" s="584"/>
      <c r="QPB181" s="584"/>
      <c r="QPC181" s="584"/>
      <c r="QPD181" s="584"/>
      <c r="QPE181" s="584"/>
      <c r="QPF181" s="584"/>
      <c r="QPG181" s="584"/>
      <c r="QPH181" s="584"/>
      <c r="QPI181" s="584"/>
      <c r="QPJ181" s="584"/>
      <c r="QPK181" s="584"/>
      <c r="QPL181" s="584"/>
      <c r="QPM181" s="584"/>
      <c r="QPN181" s="584"/>
      <c r="QPO181" s="584"/>
      <c r="QPP181" s="584"/>
      <c r="QPQ181" s="584"/>
      <c r="QPR181" s="584"/>
      <c r="QPS181" s="584"/>
      <c r="QPT181" s="584"/>
      <c r="QPU181" s="584"/>
      <c r="QPV181" s="584"/>
      <c r="QPW181" s="584"/>
      <c r="QPX181" s="584"/>
      <c r="QPY181" s="584"/>
      <c r="QPZ181" s="584"/>
      <c r="QQA181" s="584"/>
      <c r="QQB181" s="584"/>
      <c r="QQC181" s="584"/>
      <c r="QQD181" s="584"/>
      <c r="QQE181" s="584"/>
      <c r="QQF181" s="584"/>
      <c r="QQG181" s="584"/>
      <c r="QQH181" s="584"/>
      <c r="QQI181" s="584"/>
      <c r="QQJ181" s="584"/>
      <c r="QQK181" s="584"/>
      <c r="QQL181" s="584"/>
      <c r="QQM181" s="584"/>
      <c r="QQN181" s="584"/>
      <c r="QQO181" s="584"/>
      <c r="QQP181" s="584"/>
      <c r="QQQ181" s="584"/>
      <c r="QQR181" s="584"/>
      <c r="QQS181" s="584"/>
      <c r="QQT181" s="584"/>
      <c r="QQU181" s="584"/>
      <c r="QQV181" s="584"/>
      <c r="QQW181" s="584"/>
      <c r="QQX181" s="584"/>
      <c r="QQY181" s="584"/>
      <c r="QQZ181" s="584"/>
      <c r="QRA181" s="584"/>
      <c r="QRB181" s="584"/>
      <c r="QRC181" s="584"/>
      <c r="QRD181" s="584"/>
      <c r="QRE181" s="584"/>
      <c r="QRF181" s="584"/>
      <c r="QRG181" s="584"/>
      <c r="QRH181" s="584"/>
      <c r="QRI181" s="584"/>
      <c r="QRJ181" s="584"/>
      <c r="QRK181" s="584"/>
      <c r="QRL181" s="584"/>
      <c r="QRM181" s="584"/>
      <c r="QRN181" s="584"/>
      <c r="QRO181" s="584"/>
      <c r="QRP181" s="584"/>
      <c r="QRQ181" s="584"/>
      <c r="QRR181" s="584"/>
      <c r="QRS181" s="584"/>
      <c r="QRT181" s="584"/>
      <c r="QRU181" s="584"/>
      <c r="QRV181" s="584"/>
      <c r="QRW181" s="584"/>
      <c r="QRX181" s="584"/>
      <c r="QRY181" s="584"/>
      <c r="QRZ181" s="584"/>
      <c r="QSA181" s="584"/>
      <c r="QSB181" s="584"/>
      <c r="QSC181" s="584"/>
      <c r="QSD181" s="584"/>
      <c r="QSE181" s="584"/>
      <c r="QSF181" s="584"/>
      <c r="QSG181" s="584"/>
      <c r="QSH181" s="584"/>
      <c r="QSI181" s="584"/>
      <c r="QSJ181" s="584"/>
      <c r="QSK181" s="584"/>
      <c r="QSL181" s="584"/>
      <c r="QSM181" s="584"/>
      <c r="QSN181" s="584"/>
      <c r="QSO181" s="584"/>
      <c r="QSP181" s="584"/>
      <c r="QSQ181" s="584"/>
      <c r="QSR181" s="584"/>
      <c r="QSS181" s="584"/>
      <c r="QST181" s="584"/>
      <c r="QSU181" s="584"/>
      <c r="QSV181" s="584"/>
      <c r="QSW181" s="584"/>
      <c r="QSX181" s="584"/>
      <c r="QSY181" s="584"/>
      <c r="QSZ181" s="584"/>
      <c r="QTA181" s="584"/>
      <c r="QTB181" s="584"/>
      <c r="QTC181" s="584"/>
      <c r="QTD181" s="584"/>
      <c r="QTE181" s="584"/>
      <c r="QTF181" s="584"/>
      <c r="QTG181" s="584"/>
      <c r="QTH181" s="584"/>
      <c r="QTI181" s="584"/>
      <c r="QTJ181" s="584"/>
      <c r="QTK181" s="584"/>
      <c r="QTL181" s="584"/>
      <c r="QTM181" s="584"/>
      <c r="QTN181" s="584"/>
      <c r="QTO181" s="584"/>
      <c r="QTP181" s="584"/>
      <c r="QTQ181" s="584"/>
      <c r="QTR181" s="584"/>
      <c r="QTS181" s="584"/>
      <c r="QTT181" s="584"/>
      <c r="QTU181" s="584"/>
      <c r="QTV181" s="584"/>
      <c r="QTW181" s="584"/>
      <c r="QTX181" s="584"/>
      <c r="QTY181" s="584"/>
      <c r="QTZ181" s="584"/>
      <c r="QUA181" s="584"/>
      <c r="QUB181" s="584"/>
      <c r="QUC181" s="584"/>
      <c r="QUD181" s="584"/>
      <c r="QUE181" s="584"/>
      <c r="QUF181" s="584"/>
      <c r="QUG181" s="584"/>
      <c r="QUH181" s="584"/>
      <c r="QUI181" s="584"/>
      <c r="QUJ181" s="584"/>
      <c r="QUK181" s="584"/>
      <c r="QUL181" s="584"/>
      <c r="QUM181" s="584"/>
      <c r="QUN181" s="584"/>
      <c r="QUO181" s="584"/>
      <c r="QUP181" s="584"/>
      <c r="QUQ181" s="584"/>
      <c r="QUR181" s="584"/>
      <c r="QUS181" s="584"/>
      <c r="QUT181" s="584"/>
      <c r="QUU181" s="584"/>
      <c r="QUV181" s="584"/>
      <c r="QUW181" s="584"/>
      <c r="QUX181" s="584"/>
      <c r="QUY181" s="584"/>
      <c r="QUZ181" s="584"/>
      <c r="QVA181" s="584"/>
      <c r="QVB181" s="584"/>
      <c r="QVC181" s="584"/>
      <c r="QVD181" s="584"/>
      <c r="QVE181" s="584"/>
      <c r="QVF181" s="584"/>
      <c r="QVG181" s="584"/>
      <c r="QVH181" s="584"/>
      <c r="QVI181" s="584"/>
      <c r="QVJ181" s="584"/>
      <c r="QVK181" s="584"/>
      <c r="QVL181" s="584"/>
      <c r="QVM181" s="584"/>
      <c r="QVN181" s="584"/>
      <c r="QVO181" s="584"/>
      <c r="QVP181" s="584"/>
      <c r="QVQ181" s="584"/>
      <c r="QVR181" s="584"/>
      <c r="QVS181" s="584"/>
      <c r="QVT181" s="584"/>
      <c r="QVU181" s="584"/>
      <c r="QVV181" s="584"/>
      <c r="QVW181" s="584"/>
      <c r="QVX181" s="584"/>
      <c r="QVY181" s="584"/>
      <c r="QVZ181" s="584"/>
      <c r="QWA181" s="584"/>
      <c r="QWB181" s="584"/>
      <c r="QWC181" s="584"/>
      <c r="QWD181" s="584"/>
      <c r="QWE181" s="584"/>
      <c r="QWF181" s="584"/>
      <c r="QWG181" s="584"/>
      <c r="QWH181" s="584"/>
      <c r="QWI181" s="584"/>
      <c r="QWJ181" s="584"/>
      <c r="QWK181" s="584"/>
      <c r="QWL181" s="584"/>
      <c r="QWM181" s="584"/>
      <c r="QWN181" s="584"/>
      <c r="QWO181" s="584"/>
      <c r="QWP181" s="584"/>
      <c r="QWQ181" s="584"/>
      <c r="QWR181" s="584"/>
      <c r="QWS181" s="584"/>
      <c r="QWT181" s="584"/>
      <c r="QWU181" s="584"/>
      <c r="QWV181" s="584"/>
      <c r="QWW181" s="584"/>
      <c r="QWX181" s="584"/>
      <c r="QWY181" s="584"/>
      <c r="QWZ181" s="584"/>
      <c r="QXA181" s="584"/>
      <c r="QXB181" s="584"/>
      <c r="QXC181" s="584"/>
      <c r="QXD181" s="584"/>
      <c r="QXE181" s="584"/>
      <c r="QXF181" s="584"/>
      <c r="QXG181" s="584"/>
      <c r="QXH181" s="584"/>
      <c r="QXI181" s="584"/>
      <c r="QXJ181" s="584"/>
      <c r="QXK181" s="584"/>
      <c r="QXL181" s="584"/>
      <c r="QXM181" s="584"/>
      <c r="QXN181" s="584"/>
      <c r="QXO181" s="584"/>
      <c r="QXP181" s="584"/>
      <c r="QXQ181" s="584"/>
      <c r="QXR181" s="584"/>
      <c r="QXS181" s="584"/>
      <c r="QXT181" s="584"/>
      <c r="QXU181" s="584"/>
      <c r="QXV181" s="584"/>
      <c r="QXW181" s="584"/>
      <c r="QXX181" s="584"/>
      <c r="QXY181" s="584"/>
      <c r="QXZ181" s="584"/>
      <c r="QYA181" s="584"/>
      <c r="QYB181" s="584"/>
      <c r="QYC181" s="584"/>
      <c r="QYD181" s="584"/>
      <c r="QYE181" s="584"/>
      <c r="QYF181" s="584"/>
      <c r="QYG181" s="584"/>
      <c r="QYH181" s="584"/>
      <c r="QYI181" s="584"/>
      <c r="QYJ181" s="584"/>
      <c r="QYK181" s="584"/>
      <c r="QYL181" s="584"/>
      <c r="QYM181" s="584"/>
      <c r="QYN181" s="584"/>
      <c r="QYO181" s="584"/>
      <c r="QYP181" s="584"/>
      <c r="QYQ181" s="584"/>
      <c r="QYR181" s="584"/>
      <c r="QYS181" s="584"/>
      <c r="QYT181" s="584"/>
      <c r="QYU181" s="584"/>
      <c r="QYV181" s="584"/>
      <c r="QYW181" s="584"/>
      <c r="QYX181" s="584"/>
      <c r="QYY181" s="584"/>
      <c r="QYZ181" s="584"/>
      <c r="QZA181" s="584"/>
      <c r="QZB181" s="584"/>
      <c r="QZC181" s="584"/>
      <c r="QZD181" s="584"/>
      <c r="QZE181" s="584"/>
      <c r="QZF181" s="584"/>
      <c r="QZG181" s="584"/>
      <c r="QZH181" s="584"/>
      <c r="QZI181" s="584"/>
      <c r="QZJ181" s="584"/>
      <c r="QZK181" s="584"/>
      <c r="QZL181" s="584"/>
      <c r="QZM181" s="584"/>
      <c r="QZN181" s="584"/>
      <c r="QZO181" s="584"/>
      <c r="QZP181" s="584"/>
      <c r="QZQ181" s="584"/>
      <c r="QZR181" s="584"/>
      <c r="QZS181" s="584"/>
      <c r="QZT181" s="584"/>
      <c r="QZU181" s="584"/>
      <c r="QZV181" s="584"/>
      <c r="QZW181" s="584"/>
      <c r="QZX181" s="584"/>
      <c r="QZY181" s="584"/>
      <c r="QZZ181" s="584"/>
      <c r="RAA181" s="584"/>
      <c r="RAB181" s="584"/>
      <c r="RAC181" s="584"/>
      <c r="RAD181" s="584"/>
      <c r="RAE181" s="584"/>
      <c r="RAF181" s="584"/>
      <c r="RAG181" s="584"/>
      <c r="RAH181" s="584"/>
      <c r="RAI181" s="584"/>
      <c r="RAJ181" s="584"/>
      <c r="RAK181" s="584"/>
      <c r="RAL181" s="584"/>
      <c r="RAM181" s="584"/>
      <c r="RAN181" s="584"/>
      <c r="RAO181" s="584"/>
      <c r="RAP181" s="584"/>
      <c r="RAQ181" s="584"/>
      <c r="RAR181" s="584"/>
      <c r="RAS181" s="584"/>
      <c r="RAT181" s="584"/>
      <c r="RAU181" s="584"/>
      <c r="RAV181" s="584"/>
      <c r="RAW181" s="584"/>
      <c r="RAX181" s="584"/>
      <c r="RAY181" s="584"/>
      <c r="RAZ181" s="584"/>
      <c r="RBA181" s="584"/>
      <c r="RBB181" s="584"/>
      <c r="RBC181" s="584"/>
      <c r="RBD181" s="584"/>
      <c r="RBE181" s="584"/>
      <c r="RBF181" s="584"/>
      <c r="RBG181" s="584"/>
      <c r="RBH181" s="584"/>
      <c r="RBI181" s="584"/>
      <c r="RBJ181" s="584"/>
      <c r="RBK181" s="584"/>
      <c r="RBL181" s="584"/>
      <c r="RBM181" s="584"/>
      <c r="RBN181" s="584"/>
      <c r="RBO181" s="584"/>
      <c r="RBP181" s="584"/>
      <c r="RBQ181" s="584"/>
      <c r="RBR181" s="584"/>
      <c r="RBS181" s="584"/>
      <c r="RBT181" s="584"/>
      <c r="RBU181" s="584"/>
      <c r="RBV181" s="584"/>
      <c r="RBW181" s="584"/>
      <c r="RBX181" s="584"/>
      <c r="RBY181" s="584"/>
      <c r="RBZ181" s="584"/>
      <c r="RCA181" s="584"/>
      <c r="RCB181" s="584"/>
      <c r="RCC181" s="584"/>
      <c r="RCD181" s="584"/>
      <c r="RCE181" s="584"/>
      <c r="RCF181" s="584"/>
      <c r="RCG181" s="584"/>
      <c r="RCH181" s="584"/>
      <c r="RCI181" s="584"/>
      <c r="RCJ181" s="584"/>
      <c r="RCK181" s="584"/>
      <c r="RCL181" s="584"/>
      <c r="RCM181" s="584"/>
      <c r="RCN181" s="584"/>
      <c r="RCO181" s="584"/>
      <c r="RCP181" s="584"/>
      <c r="RCQ181" s="584"/>
      <c r="RCR181" s="584"/>
      <c r="RCS181" s="584"/>
      <c r="RCT181" s="584"/>
      <c r="RCU181" s="584"/>
      <c r="RCV181" s="584"/>
      <c r="RCW181" s="584"/>
      <c r="RCX181" s="584"/>
      <c r="RCY181" s="584"/>
      <c r="RCZ181" s="584"/>
      <c r="RDA181" s="584"/>
      <c r="RDB181" s="584"/>
      <c r="RDC181" s="584"/>
      <c r="RDD181" s="584"/>
      <c r="RDE181" s="584"/>
      <c r="RDF181" s="584"/>
      <c r="RDG181" s="584"/>
      <c r="RDH181" s="584"/>
      <c r="RDI181" s="584"/>
      <c r="RDJ181" s="584"/>
      <c r="RDK181" s="584"/>
      <c r="RDL181" s="584"/>
      <c r="RDM181" s="584"/>
      <c r="RDN181" s="584"/>
      <c r="RDO181" s="584"/>
      <c r="RDP181" s="584"/>
      <c r="RDQ181" s="584"/>
      <c r="RDR181" s="584"/>
      <c r="RDS181" s="584"/>
      <c r="RDT181" s="584"/>
      <c r="RDU181" s="584"/>
      <c r="RDV181" s="584"/>
      <c r="RDW181" s="584"/>
      <c r="RDX181" s="584"/>
      <c r="RDY181" s="584"/>
      <c r="RDZ181" s="584"/>
      <c r="REA181" s="584"/>
      <c r="REB181" s="584"/>
      <c r="REC181" s="584"/>
      <c r="RED181" s="584"/>
      <c r="REE181" s="584"/>
      <c r="REF181" s="584"/>
      <c r="REG181" s="584"/>
      <c r="REH181" s="584"/>
      <c r="REI181" s="584"/>
      <c r="REJ181" s="584"/>
      <c r="REK181" s="584"/>
      <c r="REL181" s="584"/>
      <c r="REM181" s="584"/>
      <c r="REN181" s="584"/>
      <c r="REO181" s="584"/>
      <c r="REP181" s="584"/>
      <c r="REQ181" s="584"/>
      <c r="RER181" s="584"/>
      <c r="RES181" s="584"/>
      <c r="RET181" s="584"/>
      <c r="REU181" s="584"/>
      <c r="REV181" s="584"/>
      <c r="REW181" s="584"/>
      <c r="REX181" s="584"/>
      <c r="REY181" s="584"/>
      <c r="REZ181" s="584"/>
      <c r="RFA181" s="584"/>
      <c r="RFB181" s="584"/>
      <c r="RFC181" s="584"/>
      <c r="RFD181" s="584"/>
      <c r="RFE181" s="584"/>
      <c r="RFF181" s="584"/>
      <c r="RFG181" s="584"/>
      <c r="RFH181" s="584"/>
      <c r="RFI181" s="584"/>
      <c r="RFJ181" s="584"/>
      <c r="RFK181" s="584"/>
      <c r="RFL181" s="584"/>
      <c r="RFM181" s="584"/>
      <c r="RFN181" s="584"/>
      <c r="RFO181" s="584"/>
      <c r="RFP181" s="584"/>
      <c r="RFQ181" s="584"/>
      <c r="RFR181" s="584"/>
      <c r="RFS181" s="584"/>
      <c r="RFT181" s="584"/>
      <c r="RFU181" s="584"/>
      <c r="RFV181" s="584"/>
      <c r="RFW181" s="584"/>
      <c r="RFX181" s="584"/>
      <c r="RFY181" s="584"/>
      <c r="RFZ181" s="584"/>
      <c r="RGA181" s="584"/>
      <c r="RGB181" s="584"/>
      <c r="RGC181" s="584"/>
      <c r="RGD181" s="584"/>
      <c r="RGE181" s="584"/>
      <c r="RGF181" s="584"/>
      <c r="RGG181" s="584"/>
      <c r="RGH181" s="584"/>
      <c r="RGI181" s="584"/>
      <c r="RGJ181" s="584"/>
      <c r="RGK181" s="584"/>
      <c r="RGL181" s="584"/>
      <c r="RGM181" s="584"/>
      <c r="RGN181" s="584"/>
      <c r="RGO181" s="584"/>
      <c r="RGP181" s="584"/>
      <c r="RGQ181" s="584"/>
      <c r="RGR181" s="584"/>
      <c r="RGS181" s="584"/>
      <c r="RGT181" s="584"/>
      <c r="RGU181" s="584"/>
      <c r="RGV181" s="584"/>
      <c r="RGW181" s="584"/>
      <c r="RGX181" s="584"/>
      <c r="RGY181" s="584"/>
      <c r="RGZ181" s="584"/>
      <c r="RHA181" s="584"/>
      <c r="RHB181" s="584"/>
      <c r="RHC181" s="584"/>
      <c r="RHD181" s="584"/>
      <c r="RHE181" s="584"/>
      <c r="RHF181" s="584"/>
      <c r="RHG181" s="584"/>
      <c r="RHH181" s="584"/>
      <c r="RHI181" s="584"/>
      <c r="RHJ181" s="584"/>
      <c r="RHK181" s="584"/>
      <c r="RHL181" s="584"/>
      <c r="RHM181" s="584"/>
      <c r="RHN181" s="584"/>
      <c r="RHO181" s="584"/>
      <c r="RHP181" s="584"/>
      <c r="RHQ181" s="584"/>
      <c r="RHR181" s="584"/>
      <c r="RHS181" s="584"/>
      <c r="RHT181" s="584"/>
      <c r="RHU181" s="584"/>
      <c r="RHV181" s="584"/>
      <c r="RHW181" s="584"/>
      <c r="RHX181" s="584"/>
      <c r="RHY181" s="584"/>
      <c r="RHZ181" s="584"/>
      <c r="RIA181" s="584"/>
      <c r="RIB181" s="584"/>
      <c r="RIC181" s="584"/>
      <c r="RID181" s="584"/>
      <c r="RIE181" s="584"/>
      <c r="RIF181" s="584"/>
      <c r="RIG181" s="584"/>
      <c r="RIH181" s="584"/>
      <c r="RII181" s="584"/>
      <c r="RIJ181" s="584"/>
      <c r="RIK181" s="584"/>
      <c r="RIL181" s="584"/>
      <c r="RIM181" s="584"/>
      <c r="RIN181" s="584"/>
      <c r="RIO181" s="584"/>
      <c r="RIP181" s="584"/>
      <c r="RIQ181" s="584"/>
      <c r="RIR181" s="584"/>
      <c r="RIS181" s="584"/>
      <c r="RIT181" s="584"/>
      <c r="RIU181" s="584"/>
      <c r="RIV181" s="584"/>
      <c r="RIW181" s="584"/>
      <c r="RIX181" s="584"/>
      <c r="RIY181" s="584"/>
      <c r="RIZ181" s="584"/>
      <c r="RJA181" s="584"/>
      <c r="RJB181" s="584"/>
      <c r="RJC181" s="584"/>
      <c r="RJD181" s="584"/>
      <c r="RJE181" s="584"/>
      <c r="RJF181" s="584"/>
      <c r="RJG181" s="584"/>
      <c r="RJH181" s="584"/>
      <c r="RJI181" s="584"/>
      <c r="RJJ181" s="584"/>
      <c r="RJK181" s="584"/>
      <c r="RJL181" s="584"/>
      <c r="RJM181" s="584"/>
      <c r="RJN181" s="584"/>
      <c r="RJO181" s="584"/>
      <c r="RJP181" s="584"/>
      <c r="RJQ181" s="584"/>
      <c r="RJR181" s="584"/>
      <c r="RJS181" s="584"/>
      <c r="RJT181" s="584"/>
      <c r="RJU181" s="584"/>
      <c r="RJV181" s="584"/>
      <c r="RJW181" s="584"/>
      <c r="RJX181" s="584"/>
      <c r="RJY181" s="584"/>
      <c r="RJZ181" s="584"/>
      <c r="RKA181" s="584"/>
      <c r="RKB181" s="584"/>
      <c r="RKC181" s="584"/>
      <c r="RKD181" s="584"/>
      <c r="RKE181" s="584"/>
      <c r="RKF181" s="584"/>
      <c r="RKG181" s="584"/>
      <c r="RKH181" s="584"/>
      <c r="RKI181" s="584"/>
      <c r="RKJ181" s="584"/>
      <c r="RKK181" s="584"/>
      <c r="RKL181" s="584"/>
      <c r="RKM181" s="584"/>
      <c r="RKN181" s="584"/>
      <c r="RKO181" s="584"/>
      <c r="RKP181" s="584"/>
      <c r="RKQ181" s="584"/>
      <c r="RKR181" s="584"/>
      <c r="RKS181" s="584"/>
      <c r="RKT181" s="584"/>
      <c r="RKU181" s="584"/>
      <c r="RKV181" s="584"/>
      <c r="RKW181" s="584"/>
      <c r="RKX181" s="584"/>
      <c r="RKY181" s="584"/>
      <c r="RKZ181" s="584"/>
      <c r="RLA181" s="584"/>
      <c r="RLB181" s="584"/>
      <c r="RLC181" s="584"/>
      <c r="RLD181" s="584"/>
      <c r="RLE181" s="584"/>
      <c r="RLF181" s="584"/>
      <c r="RLG181" s="584"/>
      <c r="RLH181" s="584"/>
      <c r="RLI181" s="584"/>
      <c r="RLJ181" s="584"/>
      <c r="RLK181" s="584"/>
      <c r="RLL181" s="584"/>
      <c r="RLM181" s="584"/>
      <c r="RLN181" s="584"/>
      <c r="RLO181" s="584"/>
      <c r="RLP181" s="584"/>
      <c r="RLQ181" s="584"/>
      <c r="RLR181" s="584"/>
      <c r="RLS181" s="584"/>
      <c r="RLT181" s="584"/>
      <c r="RLU181" s="584"/>
      <c r="RLV181" s="584"/>
      <c r="RLW181" s="584"/>
      <c r="RLX181" s="584"/>
      <c r="RLY181" s="584"/>
      <c r="RLZ181" s="584"/>
      <c r="RMA181" s="584"/>
      <c r="RMB181" s="584"/>
      <c r="RMC181" s="584"/>
      <c r="RMD181" s="584"/>
      <c r="RME181" s="584"/>
      <c r="RMF181" s="584"/>
      <c r="RMG181" s="584"/>
      <c r="RMH181" s="584"/>
      <c r="RMI181" s="584"/>
      <c r="RMJ181" s="584"/>
      <c r="RMK181" s="584"/>
      <c r="RML181" s="584"/>
      <c r="RMM181" s="584"/>
      <c r="RMN181" s="584"/>
      <c r="RMO181" s="584"/>
      <c r="RMP181" s="584"/>
      <c r="RMQ181" s="584"/>
      <c r="RMR181" s="584"/>
      <c r="RMS181" s="584"/>
      <c r="RMT181" s="584"/>
      <c r="RMU181" s="584"/>
      <c r="RMV181" s="584"/>
      <c r="RMW181" s="584"/>
      <c r="RMX181" s="584"/>
      <c r="RMY181" s="584"/>
      <c r="RMZ181" s="584"/>
      <c r="RNA181" s="584"/>
      <c r="RNB181" s="584"/>
      <c r="RNC181" s="584"/>
      <c r="RND181" s="584"/>
      <c r="RNE181" s="584"/>
      <c r="RNF181" s="584"/>
      <c r="RNG181" s="584"/>
      <c r="RNH181" s="584"/>
      <c r="RNI181" s="584"/>
      <c r="RNJ181" s="584"/>
      <c r="RNK181" s="584"/>
      <c r="RNL181" s="584"/>
      <c r="RNM181" s="584"/>
      <c r="RNN181" s="584"/>
      <c r="RNO181" s="584"/>
      <c r="RNP181" s="584"/>
      <c r="RNQ181" s="584"/>
      <c r="RNR181" s="584"/>
      <c r="RNS181" s="584"/>
      <c r="RNT181" s="584"/>
      <c r="RNU181" s="584"/>
      <c r="RNV181" s="584"/>
      <c r="RNW181" s="584"/>
      <c r="RNX181" s="584"/>
      <c r="RNY181" s="584"/>
      <c r="RNZ181" s="584"/>
      <c r="ROA181" s="584"/>
      <c r="ROB181" s="584"/>
      <c r="ROC181" s="584"/>
      <c r="ROD181" s="584"/>
      <c r="ROE181" s="584"/>
      <c r="ROF181" s="584"/>
      <c r="ROG181" s="584"/>
      <c r="ROH181" s="584"/>
      <c r="ROI181" s="584"/>
      <c r="ROJ181" s="584"/>
      <c r="ROK181" s="584"/>
      <c r="ROL181" s="584"/>
      <c r="ROM181" s="584"/>
      <c r="RON181" s="584"/>
      <c r="ROO181" s="584"/>
      <c r="ROP181" s="584"/>
      <c r="ROQ181" s="584"/>
      <c r="ROR181" s="584"/>
      <c r="ROS181" s="584"/>
      <c r="ROT181" s="584"/>
      <c r="ROU181" s="584"/>
      <c r="ROV181" s="584"/>
      <c r="ROW181" s="584"/>
      <c r="ROX181" s="584"/>
      <c r="ROY181" s="584"/>
      <c r="ROZ181" s="584"/>
      <c r="RPA181" s="584"/>
      <c r="RPB181" s="584"/>
      <c r="RPC181" s="584"/>
      <c r="RPD181" s="584"/>
      <c r="RPE181" s="584"/>
      <c r="RPF181" s="584"/>
      <c r="RPG181" s="584"/>
      <c r="RPH181" s="584"/>
      <c r="RPI181" s="584"/>
      <c r="RPJ181" s="584"/>
      <c r="RPK181" s="584"/>
      <c r="RPL181" s="584"/>
      <c r="RPM181" s="584"/>
      <c r="RPN181" s="584"/>
      <c r="RPO181" s="584"/>
      <c r="RPP181" s="584"/>
      <c r="RPQ181" s="584"/>
      <c r="RPR181" s="584"/>
      <c r="RPS181" s="584"/>
      <c r="RPT181" s="584"/>
      <c r="RPU181" s="584"/>
      <c r="RPV181" s="584"/>
      <c r="RPW181" s="584"/>
      <c r="RPX181" s="584"/>
      <c r="RPY181" s="584"/>
      <c r="RPZ181" s="584"/>
      <c r="RQA181" s="584"/>
      <c r="RQB181" s="584"/>
      <c r="RQC181" s="584"/>
      <c r="RQD181" s="584"/>
      <c r="RQE181" s="584"/>
      <c r="RQF181" s="584"/>
      <c r="RQG181" s="584"/>
      <c r="RQH181" s="584"/>
      <c r="RQI181" s="584"/>
      <c r="RQJ181" s="584"/>
      <c r="RQK181" s="584"/>
      <c r="RQL181" s="584"/>
      <c r="RQM181" s="584"/>
      <c r="RQN181" s="584"/>
      <c r="RQO181" s="584"/>
      <c r="RQP181" s="584"/>
      <c r="RQQ181" s="584"/>
      <c r="RQR181" s="584"/>
      <c r="RQS181" s="584"/>
      <c r="RQT181" s="584"/>
      <c r="RQU181" s="584"/>
      <c r="RQV181" s="584"/>
      <c r="RQW181" s="584"/>
      <c r="RQX181" s="584"/>
      <c r="RQY181" s="584"/>
      <c r="RQZ181" s="584"/>
      <c r="RRA181" s="584"/>
      <c r="RRB181" s="584"/>
      <c r="RRC181" s="584"/>
      <c r="RRD181" s="584"/>
      <c r="RRE181" s="584"/>
      <c r="RRF181" s="584"/>
      <c r="RRG181" s="584"/>
      <c r="RRH181" s="584"/>
      <c r="RRI181" s="584"/>
      <c r="RRJ181" s="584"/>
      <c r="RRK181" s="584"/>
      <c r="RRL181" s="584"/>
      <c r="RRM181" s="584"/>
      <c r="RRN181" s="584"/>
      <c r="RRO181" s="584"/>
      <c r="RRP181" s="584"/>
      <c r="RRQ181" s="584"/>
      <c r="RRR181" s="584"/>
      <c r="RRS181" s="584"/>
      <c r="RRT181" s="584"/>
      <c r="RRU181" s="584"/>
      <c r="RRV181" s="584"/>
      <c r="RRW181" s="584"/>
      <c r="RRX181" s="584"/>
      <c r="RRY181" s="584"/>
      <c r="RRZ181" s="584"/>
      <c r="RSA181" s="584"/>
      <c r="RSB181" s="584"/>
      <c r="RSC181" s="584"/>
      <c r="RSD181" s="584"/>
      <c r="RSE181" s="584"/>
      <c r="RSF181" s="584"/>
      <c r="RSG181" s="584"/>
      <c r="RSH181" s="584"/>
      <c r="RSI181" s="584"/>
      <c r="RSJ181" s="584"/>
      <c r="RSK181" s="584"/>
      <c r="RSL181" s="584"/>
      <c r="RSM181" s="584"/>
      <c r="RSN181" s="584"/>
      <c r="RSO181" s="584"/>
      <c r="RSP181" s="584"/>
      <c r="RSQ181" s="584"/>
      <c r="RSR181" s="584"/>
      <c r="RSS181" s="584"/>
      <c r="RST181" s="584"/>
      <c r="RSU181" s="584"/>
      <c r="RSV181" s="584"/>
      <c r="RSW181" s="584"/>
      <c r="RSX181" s="584"/>
      <c r="RSY181" s="584"/>
      <c r="RSZ181" s="584"/>
      <c r="RTA181" s="584"/>
      <c r="RTB181" s="584"/>
      <c r="RTC181" s="584"/>
      <c r="RTD181" s="584"/>
      <c r="RTE181" s="584"/>
      <c r="RTF181" s="584"/>
      <c r="RTG181" s="584"/>
      <c r="RTH181" s="584"/>
      <c r="RTI181" s="584"/>
      <c r="RTJ181" s="584"/>
      <c r="RTK181" s="584"/>
      <c r="RTL181" s="584"/>
      <c r="RTM181" s="584"/>
      <c r="RTN181" s="584"/>
      <c r="RTO181" s="584"/>
      <c r="RTP181" s="584"/>
      <c r="RTQ181" s="584"/>
      <c r="RTR181" s="584"/>
      <c r="RTS181" s="584"/>
      <c r="RTT181" s="584"/>
      <c r="RTU181" s="584"/>
      <c r="RTV181" s="584"/>
      <c r="RTW181" s="584"/>
      <c r="RTX181" s="584"/>
      <c r="RTY181" s="584"/>
      <c r="RTZ181" s="584"/>
      <c r="RUA181" s="584"/>
      <c r="RUB181" s="584"/>
      <c r="RUC181" s="584"/>
      <c r="RUD181" s="584"/>
      <c r="RUE181" s="584"/>
      <c r="RUF181" s="584"/>
      <c r="RUG181" s="584"/>
      <c r="RUH181" s="584"/>
      <c r="RUI181" s="584"/>
      <c r="RUJ181" s="584"/>
      <c r="RUK181" s="584"/>
      <c r="RUL181" s="584"/>
      <c r="RUM181" s="584"/>
      <c r="RUN181" s="584"/>
      <c r="RUO181" s="584"/>
      <c r="RUP181" s="584"/>
      <c r="RUQ181" s="584"/>
      <c r="RUR181" s="584"/>
      <c r="RUS181" s="584"/>
      <c r="RUT181" s="584"/>
      <c r="RUU181" s="584"/>
      <c r="RUV181" s="584"/>
      <c r="RUW181" s="584"/>
      <c r="RUX181" s="584"/>
      <c r="RUY181" s="584"/>
      <c r="RUZ181" s="584"/>
      <c r="RVA181" s="584"/>
      <c r="RVB181" s="584"/>
      <c r="RVC181" s="584"/>
      <c r="RVD181" s="584"/>
      <c r="RVE181" s="584"/>
      <c r="RVF181" s="584"/>
      <c r="RVG181" s="584"/>
      <c r="RVH181" s="584"/>
      <c r="RVI181" s="584"/>
      <c r="RVJ181" s="584"/>
      <c r="RVK181" s="584"/>
      <c r="RVL181" s="584"/>
      <c r="RVM181" s="584"/>
      <c r="RVN181" s="584"/>
      <c r="RVO181" s="584"/>
      <c r="RVP181" s="584"/>
      <c r="RVQ181" s="584"/>
      <c r="RVR181" s="584"/>
      <c r="RVS181" s="584"/>
      <c r="RVT181" s="584"/>
      <c r="RVU181" s="584"/>
      <c r="RVV181" s="584"/>
      <c r="RVW181" s="584"/>
      <c r="RVX181" s="584"/>
      <c r="RVY181" s="584"/>
      <c r="RVZ181" s="584"/>
      <c r="RWA181" s="584"/>
      <c r="RWB181" s="584"/>
      <c r="RWC181" s="584"/>
      <c r="RWD181" s="584"/>
      <c r="RWE181" s="584"/>
      <c r="RWF181" s="584"/>
      <c r="RWG181" s="584"/>
      <c r="RWH181" s="584"/>
      <c r="RWI181" s="584"/>
      <c r="RWJ181" s="584"/>
      <c r="RWK181" s="584"/>
      <c r="RWL181" s="584"/>
      <c r="RWM181" s="584"/>
      <c r="RWN181" s="584"/>
      <c r="RWO181" s="584"/>
      <c r="RWP181" s="584"/>
      <c r="RWQ181" s="584"/>
      <c r="RWR181" s="584"/>
      <c r="RWS181" s="584"/>
      <c r="RWT181" s="584"/>
      <c r="RWU181" s="584"/>
      <c r="RWV181" s="584"/>
      <c r="RWW181" s="584"/>
      <c r="RWX181" s="584"/>
      <c r="RWY181" s="584"/>
      <c r="RWZ181" s="584"/>
      <c r="RXA181" s="584"/>
      <c r="RXB181" s="584"/>
      <c r="RXC181" s="584"/>
      <c r="RXD181" s="584"/>
      <c r="RXE181" s="584"/>
      <c r="RXF181" s="584"/>
      <c r="RXG181" s="584"/>
      <c r="RXH181" s="584"/>
      <c r="RXI181" s="584"/>
      <c r="RXJ181" s="584"/>
      <c r="RXK181" s="584"/>
      <c r="RXL181" s="584"/>
      <c r="RXM181" s="584"/>
      <c r="RXN181" s="584"/>
      <c r="RXO181" s="584"/>
      <c r="RXP181" s="584"/>
      <c r="RXQ181" s="584"/>
      <c r="RXR181" s="584"/>
      <c r="RXS181" s="584"/>
      <c r="RXT181" s="584"/>
      <c r="RXU181" s="584"/>
      <c r="RXV181" s="584"/>
      <c r="RXW181" s="584"/>
      <c r="RXX181" s="584"/>
      <c r="RXY181" s="584"/>
      <c r="RXZ181" s="584"/>
      <c r="RYA181" s="584"/>
      <c r="RYB181" s="584"/>
      <c r="RYC181" s="584"/>
      <c r="RYD181" s="584"/>
      <c r="RYE181" s="584"/>
      <c r="RYF181" s="584"/>
      <c r="RYG181" s="584"/>
      <c r="RYH181" s="584"/>
      <c r="RYI181" s="584"/>
      <c r="RYJ181" s="584"/>
      <c r="RYK181" s="584"/>
      <c r="RYL181" s="584"/>
      <c r="RYM181" s="584"/>
      <c r="RYN181" s="584"/>
      <c r="RYO181" s="584"/>
      <c r="RYP181" s="584"/>
      <c r="RYQ181" s="584"/>
      <c r="RYR181" s="584"/>
      <c r="RYS181" s="584"/>
      <c r="RYT181" s="584"/>
      <c r="RYU181" s="584"/>
      <c r="RYV181" s="584"/>
      <c r="RYW181" s="584"/>
      <c r="RYX181" s="584"/>
      <c r="RYY181" s="584"/>
      <c r="RYZ181" s="584"/>
      <c r="RZA181" s="584"/>
      <c r="RZB181" s="584"/>
      <c r="RZC181" s="584"/>
      <c r="RZD181" s="584"/>
      <c r="RZE181" s="584"/>
      <c r="RZF181" s="584"/>
      <c r="RZG181" s="584"/>
      <c r="RZH181" s="584"/>
      <c r="RZI181" s="584"/>
      <c r="RZJ181" s="584"/>
      <c r="RZK181" s="584"/>
      <c r="RZL181" s="584"/>
      <c r="RZM181" s="584"/>
      <c r="RZN181" s="584"/>
      <c r="RZO181" s="584"/>
      <c r="RZP181" s="584"/>
      <c r="RZQ181" s="584"/>
      <c r="RZR181" s="584"/>
      <c r="RZS181" s="584"/>
      <c r="RZT181" s="584"/>
      <c r="RZU181" s="584"/>
      <c r="RZV181" s="584"/>
      <c r="RZW181" s="584"/>
      <c r="RZX181" s="584"/>
      <c r="RZY181" s="584"/>
      <c r="RZZ181" s="584"/>
      <c r="SAA181" s="584"/>
      <c r="SAB181" s="584"/>
      <c r="SAC181" s="584"/>
      <c r="SAD181" s="584"/>
      <c r="SAE181" s="584"/>
      <c r="SAF181" s="584"/>
      <c r="SAG181" s="584"/>
      <c r="SAH181" s="584"/>
      <c r="SAI181" s="584"/>
      <c r="SAJ181" s="584"/>
      <c r="SAK181" s="584"/>
      <c r="SAL181" s="584"/>
      <c r="SAM181" s="584"/>
      <c r="SAN181" s="584"/>
      <c r="SAO181" s="584"/>
      <c r="SAP181" s="584"/>
      <c r="SAQ181" s="584"/>
      <c r="SAR181" s="584"/>
      <c r="SAS181" s="584"/>
      <c r="SAT181" s="584"/>
      <c r="SAU181" s="584"/>
      <c r="SAV181" s="584"/>
      <c r="SAW181" s="584"/>
      <c r="SAX181" s="584"/>
      <c r="SAY181" s="584"/>
      <c r="SAZ181" s="584"/>
      <c r="SBA181" s="584"/>
      <c r="SBB181" s="584"/>
      <c r="SBC181" s="584"/>
      <c r="SBD181" s="584"/>
      <c r="SBE181" s="584"/>
      <c r="SBF181" s="584"/>
      <c r="SBG181" s="584"/>
      <c r="SBH181" s="584"/>
      <c r="SBI181" s="584"/>
      <c r="SBJ181" s="584"/>
      <c r="SBK181" s="584"/>
      <c r="SBL181" s="584"/>
      <c r="SBM181" s="584"/>
      <c r="SBN181" s="584"/>
      <c r="SBO181" s="584"/>
      <c r="SBP181" s="584"/>
      <c r="SBQ181" s="584"/>
      <c r="SBR181" s="584"/>
      <c r="SBS181" s="584"/>
      <c r="SBT181" s="584"/>
      <c r="SBU181" s="584"/>
      <c r="SBV181" s="584"/>
      <c r="SBW181" s="584"/>
      <c r="SBX181" s="584"/>
      <c r="SBY181" s="584"/>
      <c r="SBZ181" s="584"/>
      <c r="SCA181" s="584"/>
      <c r="SCB181" s="584"/>
      <c r="SCC181" s="584"/>
      <c r="SCD181" s="584"/>
      <c r="SCE181" s="584"/>
      <c r="SCF181" s="584"/>
      <c r="SCG181" s="584"/>
      <c r="SCH181" s="584"/>
      <c r="SCI181" s="584"/>
      <c r="SCJ181" s="584"/>
      <c r="SCK181" s="584"/>
      <c r="SCL181" s="584"/>
      <c r="SCM181" s="584"/>
      <c r="SCN181" s="584"/>
      <c r="SCO181" s="584"/>
      <c r="SCP181" s="584"/>
      <c r="SCQ181" s="584"/>
      <c r="SCR181" s="584"/>
      <c r="SCS181" s="584"/>
      <c r="SCT181" s="584"/>
      <c r="SCU181" s="584"/>
      <c r="SCV181" s="584"/>
      <c r="SCW181" s="584"/>
      <c r="SCX181" s="584"/>
      <c r="SCY181" s="584"/>
      <c r="SCZ181" s="584"/>
      <c r="SDA181" s="584"/>
      <c r="SDB181" s="584"/>
      <c r="SDC181" s="584"/>
      <c r="SDD181" s="584"/>
      <c r="SDE181" s="584"/>
      <c r="SDF181" s="584"/>
      <c r="SDG181" s="584"/>
      <c r="SDH181" s="584"/>
      <c r="SDI181" s="584"/>
      <c r="SDJ181" s="584"/>
      <c r="SDK181" s="584"/>
      <c r="SDL181" s="584"/>
      <c r="SDM181" s="584"/>
      <c r="SDN181" s="584"/>
      <c r="SDO181" s="584"/>
      <c r="SDP181" s="584"/>
      <c r="SDQ181" s="584"/>
      <c r="SDR181" s="584"/>
      <c r="SDS181" s="584"/>
      <c r="SDT181" s="584"/>
      <c r="SDU181" s="584"/>
      <c r="SDV181" s="584"/>
      <c r="SDW181" s="584"/>
      <c r="SDX181" s="584"/>
      <c r="SDY181" s="584"/>
      <c r="SDZ181" s="584"/>
      <c r="SEA181" s="584"/>
      <c r="SEB181" s="584"/>
      <c r="SEC181" s="584"/>
      <c r="SED181" s="584"/>
      <c r="SEE181" s="584"/>
      <c r="SEF181" s="584"/>
      <c r="SEG181" s="584"/>
      <c r="SEH181" s="584"/>
      <c r="SEI181" s="584"/>
      <c r="SEJ181" s="584"/>
      <c r="SEK181" s="584"/>
      <c r="SEL181" s="584"/>
      <c r="SEM181" s="584"/>
      <c r="SEN181" s="584"/>
      <c r="SEO181" s="584"/>
      <c r="SEP181" s="584"/>
      <c r="SEQ181" s="584"/>
      <c r="SER181" s="584"/>
      <c r="SES181" s="584"/>
      <c r="SET181" s="584"/>
      <c r="SEU181" s="584"/>
      <c r="SEV181" s="584"/>
      <c r="SEW181" s="584"/>
      <c r="SEX181" s="584"/>
      <c r="SEY181" s="584"/>
      <c r="SEZ181" s="584"/>
      <c r="SFA181" s="584"/>
      <c r="SFB181" s="584"/>
      <c r="SFC181" s="584"/>
      <c r="SFD181" s="584"/>
      <c r="SFE181" s="584"/>
      <c r="SFF181" s="584"/>
      <c r="SFG181" s="584"/>
      <c r="SFH181" s="584"/>
      <c r="SFI181" s="584"/>
      <c r="SFJ181" s="584"/>
      <c r="SFK181" s="584"/>
      <c r="SFL181" s="584"/>
      <c r="SFM181" s="584"/>
      <c r="SFN181" s="584"/>
      <c r="SFO181" s="584"/>
      <c r="SFP181" s="584"/>
      <c r="SFQ181" s="584"/>
      <c r="SFR181" s="584"/>
      <c r="SFS181" s="584"/>
      <c r="SFT181" s="584"/>
      <c r="SFU181" s="584"/>
      <c r="SFV181" s="584"/>
      <c r="SFW181" s="584"/>
      <c r="SFX181" s="584"/>
      <c r="SFY181" s="584"/>
      <c r="SFZ181" s="584"/>
      <c r="SGA181" s="584"/>
      <c r="SGB181" s="584"/>
      <c r="SGC181" s="584"/>
      <c r="SGD181" s="584"/>
      <c r="SGE181" s="584"/>
      <c r="SGF181" s="584"/>
      <c r="SGG181" s="584"/>
      <c r="SGH181" s="584"/>
      <c r="SGI181" s="584"/>
      <c r="SGJ181" s="584"/>
      <c r="SGK181" s="584"/>
      <c r="SGL181" s="584"/>
      <c r="SGM181" s="584"/>
      <c r="SGN181" s="584"/>
      <c r="SGO181" s="584"/>
      <c r="SGP181" s="584"/>
      <c r="SGQ181" s="584"/>
      <c r="SGR181" s="584"/>
      <c r="SGS181" s="584"/>
      <c r="SGT181" s="584"/>
      <c r="SGU181" s="584"/>
      <c r="SGV181" s="584"/>
      <c r="SGW181" s="584"/>
      <c r="SGX181" s="584"/>
      <c r="SGY181" s="584"/>
      <c r="SGZ181" s="584"/>
      <c r="SHA181" s="584"/>
      <c r="SHB181" s="584"/>
      <c r="SHC181" s="584"/>
      <c r="SHD181" s="584"/>
      <c r="SHE181" s="584"/>
      <c r="SHF181" s="584"/>
      <c r="SHG181" s="584"/>
      <c r="SHH181" s="584"/>
      <c r="SHI181" s="584"/>
      <c r="SHJ181" s="584"/>
      <c r="SHK181" s="584"/>
      <c r="SHL181" s="584"/>
      <c r="SHM181" s="584"/>
      <c r="SHN181" s="584"/>
      <c r="SHO181" s="584"/>
      <c r="SHP181" s="584"/>
      <c r="SHQ181" s="584"/>
      <c r="SHR181" s="584"/>
      <c r="SHS181" s="584"/>
      <c r="SHT181" s="584"/>
      <c r="SHU181" s="584"/>
      <c r="SHV181" s="584"/>
      <c r="SHW181" s="584"/>
      <c r="SHX181" s="584"/>
      <c r="SHY181" s="584"/>
      <c r="SHZ181" s="584"/>
      <c r="SIA181" s="584"/>
      <c r="SIB181" s="584"/>
      <c r="SIC181" s="584"/>
      <c r="SID181" s="584"/>
      <c r="SIE181" s="584"/>
      <c r="SIF181" s="584"/>
      <c r="SIG181" s="584"/>
      <c r="SIH181" s="584"/>
      <c r="SII181" s="584"/>
      <c r="SIJ181" s="584"/>
      <c r="SIK181" s="584"/>
      <c r="SIL181" s="584"/>
      <c r="SIM181" s="584"/>
      <c r="SIN181" s="584"/>
      <c r="SIO181" s="584"/>
      <c r="SIP181" s="584"/>
      <c r="SIQ181" s="584"/>
      <c r="SIR181" s="584"/>
      <c r="SIS181" s="584"/>
      <c r="SIT181" s="584"/>
      <c r="SIU181" s="584"/>
      <c r="SIV181" s="584"/>
      <c r="SIW181" s="584"/>
      <c r="SIX181" s="584"/>
      <c r="SIY181" s="584"/>
      <c r="SIZ181" s="584"/>
      <c r="SJA181" s="584"/>
      <c r="SJB181" s="584"/>
      <c r="SJC181" s="584"/>
      <c r="SJD181" s="584"/>
      <c r="SJE181" s="584"/>
      <c r="SJF181" s="584"/>
      <c r="SJG181" s="584"/>
      <c r="SJH181" s="584"/>
      <c r="SJI181" s="584"/>
      <c r="SJJ181" s="584"/>
      <c r="SJK181" s="584"/>
      <c r="SJL181" s="584"/>
      <c r="SJM181" s="584"/>
      <c r="SJN181" s="584"/>
      <c r="SJO181" s="584"/>
      <c r="SJP181" s="584"/>
      <c r="SJQ181" s="584"/>
      <c r="SJR181" s="584"/>
      <c r="SJS181" s="584"/>
      <c r="SJT181" s="584"/>
      <c r="SJU181" s="584"/>
      <c r="SJV181" s="584"/>
      <c r="SJW181" s="584"/>
      <c r="SJX181" s="584"/>
      <c r="SJY181" s="584"/>
      <c r="SJZ181" s="584"/>
      <c r="SKA181" s="584"/>
      <c r="SKB181" s="584"/>
      <c r="SKC181" s="584"/>
      <c r="SKD181" s="584"/>
      <c r="SKE181" s="584"/>
      <c r="SKF181" s="584"/>
      <c r="SKG181" s="584"/>
      <c r="SKH181" s="584"/>
      <c r="SKI181" s="584"/>
      <c r="SKJ181" s="584"/>
      <c r="SKK181" s="584"/>
      <c r="SKL181" s="584"/>
      <c r="SKM181" s="584"/>
      <c r="SKN181" s="584"/>
      <c r="SKO181" s="584"/>
      <c r="SKP181" s="584"/>
      <c r="SKQ181" s="584"/>
      <c r="SKR181" s="584"/>
      <c r="SKS181" s="584"/>
      <c r="SKT181" s="584"/>
      <c r="SKU181" s="584"/>
      <c r="SKV181" s="584"/>
      <c r="SKW181" s="584"/>
      <c r="SKX181" s="584"/>
      <c r="SKY181" s="584"/>
      <c r="SKZ181" s="584"/>
      <c r="SLA181" s="584"/>
      <c r="SLB181" s="584"/>
      <c r="SLC181" s="584"/>
      <c r="SLD181" s="584"/>
      <c r="SLE181" s="584"/>
      <c r="SLF181" s="584"/>
      <c r="SLG181" s="584"/>
      <c r="SLH181" s="584"/>
      <c r="SLI181" s="584"/>
      <c r="SLJ181" s="584"/>
      <c r="SLK181" s="584"/>
      <c r="SLL181" s="584"/>
      <c r="SLM181" s="584"/>
      <c r="SLN181" s="584"/>
      <c r="SLO181" s="584"/>
      <c r="SLP181" s="584"/>
      <c r="SLQ181" s="584"/>
      <c r="SLR181" s="584"/>
      <c r="SLS181" s="584"/>
      <c r="SLT181" s="584"/>
      <c r="SLU181" s="584"/>
      <c r="SLV181" s="584"/>
      <c r="SLW181" s="584"/>
      <c r="SLX181" s="584"/>
      <c r="SLY181" s="584"/>
      <c r="SLZ181" s="584"/>
      <c r="SMA181" s="584"/>
      <c r="SMB181" s="584"/>
      <c r="SMC181" s="584"/>
      <c r="SMD181" s="584"/>
      <c r="SME181" s="584"/>
      <c r="SMF181" s="584"/>
      <c r="SMG181" s="584"/>
      <c r="SMH181" s="584"/>
      <c r="SMI181" s="584"/>
      <c r="SMJ181" s="584"/>
      <c r="SMK181" s="584"/>
      <c r="SML181" s="584"/>
      <c r="SMM181" s="584"/>
      <c r="SMN181" s="584"/>
      <c r="SMO181" s="584"/>
      <c r="SMP181" s="584"/>
      <c r="SMQ181" s="584"/>
      <c r="SMR181" s="584"/>
      <c r="SMS181" s="584"/>
      <c r="SMT181" s="584"/>
      <c r="SMU181" s="584"/>
      <c r="SMV181" s="584"/>
      <c r="SMW181" s="584"/>
      <c r="SMX181" s="584"/>
      <c r="SMY181" s="584"/>
      <c r="SMZ181" s="584"/>
      <c r="SNA181" s="584"/>
      <c r="SNB181" s="584"/>
      <c r="SNC181" s="584"/>
      <c r="SND181" s="584"/>
      <c r="SNE181" s="584"/>
      <c r="SNF181" s="584"/>
      <c r="SNG181" s="584"/>
      <c r="SNH181" s="584"/>
      <c r="SNI181" s="584"/>
      <c r="SNJ181" s="584"/>
      <c r="SNK181" s="584"/>
      <c r="SNL181" s="584"/>
      <c r="SNM181" s="584"/>
      <c r="SNN181" s="584"/>
      <c r="SNO181" s="584"/>
      <c r="SNP181" s="584"/>
      <c r="SNQ181" s="584"/>
      <c r="SNR181" s="584"/>
      <c r="SNS181" s="584"/>
      <c r="SNT181" s="584"/>
      <c r="SNU181" s="584"/>
      <c r="SNV181" s="584"/>
      <c r="SNW181" s="584"/>
      <c r="SNX181" s="584"/>
      <c r="SNY181" s="584"/>
      <c r="SNZ181" s="584"/>
      <c r="SOA181" s="584"/>
      <c r="SOB181" s="584"/>
      <c r="SOC181" s="584"/>
      <c r="SOD181" s="584"/>
      <c r="SOE181" s="584"/>
      <c r="SOF181" s="584"/>
      <c r="SOG181" s="584"/>
      <c r="SOH181" s="584"/>
      <c r="SOI181" s="584"/>
      <c r="SOJ181" s="584"/>
      <c r="SOK181" s="584"/>
      <c r="SOL181" s="584"/>
      <c r="SOM181" s="584"/>
      <c r="SON181" s="584"/>
      <c r="SOO181" s="584"/>
      <c r="SOP181" s="584"/>
      <c r="SOQ181" s="584"/>
      <c r="SOR181" s="584"/>
      <c r="SOS181" s="584"/>
      <c r="SOT181" s="584"/>
      <c r="SOU181" s="584"/>
      <c r="SOV181" s="584"/>
      <c r="SOW181" s="584"/>
      <c r="SOX181" s="584"/>
      <c r="SOY181" s="584"/>
      <c r="SOZ181" s="584"/>
      <c r="SPA181" s="584"/>
      <c r="SPB181" s="584"/>
      <c r="SPC181" s="584"/>
      <c r="SPD181" s="584"/>
      <c r="SPE181" s="584"/>
      <c r="SPF181" s="584"/>
      <c r="SPG181" s="584"/>
      <c r="SPH181" s="584"/>
      <c r="SPI181" s="584"/>
      <c r="SPJ181" s="584"/>
      <c r="SPK181" s="584"/>
      <c r="SPL181" s="584"/>
      <c r="SPM181" s="584"/>
      <c r="SPN181" s="584"/>
      <c r="SPO181" s="584"/>
      <c r="SPP181" s="584"/>
      <c r="SPQ181" s="584"/>
      <c r="SPR181" s="584"/>
      <c r="SPS181" s="584"/>
      <c r="SPT181" s="584"/>
      <c r="SPU181" s="584"/>
      <c r="SPV181" s="584"/>
      <c r="SPW181" s="584"/>
      <c r="SPX181" s="584"/>
      <c r="SPY181" s="584"/>
      <c r="SPZ181" s="584"/>
      <c r="SQA181" s="584"/>
      <c r="SQB181" s="584"/>
      <c r="SQC181" s="584"/>
      <c r="SQD181" s="584"/>
      <c r="SQE181" s="584"/>
      <c r="SQF181" s="584"/>
      <c r="SQG181" s="584"/>
      <c r="SQH181" s="584"/>
      <c r="SQI181" s="584"/>
      <c r="SQJ181" s="584"/>
      <c r="SQK181" s="584"/>
      <c r="SQL181" s="584"/>
      <c r="SQM181" s="584"/>
      <c r="SQN181" s="584"/>
      <c r="SQO181" s="584"/>
      <c r="SQP181" s="584"/>
      <c r="SQQ181" s="584"/>
      <c r="SQR181" s="584"/>
      <c r="SQS181" s="584"/>
      <c r="SQT181" s="584"/>
      <c r="SQU181" s="584"/>
      <c r="SQV181" s="584"/>
      <c r="SQW181" s="584"/>
      <c r="SQX181" s="584"/>
      <c r="SQY181" s="584"/>
      <c r="SQZ181" s="584"/>
      <c r="SRA181" s="584"/>
      <c r="SRB181" s="584"/>
      <c r="SRC181" s="584"/>
      <c r="SRD181" s="584"/>
      <c r="SRE181" s="584"/>
      <c r="SRF181" s="584"/>
      <c r="SRG181" s="584"/>
      <c r="SRH181" s="584"/>
      <c r="SRI181" s="584"/>
      <c r="SRJ181" s="584"/>
      <c r="SRK181" s="584"/>
      <c r="SRL181" s="584"/>
      <c r="SRM181" s="584"/>
      <c r="SRN181" s="584"/>
      <c r="SRO181" s="584"/>
      <c r="SRP181" s="584"/>
      <c r="SRQ181" s="584"/>
      <c r="SRR181" s="584"/>
      <c r="SRS181" s="584"/>
      <c r="SRT181" s="584"/>
      <c r="SRU181" s="584"/>
      <c r="SRV181" s="584"/>
      <c r="SRW181" s="584"/>
      <c r="SRX181" s="584"/>
      <c r="SRY181" s="584"/>
      <c r="SRZ181" s="584"/>
      <c r="SSA181" s="584"/>
      <c r="SSB181" s="584"/>
      <c r="SSC181" s="584"/>
      <c r="SSD181" s="584"/>
      <c r="SSE181" s="584"/>
      <c r="SSF181" s="584"/>
      <c r="SSG181" s="584"/>
      <c r="SSH181" s="584"/>
      <c r="SSI181" s="584"/>
      <c r="SSJ181" s="584"/>
      <c r="SSK181" s="584"/>
      <c r="SSL181" s="584"/>
      <c r="SSM181" s="584"/>
      <c r="SSN181" s="584"/>
      <c r="SSO181" s="584"/>
      <c r="SSP181" s="584"/>
      <c r="SSQ181" s="584"/>
      <c r="SSR181" s="584"/>
      <c r="SSS181" s="584"/>
      <c r="SST181" s="584"/>
      <c r="SSU181" s="584"/>
      <c r="SSV181" s="584"/>
      <c r="SSW181" s="584"/>
      <c r="SSX181" s="584"/>
      <c r="SSY181" s="584"/>
      <c r="SSZ181" s="584"/>
      <c r="STA181" s="584"/>
      <c r="STB181" s="584"/>
      <c r="STC181" s="584"/>
      <c r="STD181" s="584"/>
      <c r="STE181" s="584"/>
      <c r="STF181" s="584"/>
      <c r="STG181" s="584"/>
      <c r="STH181" s="584"/>
      <c r="STI181" s="584"/>
      <c r="STJ181" s="584"/>
      <c r="STK181" s="584"/>
      <c r="STL181" s="584"/>
      <c r="STM181" s="584"/>
      <c r="STN181" s="584"/>
      <c r="STO181" s="584"/>
      <c r="STP181" s="584"/>
      <c r="STQ181" s="584"/>
      <c r="STR181" s="584"/>
      <c r="STS181" s="584"/>
      <c r="STT181" s="584"/>
      <c r="STU181" s="584"/>
      <c r="STV181" s="584"/>
      <c r="STW181" s="584"/>
      <c r="STX181" s="584"/>
      <c r="STY181" s="584"/>
      <c r="STZ181" s="584"/>
      <c r="SUA181" s="584"/>
      <c r="SUB181" s="584"/>
      <c r="SUC181" s="584"/>
      <c r="SUD181" s="584"/>
      <c r="SUE181" s="584"/>
      <c r="SUF181" s="584"/>
      <c r="SUG181" s="584"/>
      <c r="SUH181" s="584"/>
      <c r="SUI181" s="584"/>
      <c r="SUJ181" s="584"/>
      <c r="SUK181" s="584"/>
      <c r="SUL181" s="584"/>
      <c r="SUM181" s="584"/>
      <c r="SUN181" s="584"/>
      <c r="SUO181" s="584"/>
      <c r="SUP181" s="584"/>
      <c r="SUQ181" s="584"/>
      <c r="SUR181" s="584"/>
      <c r="SUS181" s="584"/>
      <c r="SUT181" s="584"/>
      <c r="SUU181" s="584"/>
      <c r="SUV181" s="584"/>
      <c r="SUW181" s="584"/>
      <c r="SUX181" s="584"/>
      <c r="SUY181" s="584"/>
      <c r="SUZ181" s="584"/>
      <c r="SVA181" s="584"/>
      <c r="SVB181" s="584"/>
      <c r="SVC181" s="584"/>
      <c r="SVD181" s="584"/>
      <c r="SVE181" s="584"/>
      <c r="SVF181" s="584"/>
      <c r="SVG181" s="584"/>
      <c r="SVH181" s="584"/>
      <c r="SVI181" s="584"/>
      <c r="SVJ181" s="584"/>
      <c r="SVK181" s="584"/>
      <c r="SVL181" s="584"/>
      <c r="SVM181" s="584"/>
      <c r="SVN181" s="584"/>
      <c r="SVO181" s="584"/>
      <c r="SVP181" s="584"/>
      <c r="SVQ181" s="584"/>
      <c r="SVR181" s="584"/>
      <c r="SVS181" s="584"/>
      <c r="SVT181" s="584"/>
      <c r="SVU181" s="584"/>
      <c r="SVV181" s="584"/>
      <c r="SVW181" s="584"/>
      <c r="SVX181" s="584"/>
      <c r="SVY181" s="584"/>
      <c r="SVZ181" s="584"/>
      <c r="SWA181" s="584"/>
      <c r="SWB181" s="584"/>
      <c r="SWC181" s="584"/>
      <c r="SWD181" s="584"/>
      <c r="SWE181" s="584"/>
      <c r="SWF181" s="584"/>
      <c r="SWG181" s="584"/>
      <c r="SWH181" s="584"/>
      <c r="SWI181" s="584"/>
      <c r="SWJ181" s="584"/>
      <c r="SWK181" s="584"/>
      <c r="SWL181" s="584"/>
      <c r="SWM181" s="584"/>
      <c r="SWN181" s="584"/>
      <c r="SWO181" s="584"/>
      <c r="SWP181" s="584"/>
      <c r="SWQ181" s="584"/>
      <c r="SWR181" s="584"/>
      <c r="SWS181" s="584"/>
      <c r="SWT181" s="584"/>
      <c r="SWU181" s="584"/>
      <c r="SWV181" s="584"/>
      <c r="SWW181" s="584"/>
      <c r="SWX181" s="584"/>
      <c r="SWY181" s="584"/>
      <c r="SWZ181" s="584"/>
      <c r="SXA181" s="584"/>
      <c r="SXB181" s="584"/>
      <c r="SXC181" s="584"/>
      <c r="SXD181" s="584"/>
      <c r="SXE181" s="584"/>
      <c r="SXF181" s="584"/>
      <c r="SXG181" s="584"/>
      <c r="SXH181" s="584"/>
      <c r="SXI181" s="584"/>
      <c r="SXJ181" s="584"/>
      <c r="SXK181" s="584"/>
      <c r="SXL181" s="584"/>
      <c r="SXM181" s="584"/>
      <c r="SXN181" s="584"/>
      <c r="SXO181" s="584"/>
      <c r="SXP181" s="584"/>
      <c r="SXQ181" s="584"/>
      <c r="SXR181" s="584"/>
      <c r="SXS181" s="584"/>
      <c r="SXT181" s="584"/>
      <c r="SXU181" s="584"/>
      <c r="SXV181" s="584"/>
      <c r="SXW181" s="584"/>
      <c r="SXX181" s="584"/>
      <c r="SXY181" s="584"/>
      <c r="SXZ181" s="584"/>
      <c r="SYA181" s="584"/>
      <c r="SYB181" s="584"/>
      <c r="SYC181" s="584"/>
      <c r="SYD181" s="584"/>
      <c r="SYE181" s="584"/>
      <c r="SYF181" s="584"/>
      <c r="SYG181" s="584"/>
      <c r="SYH181" s="584"/>
      <c r="SYI181" s="584"/>
      <c r="SYJ181" s="584"/>
      <c r="SYK181" s="584"/>
      <c r="SYL181" s="584"/>
      <c r="SYM181" s="584"/>
      <c r="SYN181" s="584"/>
      <c r="SYO181" s="584"/>
      <c r="SYP181" s="584"/>
      <c r="SYQ181" s="584"/>
      <c r="SYR181" s="584"/>
      <c r="SYS181" s="584"/>
      <c r="SYT181" s="584"/>
      <c r="SYU181" s="584"/>
      <c r="SYV181" s="584"/>
      <c r="SYW181" s="584"/>
      <c r="SYX181" s="584"/>
      <c r="SYY181" s="584"/>
      <c r="SYZ181" s="584"/>
      <c r="SZA181" s="584"/>
      <c r="SZB181" s="584"/>
      <c r="SZC181" s="584"/>
      <c r="SZD181" s="584"/>
      <c r="SZE181" s="584"/>
      <c r="SZF181" s="584"/>
      <c r="SZG181" s="584"/>
      <c r="SZH181" s="584"/>
      <c r="SZI181" s="584"/>
      <c r="SZJ181" s="584"/>
      <c r="SZK181" s="584"/>
      <c r="SZL181" s="584"/>
      <c r="SZM181" s="584"/>
      <c r="SZN181" s="584"/>
      <c r="SZO181" s="584"/>
      <c r="SZP181" s="584"/>
      <c r="SZQ181" s="584"/>
      <c r="SZR181" s="584"/>
      <c r="SZS181" s="584"/>
      <c r="SZT181" s="584"/>
      <c r="SZU181" s="584"/>
      <c r="SZV181" s="584"/>
      <c r="SZW181" s="584"/>
      <c r="SZX181" s="584"/>
      <c r="SZY181" s="584"/>
      <c r="SZZ181" s="584"/>
      <c r="TAA181" s="584"/>
      <c r="TAB181" s="584"/>
      <c r="TAC181" s="584"/>
      <c r="TAD181" s="584"/>
      <c r="TAE181" s="584"/>
      <c r="TAF181" s="584"/>
      <c r="TAG181" s="584"/>
      <c r="TAH181" s="584"/>
      <c r="TAI181" s="584"/>
      <c r="TAJ181" s="584"/>
      <c r="TAK181" s="584"/>
      <c r="TAL181" s="584"/>
      <c r="TAM181" s="584"/>
      <c r="TAN181" s="584"/>
      <c r="TAO181" s="584"/>
      <c r="TAP181" s="584"/>
      <c r="TAQ181" s="584"/>
      <c r="TAR181" s="584"/>
      <c r="TAS181" s="584"/>
      <c r="TAT181" s="584"/>
      <c r="TAU181" s="584"/>
      <c r="TAV181" s="584"/>
      <c r="TAW181" s="584"/>
      <c r="TAX181" s="584"/>
      <c r="TAY181" s="584"/>
      <c r="TAZ181" s="584"/>
      <c r="TBA181" s="584"/>
      <c r="TBB181" s="584"/>
      <c r="TBC181" s="584"/>
      <c r="TBD181" s="584"/>
      <c r="TBE181" s="584"/>
      <c r="TBF181" s="584"/>
      <c r="TBG181" s="584"/>
      <c r="TBH181" s="584"/>
      <c r="TBI181" s="584"/>
      <c r="TBJ181" s="584"/>
      <c r="TBK181" s="584"/>
      <c r="TBL181" s="584"/>
      <c r="TBM181" s="584"/>
      <c r="TBN181" s="584"/>
      <c r="TBO181" s="584"/>
      <c r="TBP181" s="584"/>
      <c r="TBQ181" s="584"/>
      <c r="TBR181" s="584"/>
      <c r="TBS181" s="584"/>
      <c r="TBT181" s="584"/>
      <c r="TBU181" s="584"/>
      <c r="TBV181" s="584"/>
      <c r="TBW181" s="584"/>
      <c r="TBX181" s="584"/>
      <c r="TBY181" s="584"/>
      <c r="TBZ181" s="584"/>
      <c r="TCA181" s="584"/>
      <c r="TCB181" s="584"/>
      <c r="TCC181" s="584"/>
      <c r="TCD181" s="584"/>
      <c r="TCE181" s="584"/>
      <c r="TCF181" s="584"/>
      <c r="TCG181" s="584"/>
      <c r="TCH181" s="584"/>
      <c r="TCI181" s="584"/>
      <c r="TCJ181" s="584"/>
      <c r="TCK181" s="584"/>
      <c r="TCL181" s="584"/>
      <c r="TCM181" s="584"/>
      <c r="TCN181" s="584"/>
      <c r="TCO181" s="584"/>
      <c r="TCP181" s="584"/>
      <c r="TCQ181" s="584"/>
      <c r="TCR181" s="584"/>
      <c r="TCS181" s="584"/>
      <c r="TCT181" s="584"/>
      <c r="TCU181" s="584"/>
      <c r="TCV181" s="584"/>
      <c r="TCW181" s="584"/>
      <c r="TCX181" s="584"/>
      <c r="TCY181" s="584"/>
      <c r="TCZ181" s="584"/>
      <c r="TDA181" s="584"/>
      <c r="TDB181" s="584"/>
      <c r="TDC181" s="584"/>
      <c r="TDD181" s="584"/>
      <c r="TDE181" s="584"/>
      <c r="TDF181" s="584"/>
      <c r="TDG181" s="584"/>
      <c r="TDH181" s="584"/>
      <c r="TDI181" s="584"/>
      <c r="TDJ181" s="584"/>
      <c r="TDK181" s="584"/>
      <c r="TDL181" s="584"/>
      <c r="TDM181" s="584"/>
      <c r="TDN181" s="584"/>
      <c r="TDO181" s="584"/>
      <c r="TDP181" s="584"/>
      <c r="TDQ181" s="584"/>
      <c r="TDR181" s="584"/>
      <c r="TDS181" s="584"/>
      <c r="TDT181" s="584"/>
      <c r="TDU181" s="584"/>
      <c r="TDV181" s="584"/>
      <c r="TDW181" s="584"/>
      <c r="TDX181" s="584"/>
      <c r="TDY181" s="584"/>
      <c r="TDZ181" s="584"/>
      <c r="TEA181" s="584"/>
      <c r="TEB181" s="584"/>
      <c r="TEC181" s="584"/>
      <c r="TED181" s="584"/>
      <c r="TEE181" s="584"/>
      <c r="TEF181" s="584"/>
      <c r="TEG181" s="584"/>
      <c r="TEH181" s="584"/>
      <c r="TEI181" s="584"/>
      <c r="TEJ181" s="584"/>
      <c r="TEK181" s="584"/>
      <c r="TEL181" s="584"/>
      <c r="TEM181" s="584"/>
      <c r="TEN181" s="584"/>
      <c r="TEO181" s="584"/>
      <c r="TEP181" s="584"/>
      <c r="TEQ181" s="584"/>
      <c r="TER181" s="584"/>
      <c r="TES181" s="584"/>
      <c r="TET181" s="584"/>
      <c r="TEU181" s="584"/>
      <c r="TEV181" s="584"/>
      <c r="TEW181" s="584"/>
      <c r="TEX181" s="584"/>
      <c r="TEY181" s="584"/>
      <c r="TEZ181" s="584"/>
      <c r="TFA181" s="584"/>
      <c r="TFB181" s="584"/>
      <c r="TFC181" s="584"/>
      <c r="TFD181" s="584"/>
      <c r="TFE181" s="584"/>
      <c r="TFF181" s="584"/>
      <c r="TFG181" s="584"/>
      <c r="TFH181" s="584"/>
      <c r="TFI181" s="584"/>
      <c r="TFJ181" s="584"/>
      <c r="TFK181" s="584"/>
      <c r="TFL181" s="584"/>
      <c r="TFM181" s="584"/>
      <c r="TFN181" s="584"/>
      <c r="TFO181" s="584"/>
      <c r="TFP181" s="584"/>
      <c r="TFQ181" s="584"/>
      <c r="TFR181" s="584"/>
      <c r="TFS181" s="584"/>
      <c r="TFT181" s="584"/>
      <c r="TFU181" s="584"/>
      <c r="TFV181" s="584"/>
      <c r="TFW181" s="584"/>
      <c r="TFX181" s="584"/>
      <c r="TFY181" s="584"/>
      <c r="TFZ181" s="584"/>
      <c r="TGA181" s="584"/>
      <c r="TGB181" s="584"/>
      <c r="TGC181" s="584"/>
      <c r="TGD181" s="584"/>
      <c r="TGE181" s="584"/>
      <c r="TGF181" s="584"/>
      <c r="TGG181" s="584"/>
      <c r="TGH181" s="584"/>
      <c r="TGI181" s="584"/>
      <c r="TGJ181" s="584"/>
      <c r="TGK181" s="584"/>
      <c r="TGL181" s="584"/>
      <c r="TGM181" s="584"/>
      <c r="TGN181" s="584"/>
      <c r="TGO181" s="584"/>
      <c r="TGP181" s="584"/>
      <c r="TGQ181" s="584"/>
      <c r="TGR181" s="584"/>
      <c r="TGS181" s="584"/>
      <c r="TGT181" s="584"/>
      <c r="TGU181" s="584"/>
      <c r="TGV181" s="584"/>
      <c r="TGW181" s="584"/>
      <c r="TGX181" s="584"/>
      <c r="TGY181" s="584"/>
      <c r="TGZ181" s="584"/>
      <c r="THA181" s="584"/>
      <c r="THB181" s="584"/>
      <c r="THC181" s="584"/>
      <c r="THD181" s="584"/>
      <c r="THE181" s="584"/>
      <c r="THF181" s="584"/>
      <c r="THG181" s="584"/>
      <c r="THH181" s="584"/>
      <c r="THI181" s="584"/>
      <c r="THJ181" s="584"/>
      <c r="THK181" s="584"/>
      <c r="THL181" s="584"/>
      <c r="THM181" s="584"/>
      <c r="THN181" s="584"/>
      <c r="THO181" s="584"/>
      <c r="THP181" s="584"/>
      <c r="THQ181" s="584"/>
      <c r="THR181" s="584"/>
      <c r="THS181" s="584"/>
      <c r="THT181" s="584"/>
      <c r="THU181" s="584"/>
      <c r="THV181" s="584"/>
      <c r="THW181" s="584"/>
      <c r="THX181" s="584"/>
      <c r="THY181" s="584"/>
      <c r="THZ181" s="584"/>
      <c r="TIA181" s="584"/>
      <c r="TIB181" s="584"/>
      <c r="TIC181" s="584"/>
      <c r="TID181" s="584"/>
      <c r="TIE181" s="584"/>
      <c r="TIF181" s="584"/>
      <c r="TIG181" s="584"/>
      <c r="TIH181" s="584"/>
      <c r="TII181" s="584"/>
      <c r="TIJ181" s="584"/>
      <c r="TIK181" s="584"/>
      <c r="TIL181" s="584"/>
      <c r="TIM181" s="584"/>
      <c r="TIN181" s="584"/>
      <c r="TIO181" s="584"/>
      <c r="TIP181" s="584"/>
      <c r="TIQ181" s="584"/>
      <c r="TIR181" s="584"/>
      <c r="TIS181" s="584"/>
      <c r="TIT181" s="584"/>
      <c r="TIU181" s="584"/>
      <c r="TIV181" s="584"/>
      <c r="TIW181" s="584"/>
      <c r="TIX181" s="584"/>
      <c r="TIY181" s="584"/>
      <c r="TIZ181" s="584"/>
      <c r="TJA181" s="584"/>
      <c r="TJB181" s="584"/>
      <c r="TJC181" s="584"/>
      <c r="TJD181" s="584"/>
      <c r="TJE181" s="584"/>
      <c r="TJF181" s="584"/>
      <c r="TJG181" s="584"/>
      <c r="TJH181" s="584"/>
      <c r="TJI181" s="584"/>
      <c r="TJJ181" s="584"/>
      <c r="TJK181" s="584"/>
      <c r="TJL181" s="584"/>
      <c r="TJM181" s="584"/>
      <c r="TJN181" s="584"/>
      <c r="TJO181" s="584"/>
      <c r="TJP181" s="584"/>
      <c r="TJQ181" s="584"/>
      <c r="TJR181" s="584"/>
      <c r="TJS181" s="584"/>
      <c r="TJT181" s="584"/>
      <c r="TJU181" s="584"/>
      <c r="TJV181" s="584"/>
      <c r="TJW181" s="584"/>
      <c r="TJX181" s="584"/>
      <c r="TJY181" s="584"/>
      <c r="TJZ181" s="584"/>
      <c r="TKA181" s="584"/>
      <c r="TKB181" s="584"/>
      <c r="TKC181" s="584"/>
      <c r="TKD181" s="584"/>
      <c r="TKE181" s="584"/>
      <c r="TKF181" s="584"/>
      <c r="TKG181" s="584"/>
      <c r="TKH181" s="584"/>
      <c r="TKI181" s="584"/>
      <c r="TKJ181" s="584"/>
      <c r="TKK181" s="584"/>
      <c r="TKL181" s="584"/>
      <c r="TKM181" s="584"/>
      <c r="TKN181" s="584"/>
      <c r="TKO181" s="584"/>
      <c r="TKP181" s="584"/>
      <c r="TKQ181" s="584"/>
      <c r="TKR181" s="584"/>
      <c r="TKS181" s="584"/>
      <c r="TKT181" s="584"/>
      <c r="TKU181" s="584"/>
      <c r="TKV181" s="584"/>
      <c r="TKW181" s="584"/>
      <c r="TKX181" s="584"/>
      <c r="TKY181" s="584"/>
      <c r="TKZ181" s="584"/>
      <c r="TLA181" s="584"/>
      <c r="TLB181" s="584"/>
      <c r="TLC181" s="584"/>
      <c r="TLD181" s="584"/>
      <c r="TLE181" s="584"/>
      <c r="TLF181" s="584"/>
      <c r="TLG181" s="584"/>
      <c r="TLH181" s="584"/>
      <c r="TLI181" s="584"/>
      <c r="TLJ181" s="584"/>
      <c r="TLK181" s="584"/>
      <c r="TLL181" s="584"/>
      <c r="TLM181" s="584"/>
      <c r="TLN181" s="584"/>
      <c r="TLO181" s="584"/>
      <c r="TLP181" s="584"/>
      <c r="TLQ181" s="584"/>
      <c r="TLR181" s="584"/>
      <c r="TLS181" s="584"/>
      <c r="TLT181" s="584"/>
      <c r="TLU181" s="584"/>
      <c r="TLV181" s="584"/>
      <c r="TLW181" s="584"/>
      <c r="TLX181" s="584"/>
      <c r="TLY181" s="584"/>
      <c r="TLZ181" s="584"/>
      <c r="TMA181" s="584"/>
      <c r="TMB181" s="584"/>
      <c r="TMC181" s="584"/>
      <c r="TMD181" s="584"/>
      <c r="TME181" s="584"/>
      <c r="TMF181" s="584"/>
      <c r="TMG181" s="584"/>
      <c r="TMH181" s="584"/>
      <c r="TMI181" s="584"/>
      <c r="TMJ181" s="584"/>
      <c r="TMK181" s="584"/>
      <c r="TML181" s="584"/>
      <c r="TMM181" s="584"/>
      <c r="TMN181" s="584"/>
      <c r="TMO181" s="584"/>
      <c r="TMP181" s="584"/>
      <c r="TMQ181" s="584"/>
      <c r="TMR181" s="584"/>
      <c r="TMS181" s="584"/>
      <c r="TMT181" s="584"/>
      <c r="TMU181" s="584"/>
      <c r="TMV181" s="584"/>
      <c r="TMW181" s="584"/>
      <c r="TMX181" s="584"/>
      <c r="TMY181" s="584"/>
      <c r="TMZ181" s="584"/>
      <c r="TNA181" s="584"/>
      <c r="TNB181" s="584"/>
      <c r="TNC181" s="584"/>
      <c r="TND181" s="584"/>
      <c r="TNE181" s="584"/>
      <c r="TNF181" s="584"/>
      <c r="TNG181" s="584"/>
      <c r="TNH181" s="584"/>
      <c r="TNI181" s="584"/>
      <c r="TNJ181" s="584"/>
      <c r="TNK181" s="584"/>
      <c r="TNL181" s="584"/>
      <c r="TNM181" s="584"/>
      <c r="TNN181" s="584"/>
      <c r="TNO181" s="584"/>
      <c r="TNP181" s="584"/>
      <c r="TNQ181" s="584"/>
      <c r="TNR181" s="584"/>
      <c r="TNS181" s="584"/>
      <c r="TNT181" s="584"/>
      <c r="TNU181" s="584"/>
      <c r="TNV181" s="584"/>
      <c r="TNW181" s="584"/>
      <c r="TNX181" s="584"/>
      <c r="TNY181" s="584"/>
      <c r="TNZ181" s="584"/>
      <c r="TOA181" s="584"/>
      <c r="TOB181" s="584"/>
      <c r="TOC181" s="584"/>
      <c r="TOD181" s="584"/>
      <c r="TOE181" s="584"/>
      <c r="TOF181" s="584"/>
      <c r="TOG181" s="584"/>
      <c r="TOH181" s="584"/>
      <c r="TOI181" s="584"/>
      <c r="TOJ181" s="584"/>
      <c r="TOK181" s="584"/>
      <c r="TOL181" s="584"/>
      <c r="TOM181" s="584"/>
      <c r="TON181" s="584"/>
      <c r="TOO181" s="584"/>
      <c r="TOP181" s="584"/>
      <c r="TOQ181" s="584"/>
      <c r="TOR181" s="584"/>
      <c r="TOS181" s="584"/>
      <c r="TOT181" s="584"/>
      <c r="TOU181" s="584"/>
      <c r="TOV181" s="584"/>
      <c r="TOW181" s="584"/>
      <c r="TOX181" s="584"/>
      <c r="TOY181" s="584"/>
      <c r="TOZ181" s="584"/>
      <c r="TPA181" s="584"/>
      <c r="TPB181" s="584"/>
      <c r="TPC181" s="584"/>
      <c r="TPD181" s="584"/>
      <c r="TPE181" s="584"/>
      <c r="TPF181" s="584"/>
      <c r="TPG181" s="584"/>
      <c r="TPH181" s="584"/>
      <c r="TPI181" s="584"/>
      <c r="TPJ181" s="584"/>
      <c r="TPK181" s="584"/>
      <c r="TPL181" s="584"/>
      <c r="TPM181" s="584"/>
      <c r="TPN181" s="584"/>
      <c r="TPO181" s="584"/>
      <c r="TPP181" s="584"/>
      <c r="TPQ181" s="584"/>
      <c r="TPR181" s="584"/>
      <c r="TPS181" s="584"/>
      <c r="TPT181" s="584"/>
      <c r="TPU181" s="584"/>
      <c r="TPV181" s="584"/>
      <c r="TPW181" s="584"/>
      <c r="TPX181" s="584"/>
      <c r="TPY181" s="584"/>
      <c r="TPZ181" s="584"/>
      <c r="TQA181" s="584"/>
      <c r="TQB181" s="584"/>
      <c r="TQC181" s="584"/>
      <c r="TQD181" s="584"/>
      <c r="TQE181" s="584"/>
      <c r="TQF181" s="584"/>
      <c r="TQG181" s="584"/>
      <c r="TQH181" s="584"/>
      <c r="TQI181" s="584"/>
      <c r="TQJ181" s="584"/>
      <c r="TQK181" s="584"/>
      <c r="TQL181" s="584"/>
      <c r="TQM181" s="584"/>
      <c r="TQN181" s="584"/>
      <c r="TQO181" s="584"/>
      <c r="TQP181" s="584"/>
      <c r="TQQ181" s="584"/>
      <c r="TQR181" s="584"/>
      <c r="TQS181" s="584"/>
      <c r="TQT181" s="584"/>
      <c r="TQU181" s="584"/>
      <c r="TQV181" s="584"/>
      <c r="TQW181" s="584"/>
      <c r="TQX181" s="584"/>
      <c r="TQY181" s="584"/>
      <c r="TQZ181" s="584"/>
      <c r="TRA181" s="584"/>
      <c r="TRB181" s="584"/>
      <c r="TRC181" s="584"/>
      <c r="TRD181" s="584"/>
      <c r="TRE181" s="584"/>
      <c r="TRF181" s="584"/>
      <c r="TRG181" s="584"/>
      <c r="TRH181" s="584"/>
      <c r="TRI181" s="584"/>
      <c r="TRJ181" s="584"/>
      <c r="TRK181" s="584"/>
      <c r="TRL181" s="584"/>
      <c r="TRM181" s="584"/>
      <c r="TRN181" s="584"/>
      <c r="TRO181" s="584"/>
      <c r="TRP181" s="584"/>
      <c r="TRQ181" s="584"/>
      <c r="TRR181" s="584"/>
      <c r="TRS181" s="584"/>
      <c r="TRT181" s="584"/>
      <c r="TRU181" s="584"/>
      <c r="TRV181" s="584"/>
      <c r="TRW181" s="584"/>
      <c r="TRX181" s="584"/>
      <c r="TRY181" s="584"/>
      <c r="TRZ181" s="584"/>
      <c r="TSA181" s="584"/>
      <c r="TSB181" s="584"/>
      <c r="TSC181" s="584"/>
      <c r="TSD181" s="584"/>
      <c r="TSE181" s="584"/>
      <c r="TSF181" s="584"/>
      <c r="TSG181" s="584"/>
      <c r="TSH181" s="584"/>
      <c r="TSI181" s="584"/>
      <c r="TSJ181" s="584"/>
      <c r="TSK181" s="584"/>
      <c r="TSL181" s="584"/>
      <c r="TSM181" s="584"/>
      <c r="TSN181" s="584"/>
      <c r="TSO181" s="584"/>
      <c r="TSP181" s="584"/>
      <c r="TSQ181" s="584"/>
      <c r="TSR181" s="584"/>
      <c r="TSS181" s="584"/>
      <c r="TST181" s="584"/>
      <c r="TSU181" s="584"/>
      <c r="TSV181" s="584"/>
      <c r="TSW181" s="584"/>
      <c r="TSX181" s="584"/>
      <c r="TSY181" s="584"/>
      <c r="TSZ181" s="584"/>
      <c r="TTA181" s="584"/>
      <c r="TTB181" s="584"/>
      <c r="TTC181" s="584"/>
      <c r="TTD181" s="584"/>
      <c r="TTE181" s="584"/>
      <c r="TTF181" s="584"/>
      <c r="TTG181" s="584"/>
      <c r="TTH181" s="584"/>
      <c r="TTI181" s="584"/>
      <c r="TTJ181" s="584"/>
      <c r="TTK181" s="584"/>
      <c r="TTL181" s="584"/>
      <c r="TTM181" s="584"/>
      <c r="TTN181" s="584"/>
      <c r="TTO181" s="584"/>
      <c r="TTP181" s="584"/>
      <c r="TTQ181" s="584"/>
      <c r="TTR181" s="584"/>
      <c r="TTS181" s="584"/>
      <c r="TTT181" s="584"/>
      <c r="TTU181" s="584"/>
      <c r="TTV181" s="584"/>
      <c r="TTW181" s="584"/>
      <c r="TTX181" s="584"/>
      <c r="TTY181" s="584"/>
      <c r="TTZ181" s="584"/>
      <c r="TUA181" s="584"/>
      <c r="TUB181" s="584"/>
      <c r="TUC181" s="584"/>
      <c r="TUD181" s="584"/>
      <c r="TUE181" s="584"/>
      <c r="TUF181" s="584"/>
      <c r="TUG181" s="584"/>
      <c r="TUH181" s="584"/>
      <c r="TUI181" s="584"/>
      <c r="TUJ181" s="584"/>
      <c r="TUK181" s="584"/>
      <c r="TUL181" s="584"/>
      <c r="TUM181" s="584"/>
      <c r="TUN181" s="584"/>
      <c r="TUO181" s="584"/>
      <c r="TUP181" s="584"/>
      <c r="TUQ181" s="584"/>
      <c r="TUR181" s="584"/>
      <c r="TUS181" s="584"/>
      <c r="TUT181" s="584"/>
      <c r="TUU181" s="584"/>
      <c r="TUV181" s="584"/>
      <c r="TUW181" s="584"/>
      <c r="TUX181" s="584"/>
      <c r="TUY181" s="584"/>
      <c r="TUZ181" s="584"/>
      <c r="TVA181" s="584"/>
      <c r="TVB181" s="584"/>
      <c r="TVC181" s="584"/>
      <c r="TVD181" s="584"/>
      <c r="TVE181" s="584"/>
      <c r="TVF181" s="584"/>
      <c r="TVG181" s="584"/>
      <c r="TVH181" s="584"/>
      <c r="TVI181" s="584"/>
      <c r="TVJ181" s="584"/>
      <c r="TVK181" s="584"/>
      <c r="TVL181" s="584"/>
      <c r="TVM181" s="584"/>
      <c r="TVN181" s="584"/>
      <c r="TVO181" s="584"/>
      <c r="TVP181" s="584"/>
      <c r="TVQ181" s="584"/>
      <c r="TVR181" s="584"/>
      <c r="TVS181" s="584"/>
      <c r="TVT181" s="584"/>
      <c r="TVU181" s="584"/>
      <c r="TVV181" s="584"/>
      <c r="TVW181" s="584"/>
      <c r="TVX181" s="584"/>
      <c r="TVY181" s="584"/>
      <c r="TVZ181" s="584"/>
      <c r="TWA181" s="584"/>
      <c r="TWB181" s="584"/>
      <c r="TWC181" s="584"/>
      <c r="TWD181" s="584"/>
      <c r="TWE181" s="584"/>
      <c r="TWF181" s="584"/>
      <c r="TWG181" s="584"/>
      <c r="TWH181" s="584"/>
      <c r="TWI181" s="584"/>
      <c r="TWJ181" s="584"/>
      <c r="TWK181" s="584"/>
      <c r="TWL181" s="584"/>
      <c r="TWM181" s="584"/>
      <c r="TWN181" s="584"/>
      <c r="TWO181" s="584"/>
      <c r="TWP181" s="584"/>
      <c r="TWQ181" s="584"/>
      <c r="TWR181" s="584"/>
      <c r="TWS181" s="584"/>
      <c r="TWT181" s="584"/>
      <c r="TWU181" s="584"/>
      <c r="TWV181" s="584"/>
      <c r="TWW181" s="584"/>
      <c r="TWX181" s="584"/>
      <c r="TWY181" s="584"/>
      <c r="TWZ181" s="584"/>
      <c r="TXA181" s="584"/>
      <c r="TXB181" s="584"/>
      <c r="TXC181" s="584"/>
      <c r="TXD181" s="584"/>
      <c r="TXE181" s="584"/>
      <c r="TXF181" s="584"/>
      <c r="TXG181" s="584"/>
      <c r="TXH181" s="584"/>
      <c r="TXI181" s="584"/>
      <c r="TXJ181" s="584"/>
      <c r="TXK181" s="584"/>
      <c r="TXL181" s="584"/>
      <c r="TXM181" s="584"/>
      <c r="TXN181" s="584"/>
      <c r="TXO181" s="584"/>
      <c r="TXP181" s="584"/>
      <c r="TXQ181" s="584"/>
      <c r="TXR181" s="584"/>
      <c r="TXS181" s="584"/>
      <c r="TXT181" s="584"/>
      <c r="TXU181" s="584"/>
      <c r="TXV181" s="584"/>
      <c r="TXW181" s="584"/>
      <c r="TXX181" s="584"/>
      <c r="TXY181" s="584"/>
      <c r="TXZ181" s="584"/>
      <c r="TYA181" s="584"/>
      <c r="TYB181" s="584"/>
      <c r="TYC181" s="584"/>
      <c r="TYD181" s="584"/>
      <c r="TYE181" s="584"/>
      <c r="TYF181" s="584"/>
      <c r="TYG181" s="584"/>
      <c r="TYH181" s="584"/>
      <c r="TYI181" s="584"/>
      <c r="TYJ181" s="584"/>
      <c r="TYK181" s="584"/>
      <c r="TYL181" s="584"/>
      <c r="TYM181" s="584"/>
      <c r="TYN181" s="584"/>
      <c r="TYO181" s="584"/>
      <c r="TYP181" s="584"/>
      <c r="TYQ181" s="584"/>
      <c r="TYR181" s="584"/>
      <c r="TYS181" s="584"/>
      <c r="TYT181" s="584"/>
      <c r="TYU181" s="584"/>
      <c r="TYV181" s="584"/>
      <c r="TYW181" s="584"/>
      <c r="TYX181" s="584"/>
      <c r="TYY181" s="584"/>
      <c r="TYZ181" s="584"/>
      <c r="TZA181" s="584"/>
      <c r="TZB181" s="584"/>
      <c r="TZC181" s="584"/>
      <c r="TZD181" s="584"/>
      <c r="TZE181" s="584"/>
      <c r="TZF181" s="584"/>
      <c r="TZG181" s="584"/>
      <c r="TZH181" s="584"/>
      <c r="TZI181" s="584"/>
      <c r="TZJ181" s="584"/>
      <c r="TZK181" s="584"/>
      <c r="TZL181" s="584"/>
      <c r="TZM181" s="584"/>
      <c r="TZN181" s="584"/>
      <c r="TZO181" s="584"/>
      <c r="TZP181" s="584"/>
      <c r="TZQ181" s="584"/>
      <c r="TZR181" s="584"/>
      <c r="TZS181" s="584"/>
      <c r="TZT181" s="584"/>
      <c r="TZU181" s="584"/>
      <c r="TZV181" s="584"/>
      <c r="TZW181" s="584"/>
      <c r="TZX181" s="584"/>
      <c r="TZY181" s="584"/>
      <c r="TZZ181" s="584"/>
      <c r="UAA181" s="584"/>
      <c r="UAB181" s="584"/>
      <c r="UAC181" s="584"/>
      <c r="UAD181" s="584"/>
      <c r="UAE181" s="584"/>
      <c r="UAF181" s="584"/>
      <c r="UAG181" s="584"/>
      <c r="UAH181" s="584"/>
      <c r="UAI181" s="584"/>
      <c r="UAJ181" s="584"/>
      <c r="UAK181" s="584"/>
      <c r="UAL181" s="584"/>
      <c r="UAM181" s="584"/>
      <c r="UAN181" s="584"/>
      <c r="UAO181" s="584"/>
      <c r="UAP181" s="584"/>
      <c r="UAQ181" s="584"/>
      <c r="UAR181" s="584"/>
      <c r="UAS181" s="584"/>
      <c r="UAT181" s="584"/>
      <c r="UAU181" s="584"/>
      <c r="UAV181" s="584"/>
      <c r="UAW181" s="584"/>
      <c r="UAX181" s="584"/>
      <c r="UAY181" s="584"/>
      <c r="UAZ181" s="584"/>
      <c r="UBA181" s="584"/>
      <c r="UBB181" s="584"/>
      <c r="UBC181" s="584"/>
      <c r="UBD181" s="584"/>
      <c r="UBE181" s="584"/>
      <c r="UBF181" s="584"/>
      <c r="UBG181" s="584"/>
      <c r="UBH181" s="584"/>
      <c r="UBI181" s="584"/>
      <c r="UBJ181" s="584"/>
      <c r="UBK181" s="584"/>
      <c r="UBL181" s="584"/>
      <c r="UBM181" s="584"/>
      <c r="UBN181" s="584"/>
      <c r="UBO181" s="584"/>
      <c r="UBP181" s="584"/>
      <c r="UBQ181" s="584"/>
      <c r="UBR181" s="584"/>
      <c r="UBS181" s="584"/>
      <c r="UBT181" s="584"/>
      <c r="UBU181" s="584"/>
      <c r="UBV181" s="584"/>
      <c r="UBW181" s="584"/>
      <c r="UBX181" s="584"/>
      <c r="UBY181" s="584"/>
      <c r="UBZ181" s="584"/>
      <c r="UCA181" s="584"/>
      <c r="UCB181" s="584"/>
      <c r="UCC181" s="584"/>
      <c r="UCD181" s="584"/>
      <c r="UCE181" s="584"/>
      <c r="UCF181" s="584"/>
      <c r="UCG181" s="584"/>
      <c r="UCH181" s="584"/>
      <c r="UCI181" s="584"/>
      <c r="UCJ181" s="584"/>
      <c r="UCK181" s="584"/>
      <c r="UCL181" s="584"/>
      <c r="UCM181" s="584"/>
      <c r="UCN181" s="584"/>
      <c r="UCO181" s="584"/>
      <c r="UCP181" s="584"/>
      <c r="UCQ181" s="584"/>
      <c r="UCR181" s="584"/>
      <c r="UCS181" s="584"/>
      <c r="UCT181" s="584"/>
      <c r="UCU181" s="584"/>
      <c r="UCV181" s="584"/>
      <c r="UCW181" s="584"/>
      <c r="UCX181" s="584"/>
      <c r="UCY181" s="584"/>
      <c r="UCZ181" s="584"/>
      <c r="UDA181" s="584"/>
      <c r="UDB181" s="584"/>
      <c r="UDC181" s="584"/>
      <c r="UDD181" s="584"/>
      <c r="UDE181" s="584"/>
      <c r="UDF181" s="584"/>
      <c r="UDG181" s="584"/>
      <c r="UDH181" s="584"/>
      <c r="UDI181" s="584"/>
      <c r="UDJ181" s="584"/>
      <c r="UDK181" s="584"/>
      <c r="UDL181" s="584"/>
      <c r="UDM181" s="584"/>
      <c r="UDN181" s="584"/>
      <c r="UDO181" s="584"/>
      <c r="UDP181" s="584"/>
      <c r="UDQ181" s="584"/>
      <c r="UDR181" s="584"/>
      <c r="UDS181" s="584"/>
      <c r="UDT181" s="584"/>
      <c r="UDU181" s="584"/>
      <c r="UDV181" s="584"/>
      <c r="UDW181" s="584"/>
      <c r="UDX181" s="584"/>
      <c r="UDY181" s="584"/>
      <c r="UDZ181" s="584"/>
      <c r="UEA181" s="584"/>
      <c r="UEB181" s="584"/>
      <c r="UEC181" s="584"/>
      <c r="UED181" s="584"/>
      <c r="UEE181" s="584"/>
      <c r="UEF181" s="584"/>
      <c r="UEG181" s="584"/>
      <c r="UEH181" s="584"/>
      <c r="UEI181" s="584"/>
      <c r="UEJ181" s="584"/>
      <c r="UEK181" s="584"/>
      <c r="UEL181" s="584"/>
      <c r="UEM181" s="584"/>
      <c r="UEN181" s="584"/>
      <c r="UEO181" s="584"/>
      <c r="UEP181" s="584"/>
      <c r="UEQ181" s="584"/>
      <c r="UER181" s="584"/>
      <c r="UES181" s="584"/>
      <c r="UET181" s="584"/>
      <c r="UEU181" s="584"/>
      <c r="UEV181" s="584"/>
      <c r="UEW181" s="584"/>
      <c r="UEX181" s="584"/>
      <c r="UEY181" s="584"/>
      <c r="UEZ181" s="584"/>
      <c r="UFA181" s="584"/>
      <c r="UFB181" s="584"/>
      <c r="UFC181" s="584"/>
      <c r="UFD181" s="584"/>
      <c r="UFE181" s="584"/>
      <c r="UFF181" s="584"/>
      <c r="UFG181" s="584"/>
      <c r="UFH181" s="584"/>
      <c r="UFI181" s="584"/>
      <c r="UFJ181" s="584"/>
      <c r="UFK181" s="584"/>
      <c r="UFL181" s="584"/>
      <c r="UFM181" s="584"/>
      <c r="UFN181" s="584"/>
      <c r="UFO181" s="584"/>
      <c r="UFP181" s="584"/>
      <c r="UFQ181" s="584"/>
      <c r="UFR181" s="584"/>
      <c r="UFS181" s="584"/>
      <c r="UFT181" s="584"/>
      <c r="UFU181" s="584"/>
      <c r="UFV181" s="584"/>
      <c r="UFW181" s="584"/>
      <c r="UFX181" s="584"/>
      <c r="UFY181" s="584"/>
      <c r="UFZ181" s="584"/>
      <c r="UGA181" s="584"/>
      <c r="UGB181" s="584"/>
      <c r="UGC181" s="584"/>
      <c r="UGD181" s="584"/>
      <c r="UGE181" s="584"/>
      <c r="UGF181" s="584"/>
      <c r="UGG181" s="584"/>
      <c r="UGH181" s="584"/>
      <c r="UGI181" s="584"/>
      <c r="UGJ181" s="584"/>
      <c r="UGK181" s="584"/>
      <c r="UGL181" s="584"/>
      <c r="UGM181" s="584"/>
      <c r="UGN181" s="584"/>
      <c r="UGO181" s="584"/>
      <c r="UGP181" s="584"/>
      <c r="UGQ181" s="584"/>
      <c r="UGR181" s="584"/>
      <c r="UGS181" s="584"/>
      <c r="UGT181" s="584"/>
      <c r="UGU181" s="584"/>
      <c r="UGV181" s="584"/>
      <c r="UGW181" s="584"/>
      <c r="UGX181" s="584"/>
      <c r="UGY181" s="584"/>
      <c r="UGZ181" s="584"/>
      <c r="UHA181" s="584"/>
      <c r="UHB181" s="584"/>
      <c r="UHC181" s="584"/>
      <c r="UHD181" s="584"/>
      <c r="UHE181" s="584"/>
      <c r="UHF181" s="584"/>
      <c r="UHG181" s="584"/>
      <c r="UHH181" s="584"/>
      <c r="UHI181" s="584"/>
      <c r="UHJ181" s="584"/>
      <c r="UHK181" s="584"/>
      <c r="UHL181" s="584"/>
      <c r="UHM181" s="584"/>
      <c r="UHN181" s="584"/>
      <c r="UHO181" s="584"/>
      <c r="UHP181" s="584"/>
      <c r="UHQ181" s="584"/>
      <c r="UHR181" s="584"/>
      <c r="UHS181" s="584"/>
      <c r="UHT181" s="584"/>
      <c r="UHU181" s="584"/>
      <c r="UHV181" s="584"/>
      <c r="UHW181" s="584"/>
      <c r="UHX181" s="584"/>
      <c r="UHY181" s="584"/>
      <c r="UHZ181" s="584"/>
      <c r="UIA181" s="584"/>
      <c r="UIB181" s="584"/>
      <c r="UIC181" s="584"/>
      <c r="UID181" s="584"/>
      <c r="UIE181" s="584"/>
      <c r="UIF181" s="584"/>
      <c r="UIG181" s="584"/>
      <c r="UIH181" s="584"/>
      <c r="UII181" s="584"/>
      <c r="UIJ181" s="584"/>
      <c r="UIK181" s="584"/>
      <c r="UIL181" s="584"/>
      <c r="UIM181" s="584"/>
      <c r="UIN181" s="584"/>
      <c r="UIO181" s="584"/>
      <c r="UIP181" s="584"/>
      <c r="UIQ181" s="584"/>
      <c r="UIR181" s="584"/>
      <c r="UIS181" s="584"/>
      <c r="UIT181" s="584"/>
      <c r="UIU181" s="584"/>
      <c r="UIV181" s="584"/>
      <c r="UIW181" s="584"/>
      <c r="UIX181" s="584"/>
      <c r="UIY181" s="584"/>
      <c r="UIZ181" s="584"/>
      <c r="UJA181" s="584"/>
      <c r="UJB181" s="584"/>
      <c r="UJC181" s="584"/>
      <c r="UJD181" s="584"/>
      <c r="UJE181" s="584"/>
      <c r="UJF181" s="584"/>
      <c r="UJG181" s="584"/>
      <c r="UJH181" s="584"/>
      <c r="UJI181" s="584"/>
      <c r="UJJ181" s="584"/>
      <c r="UJK181" s="584"/>
      <c r="UJL181" s="584"/>
      <c r="UJM181" s="584"/>
      <c r="UJN181" s="584"/>
      <c r="UJO181" s="584"/>
      <c r="UJP181" s="584"/>
      <c r="UJQ181" s="584"/>
      <c r="UJR181" s="584"/>
      <c r="UJS181" s="584"/>
      <c r="UJT181" s="584"/>
      <c r="UJU181" s="584"/>
      <c r="UJV181" s="584"/>
      <c r="UJW181" s="584"/>
      <c r="UJX181" s="584"/>
      <c r="UJY181" s="584"/>
      <c r="UJZ181" s="584"/>
      <c r="UKA181" s="584"/>
      <c r="UKB181" s="584"/>
      <c r="UKC181" s="584"/>
      <c r="UKD181" s="584"/>
      <c r="UKE181" s="584"/>
      <c r="UKF181" s="584"/>
      <c r="UKG181" s="584"/>
      <c r="UKH181" s="584"/>
      <c r="UKI181" s="584"/>
      <c r="UKJ181" s="584"/>
      <c r="UKK181" s="584"/>
      <c r="UKL181" s="584"/>
      <c r="UKM181" s="584"/>
      <c r="UKN181" s="584"/>
      <c r="UKO181" s="584"/>
      <c r="UKP181" s="584"/>
      <c r="UKQ181" s="584"/>
      <c r="UKR181" s="584"/>
      <c r="UKS181" s="584"/>
      <c r="UKT181" s="584"/>
      <c r="UKU181" s="584"/>
      <c r="UKV181" s="584"/>
      <c r="UKW181" s="584"/>
      <c r="UKX181" s="584"/>
      <c r="UKY181" s="584"/>
      <c r="UKZ181" s="584"/>
      <c r="ULA181" s="584"/>
      <c r="ULB181" s="584"/>
      <c r="ULC181" s="584"/>
      <c r="ULD181" s="584"/>
      <c r="ULE181" s="584"/>
      <c r="ULF181" s="584"/>
      <c r="ULG181" s="584"/>
      <c r="ULH181" s="584"/>
      <c r="ULI181" s="584"/>
      <c r="ULJ181" s="584"/>
      <c r="ULK181" s="584"/>
      <c r="ULL181" s="584"/>
      <c r="ULM181" s="584"/>
      <c r="ULN181" s="584"/>
      <c r="ULO181" s="584"/>
      <c r="ULP181" s="584"/>
      <c r="ULQ181" s="584"/>
      <c r="ULR181" s="584"/>
      <c r="ULS181" s="584"/>
      <c r="ULT181" s="584"/>
      <c r="ULU181" s="584"/>
      <c r="ULV181" s="584"/>
      <c r="ULW181" s="584"/>
      <c r="ULX181" s="584"/>
      <c r="ULY181" s="584"/>
      <c r="ULZ181" s="584"/>
      <c r="UMA181" s="584"/>
      <c r="UMB181" s="584"/>
      <c r="UMC181" s="584"/>
      <c r="UMD181" s="584"/>
      <c r="UME181" s="584"/>
      <c r="UMF181" s="584"/>
      <c r="UMG181" s="584"/>
      <c r="UMH181" s="584"/>
      <c r="UMI181" s="584"/>
      <c r="UMJ181" s="584"/>
      <c r="UMK181" s="584"/>
      <c r="UML181" s="584"/>
      <c r="UMM181" s="584"/>
      <c r="UMN181" s="584"/>
      <c r="UMO181" s="584"/>
      <c r="UMP181" s="584"/>
      <c r="UMQ181" s="584"/>
      <c r="UMR181" s="584"/>
      <c r="UMS181" s="584"/>
      <c r="UMT181" s="584"/>
      <c r="UMU181" s="584"/>
      <c r="UMV181" s="584"/>
      <c r="UMW181" s="584"/>
      <c r="UMX181" s="584"/>
      <c r="UMY181" s="584"/>
      <c r="UMZ181" s="584"/>
      <c r="UNA181" s="584"/>
      <c r="UNB181" s="584"/>
      <c r="UNC181" s="584"/>
      <c r="UND181" s="584"/>
      <c r="UNE181" s="584"/>
      <c r="UNF181" s="584"/>
      <c r="UNG181" s="584"/>
      <c r="UNH181" s="584"/>
      <c r="UNI181" s="584"/>
      <c r="UNJ181" s="584"/>
      <c r="UNK181" s="584"/>
      <c r="UNL181" s="584"/>
      <c r="UNM181" s="584"/>
      <c r="UNN181" s="584"/>
      <c r="UNO181" s="584"/>
      <c r="UNP181" s="584"/>
      <c r="UNQ181" s="584"/>
      <c r="UNR181" s="584"/>
      <c r="UNS181" s="584"/>
      <c r="UNT181" s="584"/>
      <c r="UNU181" s="584"/>
      <c r="UNV181" s="584"/>
      <c r="UNW181" s="584"/>
      <c r="UNX181" s="584"/>
      <c r="UNY181" s="584"/>
      <c r="UNZ181" s="584"/>
      <c r="UOA181" s="584"/>
      <c r="UOB181" s="584"/>
      <c r="UOC181" s="584"/>
      <c r="UOD181" s="584"/>
      <c r="UOE181" s="584"/>
      <c r="UOF181" s="584"/>
      <c r="UOG181" s="584"/>
      <c r="UOH181" s="584"/>
      <c r="UOI181" s="584"/>
      <c r="UOJ181" s="584"/>
      <c r="UOK181" s="584"/>
      <c r="UOL181" s="584"/>
      <c r="UOM181" s="584"/>
      <c r="UON181" s="584"/>
      <c r="UOO181" s="584"/>
      <c r="UOP181" s="584"/>
      <c r="UOQ181" s="584"/>
      <c r="UOR181" s="584"/>
      <c r="UOS181" s="584"/>
      <c r="UOT181" s="584"/>
      <c r="UOU181" s="584"/>
      <c r="UOV181" s="584"/>
      <c r="UOW181" s="584"/>
      <c r="UOX181" s="584"/>
      <c r="UOY181" s="584"/>
      <c r="UOZ181" s="584"/>
      <c r="UPA181" s="584"/>
      <c r="UPB181" s="584"/>
      <c r="UPC181" s="584"/>
      <c r="UPD181" s="584"/>
      <c r="UPE181" s="584"/>
      <c r="UPF181" s="584"/>
      <c r="UPG181" s="584"/>
      <c r="UPH181" s="584"/>
      <c r="UPI181" s="584"/>
      <c r="UPJ181" s="584"/>
      <c r="UPK181" s="584"/>
      <c r="UPL181" s="584"/>
      <c r="UPM181" s="584"/>
      <c r="UPN181" s="584"/>
      <c r="UPO181" s="584"/>
      <c r="UPP181" s="584"/>
      <c r="UPQ181" s="584"/>
      <c r="UPR181" s="584"/>
      <c r="UPS181" s="584"/>
      <c r="UPT181" s="584"/>
      <c r="UPU181" s="584"/>
      <c r="UPV181" s="584"/>
      <c r="UPW181" s="584"/>
      <c r="UPX181" s="584"/>
      <c r="UPY181" s="584"/>
      <c r="UPZ181" s="584"/>
      <c r="UQA181" s="584"/>
      <c r="UQB181" s="584"/>
      <c r="UQC181" s="584"/>
      <c r="UQD181" s="584"/>
      <c r="UQE181" s="584"/>
      <c r="UQF181" s="584"/>
      <c r="UQG181" s="584"/>
      <c r="UQH181" s="584"/>
      <c r="UQI181" s="584"/>
      <c r="UQJ181" s="584"/>
      <c r="UQK181" s="584"/>
      <c r="UQL181" s="584"/>
      <c r="UQM181" s="584"/>
      <c r="UQN181" s="584"/>
      <c r="UQO181" s="584"/>
      <c r="UQP181" s="584"/>
      <c r="UQQ181" s="584"/>
      <c r="UQR181" s="584"/>
      <c r="UQS181" s="584"/>
      <c r="UQT181" s="584"/>
      <c r="UQU181" s="584"/>
      <c r="UQV181" s="584"/>
      <c r="UQW181" s="584"/>
      <c r="UQX181" s="584"/>
      <c r="UQY181" s="584"/>
      <c r="UQZ181" s="584"/>
      <c r="URA181" s="584"/>
      <c r="URB181" s="584"/>
      <c r="URC181" s="584"/>
      <c r="URD181" s="584"/>
      <c r="URE181" s="584"/>
      <c r="URF181" s="584"/>
      <c r="URG181" s="584"/>
      <c r="URH181" s="584"/>
      <c r="URI181" s="584"/>
      <c r="URJ181" s="584"/>
      <c r="URK181" s="584"/>
      <c r="URL181" s="584"/>
      <c r="URM181" s="584"/>
      <c r="URN181" s="584"/>
      <c r="URO181" s="584"/>
      <c r="URP181" s="584"/>
      <c r="URQ181" s="584"/>
      <c r="URR181" s="584"/>
      <c r="URS181" s="584"/>
      <c r="URT181" s="584"/>
      <c r="URU181" s="584"/>
      <c r="URV181" s="584"/>
      <c r="URW181" s="584"/>
      <c r="URX181" s="584"/>
      <c r="URY181" s="584"/>
      <c r="URZ181" s="584"/>
      <c r="USA181" s="584"/>
      <c r="USB181" s="584"/>
      <c r="USC181" s="584"/>
      <c r="USD181" s="584"/>
      <c r="USE181" s="584"/>
      <c r="USF181" s="584"/>
      <c r="USG181" s="584"/>
      <c r="USH181" s="584"/>
      <c r="USI181" s="584"/>
      <c r="USJ181" s="584"/>
      <c r="USK181" s="584"/>
      <c r="USL181" s="584"/>
      <c r="USM181" s="584"/>
      <c r="USN181" s="584"/>
      <c r="USO181" s="584"/>
      <c r="USP181" s="584"/>
      <c r="USQ181" s="584"/>
      <c r="USR181" s="584"/>
      <c r="USS181" s="584"/>
      <c r="UST181" s="584"/>
      <c r="USU181" s="584"/>
      <c r="USV181" s="584"/>
      <c r="USW181" s="584"/>
      <c r="USX181" s="584"/>
      <c r="USY181" s="584"/>
      <c r="USZ181" s="584"/>
      <c r="UTA181" s="584"/>
      <c r="UTB181" s="584"/>
      <c r="UTC181" s="584"/>
      <c r="UTD181" s="584"/>
      <c r="UTE181" s="584"/>
      <c r="UTF181" s="584"/>
      <c r="UTG181" s="584"/>
      <c r="UTH181" s="584"/>
      <c r="UTI181" s="584"/>
      <c r="UTJ181" s="584"/>
      <c r="UTK181" s="584"/>
      <c r="UTL181" s="584"/>
      <c r="UTM181" s="584"/>
      <c r="UTN181" s="584"/>
      <c r="UTO181" s="584"/>
      <c r="UTP181" s="584"/>
      <c r="UTQ181" s="584"/>
      <c r="UTR181" s="584"/>
      <c r="UTS181" s="584"/>
      <c r="UTT181" s="584"/>
      <c r="UTU181" s="584"/>
      <c r="UTV181" s="584"/>
      <c r="UTW181" s="584"/>
      <c r="UTX181" s="584"/>
      <c r="UTY181" s="584"/>
      <c r="UTZ181" s="584"/>
      <c r="UUA181" s="584"/>
      <c r="UUB181" s="584"/>
      <c r="UUC181" s="584"/>
      <c r="UUD181" s="584"/>
      <c r="UUE181" s="584"/>
      <c r="UUF181" s="584"/>
      <c r="UUG181" s="584"/>
      <c r="UUH181" s="584"/>
      <c r="UUI181" s="584"/>
      <c r="UUJ181" s="584"/>
      <c r="UUK181" s="584"/>
      <c r="UUL181" s="584"/>
      <c r="UUM181" s="584"/>
      <c r="UUN181" s="584"/>
      <c r="UUO181" s="584"/>
      <c r="UUP181" s="584"/>
      <c r="UUQ181" s="584"/>
      <c r="UUR181" s="584"/>
      <c r="UUS181" s="584"/>
      <c r="UUT181" s="584"/>
      <c r="UUU181" s="584"/>
      <c r="UUV181" s="584"/>
      <c r="UUW181" s="584"/>
      <c r="UUX181" s="584"/>
      <c r="UUY181" s="584"/>
      <c r="UUZ181" s="584"/>
      <c r="UVA181" s="584"/>
      <c r="UVB181" s="584"/>
      <c r="UVC181" s="584"/>
      <c r="UVD181" s="584"/>
      <c r="UVE181" s="584"/>
      <c r="UVF181" s="584"/>
      <c r="UVG181" s="584"/>
      <c r="UVH181" s="584"/>
      <c r="UVI181" s="584"/>
      <c r="UVJ181" s="584"/>
      <c r="UVK181" s="584"/>
      <c r="UVL181" s="584"/>
      <c r="UVM181" s="584"/>
      <c r="UVN181" s="584"/>
      <c r="UVO181" s="584"/>
      <c r="UVP181" s="584"/>
      <c r="UVQ181" s="584"/>
      <c r="UVR181" s="584"/>
      <c r="UVS181" s="584"/>
      <c r="UVT181" s="584"/>
      <c r="UVU181" s="584"/>
      <c r="UVV181" s="584"/>
      <c r="UVW181" s="584"/>
      <c r="UVX181" s="584"/>
      <c r="UVY181" s="584"/>
      <c r="UVZ181" s="584"/>
      <c r="UWA181" s="584"/>
      <c r="UWB181" s="584"/>
      <c r="UWC181" s="584"/>
      <c r="UWD181" s="584"/>
      <c r="UWE181" s="584"/>
      <c r="UWF181" s="584"/>
      <c r="UWG181" s="584"/>
      <c r="UWH181" s="584"/>
      <c r="UWI181" s="584"/>
      <c r="UWJ181" s="584"/>
      <c r="UWK181" s="584"/>
      <c r="UWL181" s="584"/>
      <c r="UWM181" s="584"/>
      <c r="UWN181" s="584"/>
      <c r="UWO181" s="584"/>
      <c r="UWP181" s="584"/>
      <c r="UWQ181" s="584"/>
      <c r="UWR181" s="584"/>
      <c r="UWS181" s="584"/>
      <c r="UWT181" s="584"/>
      <c r="UWU181" s="584"/>
      <c r="UWV181" s="584"/>
      <c r="UWW181" s="584"/>
      <c r="UWX181" s="584"/>
      <c r="UWY181" s="584"/>
      <c r="UWZ181" s="584"/>
      <c r="UXA181" s="584"/>
      <c r="UXB181" s="584"/>
      <c r="UXC181" s="584"/>
      <c r="UXD181" s="584"/>
      <c r="UXE181" s="584"/>
      <c r="UXF181" s="584"/>
      <c r="UXG181" s="584"/>
      <c r="UXH181" s="584"/>
      <c r="UXI181" s="584"/>
      <c r="UXJ181" s="584"/>
      <c r="UXK181" s="584"/>
      <c r="UXL181" s="584"/>
      <c r="UXM181" s="584"/>
      <c r="UXN181" s="584"/>
      <c r="UXO181" s="584"/>
      <c r="UXP181" s="584"/>
      <c r="UXQ181" s="584"/>
      <c r="UXR181" s="584"/>
      <c r="UXS181" s="584"/>
      <c r="UXT181" s="584"/>
      <c r="UXU181" s="584"/>
      <c r="UXV181" s="584"/>
      <c r="UXW181" s="584"/>
      <c r="UXX181" s="584"/>
      <c r="UXY181" s="584"/>
      <c r="UXZ181" s="584"/>
      <c r="UYA181" s="584"/>
      <c r="UYB181" s="584"/>
      <c r="UYC181" s="584"/>
      <c r="UYD181" s="584"/>
      <c r="UYE181" s="584"/>
      <c r="UYF181" s="584"/>
      <c r="UYG181" s="584"/>
      <c r="UYH181" s="584"/>
      <c r="UYI181" s="584"/>
      <c r="UYJ181" s="584"/>
      <c r="UYK181" s="584"/>
      <c r="UYL181" s="584"/>
      <c r="UYM181" s="584"/>
      <c r="UYN181" s="584"/>
      <c r="UYO181" s="584"/>
      <c r="UYP181" s="584"/>
      <c r="UYQ181" s="584"/>
      <c r="UYR181" s="584"/>
      <c r="UYS181" s="584"/>
      <c r="UYT181" s="584"/>
      <c r="UYU181" s="584"/>
      <c r="UYV181" s="584"/>
      <c r="UYW181" s="584"/>
      <c r="UYX181" s="584"/>
      <c r="UYY181" s="584"/>
      <c r="UYZ181" s="584"/>
      <c r="UZA181" s="584"/>
      <c r="UZB181" s="584"/>
      <c r="UZC181" s="584"/>
      <c r="UZD181" s="584"/>
      <c r="UZE181" s="584"/>
      <c r="UZF181" s="584"/>
      <c r="UZG181" s="584"/>
      <c r="UZH181" s="584"/>
      <c r="UZI181" s="584"/>
      <c r="UZJ181" s="584"/>
      <c r="UZK181" s="584"/>
      <c r="UZL181" s="584"/>
      <c r="UZM181" s="584"/>
      <c r="UZN181" s="584"/>
      <c r="UZO181" s="584"/>
      <c r="UZP181" s="584"/>
      <c r="UZQ181" s="584"/>
      <c r="UZR181" s="584"/>
      <c r="UZS181" s="584"/>
      <c r="UZT181" s="584"/>
      <c r="UZU181" s="584"/>
      <c r="UZV181" s="584"/>
      <c r="UZW181" s="584"/>
      <c r="UZX181" s="584"/>
      <c r="UZY181" s="584"/>
      <c r="UZZ181" s="584"/>
      <c r="VAA181" s="584"/>
      <c r="VAB181" s="584"/>
      <c r="VAC181" s="584"/>
      <c r="VAD181" s="584"/>
      <c r="VAE181" s="584"/>
      <c r="VAF181" s="584"/>
      <c r="VAG181" s="584"/>
      <c r="VAH181" s="584"/>
      <c r="VAI181" s="584"/>
      <c r="VAJ181" s="584"/>
      <c r="VAK181" s="584"/>
      <c r="VAL181" s="584"/>
      <c r="VAM181" s="584"/>
      <c r="VAN181" s="584"/>
      <c r="VAO181" s="584"/>
      <c r="VAP181" s="584"/>
      <c r="VAQ181" s="584"/>
      <c r="VAR181" s="584"/>
      <c r="VAS181" s="584"/>
      <c r="VAT181" s="584"/>
      <c r="VAU181" s="584"/>
      <c r="VAV181" s="584"/>
      <c r="VAW181" s="584"/>
      <c r="VAX181" s="584"/>
      <c r="VAY181" s="584"/>
      <c r="VAZ181" s="584"/>
      <c r="VBA181" s="584"/>
      <c r="VBB181" s="584"/>
      <c r="VBC181" s="584"/>
      <c r="VBD181" s="584"/>
      <c r="VBE181" s="584"/>
      <c r="VBF181" s="584"/>
      <c r="VBG181" s="584"/>
      <c r="VBH181" s="584"/>
      <c r="VBI181" s="584"/>
      <c r="VBJ181" s="584"/>
      <c r="VBK181" s="584"/>
      <c r="VBL181" s="584"/>
      <c r="VBM181" s="584"/>
      <c r="VBN181" s="584"/>
      <c r="VBO181" s="584"/>
      <c r="VBP181" s="584"/>
      <c r="VBQ181" s="584"/>
      <c r="VBR181" s="584"/>
      <c r="VBS181" s="584"/>
      <c r="VBT181" s="584"/>
      <c r="VBU181" s="584"/>
      <c r="VBV181" s="584"/>
      <c r="VBW181" s="584"/>
      <c r="VBX181" s="584"/>
      <c r="VBY181" s="584"/>
      <c r="VBZ181" s="584"/>
      <c r="VCA181" s="584"/>
      <c r="VCB181" s="584"/>
      <c r="VCC181" s="584"/>
      <c r="VCD181" s="584"/>
      <c r="VCE181" s="584"/>
      <c r="VCF181" s="584"/>
      <c r="VCG181" s="584"/>
      <c r="VCH181" s="584"/>
      <c r="VCI181" s="584"/>
      <c r="VCJ181" s="584"/>
      <c r="VCK181" s="584"/>
      <c r="VCL181" s="584"/>
      <c r="VCM181" s="584"/>
      <c r="VCN181" s="584"/>
      <c r="VCO181" s="584"/>
      <c r="VCP181" s="584"/>
      <c r="VCQ181" s="584"/>
      <c r="VCR181" s="584"/>
      <c r="VCS181" s="584"/>
      <c r="VCT181" s="584"/>
      <c r="VCU181" s="584"/>
      <c r="VCV181" s="584"/>
      <c r="VCW181" s="584"/>
      <c r="VCX181" s="584"/>
      <c r="VCY181" s="584"/>
      <c r="VCZ181" s="584"/>
      <c r="VDA181" s="584"/>
      <c r="VDB181" s="584"/>
      <c r="VDC181" s="584"/>
      <c r="VDD181" s="584"/>
      <c r="VDE181" s="584"/>
      <c r="VDF181" s="584"/>
      <c r="VDG181" s="584"/>
      <c r="VDH181" s="584"/>
      <c r="VDI181" s="584"/>
      <c r="VDJ181" s="584"/>
      <c r="VDK181" s="584"/>
      <c r="VDL181" s="584"/>
      <c r="VDM181" s="584"/>
      <c r="VDN181" s="584"/>
      <c r="VDO181" s="584"/>
      <c r="VDP181" s="584"/>
      <c r="VDQ181" s="584"/>
      <c r="VDR181" s="584"/>
      <c r="VDS181" s="584"/>
      <c r="VDT181" s="584"/>
      <c r="VDU181" s="584"/>
      <c r="VDV181" s="584"/>
      <c r="VDW181" s="584"/>
      <c r="VDX181" s="584"/>
      <c r="VDY181" s="584"/>
      <c r="VDZ181" s="584"/>
      <c r="VEA181" s="584"/>
      <c r="VEB181" s="584"/>
      <c r="VEC181" s="584"/>
      <c r="VED181" s="584"/>
      <c r="VEE181" s="584"/>
      <c r="VEF181" s="584"/>
      <c r="VEG181" s="584"/>
      <c r="VEH181" s="584"/>
      <c r="VEI181" s="584"/>
      <c r="VEJ181" s="584"/>
      <c r="VEK181" s="584"/>
      <c r="VEL181" s="584"/>
      <c r="VEM181" s="584"/>
      <c r="VEN181" s="584"/>
      <c r="VEO181" s="584"/>
      <c r="VEP181" s="584"/>
      <c r="VEQ181" s="584"/>
      <c r="VER181" s="584"/>
      <c r="VES181" s="584"/>
      <c r="VET181" s="584"/>
      <c r="VEU181" s="584"/>
      <c r="VEV181" s="584"/>
      <c r="VEW181" s="584"/>
      <c r="VEX181" s="584"/>
      <c r="VEY181" s="584"/>
      <c r="VEZ181" s="584"/>
      <c r="VFA181" s="584"/>
      <c r="VFB181" s="584"/>
      <c r="VFC181" s="584"/>
      <c r="VFD181" s="584"/>
      <c r="VFE181" s="584"/>
      <c r="VFF181" s="584"/>
      <c r="VFG181" s="584"/>
      <c r="VFH181" s="584"/>
      <c r="VFI181" s="584"/>
      <c r="VFJ181" s="584"/>
      <c r="VFK181" s="584"/>
      <c r="VFL181" s="584"/>
      <c r="VFM181" s="584"/>
      <c r="VFN181" s="584"/>
      <c r="VFO181" s="584"/>
      <c r="VFP181" s="584"/>
      <c r="VFQ181" s="584"/>
      <c r="VFR181" s="584"/>
      <c r="VFS181" s="584"/>
      <c r="VFT181" s="584"/>
      <c r="VFU181" s="584"/>
      <c r="VFV181" s="584"/>
      <c r="VFW181" s="584"/>
      <c r="VFX181" s="584"/>
      <c r="VFY181" s="584"/>
      <c r="VFZ181" s="584"/>
      <c r="VGA181" s="584"/>
      <c r="VGB181" s="584"/>
      <c r="VGC181" s="584"/>
      <c r="VGD181" s="584"/>
      <c r="VGE181" s="584"/>
      <c r="VGF181" s="584"/>
      <c r="VGG181" s="584"/>
      <c r="VGH181" s="584"/>
      <c r="VGI181" s="584"/>
      <c r="VGJ181" s="584"/>
      <c r="VGK181" s="584"/>
      <c r="VGL181" s="584"/>
      <c r="VGM181" s="584"/>
      <c r="VGN181" s="584"/>
      <c r="VGO181" s="584"/>
      <c r="VGP181" s="584"/>
      <c r="VGQ181" s="584"/>
      <c r="VGR181" s="584"/>
      <c r="VGS181" s="584"/>
      <c r="VGT181" s="584"/>
      <c r="VGU181" s="584"/>
      <c r="VGV181" s="584"/>
      <c r="VGW181" s="584"/>
      <c r="VGX181" s="584"/>
      <c r="VGY181" s="584"/>
      <c r="VGZ181" s="584"/>
      <c r="VHA181" s="584"/>
      <c r="VHB181" s="584"/>
      <c r="VHC181" s="584"/>
      <c r="VHD181" s="584"/>
      <c r="VHE181" s="584"/>
      <c r="VHF181" s="584"/>
      <c r="VHG181" s="584"/>
      <c r="VHH181" s="584"/>
      <c r="VHI181" s="584"/>
      <c r="VHJ181" s="584"/>
      <c r="VHK181" s="584"/>
      <c r="VHL181" s="584"/>
      <c r="VHM181" s="584"/>
      <c r="VHN181" s="584"/>
      <c r="VHO181" s="584"/>
      <c r="VHP181" s="584"/>
      <c r="VHQ181" s="584"/>
      <c r="VHR181" s="584"/>
      <c r="VHS181" s="584"/>
      <c r="VHT181" s="584"/>
      <c r="VHU181" s="584"/>
      <c r="VHV181" s="584"/>
      <c r="VHW181" s="584"/>
      <c r="VHX181" s="584"/>
      <c r="VHY181" s="584"/>
      <c r="VHZ181" s="584"/>
      <c r="VIA181" s="584"/>
      <c r="VIB181" s="584"/>
      <c r="VIC181" s="584"/>
      <c r="VID181" s="584"/>
      <c r="VIE181" s="584"/>
      <c r="VIF181" s="584"/>
      <c r="VIG181" s="584"/>
      <c r="VIH181" s="584"/>
      <c r="VII181" s="584"/>
      <c r="VIJ181" s="584"/>
      <c r="VIK181" s="584"/>
      <c r="VIL181" s="584"/>
      <c r="VIM181" s="584"/>
      <c r="VIN181" s="584"/>
      <c r="VIO181" s="584"/>
      <c r="VIP181" s="584"/>
      <c r="VIQ181" s="584"/>
      <c r="VIR181" s="584"/>
      <c r="VIS181" s="584"/>
      <c r="VIT181" s="584"/>
      <c r="VIU181" s="584"/>
      <c r="VIV181" s="584"/>
      <c r="VIW181" s="584"/>
      <c r="VIX181" s="584"/>
      <c r="VIY181" s="584"/>
      <c r="VIZ181" s="584"/>
      <c r="VJA181" s="584"/>
      <c r="VJB181" s="584"/>
      <c r="VJC181" s="584"/>
      <c r="VJD181" s="584"/>
      <c r="VJE181" s="584"/>
      <c r="VJF181" s="584"/>
      <c r="VJG181" s="584"/>
      <c r="VJH181" s="584"/>
      <c r="VJI181" s="584"/>
      <c r="VJJ181" s="584"/>
      <c r="VJK181" s="584"/>
      <c r="VJL181" s="584"/>
      <c r="VJM181" s="584"/>
      <c r="VJN181" s="584"/>
      <c r="VJO181" s="584"/>
      <c r="VJP181" s="584"/>
      <c r="VJQ181" s="584"/>
      <c r="VJR181" s="584"/>
      <c r="VJS181" s="584"/>
      <c r="VJT181" s="584"/>
      <c r="VJU181" s="584"/>
      <c r="VJV181" s="584"/>
      <c r="VJW181" s="584"/>
      <c r="VJX181" s="584"/>
      <c r="VJY181" s="584"/>
      <c r="VJZ181" s="584"/>
      <c r="VKA181" s="584"/>
      <c r="VKB181" s="584"/>
      <c r="VKC181" s="584"/>
      <c r="VKD181" s="584"/>
      <c r="VKE181" s="584"/>
      <c r="VKF181" s="584"/>
      <c r="VKG181" s="584"/>
      <c r="VKH181" s="584"/>
      <c r="VKI181" s="584"/>
      <c r="VKJ181" s="584"/>
      <c r="VKK181" s="584"/>
      <c r="VKL181" s="584"/>
      <c r="VKM181" s="584"/>
      <c r="VKN181" s="584"/>
      <c r="VKO181" s="584"/>
      <c r="VKP181" s="584"/>
      <c r="VKQ181" s="584"/>
      <c r="VKR181" s="584"/>
      <c r="VKS181" s="584"/>
      <c r="VKT181" s="584"/>
      <c r="VKU181" s="584"/>
      <c r="VKV181" s="584"/>
      <c r="VKW181" s="584"/>
      <c r="VKX181" s="584"/>
      <c r="VKY181" s="584"/>
      <c r="VKZ181" s="584"/>
      <c r="VLA181" s="584"/>
      <c r="VLB181" s="584"/>
      <c r="VLC181" s="584"/>
      <c r="VLD181" s="584"/>
      <c r="VLE181" s="584"/>
      <c r="VLF181" s="584"/>
      <c r="VLG181" s="584"/>
      <c r="VLH181" s="584"/>
      <c r="VLI181" s="584"/>
      <c r="VLJ181" s="584"/>
      <c r="VLK181" s="584"/>
      <c r="VLL181" s="584"/>
      <c r="VLM181" s="584"/>
      <c r="VLN181" s="584"/>
      <c r="VLO181" s="584"/>
      <c r="VLP181" s="584"/>
      <c r="VLQ181" s="584"/>
      <c r="VLR181" s="584"/>
      <c r="VLS181" s="584"/>
      <c r="VLT181" s="584"/>
      <c r="VLU181" s="584"/>
      <c r="VLV181" s="584"/>
      <c r="VLW181" s="584"/>
      <c r="VLX181" s="584"/>
      <c r="VLY181" s="584"/>
      <c r="VLZ181" s="584"/>
      <c r="VMA181" s="584"/>
      <c r="VMB181" s="584"/>
      <c r="VMC181" s="584"/>
      <c r="VMD181" s="584"/>
      <c r="VME181" s="584"/>
      <c r="VMF181" s="584"/>
      <c r="VMG181" s="584"/>
      <c r="VMH181" s="584"/>
      <c r="VMI181" s="584"/>
      <c r="VMJ181" s="584"/>
      <c r="VMK181" s="584"/>
      <c r="VML181" s="584"/>
      <c r="VMM181" s="584"/>
      <c r="VMN181" s="584"/>
      <c r="VMO181" s="584"/>
      <c r="VMP181" s="584"/>
      <c r="VMQ181" s="584"/>
      <c r="VMR181" s="584"/>
      <c r="VMS181" s="584"/>
      <c r="VMT181" s="584"/>
      <c r="VMU181" s="584"/>
      <c r="VMV181" s="584"/>
      <c r="VMW181" s="584"/>
      <c r="VMX181" s="584"/>
      <c r="VMY181" s="584"/>
      <c r="VMZ181" s="584"/>
      <c r="VNA181" s="584"/>
      <c r="VNB181" s="584"/>
      <c r="VNC181" s="584"/>
      <c r="VND181" s="584"/>
      <c r="VNE181" s="584"/>
      <c r="VNF181" s="584"/>
      <c r="VNG181" s="584"/>
      <c r="VNH181" s="584"/>
      <c r="VNI181" s="584"/>
      <c r="VNJ181" s="584"/>
      <c r="VNK181" s="584"/>
      <c r="VNL181" s="584"/>
      <c r="VNM181" s="584"/>
      <c r="VNN181" s="584"/>
      <c r="VNO181" s="584"/>
      <c r="VNP181" s="584"/>
      <c r="VNQ181" s="584"/>
      <c r="VNR181" s="584"/>
      <c r="VNS181" s="584"/>
      <c r="VNT181" s="584"/>
      <c r="VNU181" s="584"/>
      <c r="VNV181" s="584"/>
      <c r="VNW181" s="584"/>
      <c r="VNX181" s="584"/>
      <c r="VNY181" s="584"/>
      <c r="VNZ181" s="584"/>
      <c r="VOA181" s="584"/>
      <c r="VOB181" s="584"/>
      <c r="VOC181" s="584"/>
      <c r="VOD181" s="584"/>
      <c r="VOE181" s="584"/>
      <c r="VOF181" s="584"/>
      <c r="VOG181" s="584"/>
      <c r="VOH181" s="584"/>
      <c r="VOI181" s="584"/>
      <c r="VOJ181" s="584"/>
      <c r="VOK181" s="584"/>
      <c r="VOL181" s="584"/>
      <c r="VOM181" s="584"/>
      <c r="VON181" s="584"/>
      <c r="VOO181" s="584"/>
      <c r="VOP181" s="584"/>
      <c r="VOQ181" s="584"/>
      <c r="VOR181" s="584"/>
      <c r="VOS181" s="584"/>
      <c r="VOT181" s="584"/>
      <c r="VOU181" s="584"/>
      <c r="VOV181" s="584"/>
      <c r="VOW181" s="584"/>
      <c r="VOX181" s="584"/>
      <c r="VOY181" s="584"/>
      <c r="VOZ181" s="584"/>
      <c r="VPA181" s="584"/>
      <c r="VPB181" s="584"/>
      <c r="VPC181" s="584"/>
      <c r="VPD181" s="584"/>
      <c r="VPE181" s="584"/>
      <c r="VPF181" s="584"/>
      <c r="VPG181" s="584"/>
      <c r="VPH181" s="584"/>
      <c r="VPI181" s="584"/>
      <c r="VPJ181" s="584"/>
      <c r="VPK181" s="584"/>
      <c r="VPL181" s="584"/>
      <c r="VPM181" s="584"/>
      <c r="VPN181" s="584"/>
      <c r="VPO181" s="584"/>
      <c r="VPP181" s="584"/>
      <c r="VPQ181" s="584"/>
      <c r="VPR181" s="584"/>
      <c r="VPS181" s="584"/>
      <c r="VPT181" s="584"/>
      <c r="VPU181" s="584"/>
      <c r="VPV181" s="584"/>
      <c r="VPW181" s="584"/>
      <c r="VPX181" s="584"/>
      <c r="VPY181" s="584"/>
      <c r="VPZ181" s="584"/>
      <c r="VQA181" s="584"/>
      <c r="VQB181" s="584"/>
      <c r="VQC181" s="584"/>
      <c r="VQD181" s="584"/>
      <c r="VQE181" s="584"/>
      <c r="VQF181" s="584"/>
      <c r="VQG181" s="584"/>
      <c r="VQH181" s="584"/>
      <c r="VQI181" s="584"/>
      <c r="VQJ181" s="584"/>
      <c r="VQK181" s="584"/>
      <c r="VQL181" s="584"/>
      <c r="VQM181" s="584"/>
      <c r="VQN181" s="584"/>
      <c r="VQO181" s="584"/>
      <c r="VQP181" s="584"/>
      <c r="VQQ181" s="584"/>
      <c r="VQR181" s="584"/>
      <c r="VQS181" s="584"/>
      <c r="VQT181" s="584"/>
      <c r="VQU181" s="584"/>
      <c r="VQV181" s="584"/>
      <c r="VQW181" s="584"/>
      <c r="VQX181" s="584"/>
      <c r="VQY181" s="584"/>
      <c r="VQZ181" s="584"/>
      <c r="VRA181" s="584"/>
      <c r="VRB181" s="584"/>
      <c r="VRC181" s="584"/>
      <c r="VRD181" s="584"/>
      <c r="VRE181" s="584"/>
      <c r="VRF181" s="584"/>
      <c r="VRG181" s="584"/>
      <c r="VRH181" s="584"/>
      <c r="VRI181" s="584"/>
      <c r="VRJ181" s="584"/>
      <c r="VRK181" s="584"/>
      <c r="VRL181" s="584"/>
      <c r="VRM181" s="584"/>
      <c r="VRN181" s="584"/>
      <c r="VRO181" s="584"/>
      <c r="VRP181" s="584"/>
      <c r="VRQ181" s="584"/>
      <c r="VRR181" s="584"/>
      <c r="VRS181" s="584"/>
      <c r="VRT181" s="584"/>
      <c r="VRU181" s="584"/>
      <c r="VRV181" s="584"/>
      <c r="VRW181" s="584"/>
      <c r="VRX181" s="584"/>
      <c r="VRY181" s="584"/>
      <c r="VRZ181" s="584"/>
      <c r="VSA181" s="584"/>
      <c r="VSB181" s="584"/>
      <c r="VSC181" s="584"/>
      <c r="VSD181" s="584"/>
      <c r="VSE181" s="584"/>
      <c r="VSF181" s="584"/>
      <c r="VSG181" s="584"/>
      <c r="VSH181" s="584"/>
      <c r="VSI181" s="584"/>
      <c r="VSJ181" s="584"/>
      <c r="VSK181" s="584"/>
      <c r="VSL181" s="584"/>
      <c r="VSM181" s="584"/>
      <c r="VSN181" s="584"/>
      <c r="VSO181" s="584"/>
      <c r="VSP181" s="584"/>
      <c r="VSQ181" s="584"/>
      <c r="VSR181" s="584"/>
      <c r="VSS181" s="584"/>
      <c r="VST181" s="584"/>
      <c r="VSU181" s="584"/>
      <c r="VSV181" s="584"/>
      <c r="VSW181" s="584"/>
      <c r="VSX181" s="584"/>
      <c r="VSY181" s="584"/>
      <c r="VSZ181" s="584"/>
      <c r="VTA181" s="584"/>
      <c r="VTB181" s="584"/>
      <c r="VTC181" s="584"/>
      <c r="VTD181" s="584"/>
      <c r="VTE181" s="584"/>
      <c r="VTF181" s="584"/>
      <c r="VTG181" s="584"/>
      <c r="VTH181" s="584"/>
      <c r="VTI181" s="584"/>
      <c r="VTJ181" s="584"/>
      <c r="VTK181" s="584"/>
      <c r="VTL181" s="584"/>
      <c r="VTM181" s="584"/>
      <c r="VTN181" s="584"/>
      <c r="VTO181" s="584"/>
      <c r="VTP181" s="584"/>
      <c r="VTQ181" s="584"/>
      <c r="VTR181" s="584"/>
      <c r="VTS181" s="584"/>
      <c r="VTT181" s="584"/>
      <c r="VTU181" s="584"/>
      <c r="VTV181" s="584"/>
      <c r="VTW181" s="584"/>
      <c r="VTX181" s="584"/>
      <c r="VTY181" s="584"/>
      <c r="VTZ181" s="584"/>
      <c r="VUA181" s="584"/>
      <c r="VUB181" s="584"/>
      <c r="VUC181" s="584"/>
      <c r="VUD181" s="584"/>
      <c r="VUE181" s="584"/>
      <c r="VUF181" s="584"/>
      <c r="VUG181" s="584"/>
      <c r="VUH181" s="584"/>
      <c r="VUI181" s="584"/>
      <c r="VUJ181" s="584"/>
      <c r="VUK181" s="584"/>
      <c r="VUL181" s="584"/>
      <c r="VUM181" s="584"/>
      <c r="VUN181" s="584"/>
      <c r="VUO181" s="584"/>
      <c r="VUP181" s="584"/>
      <c r="VUQ181" s="584"/>
      <c r="VUR181" s="584"/>
      <c r="VUS181" s="584"/>
      <c r="VUT181" s="584"/>
      <c r="VUU181" s="584"/>
      <c r="VUV181" s="584"/>
      <c r="VUW181" s="584"/>
      <c r="VUX181" s="584"/>
      <c r="VUY181" s="584"/>
      <c r="VUZ181" s="584"/>
      <c r="VVA181" s="584"/>
      <c r="VVB181" s="584"/>
      <c r="VVC181" s="584"/>
      <c r="VVD181" s="584"/>
      <c r="VVE181" s="584"/>
      <c r="VVF181" s="584"/>
      <c r="VVG181" s="584"/>
      <c r="VVH181" s="584"/>
      <c r="VVI181" s="584"/>
      <c r="VVJ181" s="584"/>
      <c r="VVK181" s="584"/>
      <c r="VVL181" s="584"/>
      <c r="VVM181" s="584"/>
      <c r="VVN181" s="584"/>
      <c r="VVO181" s="584"/>
      <c r="VVP181" s="584"/>
      <c r="VVQ181" s="584"/>
      <c r="VVR181" s="584"/>
      <c r="VVS181" s="584"/>
      <c r="VVT181" s="584"/>
      <c r="VVU181" s="584"/>
      <c r="VVV181" s="584"/>
      <c r="VVW181" s="584"/>
      <c r="VVX181" s="584"/>
      <c r="VVY181" s="584"/>
      <c r="VVZ181" s="584"/>
      <c r="VWA181" s="584"/>
      <c r="VWB181" s="584"/>
      <c r="VWC181" s="584"/>
      <c r="VWD181" s="584"/>
      <c r="VWE181" s="584"/>
      <c r="VWF181" s="584"/>
      <c r="VWG181" s="584"/>
      <c r="VWH181" s="584"/>
      <c r="VWI181" s="584"/>
      <c r="VWJ181" s="584"/>
      <c r="VWK181" s="584"/>
      <c r="VWL181" s="584"/>
      <c r="VWM181" s="584"/>
      <c r="VWN181" s="584"/>
      <c r="VWO181" s="584"/>
      <c r="VWP181" s="584"/>
      <c r="VWQ181" s="584"/>
      <c r="VWR181" s="584"/>
      <c r="VWS181" s="584"/>
      <c r="VWT181" s="584"/>
      <c r="VWU181" s="584"/>
      <c r="VWV181" s="584"/>
      <c r="VWW181" s="584"/>
      <c r="VWX181" s="584"/>
      <c r="VWY181" s="584"/>
      <c r="VWZ181" s="584"/>
      <c r="VXA181" s="584"/>
      <c r="VXB181" s="584"/>
      <c r="VXC181" s="584"/>
      <c r="VXD181" s="584"/>
      <c r="VXE181" s="584"/>
      <c r="VXF181" s="584"/>
      <c r="VXG181" s="584"/>
      <c r="VXH181" s="584"/>
      <c r="VXI181" s="584"/>
      <c r="VXJ181" s="584"/>
      <c r="VXK181" s="584"/>
      <c r="VXL181" s="584"/>
      <c r="VXM181" s="584"/>
      <c r="VXN181" s="584"/>
      <c r="VXO181" s="584"/>
      <c r="VXP181" s="584"/>
      <c r="VXQ181" s="584"/>
      <c r="VXR181" s="584"/>
      <c r="VXS181" s="584"/>
      <c r="VXT181" s="584"/>
      <c r="VXU181" s="584"/>
      <c r="VXV181" s="584"/>
      <c r="VXW181" s="584"/>
      <c r="VXX181" s="584"/>
      <c r="VXY181" s="584"/>
      <c r="VXZ181" s="584"/>
      <c r="VYA181" s="584"/>
      <c r="VYB181" s="584"/>
      <c r="VYC181" s="584"/>
      <c r="VYD181" s="584"/>
      <c r="VYE181" s="584"/>
      <c r="VYF181" s="584"/>
      <c r="VYG181" s="584"/>
      <c r="VYH181" s="584"/>
      <c r="VYI181" s="584"/>
      <c r="VYJ181" s="584"/>
      <c r="VYK181" s="584"/>
      <c r="VYL181" s="584"/>
      <c r="VYM181" s="584"/>
      <c r="VYN181" s="584"/>
      <c r="VYO181" s="584"/>
      <c r="VYP181" s="584"/>
      <c r="VYQ181" s="584"/>
      <c r="VYR181" s="584"/>
      <c r="VYS181" s="584"/>
      <c r="VYT181" s="584"/>
      <c r="VYU181" s="584"/>
      <c r="VYV181" s="584"/>
      <c r="VYW181" s="584"/>
      <c r="VYX181" s="584"/>
      <c r="VYY181" s="584"/>
      <c r="VYZ181" s="584"/>
      <c r="VZA181" s="584"/>
      <c r="VZB181" s="584"/>
      <c r="VZC181" s="584"/>
      <c r="VZD181" s="584"/>
      <c r="VZE181" s="584"/>
      <c r="VZF181" s="584"/>
      <c r="VZG181" s="584"/>
      <c r="VZH181" s="584"/>
      <c r="VZI181" s="584"/>
      <c r="VZJ181" s="584"/>
      <c r="VZK181" s="584"/>
      <c r="VZL181" s="584"/>
      <c r="VZM181" s="584"/>
      <c r="VZN181" s="584"/>
      <c r="VZO181" s="584"/>
      <c r="VZP181" s="584"/>
      <c r="VZQ181" s="584"/>
      <c r="VZR181" s="584"/>
      <c r="VZS181" s="584"/>
      <c r="VZT181" s="584"/>
      <c r="VZU181" s="584"/>
      <c r="VZV181" s="584"/>
      <c r="VZW181" s="584"/>
      <c r="VZX181" s="584"/>
      <c r="VZY181" s="584"/>
      <c r="VZZ181" s="584"/>
      <c r="WAA181" s="584"/>
      <c r="WAB181" s="584"/>
      <c r="WAC181" s="584"/>
      <c r="WAD181" s="584"/>
      <c r="WAE181" s="584"/>
      <c r="WAF181" s="584"/>
      <c r="WAG181" s="584"/>
      <c r="WAH181" s="584"/>
      <c r="WAI181" s="584"/>
      <c r="WAJ181" s="584"/>
      <c r="WAK181" s="584"/>
      <c r="WAL181" s="584"/>
      <c r="WAM181" s="584"/>
      <c r="WAN181" s="584"/>
      <c r="WAO181" s="584"/>
      <c r="WAP181" s="584"/>
      <c r="WAQ181" s="584"/>
      <c r="WAR181" s="584"/>
      <c r="WAS181" s="584"/>
      <c r="WAT181" s="584"/>
      <c r="WAU181" s="584"/>
      <c r="WAV181" s="584"/>
      <c r="WAW181" s="584"/>
      <c r="WAX181" s="584"/>
      <c r="WAY181" s="584"/>
      <c r="WAZ181" s="584"/>
      <c r="WBA181" s="584"/>
      <c r="WBB181" s="584"/>
      <c r="WBC181" s="584"/>
      <c r="WBD181" s="584"/>
      <c r="WBE181" s="584"/>
      <c r="WBF181" s="584"/>
      <c r="WBG181" s="584"/>
      <c r="WBH181" s="584"/>
      <c r="WBI181" s="584"/>
      <c r="WBJ181" s="584"/>
      <c r="WBK181" s="584"/>
      <c r="WBL181" s="584"/>
      <c r="WBM181" s="584"/>
      <c r="WBN181" s="584"/>
      <c r="WBO181" s="584"/>
      <c r="WBP181" s="584"/>
      <c r="WBQ181" s="584"/>
      <c r="WBR181" s="584"/>
      <c r="WBS181" s="584"/>
      <c r="WBT181" s="584"/>
      <c r="WBU181" s="584"/>
      <c r="WBV181" s="584"/>
      <c r="WBW181" s="584"/>
      <c r="WBX181" s="584"/>
      <c r="WBY181" s="584"/>
      <c r="WBZ181" s="584"/>
      <c r="WCA181" s="584"/>
      <c r="WCB181" s="584"/>
      <c r="WCC181" s="584"/>
      <c r="WCD181" s="584"/>
      <c r="WCE181" s="584"/>
      <c r="WCF181" s="584"/>
      <c r="WCG181" s="584"/>
      <c r="WCH181" s="584"/>
      <c r="WCI181" s="584"/>
      <c r="WCJ181" s="584"/>
      <c r="WCK181" s="584"/>
      <c r="WCL181" s="584"/>
      <c r="WCM181" s="584"/>
      <c r="WCN181" s="584"/>
      <c r="WCO181" s="584"/>
      <c r="WCP181" s="584"/>
      <c r="WCQ181" s="584"/>
      <c r="WCR181" s="584"/>
      <c r="WCS181" s="584"/>
      <c r="WCT181" s="584"/>
      <c r="WCU181" s="584"/>
      <c r="WCV181" s="584"/>
      <c r="WCW181" s="584"/>
      <c r="WCX181" s="584"/>
      <c r="WCY181" s="584"/>
      <c r="WCZ181" s="584"/>
      <c r="WDA181" s="584"/>
      <c r="WDB181" s="584"/>
      <c r="WDC181" s="584"/>
      <c r="WDD181" s="584"/>
      <c r="WDE181" s="584"/>
      <c r="WDF181" s="584"/>
      <c r="WDG181" s="584"/>
      <c r="WDH181" s="584"/>
      <c r="WDI181" s="584"/>
      <c r="WDJ181" s="584"/>
      <c r="WDK181" s="584"/>
      <c r="WDL181" s="584"/>
      <c r="WDM181" s="584"/>
      <c r="WDN181" s="584"/>
      <c r="WDO181" s="584"/>
      <c r="WDP181" s="584"/>
      <c r="WDQ181" s="584"/>
      <c r="WDR181" s="584"/>
      <c r="WDS181" s="584"/>
      <c r="WDT181" s="584"/>
      <c r="WDU181" s="584"/>
      <c r="WDV181" s="584"/>
      <c r="WDW181" s="584"/>
      <c r="WDX181" s="584"/>
      <c r="WDY181" s="584"/>
      <c r="WDZ181" s="584"/>
      <c r="WEA181" s="584"/>
      <c r="WEB181" s="584"/>
      <c r="WEC181" s="584"/>
      <c r="WED181" s="584"/>
      <c r="WEE181" s="584"/>
      <c r="WEF181" s="584"/>
      <c r="WEG181" s="584"/>
      <c r="WEH181" s="584"/>
      <c r="WEI181" s="584"/>
      <c r="WEJ181" s="584"/>
      <c r="WEK181" s="584"/>
      <c r="WEL181" s="584"/>
      <c r="WEM181" s="584"/>
      <c r="WEN181" s="584"/>
      <c r="WEO181" s="584"/>
      <c r="WEP181" s="584"/>
      <c r="WEQ181" s="584"/>
      <c r="WER181" s="584"/>
      <c r="WES181" s="584"/>
      <c r="WET181" s="584"/>
      <c r="WEU181" s="584"/>
      <c r="WEV181" s="584"/>
      <c r="WEW181" s="584"/>
      <c r="WEX181" s="584"/>
      <c r="WEY181" s="584"/>
      <c r="WEZ181" s="584"/>
      <c r="WFA181" s="584"/>
      <c r="WFB181" s="584"/>
      <c r="WFC181" s="584"/>
      <c r="WFD181" s="584"/>
      <c r="WFE181" s="584"/>
      <c r="WFF181" s="584"/>
      <c r="WFG181" s="584"/>
      <c r="WFH181" s="584"/>
      <c r="WFI181" s="584"/>
      <c r="WFJ181" s="584"/>
      <c r="WFK181" s="584"/>
      <c r="WFL181" s="584"/>
      <c r="WFM181" s="584"/>
      <c r="WFN181" s="584"/>
      <c r="WFO181" s="584"/>
      <c r="WFP181" s="584"/>
      <c r="WFQ181" s="584"/>
      <c r="WFR181" s="584"/>
      <c r="WFS181" s="584"/>
      <c r="WFT181" s="584"/>
      <c r="WFU181" s="584"/>
      <c r="WFV181" s="584"/>
      <c r="WFW181" s="584"/>
      <c r="WFX181" s="584"/>
      <c r="WFY181" s="584"/>
      <c r="WFZ181" s="584"/>
      <c r="WGA181" s="584"/>
      <c r="WGB181" s="584"/>
      <c r="WGC181" s="584"/>
      <c r="WGD181" s="584"/>
      <c r="WGE181" s="584"/>
      <c r="WGF181" s="584"/>
      <c r="WGG181" s="584"/>
      <c r="WGH181" s="584"/>
      <c r="WGI181" s="584"/>
      <c r="WGJ181" s="584"/>
      <c r="WGK181" s="584"/>
      <c r="WGL181" s="584"/>
      <c r="WGM181" s="584"/>
      <c r="WGN181" s="584"/>
      <c r="WGO181" s="584"/>
      <c r="WGP181" s="584"/>
      <c r="WGQ181" s="584"/>
      <c r="WGR181" s="584"/>
      <c r="WGS181" s="584"/>
      <c r="WGT181" s="584"/>
      <c r="WGU181" s="584"/>
      <c r="WGV181" s="584"/>
      <c r="WGW181" s="584"/>
      <c r="WGX181" s="584"/>
      <c r="WGY181" s="584"/>
      <c r="WGZ181" s="584"/>
      <c r="WHA181" s="584"/>
      <c r="WHB181" s="584"/>
      <c r="WHC181" s="584"/>
      <c r="WHD181" s="584"/>
      <c r="WHE181" s="584"/>
      <c r="WHF181" s="584"/>
      <c r="WHG181" s="584"/>
      <c r="WHH181" s="584"/>
      <c r="WHI181" s="584"/>
      <c r="WHJ181" s="584"/>
      <c r="WHK181" s="584"/>
      <c r="WHL181" s="584"/>
      <c r="WHM181" s="584"/>
      <c r="WHN181" s="584"/>
      <c r="WHO181" s="584"/>
      <c r="WHP181" s="584"/>
      <c r="WHQ181" s="584"/>
      <c r="WHR181" s="584"/>
      <c r="WHS181" s="584"/>
      <c r="WHT181" s="584"/>
      <c r="WHU181" s="584"/>
      <c r="WHV181" s="584"/>
      <c r="WHW181" s="584"/>
      <c r="WHX181" s="584"/>
      <c r="WHY181" s="584"/>
      <c r="WHZ181" s="584"/>
      <c r="WIA181" s="584"/>
      <c r="WIB181" s="584"/>
      <c r="WIC181" s="584"/>
      <c r="WID181" s="584"/>
      <c r="WIE181" s="584"/>
      <c r="WIF181" s="584"/>
      <c r="WIG181" s="584"/>
      <c r="WIH181" s="584"/>
      <c r="WII181" s="584"/>
      <c r="WIJ181" s="584"/>
      <c r="WIK181" s="584"/>
      <c r="WIL181" s="584"/>
      <c r="WIM181" s="584"/>
      <c r="WIN181" s="584"/>
      <c r="WIO181" s="584"/>
      <c r="WIP181" s="584"/>
      <c r="WIQ181" s="584"/>
      <c r="WIR181" s="584"/>
      <c r="WIS181" s="584"/>
      <c r="WIT181" s="584"/>
      <c r="WIU181" s="584"/>
      <c r="WIV181" s="584"/>
      <c r="WIW181" s="584"/>
      <c r="WIX181" s="584"/>
      <c r="WIY181" s="584"/>
      <c r="WIZ181" s="584"/>
      <c r="WJA181" s="584"/>
      <c r="WJB181" s="584"/>
      <c r="WJC181" s="584"/>
      <c r="WJD181" s="584"/>
      <c r="WJE181" s="584"/>
      <c r="WJF181" s="584"/>
      <c r="WJG181" s="584"/>
      <c r="WJH181" s="584"/>
      <c r="WJI181" s="584"/>
      <c r="WJJ181" s="584"/>
      <c r="WJK181" s="584"/>
      <c r="WJL181" s="584"/>
      <c r="WJM181" s="584"/>
      <c r="WJN181" s="584"/>
      <c r="WJO181" s="584"/>
      <c r="WJP181" s="584"/>
      <c r="WJQ181" s="584"/>
      <c r="WJR181" s="584"/>
      <c r="WJS181" s="584"/>
      <c r="WJT181" s="584"/>
      <c r="WJU181" s="584"/>
      <c r="WJV181" s="584"/>
      <c r="WJW181" s="584"/>
      <c r="WJX181" s="584"/>
      <c r="WJY181" s="584"/>
      <c r="WJZ181" s="584"/>
      <c r="WKA181" s="584"/>
      <c r="WKB181" s="584"/>
      <c r="WKC181" s="584"/>
      <c r="WKD181" s="584"/>
      <c r="WKE181" s="584"/>
      <c r="WKF181" s="584"/>
      <c r="WKG181" s="584"/>
      <c r="WKH181" s="584"/>
      <c r="WKI181" s="584"/>
      <c r="WKJ181" s="584"/>
      <c r="WKK181" s="584"/>
      <c r="WKL181" s="584"/>
      <c r="WKM181" s="584"/>
      <c r="WKN181" s="584"/>
      <c r="WKO181" s="584"/>
      <c r="WKP181" s="584"/>
      <c r="WKQ181" s="584"/>
      <c r="WKR181" s="584"/>
      <c r="WKS181" s="584"/>
      <c r="WKT181" s="584"/>
      <c r="WKU181" s="584"/>
      <c r="WKV181" s="584"/>
      <c r="WKW181" s="584"/>
      <c r="WKX181" s="584"/>
      <c r="WKY181" s="584"/>
      <c r="WKZ181" s="584"/>
      <c r="WLA181" s="584"/>
      <c r="WLB181" s="584"/>
      <c r="WLC181" s="584"/>
      <c r="WLD181" s="584"/>
      <c r="WLE181" s="584"/>
      <c r="WLF181" s="584"/>
      <c r="WLG181" s="584"/>
      <c r="WLH181" s="584"/>
      <c r="WLI181" s="584"/>
      <c r="WLJ181" s="584"/>
      <c r="WLK181" s="584"/>
      <c r="WLL181" s="584"/>
      <c r="WLM181" s="584"/>
      <c r="WLN181" s="584"/>
      <c r="WLO181" s="584"/>
      <c r="WLP181" s="584"/>
      <c r="WLQ181" s="584"/>
      <c r="WLR181" s="584"/>
      <c r="WLS181" s="584"/>
      <c r="WLT181" s="584"/>
      <c r="WLU181" s="584"/>
      <c r="WLV181" s="584"/>
      <c r="WLW181" s="584"/>
      <c r="WLX181" s="584"/>
      <c r="WLY181" s="584"/>
      <c r="WLZ181" s="584"/>
      <c r="WMA181" s="584"/>
      <c r="WMB181" s="584"/>
      <c r="WMC181" s="584"/>
      <c r="WMD181" s="584"/>
      <c r="WME181" s="584"/>
      <c r="WMF181" s="584"/>
      <c r="WMG181" s="584"/>
      <c r="WMH181" s="584"/>
      <c r="WMI181" s="584"/>
      <c r="WMJ181" s="584"/>
      <c r="WMK181" s="584"/>
      <c r="WML181" s="584"/>
      <c r="WMM181" s="584"/>
      <c r="WMN181" s="584"/>
      <c r="WMO181" s="584"/>
      <c r="WMP181" s="584"/>
      <c r="WMQ181" s="584"/>
      <c r="WMR181" s="584"/>
      <c r="WMS181" s="584"/>
      <c r="WMT181" s="584"/>
      <c r="WMU181" s="584"/>
      <c r="WMV181" s="584"/>
      <c r="WMW181" s="584"/>
      <c r="WMX181" s="584"/>
      <c r="WMY181" s="584"/>
      <c r="WMZ181" s="584"/>
      <c r="WNA181" s="584"/>
      <c r="WNB181" s="584"/>
      <c r="WNC181" s="584"/>
      <c r="WND181" s="584"/>
      <c r="WNE181" s="584"/>
      <c r="WNF181" s="584"/>
      <c r="WNG181" s="584"/>
      <c r="WNH181" s="584"/>
      <c r="WNI181" s="584"/>
      <c r="WNJ181" s="584"/>
      <c r="WNK181" s="584"/>
      <c r="WNL181" s="584"/>
      <c r="WNM181" s="584"/>
      <c r="WNN181" s="584"/>
      <c r="WNO181" s="584"/>
      <c r="WNP181" s="584"/>
      <c r="WNQ181" s="584"/>
      <c r="WNR181" s="584"/>
      <c r="WNS181" s="584"/>
      <c r="WNT181" s="584"/>
      <c r="WNU181" s="584"/>
      <c r="WNV181" s="584"/>
      <c r="WNW181" s="584"/>
      <c r="WNX181" s="584"/>
      <c r="WNY181" s="584"/>
      <c r="WNZ181" s="584"/>
      <c r="WOA181" s="584"/>
      <c r="WOB181" s="584"/>
      <c r="WOC181" s="584"/>
      <c r="WOD181" s="584"/>
      <c r="WOE181" s="584"/>
      <c r="WOF181" s="584"/>
      <c r="WOG181" s="584"/>
      <c r="WOH181" s="584"/>
      <c r="WOI181" s="584"/>
      <c r="WOJ181" s="584"/>
      <c r="WOK181" s="584"/>
      <c r="WOL181" s="584"/>
      <c r="WOM181" s="584"/>
      <c r="WON181" s="584"/>
      <c r="WOO181" s="584"/>
      <c r="WOP181" s="584"/>
      <c r="WOQ181" s="584"/>
      <c r="WOR181" s="584"/>
      <c r="WOS181" s="584"/>
      <c r="WOT181" s="584"/>
      <c r="WOU181" s="584"/>
      <c r="WOV181" s="584"/>
      <c r="WOW181" s="584"/>
      <c r="WOX181" s="584"/>
      <c r="WOY181" s="584"/>
      <c r="WOZ181" s="584"/>
      <c r="WPA181" s="584"/>
      <c r="WPB181" s="584"/>
      <c r="WPC181" s="584"/>
      <c r="WPD181" s="584"/>
      <c r="WPE181" s="584"/>
      <c r="WPF181" s="584"/>
      <c r="WPG181" s="584"/>
      <c r="WPH181" s="584"/>
      <c r="WPI181" s="584"/>
      <c r="WPJ181" s="584"/>
      <c r="WPK181" s="584"/>
      <c r="WPL181" s="584"/>
      <c r="WPM181" s="584"/>
      <c r="WPN181" s="584"/>
      <c r="WPO181" s="584"/>
      <c r="WPP181" s="584"/>
      <c r="WPQ181" s="584"/>
      <c r="WPR181" s="584"/>
      <c r="WPS181" s="584"/>
      <c r="WPT181" s="584"/>
      <c r="WPU181" s="584"/>
      <c r="WPV181" s="584"/>
      <c r="WPW181" s="584"/>
      <c r="WPX181" s="584"/>
      <c r="WPY181" s="584"/>
      <c r="WPZ181" s="584"/>
      <c r="WQA181" s="584"/>
      <c r="WQB181" s="584"/>
      <c r="WQC181" s="584"/>
      <c r="WQD181" s="584"/>
      <c r="WQE181" s="584"/>
      <c r="WQF181" s="584"/>
      <c r="WQG181" s="584"/>
      <c r="WQH181" s="584"/>
      <c r="WQI181" s="584"/>
      <c r="WQJ181" s="584"/>
      <c r="WQK181" s="584"/>
      <c r="WQL181" s="584"/>
      <c r="WQM181" s="584"/>
      <c r="WQN181" s="584"/>
      <c r="WQO181" s="584"/>
      <c r="WQP181" s="584"/>
      <c r="WQQ181" s="584"/>
      <c r="WQR181" s="584"/>
      <c r="WQS181" s="584"/>
      <c r="WQT181" s="584"/>
      <c r="WQU181" s="584"/>
      <c r="WQV181" s="584"/>
      <c r="WQW181" s="584"/>
      <c r="WQX181" s="584"/>
      <c r="WQY181" s="584"/>
      <c r="WQZ181" s="584"/>
      <c r="WRA181" s="584"/>
      <c r="WRB181" s="584"/>
      <c r="WRC181" s="584"/>
      <c r="WRD181" s="584"/>
      <c r="WRE181" s="584"/>
      <c r="WRF181" s="584"/>
      <c r="WRG181" s="584"/>
      <c r="WRH181" s="584"/>
      <c r="WRI181" s="584"/>
      <c r="WRJ181" s="584"/>
      <c r="WRK181" s="584"/>
      <c r="WRL181" s="584"/>
      <c r="WRM181" s="584"/>
      <c r="WRN181" s="584"/>
      <c r="WRO181" s="584"/>
      <c r="WRP181" s="584"/>
      <c r="WRQ181" s="584"/>
      <c r="WRR181" s="584"/>
      <c r="WRS181" s="584"/>
      <c r="WRT181" s="584"/>
      <c r="WRU181" s="584"/>
      <c r="WRV181" s="584"/>
      <c r="WRW181" s="584"/>
      <c r="WRX181" s="584"/>
      <c r="WRY181" s="584"/>
      <c r="WRZ181" s="584"/>
      <c r="WSA181" s="584"/>
      <c r="WSB181" s="584"/>
      <c r="WSC181" s="584"/>
      <c r="WSD181" s="584"/>
      <c r="WSE181" s="584"/>
      <c r="WSF181" s="584"/>
      <c r="WSG181" s="584"/>
      <c r="WSH181" s="584"/>
      <c r="WSI181" s="584"/>
      <c r="WSJ181" s="584"/>
      <c r="WSK181" s="584"/>
      <c r="WSL181" s="584"/>
      <c r="WSM181" s="584"/>
      <c r="WSN181" s="584"/>
      <c r="WSO181" s="584"/>
      <c r="WSP181" s="584"/>
      <c r="WSQ181" s="584"/>
      <c r="WSR181" s="584"/>
      <c r="WSS181" s="584"/>
      <c r="WST181" s="584"/>
      <c r="WSU181" s="584"/>
      <c r="WSV181" s="584"/>
      <c r="WSW181" s="584"/>
      <c r="WSX181" s="584"/>
      <c r="WSY181" s="584"/>
      <c r="WSZ181" s="584"/>
      <c r="WTA181" s="584"/>
      <c r="WTB181" s="584"/>
      <c r="WTC181" s="584"/>
      <c r="WTD181" s="584"/>
      <c r="WTE181" s="584"/>
      <c r="WTF181" s="584"/>
      <c r="WTG181" s="584"/>
      <c r="WTH181" s="584"/>
      <c r="WTI181" s="584"/>
      <c r="WTJ181" s="584"/>
      <c r="WTK181" s="584"/>
      <c r="WTL181" s="584"/>
      <c r="WTM181" s="584"/>
      <c r="WTN181" s="584"/>
      <c r="WTO181" s="584"/>
      <c r="WTP181" s="584"/>
      <c r="WTQ181" s="584"/>
      <c r="WTR181" s="584"/>
      <c r="WTS181" s="584"/>
      <c r="WTT181" s="584"/>
      <c r="WTU181" s="584"/>
      <c r="WTV181" s="584"/>
      <c r="WTW181" s="584"/>
      <c r="WTX181" s="584"/>
      <c r="WTY181" s="584"/>
      <c r="WTZ181" s="584"/>
      <c r="WUA181" s="584"/>
      <c r="WUB181" s="584"/>
      <c r="WUC181" s="584"/>
      <c r="WUD181" s="584"/>
      <c r="WUE181" s="584"/>
      <c r="WUF181" s="584"/>
      <c r="WUG181" s="584"/>
      <c r="WUH181" s="584"/>
      <c r="WUI181" s="584"/>
      <c r="WUJ181" s="584"/>
      <c r="WUK181" s="584"/>
      <c r="WUL181" s="584"/>
      <c r="WUM181" s="584"/>
      <c r="WUN181" s="584"/>
      <c r="WUO181" s="584"/>
      <c r="WUP181" s="584"/>
      <c r="WUQ181" s="584"/>
      <c r="WUR181" s="584"/>
      <c r="WUS181" s="584"/>
      <c r="WUT181" s="584"/>
      <c r="WUU181" s="584"/>
      <c r="WUV181" s="584"/>
      <c r="WUW181" s="584"/>
      <c r="WUX181" s="584"/>
      <c r="WUY181" s="584"/>
      <c r="WUZ181" s="584"/>
      <c r="WVA181" s="584"/>
      <c r="WVB181" s="584"/>
      <c r="WVC181" s="584"/>
      <c r="WVD181" s="584"/>
      <c r="WVE181" s="584"/>
      <c r="WVF181" s="584"/>
      <c r="WVG181" s="584"/>
      <c r="WVH181" s="584"/>
      <c r="WVI181" s="584"/>
      <c r="WVJ181" s="584"/>
      <c r="WVK181" s="584"/>
      <c r="WVL181" s="584"/>
      <c r="WVM181" s="584"/>
      <c r="WVN181" s="584"/>
      <c r="WVO181" s="584"/>
      <c r="WVP181" s="584"/>
      <c r="WVQ181" s="584"/>
      <c r="WVR181" s="584"/>
      <c r="WVS181" s="584"/>
      <c r="WVT181" s="584"/>
      <c r="WVU181" s="584"/>
      <c r="WVV181" s="584"/>
      <c r="WVW181" s="584"/>
    </row>
    <row r="182" spans="3:16143" s="583" customFormat="1" ht="17.45" customHeight="1">
      <c r="C182" s="584"/>
      <c r="D182" s="585"/>
      <c r="E182" s="586"/>
      <c r="F182" s="587"/>
      <c r="G182" s="585"/>
      <c r="H182" s="585"/>
      <c r="M182" s="585"/>
      <c r="N182" s="585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  <c r="Z182" s="584"/>
      <c r="AA182" s="584"/>
      <c r="AB182" s="584"/>
      <c r="AC182" s="584"/>
      <c r="AD182" s="584"/>
      <c r="AE182" s="584"/>
      <c r="AF182" s="584"/>
      <c r="AG182" s="584"/>
      <c r="AH182" s="584"/>
      <c r="AI182" s="584"/>
      <c r="AJ182" s="584"/>
      <c r="AK182" s="584"/>
      <c r="AL182" s="584"/>
      <c r="AM182" s="584"/>
      <c r="AN182" s="584"/>
      <c r="AO182" s="584"/>
      <c r="AP182" s="584"/>
      <c r="AQ182" s="584"/>
      <c r="AR182" s="584"/>
      <c r="AS182" s="584"/>
      <c r="AT182" s="584"/>
      <c r="AU182" s="584"/>
      <c r="AV182" s="584"/>
      <c r="AW182" s="584"/>
      <c r="AX182" s="584"/>
      <c r="AY182" s="584"/>
      <c r="AZ182" s="584"/>
      <c r="BA182" s="584"/>
      <c r="BB182" s="584"/>
      <c r="BC182" s="584"/>
      <c r="BD182" s="584"/>
      <c r="BE182" s="584"/>
      <c r="BF182" s="584"/>
      <c r="BG182" s="584"/>
      <c r="BH182" s="584"/>
      <c r="BI182" s="584"/>
      <c r="BJ182" s="584"/>
      <c r="BK182" s="584"/>
      <c r="BL182" s="584"/>
      <c r="BM182" s="584"/>
      <c r="BN182" s="584"/>
      <c r="BO182" s="584"/>
      <c r="BP182" s="584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4"/>
      <c r="CE182" s="584"/>
      <c r="CF182" s="584"/>
      <c r="CG182" s="584"/>
      <c r="CH182" s="584"/>
      <c r="CI182" s="584"/>
      <c r="CJ182" s="584"/>
      <c r="CK182" s="584"/>
      <c r="CL182" s="584"/>
      <c r="CM182" s="584"/>
      <c r="CN182" s="584"/>
      <c r="CO182" s="584"/>
      <c r="CP182" s="584"/>
      <c r="CQ182" s="584"/>
      <c r="CR182" s="584"/>
      <c r="CS182" s="584"/>
      <c r="CT182" s="584"/>
      <c r="CU182" s="584"/>
      <c r="CV182" s="584"/>
      <c r="CW182" s="584"/>
      <c r="CX182" s="584"/>
      <c r="CY182" s="584"/>
      <c r="CZ182" s="584"/>
      <c r="DA182" s="584"/>
      <c r="DB182" s="584"/>
      <c r="DC182" s="584"/>
      <c r="DD182" s="584"/>
      <c r="DE182" s="584"/>
      <c r="DF182" s="584"/>
      <c r="DG182" s="584"/>
      <c r="DH182" s="584"/>
      <c r="DI182" s="584"/>
      <c r="DJ182" s="584"/>
      <c r="DK182" s="584"/>
      <c r="DL182" s="584"/>
      <c r="DM182" s="584"/>
      <c r="DN182" s="584"/>
      <c r="DO182" s="584"/>
      <c r="DP182" s="584"/>
      <c r="DQ182" s="584"/>
      <c r="DR182" s="584"/>
      <c r="DS182" s="584"/>
      <c r="DT182" s="584"/>
      <c r="DU182" s="584"/>
      <c r="DV182" s="584"/>
      <c r="DW182" s="584"/>
      <c r="DX182" s="584"/>
      <c r="DY182" s="584"/>
      <c r="DZ182" s="584"/>
      <c r="EA182" s="584"/>
      <c r="EB182" s="584"/>
      <c r="EC182" s="584"/>
      <c r="ED182" s="584"/>
      <c r="EE182" s="584"/>
      <c r="EF182" s="584"/>
      <c r="EG182" s="584"/>
      <c r="EH182" s="584"/>
      <c r="EI182" s="584"/>
      <c r="EJ182" s="584"/>
      <c r="EK182" s="584"/>
      <c r="EL182" s="584"/>
      <c r="EM182" s="584"/>
      <c r="EN182" s="584"/>
      <c r="EO182" s="584"/>
      <c r="EP182" s="584"/>
      <c r="EQ182" s="584"/>
      <c r="ER182" s="584"/>
      <c r="ES182" s="584"/>
      <c r="ET182" s="584"/>
      <c r="EU182" s="584"/>
      <c r="EV182" s="584"/>
      <c r="EW182" s="584"/>
      <c r="EX182" s="584"/>
      <c r="EY182" s="584"/>
      <c r="EZ182" s="584"/>
      <c r="FA182" s="584"/>
      <c r="FB182" s="584"/>
      <c r="FC182" s="584"/>
      <c r="FD182" s="584"/>
      <c r="FE182" s="584"/>
      <c r="FF182" s="584"/>
      <c r="FG182" s="584"/>
      <c r="FH182" s="584"/>
      <c r="FI182" s="584"/>
      <c r="FJ182" s="584"/>
      <c r="FK182" s="584"/>
      <c r="FL182" s="584"/>
      <c r="FM182" s="584"/>
      <c r="FN182" s="584"/>
      <c r="FO182" s="584"/>
      <c r="FP182" s="584"/>
      <c r="FQ182" s="584"/>
      <c r="FR182" s="584"/>
      <c r="FS182" s="584"/>
      <c r="FT182" s="584"/>
      <c r="FU182" s="584"/>
      <c r="FV182" s="584"/>
      <c r="FW182" s="584"/>
      <c r="FX182" s="584"/>
      <c r="FY182" s="584"/>
      <c r="FZ182" s="584"/>
      <c r="GA182" s="584"/>
      <c r="GB182" s="584"/>
      <c r="GC182" s="584"/>
      <c r="GD182" s="584"/>
      <c r="GE182" s="584"/>
      <c r="GF182" s="584"/>
      <c r="GG182" s="584"/>
      <c r="GH182" s="584"/>
      <c r="GI182" s="584"/>
      <c r="GJ182" s="584"/>
      <c r="GK182" s="584"/>
      <c r="GL182" s="584"/>
      <c r="GM182" s="584"/>
      <c r="GN182" s="584"/>
      <c r="GO182" s="584"/>
      <c r="GP182" s="584"/>
      <c r="GQ182" s="584"/>
      <c r="GR182" s="584"/>
      <c r="GS182" s="584"/>
      <c r="GT182" s="584"/>
      <c r="GU182" s="584"/>
      <c r="GV182" s="584"/>
      <c r="GW182" s="584"/>
      <c r="GX182" s="584"/>
      <c r="GY182" s="584"/>
      <c r="GZ182" s="584"/>
      <c r="HA182" s="584"/>
      <c r="HB182" s="584"/>
      <c r="HC182" s="584"/>
      <c r="HD182" s="584"/>
      <c r="HE182" s="584"/>
      <c r="HF182" s="584"/>
      <c r="HG182" s="584"/>
      <c r="HH182" s="584"/>
      <c r="HI182" s="584"/>
      <c r="HJ182" s="584"/>
      <c r="HK182" s="584"/>
      <c r="HL182" s="584"/>
      <c r="HM182" s="584"/>
      <c r="HN182" s="584"/>
      <c r="HO182" s="584"/>
      <c r="HP182" s="584"/>
      <c r="HQ182" s="584"/>
      <c r="HR182" s="584"/>
      <c r="HS182" s="584"/>
      <c r="HT182" s="584"/>
      <c r="HU182" s="584"/>
      <c r="HV182" s="584"/>
      <c r="HW182" s="584"/>
      <c r="HX182" s="584"/>
      <c r="HY182" s="584"/>
      <c r="HZ182" s="584"/>
      <c r="IA182" s="584"/>
      <c r="IB182" s="584"/>
      <c r="IC182" s="584"/>
      <c r="ID182" s="584"/>
      <c r="IE182" s="584"/>
      <c r="IF182" s="584"/>
      <c r="IG182" s="584"/>
      <c r="IH182" s="584"/>
      <c r="II182" s="584"/>
      <c r="IJ182" s="584"/>
      <c r="IK182" s="584"/>
      <c r="IL182" s="584"/>
      <c r="IM182" s="584"/>
      <c r="IN182" s="584"/>
      <c r="IO182" s="584"/>
      <c r="IP182" s="584"/>
      <c r="IQ182" s="584"/>
      <c r="IR182" s="584"/>
      <c r="IS182" s="584"/>
      <c r="IT182" s="584"/>
      <c r="IU182" s="584"/>
      <c r="IV182" s="584"/>
      <c r="IW182" s="584"/>
      <c r="IX182" s="584"/>
      <c r="IY182" s="584"/>
      <c r="IZ182" s="584"/>
      <c r="JA182" s="584"/>
      <c r="JB182" s="584"/>
      <c r="JC182" s="584"/>
      <c r="JD182" s="584"/>
      <c r="JE182" s="584"/>
      <c r="JF182" s="584"/>
      <c r="JG182" s="584"/>
      <c r="JH182" s="584"/>
      <c r="JI182" s="584"/>
      <c r="JJ182" s="584"/>
      <c r="JK182" s="584"/>
      <c r="JL182" s="584"/>
      <c r="JM182" s="584"/>
      <c r="JN182" s="584"/>
      <c r="JO182" s="584"/>
      <c r="JP182" s="584"/>
      <c r="JQ182" s="584"/>
      <c r="JR182" s="584"/>
      <c r="JS182" s="584"/>
      <c r="JT182" s="584"/>
      <c r="JU182" s="584"/>
      <c r="JV182" s="584"/>
      <c r="JW182" s="584"/>
      <c r="JX182" s="584"/>
      <c r="JY182" s="584"/>
      <c r="JZ182" s="584"/>
      <c r="KA182" s="584"/>
      <c r="KB182" s="584"/>
      <c r="KC182" s="584"/>
      <c r="KD182" s="584"/>
      <c r="KE182" s="584"/>
      <c r="KF182" s="584"/>
      <c r="KG182" s="584"/>
      <c r="KH182" s="584"/>
      <c r="KI182" s="584"/>
      <c r="KJ182" s="584"/>
      <c r="KK182" s="584"/>
      <c r="KL182" s="584"/>
      <c r="KM182" s="584"/>
      <c r="KN182" s="584"/>
      <c r="KO182" s="584"/>
      <c r="KP182" s="584"/>
      <c r="KQ182" s="584"/>
      <c r="KR182" s="584"/>
      <c r="KS182" s="584"/>
      <c r="KT182" s="584"/>
      <c r="KU182" s="584"/>
      <c r="KV182" s="584"/>
      <c r="KW182" s="584"/>
      <c r="KX182" s="584"/>
      <c r="KY182" s="584"/>
      <c r="KZ182" s="584"/>
      <c r="LA182" s="584"/>
      <c r="LB182" s="584"/>
      <c r="LC182" s="584"/>
      <c r="LD182" s="584"/>
      <c r="LE182" s="584"/>
      <c r="LF182" s="584"/>
      <c r="LG182" s="584"/>
      <c r="LH182" s="584"/>
      <c r="LI182" s="584"/>
      <c r="LJ182" s="584"/>
      <c r="LK182" s="584"/>
      <c r="LL182" s="584"/>
      <c r="LM182" s="584"/>
      <c r="LN182" s="584"/>
      <c r="LO182" s="584"/>
      <c r="LP182" s="584"/>
      <c r="LQ182" s="584"/>
      <c r="LR182" s="584"/>
      <c r="LS182" s="584"/>
      <c r="LT182" s="584"/>
      <c r="LU182" s="584"/>
      <c r="LV182" s="584"/>
      <c r="LW182" s="584"/>
      <c r="LX182" s="584"/>
      <c r="LY182" s="584"/>
      <c r="LZ182" s="584"/>
      <c r="MA182" s="584"/>
      <c r="MB182" s="584"/>
      <c r="MC182" s="584"/>
      <c r="MD182" s="584"/>
      <c r="ME182" s="584"/>
      <c r="MF182" s="584"/>
      <c r="MG182" s="584"/>
      <c r="MH182" s="584"/>
      <c r="MI182" s="584"/>
      <c r="MJ182" s="584"/>
      <c r="MK182" s="584"/>
      <c r="ML182" s="584"/>
      <c r="MM182" s="584"/>
      <c r="MN182" s="584"/>
      <c r="MO182" s="584"/>
      <c r="MP182" s="584"/>
      <c r="MQ182" s="584"/>
      <c r="MR182" s="584"/>
      <c r="MS182" s="584"/>
      <c r="MT182" s="584"/>
      <c r="MU182" s="584"/>
      <c r="MV182" s="584"/>
      <c r="MW182" s="584"/>
      <c r="MX182" s="584"/>
      <c r="MY182" s="584"/>
      <c r="MZ182" s="584"/>
      <c r="NA182" s="584"/>
      <c r="NB182" s="584"/>
      <c r="NC182" s="584"/>
      <c r="ND182" s="584"/>
      <c r="NE182" s="584"/>
      <c r="NF182" s="584"/>
      <c r="NG182" s="584"/>
      <c r="NH182" s="584"/>
      <c r="NI182" s="584"/>
      <c r="NJ182" s="584"/>
      <c r="NK182" s="584"/>
      <c r="NL182" s="584"/>
      <c r="NM182" s="584"/>
      <c r="NN182" s="584"/>
      <c r="NO182" s="584"/>
      <c r="NP182" s="584"/>
      <c r="NQ182" s="584"/>
      <c r="NR182" s="584"/>
      <c r="NS182" s="584"/>
      <c r="NT182" s="584"/>
      <c r="NU182" s="584"/>
      <c r="NV182" s="584"/>
      <c r="NW182" s="584"/>
      <c r="NX182" s="584"/>
      <c r="NY182" s="584"/>
      <c r="NZ182" s="584"/>
      <c r="OA182" s="584"/>
      <c r="OB182" s="584"/>
      <c r="OC182" s="584"/>
      <c r="OD182" s="584"/>
      <c r="OE182" s="584"/>
      <c r="OF182" s="584"/>
      <c r="OG182" s="584"/>
      <c r="OH182" s="584"/>
      <c r="OI182" s="584"/>
      <c r="OJ182" s="584"/>
      <c r="OK182" s="584"/>
      <c r="OL182" s="584"/>
      <c r="OM182" s="584"/>
      <c r="ON182" s="584"/>
      <c r="OO182" s="584"/>
      <c r="OP182" s="584"/>
      <c r="OQ182" s="584"/>
      <c r="OR182" s="584"/>
      <c r="OS182" s="584"/>
      <c r="OT182" s="584"/>
      <c r="OU182" s="584"/>
      <c r="OV182" s="584"/>
      <c r="OW182" s="584"/>
      <c r="OX182" s="584"/>
      <c r="OY182" s="584"/>
      <c r="OZ182" s="584"/>
      <c r="PA182" s="584"/>
      <c r="PB182" s="584"/>
      <c r="PC182" s="584"/>
      <c r="PD182" s="584"/>
      <c r="PE182" s="584"/>
      <c r="PF182" s="584"/>
      <c r="PG182" s="584"/>
      <c r="PH182" s="584"/>
      <c r="PI182" s="584"/>
      <c r="PJ182" s="584"/>
      <c r="PK182" s="584"/>
      <c r="PL182" s="584"/>
      <c r="PM182" s="584"/>
      <c r="PN182" s="584"/>
      <c r="PO182" s="584"/>
      <c r="PP182" s="584"/>
      <c r="PQ182" s="584"/>
      <c r="PR182" s="584"/>
      <c r="PS182" s="584"/>
      <c r="PT182" s="584"/>
      <c r="PU182" s="584"/>
      <c r="PV182" s="584"/>
      <c r="PW182" s="584"/>
      <c r="PX182" s="584"/>
      <c r="PY182" s="584"/>
      <c r="PZ182" s="584"/>
      <c r="QA182" s="584"/>
      <c r="QB182" s="584"/>
      <c r="QC182" s="584"/>
      <c r="QD182" s="584"/>
      <c r="QE182" s="584"/>
      <c r="QF182" s="584"/>
      <c r="QG182" s="584"/>
      <c r="QH182" s="584"/>
      <c r="QI182" s="584"/>
      <c r="QJ182" s="584"/>
      <c r="QK182" s="584"/>
      <c r="QL182" s="584"/>
      <c r="QM182" s="584"/>
      <c r="QN182" s="584"/>
      <c r="QO182" s="584"/>
      <c r="QP182" s="584"/>
      <c r="QQ182" s="584"/>
      <c r="QR182" s="584"/>
      <c r="QS182" s="584"/>
      <c r="QT182" s="584"/>
      <c r="QU182" s="584"/>
      <c r="QV182" s="584"/>
      <c r="QW182" s="584"/>
      <c r="QX182" s="584"/>
      <c r="QY182" s="584"/>
      <c r="QZ182" s="584"/>
      <c r="RA182" s="584"/>
      <c r="RB182" s="584"/>
      <c r="RC182" s="584"/>
      <c r="RD182" s="584"/>
      <c r="RE182" s="584"/>
      <c r="RF182" s="584"/>
      <c r="RG182" s="584"/>
      <c r="RH182" s="584"/>
      <c r="RI182" s="584"/>
      <c r="RJ182" s="584"/>
      <c r="RK182" s="584"/>
      <c r="RL182" s="584"/>
      <c r="RM182" s="584"/>
      <c r="RN182" s="584"/>
      <c r="RO182" s="584"/>
      <c r="RP182" s="584"/>
      <c r="RQ182" s="584"/>
      <c r="RR182" s="584"/>
      <c r="RS182" s="584"/>
      <c r="RT182" s="584"/>
      <c r="RU182" s="584"/>
      <c r="RV182" s="584"/>
      <c r="RW182" s="584"/>
      <c r="RX182" s="584"/>
      <c r="RY182" s="584"/>
      <c r="RZ182" s="584"/>
      <c r="SA182" s="584"/>
      <c r="SB182" s="584"/>
      <c r="SC182" s="584"/>
      <c r="SD182" s="584"/>
      <c r="SE182" s="584"/>
      <c r="SF182" s="584"/>
      <c r="SG182" s="584"/>
      <c r="SH182" s="584"/>
      <c r="SI182" s="584"/>
      <c r="SJ182" s="584"/>
      <c r="SK182" s="584"/>
      <c r="SL182" s="584"/>
      <c r="SM182" s="584"/>
      <c r="SN182" s="584"/>
      <c r="SO182" s="584"/>
      <c r="SP182" s="584"/>
      <c r="SQ182" s="584"/>
      <c r="SR182" s="584"/>
      <c r="SS182" s="584"/>
      <c r="ST182" s="584"/>
      <c r="SU182" s="584"/>
      <c r="SV182" s="584"/>
      <c r="SW182" s="584"/>
      <c r="SX182" s="584"/>
      <c r="SY182" s="584"/>
      <c r="SZ182" s="584"/>
      <c r="TA182" s="584"/>
      <c r="TB182" s="584"/>
      <c r="TC182" s="584"/>
      <c r="TD182" s="584"/>
      <c r="TE182" s="584"/>
      <c r="TF182" s="584"/>
      <c r="TG182" s="584"/>
      <c r="TH182" s="584"/>
      <c r="TI182" s="584"/>
      <c r="TJ182" s="584"/>
      <c r="TK182" s="584"/>
      <c r="TL182" s="584"/>
      <c r="TM182" s="584"/>
      <c r="TN182" s="584"/>
      <c r="TO182" s="584"/>
      <c r="TP182" s="584"/>
      <c r="TQ182" s="584"/>
      <c r="TR182" s="584"/>
      <c r="TS182" s="584"/>
      <c r="TT182" s="584"/>
      <c r="TU182" s="584"/>
      <c r="TV182" s="584"/>
      <c r="TW182" s="584"/>
      <c r="TX182" s="584"/>
      <c r="TY182" s="584"/>
      <c r="TZ182" s="584"/>
      <c r="UA182" s="584"/>
      <c r="UB182" s="584"/>
      <c r="UC182" s="584"/>
      <c r="UD182" s="584"/>
      <c r="UE182" s="584"/>
      <c r="UF182" s="584"/>
      <c r="UG182" s="584"/>
      <c r="UH182" s="584"/>
      <c r="UI182" s="584"/>
      <c r="UJ182" s="584"/>
      <c r="UK182" s="584"/>
      <c r="UL182" s="584"/>
      <c r="UM182" s="584"/>
      <c r="UN182" s="584"/>
      <c r="UO182" s="584"/>
      <c r="UP182" s="584"/>
      <c r="UQ182" s="584"/>
      <c r="UR182" s="584"/>
      <c r="US182" s="584"/>
      <c r="UT182" s="584"/>
      <c r="UU182" s="584"/>
      <c r="UV182" s="584"/>
      <c r="UW182" s="584"/>
      <c r="UX182" s="584"/>
      <c r="UY182" s="584"/>
      <c r="UZ182" s="584"/>
      <c r="VA182" s="584"/>
      <c r="VB182" s="584"/>
      <c r="VC182" s="584"/>
      <c r="VD182" s="584"/>
      <c r="VE182" s="584"/>
      <c r="VF182" s="584"/>
      <c r="VG182" s="584"/>
      <c r="VH182" s="584"/>
      <c r="VI182" s="584"/>
      <c r="VJ182" s="584"/>
      <c r="VK182" s="584"/>
      <c r="VL182" s="584"/>
      <c r="VM182" s="584"/>
      <c r="VN182" s="584"/>
      <c r="VO182" s="584"/>
      <c r="VP182" s="584"/>
      <c r="VQ182" s="584"/>
      <c r="VR182" s="584"/>
      <c r="VS182" s="584"/>
      <c r="VT182" s="584"/>
      <c r="VU182" s="584"/>
      <c r="VV182" s="584"/>
      <c r="VW182" s="584"/>
      <c r="VX182" s="584"/>
      <c r="VY182" s="584"/>
      <c r="VZ182" s="584"/>
      <c r="WA182" s="584"/>
      <c r="WB182" s="584"/>
      <c r="WC182" s="584"/>
      <c r="WD182" s="584"/>
      <c r="WE182" s="584"/>
      <c r="WF182" s="584"/>
      <c r="WG182" s="584"/>
      <c r="WH182" s="584"/>
      <c r="WI182" s="584"/>
      <c r="WJ182" s="584"/>
      <c r="WK182" s="584"/>
      <c r="WL182" s="584"/>
      <c r="WM182" s="584"/>
      <c r="WN182" s="584"/>
      <c r="WO182" s="584"/>
      <c r="WP182" s="584"/>
      <c r="WQ182" s="584"/>
      <c r="WR182" s="584"/>
      <c r="WS182" s="584"/>
      <c r="WT182" s="584"/>
      <c r="WU182" s="584"/>
      <c r="WV182" s="584"/>
      <c r="WW182" s="584"/>
      <c r="WX182" s="584"/>
      <c r="WY182" s="584"/>
      <c r="WZ182" s="584"/>
      <c r="XA182" s="584"/>
      <c r="XB182" s="584"/>
      <c r="XC182" s="584"/>
      <c r="XD182" s="584"/>
      <c r="XE182" s="584"/>
      <c r="XF182" s="584"/>
      <c r="XG182" s="584"/>
      <c r="XH182" s="584"/>
      <c r="XI182" s="584"/>
      <c r="XJ182" s="584"/>
      <c r="XK182" s="584"/>
      <c r="XL182" s="584"/>
      <c r="XM182" s="584"/>
      <c r="XN182" s="584"/>
      <c r="XO182" s="584"/>
      <c r="XP182" s="584"/>
      <c r="XQ182" s="584"/>
      <c r="XR182" s="584"/>
      <c r="XS182" s="584"/>
      <c r="XT182" s="584"/>
      <c r="XU182" s="584"/>
      <c r="XV182" s="584"/>
      <c r="XW182" s="584"/>
      <c r="XX182" s="584"/>
      <c r="XY182" s="584"/>
      <c r="XZ182" s="584"/>
      <c r="YA182" s="584"/>
      <c r="YB182" s="584"/>
      <c r="YC182" s="584"/>
      <c r="YD182" s="584"/>
      <c r="YE182" s="584"/>
      <c r="YF182" s="584"/>
      <c r="YG182" s="584"/>
      <c r="YH182" s="584"/>
      <c r="YI182" s="584"/>
      <c r="YJ182" s="584"/>
      <c r="YK182" s="584"/>
      <c r="YL182" s="584"/>
      <c r="YM182" s="584"/>
      <c r="YN182" s="584"/>
      <c r="YO182" s="584"/>
      <c r="YP182" s="584"/>
      <c r="YQ182" s="584"/>
      <c r="YR182" s="584"/>
      <c r="YS182" s="584"/>
      <c r="YT182" s="584"/>
      <c r="YU182" s="584"/>
      <c r="YV182" s="584"/>
      <c r="YW182" s="584"/>
      <c r="YX182" s="584"/>
      <c r="YY182" s="584"/>
      <c r="YZ182" s="584"/>
      <c r="ZA182" s="584"/>
      <c r="ZB182" s="584"/>
      <c r="ZC182" s="584"/>
      <c r="ZD182" s="584"/>
      <c r="ZE182" s="584"/>
      <c r="ZF182" s="584"/>
      <c r="ZG182" s="584"/>
      <c r="ZH182" s="584"/>
      <c r="ZI182" s="584"/>
      <c r="ZJ182" s="584"/>
      <c r="ZK182" s="584"/>
      <c r="ZL182" s="584"/>
      <c r="ZM182" s="584"/>
      <c r="ZN182" s="584"/>
      <c r="ZO182" s="584"/>
      <c r="ZP182" s="584"/>
      <c r="ZQ182" s="584"/>
      <c r="ZR182" s="584"/>
      <c r="ZS182" s="584"/>
      <c r="ZT182" s="584"/>
      <c r="ZU182" s="584"/>
      <c r="ZV182" s="584"/>
      <c r="ZW182" s="584"/>
      <c r="ZX182" s="584"/>
      <c r="ZY182" s="584"/>
      <c r="ZZ182" s="584"/>
      <c r="AAA182" s="584"/>
      <c r="AAB182" s="584"/>
      <c r="AAC182" s="584"/>
      <c r="AAD182" s="584"/>
      <c r="AAE182" s="584"/>
      <c r="AAF182" s="584"/>
      <c r="AAG182" s="584"/>
      <c r="AAH182" s="584"/>
      <c r="AAI182" s="584"/>
      <c r="AAJ182" s="584"/>
      <c r="AAK182" s="584"/>
      <c r="AAL182" s="584"/>
      <c r="AAM182" s="584"/>
      <c r="AAN182" s="584"/>
      <c r="AAO182" s="584"/>
      <c r="AAP182" s="584"/>
      <c r="AAQ182" s="584"/>
      <c r="AAR182" s="584"/>
      <c r="AAS182" s="584"/>
      <c r="AAT182" s="584"/>
      <c r="AAU182" s="584"/>
      <c r="AAV182" s="584"/>
      <c r="AAW182" s="584"/>
      <c r="AAX182" s="584"/>
      <c r="AAY182" s="584"/>
      <c r="AAZ182" s="584"/>
      <c r="ABA182" s="584"/>
      <c r="ABB182" s="584"/>
      <c r="ABC182" s="584"/>
      <c r="ABD182" s="584"/>
      <c r="ABE182" s="584"/>
      <c r="ABF182" s="584"/>
      <c r="ABG182" s="584"/>
      <c r="ABH182" s="584"/>
      <c r="ABI182" s="584"/>
      <c r="ABJ182" s="584"/>
      <c r="ABK182" s="584"/>
      <c r="ABL182" s="584"/>
      <c r="ABM182" s="584"/>
      <c r="ABN182" s="584"/>
      <c r="ABO182" s="584"/>
      <c r="ABP182" s="584"/>
      <c r="ABQ182" s="584"/>
      <c r="ABR182" s="584"/>
      <c r="ABS182" s="584"/>
      <c r="ABT182" s="584"/>
      <c r="ABU182" s="584"/>
      <c r="ABV182" s="584"/>
      <c r="ABW182" s="584"/>
      <c r="ABX182" s="584"/>
      <c r="ABY182" s="584"/>
      <c r="ABZ182" s="584"/>
      <c r="ACA182" s="584"/>
      <c r="ACB182" s="584"/>
      <c r="ACC182" s="584"/>
      <c r="ACD182" s="584"/>
      <c r="ACE182" s="584"/>
      <c r="ACF182" s="584"/>
      <c r="ACG182" s="584"/>
      <c r="ACH182" s="584"/>
      <c r="ACI182" s="584"/>
      <c r="ACJ182" s="584"/>
      <c r="ACK182" s="584"/>
      <c r="ACL182" s="584"/>
      <c r="ACM182" s="584"/>
      <c r="ACN182" s="584"/>
      <c r="ACO182" s="584"/>
      <c r="ACP182" s="584"/>
      <c r="ACQ182" s="584"/>
      <c r="ACR182" s="584"/>
      <c r="ACS182" s="584"/>
      <c r="ACT182" s="584"/>
      <c r="ACU182" s="584"/>
      <c r="ACV182" s="584"/>
      <c r="ACW182" s="584"/>
      <c r="ACX182" s="584"/>
      <c r="ACY182" s="584"/>
      <c r="ACZ182" s="584"/>
      <c r="ADA182" s="584"/>
      <c r="ADB182" s="584"/>
      <c r="ADC182" s="584"/>
      <c r="ADD182" s="584"/>
      <c r="ADE182" s="584"/>
      <c r="ADF182" s="584"/>
      <c r="ADG182" s="584"/>
      <c r="ADH182" s="584"/>
      <c r="ADI182" s="584"/>
      <c r="ADJ182" s="584"/>
      <c r="ADK182" s="584"/>
      <c r="ADL182" s="584"/>
      <c r="ADM182" s="584"/>
      <c r="ADN182" s="584"/>
      <c r="ADO182" s="584"/>
      <c r="ADP182" s="584"/>
      <c r="ADQ182" s="584"/>
      <c r="ADR182" s="584"/>
      <c r="ADS182" s="584"/>
      <c r="ADT182" s="584"/>
      <c r="ADU182" s="584"/>
      <c r="ADV182" s="584"/>
      <c r="ADW182" s="584"/>
      <c r="ADX182" s="584"/>
      <c r="ADY182" s="584"/>
      <c r="ADZ182" s="584"/>
      <c r="AEA182" s="584"/>
      <c r="AEB182" s="584"/>
      <c r="AEC182" s="584"/>
      <c r="AED182" s="584"/>
      <c r="AEE182" s="584"/>
      <c r="AEF182" s="584"/>
      <c r="AEG182" s="584"/>
      <c r="AEH182" s="584"/>
      <c r="AEI182" s="584"/>
      <c r="AEJ182" s="584"/>
      <c r="AEK182" s="584"/>
      <c r="AEL182" s="584"/>
      <c r="AEM182" s="584"/>
      <c r="AEN182" s="584"/>
      <c r="AEO182" s="584"/>
      <c r="AEP182" s="584"/>
      <c r="AEQ182" s="584"/>
      <c r="AER182" s="584"/>
      <c r="AES182" s="584"/>
      <c r="AET182" s="584"/>
      <c r="AEU182" s="584"/>
      <c r="AEV182" s="584"/>
      <c r="AEW182" s="584"/>
      <c r="AEX182" s="584"/>
      <c r="AEY182" s="584"/>
      <c r="AEZ182" s="584"/>
      <c r="AFA182" s="584"/>
      <c r="AFB182" s="584"/>
      <c r="AFC182" s="584"/>
      <c r="AFD182" s="584"/>
      <c r="AFE182" s="584"/>
      <c r="AFF182" s="584"/>
      <c r="AFG182" s="584"/>
      <c r="AFH182" s="584"/>
      <c r="AFI182" s="584"/>
      <c r="AFJ182" s="584"/>
      <c r="AFK182" s="584"/>
      <c r="AFL182" s="584"/>
      <c r="AFM182" s="584"/>
      <c r="AFN182" s="584"/>
      <c r="AFO182" s="584"/>
      <c r="AFP182" s="584"/>
      <c r="AFQ182" s="584"/>
      <c r="AFR182" s="584"/>
      <c r="AFS182" s="584"/>
      <c r="AFT182" s="584"/>
      <c r="AFU182" s="584"/>
      <c r="AFV182" s="584"/>
      <c r="AFW182" s="584"/>
      <c r="AFX182" s="584"/>
      <c r="AFY182" s="584"/>
      <c r="AFZ182" s="584"/>
      <c r="AGA182" s="584"/>
      <c r="AGB182" s="584"/>
      <c r="AGC182" s="584"/>
      <c r="AGD182" s="584"/>
      <c r="AGE182" s="584"/>
      <c r="AGF182" s="584"/>
      <c r="AGG182" s="584"/>
      <c r="AGH182" s="584"/>
      <c r="AGI182" s="584"/>
      <c r="AGJ182" s="584"/>
      <c r="AGK182" s="584"/>
      <c r="AGL182" s="584"/>
      <c r="AGM182" s="584"/>
      <c r="AGN182" s="584"/>
      <c r="AGO182" s="584"/>
      <c r="AGP182" s="584"/>
      <c r="AGQ182" s="584"/>
      <c r="AGR182" s="584"/>
      <c r="AGS182" s="584"/>
      <c r="AGT182" s="584"/>
      <c r="AGU182" s="584"/>
      <c r="AGV182" s="584"/>
      <c r="AGW182" s="584"/>
      <c r="AGX182" s="584"/>
      <c r="AGY182" s="584"/>
      <c r="AGZ182" s="584"/>
      <c r="AHA182" s="584"/>
      <c r="AHB182" s="584"/>
      <c r="AHC182" s="584"/>
      <c r="AHD182" s="584"/>
      <c r="AHE182" s="584"/>
      <c r="AHF182" s="584"/>
      <c r="AHG182" s="584"/>
      <c r="AHH182" s="584"/>
      <c r="AHI182" s="584"/>
      <c r="AHJ182" s="584"/>
      <c r="AHK182" s="584"/>
      <c r="AHL182" s="584"/>
      <c r="AHM182" s="584"/>
      <c r="AHN182" s="584"/>
      <c r="AHO182" s="584"/>
      <c r="AHP182" s="584"/>
      <c r="AHQ182" s="584"/>
      <c r="AHR182" s="584"/>
      <c r="AHS182" s="584"/>
      <c r="AHT182" s="584"/>
      <c r="AHU182" s="584"/>
      <c r="AHV182" s="584"/>
      <c r="AHW182" s="584"/>
      <c r="AHX182" s="584"/>
      <c r="AHY182" s="584"/>
      <c r="AHZ182" s="584"/>
      <c r="AIA182" s="584"/>
      <c r="AIB182" s="584"/>
      <c r="AIC182" s="584"/>
      <c r="AID182" s="584"/>
      <c r="AIE182" s="584"/>
      <c r="AIF182" s="584"/>
      <c r="AIG182" s="584"/>
      <c r="AIH182" s="584"/>
      <c r="AII182" s="584"/>
      <c r="AIJ182" s="584"/>
      <c r="AIK182" s="584"/>
      <c r="AIL182" s="584"/>
      <c r="AIM182" s="584"/>
      <c r="AIN182" s="584"/>
      <c r="AIO182" s="584"/>
      <c r="AIP182" s="584"/>
      <c r="AIQ182" s="584"/>
      <c r="AIR182" s="584"/>
      <c r="AIS182" s="584"/>
      <c r="AIT182" s="584"/>
      <c r="AIU182" s="584"/>
      <c r="AIV182" s="584"/>
      <c r="AIW182" s="584"/>
      <c r="AIX182" s="584"/>
      <c r="AIY182" s="584"/>
      <c r="AIZ182" s="584"/>
      <c r="AJA182" s="584"/>
      <c r="AJB182" s="584"/>
      <c r="AJC182" s="584"/>
      <c r="AJD182" s="584"/>
      <c r="AJE182" s="584"/>
      <c r="AJF182" s="584"/>
      <c r="AJG182" s="584"/>
      <c r="AJH182" s="584"/>
      <c r="AJI182" s="584"/>
      <c r="AJJ182" s="584"/>
      <c r="AJK182" s="584"/>
      <c r="AJL182" s="584"/>
      <c r="AJM182" s="584"/>
      <c r="AJN182" s="584"/>
      <c r="AJO182" s="584"/>
      <c r="AJP182" s="584"/>
      <c r="AJQ182" s="584"/>
      <c r="AJR182" s="584"/>
      <c r="AJS182" s="584"/>
      <c r="AJT182" s="584"/>
      <c r="AJU182" s="584"/>
      <c r="AJV182" s="584"/>
      <c r="AJW182" s="584"/>
      <c r="AJX182" s="584"/>
      <c r="AJY182" s="584"/>
      <c r="AJZ182" s="584"/>
      <c r="AKA182" s="584"/>
      <c r="AKB182" s="584"/>
      <c r="AKC182" s="584"/>
      <c r="AKD182" s="584"/>
      <c r="AKE182" s="584"/>
      <c r="AKF182" s="584"/>
      <c r="AKG182" s="584"/>
      <c r="AKH182" s="584"/>
      <c r="AKI182" s="584"/>
      <c r="AKJ182" s="584"/>
      <c r="AKK182" s="584"/>
      <c r="AKL182" s="584"/>
      <c r="AKM182" s="584"/>
      <c r="AKN182" s="584"/>
      <c r="AKO182" s="584"/>
      <c r="AKP182" s="584"/>
      <c r="AKQ182" s="584"/>
      <c r="AKR182" s="584"/>
      <c r="AKS182" s="584"/>
      <c r="AKT182" s="584"/>
      <c r="AKU182" s="584"/>
      <c r="AKV182" s="584"/>
      <c r="AKW182" s="584"/>
      <c r="AKX182" s="584"/>
      <c r="AKY182" s="584"/>
      <c r="AKZ182" s="584"/>
      <c r="ALA182" s="584"/>
      <c r="ALB182" s="584"/>
      <c r="ALC182" s="584"/>
      <c r="ALD182" s="584"/>
      <c r="ALE182" s="584"/>
      <c r="ALF182" s="584"/>
      <c r="ALG182" s="584"/>
      <c r="ALH182" s="584"/>
      <c r="ALI182" s="584"/>
      <c r="ALJ182" s="584"/>
      <c r="ALK182" s="584"/>
      <c r="ALL182" s="584"/>
      <c r="ALM182" s="584"/>
      <c r="ALN182" s="584"/>
      <c r="ALO182" s="584"/>
      <c r="ALP182" s="584"/>
      <c r="ALQ182" s="584"/>
      <c r="ALR182" s="584"/>
      <c r="ALS182" s="584"/>
      <c r="ALT182" s="584"/>
      <c r="ALU182" s="584"/>
      <c r="ALV182" s="584"/>
      <c r="ALW182" s="584"/>
      <c r="ALX182" s="584"/>
      <c r="ALY182" s="584"/>
      <c r="ALZ182" s="584"/>
      <c r="AMA182" s="584"/>
      <c r="AMB182" s="584"/>
      <c r="AMC182" s="584"/>
      <c r="AMD182" s="584"/>
      <c r="AME182" s="584"/>
      <c r="AMF182" s="584"/>
      <c r="AMG182" s="584"/>
      <c r="AMH182" s="584"/>
      <c r="AMI182" s="584"/>
      <c r="AMJ182" s="584"/>
      <c r="AMK182" s="584"/>
      <c r="AML182" s="584"/>
      <c r="AMM182" s="584"/>
      <c r="AMN182" s="584"/>
      <c r="AMO182" s="584"/>
      <c r="AMP182" s="584"/>
      <c r="AMQ182" s="584"/>
      <c r="AMR182" s="584"/>
      <c r="AMS182" s="584"/>
      <c r="AMT182" s="584"/>
      <c r="AMU182" s="584"/>
      <c r="AMV182" s="584"/>
      <c r="AMW182" s="584"/>
      <c r="AMX182" s="584"/>
      <c r="AMY182" s="584"/>
      <c r="AMZ182" s="584"/>
      <c r="ANA182" s="584"/>
      <c r="ANB182" s="584"/>
      <c r="ANC182" s="584"/>
      <c r="AND182" s="584"/>
      <c r="ANE182" s="584"/>
      <c r="ANF182" s="584"/>
      <c r="ANG182" s="584"/>
      <c r="ANH182" s="584"/>
      <c r="ANI182" s="584"/>
      <c r="ANJ182" s="584"/>
      <c r="ANK182" s="584"/>
      <c r="ANL182" s="584"/>
      <c r="ANM182" s="584"/>
      <c r="ANN182" s="584"/>
      <c r="ANO182" s="584"/>
      <c r="ANP182" s="584"/>
      <c r="ANQ182" s="584"/>
      <c r="ANR182" s="584"/>
      <c r="ANS182" s="584"/>
      <c r="ANT182" s="584"/>
      <c r="ANU182" s="584"/>
      <c r="ANV182" s="584"/>
      <c r="ANW182" s="584"/>
      <c r="ANX182" s="584"/>
      <c r="ANY182" s="584"/>
      <c r="ANZ182" s="584"/>
      <c r="AOA182" s="584"/>
      <c r="AOB182" s="584"/>
      <c r="AOC182" s="584"/>
      <c r="AOD182" s="584"/>
      <c r="AOE182" s="584"/>
      <c r="AOF182" s="584"/>
      <c r="AOG182" s="584"/>
      <c r="AOH182" s="584"/>
      <c r="AOI182" s="584"/>
      <c r="AOJ182" s="584"/>
      <c r="AOK182" s="584"/>
      <c r="AOL182" s="584"/>
      <c r="AOM182" s="584"/>
      <c r="AON182" s="584"/>
      <c r="AOO182" s="584"/>
      <c r="AOP182" s="584"/>
      <c r="AOQ182" s="584"/>
      <c r="AOR182" s="584"/>
      <c r="AOS182" s="584"/>
      <c r="AOT182" s="584"/>
      <c r="AOU182" s="584"/>
      <c r="AOV182" s="584"/>
      <c r="AOW182" s="584"/>
      <c r="AOX182" s="584"/>
      <c r="AOY182" s="584"/>
      <c r="AOZ182" s="584"/>
      <c r="APA182" s="584"/>
      <c r="APB182" s="584"/>
      <c r="APC182" s="584"/>
      <c r="APD182" s="584"/>
      <c r="APE182" s="584"/>
      <c r="APF182" s="584"/>
      <c r="APG182" s="584"/>
      <c r="APH182" s="584"/>
      <c r="API182" s="584"/>
      <c r="APJ182" s="584"/>
      <c r="APK182" s="584"/>
      <c r="APL182" s="584"/>
      <c r="APM182" s="584"/>
      <c r="APN182" s="584"/>
      <c r="APO182" s="584"/>
      <c r="APP182" s="584"/>
      <c r="APQ182" s="584"/>
      <c r="APR182" s="584"/>
      <c r="APS182" s="584"/>
      <c r="APT182" s="584"/>
      <c r="APU182" s="584"/>
      <c r="APV182" s="584"/>
      <c r="APW182" s="584"/>
      <c r="APX182" s="584"/>
      <c r="APY182" s="584"/>
      <c r="APZ182" s="584"/>
      <c r="AQA182" s="584"/>
      <c r="AQB182" s="584"/>
      <c r="AQC182" s="584"/>
      <c r="AQD182" s="584"/>
      <c r="AQE182" s="584"/>
      <c r="AQF182" s="584"/>
      <c r="AQG182" s="584"/>
      <c r="AQH182" s="584"/>
      <c r="AQI182" s="584"/>
      <c r="AQJ182" s="584"/>
      <c r="AQK182" s="584"/>
      <c r="AQL182" s="584"/>
      <c r="AQM182" s="584"/>
      <c r="AQN182" s="584"/>
      <c r="AQO182" s="584"/>
      <c r="AQP182" s="584"/>
      <c r="AQQ182" s="584"/>
      <c r="AQR182" s="584"/>
      <c r="AQS182" s="584"/>
      <c r="AQT182" s="584"/>
      <c r="AQU182" s="584"/>
      <c r="AQV182" s="584"/>
      <c r="AQW182" s="584"/>
      <c r="AQX182" s="584"/>
      <c r="AQY182" s="584"/>
      <c r="AQZ182" s="584"/>
      <c r="ARA182" s="584"/>
      <c r="ARB182" s="584"/>
      <c r="ARC182" s="584"/>
      <c r="ARD182" s="584"/>
      <c r="ARE182" s="584"/>
      <c r="ARF182" s="584"/>
      <c r="ARG182" s="584"/>
      <c r="ARH182" s="584"/>
      <c r="ARI182" s="584"/>
      <c r="ARJ182" s="584"/>
      <c r="ARK182" s="584"/>
      <c r="ARL182" s="584"/>
      <c r="ARM182" s="584"/>
      <c r="ARN182" s="584"/>
      <c r="ARO182" s="584"/>
      <c r="ARP182" s="584"/>
      <c r="ARQ182" s="584"/>
      <c r="ARR182" s="584"/>
      <c r="ARS182" s="584"/>
      <c r="ART182" s="584"/>
      <c r="ARU182" s="584"/>
      <c r="ARV182" s="584"/>
      <c r="ARW182" s="584"/>
      <c r="ARX182" s="584"/>
      <c r="ARY182" s="584"/>
      <c r="ARZ182" s="584"/>
      <c r="ASA182" s="584"/>
      <c r="ASB182" s="584"/>
      <c r="ASC182" s="584"/>
      <c r="ASD182" s="584"/>
      <c r="ASE182" s="584"/>
      <c r="ASF182" s="584"/>
      <c r="ASG182" s="584"/>
      <c r="ASH182" s="584"/>
      <c r="ASI182" s="584"/>
      <c r="ASJ182" s="584"/>
      <c r="ASK182" s="584"/>
      <c r="ASL182" s="584"/>
      <c r="ASM182" s="584"/>
      <c r="ASN182" s="584"/>
      <c r="ASO182" s="584"/>
      <c r="ASP182" s="584"/>
      <c r="ASQ182" s="584"/>
      <c r="ASR182" s="584"/>
      <c r="ASS182" s="584"/>
      <c r="AST182" s="584"/>
      <c r="ASU182" s="584"/>
      <c r="ASV182" s="584"/>
      <c r="ASW182" s="584"/>
      <c r="ASX182" s="584"/>
      <c r="ASY182" s="584"/>
      <c r="ASZ182" s="584"/>
      <c r="ATA182" s="584"/>
      <c r="ATB182" s="584"/>
      <c r="ATC182" s="584"/>
      <c r="ATD182" s="584"/>
      <c r="ATE182" s="584"/>
      <c r="ATF182" s="584"/>
      <c r="ATG182" s="584"/>
      <c r="ATH182" s="584"/>
      <c r="ATI182" s="584"/>
      <c r="ATJ182" s="584"/>
      <c r="ATK182" s="584"/>
      <c r="ATL182" s="584"/>
      <c r="ATM182" s="584"/>
      <c r="ATN182" s="584"/>
      <c r="ATO182" s="584"/>
      <c r="ATP182" s="584"/>
      <c r="ATQ182" s="584"/>
      <c r="ATR182" s="584"/>
      <c r="ATS182" s="584"/>
      <c r="ATT182" s="584"/>
      <c r="ATU182" s="584"/>
      <c r="ATV182" s="584"/>
      <c r="ATW182" s="584"/>
      <c r="ATX182" s="584"/>
      <c r="ATY182" s="584"/>
      <c r="ATZ182" s="584"/>
      <c r="AUA182" s="584"/>
      <c r="AUB182" s="584"/>
      <c r="AUC182" s="584"/>
      <c r="AUD182" s="584"/>
      <c r="AUE182" s="584"/>
      <c r="AUF182" s="584"/>
      <c r="AUG182" s="584"/>
      <c r="AUH182" s="584"/>
      <c r="AUI182" s="584"/>
      <c r="AUJ182" s="584"/>
      <c r="AUK182" s="584"/>
      <c r="AUL182" s="584"/>
      <c r="AUM182" s="584"/>
      <c r="AUN182" s="584"/>
      <c r="AUO182" s="584"/>
      <c r="AUP182" s="584"/>
      <c r="AUQ182" s="584"/>
      <c r="AUR182" s="584"/>
      <c r="AUS182" s="584"/>
      <c r="AUT182" s="584"/>
      <c r="AUU182" s="584"/>
      <c r="AUV182" s="584"/>
      <c r="AUW182" s="584"/>
      <c r="AUX182" s="584"/>
      <c r="AUY182" s="584"/>
      <c r="AUZ182" s="584"/>
      <c r="AVA182" s="584"/>
      <c r="AVB182" s="584"/>
      <c r="AVC182" s="584"/>
      <c r="AVD182" s="584"/>
      <c r="AVE182" s="584"/>
      <c r="AVF182" s="584"/>
      <c r="AVG182" s="584"/>
      <c r="AVH182" s="584"/>
      <c r="AVI182" s="584"/>
      <c r="AVJ182" s="584"/>
      <c r="AVK182" s="584"/>
      <c r="AVL182" s="584"/>
      <c r="AVM182" s="584"/>
      <c r="AVN182" s="584"/>
      <c r="AVO182" s="584"/>
      <c r="AVP182" s="584"/>
      <c r="AVQ182" s="584"/>
      <c r="AVR182" s="584"/>
      <c r="AVS182" s="584"/>
      <c r="AVT182" s="584"/>
      <c r="AVU182" s="584"/>
      <c r="AVV182" s="584"/>
      <c r="AVW182" s="584"/>
      <c r="AVX182" s="584"/>
      <c r="AVY182" s="584"/>
      <c r="AVZ182" s="584"/>
      <c r="AWA182" s="584"/>
      <c r="AWB182" s="584"/>
      <c r="AWC182" s="584"/>
      <c r="AWD182" s="584"/>
      <c r="AWE182" s="584"/>
      <c r="AWF182" s="584"/>
      <c r="AWG182" s="584"/>
      <c r="AWH182" s="584"/>
      <c r="AWI182" s="584"/>
      <c r="AWJ182" s="584"/>
      <c r="AWK182" s="584"/>
      <c r="AWL182" s="584"/>
      <c r="AWM182" s="584"/>
      <c r="AWN182" s="584"/>
      <c r="AWO182" s="584"/>
      <c r="AWP182" s="584"/>
      <c r="AWQ182" s="584"/>
      <c r="AWR182" s="584"/>
      <c r="AWS182" s="584"/>
      <c r="AWT182" s="584"/>
      <c r="AWU182" s="584"/>
      <c r="AWV182" s="584"/>
      <c r="AWW182" s="584"/>
      <c r="AWX182" s="584"/>
      <c r="AWY182" s="584"/>
      <c r="AWZ182" s="584"/>
      <c r="AXA182" s="584"/>
      <c r="AXB182" s="584"/>
      <c r="AXC182" s="584"/>
      <c r="AXD182" s="584"/>
      <c r="AXE182" s="584"/>
      <c r="AXF182" s="584"/>
      <c r="AXG182" s="584"/>
      <c r="AXH182" s="584"/>
      <c r="AXI182" s="584"/>
      <c r="AXJ182" s="584"/>
      <c r="AXK182" s="584"/>
      <c r="AXL182" s="584"/>
      <c r="AXM182" s="584"/>
      <c r="AXN182" s="584"/>
      <c r="AXO182" s="584"/>
      <c r="AXP182" s="584"/>
      <c r="AXQ182" s="584"/>
      <c r="AXR182" s="584"/>
      <c r="AXS182" s="584"/>
      <c r="AXT182" s="584"/>
      <c r="AXU182" s="584"/>
      <c r="AXV182" s="584"/>
      <c r="AXW182" s="584"/>
      <c r="AXX182" s="584"/>
      <c r="AXY182" s="584"/>
      <c r="AXZ182" s="584"/>
      <c r="AYA182" s="584"/>
      <c r="AYB182" s="584"/>
      <c r="AYC182" s="584"/>
      <c r="AYD182" s="584"/>
      <c r="AYE182" s="584"/>
      <c r="AYF182" s="584"/>
      <c r="AYG182" s="584"/>
      <c r="AYH182" s="584"/>
      <c r="AYI182" s="584"/>
      <c r="AYJ182" s="584"/>
      <c r="AYK182" s="584"/>
      <c r="AYL182" s="584"/>
      <c r="AYM182" s="584"/>
      <c r="AYN182" s="584"/>
      <c r="AYO182" s="584"/>
      <c r="AYP182" s="584"/>
      <c r="AYQ182" s="584"/>
      <c r="AYR182" s="584"/>
      <c r="AYS182" s="584"/>
      <c r="AYT182" s="584"/>
      <c r="AYU182" s="584"/>
      <c r="AYV182" s="584"/>
      <c r="AYW182" s="584"/>
      <c r="AYX182" s="584"/>
      <c r="AYY182" s="584"/>
      <c r="AYZ182" s="584"/>
      <c r="AZA182" s="584"/>
      <c r="AZB182" s="584"/>
      <c r="AZC182" s="584"/>
      <c r="AZD182" s="584"/>
      <c r="AZE182" s="584"/>
      <c r="AZF182" s="584"/>
      <c r="AZG182" s="584"/>
      <c r="AZH182" s="584"/>
      <c r="AZI182" s="584"/>
      <c r="AZJ182" s="584"/>
      <c r="AZK182" s="584"/>
      <c r="AZL182" s="584"/>
      <c r="AZM182" s="584"/>
      <c r="AZN182" s="584"/>
      <c r="AZO182" s="584"/>
      <c r="AZP182" s="584"/>
      <c r="AZQ182" s="584"/>
      <c r="AZR182" s="584"/>
      <c r="AZS182" s="584"/>
      <c r="AZT182" s="584"/>
      <c r="AZU182" s="584"/>
      <c r="AZV182" s="584"/>
      <c r="AZW182" s="584"/>
      <c r="AZX182" s="584"/>
      <c r="AZY182" s="584"/>
      <c r="AZZ182" s="584"/>
      <c r="BAA182" s="584"/>
      <c r="BAB182" s="584"/>
      <c r="BAC182" s="584"/>
      <c r="BAD182" s="584"/>
      <c r="BAE182" s="584"/>
      <c r="BAF182" s="584"/>
      <c r="BAG182" s="584"/>
      <c r="BAH182" s="584"/>
      <c r="BAI182" s="584"/>
      <c r="BAJ182" s="584"/>
      <c r="BAK182" s="584"/>
      <c r="BAL182" s="584"/>
      <c r="BAM182" s="584"/>
      <c r="BAN182" s="584"/>
      <c r="BAO182" s="584"/>
      <c r="BAP182" s="584"/>
      <c r="BAQ182" s="584"/>
      <c r="BAR182" s="584"/>
      <c r="BAS182" s="584"/>
      <c r="BAT182" s="584"/>
      <c r="BAU182" s="584"/>
      <c r="BAV182" s="584"/>
      <c r="BAW182" s="584"/>
      <c r="BAX182" s="584"/>
      <c r="BAY182" s="584"/>
      <c r="BAZ182" s="584"/>
      <c r="BBA182" s="584"/>
      <c r="BBB182" s="584"/>
      <c r="BBC182" s="584"/>
      <c r="BBD182" s="584"/>
      <c r="BBE182" s="584"/>
      <c r="BBF182" s="584"/>
      <c r="BBG182" s="584"/>
      <c r="BBH182" s="584"/>
      <c r="BBI182" s="584"/>
      <c r="BBJ182" s="584"/>
      <c r="BBK182" s="584"/>
      <c r="BBL182" s="584"/>
      <c r="BBM182" s="584"/>
      <c r="BBN182" s="584"/>
      <c r="BBO182" s="584"/>
      <c r="BBP182" s="584"/>
      <c r="BBQ182" s="584"/>
      <c r="BBR182" s="584"/>
      <c r="BBS182" s="584"/>
      <c r="BBT182" s="584"/>
      <c r="BBU182" s="584"/>
      <c r="BBV182" s="584"/>
      <c r="BBW182" s="584"/>
      <c r="BBX182" s="584"/>
      <c r="BBY182" s="584"/>
      <c r="BBZ182" s="584"/>
      <c r="BCA182" s="584"/>
      <c r="BCB182" s="584"/>
      <c r="BCC182" s="584"/>
      <c r="BCD182" s="584"/>
      <c r="BCE182" s="584"/>
      <c r="BCF182" s="584"/>
      <c r="BCG182" s="584"/>
      <c r="BCH182" s="584"/>
      <c r="BCI182" s="584"/>
      <c r="BCJ182" s="584"/>
      <c r="BCK182" s="584"/>
      <c r="BCL182" s="584"/>
      <c r="BCM182" s="584"/>
      <c r="BCN182" s="584"/>
      <c r="BCO182" s="584"/>
      <c r="BCP182" s="584"/>
      <c r="BCQ182" s="584"/>
      <c r="BCR182" s="584"/>
      <c r="BCS182" s="584"/>
      <c r="BCT182" s="584"/>
      <c r="BCU182" s="584"/>
      <c r="BCV182" s="584"/>
      <c r="BCW182" s="584"/>
      <c r="BCX182" s="584"/>
      <c r="BCY182" s="584"/>
      <c r="BCZ182" s="584"/>
      <c r="BDA182" s="584"/>
      <c r="BDB182" s="584"/>
      <c r="BDC182" s="584"/>
      <c r="BDD182" s="584"/>
      <c r="BDE182" s="584"/>
      <c r="BDF182" s="584"/>
      <c r="BDG182" s="584"/>
      <c r="BDH182" s="584"/>
      <c r="BDI182" s="584"/>
      <c r="BDJ182" s="584"/>
      <c r="BDK182" s="584"/>
      <c r="BDL182" s="584"/>
      <c r="BDM182" s="584"/>
      <c r="BDN182" s="584"/>
      <c r="BDO182" s="584"/>
      <c r="BDP182" s="584"/>
      <c r="BDQ182" s="584"/>
      <c r="BDR182" s="584"/>
      <c r="BDS182" s="584"/>
      <c r="BDT182" s="584"/>
      <c r="BDU182" s="584"/>
      <c r="BDV182" s="584"/>
      <c r="BDW182" s="584"/>
      <c r="BDX182" s="584"/>
      <c r="BDY182" s="584"/>
      <c r="BDZ182" s="584"/>
      <c r="BEA182" s="584"/>
      <c r="BEB182" s="584"/>
      <c r="BEC182" s="584"/>
      <c r="BED182" s="584"/>
      <c r="BEE182" s="584"/>
      <c r="BEF182" s="584"/>
      <c r="BEG182" s="584"/>
      <c r="BEH182" s="584"/>
      <c r="BEI182" s="584"/>
      <c r="BEJ182" s="584"/>
      <c r="BEK182" s="584"/>
      <c r="BEL182" s="584"/>
      <c r="BEM182" s="584"/>
      <c r="BEN182" s="584"/>
      <c r="BEO182" s="584"/>
      <c r="BEP182" s="584"/>
      <c r="BEQ182" s="584"/>
      <c r="BER182" s="584"/>
      <c r="BES182" s="584"/>
      <c r="BET182" s="584"/>
      <c r="BEU182" s="584"/>
      <c r="BEV182" s="584"/>
      <c r="BEW182" s="584"/>
      <c r="BEX182" s="584"/>
      <c r="BEY182" s="584"/>
      <c r="BEZ182" s="584"/>
      <c r="BFA182" s="584"/>
      <c r="BFB182" s="584"/>
      <c r="BFC182" s="584"/>
      <c r="BFD182" s="584"/>
      <c r="BFE182" s="584"/>
      <c r="BFF182" s="584"/>
      <c r="BFG182" s="584"/>
      <c r="BFH182" s="584"/>
      <c r="BFI182" s="584"/>
      <c r="BFJ182" s="584"/>
      <c r="BFK182" s="584"/>
      <c r="BFL182" s="584"/>
      <c r="BFM182" s="584"/>
      <c r="BFN182" s="584"/>
      <c r="BFO182" s="584"/>
      <c r="BFP182" s="584"/>
      <c r="BFQ182" s="584"/>
      <c r="BFR182" s="584"/>
      <c r="BFS182" s="584"/>
      <c r="BFT182" s="584"/>
      <c r="BFU182" s="584"/>
      <c r="BFV182" s="584"/>
      <c r="BFW182" s="584"/>
      <c r="BFX182" s="584"/>
      <c r="BFY182" s="584"/>
      <c r="BFZ182" s="584"/>
      <c r="BGA182" s="584"/>
      <c r="BGB182" s="584"/>
      <c r="BGC182" s="584"/>
      <c r="BGD182" s="584"/>
      <c r="BGE182" s="584"/>
      <c r="BGF182" s="584"/>
      <c r="BGG182" s="584"/>
      <c r="BGH182" s="584"/>
      <c r="BGI182" s="584"/>
      <c r="BGJ182" s="584"/>
      <c r="BGK182" s="584"/>
      <c r="BGL182" s="584"/>
      <c r="BGM182" s="584"/>
      <c r="BGN182" s="584"/>
      <c r="BGO182" s="584"/>
      <c r="BGP182" s="584"/>
      <c r="BGQ182" s="584"/>
      <c r="BGR182" s="584"/>
      <c r="BGS182" s="584"/>
      <c r="BGT182" s="584"/>
      <c r="BGU182" s="584"/>
      <c r="BGV182" s="584"/>
      <c r="BGW182" s="584"/>
      <c r="BGX182" s="584"/>
      <c r="BGY182" s="584"/>
      <c r="BGZ182" s="584"/>
      <c r="BHA182" s="584"/>
      <c r="BHB182" s="584"/>
      <c r="BHC182" s="584"/>
      <c r="BHD182" s="584"/>
      <c r="BHE182" s="584"/>
      <c r="BHF182" s="584"/>
      <c r="BHG182" s="584"/>
      <c r="BHH182" s="584"/>
      <c r="BHI182" s="584"/>
      <c r="BHJ182" s="584"/>
      <c r="BHK182" s="584"/>
      <c r="BHL182" s="584"/>
      <c r="BHM182" s="584"/>
      <c r="BHN182" s="584"/>
      <c r="BHO182" s="584"/>
      <c r="BHP182" s="584"/>
      <c r="BHQ182" s="584"/>
      <c r="BHR182" s="584"/>
      <c r="BHS182" s="584"/>
      <c r="BHT182" s="584"/>
      <c r="BHU182" s="584"/>
      <c r="BHV182" s="584"/>
      <c r="BHW182" s="584"/>
      <c r="BHX182" s="584"/>
      <c r="BHY182" s="584"/>
      <c r="BHZ182" s="584"/>
      <c r="BIA182" s="584"/>
      <c r="BIB182" s="584"/>
      <c r="BIC182" s="584"/>
      <c r="BID182" s="584"/>
      <c r="BIE182" s="584"/>
      <c r="BIF182" s="584"/>
      <c r="BIG182" s="584"/>
      <c r="BIH182" s="584"/>
      <c r="BII182" s="584"/>
      <c r="BIJ182" s="584"/>
      <c r="BIK182" s="584"/>
      <c r="BIL182" s="584"/>
      <c r="BIM182" s="584"/>
      <c r="BIN182" s="584"/>
      <c r="BIO182" s="584"/>
      <c r="BIP182" s="584"/>
      <c r="BIQ182" s="584"/>
      <c r="BIR182" s="584"/>
      <c r="BIS182" s="584"/>
      <c r="BIT182" s="584"/>
      <c r="BIU182" s="584"/>
      <c r="BIV182" s="584"/>
      <c r="BIW182" s="584"/>
      <c r="BIX182" s="584"/>
      <c r="BIY182" s="584"/>
      <c r="BIZ182" s="584"/>
      <c r="BJA182" s="584"/>
      <c r="BJB182" s="584"/>
      <c r="BJC182" s="584"/>
      <c r="BJD182" s="584"/>
      <c r="BJE182" s="584"/>
      <c r="BJF182" s="584"/>
      <c r="BJG182" s="584"/>
      <c r="BJH182" s="584"/>
      <c r="BJI182" s="584"/>
      <c r="BJJ182" s="584"/>
      <c r="BJK182" s="584"/>
      <c r="BJL182" s="584"/>
      <c r="BJM182" s="584"/>
      <c r="BJN182" s="584"/>
      <c r="BJO182" s="584"/>
      <c r="BJP182" s="584"/>
      <c r="BJQ182" s="584"/>
      <c r="BJR182" s="584"/>
      <c r="BJS182" s="584"/>
      <c r="BJT182" s="584"/>
      <c r="BJU182" s="584"/>
      <c r="BJV182" s="584"/>
      <c r="BJW182" s="584"/>
      <c r="BJX182" s="584"/>
      <c r="BJY182" s="584"/>
      <c r="BJZ182" s="584"/>
      <c r="BKA182" s="584"/>
      <c r="BKB182" s="584"/>
      <c r="BKC182" s="584"/>
      <c r="BKD182" s="584"/>
      <c r="BKE182" s="584"/>
      <c r="BKF182" s="584"/>
      <c r="BKG182" s="584"/>
      <c r="BKH182" s="584"/>
      <c r="BKI182" s="584"/>
      <c r="BKJ182" s="584"/>
      <c r="BKK182" s="584"/>
      <c r="BKL182" s="584"/>
      <c r="BKM182" s="584"/>
      <c r="BKN182" s="584"/>
      <c r="BKO182" s="584"/>
      <c r="BKP182" s="584"/>
      <c r="BKQ182" s="584"/>
      <c r="BKR182" s="584"/>
      <c r="BKS182" s="584"/>
      <c r="BKT182" s="584"/>
      <c r="BKU182" s="584"/>
      <c r="BKV182" s="584"/>
      <c r="BKW182" s="584"/>
      <c r="BKX182" s="584"/>
      <c r="BKY182" s="584"/>
      <c r="BKZ182" s="584"/>
      <c r="BLA182" s="584"/>
      <c r="BLB182" s="584"/>
      <c r="BLC182" s="584"/>
      <c r="BLD182" s="584"/>
      <c r="BLE182" s="584"/>
      <c r="BLF182" s="584"/>
      <c r="BLG182" s="584"/>
      <c r="BLH182" s="584"/>
      <c r="BLI182" s="584"/>
      <c r="BLJ182" s="584"/>
      <c r="BLK182" s="584"/>
      <c r="BLL182" s="584"/>
      <c r="BLM182" s="584"/>
      <c r="BLN182" s="584"/>
      <c r="BLO182" s="584"/>
      <c r="BLP182" s="584"/>
      <c r="BLQ182" s="584"/>
      <c r="BLR182" s="584"/>
      <c r="BLS182" s="584"/>
      <c r="BLT182" s="584"/>
      <c r="BLU182" s="584"/>
      <c r="BLV182" s="584"/>
      <c r="BLW182" s="584"/>
      <c r="BLX182" s="584"/>
      <c r="BLY182" s="584"/>
      <c r="BLZ182" s="584"/>
      <c r="BMA182" s="584"/>
      <c r="BMB182" s="584"/>
      <c r="BMC182" s="584"/>
      <c r="BMD182" s="584"/>
      <c r="BME182" s="584"/>
      <c r="BMF182" s="584"/>
      <c r="BMG182" s="584"/>
      <c r="BMH182" s="584"/>
      <c r="BMI182" s="584"/>
      <c r="BMJ182" s="584"/>
      <c r="BMK182" s="584"/>
      <c r="BML182" s="584"/>
      <c r="BMM182" s="584"/>
      <c r="BMN182" s="584"/>
      <c r="BMO182" s="584"/>
      <c r="BMP182" s="584"/>
      <c r="BMQ182" s="584"/>
      <c r="BMR182" s="584"/>
      <c r="BMS182" s="584"/>
      <c r="BMT182" s="584"/>
      <c r="BMU182" s="584"/>
      <c r="BMV182" s="584"/>
      <c r="BMW182" s="584"/>
      <c r="BMX182" s="584"/>
      <c r="BMY182" s="584"/>
      <c r="BMZ182" s="584"/>
      <c r="BNA182" s="584"/>
      <c r="BNB182" s="584"/>
      <c r="BNC182" s="584"/>
      <c r="BND182" s="584"/>
      <c r="BNE182" s="584"/>
      <c r="BNF182" s="584"/>
      <c r="BNG182" s="584"/>
      <c r="BNH182" s="584"/>
      <c r="BNI182" s="584"/>
      <c r="BNJ182" s="584"/>
      <c r="BNK182" s="584"/>
      <c r="BNL182" s="584"/>
      <c r="BNM182" s="584"/>
      <c r="BNN182" s="584"/>
      <c r="BNO182" s="584"/>
      <c r="BNP182" s="584"/>
      <c r="BNQ182" s="584"/>
      <c r="BNR182" s="584"/>
      <c r="BNS182" s="584"/>
      <c r="BNT182" s="584"/>
      <c r="BNU182" s="584"/>
      <c r="BNV182" s="584"/>
      <c r="BNW182" s="584"/>
      <c r="BNX182" s="584"/>
      <c r="BNY182" s="584"/>
      <c r="BNZ182" s="584"/>
      <c r="BOA182" s="584"/>
      <c r="BOB182" s="584"/>
      <c r="BOC182" s="584"/>
      <c r="BOD182" s="584"/>
      <c r="BOE182" s="584"/>
      <c r="BOF182" s="584"/>
      <c r="BOG182" s="584"/>
      <c r="BOH182" s="584"/>
      <c r="BOI182" s="584"/>
      <c r="BOJ182" s="584"/>
      <c r="BOK182" s="584"/>
      <c r="BOL182" s="584"/>
      <c r="BOM182" s="584"/>
      <c r="BON182" s="584"/>
      <c r="BOO182" s="584"/>
      <c r="BOP182" s="584"/>
      <c r="BOQ182" s="584"/>
      <c r="BOR182" s="584"/>
      <c r="BOS182" s="584"/>
      <c r="BOT182" s="584"/>
      <c r="BOU182" s="584"/>
      <c r="BOV182" s="584"/>
      <c r="BOW182" s="584"/>
      <c r="BOX182" s="584"/>
      <c r="BOY182" s="584"/>
      <c r="BOZ182" s="584"/>
      <c r="BPA182" s="584"/>
      <c r="BPB182" s="584"/>
      <c r="BPC182" s="584"/>
      <c r="BPD182" s="584"/>
      <c r="BPE182" s="584"/>
      <c r="BPF182" s="584"/>
      <c r="BPG182" s="584"/>
      <c r="BPH182" s="584"/>
      <c r="BPI182" s="584"/>
      <c r="BPJ182" s="584"/>
      <c r="BPK182" s="584"/>
      <c r="BPL182" s="584"/>
      <c r="BPM182" s="584"/>
      <c r="BPN182" s="584"/>
      <c r="BPO182" s="584"/>
      <c r="BPP182" s="584"/>
      <c r="BPQ182" s="584"/>
      <c r="BPR182" s="584"/>
      <c r="BPS182" s="584"/>
      <c r="BPT182" s="584"/>
      <c r="BPU182" s="584"/>
      <c r="BPV182" s="584"/>
      <c r="BPW182" s="584"/>
      <c r="BPX182" s="584"/>
      <c r="BPY182" s="584"/>
      <c r="BPZ182" s="584"/>
      <c r="BQA182" s="584"/>
      <c r="BQB182" s="584"/>
      <c r="BQC182" s="584"/>
      <c r="BQD182" s="584"/>
      <c r="BQE182" s="584"/>
      <c r="BQF182" s="584"/>
      <c r="BQG182" s="584"/>
      <c r="BQH182" s="584"/>
      <c r="BQI182" s="584"/>
      <c r="BQJ182" s="584"/>
      <c r="BQK182" s="584"/>
      <c r="BQL182" s="584"/>
      <c r="BQM182" s="584"/>
      <c r="BQN182" s="584"/>
      <c r="BQO182" s="584"/>
      <c r="BQP182" s="584"/>
      <c r="BQQ182" s="584"/>
      <c r="BQR182" s="584"/>
      <c r="BQS182" s="584"/>
      <c r="BQT182" s="584"/>
      <c r="BQU182" s="584"/>
      <c r="BQV182" s="584"/>
      <c r="BQW182" s="584"/>
      <c r="BQX182" s="584"/>
      <c r="BQY182" s="584"/>
      <c r="BQZ182" s="584"/>
      <c r="BRA182" s="584"/>
      <c r="BRB182" s="584"/>
      <c r="BRC182" s="584"/>
      <c r="BRD182" s="584"/>
      <c r="BRE182" s="584"/>
      <c r="BRF182" s="584"/>
      <c r="BRG182" s="584"/>
      <c r="BRH182" s="584"/>
      <c r="BRI182" s="584"/>
      <c r="BRJ182" s="584"/>
      <c r="BRK182" s="584"/>
      <c r="BRL182" s="584"/>
      <c r="BRM182" s="584"/>
      <c r="BRN182" s="584"/>
      <c r="BRO182" s="584"/>
      <c r="BRP182" s="584"/>
      <c r="BRQ182" s="584"/>
      <c r="BRR182" s="584"/>
      <c r="BRS182" s="584"/>
      <c r="BRT182" s="584"/>
      <c r="BRU182" s="584"/>
      <c r="BRV182" s="584"/>
      <c r="BRW182" s="584"/>
      <c r="BRX182" s="584"/>
      <c r="BRY182" s="584"/>
      <c r="BRZ182" s="584"/>
      <c r="BSA182" s="584"/>
      <c r="BSB182" s="584"/>
      <c r="BSC182" s="584"/>
      <c r="BSD182" s="584"/>
      <c r="BSE182" s="584"/>
      <c r="BSF182" s="584"/>
      <c r="BSG182" s="584"/>
      <c r="BSH182" s="584"/>
      <c r="BSI182" s="584"/>
      <c r="BSJ182" s="584"/>
      <c r="BSK182" s="584"/>
      <c r="BSL182" s="584"/>
      <c r="BSM182" s="584"/>
      <c r="BSN182" s="584"/>
      <c r="BSO182" s="584"/>
      <c r="BSP182" s="584"/>
      <c r="BSQ182" s="584"/>
      <c r="BSR182" s="584"/>
      <c r="BSS182" s="584"/>
      <c r="BST182" s="584"/>
      <c r="BSU182" s="584"/>
      <c r="BSV182" s="584"/>
      <c r="BSW182" s="584"/>
      <c r="BSX182" s="584"/>
      <c r="BSY182" s="584"/>
      <c r="BSZ182" s="584"/>
      <c r="BTA182" s="584"/>
      <c r="BTB182" s="584"/>
      <c r="BTC182" s="584"/>
      <c r="BTD182" s="584"/>
      <c r="BTE182" s="584"/>
      <c r="BTF182" s="584"/>
      <c r="BTG182" s="584"/>
      <c r="BTH182" s="584"/>
      <c r="BTI182" s="584"/>
      <c r="BTJ182" s="584"/>
      <c r="BTK182" s="584"/>
      <c r="BTL182" s="584"/>
      <c r="BTM182" s="584"/>
      <c r="BTN182" s="584"/>
      <c r="BTO182" s="584"/>
      <c r="BTP182" s="584"/>
      <c r="BTQ182" s="584"/>
      <c r="BTR182" s="584"/>
      <c r="BTS182" s="584"/>
      <c r="BTT182" s="584"/>
      <c r="BTU182" s="584"/>
      <c r="BTV182" s="584"/>
      <c r="BTW182" s="584"/>
      <c r="BTX182" s="584"/>
      <c r="BTY182" s="584"/>
      <c r="BTZ182" s="584"/>
      <c r="BUA182" s="584"/>
      <c r="BUB182" s="584"/>
      <c r="BUC182" s="584"/>
      <c r="BUD182" s="584"/>
      <c r="BUE182" s="584"/>
      <c r="BUF182" s="584"/>
      <c r="BUG182" s="584"/>
      <c r="BUH182" s="584"/>
      <c r="BUI182" s="584"/>
      <c r="BUJ182" s="584"/>
      <c r="BUK182" s="584"/>
      <c r="BUL182" s="584"/>
      <c r="BUM182" s="584"/>
      <c r="BUN182" s="584"/>
      <c r="BUO182" s="584"/>
      <c r="BUP182" s="584"/>
      <c r="BUQ182" s="584"/>
      <c r="BUR182" s="584"/>
      <c r="BUS182" s="584"/>
      <c r="BUT182" s="584"/>
      <c r="BUU182" s="584"/>
      <c r="BUV182" s="584"/>
      <c r="BUW182" s="584"/>
      <c r="BUX182" s="584"/>
      <c r="BUY182" s="584"/>
      <c r="BUZ182" s="584"/>
      <c r="BVA182" s="584"/>
      <c r="BVB182" s="584"/>
      <c r="BVC182" s="584"/>
      <c r="BVD182" s="584"/>
      <c r="BVE182" s="584"/>
      <c r="BVF182" s="584"/>
      <c r="BVG182" s="584"/>
      <c r="BVH182" s="584"/>
      <c r="BVI182" s="584"/>
      <c r="BVJ182" s="584"/>
      <c r="BVK182" s="584"/>
      <c r="BVL182" s="584"/>
      <c r="BVM182" s="584"/>
      <c r="BVN182" s="584"/>
      <c r="BVO182" s="584"/>
      <c r="BVP182" s="584"/>
      <c r="BVQ182" s="584"/>
      <c r="BVR182" s="584"/>
      <c r="BVS182" s="584"/>
      <c r="BVT182" s="584"/>
      <c r="BVU182" s="584"/>
      <c r="BVV182" s="584"/>
      <c r="BVW182" s="584"/>
      <c r="BVX182" s="584"/>
      <c r="BVY182" s="584"/>
      <c r="BVZ182" s="584"/>
      <c r="BWA182" s="584"/>
      <c r="BWB182" s="584"/>
      <c r="BWC182" s="584"/>
      <c r="BWD182" s="584"/>
      <c r="BWE182" s="584"/>
      <c r="BWF182" s="584"/>
      <c r="BWG182" s="584"/>
      <c r="BWH182" s="584"/>
      <c r="BWI182" s="584"/>
      <c r="BWJ182" s="584"/>
      <c r="BWK182" s="584"/>
      <c r="BWL182" s="584"/>
      <c r="BWM182" s="584"/>
      <c r="BWN182" s="584"/>
      <c r="BWO182" s="584"/>
      <c r="BWP182" s="584"/>
      <c r="BWQ182" s="584"/>
      <c r="BWR182" s="584"/>
      <c r="BWS182" s="584"/>
      <c r="BWT182" s="584"/>
      <c r="BWU182" s="584"/>
      <c r="BWV182" s="584"/>
      <c r="BWW182" s="584"/>
      <c r="BWX182" s="584"/>
      <c r="BWY182" s="584"/>
      <c r="BWZ182" s="584"/>
      <c r="BXA182" s="584"/>
      <c r="BXB182" s="584"/>
      <c r="BXC182" s="584"/>
      <c r="BXD182" s="584"/>
      <c r="BXE182" s="584"/>
      <c r="BXF182" s="584"/>
      <c r="BXG182" s="584"/>
      <c r="BXH182" s="584"/>
      <c r="BXI182" s="584"/>
      <c r="BXJ182" s="584"/>
      <c r="BXK182" s="584"/>
      <c r="BXL182" s="584"/>
      <c r="BXM182" s="584"/>
      <c r="BXN182" s="584"/>
      <c r="BXO182" s="584"/>
      <c r="BXP182" s="584"/>
      <c r="BXQ182" s="584"/>
      <c r="BXR182" s="584"/>
      <c r="BXS182" s="584"/>
      <c r="BXT182" s="584"/>
      <c r="BXU182" s="584"/>
      <c r="BXV182" s="584"/>
      <c r="BXW182" s="584"/>
      <c r="BXX182" s="584"/>
      <c r="BXY182" s="584"/>
      <c r="BXZ182" s="584"/>
      <c r="BYA182" s="584"/>
      <c r="BYB182" s="584"/>
      <c r="BYC182" s="584"/>
      <c r="BYD182" s="584"/>
      <c r="BYE182" s="584"/>
      <c r="BYF182" s="584"/>
      <c r="BYG182" s="584"/>
      <c r="BYH182" s="584"/>
      <c r="BYI182" s="584"/>
      <c r="BYJ182" s="584"/>
      <c r="BYK182" s="584"/>
      <c r="BYL182" s="584"/>
      <c r="BYM182" s="584"/>
      <c r="BYN182" s="584"/>
      <c r="BYO182" s="584"/>
      <c r="BYP182" s="584"/>
      <c r="BYQ182" s="584"/>
      <c r="BYR182" s="584"/>
      <c r="BYS182" s="584"/>
      <c r="BYT182" s="584"/>
      <c r="BYU182" s="584"/>
      <c r="BYV182" s="584"/>
      <c r="BYW182" s="584"/>
      <c r="BYX182" s="584"/>
      <c r="BYY182" s="584"/>
      <c r="BYZ182" s="584"/>
      <c r="BZA182" s="584"/>
      <c r="BZB182" s="584"/>
      <c r="BZC182" s="584"/>
      <c r="BZD182" s="584"/>
      <c r="BZE182" s="584"/>
      <c r="BZF182" s="584"/>
      <c r="BZG182" s="584"/>
      <c r="BZH182" s="584"/>
      <c r="BZI182" s="584"/>
      <c r="BZJ182" s="584"/>
      <c r="BZK182" s="584"/>
      <c r="BZL182" s="584"/>
      <c r="BZM182" s="584"/>
      <c r="BZN182" s="584"/>
      <c r="BZO182" s="584"/>
      <c r="BZP182" s="584"/>
      <c r="BZQ182" s="584"/>
      <c r="BZR182" s="584"/>
      <c r="BZS182" s="584"/>
      <c r="BZT182" s="584"/>
      <c r="BZU182" s="584"/>
      <c r="BZV182" s="584"/>
      <c r="BZW182" s="584"/>
      <c r="BZX182" s="584"/>
      <c r="BZY182" s="584"/>
      <c r="BZZ182" s="584"/>
      <c r="CAA182" s="584"/>
      <c r="CAB182" s="584"/>
      <c r="CAC182" s="584"/>
      <c r="CAD182" s="584"/>
      <c r="CAE182" s="584"/>
      <c r="CAF182" s="584"/>
      <c r="CAG182" s="584"/>
      <c r="CAH182" s="584"/>
      <c r="CAI182" s="584"/>
      <c r="CAJ182" s="584"/>
      <c r="CAK182" s="584"/>
      <c r="CAL182" s="584"/>
      <c r="CAM182" s="584"/>
      <c r="CAN182" s="584"/>
      <c r="CAO182" s="584"/>
      <c r="CAP182" s="584"/>
      <c r="CAQ182" s="584"/>
      <c r="CAR182" s="584"/>
      <c r="CAS182" s="584"/>
      <c r="CAT182" s="584"/>
      <c r="CAU182" s="584"/>
      <c r="CAV182" s="584"/>
      <c r="CAW182" s="584"/>
      <c r="CAX182" s="584"/>
      <c r="CAY182" s="584"/>
      <c r="CAZ182" s="584"/>
      <c r="CBA182" s="584"/>
      <c r="CBB182" s="584"/>
      <c r="CBC182" s="584"/>
      <c r="CBD182" s="584"/>
      <c r="CBE182" s="584"/>
      <c r="CBF182" s="584"/>
      <c r="CBG182" s="584"/>
      <c r="CBH182" s="584"/>
      <c r="CBI182" s="584"/>
      <c r="CBJ182" s="584"/>
      <c r="CBK182" s="584"/>
      <c r="CBL182" s="584"/>
      <c r="CBM182" s="584"/>
      <c r="CBN182" s="584"/>
      <c r="CBO182" s="584"/>
      <c r="CBP182" s="584"/>
      <c r="CBQ182" s="584"/>
      <c r="CBR182" s="584"/>
      <c r="CBS182" s="584"/>
      <c r="CBT182" s="584"/>
      <c r="CBU182" s="584"/>
      <c r="CBV182" s="584"/>
      <c r="CBW182" s="584"/>
      <c r="CBX182" s="584"/>
      <c r="CBY182" s="584"/>
      <c r="CBZ182" s="584"/>
      <c r="CCA182" s="584"/>
      <c r="CCB182" s="584"/>
      <c r="CCC182" s="584"/>
      <c r="CCD182" s="584"/>
      <c r="CCE182" s="584"/>
      <c r="CCF182" s="584"/>
      <c r="CCG182" s="584"/>
      <c r="CCH182" s="584"/>
      <c r="CCI182" s="584"/>
      <c r="CCJ182" s="584"/>
      <c r="CCK182" s="584"/>
      <c r="CCL182" s="584"/>
      <c r="CCM182" s="584"/>
      <c r="CCN182" s="584"/>
      <c r="CCO182" s="584"/>
      <c r="CCP182" s="584"/>
      <c r="CCQ182" s="584"/>
      <c r="CCR182" s="584"/>
      <c r="CCS182" s="584"/>
      <c r="CCT182" s="584"/>
      <c r="CCU182" s="584"/>
      <c r="CCV182" s="584"/>
      <c r="CCW182" s="584"/>
      <c r="CCX182" s="584"/>
      <c r="CCY182" s="584"/>
      <c r="CCZ182" s="584"/>
      <c r="CDA182" s="584"/>
      <c r="CDB182" s="584"/>
      <c r="CDC182" s="584"/>
      <c r="CDD182" s="584"/>
      <c r="CDE182" s="584"/>
      <c r="CDF182" s="584"/>
      <c r="CDG182" s="584"/>
      <c r="CDH182" s="584"/>
      <c r="CDI182" s="584"/>
      <c r="CDJ182" s="584"/>
      <c r="CDK182" s="584"/>
      <c r="CDL182" s="584"/>
      <c r="CDM182" s="584"/>
      <c r="CDN182" s="584"/>
      <c r="CDO182" s="584"/>
      <c r="CDP182" s="584"/>
      <c r="CDQ182" s="584"/>
      <c r="CDR182" s="584"/>
      <c r="CDS182" s="584"/>
      <c r="CDT182" s="584"/>
      <c r="CDU182" s="584"/>
      <c r="CDV182" s="584"/>
      <c r="CDW182" s="584"/>
      <c r="CDX182" s="584"/>
      <c r="CDY182" s="584"/>
      <c r="CDZ182" s="584"/>
      <c r="CEA182" s="584"/>
      <c r="CEB182" s="584"/>
      <c r="CEC182" s="584"/>
      <c r="CED182" s="584"/>
      <c r="CEE182" s="584"/>
      <c r="CEF182" s="584"/>
      <c r="CEG182" s="584"/>
      <c r="CEH182" s="584"/>
      <c r="CEI182" s="584"/>
      <c r="CEJ182" s="584"/>
      <c r="CEK182" s="584"/>
      <c r="CEL182" s="584"/>
      <c r="CEM182" s="584"/>
      <c r="CEN182" s="584"/>
      <c r="CEO182" s="584"/>
      <c r="CEP182" s="584"/>
      <c r="CEQ182" s="584"/>
      <c r="CER182" s="584"/>
      <c r="CES182" s="584"/>
      <c r="CET182" s="584"/>
      <c r="CEU182" s="584"/>
      <c r="CEV182" s="584"/>
      <c r="CEW182" s="584"/>
      <c r="CEX182" s="584"/>
      <c r="CEY182" s="584"/>
      <c r="CEZ182" s="584"/>
      <c r="CFA182" s="584"/>
      <c r="CFB182" s="584"/>
      <c r="CFC182" s="584"/>
      <c r="CFD182" s="584"/>
      <c r="CFE182" s="584"/>
      <c r="CFF182" s="584"/>
      <c r="CFG182" s="584"/>
      <c r="CFH182" s="584"/>
      <c r="CFI182" s="584"/>
      <c r="CFJ182" s="584"/>
      <c r="CFK182" s="584"/>
      <c r="CFL182" s="584"/>
      <c r="CFM182" s="584"/>
      <c r="CFN182" s="584"/>
      <c r="CFO182" s="584"/>
      <c r="CFP182" s="584"/>
      <c r="CFQ182" s="584"/>
      <c r="CFR182" s="584"/>
      <c r="CFS182" s="584"/>
      <c r="CFT182" s="584"/>
      <c r="CFU182" s="584"/>
      <c r="CFV182" s="584"/>
      <c r="CFW182" s="584"/>
      <c r="CFX182" s="584"/>
      <c r="CFY182" s="584"/>
      <c r="CFZ182" s="584"/>
      <c r="CGA182" s="584"/>
      <c r="CGB182" s="584"/>
      <c r="CGC182" s="584"/>
      <c r="CGD182" s="584"/>
      <c r="CGE182" s="584"/>
      <c r="CGF182" s="584"/>
      <c r="CGG182" s="584"/>
      <c r="CGH182" s="584"/>
      <c r="CGI182" s="584"/>
      <c r="CGJ182" s="584"/>
      <c r="CGK182" s="584"/>
      <c r="CGL182" s="584"/>
      <c r="CGM182" s="584"/>
      <c r="CGN182" s="584"/>
      <c r="CGO182" s="584"/>
      <c r="CGP182" s="584"/>
      <c r="CGQ182" s="584"/>
      <c r="CGR182" s="584"/>
      <c r="CGS182" s="584"/>
      <c r="CGT182" s="584"/>
      <c r="CGU182" s="584"/>
      <c r="CGV182" s="584"/>
      <c r="CGW182" s="584"/>
      <c r="CGX182" s="584"/>
      <c r="CGY182" s="584"/>
      <c r="CGZ182" s="584"/>
      <c r="CHA182" s="584"/>
      <c r="CHB182" s="584"/>
      <c r="CHC182" s="584"/>
      <c r="CHD182" s="584"/>
      <c r="CHE182" s="584"/>
      <c r="CHF182" s="584"/>
      <c r="CHG182" s="584"/>
      <c r="CHH182" s="584"/>
      <c r="CHI182" s="584"/>
      <c r="CHJ182" s="584"/>
      <c r="CHK182" s="584"/>
      <c r="CHL182" s="584"/>
      <c r="CHM182" s="584"/>
      <c r="CHN182" s="584"/>
      <c r="CHO182" s="584"/>
      <c r="CHP182" s="584"/>
      <c r="CHQ182" s="584"/>
      <c r="CHR182" s="584"/>
      <c r="CHS182" s="584"/>
      <c r="CHT182" s="584"/>
      <c r="CHU182" s="584"/>
      <c r="CHV182" s="584"/>
      <c r="CHW182" s="584"/>
      <c r="CHX182" s="584"/>
      <c r="CHY182" s="584"/>
      <c r="CHZ182" s="584"/>
      <c r="CIA182" s="584"/>
      <c r="CIB182" s="584"/>
      <c r="CIC182" s="584"/>
      <c r="CID182" s="584"/>
      <c r="CIE182" s="584"/>
      <c r="CIF182" s="584"/>
      <c r="CIG182" s="584"/>
      <c r="CIH182" s="584"/>
      <c r="CII182" s="584"/>
      <c r="CIJ182" s="584"/>
      <c r="CIK182" s="584"/>
      <c r="CIL182" s="584"/>
      <c r="CIM182" s="584"/>
      <c r="CIN182" s="584"/>
      <c r="CIO182" s="584"/>
      <c r="CIP182" s="584"/>
      <c r="CIQ182" s="584"/>
      <c r="CIR182" s="584"/>
      <c r="CIS182" s="584"/>
      <c r="CIT182" s="584"/>
      <c r="CIU182" s="584"/>
      <c r="CIV182" s="584"/>
      <c r="CIW182" s="584"/>
      <c r="CIX182" s="584"/>
      <c r="CIY182" s="584"/>
      <c r="CIZ182" s="584"/>
      <c r="CJA182" s="584"/>
      <c r="CJB182" s="584"/>
      <c r="CJC182" s="584"/>
      <c r="CJD182" s="584"/>
      <c r="CJE182" s="584"/>
      <c r="CJF182" s="584"/>
      <c r="CJG182" s="584"/>
      <c r="CJH182" s="584"/>
      <c r="CJI182" s="584"/>
      <c r="CJJ182" s="584"/>
      <c r="CJK182" s="584"/>
      <c r="CJL182" s="584"/>
      <c r="CJM182" s="584"/>
      <c r="CJN182" s="584"/>
      <c r="CJO182" s="584"/>
      <c r="CJP182" s="584"/>
      <c r="CJQ182" s="584"/>
      <c r="CJR182" s="584"/>
      <c r="CJS182" s="584"/>
      <c r="CJT182" s="584"/>
      <c r="CJU182" s="584"/>
      <c r="CJV182" s="584"/>
      <c r="CJW182" s="584"/>
      <c r="CJX182" s="584"/>
      <c r="CJY182" s="584"/>
      <c r="CJZ182" s="584"/>
      <c r="CKA182" s="584"/>
      <c r="CKB182" s="584"/>
      <c r="CKC182" s="584"/>
      <c r="CKD182" s="584"/>
      <c r="CKE182" s="584"/>
      <c r="CKF182" s="584"/>
      <c r="CKG182" s="584"/>
      <c r="CKH182" s="584"/>
      <c r="CKI182" s="584"/>
      <c r="CKJ182" s="584"/>
      <c r="CKK182" s="584"/>
      <c r="CKL182" s="584"/>
      <c r="CKM182" s="584"/>
      <c r="CKN182" s="584"/>
      <c r="CKO182" s="584"/>
      <c r="CKP182" s="584"/>
      <c r="CKQ182" s="584"/>
      <c r="CKR182" s="584"/>
      <c r="CKS182" s="584"/>
      <c r="CKT182" s="584"/>
      <c r="CKU182" s="584"/>
      <c r="CKV182" s="584"/>
      <c r="CKW182" s="584"/>
      <c r="CKX182" s="584"/>
      <c r="CKY182" s="584"/>
      <c r="CKZ182" s="584"/>
      <c r="CLA182" s="584"/>
      <c r="CLB182" s="584"/>
      <c r="CLC182" s="584"/>
      <c r="CLD182" s="584"/>
      <c r="CLE182" s="584"/>
      <c r="CLF182" s="584"/>
      <c r="CLG182" s="584"/>
      <c r="CLH182" s="584"/>
      <c r="CLI182" s="584"/>
      <c r="CLJ182" s="584"/>
      <c r="CLK182" s="584"/>
      <c r="CLL182" s="584"/>
      <c r="CLM182" s="584"/>
      <c r="CLN182" s="584"/>
      <c r="CLO182" s="584"/>
      <c r="CLP182" s="584"/>
      <c r="CLQ182" s="584"/>
      <c r="CLR182" s="584"/>
      <c r="CLS182" s="584"/>
      <c r="CLT182" s="584"/>
      <c r="CLU182" s="584"/>
      <c r="CLV182" s="584"/>
      <c r="CLW182" s="584"/>
      <c r="CLX182" s="584"/>
      <c r="CLY182" s="584"/>
      <c r="CLZ182" s="584"/>
      <c r="CMA182" s="584"/>
      <c r="CMB182" s="584"/>
      <c r="CMC182" s="584"/>
      <c r="CMD182" s="584"/>
      <c r="CME182" s="584"/>
      <c r="CMF182" s="584"/>
      <c r="CMG182" s="584"/>
      <c r="CMH182" s="584"/>
      <c r="CMI182" s="584"/>
      <c r="CMJ182" s="584"/>
      <c r="CMK182" s="584"/>
      <c r="CML182" s="584"/>
      <c r="CMM182" s="584"/>
      <c r="CMN182" s="584"/>
      <c r="CMO182" s="584"/>
      <c r="CMP182" s="584"/>
      <c r="CMQ182" s="584"/>
      <c r="CMR182" s="584"/>
      <c r="CMS182" s="584"/>
      <c r="CMT182" s="584"/>
      <c r="CMU182" s="584"/>
      <c r="CMV182" s="584"/>
      <c r="CMW182" s="584"/>
      <c r="CMX182" s="584"/>
      <c r="CMY182" s="584"/>
      <c r="CMZ182" s="584"/>
      <c r="CNA182" s="584"/>
      <c r="CNB182" s="584"/>
      <c r="CNC182" s="584"/>
      <c r="CND182" s="584"/>
      <c r="CNE182" s="584"/>
      <c r="CNF182" s="584"/>
      <c r="CNG182" s="584"/>
      <c r="CNH182" s="584"/>
      <c r="CNI182" s="584"/>
      <c r="CNJ182" s="584"/>
      <c r="CNK182" s="584"/>
      <c r="CNL182" s="584"/>
      <c r="CNM182" s="584"/>
      <c r="CNN182" s="584"/>
      <c r="CNO182" s="584"/>
      <c r="CNP182" s="584"/>
      <c r="CNQ182" s="584"/>
      <c r="CNR182" s="584"/>
      <c r="CNS182" s="584"/>
      <c r="CNT182" s="584"/>
      <c r="CNU182" s="584"/>
      <c r="CNV182" s="584"/>
      <c r="CNW182" s="584"/>
      <c r="CNX182" s="584"/>
      <c r="CNY182" s="584"/>
      <c r="CNZ182" s="584"/>
      <c r="COA182" s="584"/>
      <c r="COB182" s="584"/>
      <c r="COC182" s="584"/>
      <c r="COD182" s="584"/>
      <c r="COE182" s="584"/>
      <c r="COF182" s="584"/>
      <c r="COG182" s="584"/>
      <c r="COH182" s="584"/>
      <c r="COI182" s="584"/>
      <c r="COJ182" s="584"/>
      <c r="COK182" s="584"/>
      <c r="COL182" s="584"/>
      <c r="COM182" s="584"/>
      <c r="CON182" s="584"/>
      <c r="COO182" s="584"/>
      <c r="COP182" s="584"/>
      <c r="COQ182" s="584"/>
      <c r="COR182" s="584"/>
      <c r="COS182" s="584"/>
      <c r="COT182" s="584"/>
      <c r="COU182" s="584"/>
      <c r="COV182" s="584"/>
      <c r="COW182" s="584"/>
      <c r="COX182" s="584"/>
      <c r="COY182" s="584"/>
      <c r="COZ182" s="584"/>
      <c r="CPA182" s="584"/>
      <c r="CPB182" s="584"/>
      <c r="CPC182" s="584"/>
      <c r="CPD182" s="584"/>
      <c r="CPE182" s="584"/>
      <c r="CPF182" s="584"/>
      <c r="CPG182" s="584"/>
      <c r="CPH182" s="584"/>
      <c r="CPI182" s="584"/>
      <c r="CPJ182" s="584"/>
      <c r="CPK182" s="584"/>
      <c r="CPL182" s="584"/>
      <c r="CPM182" s="584"/>
      <c r="CPN182" s="584"/>
      <c r="CPO182" s="584"/>
      <c r="CPP182" s="584"/>
      <c r="CPQ182" s="584"/>
      <c r="CPR182" s="584"/>
      <c r="CPS182" s="584"/>
      <c r="CPT182" s="584"/>
      <c r="CPU182" s="584"/>
      <c r="CPV182" s="584"/>
      <c r="CPW182" s="584"/>
      <c r="CPX182" s="584"/>
      <c r="CPY182" s="584"/>
      <c r="CPZ182" s="584"/>
      <c r="CQA182" s="584"/>
      <c r="CQB182" s="584"/>
      <c r="CQC182" s="584"/>
      <c r="CQD182" s="584"/>
      <c r="CQE182" s="584"/>
      <c r="CQF182" s="584"/>
      <c r="CQG182" s="584"/>
      <c r="CQH182" s="584"/>
      <c r="CQI182" s="584"/>
      <c r="CQJ182" s="584"/>
      <c r="CQK182" s="584"/>
      <c r="CQL182" s="584"/>
      <c r="CQM182" s="584"/>
      <c r="CQN182" s="584"/>
      <c r="CQO182" s="584"/>
      <c r="CQP182" s="584"/>
      <c r="CQQ182" s="584"/>
      <c r="CQR182" s="584"/>
      <c r="CQS182" s="584"/>
      <c r="CQT182" s="584"/>
      <c r="CQU182" s="584"/>
      <c r="CQV182" s="584"/>
      <c r="CQW182" s="584"/>
      <c r="CQX182" s="584"/>
      <c r="CQY182" s="584"/>
      <c r="CQZ182" s="584"/>
      <c r="CRA182" s="584"/>
      <c r="CRB182" s="584"/>
      <c r="CRC182" s="584"/>
      <c r="CRD182" s="584"/>
      <c r="CRE182" s="584"/>
      <c r="CRF182" s="584"/>
      <c r="CRG182" s="584"/>
      <c r="CRH182" s="584"/>
      <c r="CRI182" s="584"/>
      <c r="CRJ182" s="584"/>
      <c r="CRK182" s="584"/>
      <c r="CRL182" s="584"/>
      <c r="CRM182" s="584"/>
      <c r="CRN182" s="584"/>
      <c r="CRO182" s="584"/>
      <c r="CRP182" s="584"/>
      <c r="CRQ182" s="584"/>
      <c r="CRR182" s="584"/>
      <c r="CRS182" s="584"/>
      <c r="CRT182" s="584"/>
      <c r="CRU182" s="584"/>
      <c r="CRV182" s="584"/>
      <c r="CRW182" s="584"/>
      <c r="CRX182" s="584"/>
      <c r="CRY182" s="584"/>
      <c r="CRZ182" s="584"/>
      <c r="CSA182" s="584"/>
      <c r="CSB182" s="584"/>
      <c r="CSC182" s="584"/>
      <c r="CSD182" s="584"/>
      <c r="CSE182" s="584"/>
      <c r="CSF182" s="584"/>
      <c r="CSG182" s="584"/>
      <c r="CSH182" s="584"/>
      <c r="CSI182" s="584"/>
      <c r="CSJ182" s="584"/>
      <c r="CSK182" s="584"/>
      <c r="CSL182" s="584"/>
      <c r="CSM182" s="584"/>
      <c r="CSN182" s="584"/>
      <c r="CSO182" s="584"/>
      <c r="CSP182" s="584"/>
      <c r="CSQ182" s="584"/>
      <c r="CSR182" s="584"/>
      <c r="CSS182" s="584"/>
      <c r="CST182" s="584"/>
      <c r="CSU182" s="584"/>
      <c r="CSV182" s="584"/>
      <c r="CSW182" s="584"/>
      <c r="CSX182" s="584"/>
      <c r="CSY182" s="584"/>
      <c r="CSZ182" s="584"/>
      <c r="CTA182" s="584"/>
      <c r="CTB182" s="584"/>
      <c r="CTC182" s="584"/>
      <c r="CTD182" s="584"/>
      <c r="CTE182" s="584"/>
      <c r="CTF182" s="584"/>
      <c r="CTG182" s="584"/>
      <c r="CTH182" s="584"/>
      <c r="CTI182" s="584"/>
      <c r="CTJ182" s="584"/>
      <c r="CTK182" s="584"/>
      <c r="CTL182" s="584"/>
      <c r="CTM182" s="584"/>
      <c r="CTN182" s="584"/>
      <c r="CTO182" s="584"/>
      <c r="CTP182" s="584"/>
      <c r="CTQ182" s="584"/>
      <c r="CTR182" s="584"/>
      <c r="CTS182" s="584"/>
      <c r="CTT182" s="584"/>
      <c r="CTU182" s="584"/>
      <c r="CTV182" s="584"/>
      <c r="CTW182" s="584"/>
      <c r="CTX182" s="584"/>
      <c r="CTY182" s="584"/>
      <c r="CTZ182" s="584"/>
      <c r="CUA182" s="584"/>
      <c r="CUB182" s="584"/>
      <c r="CUC182" s="584"/>
      <c r="CUD182" s="584"/>
      <c r="CUE182" s="584"/>
      <c r="CUF182" s="584"/>
      <c r="CUG182" s="584"/>
      <c r="CUH182" s="584"/>
      <c r="CUI182" s="584"/>
      <c r="CUJ182" s="584"/>
      <c r="CUK182" s="584"/>
      <c r="CUL182" s="584"/>
      <c r="CUM182" s="584"/>
      <c r="CUN182" s="584"/>
      <c r="CUO182" s="584"/>
      <c r="CUP182" s="584"/>
      <c r="CUQ182" s="584"/>
      <c r="CUR182" s="584"/>
      <c r="CUS182" s="584"/>
      <c r="CUT182" s="584"/>
      <c r="CUU182" s="584"/>
      <c r="CUV182" s="584"/>
      <c r="CUW182" s="584"/>
      <c r="CUX182" s="584"/>
      <c r="CUY182" s="584"/>
      <c r="CUZ182" s="584"/>
      <c r="CVA182" s="584"/>
      <c r="CVB182" s="584"/>
      <c r="CVC182" s="584"/>
      <c r="CVD182" s="584"/>
      <c r="CVE182" s="584"/>
      <c r="CVF182" s="584"/>
      <c r="CVG182" s="584"/>
      <c r="CVH182" s="584"/>
      <c r="CVI182" s="584"/>
      <c r="CVJ182" s="584"/>
      <c r="CVK182" s="584"/>
      <c r="CVL182" s="584"/>
      <c r="CVM182" s="584"/>
      <c r="CVN182" s="584"/>
      <c r="CVO182" s="584"/>
      <c r="CVP182" s="584"/>
      <c r="CVQ182" s="584"/>
      <c r="CVR182" s="584"/>
      <c r="CVS182" s="584"/>
      <c r="CVT182" s="584"/>
      <c r="CVU182" s="584"/>
      <c r="CVV182" s="584"/>
      <c r="CVW182" s="584"/>
      <c r="CVX182" s="584"/>
      <c r="CVY182" s="584"/>
      <c r="CVZ182" s="584"/>
      <c r="CWA182" s="584"/>
      <c r="CWB182" s="584"/>
      <c r="CWC182" s="584"/>
      <c r="CWD182" s="584"/>
      <c r="CWE182" s="584"/>
      <c r="CWF182" s="584"/>
      <c r="CWG182" s="584"/>
      <c r="CWH182" s="584"/>
      <c r="CWI182" s="584"/>
      <c r="CWJ182" s="584"/>
      <c r="CWK182" s="584"/>
      <c r="CWL182" s="584"/>
      <c r="CWM182" s="584"/>
      <c r="CWN182" s="584"/>
      <c r="CWO182" s="584"/>
      <c r="CWP182" s="584"/>
      <c r="CWQ182" s="584"/>
      <c r="CWR182" s="584"/>
      <c r="CWS182" s="584"/>
      <c r="CWT182" s="584"/>
      <c r="CWU182" s="584"/>
      <c r="CWV182" s="584"/>
      <c r="CWW182" s="584"/>
      <c r="CWX182" s="584"/>
      <c r="CWY182" s="584"/>
      <c r="CWZ182" s="584"/>
      <c r="CXA182" s="584"/>
      <c r="CXB182" s="584"/>
      <c r="CXC182" s="584"/>
      <c r="CXD182" s="584"/>
      <c r="CXE182" s="584"/>
      <c r="CXF182" s="584"/>
      <c r="CXG182" s="584"/>
      <c r="CXH182" s="584"/>
      <c r="CXI182" s="584"/>
      <c r="CXJ182" s="584"/>
      <c r="CXK182" s="584"/>
      <c r="CXL182" s="584"/>
      <c r="CXM182" s="584"/>
      <c r="CXN182" s="584"/>
      <c r="CXO182" s="584"/>
      <c r="CXP182" s="584"/>
      <c r="CXQ182" s="584"/>
      <c r="CXR182" s="584"/>
      <c r="CXS182" s="584"/>
      <c r="CXT182" s="584"/>
      <c r="CXU182" s="584"/>
      <c r="CXV182" s="584"/>
      <c r="CXW182" s="584"/>
      <c r="CXX182" s="584"/>
      <c r="CXY182" s="584"/>
      <c r="CXZ182" s="584"/>
      <c r="CYA182" s="584"/>
      <c r="CYB182" s="584"/>
      <c r="CYC182" s="584"/>
      <c r="CYD182" s="584"/>
      <c r="CYE182" s="584"/>
      <c r="CYF182" s="584"/>
      <c r="CYG182" s="584"/>
      <c r="CYH182" s="584"/>
      <c r="CYI182" s="584"/>
      <c r="CYJ182" s="584"/>
      <c r="CYK182" s="584"/>
      <c r="CYL182" s="584"/>
      <c r="CYM182" s="584"/>
      <c r="CYN182" s="584"/>
      <c r="CYO182" s="584"/>
      <c r="CYP182" s="584"/>
      <c r="CYQ182" s="584"/>
      <c r="CYR182" s="584"/>
      <c r="CYS182" s="584"/>
      <c r="CYT182" s="584"/>
      <c r="CYU182" s="584"/>
      <c r="CYV182" s="584"/>
      <c r="CYW182" s="584"/>
      <c r="CYX182" s="584"/>
      <c r="CYY182" s="584"/>
      <c r="CYZ182" s="584"/>
      <c r="CZA182" s="584"/>
      <c r="CZB182" s="584"/>
      <c r="CZC182" s="584"/>
      <c r="CZD182" s="584"/>
      <c r="CZE182" s="584"/>
      <c r="CZF182" s="584"/>
      <c r="CZG182" s="584"/>
      <c r="CZH182" s="584"/>
      <c r="CZI182" s="584"/>
      <c r="CZJ182" s="584"/>
      <c r="CZK182" s="584"/>
      <c r="CZL182" s="584"/>
      <c r="CZM182" s="584"/>
      <c r="CZN182" s="584"/>
      <c r="CZO182" s="584"/>
      <c r="CZP182" s="584"/>
      <c r="CZQ182" s="584"/>
      <c r="CZR182" s="584"/>
      <c r="CZS182" s="584"/>
      <c r="CZT182" s="584"/>
      <c r="CZU182" s="584"/>
      <c r="CZV182" s="584"/>
      <c r="CZW182" s="584"/>
      <c r="CZX182" s="584"/>
      <c r="CZY182" s="584"/>
      <c r="CZZ182" s="584"/>
      <c r="DAA182" s="584"/>
      <c r="DAB182" s="584"/>
      <c r="DAC182" s="584"/>
      <c r="DAD182" s="584"/>
      <c r="DAE182" s="584"/>
      <c r="DAF182" s="584"/>
      <c r="DAG182" s="584"/>
      <c r="DAH182" s="584"/>
      <c r="DAI182" s="584"/>
      <c r="DAJ182" s="584"/>
      <c r="DAK182" s="584"/>
      <c r="DAL182" s="584"/>
      <c r="DAM182" s="584"/>
      <c r="DAN182" s="584"/>
      <c r="DAO182" s="584"/>
      <c r="DAP182" s="584"/>
      <c r="DAQ182" s="584"/>
      <c r="DAR182" s="584"/>
      <c r="DAS182" s="584"/>
      <c r="DAT182" s="584"/>
      <c r="DAU182" s="584"/>
      <c r="DAV182" s="584"/>
      <c r="DAW182" s="584"/>
      <c r="DAX182" s="584"/>
      <c r="DAY182" s="584"/>
      <c r="DAZ182" s="584"/>
      <c r="DBA182" s="584"/>
      <c r="DBB182" s="584"/>
      <c r="DBC182" s="584"/>
      <c r="DBD182" s="584"/>
      <c r="DBE182" s="584"/>
      <c r="DBF182" s="584"/>
      <c r="DBG182" s="584"/>
      <c r="DBH182" s="584"/>
      <c r="DBI182" s="584"/>
      <c r="DBJ182" s="584"/>
      <c r="DBK182" s="584"/>
      <c r="DBL182" s="584"/>
      <c r="DBM182" s="584"/>
      <c r="DBN182" s="584"/>
      <c r="DBO182" s="584"/>
      <c r="DBP182" s="584"/>
      <c r="DBQ182" s="584"/>
      <c r="DBR182" s="584"/>
      <c r="DBS182" s="584"/>
      <c r="DBT182" s="584"/>
      <c r="DBU182" s="584"/>
      <c r="DBV182" s="584"/>
      <c r="DBW182" s="584"/>
      <c r="DBX182" s="584"/>
      <c r="DBY182" s="584"/>
      <c r="DBZ182" s="584"/>
      <c r="DCA182" s="584"/>
      <c r="DCB182" s="584"/>
      <c r="DCC182" s="584"/>
      <c r="DCD182" s="584"/>
      <c r="DCE182" s="584"/>
      <c r="DCF182" s="584"/>
      <c r="DCG182" s="584"/>
      <c r="DCH182" s="584"/>
      <c r="DCI182" s="584"/>
      <c r="DCJ182" s="584"/>
      <c r="DCK182" s="584"/>
      <c r="DCL182" s="584"/>
      <c r="DCM182" s="584"/>
      <c r="DCN182" s="584"/>
      <c r="DCO182" s="584"/>
      <c r="DCP182" s="584"/>
      <c r="DCQ182" s="584"/>
      <c r="DCR182" s="584"/>
      <c r="DCS182" s="584"/>
      <c r="DCT182" s="584"/>
      <c r="DCU182" s="584"/>
      <c r="DCV182" s="584"/>
      <c r="DCW182" s="584"/>
      <c r="DCX182" s="584"/>
      <c r="DCY182" s="584"/>
      <c r="DCZ182" s="584"/>
      <c r="DDA182" s="584"/>
      <c r="DDB182" s="584"/>
      <c r="DDC182" s="584"/>
      <c r="DDD182" s="584"/>
      <c r="DDE182" s="584"/>
      <c r="DDF182" s="584"/>
      <c r="DDG182" s="584"/>
      <c r="DDH182" s="584"/>
      <c r="DDI182" s="584"/>
      <c r="DDJ182" s="584"/>
      <c r="DDK182" s="584"/>
      <c r="DDL182" s="584"/>
      <c r="DDM182" s="584"/>
      <c r="DDN182" s="584"/>
      <c r="DDO182" s="584"/>
      <c r="DDP182" s="584"/>
      <c r="DDQ182" s="584"/>
      <c r="DDR182" s="584"/>
      <c r="DDS182" s="584"/>
      <c r="DDT182" s="584"/>
      <c r="DDU182" s="584"/>
      <c r="DDV182" s="584"/>
      <c r="DDW182" s="584"/>
      <c r="DDX182" s="584"/>
      <c r="DDY182" s="584"/>
      <c r="DDZ182" s="584"/>
      <c r="DEA182" s="584"/>
      <c r="DEB182" s="584"/>
      <c r="DEC182" s="584"/>
      <c r="DED182" s="584"/>
      <c r="DEE182" s="584"/>
      <c r="DEF182" s="584"/>
      <c r="DEG182" s="584"/>
      <c r="DEH182" s="584"/>
      <c r="DEI182" s="584"/>
      <c r="DEJ182" s="584"/>
      <c r="DEK182" s="584"/>
      <c r="DEL182" s="584"/>
      <c r="DEM182" s="584"/>
      <c r="DEN182" s="584"/>
      <c r="DEO182" s="584"/>
      <c r="DEP182" s="584"/>
      <c r="DEQ182" s="584"/>
      <c r="DER182" s="584"/>
      <c r="DES182" s="584"/>
      <c r="DET182" s="584"/>
      <c r="DEU182" s="584"/>
      <c r="DEV182" s="584"/>
      <c r="DEW182" s="584"/>
      <c r="DEX182" s="584"/>
      <c r="DEY182" s="584"/>
      <c r="DEZ182" s="584"/>
      <c r="DFA182" s="584"/>
      <c r="DFB182" s="584"/>
      <c r="DFC182" s="584"/>
      <c r="DFD182" s="584"/>
      <c r="DFE182" s="584"/>
      <c r="DFF182" s="584"/>
      <c r="DFG182" s="584"/>
      <c r="DFH182" s="584"/>
      <c r="DFI182" s="584"/>
      <c r="DFJ182" s="584"/>
      <c r="DFK182" s="584"/>
      <c r="DFL182" s="584"/>
      <c r="DFM182" s="584"/>
      <c r="DFN182" s="584"/>
      <c r="DFO182" s="584"/>
      <c r="DFP182" s="584"/>
      <c r="DFQ182" s="584"/>
      <c r="DFR182" s="584"/>
      <c r="DFS182" s="584"/>
      <c r="DFT182" s="584"/>
      <c r="DFU182" s="584"/>
      <c r="DFV182" s="584"/>
      <c r="DFW182" s="584"/>
      <c r="DFX182" s="584"/>
      <c r="DFY182" s="584"/>
      <c r="DFZ182" s="584"/>
      <c r="DGA182" s="584"/>
      <c r="DGB182" s="584"/>
      <c r="DGC182" s="584"/>
      <c r="DGD182" s="584"/>
      <c r="DGE182" s="584"/>
      <c r="DGF182" s="584"/>
      <c r="DGG182" s="584"/>
      <c r="DGH182" s="584"/>
      <c r="DGI182" s="584"/>
      <c r="DGJ182" s="584"/>
      <c r="DGK182" s="584"/>
      <c r="DGL182" s="584"/>
      <c r="DGM182" s="584"/>
      <c r="DGN182" s="584"/>
      <c r="DGO182" s="584"/>
      <c r="DGP182" s="584"/>
      <c r="DGQ182" s="584"/>
      <c r="DGR182" s="584"/>
      <c r="DGS182" s="584"/>
      <c r="DGT182" s="584"/>
      <c r="DGU182" s="584"/>
      <c r="DGV182" s="584"/>
      <c r="DGW182" s="584"/>
      <c r="DGX182" s="584"/>
      <c r="DGY182" s="584"/>
      <c r="DGZ182" s="584"/>
      <c r="DHA182" s="584"/>
      <c r="DHB182" s="584"/>
      <c r="DHC182" s="584"/>
      <c r="DHD182" s="584"/>
      <c r="DHE182" s="584"/>
      <c r="DHF182" s="584"/>
      <c r="DHG182" s="584"/>
      <c r="DHH182" s="584"/>
      <c r="DHI182" s="584"/>
      <c r="DHJ182" s="584"/>
      <c r="DHK182" s="584"/>
      <c r="DHL182" s="584"/>
      <c r="DHM182" s="584"/>
      <c r="DHN182" s="584"/>
      <c r="DHO182" s="584"/>
      <c r="DHP182" s="584"/>
      <c r="DHQ182" s="584"/>
      <c r="DHR182" s="584"/>
      <c r="DHS182" s="584"/>
      <c r="DHT182" s="584"/>
      <c r="DHU182" s="584"/>
      <c r="DHV182" s="584"/>
      <c r="DHW182" s="584"/>
      <c r="DHX182" s="584"/>
      <c r="DHY182" s="584"/>
      <c r="DHZ182" s="584"/>
      <c r="DIA182" s="584"/>
      <c r="DIB182" s="584"/>
      <c r="DIC182" s="584"/>
      <c r="DID182" s="584"/>
      <c r="DIE182" s="584"/>
      <c r="DIF182" s="584"/>
      <c r="DIG182" s="584"/>
      <c r="DIH182" s="584"/>
      <c r="DII182" s="584"/>
      <c r="DIJ182" s="584"/>
      <c r="DIK182" s="584"/>
      <c r="DIL182" s="584"/>
      <c r="DIM182" s="584"/>
      <c r="DIN182" s="584"/>
      <c r="DIO182" s="584"/>
      <c r="DIP182" s="584"/>
      <c r="DIQ182" s="584"/>
      <c r="DIR182" s="584"/>
      <c r="DIS182" s="584"/>
      <c r="DIT182" s="584"/>
      <c r="DIU182" s="584"/>
      <c r="DIV182" s="584"/>
      <c r="DIW182" s="584"/>
      <c r="DIX182" s="584"/>
      <c r="DIY182" s="584"/>
      <c r="DIZ182" s="584"/>
      <c r="DJA182" s="584"/>
      <c r="DJB182" s="584"/>
      <c r="DJC182" s="584"/>
      <c r="DJD182" s="584"/>
      <c r="DJE182" s="584"/>
      <c r="DJF182" s="584"/>
      <c r="DJG182" s="584"/>
      <c r="DJH182" s="584"/>
      <c r="DJI182" s="584"/>
      <c r="DJJ182" s="584"/>
      <c r="DJK182" s="584"/>
      <c r="DJL182" s="584"/>
      <c r="DJM182" s="584"/>
      <c r="DJN182" s="584"/>
      <c r="DJO182" s="584"/>
      <c r="DJP182" s="584"/>
      <c r="DJQ182" s="584"/>
      <c r="DJR182" s="584"/>
      <c r="DJS182" s="584"/>
      <c r="DJT182" s="584"/>
      <c r="DJU182" s="584"/>
      <c r="DJV182" s="584"/>
      <c r="DJW182" s="584"/>
      <c r="DJX182" s="584"/>
      <c r="DJY182" s="584"/>
      <c r="DJZ182" s="584"/>
      <c r="DKA182" s="584"/>
      <c r="DKB182" s="584"/>
      <c r="DKC182" s="584"/>
      <c r="DKD182" s="584"/>
      <c r="DKE182" s="584"/>
      <c r="DKF182" s="584"/>
      <c r="DKG182" s="584"/>
      <c r="DKH182" s="584"/>
      <c r="DKI182" s="584"/>
      <c r="DKJ182" s="584"/>
      <c r="DKK182" s="584"/>
      <c r="DKL182" s="584"/>
      <c r="DKM182" s="584"/>
      <c r="DKN182" s="584"/>
      <c r="DKO182" s="584"/>
      <c r="DKP182" s="584"/>
      <c r="DKQ182" s="584"/>
      <c r="DKR182" s="584"/>
      <c r="DKS182" s="584"/>
      <c r="DKT182" s="584"/>
      <c r="DKU182" s="584"/>
      <c r="DKV182" s="584"/>
      <c r="DKW182" s="584"/>
      <c r="DKX182" s="584"/>
      <c r="DKY182" s="584"/>
      <c r="DKZ182" s="584"/>
      <c r="DLA182" s="584"/>
      <c r="DLB182" s="584"/>
      <c r="DLC182" s="584"/>
      <c r="DLD182" s="584"/>
      <c r="DLE182" s="584"/>
      <c r="DLF182" s="584"/>
      <c r="DLG182" s="584"/>
      <c r="DLH182" s="584"/>
      <c r="DLI182" s="584"/>
      <c r="DLJ182" s="584"/>
      <c r="DLK182" s="584"/>
      <c r="DLL182" s="584"/>
      <c r="DLM182" s="584"/>
      <c r="DLN182" s="584"/>
      <c r="DLO182" s="584"/>
      <c r="DLP182" s="584"/>
      <c r="DLQ182" s="584"/>
      <c r="DLR182" s="584"/>
      <c r="DLS182" s="584"/>
      <c r="DLT182" s="584"/>
      <c r="DLU182" s="584"/>
      <c r="DLV182" s="584"/>
      <c r="DLW182" s="584"/>
      <c r="DLX182" s="584"/>
      <c r="DLY182" s="584"/>
      <c r="DLZ182" s="584"/>
      <c r="DMA182" s="584"/>
      <c r="DMB182" s="584"/>
      <c r="DMC182" s="584"/>
      <c r="DMD182" s="584"/>
      <c r="DME182" s="584"/>
      <c r="DMF182" s="584"/>
      <c r="DMG182" s="584"/>
      <c r="DMH182" s="584"/>
      <c r="DMI182" s="584"/>
      <c r="DMJ182" s="584"/>
      <c r="DMK182" s="584"/>
      <c r="DML182" s="584"/>
      <c r="DMM182" s="584"/>
      <c r="DMN182" s="584"/>
      <c r="DMO182" s="584"/>
      <c r="DMP182" s="584"/>
      <c r="DMQ182" s="584"/>
      <c r="DMR182" s="584"/>
      <c r="DMS182" s="584"/>
      <c r="DMT182" s="584"/>
      <c r="DMU182" s="584"/>
      <c r="DMV182" s="584"/>
      <c r="DMW182" s="584"/>
      <c r="DMX182" s="584"/>
      <c r="DMY182" s="584"/>
      <c r="DMZ182" s="584"/>
      <c r="DNA182" s="584"/>
      <c r="DNB182" s="584"/>
      <c r="DNC182" s="584"/>
      <c r="DND182" s="584"/>
      <c r="DNE182" s="584"/>
      <c r="DNF182" s="584"/>
      <c r="DNG182" s="584"/>
      <c r="DNH182" s="584"/>
      <c r="DNI182" s="584"/>
      <c r="DNJ182" s="584"/>
      <c r="DNK182" s="584"/>
      <c r="DNL182" s="584"/>
      <c r="DNM182" s="584"/>
      <c r="DNN182" s="584"/>
      <c r="DNO182" s="584"/>
      <c r="DNP182" s="584"/>
      <c r="DNQ182" s="584"/>
      <c r="DNR182" s="584"/>
      <c r="DNS182" s="584"/>
      <c r="DNT182" s="584"/>
      <c r="DNU182" s="584"/>
      <c r="DNV182" s="584"/>
      <c r="DNW182" s="584"/>
      <c r="DNX182" s="584"/>
      <c r="DNY182" s="584"/>
      <c r="DNZ182" s="584"/>
      <c r="DOA182" s="584"/>
      <c r="DOB182" s="584"/>
      <c r="DOC182" s="584"/>
      <c r="DOD182" s="584"/>
      <c r="DOE182" s="584"/>
      <c r="DOF182" s="584"/>
      <c r="DOG182" s="584"/>
      <c r="DOH182" s="584"/>
      <c r="DOI182" s="584"/>
      <c r="DOJ182" s="584"/>
      <c r="DOK182" s="584"/>
      <c r="DOL182" s="584"/>
      <c r="DOM182" s="584"/>
      <c r="DON182" s="584"/>
      <c r="DOO182" s="584"/>
      <c r="DOP182" s="584"/>
      <c r="DOQ182" s="584"/>
      <c r="DOR182" s="584"/>
      <c r="DOS182" s="584"/>
      <c r="DOT182" s="584"/>
      <c r="DOU182" s="584"/>
      <c r="DOV182" s="584"/>
      <c r="DOW182" s="584"/>
      <c r="DOX182" s="584"/>
      <c r="DOY182" s="584"/>
      <c r="DOZ182" s="584"/>
      <c r="DPA182" s="584"/>
      <c r="DPB182" s="584"/>
      <c r="DPC182" s="584"/>
      <c r="DPD182" s="584"/>
      <c r="DPE182" s="584"/>
      <c r="DPF182" s="584"/>
      <c r="DPG182" s="584"/>
      <c r="DPH182" s="584"/>
      <c r="DPI182" s="584"/>
      <c r="DPJ182" s="584"/>
      <c r="DPK182" s="584"/>
      <c r="DPL182" s="584"/>
      <c r="DPM182" s="584"/>
      <c r="DPN182" s="584"/>
      <c r="DPO182" s="584"/>
      <c r="DPP182" s="584"/>
      <c r="DPQ182" s="584"/>
      <c r="DPR182" s="584"/>
      <c r="DPS182" s="584"/>
      <c r="DPT182" s="584"/>
      <c r="DPU182" s="584"/>
      <c r="DPV182" s="584"/>
      <c r="DPW182" s="584"/>
      <c r="DPX182" s="584"/>
      <c r="DPY182" s="584"/>
      <c r="DPZ182" s="584"/>
      <c r="DQA182" s="584"/>
      <c r="DQB182" s="584"/>
      <c r="DQC182" s="584"/>
      <c r="DQD182" s="584"/>
      <c r="DQE182" s="584"/>
      <c r="DQF182" s="584"/>
      <c r="DQG182" s="584"/>
      <c r="DQH182" s="584"/>
      <c r="DQI182" s="584"/>
      <c r="DQJ182" s="584"/>
      <c r="DQK182" s="584"/>
      <c r="DQL182" s="584"/>
      <c r="DQM182" s="584"/>
      <c r="DQN182" s="584"/>
      <c r="DQO182" s="584"/>
      <c r="DQP182" s="584"/>
      <c r="DQQ182" s="584"/>
      <c r="DQR182" s="584"/>
      <c r="DQS182" s="584"/>
      <c r="DQT182" s="584"/>
      <c r="DQU182" s="584"/>
      <c r="DQV182" s="584"/>
      <c r="DQW182" s="584"/>
      <c r="DQX182" s="584"/>
      <c r="DQY182" s="584"/>
      <c r="DQZ182" s="584"/>
      <c r="DRA182" s="584"/>
      <c r="DRB182" s="584"/>
      <c r="DRC182" s="584"/>
      <c r="DRD182" s="584"/>
      <c r="DRE182" s="584"/>
      <c r="DRF182" s="584"/>
      <c r="DRG182" s="584"/>
      <c r="DRH182" s="584"/>
      <c r="DRI182" s="584"/>
      <c r="DRJ182" s="584"/>
      <c r="DRK182" s="584"/>
      <c r="DRL182" s="584"/>
      <c r="DRM182" s="584"/>
      <c r="DRN182" s="584"/>
      <c r="DRO182" s="584"/>
      <c r="DRP182" s="584"/>
      <c r="DRQ182" s="584"/>
      <c r="DRR182" s="584"/>
      <c r="DRS182" s="584"/>
      <c r="DRT182" s="584"/>
      <c r="DRU182" s="584"/>
      <c r="DRV182" s="584"/>
      <c r="DRW182" s="584"/>
      <c r="DRX182" s="584"/>
      <c r="DRY182" s="584"/>
      <c r="DRZ182" s="584"/>
      <c r="DSA182" s="584"/>
      <c r="DSB182" s="584"/>
      <c r="DSC182" s="584"/>
      <c r="DSD182" s="584"/>
      <c r="DSE182" s="584"/>
      <c r="DSF182" s="584"/>
      <c r="DSG182" s="584"/>
      <c r="DSH182" s="584"/>
      <c r="DSI182" s="584"/>
      <c r="DSJ182" s="584"/>
      <c r="DSK182" s="584"/>
      <c r="DSL182" s="584"/>
      <c r="DSM182" s="584"/>
      <c r="DSN182" s="584"/>
      <c r="DSO182" s="584"/>
      <c r="DSP182" s="584"/>
      <c r="DSQ182" s="584"/>
      <c r="DSR182" s="584"/>
      <c r="DSS182" s="584"/>
      <c r="DST182" s="584"/>
      <c r="DSU182" s="584"/>
      <c r="DSV182" s="584"/>
      <c r="DSW182" s="584"/>
      <c r="DSX182" s="584"/>
      <c r="DSY182" s="584"/>
      <c r="DSZ182" s="584"/>
      <c r="DTA182" s="584"/>
      <c r="DTB182" s="584"/>
      <c r="DTC182" s="584"/>
      <c r="DTD182" s="584"/>
      <c r="DTE182" s="584"/>
      <c r="DTF182" s="584"/>
      <c r="DTG182" s="584"/>
      <c r="DTH182" s="584"/>
      <c r="DTI182" s="584"/>
      <c r="DTJ182" s="584"/>
      <c r="DTK182" s="584"/>
      <c r="DTL182" s="584"/>
      <c r="DTM182" s="584"/>
      <c r="DTN182" s="584"/>
      <c r="DTO182" s="584"/>
      <c r="DTP182" s="584"/>
      <c r="DTQ182" s="584"/>
      <c r="DTR182" s="584"/>
      <c r="DTS182" s="584"/>
      <c r="DTT182" s="584"/>
      <c r="DTU182" s="584"/>
      <c r="DTV182" s="584"/>
      <c r="DTW182" s="584"/>
      <c r="DTX182" s="584"/>
      <c r="DTY182" s="584"/>
      <c r="DTZ182" s="584"/>
      <c r="DUA182" s="584"/>
      <c r="DUB182" s="584"/>
      <c r="DUC182" s="584"/>
      <c r="DUD182" s="584"/>
      <c r="DUE182" s="584"/>
      <c r="DUF182" s="584"/>
      <c r="DUG182" s="584"/>
      <c r="DUH182" s="584"/>
      <c r="DUI182" s="584"/>
      <c r="DUJ182" s="584"/>
      <c r="DUK182" s="584"/>
      <c r="DUL182" s="584"/>
      <c r="DUM182" s="584"/>
      <c r="DUN182" s="584"/>
      <c r="DUO182" s="584"/>
      <c r="DUP182" s="584"/>
      <c r="DUQ182" s="584"/>
      <c r="DUR182" s="584"/>
      <c r="DUS182" s="584"/>
      <c r="DUT182" s="584"/>
      <c r="DUU182" s="584"/>
      <c r="DUV182" s="584"/>
      <c r="DUW182" s="584"/>
      <c r="DUX182" s="584"/>
      <c r="DUY182" s="584"/>
      <c r="DUZ182" s="584"/>
      <c r="DVA182" s="584"/>
      <c r="DVB182" s="584"/>
      <c r="DVC182" s="584"/>
      <c r="DVD182" s="584"/>
      <c r="DVE182" s="584"/>
      <c r="DVF182" s="584"/>
      <c r="DVG182" s="584"/>
      <c r="DVH182" s="584"/>
      <c r="DVI182" s="584"/>
      <c r="DVJ182" s="584"/>
      <c r="DVK182" s="584"/>
      <c r="DVL182" s="584"/>
      <c r="DVM182" s="584"/>
      <c r="DVN182" s="584"/>
      <c r="DVO182" s="584"/>
      <c r="DVP182" s="584"/>
      <c r="DVQ182" s="584"/>
      <c r="DVR182" s="584"/>
      <c r="DVS182" s="584"/>
      <c r="DVT182" s="584"/>
      <c r="DVU182" s="584"/>
      <c r="DVV182" s="584"/>
      <c r="DVW182" s="584"/>
      <c r="DVX182" s="584"/>
      <c r="DVY182" s="584"/>
      <c r="DVZ182" s="584"/>
      <c r="DWA182" s="584"/>
      <c r="DWB182" s="584"/>
      <c r="DWC182" s="584"/>
      <c r="DWD182" s="584"/>
      <c r="DWE182" s="584"/>
      <c r="DWF182" s="584"/>
      <c r="DWG182" s="584"/>
      <c r="DWH182" s="584"/>
      <c r="DWI182" s="584"/>
      <c r="DWJ182" s="584"/>
      <c r="DWK182" s="584"/>
      <c r="DWL182" s="584"/>
      <c r="DWM182" s="584"/>
      <c r="DWN182" s="584"/>
      <c r="DWO182" s="584"/>
      <c r="DWP182" s="584"/>
      <c r="DWQ182" s="584"/>
      <c r="DWR182" s="584"/>
      <c r="DWS182" s="584"/>
      <c r="DWT182" s="584"/>
      <c r="DWU182" s="584"/>
      <c r="DWV182" s="584"/>
      <c r="DWW182" s="584"/>
      <c r="DWX182" s="584"/>
      <c r="DWY182" s="584"/>
      <c r="DWZ182" s="584"/>
      <c r="DXA182" s="584"/>
      <c r="DXB182" s="584"/>
      <c r="DXC182" s="584"/>
      <c r="DXD182" s="584"/>
      <c r="DXE182" s="584"/>
      <c r="DXF182" s="584"/>
      <c r="DXG182" s="584"/>
      <c r="DXH182" s="584"/>
      <c r="DXI182" s="584"/>
      <c r="DXJ182" s="584"/>
      <c r="DXK182" s="584"/>
      <c r="DXL182" s="584"/>
      <c r="DXM182" s="584"/>
      <c r="DXN182" s="584"/>
      <c r="DXO182" s="584"/>
      <c r="DXP182" s="584"/>
      <c r="DXQ182" s="584"/>
      <c r="DXR182" s="584"/>
      <c r="DXS182" s="584"/>
      <c r="DXT182" s="584"/>
      <c r="DXU182" s="584"/>
      <c r="DXV182" s="584"/>
      <c r="DXW182" s="584"/>
      <c r="DXX182" s="584"/>
      <c r="DXY182" s="584"/>
      <c r="DXZ182" s="584"/>
      <c r="DYA182" s="584"/>
      <c r="DYB182" s="584"/>
      <c r="DYC182" s="584"/>
      <c r="DYD182" s="584"/>
      <c r="DYE182" s="584"/>
      <c r="DYF182" s="584"/>
      <c r="DYG182" s="584"/>
      <c r="DYH182" s="584"/>
      <c r="DYI182" s="584"/>
      <c r="DYJ182" s="584"/>
      <c r="DYK182" s="584"/>
      <c r="DYL182" s="584"/>
      <c r="DYM182" s="584"/>
      <c r="DYN182" s="584"/>
      <c r="DYO182" s="584"/>
      <c r="DYP182" s="584"/>
      <c r="DYQ182" s="584"/>
      <c r="DYR182" s="584"/>
      <c r="DYS182" s="584"/>
      <c r="DYT182" s="584"/>
      <c r="DYU182" s="584"/>
      <c r="DYV182" s="584"/>
      <c r="DYW182" s="584"/>
      <c r="DYX182" s="584"/>
      <c r="DYY182" s="584"/>
      <c r="DYZ182" s="584"/>
      <c r="DZA182" s="584"/>
      <c r="DZB182" s="584"/>
      <c r="DZC182" s="584"/>
      <c r="DZD182" s="584"/>
      <c r="DZE182" s="584"/>
      <c r="DZF182" s="584"/>
      <c r="DZG182" s="584"/>
      <c r="DZH182" s="584"/>
      <c r="DZI182" s="584"/>
      <c r="DZJ182" s="584"/>
      <c r="DZK182" s="584"/>
      <c r="DZL182" s="584"/>
      <c r="DZM182" s="584"/>
      <c r="DZN182" s="584"/>
      <c r="DZO182" s="584"/>
      <c r="DZP182" s="584"/>
      <c r="DZQ182" s="584"/>
      <c r="DZR182" s="584"/>
      <c r="DZS182" s="584"/>
      <c r="DZT182" s="584"/>
      <c r="DZU182" s="584"/>
      <c r="DZV182" s="584"/>
      <c r="DZW182" s="584"/>
      <c r="DZX182" s="584"/>
      <c r="DZY182" s="584"/>
      <c r="DZZ182" s="584"/>
      <c r="EAA182" s="584"/>
      <c r="EAB182" s="584"/>
      <c r="EAC182" s="584"/>
      <c r="EAD182" s="584"/>
      <c r="EAE182" s="584"/>
      <c r="EAF182" s="584"/>
      <c r="EAG182" s="584"/>
      <c r="EAH182" s="584"/>
      <c r="EAI182" s="584"/>
      <c r="EAJ182" s="584"/>
      <c r="EAK182" s="584"/>
      <c r="EAL182" s="584"/>
      <c r="EAM182" s="584"/>
      <c r="EAN182" s="584"/>
      <c r="EAO182" s="584"/>
      <c r="EAP182" s="584"/>
      <c r="EAQ182" s="584"/>
      <c r="EAR182" s="584"/>
      <c r="EAS182" s="584"/>
      <c r="EAT182" s="584"/>
      <c r="EAU182" s="584"/>
      <c r="EAV182" s="584"/>
      <c r="EAW182" s="584"/>
      <c r="EAX182" s="584"/>
      <c r="EAY182" s="584"/>
      <c r="EAZ182" s="584"/>
      <c r="EBA182" s="584"/>
      <c r="EBB182" s="584"/>
      <c r="EBC182" s="584"/>
      <c r="EBD182" s="584"/>
      <c r="EBE182" s="584"/>
      <c r="EBF182" s="584"/>
      <c r="EBG182" s="584"/>
      <c r="EBH182" s="584"/>
      <c r="EBI182" s="584"/>
      <c r="EBJ182" s="584"/>
      <c r="EBK182" s="584"/>
      <c r="EBL182" s="584"/>
      <c r="EBM182" s="584"/>
      <c r="EBN182" s="584"/>
      <c r="EBO182" s="584"/>
      <c r="EBP182" s="584"/>
      <c r="EBQ182" s="584"/>
      <c r="EBR182" s="584"/>
      <c r="EBS182" s="584"/>
      <c r="EBT182" s="584"/>
      <c r="EBU182" s="584"/>
      <c r="EBV182" s="584"/>
      <c r="EBW182" s="584"/>
      <c r="EBX182" s="584"/>
      <c r="EBY182" s="584"/>
      <c r="EBZ182" s="584"/>
      <c r="ECA182" s="584"/>
      <c r="ECB182" s="584"/>
      <c r="ECC182" s="584"/>
      <c r="ECD182" s="584"/>
      <c r="ECE182" s="584"/>
      <c r="ECF182" s="584"/>
      <c r="ECG182" s="584"/>
      <c r="ECH182" s="584"/>
      <c r="ECI182" s="584"/>
      <c r="ECJ182" s="584"/>
      <c r="ECK182" s="584"/>
      <c r="ECL182" s="584"/>
      <c r="ECM182" s="584"/>
      <c r="ECN182" s="584"/>
      <c r="ECO182" s="584"/>
      <c r="ECP182" s="584"/>
      <c r="ECQ182" s="584"/>
      <c r="ECR182" s="584"/>
      <c r="ECS182" s="584"/>
      <c r="ECT182" s="584"/>
      <c r="ECU182" s="584"/>
      <c r="ECV182" s="584"/>
      <c r="ECW182" s="584"/>
      <c r="ECX182" s="584"/>
      <c r="ECY182" s="584"/>
      <c r="ECZ182" s="584"/>
      <c r="EDA182" s="584"/>
      <c r="EDB182" s="584"/>
      <c r="EDC182" s="584"/>
      <c r="EDD182" s="584"/>
      <c r="EDE182" s="584"/>
      <c r="EDF182" s="584"/>
      <c r="EDG182" s="584"/>
      <c r="EDH182" s="584"/>
      <c r="EDI182" s="584"/>
      <c r="EDJ182" s="584"/>
      <c r="EDK182" s="584"/>
      <c r="EDL182" s="584"/>
      <c r="EDM182" s="584"/>
      <c r="EDN182" s="584"/>
      <c r="EDO182" s="584"/>
      <c r="EDP182" s="584"/>
      <c r="EDQ182" s="584"/>
      <c r="EDR182" s="584"/>
      <c r="EDS182" s="584"/>
      <c r="EDT182" s="584"/>
      <c r="EDU182" s="584"/>
      <c r="EDV182" s="584"/>
      <c r="EDW182" s="584"/>
      <c r="EDX182" s="584"/>
      <c r="EDY182" s="584"/>
      <c r="EDZ182" s="584"/>
      <c r="EEA182" s="584"/>
      <c r="EEB182" s="584"/>
      <c r="EEC182" s="584"/>
      <c r="EED182" s="584"/>
      <c r="EEE182" s="584"/>
      <c r="EEF182" s="584"/>
      <c r="EEG182" s="584"/>
      <c r="EEH182" s="584"/>
      <c r="EEI182" s="584"/>
      <c r="EEJ182" s="584"/>
      <c r="EEK182" s="584"/>
      <c r="EEL182" s="584"/>
      <c r="EEM182" s="584"/>
      <c r="EEN182" s="584"/>
      <c r="EEO182" s="584"/>
      <c r="EEP182" s="584"/>
      <c r="EEQ182" s="584"/>
      <c r="EER182" s="584"/>
      <c r="EES182" s="584"/>
      <c r="EET182" s="584"/>
      <c r="EEU182" s="584"/>
      <c r="EEV182" s="584"/>
      <c r="EEW182" s="584"/>
      <c r="EEX182" s="584"/>
      <c r="EEY182" s="584"/>
      <c r="EEZ182" s="584"/>
      <c r="EFA182" s="584"/>
      <c r="EFB182" s="584"/>
      <c r="EFC182" s="584"/>
      <c r="EFD182" s="584"/>
      <c r="EFE182" s="584"/>
      <c r="EFF182" s="584"/>
      <c r="EFG182" s="584"/>
      <c r="EFH182" s="584"/>
      <c r="EFI182" s="584"/>
      <c r="EFJ182" s="584"/>
      <c r="EFK182" s="584"/>
      <c r="EFL182" s="584"/>
      <c r="EFM182" s="584"/>
      <c r="EFN182" s="584"/>
      <c r="EFO182" s="584"/>
      <c r="EFP182" s="584"/>
      <c r="EFQ182" s="584"/>
      <c r="EFR182" s="584"/>
      <c r="EFS182" s="584"/>
      <c r="EFT182" s="584"/>
      <c r="EFU182" s="584"/>
      <c r="EFV182" s="584"/>
      <c r="EFW182" s="584"/>
      <c r="EFX182" s="584"/>
      <c r="EFY182" s="584"/>
      <c r="EFZ182" s="584"/>
      <c r="EGA182" s="584"/>
      <c r="EGB182" s="584"/>
      <c r="EGC182" s="584"/>
      <c r="EGD182" s="584"/>
      <c r="EGE182" s="584"/>
      <c r="EGF182" s="584"/>
      <c r="EGG182" s="584"/>
      <c r="EGH182" s="584"/>
      <c r="EGI182" s="584"/>
      <c r="EGJ182" s="584"/>
      <c r="EGK182" s="584"/>
      <c r="EGL182" s="584"/>
      <c r="EGM182" s="584"/>
      <c r="EGN182" s="584"/>
      <c r="EGO182" s="584"/>
      <c r="EGP182" s="584"/>
      <c r="EGQ182" s="584"/>
      <c r="EGR182" s="584"/>
      <c r="EGS182" s="584"/>
      <c r="EGT182" s="584"/>
      <c r="EGU182" s="584"/>
      <c r="EGV182" s="584"/>
      <c r="EGW182" s="584"/>
      <c r="EGX182" s="584"/>
      <c r="EGY182" s="584"/>
      <c r="EGZ182" s="584"/>
      <c r="EHA182" s="584"/>
      <c r="EHB182" s="584"/>
      <c r="EHC182" s="584"/>
      <c r="EHD182" s="584"/>
      <c r="EHE182" s="584"/>
      <c r="EHF182" s="584"/>
      <c r="EHG182" s="584"/>
      <c r="EHH182" s="584"/>
      <c r="EHI182" s="584"/>
      <c r="EHJ182" s="584"/>
      <c r="EHK182" s="584"/>
      <c r="EHL182" s="584"/>
      <c r="EHM182" s="584"/>
      <c r="EHN182" s="584"/>
      <c r="EHO182" s="584"/>
      <c r="EHP182" s="584"/>
      <c r="EHQ182" s="584"/>
      <c r="EHR182" s="584"/>
      <c r="EHS182" s="584"/>
      <c r="EHT182" s="584"/>
      <c r="EHU182" s="584"/>
      <c r="EHV182" s="584"/>
      <c r="EHW182" s="584"/>
      <c r="EHX182" s="584"/>
      <c r="EHY182" s="584"/>
      <c r="EHZ182" s="584"/>
      <c r="EIA182" s="584"/>
      <c r="EIB182" s="584"/>
      <c r="EIC182" s="584"/>
      <c r="EID182" s="584"/>
      <c r="EIE182" s="584"/>
      <c r="EIF182" s="584"/>
      <c r="EIG182" s="584"/>
      <c r="EIH182" s="584"/>
      <c r="EII182" s="584"/>
      <c r="EIJ182" s="584"/>
      <c r="EIK182" s="584"/>
      <c r="EIL182" s="584"/>
      <c r="EIM182" s="584"/>
      <c r="EIN182" s="584"/>
      <c r="EIO182" s="584"/>
      <c r="EIP182" s="584"/>
      <c r="EIQ182" s="584"/>
      <c r="EIR182" s="584"/>
      <c r="EIS182" s="584"/>
      <c r="EIT182" s="584"/>
      <c r="EIU182" s="584"/>
      <c r="EIV182" s="584"/>
      <c r="EIW182" s="584"/>
      <c r="EIX182" s="584"/>
      <c r="EIY182" s="584"/>
      <c r="EIZ182" s="584"/>
      <c r="EJA182" s="584"/>
      <c r="EJB182" s="584"/>
      <c r="EJC182" s="584"/>
      <c r="EJD182" s="584"/>
      <c r="EJE182" s="584"/>
      <c r="EJF182" s="584"/>
      <c r="EJG182" s="584"/>
      <c r="EJH182" s="584"/>
      <c r="EJI182" s="584"/>
      <c r="EJJ182" s="584"/>
      <c r="EJK182" s="584"/>
      <c r="EJL182" s="584"/>
      <c r="EJM182" s="584"/>
      <c r="EJN182" s="584"/>
      <c r="EJO182" s="584"/>
      <c r="EJP182" s="584"/>
      <c r="EJQ182" s="584"/>
      <c r="EJR182" s="584"/>
      <c r="EJS182" s="584"/>
      <c r="EJT182" s="584"/>
      <c r="EJU182" s="584"/>
      <c r="EJV182" s="584"/>
      <c r="EJW182" s="584"/>
      <c r="EJX182" s="584"/>
      <c r="EJY182" s="584"/>
      <c r="EJZ182" s="584"/>
      <c r="EKA182" s="584"/>
      <c r="EKB182" s="584"/>
      <c r="EKC182" s="584"/>
      <c r="EKD182" s="584"/>
      <c r="EKE182" s="584"/>
      <c r="EKF182" s="584"/>
      <c r="EKG182" s="584"/>
      <c r="EKH182" s="584"/>
      <c r="EKI182" s="584"/>
      <c r="EKJ182" s="584"/>
      <c r="EKK182" s="584"/>
      <c r="EKL182" s="584"/>
      <c r="EKM182" s="584"/>
      <c r="EKN182" s="584"/>
      <c r="EKO182" s="584"/>
      <c r="EKP182" s="584"/>
      <c r="EKQ182" s="584"/>
      <c r="EKR182" s="584"/>
      <c r="EKS182" s="584"/>
      <c r="EKT182" s="584"/>
      <c r="EKU182" s="584"/>
      <c r="EKV182" s="584"/>
      <c r="EKW182" s="584"/>
      <c r="EKX182" s="584"/>
      <c r="EKY182" s="584"/>
      <c r="EKZ182" s="584"/>
      <c r="ELA182" s="584"/>
      <c r="ELB182" s="584"/>
      <c r="ELC182" s="584"/>
      <c r="ELD182" s="584"/>
      <c r="ELE182" s="584"/>
      <c r="ELF182" s="584"/>
      <c r="ELG182" s="584"/>
      <c r="ELH182" s="584"/>
      <c r="ELI182" s="584"/>
      <c r="ELJ182" s="584"/>
      <c r="ELK182" s="584"/>
      <c r="ELL182" s="584"/>
      <c r="ELM182" s="584"/>
      <c r="ELN182" s="584"/>
      <c r="ELO182" s="584"/>
      <c r="ELP182" s="584"/>
      <c r="ELQ182" s="584"/>
      <c r="ELR182" s="584"/>
      <c r="ELS182" s="584"/>
      <c r="ELT182" s="584"/>
      <c r="ELU182" s="584"/>
      <c r="ELV182" s="584"/>
      <c r="ELW182" s="584"/>
      <c r="ELX182" s="584"/>
      <c r="ELY182" s="584"/>
      <c r="ELZ182" s="584"/>
      <c r="EMA182" s="584"/>
      <c r="EMB182" s="584"/>
      <c r="EMC182" s="584"/>
      <c r="EMD182" s="584"/>
      <c r="EME182" s="584"/>
      <c r="EMF182" s="584"/>
      <c r="EMG182" s="584"/>
      <c r="EMH182" s="584"/>
      <c r="EMI182" s="584"/>
      <c r="EMJ182" s="584"/>
      <c r="EMK182" s="584"/>
      <c r="EML182" s="584"/>
      <c r="EMM182" s="584"/>
      <c r="EMN182" s="584"/>
      <c r="EMO182" s="584"/>
      <c r="EMP182" s="584"/>
      <c r="EMQ182" s="584"/>
      <c r="EMR182" s="584"/>
      <c r="EMS182" s="584"/>
      <c r="EMT182" s="584"/>
      <c r="EMU182" s="584"/>
      <c r="EMV182" s="584"/>
      <c r="EMW182" s="584"/>
      <c r="EMX182" s="584"/>
      <c r="EMY182" s="584"/>
      <c r="EMZ182" s="584"/>
      <c r="ENA182" s="584"/>
      <c r="ENB182" s="584"/>
      <c r="ENC182" s="584"/>
      <c r="END182" s="584"/>
      <c r="ENE182" s="584"/>
      <c r="ENF182" s="584"/>
      <c r="ENG182" s="584"/>
      <c r="ENH182" s="584"/>
      <c r="ENI182" s="584"/>
      <c r="ENJ182" s="584"/>
      <c r="ENK182" s="584"/>
      <c r="ENL182" s="584"/>
      <c r="ENM182" s="584"/>
      <c r="ENN182" s="584"/>
      <c r="ENO182" s="584"/>
      <c r="ENP182" s="584"/>
      <c r="ENQ182" s="584"/>
      <c r="ENR182" s="584"/>
      <c r="ENS182" s="584"/>
      <c r="ENT182" s="584"/>
      <c r="ENU182" s="584"/>
      <c r="ENV182" s="584"/>
      <c r="ENW182" s="584"/>
      <c r="ENX182" s="584"/>
      <c r="ENY182" s="584"/>
      <c r="ENZ182" s="584"/>
      <c r="EOA182" s="584"/>
      <c r="EOB182" s="584"/>
      <c r="EOC182" s="584"/>
      <c r="EOD182" s="584"/>
      <c r="EOE182" s="584"/>
      <c r="EOF182" s="584"/>
      <c r="EOG182" s="584"/>
      <c r="EOH182" s="584"/>
      <c r="EOI182" s="584"/>
      <c r="EOJ182" s="584"/>
      <c r="EOK182" s="584"/>
      <c r="EOL182" s="584"/>
      <c r="EOM182" s="584"/>
      <c r="EON182" s="584"/>
      <c r="EOO182" s="584"/>
      <c r="EOP182" s="584"/>
      <c r="EOQ182" s="584"/>
      <c r="EOR182" s="584"/>
      <c r="EOS182" s="584"/>
      <c r="EOT182" s="584"/>
      <c r="EOU182" s="584"/>
      <c r="EOV182" s="584"/>
      <c r="EOW182" s="584"/>
      <c r="EOX182" s="584"/>
      <c r="EOY182" s="584"/>
      <c r="EOZ182" s="584"/>
      <c r="EPA182" s="584"/>
      <c r="EPB182" s="584"/>
      <c r="EPC182" s="584"/>
      <c r="EPD182" s="584"/>
      <c r="EPE182" s="584"/>
      <c r="EPF182" s="584"/>
      <c r="EPG182" s="584"/>
      <c r="EPH182" s="584"/>
      <c r="EPI182" s="584"/>
      <c r="EPJ182" s="584"/>
      <c r="EPK182" s="584"/>
      <c r="EPL182" s="584"/>
      <c r="EPM182" s="584"/>
      <c r="EPN182" s="584"/>
      <c r="EPO182" s="584"/>
      <c r="EPP182" s="584"/>
      <c r="EPQ182" s="584"/>
      <c r="EPR182" s="584"/>
      <c r="EPS182" s="584"/>
      <c r="EPT182" s="584"/>
      <c r="EPU182" s="584"/>
      <c r="EPV182" s="584"/>
      <c r="EPW182" s="584"/>
      <c r="EPX182" s="584"/>
      <c r="EPY182" s="584"/>
      <c r="EPZ182" s="584"/>
      <c r="EQA182" s="584"/>
      <c r="EQB182" s="584"/>
      <c r="EQC182" s="584"/>
      <c r="EQD182" s="584"/>
      <c r="EQE182" s="584"/>
      <c r="EQF182" s="584"/>
      <c r="EQG182" s="584"/>
      <c r="EQH182" s="584"/>
      <c r="EQI182" s="584"/>
      <c r="EQJ182" s="584"/>
      <c r="EQK182" s="584"/>
      <c r="EQL182" s="584"/>
      <c r="EQM182" s="584"/>
      <c r="EQN182" s="584"/>
      <c r="EQO182" s="584"/>
      <c r="EQP182" s="584"/>
      <c r="EQQ182" s="584"/>
      <c r="EQR182" s="584"/>
      <c r="EQS182" s="584"/>
      <c r="EQT182" s="584"/>
      <c r="EQU182" s="584"/>
      <c r="EQV182" s="584"/>
      <c r="EQW182" s="584"/>
      <c r="EQX182" s="584"/>
      <c r="EQY182" s="584"/>
      <c r="EQZ182" s="584"/>
      <c r="ERA182" s="584"/>
      <c r="ERB182" s="584"/>
      <c r="ERC182" s="584"/>
      <c r="ERD182" s="584"/>
      <c r="ERE182" s="584"/>
      <c r="ERF182" s="584"/>
      <c r="ERG182" s="584"/>
      <c r="ERH182" s="584"/>
      <c r="ERI182" s="584"/>
      <c r="ERJ182" s="584"/>
      <c r="ERK182" s="584"/>
      <c r="ERL182" s="584"/>
      <c r="ERM182" s="584"/>
      <c r="ERN182" s="584"/>
      <c r="ERO182" s="584"/>
      <c r="ERP182" s="584"/>
      <c r="ERQ182" s="584"/>
      <c r="ERR182" s="584"/>
      <c r="ERS182" s="584"/>
      <c r="ERT182" s="584"/>
      <c r="ERU182" s="584"/>
      <c r="ERV182" s="584"/>
      <c r="ERW182" s="584"/>
      <c r="ERX182" s="584"/>
      <c r="ERY182" s="584"/>
      <c r="ERZ182" s="584"/>
      <c r="ESA182" s="584"/>
      <c r="ESB182" s="584"/>
      <c r="ESC182" s="584"/>
      <c r="ESD182" s="584"/>
      <c r="ESE182" s="584"/>
      <c r="ESF182" s="584"/>
      <c r="ESG182" s="584"/>
      <c r="ESH182" s="584"/>
      <c r="ESI182" s="584"/>
      <c r="ESJ182" s="584"/>
      <c r="ESK182" s="584"/>
      <c r="ESL182" s="584"/>
      <c r="ESM182" s="584"/>
      <c r="ESN182" s="584"/>
      <c r="ESO182" s="584"/>
      <c r="ESP182" s="584"/>
      <c r="ESQ182" s="584"/>
      <c r="ESR182" s="584"/>
      <c r="ESS182" s="584"/>
      <c r="EST182" s="584"/>
      <c r="ESU182" s="584"/>
      <c r="ESV182" s="584"/>
      <c r="ESW182" s="584"/>
      <c r="ESX182" s="584"/>
      <c r="ESY182" s="584"/>
      <c r="ESZ182" s="584"/>
      <c r="ETA182" s="584"/>
      <c r="ETB182" s="584"/>
      <c r="ETC182" s="584"/>
      <c r="ETD182" s="584"/>
      <c r="ETE182" s="584"/>
      <c r="ETF182" s="584"/>
      <c r="ETG182" s="584"/>
      <c r="ETH182" s="584"/>
      <c r="ETI182" s="584"/>
      <c r="ETJ182" s="584"/>
      <c r="ETK182" s="584"/>
      <c r="ETL182" s="584"/>
      <c r="ETM182" s="584"/>
      <c r="ETN182" s="584"/>
      <c r="ETO182" s="584"/>
      <c r="ETP182" s="584"/>
      <c r="ETQ182" s="584"/>
      <c r="ETR182" s="584"/>
      <c r="ETS182" s="584"/>
      <c r="ETT182" s="584"/>
      <c r="ETU182" s="584"/>
      <c r="ETV182" s="584"/>
      <c r="ETW182" s="584"/>
      <c r="ETX182" s="584"/>
      <c r="ETY182" s="584"/>
      <c r="ETZ182" s="584"/>
      <c r="EUA182" s="584"/>
      <c r="EUB182" s="584"/>
      <c r="EUC182" s="584"/>
      <c r="EUD182" s="584"/>
      <c r="EUE182" s="584"/>
      <c r="EUF182" s="584"/>
      <c r="EUG182" s="584"/>
      <c r="EUH182" s="584"/>
      <c r="EUI182" s="584"/>
      <c r="EUJ182" s="584"/>
      <c r="EUK182" s="584"/>
      <c r="EUL182" s="584"/>
      <c r="EUM182" s="584"/>
      <c r="EUN182" s="584"/>
      <c r="EUO182" s="584"/>
      <c r="EUP182" s="584"/>
      <c r="EUQ182" s="584"/>
      <c r="EUR182" s="584"/>
      <c r="EUS182" s="584"/>
      <c r="EUT182" s="584"/>
      <c r="EUU182" s="584"/>
      <c r="EUV182" s="584"/>
      <c r="EUW182" s="584"/>
      <c r="EUX182" s="584"/>
      <c r="EUY182" s="584"/>
      <c r="EUZ182" s="584"/>
      <c r="EVA182" s="584"/>
      <c r="EVB182" s="584"/>
      <c r="EVC182" s="584"/>
      <c r="EVD182" s="584"/>
      <c r="EVE182" s="584"/>
      <c r="EVF182" s="584"/>
      <c r="EVG182" s="584"/>
      <c r="EVH182" s="584"/>
      <c r="EVI182" s="584"/>
      <c r="EVJ182" s="584"/>
      <c r="EVK182" s="584"/>
      <c r="EVL182" s="584"/>
      <c r="EVM182" s="584"/>
      <c r="EVN182" s="584"/>
      <c r="EVO182" s="584"/>
      <c r="EVP182" s="584"/>
      <c r="EVQ182" s="584"/>
      <c r="EVR182" s="584"/>
      <c r="EVS182" s="584"/>
      <c r="EVT182" s="584"/>
      <c r="EVU182" s="584"/>
      <c r="EVV182" s="584"/>
      <c r="EVW182" s="584"/>
      <c r="EVX182" s="584"/>
      <c r="EVY182" s="584"/>
      <c r="EVZ182" s="584"/>
      <c r="EWA182" s="584"/>
      <c r="EWB182" s="584"/>
      <c r="EWC182" s="584"/>
      <c r="EWD182" s="584"/>
      <c r="EWE182" s="584"/>
      <c r="EWF182" s="584"/>
      <c r="EWG182" s="584"/>
      <c r="EWH182" s="584"/>
      <c r="EWI182" s="584"/>
      <c r="EWJ182" s="584"/>
      <c r="EWK182" s="584"/>
      <c r="EWL182" s="584"/>
      <c r="EWM182" s="584"/>
      <c r="EWN182" s="584"/>
      <c r="EWO182" s="584"/>
      <c r="EWP182" s="584"/>
      <c r="EWQ182" s="584"/>
      <c r="EWR182" s="584"/>
      <c r="EWS182" s="584"/>
      <c r="EWT182" s="584"/>
      <c r="EWU182" s="584"/>
      <c r="EWV182" s="584"/>
      <c r="EWW182" s="584"/>
      <c r="EWX182" s="584"/>
      <c r="EWY182" s="584"/>
      <c r="EWZ182" s="584"/>
      <c r="EXA182" s="584"/>
      <c r="EXB182" s="584"/>
      <c r="EXC182" s="584"/>
      <c r="EXD182" s="584"/>
      <c r="EXE182" s="584"/>
      <c r="EXF182" s="584"/>
      <c r="EXG182" s="584"/>
      <c r="EXH182" s="584"/>
      <c r="EXI182" s="584"/>
      <c r="EXJ182" s="584"/>
      <c r="EXK182" s="584"/>
      <c r="EXL182" s="584"/>
      <c r="EXM182" s="584"/>
      <c r="EXN182" s="584"/>
      <c r="EXO182" s="584"/>
      <c r="EXP182" s="584"/>
      <c r="EXQ182" s="584"/>
      <c r="EXR182" s="584"/>
      <c r="EXS182" s="584"/>
      <c r="EXT182" s="584"/>
      <c r="EXU182" s="584"/>
      <c r="EXV182" s="584"/>
      <c r="EXW182" s="584"/>
      <c r="EXX182" s="584"/>
      <c r="EXY182" s="584"/>
      <c r="EXZ182" s="584"/>
      <c r="EYA182" s="584"/>
      <c r="EYB182" s="584"/>
      <c r="EYC182" s="584"/>
      <c r="EYD182" s="584"/>
      <c r="EYE182" s="584"/>
      <c r="EYF182" s="584"/>
      <c r="EYG182" s="584"/>
      <c r="EYH182" s="584"/>
      <c r="EYI182" s="584"/>
      <c r="EYJ182" s="584"/>
      <c r="EYK182" s="584"/>
      <c r="EYL182" s="584"/>
      <c r="EYM182" s="584"/>
      <c r="EYN182" s="584"/>
      <c r="EYO182" s="584"/>
      <c r="EYP182" s="584"/>
      <c r="EYQ182" s="584"/>
      <c r="EYR182" s="584"/>
      <c r="EYS182" s="584"/>
      <c r="EYT182" s="584"/>
      <c r="EYU182" s="584"/>
      <c r="EYV182" s="584"/>
      <c r="EYW182" s="584"/>
      <c r="EYX182" s="584"/>
      <c r="EYY182" s="584"/>
      <c r="EYZ182" s="584"/>
      <c r="EZA182" s="584"/>
      <c r="EZB182" s="584"/>
      <c r="EZC182" s="584"/>
      <c r="EZD182" s="584"/>
      <c r="EZE182" s="584"/>
      <c r="EZF182" s="584"/>
      <c r="EZG182" s="584"/>
      <c r="EZH182" s="584"/>
      <c r="EZI182" s="584"/>
      <c r="EZJ182" s="584"/>
      <c r="EZK182" s="584"/>
      <c r="EZL182" s="584"/>
      <c r="EZM182" s="584"/>
      <c r="EZN182" s="584"/>
      <c r="EZO182" s="584"/>
      <c r="EZP182" s="584"/>
      <c r="EZQ182" s="584"/>
      <c r="EZR182" s="584"/>
      <c r="EZS182" s="584"/>
      <c r="EZT182" s="584"/>
      <c r="EZU182" s="584"/>
      <c r="EZV182" s="584"/>
      <c r="EZW182" s="584"/>
      <c r="EZX182" s="584"/>
      <c r="EZY182" s="584"/>
      <c r="EZZ182" s="584"/>
      <c r="FAA182" s="584"/>
      <c r="FAB182" s="584"/>
      <c r="FAC182" s="584"/>
      <c r="FAD182" s="584"/>
      <c r="FAE182" s="584"/>
      <c r="FAF182" s="584"/>
      <c r="FAG182" s="584"/>
      <c r="FAH182" s="584"/>
      <c r="FAI182" s="584"/>
      <c r="FAJ182" s="584"/>
      <c r="FAK182" s="584"/>
      <c r="FAL182" s="584"/>
      <c r="FAM182" s="584"/>
      <c r="FAN182" s="584"/>
      <c r="FAO182" s="584"/>
      <c r="FAP182" s="584"/>
      <c r="FAQ182" s="584"/>
      <c r="FAR182" s="584"/>
      <c r="FAS182" s="584"/>
      <c r="FAT182" s="584"/>
      <c r="FAU182" s="584"/>
      <c r="FAV182" s="584"/>
      <c r="FAW182" s="584"/>
      <c r="FAX182" s="584"/>
      <c r="FAY182" s="584"/>
      <c r="FAZ182" s="584"/>
      <c r="FBA182" s="584"/>
      <c r="FBB182" s="584"/>
      <c r="FBC182" s="584"/>
      <c r="FBD182" s="584"/>
      <c r="FBE182" s="584"/>
      <c r="FBF182" s="584"/>
      <c r="FBG182" s="584"/>
      <c r="FBH182" s="584"/>
      <c r="FBI182" s="584"/>
      <c r="FBJ182" s="584"/>
      <c r="FBK182" s="584"/>
      <c r="FBL182" s="584"/>
      <c r="FBM182" s="584"/>
      <c r="FBN182" s="584"/>
      <c r="FBO182" s="584"/>
      <c r="FBP182" s="584"/>
      <c r="FBQ182" s="584"/>
      <c r="FBR182" s="584"/>
      <c r="FBS182" s="584"/>
      <c r="FBT182" s="584"/>
      <c r="FBU182" s="584"/>
      <c r="FBV182" s="584"/>
      <c r="FBW182" s="584"/>
      <c r="FBX182" s="584"/>
      <c r="FBY182" s="584"/>
      <c r="FBZ182" s="584"/>
      <c r="FCA182" s="584"/>
      <c r="FCB182" s="584"/>
      <c r="FCC182" s="584"/>
      <c r="FCD182" s="584"/>
      <c r="FCE182" s="584"/>
      <c r="FCF182" s="584"/>
      <c r="FCG182" s="584"/>
      <c r="FCH182" s="584"/>
      <c r="FCI182" s="584"/>
      <c r="FCJ182" s="584"/>
      <c r="FCK182" s="584"/>
      <c r="FCL182" s="584"/>
      <c r="FCM182" s="584"/>
      <c r="FCN182" s="584"/>
      <c r="FCO182" s="584"/>
      <c r="FCP182" s="584"/>
      <c r="FCQ182" s="584"/>
      <c r="FCR182" s="584"/>
      <c r="FCS182" s="584"/>
      <c r="FCT182" s="584"/>
      <c r="FCU182" s="584"/>
      <c r="FCV182" s="584"/>
      <c r="FCW182" s="584"/>
      <c r="FCX182" s="584"/>
      <c r="FCY182" s="584"/>
      <c r="FCZ182" s="584"/>
      <c r="FDA182" s="584"/>
      <c r="FDB182" s="584"/>
      <c r="FDC182" s="584"/>
      <c r="FDD182" s="584"/>
      <c r="FDE182" s="584"/>
      <c r="FDF182" s="584"/>
      <c r="FDG182" s="584"/>
      <c r="FDH182" s="584"/>
      <c r="FDI182" s="584"/>
      <c r="FDJ182" s="584"/>
      <c r="FDK182" s="584"/>
      <c r="FDL182" s="584"/>
      <c r="FDM182" s="584"/>
      <c r="FDN182" s="584"/>
      <c r="FDO182" s="584"/>
      <c r="FDP182" s="584"/>
      <c r="FDQ182" s="584"/>
      <c r="FDR182" s="584"/>
      <c r="FDS182" s="584"/>
      <c r="FDT182" s="584"/>
      <c r="FDU182" s="584"/>
      <c r="FDV182" s="584"/>
      <c r="FDW182" s="584"/>
      <c r="FDX182" s="584"/>
      <c r="FDY182" s="584"/>
      <c r="FDZ182" s="584"/>
      <c r="FEA182" s="584"/>
      <c r="FEB182" s="584"/>
      <c r="FEC182" s="584"/>
      <c r="FED182" s="584"/>
      <c r="FEE182" s="584"/>
      <c r="FEF182" s="584"/>
      <c r="FEG182" s="584"/>
      <c r="FEH182" s="584"/>
      <c r="FEI182" s="584"/>
      <c r="FEJ182" s="584"/>
      <c r="FEK182" s="584"/>
      <c r="FEL182" s="584"/>
      <c r="FEM182" s="584"/>
      <c r="FEN182" s="584"/>
      <c r="FEO182" s="584"/>
      <c r="FEP182" s="584"/>
      <c r="FEQ182" s="584"/>
      <c r="FER182" s="584"/>
      <c r="FES182" s="584"/>
      <c r="FET182" s="584"/>
      <c r="FEU182" s="584"/>
      <c r="FEV182" s="584"/>
      <c r="FEW182" s="584"/>
      <c r="FEX182" s="584"/>
      <c r="FEY182" s="584"/>
      <c r="FEZ182" s="584"/>
      <c r="FFA182" s="584"/>
      <c r="FFB182" s="584"/>
      <c r="FFC182" s="584"/>
      <c r="FFD182" s="584"/>
      <c r="FFE182" s="584"/>
      <c r="FFF182" s="584"/>
      <c r="FFG182" s="584"/>
      <c r="FFH182" s="584"/>
      <c r="FFI182" s="584"/>
      <c r="FFJ182" s="584"/>
      <c r="FFK182" s="584"/>
      <c r="FFL182" s="584"/>
      <c r="FFM182" s="584"/>
      <c r="FFN182" s="584"/>
      <c r="FFO182" s="584"/>
      <c r="FFP182" s="584"/>
      <c r="FFQ182" s="584"/>
      <c r="FFR182" s="584"/>
      <c r="FFS182" s="584"/>
      <c r="FFT182" s="584"/>
      <c r="FFU182" s="584"/>
      <c r="FFV182" s="584"/>
      <c r="FFW182" s="584"/>
      <c r="FFX182" s="584"/>
      <c r="FFY182" s="584"/>
      <c r="FFZ182" s="584"/>
      <c r="FGA182" s="584"/>
      <c r="FGB182" s="584"/>
      <c r="FGC182" s="584"/>
      <c r="FGD182" s="584"/>
      <c r="FGE182" s="584"/>
      <c r="FGF182" s="584"/>
      <c r="FGG182" s="584"/>
      <c r="FGH182" s="584"/>
      <c r="FGI182" s="584"/>
      <c r="FGJ182" s="584"/>
      <c r="FGK182" s="584"/>
      <c r="FGL182" s="584"/>
      <c r="FGM182" s="584"/>
      <c r="FGN182" s="584"/>
      <c r="FGO182" s="584"/>
      <c r="FGP182" s="584"/>
      <c r="FGQ182" s="584"/>
      <c r="FGR182" s="584"/>
      <c r="FGS182" s="584"/>
      <c r="FGT182" s="584"/>
      <c r="FGU182" s="584"/>
      <c r="FGV182" s="584"/>
      <c r="FGW182" s="584"/>
      <c r="FGX182" s="584"/>
      <c r="FGY182" s="584"/>
      <c r="FGZ182" s="584"/>
      <c r="FHA182" s="584"/>
      <c r="FHB182" s="584"/>
      <c r="FHC182" s="584"/>
      <c r="FHD182" s="584"/>
      <c r="FHE182" s="584"/>
      <c r="FHF182" s="584"/>
      <c r="FHG182" s="584"/>
      <c r="FHH182" s="584"/>
      <c r="FHI182" s="584"/>
      <c r="FHJ182" s="584"/>
      <c r="FHK182" s="584"/>
      <c r="FHL182" s="584"/>
      <c r="FHM182" s="584"/>
      <c r="FHN182" s="584"/>
      <c r="FHO182" s="584"/>
      <c r="FHP182" s="584"/>
      <c r="FHQ182" s="584"/>
      <c r="FHR182" s="584"/>
      <c r="FHS182" s="584"/>
      <c r="FHT182" s="584"/>
      <c r="FHU182" s="584"/>
      <c r="FHV182" s="584"/>
      <c r="FHW182" s="584"/>
      <c r="FHX182" s="584"/>
      <c r="FHY182" s="584"/>
      <c r="FHZ182" s="584"/>
      <c r="FIA182" s="584"/>
      <c r="FIB182" s="584"/>
      <c r="FIC182" s="584"/>
      <c r="FID182" s="584"/>
      <c r="FIE182" s="584"/>
      <c r="FIF182" s="584"/>
      <c r="FIG182" s="584"/>
      <c r="FIH182" s="584"/>
      <c r="FII182" s="584"/>
      <c r="FIJ182" s="584"/>
      <c r="FIK182" s="584"/>
      <c r="FIL182" s="584"/>
      <c r="FIM182" s="584"/>
      <c r="FIN182" s="584"/>
      <c r="FIO182" s="584"/>
      <c r="FIP182" s="584"/>
      <c r="FIQ182" s="584"/>
      <c r="FIR182" s="584"/>
      <c r="FIS182" s="584"/>
      <c r="FIT182" s="584"/>
      <c r="FIU182" s="584"/>
      <c r="FIV182" s="584"/>
      <c r="FIW182" s="584"/>
      <c r="FIX182" s="584"/>
      <c r="FIY182" s="584"/>
      <c r="FIZ182" s="584"/>
      <c r="FJA182" s="584"/>
      <c r="FJB182" s="584"/>
      <c r="FJC182" s="584"/>
      <c r="FJD182" s="584"/>
      <c r="FJE182" s="584"/>
      <c r="FJF182" s="584"/>
      <c r="FJG182" s="584"/>
      <c r="FJH182" s="584"/>
      <c r="FJI182" s="584"/>
      <c r="FJJ182" s="584"/>
      <c r="FJK182" s="584"/>
      <c r="FJL182" s="584"/>
      <c r="FJM182" s="584"/>
      <c r="FJN182" s="584"/>
      <c r="FJO182" s="584"/>
      <c r="FJP182" s="584"/>
      <c r="FJQ182" s="584"/>
      <c r="FJR182" s="584"/>
      <c r="FJS182" s="584"/>
      <c r="FJT182" s="584"/>
      <c r="FJU182" s="584"/>
      <c r="FJV182" s="584"/>
      <c r="FJW182" s="584"/>
      <c r="FJX182" s="584"/>
      <c r="FJY182" s="584"/>
      <c r="FJZ182" s="584"/>
      <c r="FKA182" s="584"/>
      <c r="FKB182" s="584"/>
      <c r="FKC182" s="584"/>
      <c r="FKD182" s="584"/>
      <c r="FKE182" s="584"/>
      <c r="FKF182" s="584"/>
      <c r="FKG182" s="584"/>
      <c r="FKH182" s="584"/>
      <c r="FKI182" s="584"/>
      <c r="FKJ182" s="584"/>
      <c r="FKK182" s="584"/>
      <c r="FKL182" s="584"/>
      <c r="FKM182" s="584"/>
      <c r="FKN182" s="584"/>
      <c r="FKO182" s="584"/>
      <c r="FKP182" s="584"/>
      <c r="FKQ182" s="584"/>
      <c r="FKR182" s="584"/>
      <c r="FKS182" s="584"/>
      <c r="FKT182" s="584"/>
      <c r="FKU182" s="584"/>
      <c r="FKV182" s="584"/>
      <c r="FKW182" s="584"/>
      <c r="FKX182" s="584"/>
      <c r="FKY182" s="584"/>
      <c r="FKZ182" s="584"/>
      <c r="FLA182" s="584"/>
      <c r="FLB182" s="584"/>
      <c r="FLC182" s="584"/>
      <c r="FLD182" s="584"/>
      <c r="FLE182" s="584"/>
      <c r="FLF182" s="584"/>
      <c r="FLG182" s="584"/>
      <c r="FLH182" s="584"/>
      <c r="FLI182" s="584"/>
      <c r="FLJ182" s="584"/>
      <c r="FLK182" s="584"/>
      <c r="FLL182" s="584"/>
      <c r="FLM182" s="584"/>
      <c r="FLN182" s="584"/>
      <c r="FLO182" s="584"/>
      <c r="FLP182" s="584"/>
      <c r="FLQ182" s="584"/>
      <c r="FLR182" s="584"/>
      <c r="FLS182" s="584"/>
      <c r="FLT182" s="584"/>
      <c r="FLU182" s="584"/>
      <c r="FLV182" s="584"/>
      <c r="FLW182" s="584"/>
      <c r="FLX182" s="584"/>
      <c r="FLY182" s="584"/>
      <c r="FLZ182" s="584"/>
      <c r="FMA182" s="584"/>
      <c r="FMB182" s="584"/>
      <c r="FMC182" s="584"/>
      <c r="FMD182" s="584"/>
      <c r="FME182" s="584"/>
      <c r="FMF182" s="584"/>
      <c r="FMG182" s="584"/>
      <c r="FMH182" s="584"/>
      <c r="FMI182" s="584"/>
      <c r="FMJ182" s="584"/>
      <c r="FMK182" s="584"/>
      <c r="FML182" s="584"/>
      <c r="FMM182" s="584"/>
      <c r="FMN182" s="584"/>
      <c r="FMO182" s="584"/>
      <c r="FMP182" s="584"/>
      <c r="FMQ182" s="584"/>
      <c r="FMR182" s="584"/>
      <c r="FMS182" s="584"/>
      <c r="FMT182" s="584"/>
      <c r="FMU182" s="584"/>
      <c r="FMV182" s="584"/>
      <c r="FMW182" s="584"/>
      <c r="FMX182" s="584"/>
      <c r="FMY182" s="584"/>
      <c r="FMZ182" s="584"/>
      <c r="FNA182" s="584"/>
      <c r="FNB182" s="584"/>
      <c r="FNC182" s="584"/>
      <c r="FND182" s="584"/>
      <c r="FNE182" s="584"/>
      <c r="FNF182" s="584"/>
      <c r="FNG182" s="584"/>
      <c r="FNH182" s="584"/>
      <c r="FNI182" s="584"/>
      <c r="FNJ182" s="584"/>
      <c r="FNK182" s="584"/>
      <c r="FNL182" s="584"/>
      <c r="FNM182" s="584"/>
      <c r="FNN182" s="584"/>
      <c r="FNO182" s="584"/>
      <c r="FNP182" s="584"/>
      <c r="FNQ182" s="584"/>
      <c r="FNR182" s="584"/>
      <c r="FNS182" s="584"/>
      <c r="FNT182" s="584"/>
      <c r="FNU182" s="584"/>
      <c r="FNV182" s="584"/>
      <c r="FNW182" s="584"/>
      <c r="FNX182" s="584"/>
      <c r="FNY182" s="584"/>
      <c r="FNZ182" s="584"/>
      <c r="FOA182" s="584"/>
      <c r="FOB182" s="584"/>
      <c r="FOC182" s="584"/>
      <c r="FOD182" s="584"/>
      <c r="FOE182" s="584"/>
      <c r="FOF182" s="584"/>
      <c r="FOG182" s="584"/>
      <c r="FOH182" s="584"/>
      <c r="FOI182" s="584"/>
      <c r="FOJ182" s="584"/>
      <c r="FOK182" s="584"/>
      <c r="FOL182" s="584"/>
      <c r="FOM182" s="584"/>
      <c r="FON182" s="584"/>
      <c r="FOO182" s="584"/>
      <c r="FOP182" s="584"/>
      <c r="FOQ182" s="584"/>
      <c r="FOR182" s="584"/>
      <c r="FOS182" s="584"/>
      <c r="FOT182" s="584"/>
      <c r="FOU182" s="584"/>
      <c r="FOV182" s="584"/>
      <c r="FOW182" s="584"/>
      <c r="FOX182" s="584"/>
      <c r="FOY182" s="584"/>
      <c r="FOZ182" s="584"/>
      <c r="FPA182" s="584"/>
      <c r="FPB182" s="584"/>
      <c r="FPC182" s="584"/>
      <c r="FPD182" s="584"/>
      <c r="FPE182" s="584"/>
      <c r="FPF182" s="584"/>
      <c r="FPG182" s="584"/>
      <c r="FPH182" s="584"/>
      <c r="FPI182" s="584"/>
      <c r="FPJ182" s="584"/>
      <c r="FPK182" s="584"/>
      <c r="FPL182" s="584"/>
      <c r="FPM182" s="584"/>
      <c r="FPN182" s="584"/>
      <c r="FPO182" s="584"/>
      <c r="FPP182" s="584"/>
      <c r="FPQ182" s="584"/>
      <c r="FPR182" s="584"/>
      <c r="FPS182" s="584"/>
      <c r="FPT182" s="584"/>
      <c r="FPU182" s="584"/>
      <c r="FPV182" s="584"/>
      <c r="FPW182" s="584"/>
      <c r="FPX182" s="584"/>
      <c r="FPY182" s="584"/>
      <c r="FPZ182" s="584"/>
      <c r="FQA182" s="584"/>
      <c r="FQB182" s="584"/>
      <c r="FQC182" s="584"/>
      <c r="FQD182" s="584"/>
      <c r="FQE182" s="584"/>
      <c r="FQF182" s="584"/>
      <c r="FQG182" s="584"/>
      <c r="FQH182" s="584"/>
      <c r="FQI182" s="584"/>
      <c r="FQJ182" s="584"/>
      <c r="FQK182" s="584"/>
      <c r="FQL182" s="584"/>
      <c r="FQM182" s="584"/>
      <c r="FQN182" s="584"/>
      <c r="FQO182" s="584"/>
      <c r="FQP182" s="584"/>
      <c r="FQQ182" s="584"/>
      <c r="FQR182" s="584"/>
      <c r="FQS182" s="584"/>
      <c r="FQT182" s="584"/>
      <c r="FQU182" s="584"/>
      <c r="FQV182" s="584"/>
      <c r="FQW182" s="584"/>
      <c r="FQX182" s="584"/>
      <c r="FQY182" s="584"/>
      <c r="FQZ182" s="584"/>
      <c r="FRA182" s="584"/>
      <c r="FRB182" s="584"/>
      <c r="FRC182" s="584"/>
      <c r="FRD182" s="584"/>
      <c r="FRE182" s="584"/>
      <c r="FRF182" s="584"/>
      <c r="FRG182" s="584"/>
      <c r="FRH182" s="584"/>
      <c r="FRI182" s="584"/>
      <c r="FRJ182" s="584"/>
      <c r="FRK182" s="584"/>
      <c r="FRL182" s="584"/>
      <c r="FRM182" s="584"/>
      <c r="FRN182" s="584"/>
      <c r="FRO182" s="584"/>
      <c r="FRP182" s="584"/>
      <c r="FRQ182" s="584"/>
      <c r="FRR182" s="584"/>
      <c r="FRS182" s="584"/>
      <c r="FRT182" s="584"/>
      <c r="FRU182" s="584"/>
      <c r="FRV182" s="584"/>
      <c r="FRW182" s="584"/>
      <c r="FRX182" s="584"/>
      <c r="FRY182" s="584"/>
      <c r="FRZ182" s="584"/>
      <c r="FSA182" s="584"/>
      <c r="FSB182" s="584"/>
      <c r="FSC182" s="584"/>
      <c r="FSD182" s="584"/>
      <c r="FSE182" s="584"/>
      <c r="FSF182" s="584"/>
      <c r="FSG182" s="584"/>
      <c r="FSH182" s="584"/>
      <c r="FSI182" s="584"/>
      <c r="FSJ182" s="584"/>
      <c r="FSK182" s="584"/>
      <c r="FSL182" s="584"/>
      <c r="FSM182" s="584"/>
      <c r="FSN182" s="584"/>
      <c r="FSO182" s="584"/>
      <c r="FSP182" s="584"/>
      <c r="FSQ182" s="584"/>
      <c r="FSR182" s="584"/>
      <c r="FSS182" s="584"/>
      <c r="FST182" s="584"/>
      <c r="FSU182" s="584"/>
      <c r="FSV182" s="584"/>
      <c r="FSW182" s="584"/>
      <c r="FSX182" s="584"/>
      <c r="FSY182" s="584"/>
      <c r="FSZ182" s="584"/>
      <c r="FTA182" s="584"/>
      <c r="FTB182" s="584"/>
      <c r="FTC182" s="584"/>
      <c r="FTD182" s="584"/>
      <c r="FTE182" s="584"/>
      <c r="FTF182" s="584"/>
      <c r="FTG182" s="584"/>
      <c r="FTH182" s="584"/>
      <c r="FTI182" s="584"/>
      <c r="FTJ182" s="584"/>
      <c r="FTK182" s="584"/>
      <c r="FTL182" s="584"/>
      <c r="FTM182" s="584"/>
      <c r="FTN182" s="584"/>
      <c r="FTO182" s="584"/>
      <c r="FTP182" s="584"/>
      <c r="FTQ182" s="584"/>
      <c r="FTR182" s="584"/>
      <c r="FTS182" s="584"/>
      <c r="FTT182" s="584"/>
      <c r="FTU182" s="584"/>
      <c r="FTV182" s="584"/>
      <c r="FTW182" s="584"/>
      <c r="FTX182" s="584"/>
      <c r="FTY182" s="584"/>
      <c r="FTZ182" s="584"/>
      <c r="FUA182" s="584"/>
      <c r="FUB182" s="584"/>
      <c r="FUC182" s="584"/>
      <c r="FUD182" s="584"/>
      <c r="FUE182" s="584"/>
      <c r="FUF182" s="584"/>
      <c r="FUG182" s="584"/>
      <c r="FUH182" s="584"/>
      <c r="FUI182" s="584"/>
      <c r="FUJ182" s="584"/>
      <c r="FUK182" s="584"/>
      <c r="FUL182" s="584"/>
      <c r="FUM182" s="584"/>
      <c r="FUN182" s="584"/>
      <c r="FUO182" s="584"/>
      <c r="FUP182" s="584"/>
      <c r="FUQ182" s="584"/>
      <c r="FUR182" s="584"/>
      <c r="FUS182" s="584"/>
      <c r="FUT182" s="584"/>
      <c r="FUU182" s="584"/>
      <c r="FUV182" s="584"/>
      <c r="FUW182" s="584"/>
      <c r="FUX182" s="584"/>
      <c r="FUY182" s="584"/>
      <c r="FUZ182" s="584"/>
      <c r="FVA182" s="584"/>
      <c r="FVB182" s="584"/>
      <c r="FVC182" s="584"/>
      <c r="FVD182" s="584"/>
      <c r="FVE182" s="584"/>
      <c r="FVF182" s="584"/>
      <c r="FVG182" s="584"/>
      <c r="FVH182" s="584"/>
      <c r="FVI182" s="584"/>
      <c r="FVJ182" s="584"/>
      <c r="FVK182" s="584"/>
      <c r="FVL182" s="584"/>
      <c r="FVM182" s="584"/>
      <c r="FVN182" s="584"/>
      <c r="FVO182" s="584"/>
      <c r="FVP182" s="584"/>
      <c r="FVQ182" s="584"/>
      <c r="FVR182" s="584"/>
      <c r="FVS182" s="584"/>
      <c r="FVT182" s="584"/>
      <c r="FVU182" s="584"/>
      <c r="FVV182" s="584"/>
      <c r="FVW182" s="584"/>
      <c r="FVX182" s="584"/>
      <c r="FVY182" s="584"/>
      <c r="FVZ182" s="584"/>
      <c r="FWA182" s="584"/>
      <c r="FWB182" s="584"/>
      <c r="FWC182" s="584"/>
      <c r="FWD182" s="584"/>
      <c r="FWE182" s="584"/>
      <c r="FWF182" s="584"/>
      <c r="FWG182" s="584"/>
      <c r="FWH182" s="584"/>
      <c r="FWI182" s="584"/>
      <c r="FWJ182" s="584"/>
      <c r="FWK182" s="584"/>
      <c r="FWL182" s="584"/>
      <c r="FWM182" s="584"/>
      <c r="FWN182" s="584"/>
      <c r="FWO182" s="584"/>
      <c r="FWP182" s="584"/>
      <c r="FWQ182" s="584"/>
      <c r="FWR182" s="584"/>
      <c r="FWS182" s="584"/>
      <c r="FWT182" s="584"/>
      <c r="FWU182" s="584"/>
      <c r="FWV182" s="584"/>
      <c r="FWW182" s="584"/>
      <c r="FWX182" s="584"/>
      <c r="FWY182" s="584"/>
      <c r="FWZ182" s="584"/>
      <c r="FXA182" s="584"/>
      <c r="FXB182" s="584"/>
      <c r="FXC182" s="584"/>
      <c r="FXD182" s="584"/>
      <c r="FXE182" s="584"/>
      <c r="FXF182" s="584"/>
      <c r="FXG182" s="584"/>
      <c r="FXH182" s="584"/>
      <c r="FXI182" s="584"/>
      <c r="FXJ182" s="584"/>
      <c r="FXK182" s="584"/>
      <c r="FXL182" s="584"/>
      <c r="FXM182" s="584"/>
      <c r="FXN182" s="584"/>
      <c r="FXO182" s="584"/>
      <c r="FXP182" s="584"/>
      <c r="FXQ182" s="584"/>
      <c r="FXR182" s="584"/>
      <c r="FXS182" s="584"/>
      <c r="FXT182" s="584"/>
      <c r="FXU182" s="584"/>
      <c r="FXV182" s="584"/>
      <c r="FXW182" s="584"/>
      <c r="FXX182" s="584"/>
      <c r="FXY182" s="584"/>
      <c r="FXZ182" s="584"/>
      <c r="FYA182" s="584"/>
      <c r="FYB182" s="584"/>
      <c r="FYC182" s="584"/>
      <c r="FYD182" s="584"/>
      <c r="FYE182" s="584"/>
      <c r="FYF182" s="584"/>
      <c r="FYG182" s="584"/>
      <c r="FYH182" s="584"/>
      <c r="FYI182" s="584"/>
      <c r="FYJ182" s="584"/>
      <c r="FYK182" s="584"/>
      <c r="FYL182" s="584"/>
      <c r="FYM182" s="584"/>
      <c r="FYN182" s="584"/>
      <c r="FYO182" s="584"/>
      <c r="FYP182" s="584"/>
      <c r="FYQ182" s="584"/>
      <c r="FYR182" s="584"/>
      <c r="FYS182" s="584"/>
      <c r="FYT182" s="584"/>
      <c r="FYU182" s="584"/>
      <c r="FYV182" s="584"/>
      <c r="FYW182" s="584"/>
      <c r="FYX182" s="584"/>
      <c r="FYY182" s="584"/>
      <c r="FYZ182" s="584"/>
      <c r="FZA182" s="584"/>
      <c r="FZB182" s="584"/>
      <c r="FZC182" s="584"/>
      <c r="FZD182" s="584"/>
      <c r="FZE182" s="584"/>
      <c r="FZF182" s="584"/>
      <c r="FZG182" s="584"/>
      <c r="FZH182" s="584"/>
      <c r="FZI182" s="584"/>
      <c r="FZJ182" s="584"/>
      <c r="FZK182" s="584"/>
      <c r="FZL182" s="584"/>
      <c r="FZM182" s="584"/>
      <c r="FZN182" s="584"/>
      <c r="FZO182" s="584"/>
      <c r="FZP182" s="584"/>
      <c r="FZQ182" s="584"/>
      <c r="FZR182" s="584"/>
      <c r="FZS182" s="584"/>
      <c r="FZT182" s="584"/>
      <c r="FZU182" s="584"/>
      <c r="FZV182" s="584"/>
      <c r="FZW182" s="584"/>
      <c r="FZX182" s="584"/>
      <c r="FZY182" s="584"/>
      <c r="FZZ182" s="584"/>
      <c r="GAA182" s="584"/>
      <c r="GAB182" s="584"/>
      <c r="GAC182" s="584"/>
      <c r="GAD182" s="584"/>
      <c r="GAE182" s="584"/>
      <c r="GAF182" s="584"/>
      <c r="GAG182" s="584"/>
      <c r="GAH182" s="584"/>
      <c r="GAI182" s="584"/>
      <c r="GAJ182" s="584"/>
      <c r="GAK182" s="584"/>
      <c r="GAL182" s="584"/>
      <c r="GAM182" s="584"/>
      <c r="GAN182" s="584"/>
      <c r="GAO182" s="584"/>
      <c r="GAP182" s="584"/>
      <c r="GAQ182" s="584"/>
      <c r="GAR182" s="584"/>
      <c r="GAS182" s="584"/>
      <c r="GAT182" s="584"/>
      <c r="GAU182" s="584"/>
      <c r="GAV182" s="584"/>
      <c r="GAW182" s="584"/>
      <c r="GAX182" s="584"/>
      <c r="GAY182" s="584"/>
      <c r="GAZ182" s="584"/>
      <c r="GBA182" s="584"/>
      <c r="GBB182" s="584"/>
      <c r="GBC182" s="584"/>
      <c r="GBD182" s="584"/>
      <c r="GBE182" s="584"/>
      <c r="GBF182" s="584"/>
      <c r="GBG182" s="584"/>
      <c r="GBH182" s="584"/>
      <c r="GBI182" s="584"/>
      <c r="GBJ182" s="584"/>
      <c r="GBK182" s="584"/>
      <c r="GBL182" s="584"/>
      <c r="GBM182" s="584"/>
      <c r="GBN182" s="584"/>
      <c r="GBO182" s="584"/>
      <c r="GBP182" s="584"/>
      <c r="GBQ182" s="584"/>
      <c r="GBR182" s="584"/>
      <c r="GBS182" s="584"/>
      <c r="GBT182" s="584"/>
      <c r="GBU182" s="584"/>
      <c r="GBV182" s="584"/>
      <c r="GBW182" s="584"/>
      <c r="GBX182" s="584"/>
      <c r="GBY182" s="584"/>
      <c r="GBZ182" s="584"/>
      <c r="GCA182" s="584"/>
      <c r="GCB182" s="584"/>
      <c r="GCC182" s="584"/>
      <c r="GCD182" s="584"/>
      <c r="GCE182" s="584"/>
      <c r="GCF182" s="584"/>
      <c r="GCG182" s="584"/>
      <c r="GCH182" s="584"/>
      <c r="GCI182" s="584"/>
      <c r="GCJ182" s="584"/>
      <c r="GCK182" s="584"/>
      <c r="GCL182" s="584"/>
      <c r="GCM182" s="584"/>
      <c r="GCN182" s="584"/>
      <c r="GCO182" s="584"/>
      <c r="GCP182" s="584"/>
      <c r="GCQ182" s="584"/>
      <c r="GCR182" s="584"/>
      <c r="GCS182" s="584"/>
      <c r="GCT182" s="584"/>
      <c r="GCU182" s="584"/>
      <c r="GCV182" s="584"/>
      <c r="GCW182" s="584"/>
      <c r="GCX182" s="584"/>
      <c r="GCY182" s="584"/>
      <c r="GCZ182" s="584"/>
      <c r="GDA182" s="584"/>
      <c r="GDB182" s="584"/>
      <c r="GDC182" s="584"/>
      <c r="GDD182" s="584"/>
      <c r="GDE182" s="584"/>
      <c r="GDF182" s="584"/>
      <c r="GDG182" s="584"/>
      <c r="GDH182" s="584"/>
      <c r="GDI182" s="584"/>
      <c r="GDJ182" s="584"/>
      <c r="GDK182" s="584"/>
      <c r="GDL182" s="584"/>
      <c r="GDM182" s="584"/>
      <c r="GDN182" s="584"/>
      <c r="GDO182" s="584"/>
      <c r="GDP182" s="584"/>
      <c r="GDQ182" s="584"/>
      <c r="GDR182" s="584"/>
      <c r="GDS182" s="584"/>
      <c r="GDT182" s="584"/>
      <c r="GDU182" s="584"/>
      <c r="GDV182" s="584"/>
      <c r="GDW182" s="584"/>
      <c r="GDX182" s="584"/>
      <c r="GDY182" s="584"/>
      <c r="GDZ182" s="584"/>
      <c r="GEA182" s="584"/>
      <c r="GEB182" s="584"/>
      <c r="GEC182" s="584"/>
      <c r="GED182" s="584"/>
      <c r="GEE182" s="584"/>
      <c r="GEF182" s="584"/>
      <c r="GEG182" s="584"/>
      <c r="GEH182" s="584"/>
      <c r="GEI182" s="584"/>
      <c r="GEJ182" s="584"/>
      <c r="GEK182" s="584"/>
      <c r="GEL182" s="584"/>
      <c r="GEM182" s="584"/>
      <c r="GEN182" s="584"/>
      <c r="GEO182" s="584"/>
      <c r="GEP182" s="584"/>
      <c r="GEQ182" s="584"/>
      <c r="GER182" s="584"/>
      <c r="GES182" s="584"/>
      <c r="GET182" s="584"/>
      <c r="GEU182" s="584"/>
      <c r="GEV182" s="584"/>
      <c r="GEW182" s="584"/>
      <c r="GEX182" s="584"/>
      <c r="GEY182" s="584"/>
      <c r="GEZ182" s="584"/>
      <c r="GFA182" s="584"/>
      <c r="GFB182" s="584"/>
      <c r="GFC182" s="584"/>
      <c r="GFD182" s="584"/>
      <c r="GFE182" s="584"/>
      <c r="GFF182" s="584"/>
      <c r="GFG182" s="584"/>
      <c r="GFH182" s="584"/>
      <c r="GFI182" s="584"/>
      <c r="GFJ182" s="584"/>
      <c r="GFK182" s="584"/>
      <c r="GFL182" s="584"/>
      <c r="GFM182" s="584"/>
      <c r="GFN182" s="584"/>
      <c r="GFO182" s="584"/>
      <c r="GFP182" s="584"/>
      <c r="GFQ182" s="584"/>
      <c r="GFR182" s="584"/>
      <c r="GFS182" s="584"/>
      <c r="GFT182" s="584"/>
      <c r="GFU182" s="584"/>
      <c r="GFV182" s="584"/>
      <c r="GFW182" s="584"/>
      <c r="GFX182" s="584"/>
      <c r="GFY182" s="584"/>
      <c r="GFZ182" s="584"/>
      <c r="GGA182" s="584"/>
      <c r="GGB182" s="584"/>
      <c r="GGC182" s="584"/>
      <c r="GGD182" s="584"/>
      <c r="GGE182" s="584"/>
      <c r="GGF182" s="584"/>
      <c r="GGG182" s="584"/>
      <c r="GGH182" s="584"/>
      <c r="GGI182" s="584"/>
      <c r="GGJ182" s="584"/>
      <c r="GGK182" s="584"/>
      <c r="GGL182" s="584"/>
      <c r="GGM182" s="584"/>
      <c r="GGN182" s="584"/>
      <c r="GGO182" s="584"/>
      <c r="GGP182" s="584"/>
      <c r="GGQ182" s="584"/>
      <c r="GGR182" s="584"/>
      <c r="GGS182" s="584"/>
      <c r="GGT182" s="584"/>
      <c r="GGU182" s="584"/>
      <c r="GGV182" s="584"/>
      <c r="GGW182" s="584"/>
      <c r="GGX182" s="584"/>
      <c r="GGY182" s="584"/>
      <c r="GGZ182" s="584"/>
      <c r="GHA182" s="584"/>
      <c r="GHB182" s="584"/>
      <c r="GHC182" s="584"/>
      <c r="GHD182" s="584"/>
      <c r="GHE182" s="584"/>
      <c r="GHF182" s="584"/>
      <c r="GHG182" s="584"/>
      <c r="GHH182" s="584"/>
      <c r="GHI182" s="584"/>
      <c r="GHJ182" s="584"/>
      <c r="GHK182" s="584"/>
      <c r="GHL182" s="584"/>
      <c r="GHM182" s="584"/>
      <c r="GHN182" s="584"/>
      <c r="GHO182" s="584"/>
      <c r="GHP182" s="584"/>
      <c r="GHQ182" s="584"/>
      <c r="GHR182" s="584"/>
      <c r="GHS182" s="584"/>
      <c r="GHT182" s="584"/>
      <c r="GHU182" s="584"/>
      <c r="GHV182" s="584"/>
      <c r="GHW182" s="584"/>
      <c r="GHX182" s="584"/>
      <c r="GHY182" s="584"/>
      <c r="GHZ182" s="584"/>
      <c r="GIA182" s="584"/>
      <c r="GIB182" s="584"/>
      <c r="GIC182" s="584"/>
      <c r="GID182" s="584"/>
      <c r="GIE182" s="584"/>
      <c r="GIF182" s="584"/>
      <c r="GIG182" s="584"/>
      <c r="GIH182" s="584"/>
      <c r="GII182" s="584"/>
      <c r="GIJ182" s="584"/>
      <c r="GIK182" s="584"/>
      <c r="GIL182" s="584"/>
      <c r="GIM182" s="584"/>
      <c r="GIN182" s="584"/>
      <c r="GIO182" s="584"/>
      <c r="GIP182" s="584"/>
      <c r="GIQ182" s="584"/>
      <c r="GIR182" s="584"/>
      <c r="GIS182" s="584"/>
      <c r="GIT182" s="584"/>
      <c r="GIU182" s="584"/>
      <c r="GIV182" s="584"/>
      <c r="GIW182" s="584"/>
      <c r="GIX182" s="584"/>
      <c r="GIY182" s="584"/>
      <c r="GIZ182" s="584"/>
      <c r="GJA182" s="584"/>
      <c r="GJB182" s="584"/>
      <c r="GJC182" s="584"/>
      <c r="GJD182" s="584"/>
      <c r="GJE182" s="584"/>
      <c r="GJF182" s="584"/>
      <c r="GJG182" s="584"/>
      <c r="GJH182" s="584"/>
      <c r="GJI182" s="584"/>
      <c r="GJJ182" s="584"/>
      <c r="GJK182" s="584"/>
      <c r="GJL182" s="584"/>
      <c r="GJM182" s="584"/>
      <c r="GJN182" s="584"/>
      <c r="GJO182" s="584"/>
      <c r="GJP182" s="584"/>
      <c r="GJQ182" s="584"/>
      <c r="GJR182" s="584"/>
      <c r="GJS182" s="584"/>
      <c r="GJT182" s="584"/>
      <c r="GJU182" s="584"/>
      <c r="GJV182" s="584"/>
      <c r="GJW182" s="584"/>
      <c r="GJX182" s="584"/>
      <c r="GJY182" s="584"/>
      <c r="GJZ182" s="584"/>
      <c r="GKA182" s="584"/>
      <c r="GKB182" s="584"/>
      <c r="GKC182" s="584"/>
      <c r="GKD182" s="584"/>
      <c r="GKE182" s="584"/>
      <c r="GKF182" s="584"/>
      <c r="GKG182" s="584"/>
      <c r="GKH182" s="584"/>
      <c r="GKI182" s="584"/>
      <c r="GKJ182" s="584"/>
      <c r="GKK182" s="584"/>
      <c r="GKL182" s="584"/>
      <c r="GKM182" s="584"/>
      <c r="GKN182" s="584"/>
      <c r="GKO182" s="584"/>
      <c r="GKP182" s="584"/>
      <c r="GKQ182" s="584"/>
      <c r="GKR182" s="584"/>
      <c r="GKS182" s="584"/>
      <c r="GKT182" s="584"/>
      <c r="GKU182" s="584"/>
      <c r="GKV182" s="584"/>
      <c r="GKW182" s="584"/>
      <c r="GKX182" s="584"/>
      <c r="GKY182" s="584"/>
      <c r="GKZ182" s="584"/>
      <c r="GLA182" s="584"/>
      <c r="GLB182" s="584"/>
      <c r="GLC182" s="584"/>
      <c r="GLD182" s="584"/>
      <c r="GLE182" s="584"/>
      <c r="GLF182" s="584"/>
      <c r="GLG182" s="584"/>
      <c r="GLH182" s="584"/>
      <c r="GLI182" s="584"/>
      <c r="GLJ182" s="584"/>
      <c r="GLK182" s="584"/>
      <c r="GLL182" s="584"/>
      <c r="GLM182" s="584"/>
      <c r="GLN182" s="584"/>
      <c r="GLO182" s="584"/>
      <c r="GLP182" s="584"/>
      <c r="GLQ182" s="584"/>
      <c r="GLR182" s="584"/>
      <c r="GLS182" s="584"/>
      <c r="GLT182" s="584"/>
      <c r="GLU182" s="584"/>
      <c r="GLV182" s="584"/>
      <c r="GLW182" s="584"/>
      <c r="GLX182" s="584"/>
      <c r="GLY182" s="584"/>
      <c r="GLZ182" s="584"/>
      <c r="GMA182" s="584"/>
      <c r="GMB182" s="584"/>
      <c r="GMC182" s="584"/>
      <c r="GMD182" s="584"/>
      <c r="GME182" s="584"/>
      <c r="GMF182" s="584"/>
      <c r="GMG182" s="584"/>
      <c r="GMH182" s="584"/>
      <c r="GMI182" s="584"/>
      <c r="GMJ182" s="584"/>
      <c r="GMK182" s="584"/>
      <c r="GML182" s="584"/>
      <c r="GMM182" s="584"/>
      <c r="GMN182" s="584"/>
      <c r="GMO182" s="584"/>
      <c r="GMP182" s="584"/>
      <c r="GMQ182" s="584"/>
      <c r="GMR182" s="584"/>
      <c r="GMS182" s="584"/>
      <c r="GMT182" s="584"/>
      <c r="GMU182" s="584"/>
      <c r="GMV182" s="584"/>
      <c r="GMW182" s="584"/>
      <c r="GMX182" s="584"/>
      <c r="GMY182" s="584"/>
      <c r="GMZ182" s="584"/>
      <c r="GNA182" s="584"/>
      <c r="GNB182" s="584"/>
      <c r="GNC182" s="584"/>
      <c r="GND182" s="584"/>
      <c r="GNE182" s="584"/>
      <c r="GNF182" s="584"/>
      <c r="GNG182" s="584"/>
      <c r="GNH182" s="584"/>
      <c r="GNI182" s="584"/>
      <c r="GNJ182" s="584"/>
      <c r="GNK182" s="584"/>
      <c r="GNL182" s="584"/>
      <c r="GNM182" s="584"/>
      <c r="GNN182" s="584"/>
      <c r="GNO182" s="584"/>
      <c r="GNP182" s="584"/>
      <c r="GNQ182" s="584"/>
      <c r="GNR182" s="584"/>
      <c r="GNS182" s="584"/>
      <c r="GNT182" s="584"/>
      <c r="GNU182" s="584"/>
      <c r="GNV182" s="584"/>
      <c r="GNW182" s="584"/>
      <c r="GNX182" s="584"/>
      <c r="GNY182" s="584"/>
      <c r="GNZ182" s="584"/>
      <c r="GOA182" s="584"/>
      <c r="GOB182" s="584"/>
      <c r="GOC182" s="584"/>
      <c r="GOD182" s="584"/>
      <c r="GOE182" s="584"/>
      <c r="GOF182" s="584"/>
      <c r="GOG182" s="584"/>
      <c r="GOH182" s="584"/>
      <c r="GOI182" s="584"/>
      <c r="GOJ182" s="584"/>
      <c r="GOK182" s="584"/>
      <c r="GOL182" s="584"/>
      <c r="GOM182" s="584"/>
      <c r="GON182" s="584"/>
      <c r="GOO182" s="584"/>
      <c r="GOP182" s="584"/>
      <c r="GOQ182" s="584"/>
      <c r="GOR182" s="584"/>
      <c r="GOS182" s="584"/>
      <c r="GOT182" s="584"/>
      <c r="GOU182" s="584"/>
      <c r="GOV182" s="584"/>
      <c r="GOW182" s="584"/>
      <c r="GOX182" s="584"/>
      <c r="GOY182" s="584"/>
      <c r="GOZ182" s="584"/>
      <c r="GPA182" s="584"/>
      <c r="GPB182" s="584"/>
      <c r="GPC182" s="584"/>
      <c r="GPD182" s="584"/>
      <c r="GPE182" s="584"/>
      <c r="GPF182" s="584"/>
      <c r="GPG182" s="584"/>
      <c r="GPH182" s="584"/>
      <c r="GPI182" s="584"/>
      <c r="GPJ182" s="584"/>
      <c r="GPK182" s="584"/>
      <c r="GPL182" s="584"/>
      <c r="GPM182" s="584"/>
      <c r="GPN182" s="584"/>
      <c r="GPO182" s="584"/>
      <c r="GPP182" s="584"/>
      <c r="GPQ182" s="584"/>
      <c r="GPR182" s="584"/>
      <c r="GPS182" s="584"/>
      <c r="GPT182" s="584"/>
      <c r="GPU182" s="584"/>
      <c r="GPV182" s="584"/>
      <c r="GPW182" s="584"/>
      <c r="GPX182" s="584"/>
      <c r="GPY182" s="584"/>
      <c r="GPZ182" s="584"/>
      <c r="GQA182" s="584"/>
      <c r="GQB182" s="584"/>
      <c r="GQC182" s="584"/>
      <c r="GQD182" s="584"/>
      <c r="GQE182" s="584"/>
      <c r="GQF182" s="584"/>
      <c r="GQG182" s="584"/>
      <c r="GQH182" s="584"/>
      <c r="GQI182" s="584"/>
      <c r="GQJ182" s="584"/>
      <c r="GQK182" s="584"/>
      <c r="GQL182" s="584"/>
      <c r="GQM182" s="584"/>
      <c r="GQN182" s="584"/>
      <c r="GQO182" s="584"/>
      <c r="GQP182" s="584"/>
      <c r="GQQ182" s="584"/>
      <c r="GQR182" s="584"/>
      <c r="GQS182" s="584"/>
      <c r="GQT182" s="584"/>
      <c r="GQU182" s="584"/>
      <c r="GQV182" s="584"/>
      <c r="GQW182" s="584"/>
      <c r="GQX182" s="584"/>
      <c r="GQY182" s="584"/>
      <c r="GQZ182" s="584"/>
      <c r="GRA182" s="584"/>
      <c r="GRB182" s="584"/>
      <c r="GRC182" s="584"/>
      <c r="GRD182" s="584"/>
      <c r="GRE182" s="584"/>
      <c r="GRF182" s="584"/>
      <c r="GRG182" s="584"/>
      <c r="GRH182" s="584"/>
      <c r="GRI182" s="584"/>
      <c r="GRJ182" s="584"/>
      <c r="GRK182" s="584"/>
      <c r="GRL182" s="584"/>
      <c r="GRM182" s="584"/>
      <c r="GRN182" s="584"/>
      <c r="GRO182" s="584"/>
      <c r="GRP182" s="584"/>
      <c r="GRQ182" s="584"/>
      <c r="GRR182" s="584"/>
      <c r="GRS182" s="584"/>
      <c r="GRT182" s="584"/>
      <c r="GRU182" s="584"/>
      <c r="GRV182" s="584"/>
      <c r="GRW182" s="584"/>
      <c r="GRX182" s="584"/>
      <c r="GRY182" s="584"/>
      <c r="GRZ182" s="584"/>
      <c r="GSA182" s="584"/>
      <c r="GSB182" s="584"/>
      <c r="GSC182" s="584"/>
      <c r="GSD182" s="584"/>
      <c r="GSE182" s="584"/>
      <c r="GSF182" s="584"/>
      <c r="GSG182" s="584"/>
      <c r="GSH182" s="584"/>
      <c r="GSI182" s="584"/>
      <c r="GSJ182" s="584"/>
      <c r="GSK182" s="584"/>
      <c r="GSL182" s="584"/>
      <c r="GSM182" s="584"/>
      <c r="GSN182" s="584"/>
      <c r="GSO182" s="584"/>
      <c r="GSP182" s="584"/>
      <c r="GSQ182" s="584"/>
      <c r="GSR182" s="584"/>
      <c r="GSS182" s="584"/>
      <c r="GST182" s="584"/>
      <c r="GSU182" s="584"/>
      <c r="GSV182" s="584"/>
      <c r="GSW182" s="584"/>
      <c r="GSX182" s="584"/>
      <c r="GSY182" s="584"/>
      <c r="GSZ182" s="584"/>
      <c r="GTA182" s="584"/>
      <c r="GTB182" s="584"/>
      <c r="GTC182" s="584"/>
      <c r="GTD182" s="584"/>
      <c r="GTE182" s="584"/>
      <c r="GTF182" s="584"/>
      <c r="GTG182" s="584"/>
      <c r="GTH182" s="584"/>
      <c r="GTI182" s="584"/>
      <c r="GTJ182" s="584"/>
      <c r="GTK182" s="584"/>
      <c r="GTL182" s="584"/>
      <c r="GTM182" s="584"/>
      <c r="GTN182" s="584"/>
      <c r="GTO182" s="584"/>
      <c r="GTP182" s="584"/>
      <c r="GTQ182" s="584"/>
      <c r="GTR182" s="584"/>
      <c r="GTS182" s="584"/>
      <c r="GTT182" s="584"/>
      <c r="GTU182" s="584"/>
      <c r="GTV182" s="584"/>
      <c r="GTW182" s="584"/>
      <c r="GTX182" s="584"/>
      <c r="GTY182" s="584"/>
      <c r="GTZ182" s="584"/>
      <c r="GUA182" s="584"/>
      <c r="GUB182" s="584"/>
      <c r="GUC182" s="584"/>
      <c r="GUD182" s="584"/>
      <c r="GUE182" s="584"/>
      <c r="GUF182" s="584"/>
      <c r="GUG182" s="584"/>
      <c r="GUH182" s="584"/>
      <c r="GUI182" s="584"/>
      <c r="GUJ182" s="584"/>
      <c r="GUK182" s="584"/>
      <c r="GUL182" s="584"/>
      <c r="GUM182" s="584"/>
      <c r="GUN182" s="584"/>
      <c r="GUO182" s="584"/>
      <c r="GUP182" s="584"/>
      <c r="GUQ182" s="584"/>
      <c r="GUR182" s="584"/>
      <c r="GUS182" s="584"/>
      <c r="GUT182" s="584"/>
      <c r="GUU182" s="584"/>
      <c r="GUV182" s="584"/>
      <c r="GUW182" s="584"/>
      <c r="GUX182" s="584"/>
      <c r="GUY182" s="584"/>
      <c r="GUZ182" s="584"/>
      <c r="GVA182" s="584"/>
      <c r="GVB182" s="584"/>
      <c r="GVC182" s="584"/>
      <c r="GVD182" s="584"/>
      <c r="GVE182" s="584"/>
      <c r="GVF182" s="584"/>
      <c r="GVG182" s="584"/>
      <c r="GVH182" s="584"/>
      <c r="GVI182" s="584"/>
      <c r="GVJ182" s="584"/>
      <c r="GVK182" s="584"/>
      <c r="GVL182" s="584"/>
      <c r="GVM182" s="584"/>
      <c r="GVN182" s="584"/>
      <c r="GVO182" s="584"/>
      <c r="GVP182" s="584"/>
      <c r="GVQ182" s="584"/>
      <c r="GVR182" s="584"/>
      <c r="GVS182" s="584"/>
      <c r="GVT182" s="584"/>
      <c r="GVU182" s="584"/>
      <c r="GVV182" s="584"/>
      <c r="GVW182" s="584"/>
      <c r="GVX182" s="584"/>
      <c r="GVY182" s="584"/>
      <c r="GVZ182" s="584"/>
      <c r="GWA182" s="584"/>
      <c r="GWB182" s="584"/>
      <c r="GWC182" s="584"/>
      <c r="GWD182" s="584"/>
      <c r="GWE182" s="584"/>
      <c r="GWF182" s="584"/>
      <c r="GWG182" s="584"/>
      <c r="GWH182" s="584"/>
      <c r="GWI182" s="584"/>
      <c r="GWJ182" s="584"/>
      <c r="GWK182" s="584"/>
      <c r="GWL182" s="584"/>
      <c r="GWM182" s="584"/>
      <c r="GWN182" s="584"/>
      <c r="GWO182" s="584"/>
      <c r="GWP182" s="584"/>
      <c r="GWQ182" s="584"/>
      <c r="GWR182" s="584"/>
      <c r="GWS182" s="584"/>
      <c r="GWT182" s="584"/>
      <c r="GWU182" s="584"/>
      <c r="GWV182" s="584"/>
      <c r="GWW182" s="584"/>
      <c r="GWX182" s="584"/>
      <c r="GWY182" s="584"/>
      <c r="GWZ182" s="584"/>
      <c r="GXA182" s="584"/>
      <c r="GXB182" s="584"/>
      <c r="GXC182" s="584"/>
      <c r="GXD182" s="584"/>
      <c r="GXE182" s="584"/>
      <c r="GXF182" s="584"/>
      <c r="GXG182" s="584"/>
      <c r="GXH182" s="584"/>
      <c r="GXI182" s="584"/>
      <c r="GXJ182" s="584"/>
      <c r="GXK182" s="584"/>
      <c r="GXL182" s="584"/>
      <c r="GXM182" s="584"/>
      <c r="GXN182" s="584"/>
      <c r="GXO182" s="584"/>
      <c r="GXP182" s="584"/>
      <c r="GXQ182" s="584"/>
      <c r="GXR182" s="584"/>
      <c r="GXS182" s="584"/>
      <c r="GXT182" s="584"/>
      <c r="GXU182" s="584"/>
      <c r="GXV182" s="584"/>
      <c r="GXW182" s="584"/>
      <c r="GXX182" s="584"/>
      <c r="GXY182" s="584"/>
      <c r="GXZ182" s="584"/>
      <c r="GYA182" s="584"/>
      <c r="GYB182" s="584"/>
      <c r="GYC182" s="584"/>
      <c r="GYD182" s="584"/>
      <c r="GYE182" s="584"/>
      <c r="GYF182" s="584"/>
      <c r="GYG182" s="584"/>
      <c r="GYH182" s="584"/>
      <c r="GYI182" s="584"/>
      <c r="GYJ182" s="584"/>
      <c r="GYK182" s="584"/>
      <c r="GYL182" s="584"/>
      <c r="GYM182" s="584"/>
      <c r="GYN182" s="584"/>
      <c r="GYO182" s="584"/>
      <c r="GYP182" s="584"/>
      <c r="GYQ182" s="584"/>
      <c r="GYR182" s="584"/>
      <c r="GYS182" s="584"/>
      <c r="GYT182" s="584"/>
      <c r="GYU182" s="584"/>
      <c r="GYV182" s="584"/>
      <c r="GYW182" s="584"/>
      <c r="GYX182" s="584"/>
      <c r="GYY182" s="584"/>
      <c r="GYZ182" s="584"/>
      <c r="GZA182" s="584"/>
      <c r="GZB182" s="584"/>
      <c r="GZC182" s="584"/>
      <c r="GZD182" s="584"/>
      <c r="GZE182" s="584"/>
      <c r="GZF182" s="584"/>
      <c r="GZG182" s="584"/>
      <c r="GZH182" s="584"/>
      <c r="GZI182" s="584"/>
      <c r="GZJ182" s="584"/>
      <c r="GZK182" s="584"/>
      <c r="GZL182" s="584"/>
      <c r="GZM182" s="584"/>
      <c r="GZN182" s="584"/>
      <c r="GZO182" s="584"/>
      <c r="GZP182" s="584"/>
      <c r="GZQ182" s="584"/>
      <c r="GZR182" s="584"/>
      <c r="GZS182" s="584"/>
      <c r="GZT182" s="584"/>
      <c r="GZU182" s="584"/>
      <c r="GZV182" s="584"/>
      <c r="GZW182" s="584"/>
      <c r="GZX182" s="584"/>
      <c r="GZY182" s="584"/>
      <c r="GZZ182" s="584"/>
      <c r="HAA182" s="584"/>
      <c r="HAB182" s="584"/>
      <c r="HAC182" s="584"/>
      <c r="HAD182" s="584"/>
      <c r="HAE182" s="584"/>
      <c r="HAF182" s="584"/>
      <c r="HAG182" s="584"/>
      <c r="HAH182" s="584"/>
      <c r="HAI182" s="584"/>
      <c r="HAJ182" s="584"/>
      <c r="HAK182" s="584"/>
      <c r="HAL182" s="584"/>
      <c r="HAM182" s="584"/>
      <c r="HAN182" s="584"/>
      <c r="HAO182" s="584"/>
      <c r="HAP182" s="584"/>
      <c r="HAQ182" s="584"/>
      <c r="HAR182" s="584"/>
      <c r="HAS182" s="584"/>
      <c r="HAT182" s="584"/>
      <c r="HAU182" s="584"/>
      <c r="HAV182" s="584"/>
      <c r="HAW182" s="584"/>
      <c r="HAX182" s="584"/>
      <c r="HAY182" s="584"/>
      <c r="HAZ182" s="584"/>
      <c r="HBA182" s="584"/>
      <c r="HBB182" s="584"/>
      <c r="HBC182" s="584"/>
      <c r="HBD182" s="584"/>
      <c r="HBE182" s="584"/>
      <c r="HBF182" s="584"/>
      <c r="HBG182" s="584"/>
      <c r="HBH182" s="584"/>
      <c r="HBI182" s="584"/>
      <c r="HBJ182" s="584"/>
      <c r="HBK182" s="584"/>
      <c r="HBL182" s="584"/>
      <c r="HBM182" s="584"/>
      <c r="HBN182" s="584"/>
      <c r="HBO182" s="584"/>
      <c r="HBP182" s="584"/>
      <c r="HBQ182" s="584"/>
      <c r="HBR182" s="584"/>
      <c r="HBS182" s="584"/>
      <c r="HBT182" s="584"/>
      <c r="HBU182" s="584"/>
      <c r="HBV182" s="584"/>
      <c r="HBW182" s="584"/>
      <c r="HBX182" s="584"/>
      <c r="HBY182" s="584"/>
      <c r="HBZ182" s="584"/>
      <c r="HCA182" s="584"/>
      <c r="HCB182" s="584"/>
      <c r="HCC182" s="584"/>
      <c r="HCD182" s="584"/>
      <c r="HCE182" s="584"/>
      <c r="HCF182" s="584"/>
      <c r="HCG182" s="584"/>
      <c r="HCH182" s="584"/>
      <c r="HCI182" s="584"/>
      <c r="HCJ182" s="584"/>
      <c r="HCK182" s="584"/>
      <c r="HCL182" s="584"/>
      <c r="HCM182" s="584"/>
      <c r="HCN182" s="584"/>
      <c r="HCO182" s="584"/>
      <c r="HCP182" s="584"/>
      <c r="HCQ182" s="584"/>
      <c r="HCR182" s="584"/>
      <c r="HCS182" s="584"/>
      <c r="HCT182" s="584"/>
      <c r="HCU182" s="584"/>
      <c r="HCV182" s="584"/>
      <c r="HCW182" s="584"/>
      <c r="HCX182" s="584"/>
      <c r="HCY182" s="584"/>
      <c r="HCZ182" s="584"/>
      <c r="HDA182" s="584"/>
      <c r="HDB182" s="584"/>
      <c r="HDC182" s="584"/>
      <c r="HDD182" s="584"/>
      <c r="HDE182" s="584"/>
      <c r="HDF182" s="584"/>
      <c r="HDG182" s="584"/>
      <c r="HDH182" s="584"/>
      <c r="HDI182" s="584"/>
      <c r="HDJ182" s="584"/>
      <c r="HDK182" s="584"/>
      <c r="HDL182" s="584"/>
      <c r="HDM182" s="584"/>
      <c r="HDN182" s="584"/>
      <c r="HDO182" s="584"/>
      <c r="HDP182" s="584"/>
      <c r="HDQ182" s="584"/>
      <c r="HDR182" s="584"/>
      <c r="HDS182" s="584"/>
      <c r="HDT182" s="584"/>
      <c r="HDU182" s="584"/>
      <c r="HDV182" s="584"/>
      <c r="HDW182" s="584"/>
      <c r="HDX182" s="584"/>
      <c r="HDY182" s="584"/>
      <c r="HDZ182" s="584"/>
      <c r="HEA182" s="584"/>
      <c r="HEB182" s="584"/>
      <c r="HEC182" s="584"/>
      <c r="HED182" s="584"/>
      <c r="HEE182" s="584"/>
      <c r="HEF182" s="584"/>
      <c r="HEG182" s="584"/>
      <c r="HEH182" s="584"/>
      <c r="HEI182" s="584"/>
      <c r="HEJ182" s="584"/>
      <c r="HEK182" s="584"/>
      <c r="HEL182" s="584"/>
      <c r="HEM182" s="584"/>
      <c r="HEN182" s="584"/>
      <c r="HEO182" s="584"/>
      <c r="HEP182" s="584"/>
      <c r="HEQ182" s="584"/>
      <c r="HER182" s="584"/>
      <c r="HES182" s="584"/>
      <c r="HET182" s="584"/>
      <c r="HEU182" s="584"/>
      <c r="HEV182" s="584"/>
      <c r="HEW182" s="584"/>
      <c r="HEX182" s="584"/>
      <c r="HEY182" s="584"/>
      <c r="HEZ182" s="584"/>
      <c r="HFA182" s="584"/>
      <c r="HFB182" s="584"/>
      <c r="HFC182" s="584"/>
      <c r="HFD182" s="584"/>
      <c r="HFE182" s="584"/>
      <c r="HFF182" s="584"/>
      <c r="HFG182" s="584"/>
      <c r="HFH182" s="584"/>
      <c r="HFI182" s="584"/>
      <c r="HFJ182" s="584"/>
      <c r="HFK182" s="584"/>
      <c r="HFL182" s="584"/>
      <c r="HFM182" s="584"/>
      <c r="HFN182" s="584"/>
      <c r="HFO182" s="584"/>
      <c r="HFP182" s="584"/>
      <c r="HFQ182" s="584"/>
      <c r="HFR182" s="584"/>
      <c r="HFS182" s="584"/>
      <c r="HFT182" s="584"/>
      <c r="HFU182" s="584"/>
      <c r="HFV182" s="584"/>
      <c r="HFW182" s="584"/>
      <c r="HFX182" s="584"/>
      <c r="HFY182" s="584"/>
      <c r="HFZ182" s="584"/>
      <c r="HGA182" s="584"/>
      <c r="HGB182" s="584"/>
      <c r="HGC182" s="584"/>
      <c r="HGD182" s="584"/>
      <c r="HGE182" s="584"/>
      <c r="HGF182" s="584"/>
      <c r="HGG182" s="584"/>
      <c r="HGH182" s="584"/>
      <c r="HGI182" s="584"/>
      <c r="HGJ182" s="584"/>
      <c r="HGK182" s="584"/>
      <c r="HGL182" s="584"/>
      <c r="HGM182" s="584"/>
      <c r="HGN182" s="584"/>
      <c r="HGO182" s="584"/>
      <c r="HGP182" s="584"/>
      <c r="HGQ182" s="584"/>
      <c r="HGR182" s="584"/>
      <c r="HGS182" s="584"/>
      <c r="HGT182" s="584"/>
      <c r="HGU182" s="584"/>
      <c r="HGV182" s="584"/>
      <c r="HGW182" s="584"/>
      <c r="HGX182" s="584"/>
      <c r="HGY182" s="584"/>
      <c r="HGZ182" s="584"/>
      <c r="HHA182" s="584"/>
      <c r="HHB182" s="584"/>
      <c r="HHC182" s="584"/>
      <c r="HHD182" s="584"/>
      <c r="HHE182" s="584"/>
      <c r="HHF182" s="584"/>
      <c r="HHG182" s="584"/>
      <c r="HHH182" s="584"/>
      <c r="HHI182" s="584"/>
      <c r="HHJ182" s="584"/>
      <c r="HHK182" s="584"/>
      <c r="HHL182" s="584"/>
      <c r="HHM182" s="584"/>
      <c r="HHN182" s="584"/>
      <c r="HHO182" s="584"/>
      <c r="HHP182" s="584"/>
      <c r="HHQ182" s="584"/>
      <c r="HHR182" s="584"/>
      <c r="HHS182" s="584"/>
      <c r="HHT182" s="584"/>
      <c r="HHU182" s="584"/>
      <c r="HHV182" s="584"/>
      <c r="HHW182" s="584"/>
      <c r="HHX182" s="584"/>
      <c r="HHY182" s="584"/>
      <c r="HHZ182" s="584"/>
      <c r="HIA182" s="584"/>
      <c r="HIB182" s="584"/>
      <c r="HIC182" s="584"/>
      <c r="HID182" s="584"/>
      <c r="HIE182" s="584"/>
      <c r="HIF182" s="584"/>
      <c r="HIG182" s="584"/>
      <c r="HIH182" s="584"/>
      <c r="HII182" s="584"/>
      <c r="HIJ182" s="584"/>
      <c r="HIK182" s="584"/>
      <c r="HIL182" s="584"/>
      <c r="HIM182" s="584"/>
      <c r="HIN182" s="584"/>
      <c r="HIO182" s="584"/>
      <c r="HIP182" s="584"/>
      <c r="HIQ182" s="584"/>
      <c r="HIR182" s="584"/>
      <c r="HIS182" s="584"/>
      <c r="HIT182" s="584"/>
      <c r="HIU182" s="584"/>
      <c r="HIV182" s="584"/>
      <c r="HIW182" s="584"/>
      <c r="HIX182" s="584"/>
      <c r="HIY182" s="584"/>
      <c r="HIZ182" s="584"/>
      <c r="HJA182" s="584"/>
      <c r="HJB182" s="584"/>
      <c r="HJC182" s="584"/>
      <c r="HJD182" s="584"/>
      <c r="HJE182" s="584"/>
      <c r="HJF182" s="584"/>
      <c r="HJG182" s="584"/>
      <c r="HJH182" s="584"/>
      <c r="HJI182" s="584"/>
      <c r="HJJ182" s="584"/>
      <c r="HJK182" s="584"/>
      <c r="HJL182" s="584"/>
      <c r="HJM182" s="584"/>
      <c r="HJN182" s="584"/>
      <c r="HJO182" s="584"/>
      <c r="HJP182" s="584"/>
      <c r="HJQ182" s="584"/>
      <c r="HJR182" s="584"/>
      <c r="HJS182" s="584"/>
      <c r="HJT182" s="584"/>
      <c r="HJU182" s="584"/>
      <c r="HJV182" s="584"/>
      <c r="HJW182" s="584"/>
      <c r="HJX182" s="584"/>
      <c r="HJY182" s="584"/>
      <c r="HJZ182" s="584"/>
      <c r="HKA182" s="584"/>
      <c r="HKB182" s="584"/>
      <c r="HKC182" s="584"/>
      <c r="HKD182" s="584"/>
      <c r="HKE182" s="584"/>
      <c r="HKF182" s="584"/>
      <c r="HKG182" s="584"/>
      <c r="HKH182" s="584"/>
      <c r="HKI182" s="584"/>
      <c r="HKJ182" s="584"/>
      <c r="HKK182" s="584"/>
      <c r="HKL182" s="584"/>
      <c r="HKM182" s="584"/>
      <c r="HKN182" s="584"/>
      <c r="HKO182" s="584"/>
      <c r="HKP182" s="584"/>
      <c r="HKQ182" s="584"/>
      <c r="HKR182" s="584"/>
      <c r="HKS182" s="584"/>
      <c r="HKT182" s="584"/>
      <c r="HKU182" s="584"/>
      <c r="HKV182" s="584"/>
      <c r="HKW182" s="584"/>
      <c r="HKX182" s="584"/>
      <c r="HKY182" s="584"/>
      <c r="HKZ182" s="584"/>
      <c r="HLA182" s="584"/>
      <c r="HLB182" s="584"/>
      <c r="HLC182" s="584"/>
      <c r="HLD182" s="584"/>
      <c r="HLE182" s="584"/>
      <c r="HLF182" s="584"/>
      <c r="HLG182" s="584"/>
      <c r="HLH182" s="584"/>
      <c r="HLI182" s="584"/>
      <c r="HLJ182" s="584"/>
      <c r="HLK182" s="584"/>
      <c r="HLL182" s="584"/>
      <c r="HLM182" s="584"/>
      <c r="HLN182" s="584"/>
      <c r="HLO182" s="584"/>
      <c r="HLP182" s="584"/>
      <c r="HLQ182" s="584"/>
      <c r="HLR182" s="584"/>
      <c r="HLS182" s="584"/>
      <c r="HLT182" s="584"/>
      <c r="HLU182" s="584"/>
      <c r="HLV182" s="584"/>
      <c r="HLW182" s="584"/>
      <c r="HLX182" s="584"/>
      <c r="HLY182" s="584"/>
      <c r="HLZ182" s="584"/>
      <c r="HMA182" s="584"/>
      <c r="HMB182" s="584"/>
      <c r="HMC182" s="584"/>
      <c r="HMD182" s="584"/>
      <c r="HME182" s="584"/>
      <c r="HMF182" s="584"/>
      <c r="HMG182" s="584"/>
      <c r="HMH182" s="584"/>
      <c r="HMI182" s="584"/>
      <c r="HMJ182" s="584"/>
      <c r="HMK182" s="584"/>
      <c r="HML182" s="584"/>
      <c r="HMM182" s="584"/>
      <c r="HMN182" s="584"/>
      <c r="HMO182" s="584"/>
      <c r="HMP182" s="584"/>
      <c r="HMQ182" s="584"/>
      <c r="HMR182" s="584"/>
      <c r="HMS182" s="584"/>
      <c r="HMT182" s="584"/>
      <c r="HMU182" s="584"/>
      <c r="HMV182" s="584"/>
      <c r="HMW182" s="584"/>
      <c r="HMX182" s="584"/>
      <c r="HMY182" s="584"/>
      <c r="HMZ182" s="584"/>
      <c r="HNA182" s="584"/>
      <c r="HNB182" s="584"/>
      <c r="HNC182" s="584"/>
      <c r="HND182" s="584"/>
      <c r="HNE182" s="584"/>
      <c r="HNF182" s="584"/>
      <c r="HNG182" s="584"/>
      <c r="HNH182" s="584"/>
      <c r="HNI182" s="584"/>
      <c r="HNJ182" s="584"/>
      <c r="HNK182" s="584"/>
      <c r="HNL182" s="584"/>
      <c r="HNM182" s="584"/>
      <c r="HNN182" s="584"/>
      <c r="HNO182" s="584"/>
      <c r="HNP182" s="584"/>
      <c r="HNQ182" s="584"/>
      <c r="HNR182" s="584"/>
      <c r="HNS182" s="584"/>
      <c r="HNT182" s="584"/>
      <c r="HNU182" s="584"/>
      <c r="HNV182" s="584"/>
      <c r="HNW182" s="584"/>
      <c r="HNX182" s="584"/>
      <c r="HNY182" s="584"/>
      <c r="HNZ182" s="584"/>
      <c r="HOA182" s="584"/>
      <c r="HOB182" s="584"/>
      <c r="HOC182" s="584"/>
      <c r="HOD182" s="584"/>
      <c r="HOE182" s="584"/>
      <c r="HOF182" s="584"/>
      <c r="HOG182" s="584"/>
      <c r="HOH182" s="584"/>
      <c r="HOI182" s="584"/>
      <c r="HOJ182" s="584"/>
      <c r="HOK182" s="584"/>
      <c r="HOL182" s="584"/>
      <c r="HOM182" s="584"/>
      <c r="HON182" s="584"/>
      <c r="HOO182" s="584"/>
      <c r="HOP182" s="584"/>
      <c r="HOQ182" s="584"/>
      <c r="HOR182" s="584"/>
      <c r="HOS182" s="584"/>
      <c r="HOT182" s="584"/>
      <c r="HOU182" s="584"/>
      <c r="HOV182" s="584"/>
      <c r="HOW182" s="584"/>
      <c r="HOX182" s="584"/>
      <c r="HOY182" s="584"/>
      <c r="HOZ182" s="584"/>
      <c r="HPA182" s="584"/>
      <c r="HPB182" s="584"/>
      <c r="HPC182" s="584"/>
      <c r="HPD182" s="584"/>
      <c r="HPE182" s="584"/>
      <c r="HPF182" s="584"/>
      <c r="HPG182" s="584"/>
      <c r="HPH182" s="584"/>
      <c r="HPI182" s="584"/>
      <c r="HPJ182" s="584"/>
      <c r="HPK182" s="584"/>
      <c r="HPL182" s="584"/>
      <c r="HPM182" s="584"/>
      <c r="HPN182" s="584"/>
      <c r="HPO182" s="584"/>
      <c r="HPP182" s="584"/>
      <c r="HPQ182" s="584"/>
      <c r="HPR182" s="584"/>
      <c r="HPS182" s="584"/>
      <c r="HPT182" s="584"/>
      <c r="HPU182" s="584"/>
      <c r="HPV182" s="584"/>
      <c r="HPW182" s="584"/>
      <c r="HPX182" s="584"/>
      <c r="HPY182" s="584"/>
      <c r="HPZ182" s="584"/>
      <c r="HQA182" s="584"/>
      <c r="HQB182" s="584"/>
      <c r="HQC182" s="584"/>
      <c r="HQD182" s="584"/>
      <c r="HQE182" s="584"/>
      <c r="HQF182" s="584"/>
      <c r="HQG182" s="584"/>
      <c r="HQH182" s="584"/>
      <c r="HQI182" s="584"/>
      <c r="HQJ182" s="584"/>
      <c r="HQK182" s="584"/>
      <c r="HQL182" s="584"/>
      <c r="HQM182" s="584"/>
      <c r="HQN182" s="584"/>
      <c r="HQO182" s="584"/>
      <c r="HQP182" s="584"/>
      <c r="HQQ182" s="584"/>
      <c r="HQR182" s="584"/>
      <c r="HQS182" s="584"/>
      <c r="HQT182" s="584"/>
      <c r="HQU182" s="584"/>
      <c r="HQV182" s="584"/>
      <c r="HQW182" s="584"/>
      <c r="HQX182" s="584"/>
      <c r="HQY182" s="584"/>
      <c r="HQZ182" s="584"/>
      <c r="HRA182" s="584"/>
      <c r="HRB182" s="584"/>
      <c r="HRC182" s="584"/>
      <c r="HRD182" s="584"/>
      <c r="HRE182" s="584"/>
      <c r="HRF182" s="584"/>
      <c r="HRG182" s="584"/>
      <c r="HRH182" s="584"/>
      <c r="HRI182" s="584"/>
      <c r="HRJ182" s="584"/>
      <c r="HRK182" s="584"/>
      <c r="HRL182" s="584"/>
      <c r="HRM182" s="584"/>
      <c r="HRN182" s="584"/>
      <c r="HRO182" s="584"/>
      <c r="HRP182" s="584"/>
      <c r="HRQ182" s="584"/>
      <c r="HRR182" s="584"/>
      <c r="HRS182" s="584"/>
      <c r="HRT182" s="584"/>
      <c r="HRU182" s="584"/>
      <c r="HRV182" s="584"/>
      <c r="HRW182" s="584"/>
      <c r="HRX182" s="584"/>
      <c r="HRY182" s="584"/>
      <c r="HRZ182" s="584"/>
      <c r="HSA182" s="584"/>
      <c r="HSB182" s="584"/>
      <c r="HSC182" s="584"/>
      <c r="HSD182" s="584"/>
      <c r="HSE182" s="584"/>
      <c r="HSF182" s="584"/>
      <c r="HSG182" s="584"/>
      <c r="HSH182" s="584"/>
      <c r="HSI182" s="584"/>
      <c r="HSJ182" s="584"/>
      <c r="HSK182" s="584"/>
      <c r="HSL182" s="584"/>
      <c r="HSM182" s="584"/>
      <c r="HSN182" s="584"/>
      <c r="HSO182" s="584"/>
      <c r="HSP182" s="584"/>
      <c r="HSQ182" s="584"/>
      <c r="HSR182" s="584"/>
      <c r="HSS182" s="584"/>
      <c r="HST182" s="584"/>
      <c r="HSU182" s="584"/>
      <c r="HSV182" s="584"/>
      <c r="HSW182" s="584"/>
      <c r="HSX182" s="584"/>
      <c r="HSY182" s="584"/>
      <c r="HSZ182" s="584"/>
      <c r="HTA182" s="584"/>
      <c r="HTB182" s="584"/>
      <c r="HTC182" s="584"/>
      <c r="HTD182" s="584"/>
      <c r="HTE182" s="584"/>
      <c r="HTF182" s="584"/>
      <c r="HTG182" s="584"/>
      <c r="HTH182" s="584"/>
      <c r="HTI182" s="584"/>
      <c r="HTJ182" s="584"/>
      <c r="HTK182" s="584"/>
      <c r="HTL182" s="584"/>
      <c r="HTM182" s="584"/>
      <c r="HTN182" s="584"/>
      <c r="HTO182" s="584"/>
      <c r="HTP182" s="584"/>
      <c r="HTQ182" s="584"/>
      <c r="HTR182" s="584"/>
      <c r="HTS182" s="584"/>
      <c r="HTT182" s="584"/>
      <c r="HTU182" s="584"/>
      <c r="HTV182" s="584"/>
      <c r="HTW182" s="584"/>
      <c r="HTX182" s="584"/>
      <c r="HTY182" s="584"/>
      <c r="HTZ182" s="584"/>
      <c r="HUA182" s="584"/>
      <c r="HUB182" s="584"/>
      <c r="HUC182" s="584"/>
      <c r="HUD182" s="584"/>
      <c r="HUE182" s="584"/>
      <c r="HUF182" s="584"/>
      <c r="HUG182" s="584"/>
      <c r="HUH182" s="584"/>
      <c r="HUI182" s="584"/>
      <c r="HUJ182" s="584"/>
      <c r="HUK182" s="584"/>
      <c r="HUL182" s="584"/>
      <c r="HUM182" s="584"/>
      <c r="HUN182" s="584"/>
      <c r="HUO182" s="584"/>
      <c r="HUP182" s="584"/>
      <c r="HUQ182" s="584"/>
      <c r="HUR182" s="584"/>
      <c r="HUS182" s="584"/>
      <c r="HUT182" s="584"/>
      <c r="HUU182" s="584"/>
      <c r="HUV182" s="584"/>
      <c r="HUW182" s="584"/>
      <c r="HUX182" s="584"/>
      <c r="HUY182" s="584"/>
      <c r="HUZ182" s="584"/>
      <c r="HVA182" s="584"/>
      <c r="HVB182" s="584"/>
      <c r="HVC182" s="584"/>
      <c r="HVD182" s="584"/>
      <c r="HVE182" s="584"/>
      <c r="HVF182" s="584"/>
      <c r="HVG182" s="584"/>
      <c r="HVH182" s="584"/>
      <c r="HVI182" s="584"/>
      <c r="HVJ182" s="584"/>
      <c r="HVK182" s="584"/>
      <c r="HVL182" s="584"/>
      <c r="HVM182" s="584"/>
      <c r="HVN182" s="584"/>
      <c r="HVO182" s="584"/>
      <c r="HVP182" s="584"/>
      <c r="HVQ182" s="584"/>
      <c r="HVR182" s="584"/>
      <c r="HVS182" s="584"/>
      <c r="HVT182" s="584"/>
      <c r="HVU182" s="584"/>
      <c r="HVV182" s="584"/>
      <c r="HVW182" s="584"/>
      <c r="HVX182" s="584"/>
      <c r="HVY182" s="584"/>
      <c r="HVZ182" s="584"/>
      <c r="HWA182" s="584"/>
      <c r="HWB182" s="584"/>
      <c r="HWC182" s="584"/>
      <c r="HWD182" s="584"/>
      <c r="HWE182" s="584"/>
      <c r="HWF182" s="584"/>
      <c r="HWG182" s="584"/>
      <c r="HWH182" s="584"/>
      <c r="HWI182" s="584"/>
      <c r="HWJ182" s="584"/>
      <c r="HWK182" s="584"/>
      <c r="HWL182" s="584"/>
      <c r="HWM182" s="584"/>
      <c r="HWN182" s="584"/>
      <c r="HWO182" s="584"/>
      <c r="HWP182" s="584"/>
      <c r="HWQ182" s="584"/>
      <c r="HWR182" s="584"/>
      <c r="HWS182" s="584"/>
      <c r="HWT182" s="584"/>
      <c r="HWU182" s="584"/>
      <c r="HWV182" s="584"/>
      <c r="HWW182" s="584"/>
      <c r="HWX182" s="584"/>
      <c r="HWY182" s="584"/>
      <c r="HWZ182" s="584"/>
      <c r="HXA182" s="584"/>
      <c r="HXB182" s="584"/>
      <c r="HXC182" s="584"/>
      <c r="HXD182" s="584"/>
      <c r="HXE182" s="584"/>
      <c r="HXF182" s="584"/>
      <c r="HXG182" s="584"/>
      <c r="HXH182" s="584"/>
      <c r="HXI182" s="584"/>
      <c r="HXJ182" s="584"/>
      <c r="HXK182" s="584"/>
      <c r="HXL182" s="584"/>
      <c r="HXM182" s="584"/>
      <c r="HXN182" s="584"/>
      <c r="HXO182" s="584"/>
      <c r="HXP182" s="584"/>
      <c r="HXQ182" s="584"/>
      <c r="HXR182" s="584"/>
      <c r="HXS182" s="584"/>
      <c r="HXT182" s="584"/>
      <c r="HXU182" s="584"/>
      <c r="HXV182" s="584"/>
      <c r="HXW182" s="584"/>
      <c r="HXX182" s="584"/>
      <c r="HXY182" s="584"/>
      <c r="HXZ182" s="584"/>
      <c r="HYA182" s="584"/>
      <c r="HYB182" s="584"/>
      <c r="HYC182" s="584"/>
      <c r="HYD182" s="584"/>
      <c r="HYE182" s="584"/>
      <c r="HYF182" s="584"/>
      <c r="HYG182" s="584"/>
      <c r="HYH182" s="584"/>
      <c r="HYI182" s="584"/>
      <c r="HYJ182" s="584"/>
      <c r="HYK182" s="584"/>
      <c r="HYL182" s="584"/>
      <c r="HYM182" s="584"/>
      <c r="HYN182" s="584"/>
      <c r="HYO182" s="584"/>
      <c r="HYP182" s="584"/>
      <c r="HYQ182" s="584"/>
      <c r="HYR182" s="584"/>
      <c r="HYS182" s="584"/>
      <c r="HYT182" s="584"/>
      <c r="HYU182" s="584"/>
      <c r="HYV182" s="584"/>
      <c r="HYW182" s="584"/>
      <c r="HYX182" s="584"/>
      <c r="HYY182" s="584"/>
      <c r="HYZ182" s="584"/>
      <c r="HZA182" s="584"/>
      <c r="HZB182" s="584"/>
      <c r="HZC182" s="584"/>
      <c r="HZD182" s="584"/>
      <c r="HZE182" s="584"/>
      <c r="HZF182" s="584"/>
      <c r="HZG182" s="584"/>
      <c r="HZH182" s="584"/>
      <c r="HZI182" s="584"/>
      <c r="HZJ182" s="584"/>
      <c r="HZK182" s="584"/>
      <c r="HZL182" s="584"/>
      <c r="HZM182" s="584"/>
      <c r="HZN182" s="584"/>
      <c r="HZO182" s="584"/>
      <c r="HZP182" s="584"/>
      <c r="HZQ182" s="584"/>
      <c r="HZR182" s="584"/>
      <c r="HZS182" s="584"/>
      <c r="HZT182" s="584"/>
      <c r="HZU182" s="584"/>
      <c r="HZV182" s="584"/>
      <c r="HZW182" s="584"/>
      <c r="HZX182" s="584"/>
      <c r="HZY182" s="584"/>
      <c r="HZZ182" s="584"/>
      <c r="IAA182" s="584"/>
      <c r="IAB182" s="584"/>
      <c r="IAC182" s="584"/>
      <c r="IAD182" s="584"/>
      <c r="IAE182" s="584"/>
      <c r="IAF182" s="584"/>
      <c r="IAG182" s="584"/>
      <c r="IAH182" s="584"/>
      <c r="IAI182" s="584"/>
      <c r="IAJ182" s="584"/>
      <c r="IAK182" s="584"/>
      <c r="IAL182" s="584"/>
      <c r="IAM182" s="584"/>
      <c r="IAN182" s="584"/>
      <c r="IAO182" s="584"/>
      <c r="IAP182" s="584"/>
      <c r="IAQ182" s="584"/>
      <c r="IAR182" s="584"/>
      <c r="IAS182" s="584"/>
      <c r="IAT182" s="584"/>
      <c r="IAU182" s="584"/>
      <c r="IAV182" s="584"/>
      <c r="IAW182" s="584"/>
      <c r="IAX182" s="584"/>
      <c r="IAY182" s="584"/>
      <c r="IAZ182" s="584"/>
      <c r="IBA182" s="584"/>
      <c r="IBB182" s="584"/>
      <c r="IBC182" s="584"/>
      <c r="IBD182" s="584"/>
      <c r="IBE182" s="584"/>
      <c r="IBF182" s="584"/>
      <c r="IBG182" s="584"/>
      <c r="IBH182" s="584"/>
      <c r="IBI182" s="584"/>
      <c r="IBJ182" s="584"/>
      <c r="IBK182" s="584"/>
      <c r="IBL182" s="584"/>
      <c r="IBM182" s="584"/>
      <c r="IBN182" s="584"/>
      <c r="IBO182" s="584"/>
      <c r="IBP182" s="584"/>
      <c r="IBQ182" s="584"/>
      <c r="IBR182" s="584"/>
      <c r="IBS182" s="584"/>
      <c r="IBT182" s="584"/>
      <c r="IBU182" s="584"/>
      <c r="IBV182" s="584"/>
      <c r="IBW182" s="584"/>
      <c r="IBX182" s="584"/>
      <c r="IBY182" s="584"/>
      <c r="IBZ182" s="584"/>
      <c r="ICA182" s="584"/>
      <c r="ICB182" s="584"/>
      <c r="ICC182" s="584"/>
      <c r="ICD182" s="584"/>
      <c r="ICE182" s="584"/>
      <c r="ICF182" s="584"/>
      <c r="ICG182" s="584"/>
      <c r="ICH182" s="584"/>
      <c r="ICI182" s="584"/>
      <c r="ICJ182" s="584"/>
      <c r="ICK182" s="584"/>
      <c r="ICL182" s="584"/>
      <c r="ICM182" s="584"/>
      <c r="ICN182" s="584"/>
      <c r="ICO182" s="584"/>
      <c r="ICP182" s="584"/>
      <c r="ICQ182" s="584"/>
      <c r="ICR182" s="584"/>
      <c r="ICS182" s="584"/>
      <c r="ICT182" s="584"/>
      <c r="ICU182" s="584"/>
      <c r="ICV182" s="584"/>
      <c r="ICW182" s="584"/>
      <c r="ICX182" s="584"/>
      <c r="ICY182" s="584"/>
      <c r="ICZ182" s="584"/>
      <c r="IDA182" s="584"/>
      <c r="IDB182" s="584"/>
      <c r="IDC182" s="584"/>
      <c r="IDD182" s="584"/>
      <c r="IDE182" s="584"/>
      <c r="IDF182" s="584"/>
      <c r="IDG182" s="584"/>
      <c r="IDH182" s="584"/>
      <c r="IDI182" s="584"/>
      <c r="IDJ182" s="584"/>
      <c r="IDK182" s="584"/>
      <c r="IDL182" s="584"/>
      <c r="IDM182" s="584"/>
      <c r="IDN182" s="584"/>
      <c r="IDO182" s="584"/>
      <c r="IDP182" s="584"/>
      <c r="IDQ182" s="584"/>
      <c r="IDR182" s="584"/>
      <c r="IDS182" s="584"/>
      <c r="IDT182" s="584"/>
      <c r="IDU182" s="584"/>
      <c r="IDV182" s="584"/>
      <c r="IDW182" s="584"/>
      <c r="IDX182" s="584"/>
      <c r="IDY182" s="584"/>
      <c r="IDZ182" s="584"/>
      <c r="IEA182" s="584"/>
      <c r="IEB182" s="584"/>
      <c r="IEC182" s="584"/>
      <c r="IED182" s="584"/>
      <c r="IEE182" s="584"/>
      <c r="IEF182" s="584"/>
      <c r="IEG182" s="584"/>
      <c r="IEH182" s="584"/>
      <c r="IEI182" s="584"/>
      <c r="IEJ182" s="584"/>
      <c r="IEK182" s="584"/>
      <c r="IEL182" s="584"/>
      <c r="IEM182" s="584"/>
      <c r="IEN182" s="584"/>
      <c r="IEO182" s="584"/>
      <c r="IEP182" s="584"/>
      <c r="IEQ182" s="584"/>
      <c r="IER182" s="584"/>
      <c r="IES182" s="584"/>
      <c r="IET182" s="584"/>
      <c r="IEU182" s="584"/>
      <c r="IEV182" s="584"/>
      <c r="IEW182" s="584"/>
      <c r="IEX182" s="584"/>
      <c r="IEY182" s="584"/>
      <c r="IEZ182" s="584"/>
      <c r="IFA182" s="584"/>
      <c r="IFB182" s="584"/>
      <c r="IFC182" s="584"/>
      <c r="IFD182" s="584"/>
      <c r="IFE182" s="584"/>
      <c r="IFF182" s="584"/>
      <c r="IFG182" s="584"/>
      <c r="IFH182" s="584"/>
      <c r="IFI182" s="584"/>
      <c r="IFJ182" s="584"/>
      <c r="IFK182" s="584"/>
      <c r="IFL182" s="584"/>
      <c r="IFM182" s="584"/>
      <c r="IFN182" s="584"/>
      <c r="IFO182" s="584"/>
      <c r="IFP182" s="584"/>
      <c r="IFQ182" s="584"/>
      <c r="IFR182" s="584"/>
      <c r="IFS182" s="584"/>
      <c r="IFT182" s="584"/>
      <c r="IFU182" s="584"/>
      <c r="IFV182" s="584"/>
      <c r="IFW182" s="584"/>
      <c r="IFX182" s="584"/>
      <c r="IFY182" s="584"/>
      <c r="IFZ182" s="584"/>
      <c r="IGA182" s="584"/>
      <c r="IGB182" s="584"/>
      <c r="IGC182" s="584"/>
      <c r="IGD182" s="584"/>
      <c r="IGE182" s="584"/>
      <c r="IGF182" s="584"/>
      <c r="IGG182" s="584"/>
      <c r="IGH182" s="584"/>
      <c r="IGI182" s="584"/>
      <c r="IGJ182" s="584"/>
      <c r="IGK182" s="584"/>
      <c r="IGL182" s="584"/>
      <c r="IGM182" s="584"/>
      <c r="IGN182" s="584"/>
      <c r="IGO182" s="584"/>
      <c r="IGP182" s="584"/>
      <c r="IGQ182" s="584"/>
      <c r="IGR182" s="584"/>
      <c r="IGS182" s="584"/>
      <c r="IGT182" s="584"/>
      <c r="IGU182" s="584"/>
      <c r="IGV182" s="584"/>
      <c r="IGW182" s="584"/>
      <c r="IGX182" s="584"/>
      <c r="IGY182" s="584"/>
      <c r="IGZ182" s="584"/>
      <c r="IHA182" s="584"/>
      <c r="IHB182" s="584"/>
      <c r="IHC182" s="584"/>
      <c r="IHD182" s="584"/>
      <c r="IHE182" s="584"/>
      <c r="IHF182" s="584"/>
      <c r="IHG182" s="584"/>
      <c r="IHH182" s="584"/>
      <c r="IHI182" s="584"/>
      <c r="IHJ182" s="584"/>
      <c r="IHK182" s="584"/>
      <c r="IHL182" s="584"/>
      <c r="IHM182" s="584"/>
      <c r="IHN182" s="584"/>
      <c r="IHO182" s="584"/>
      <c r="IHP182" s="584"/>
      <c r="IHQ182" s="584"/>
      <c r="IHR182" s="584"/>
      <c r="IHS182" s="584"/>
      <c r="IHT182" s="584"/>
      <c r="IHU182" s="584"/>
      <c r="IHV182" s="584"/>
      <c r="IHW182" s="584"/>
      <c r="IHX182" s="584"/>
      <c r="IHY182" s="584"/>
      <c r="IHZ182" s="584"/>
      <c r="IIA182" s="584"/>
      <c r="IIB182" s="584"/>
      <c r="IIC182" s="584"/>
      <c r="IID182" s="584"/>
      <c r="IIE182" s="584"/>
      <c r="IIF182" s="584"/>
      <c r="IIG182" s="584"/>
      <c r="IIH182" s="584"/>
      <c r="III182" s="584"/>
      <c r="IIJ182" s="584"/>
      <c r="IIK182" s="584"/>
      <c r="IIL182" s="584"/>
      <c r="IIM182" s="584"/>
      <c r="IIN182" s="584"/>
      <c r="IIO182" s="584"/>
      <c r="IIP182" s="584"/>
      <c r="IIQ182" s="584"/>
      <c r="IIR182" s="584"/>
      <c r="IIS182" s="584"/>
      <c r="IIT182" s="584"/>
      <c r="IIU182" s="584"/>
      <c r="IIV182" s="584"/>
      <c r="IIW182" s="584"/>
      <c r="IIX182" s="584"/>
      <c r="IIY182" s="584"/>
      <c r="IIZ182" s="584"/>
      <c r="IJA182" s="584"/>
      <c r="IJB182" s="584"/>
      <c r="IJC182" s="584"/>
      <c r="IJD182" s="584"/>
      <c r="IJE182" s="584"/>
      <c r="IJF182" s="584"/>
      <c r="IJG182" s="584"/>
      <c r="IJH182" s="584"/>
      <c r="IJI182" s="584"/>
      <c r="IJJ182" s="584"/>
      <c r="IJK182" s="584"/>
      <c r="IJL182" s="584"/>
      <c r="IJM182" s="584"/>
      <c r="IJN182" s="584"/>
      <c r="IJO182" s="584"/>
      <c r="IJP182" s="584"/>
      <c r="IJQ182" s="584"/>
      <c r="IJR182" s="584"/>
      <c r="IJS182" s="584"/>
      <c r="IJT182" s="584"/>
      <c r="IJU182" s="584"/>
      <c r="IJV182" s="584"/>
      <c r="IJW182" s="584"/>
      <c r="IJX182" s="584"/>
      <c r="IJY182" s="584"/>
      <c r="IJZ182" s="584"/>
      <c r="IKA182" s="584"/>
      <c r="IKB182" s="584"/>
      <c r="IKC182" s="584"/>
      <c r="IKD182" s="584"/>
      <c r="IKE182" s="584"/>
      <c r="IKF182" s="584"/>
      <c r="IKG182" s="584"/>
      <c r="IKH182" s="584"/>
      <c r="IKI182" s="584"/>
      <c r="IKJ182" s="584"/>
      <c r="IKK182" s="584"/>
      <c r="IKL182" s="584"/>
      <c r="IKM182" s="584"/>
      <c r="IKN182" s="584"/>
      <c r="IKO182" s="584"/>
      <c r="IKP182" s="584"/>
      <c r="IKQ182" s="584"/>
      <c r="IKR182" s="584"/>
      <c r="IKS182" s="584"/>
      <c r="IKT182" s="584"/>
      <c r="IKU182" s="584"/>
      <c r="IKV182" s="584"/>
      <c r="IKW182" s="584"/>
      <c r="IKX182" s="584"/>
      <c r="IKY182" s="584"/>
      <c r="IKZ182" s="584"/>
      <c r="ILA182" s="584"/>
      <c r="ILB182" s="584"/>
      <c r="ILC182" s="584"/>
      <c r="ILD182" s="584"/>
      <c r="ILE182" s="584"/>
      <c r="ILF182" s="584"/>
      <c r="ILG182" s="584"/>
      <c r="ILH182" s="584"/>
      <c r="ILI182" s="584"/>
      <c r="ILJ182" s="584"/>
      <c r="ILK182" s="584"/>
      <c r="ILL182" s="584"/>
      <c r="ILM182" s="584"/>
      <c r="ILN182" s="584"/>
      <c r="ILO182" s="584"/>
      <c r="ILP182" s="584"/>
      <c r="ILQ182" s="584"/>
      <c r="ILR182" s="584"/>
      <c r="ILS182" s="584"/>
      <c r="ILT182" s="584"/>
      <c r="ILU182" s="584"/>
      <c r="ILV182" s="584"/>
      <c r="ILW182" s="584"/>
      <c r="ILX182" s="584"/>
      <c r="ILY182" s="584"/>
      <c r="ILZ182" s="584"/>
      <c r="IMA182" s="584"/>
      <c r="IMB182" s="584"/>
      <c r="IMC182" s="584"/>
      <c r="IMD182" s="584"/>
      <c r="IME182" s="584"/>
      <c r="IMF182" s="584"/>
      <c r="IMG182" s="584"/>
      <c r="IMH182" s="584"/>
      <c r="IMI182" s="584"/>
      <c r="IMJ182" s="584"/>
      <c r="IMK182" s="584"/>
      <c r="IML182" s="584"/>
      <c r="IMM182" s="584"/>
      <c r="IMN182" s="584"/>
      <c r="IMO182" s="584"/>
      <c r="IMP182" s="584"/>
      <c r="IMQ182" s="584"/>
      <c r="IMR182" s="584"/>
      <c r="IMS182" s="584"/>
      <c r="IMT182" s="584"/>
      <c r="IMU182" s="584"/>
      <c r="IMV182" s="584"/>
      <c r="IMW182" s="584"/>
      <c r="IMX182" s="584"/>
      <c r="IMY182" s="584"/>
      <c r="IMZ182" s="584"/>
      <c r="INA182" s="584"/>
      <c r="INB182" s="584"/>
      <c r="INC182" s="584"/>
      <c r="IND182" s="584"/>
      <c r="INE182" s="584"/>
      <c r="INF182" s="584"/>
      <c r="ING182" s="584"/>
      <c r="INH182" s="584"/>
      <c r="INI182" s="584"/>
      <c r="INJ182" s="584"/>
      <c r="INK182" s="584"/>
      <c r="INL182" s="584"/>
      <c r="INM182" s="584"/>
      <c r="INN182" s="584"/>
      <c r="INO182" s="584"/>
      <c r="INP182" s="584"/>
      <c r="INQ182" s="584"/>
      <c r="INR182" s="584"/>
      <c r="INS182" s="584"/>
      <c r="INT182" s="584"/>
      <c r="INU182" s="584"/>
      <c r="INV182" s="584"/>
      <c r="INW182" s="584"/>
      <c r="INX182" s="584"/>
      <c r="INY182" s="584"/>
      <c r="INZ182" s="584"/>
      <c r="IOA182" s="584"/>
      <c r="IOB182" s="584"/>
      <c r="IOC182" s="584"/>
      <c r="IOD182" s="584"/>
      <c r="IOE182" s="584"/>
      <c r="IOF182" s="584"/>
      <c r="IOG182" s="584"/>
      <c r="IOH182" s="584"/>
      <c r="IOI182" s="584"/>
      <c r="IOJ182" s="584"/>
      <c r="IOK182" s="584"/>
      <c r="IOL182" s="584"/>
      <c r="IOM182" s="584"/>
      <c r="ION182" s="584"/>
      <c r="IOO182" s="584"/>
      <c r="IOP182" s="584"/>
      <c r="IOQ182" s="584"/>
      <c r="IOR182" s="584"/>
      <c r="IOS182" s="584"/>
      <c r="IOT182" s="584"/>
      <c r="IOU182" s="584"/>
      <c r="IOV182" s="584"/>
      <c r="IOW182" s="584"/>
      <c r="IOX182" s="584"/>
      <c r="IOY182" s="584"/>
      <c r="IOZ182" s="584"/>
      <c r="IPA182" s="584"/>
      <c r="IPB182" s="584"/>
      <c r="IPC182" s="584"/>
      <c r="IPD182" s="584"/>
      <c r="IPE182" s="584"/>
      <c r="IPF182" s="584"/>
      <c r="IPG182" s="584"/>
      <c r="IPH182" s="584"/>
      <c r="IPI182" s="584"/>
      <c r="IPJ182" s="584"/>
      <c r="IPK182" s="584"/>
      <c r="IPL182" s="584"/>
      <c r="IPM182" s="584"/>
      <c r="IPN182" s="584"/>
      <c r="IPO182" s="584"/>
      <c r="IPP182" s="584"/>
      <c r="IPQ182" s="584"/>
      <c r="IPR182" s="584"/>
      <c r="IPS182" s="584"/>
      <c r="IPT182" s="584"/>
      <c r="IPU182" s="584"/>
      <c r="IPV182" s="584"/>
      <c r="IPW182" s="584"/>
      <c r="IPX182" s="584"/>
      <c r="IPY182" s="584"/>
      <c r="IPZ182" s="584"/>
      <c r="IQA182" s="584"/>
      <c r="IQB182" s="584"/>
      <c r="IQC182" s="584"/>
      <c r="IQD182" s="584"/>
      <c r="IQE182" s="584"/>
      <c r="IQF182" s="584"/>
      <c r="IQG182" s="584"/>
      <c r="IQH182" s="584"/>
      <c r="IQI182" s="584"/>
      <c r="IQJ182" s="584"/>
      <c r="IQK182" s="584"/>
      <c r="IQL182" s="584"/>
      <c r="IQM182" s="584"/>
      <c r="IQN182" s="584"/>
      <c r="IQO182" s="584"/>
      <c r="IQP182" s="584"/>
      <c r="IQQ182" s="584"/>
      <c r="IQR182" s="584"/>
      <c r="IQS182" s="584"/>
      <c r="IQT182" s="584"/>
      <c r="IQU182" s="584"/>
      <c r="IQV182" s="584"/>
      <c r="IQW182" s="584"/>
      <c r="IQX182" s="584"/>
      <c r="IQY182" s="584"/>
      <c r="IQZ182" s="584"/>
      <c r="IRA182" s="584"/>
      <c r="IRB182" s="584"/>
      <c r="IRC182" s="584"/>
      <c r="IRD182" s="584"/>
      <c r="IRE182" s="584"/>
      <c r="IRF182" s="584"/>
      <c r="IRG182" s="584"/>
      <c r="IRH182" s="584"/>
      <c r="IRI182" s="584"/>
      <c r="IRJ182" s="584"/>
      <c r="IRK182" s="584"/>
      <c r="IRL182" s="584"/>
      <c r="IRM182" s="584"/>
      <c r="IRN182" s="584"/>
      <c r="IRO182" s="584"/>
      <c r="IRP182" s="584"/>
      <c r="IRQ182" s="584"/>
      <c r="IRR182" s="584"/>
      <c r="IRS182" s="584"/>
      <c r="IRT182" s="584"/>
      <c r="IRU182" s="584"/>
      <c r="IRV182" s="584"/>
      <c r="IRW182" s="584"/>
      <c r="IRX182" s="584"/>
      <c r="IRY182" s="584"/>
      <c r="IRZ182" s="584"/>
      <c r="ISA182" s="584"/>
      <c r="ISB182" s="584"/>
      <c r="ISC182" s="584"/>
      <c r="ISD182" s="584"/>
      <c r="ISE182" s="584"/>
      <c r="ISF182" s="584"/>
      <c r="ISG182" s="584"/>
      <c r="ISH182" s="584"/>
      <c r="ISI182" s="584"/>
      <c r="ISJ182" s="584"/>
      <c r="ISK182" s="584"/>
      <c r="ISL182" s="584"/>
      <c r="ISM182" s="584"/>
      <c r="ISN182" s="584"/>
      <c r="ISO182" s="584"/>
      <c r="ISP182" s="584"/>
      <c r="ISQ182" s="584"/>
      <c r="ISR182" s="584"/>
      <c r="ISS182" s="584"/>
      <c r="IST182" s="584"/>
      <c r="ISU182" s="584"/>
      <c r="ISV182" s="584"/>
      <c r="ISW182" s="584"/>
      <c r="ISX182" s="584"/>
      <c r="ISY182" s="584"/>
      <c r="ISZ182" s="584"/>
      <c r="ITA182" s="584"/>
      <c r="ITB182" s="584"/>
      <c r="ITC182" s="584"/>
      <c r="ITD182" s="584"/>
      <c r="ITE182" s="584"/>
      <c r="ITF182" s="584"/>
      <c r="ITG182" s="584"/>
      <c r="ITH182" s="584"/>
      <c r="ITI182" s="584"/>
      <c r="ITJ182" s="584"/>
      <c r="ITK182" s="584"/>
      <c r="ITL182" s="584"/>
      <c r="ITM182" s="584"/>
      <c r="ITN182" s="584"/>
      <c r="ITO182" s="584"/>
      <c r="ITP182" s="584"/>
      <c r="ITQ182" s="584"/>
      <c r="ITR182" s="584"/>
      <c r="ITS182" s="584"/>
      <c r="ITT182" s="584"/>
      <c r="ITU182" s="584"/>
      <c r="ITV182" s="584"/>
      <c r="ITW182" s="584"/>
      <c r="ITX182" s="584"/>
      <c r="ITY182" s="584"/>
      <c r="ITZ182" s="584"/>
      <c r="IUA182" s="584"/>
      <c r="IUB182" s="584"/>
      <c r="IUC182" s="584"/>
      <c r="IUD182" s="584"/>
      <c r="IUE182" s="584"/>
      <c r="IUF182" s="584"/>
      <c r="IUG182" s="584"/>
      <c r="IUH182" s="584"/>
      <c r="IUI182" s="584"/>
      <c r="IUJ182" s="584"/>
      <c r="IUK182" s="584"/>
      <c r="IUL182" s="584"/>
      <c r="IUM182" s="584"/>
      <c r="IUN182" s="584"/>
      <c r="IUO182" s="584"/>
      <c r="IUP182" s="584"/>
      <c r="IUQ182" s="584"/>
      <c r="IUR182" s="584"/>
      <c r="IUS182" s="584"/>
      <c r="IUT182" s="584"/>
      <c r="IUU182" s="584"/>
      <c r="IUV182" s="584"/>
      <c r="IUW182" s="584"/>
      <c r="IUX182" s="584"/>
      <c r="IUY182" s="584"/>
      <c r="IUZ182" s="584"/>
      <c r="IVA182" s="584"/>
      <c r="IVB182" s="584"/>
      <c r="IVC182" s="584"/>
      <c r="IVD182" s="584"/>
      <c r="IVE182" s="584"/>
      <c r="IVF182" s="584"/>
      <c r="IVG182" s="584"/>
      <c r="IVH182" s="584"/>
      <c r="IVI182" s="584"/>
      <c r="IVJ182" s="584"/>
      <c r="IVK182" s="584"/>
      <c r="IVL182" s="584"/>
      <c r="IVM182" s="584"/>
      <c r="IVN182" s="584"/>
      <c r="IVO182" s="584"/>
      <c r="IVP182" s="584"/>
      <c r="IVQ182" s="584"/>
      <c r="IVR182" s="584"/>
      <c r="IVS182" s="584"/>
      <c r="IVT182" s="584"/>
      <c r="IVU182" s="584"/>
      <c r="IVV182" s="584"/>
      <c r="IVW182" s="584"/>
      <c r="IVX182" s="584"/>
      <c r="IVY182" s="584"/>
      <c r="IVZ182" s="584"/>
      <c r="IWA182" s="584"/>
      <c r="IWB182" s="584"/>
      <c r="IWC182" s="584"/>
      <c r="IWD182" s="584"/>
      <c r="IWE182" s="584"/>
      <c r="IWF182" s="584"/>
      <c r="IWG182" s="584"/>
      <c r="IWH182" s="584"/>
      <c r="IWI182" s="584"/>
      <c r="IWJ182" s="584"/>
      <c r="IWK182" s="584"/>
      <c r="IWL182" s="584"/>
      <c r="IWM182" s="584"/>
      <c r="IWN182" s="584"/>
      <c r="IWO182" s="584"/>
      <c r="IWP182" s="584"/>
      <c r="IWQ182" s="584"/>
      <c r="IWR182" s="584"/>
      <c r="IWS182" s="584"/>
      <c r="IWT182" s="584"/>
      <c r="IWU182" s="584"/>
      <c r="IWV182" s="584"/>
      <c r="IWW182" s="584"/>
      <c r="IWX182" s="584"/>
      <c r="IWY182" s="584"/>
      <c r="IWZ182" s="584"/>
      <c r="IXA182" s="584"/>
      <c r="IXB182" s="584"/>
      <c r="IXC182" s="584"/>
      <c r="IXD182" s="584"/>
      <c r="IXE182" s="584"/>
      <c r="IXF182" s="584"/>
      <c r="IXG182" s="584"/>
      <c r="IXH182" s="584"/>
      <c r="IXI182" s="584"/>
      <c r="IXJ182" s="584"/>
      <c r="IXK182" s="584"/>
      <c r="IXL182" s="584"/>
      <c r="IXM182" s="584"/>
      <c r="IXN182" s="584"/>
      <c r="IXO182" s="584"/>
      <c r="IXP182" s="584"/>
      <c r="IXQ182" s="584"/>
      <c r="IXR182" s="584"/>
      <c r="IXS182" s="584"/>
      <c r="IXT182" s="584"/>
      <c r="IXU182" s="584"/>
      <c r="IXV182" s="584"/>
      <c r="IXW182" s="584"/>
      <c r="IXX182" s="584"/>
      <c r="IXY182" s="584"/>
      <c r="IXZ182" s="584"/>
      <c r="IYA182" s="584"/>
      <c r="IYB182" s="584"/>
      <c r="IYC182" s="584"/>
      <c r="IYD182" s="584"/>
      <c r="IYE182" s="584"/>
      <c r="IYF182" s="584"/>
      <c r="IYG182" s="584"/>
      <c r="IYH182" s="584"/>
      <c r="IYI182" s="584"/>
      <c r="IYJ182" s="584"/>
      <c r="IYK182" s="584"/>
      <c r="IYL182" s="584"/>
      <c r="IYM182" s="584"/>
      <c r="IYN182" s="584"/>
      <c r="IYO182" s="584"/>
      <c r="IYP182" s="584"/>
      <c r="IYQ182" s="584"/>
      <c r="IYR182" s="584"/>
      <c r="IYS182" s="584"/>
      <c r="IYT182" s="584"/>
      <c r="IYU182" s="584"/>
      <c r="IYV182" s="584"/>
      <c r="IYW182" s="584"/>
      <c r="IYX182" s="584"/>
      <c r="IYY182" s="584"/>
      <c r="IYZ182" s="584"/>
      <c r="IZA182" s="584"/>
      <c r="IZB182" s="584"/>
      <c r="IZC182" s="584"/>
      <c r="IZD182" s="584"/>
      <c r="IZE182" s="584"/>
      <c r="IZF182" s="584"/>
      <c r="IZG182" s="584"/>
      <c r="IZH182" s="584"/>
      <c r="IZI182" s="584"/>
      <c r="IZJ182" s="584"/>
      <c r="IZK182" s="584"/>
      <c r="IZL182" s="584"/>
      <c r="IZM182" s="584"/>
      <c r="IZN182" s="584"/>
      <c r="IZO182" s="584"/>
      <c r="IZP182" s="584"/>
      <c r="IZQ182" s="584"/>
      <c r="IZR182" s="584"/>
      <c r="IZS182" s="584"/>
      <c r="IZT182" s="584"/>
      <c r="IZU182" s="584"/>
      <c r="IZV182" s="584"/>
      <c r="IZW182" s="584"/>
      <c r="IZX182" s="584"/>
      <c r="IZY182" s="584"/>
      <c r="IZZ182" s="584"/>
      <c r="JAA182" s="584"/>
      <c r="JAB182" s="584"/>
      <c r="JAC182" s="584"/>
      <c r="JAD182" s="584"/>
      <c r="JAE182" s="584"/>
      <c r="JAF182" s="584"/>
      <c r="JAG182" s="584"/>
      <c r="JAH182" s="584"/>
      <c r="JAI182" s="584"/>
      <c r="JAJ182" s="584"/>
      <c r="JAK182" s="584"/>
      <c r="JAL182" s="584"/>
      <c r="JAM182" s="584"/>
      <c r="JAN182" s="584"/>
      <c r="JAO182" s="584"/>
      <c r="JAP182" s="584"/>
      <c r="JAQ182" s="584"/>
      <c r="JAR182" s="584"/>
      <c r="JAS182" s="584"/>
      <c r="JAT182" s="584"/>
      <c r="JAU182" s="584"/>
      <c r="JAV182" s="584"/>
      <c r="JAW182" s="584"/>
      <c r="JAX182" s="584"/>
      <c r="JAY182" s="584"/>
      <c r="JAZ182" s="584"/>
      <c r="JBA182" s="584"/>
      <c r="JBB182" s="584"/>
      <c r="JBC182" s="584"/>
      <c r="JBD182" s="584"/>
      <c r="JBE182" s="584"/>
      <c r="JBF182" s="584"/>
      <c r="JBG182" s="584"/>
      <c r="JBH182" s="584"/>
      <c r="JBI182" s="584"/>
      <c r="JBJ182" s="584"/>
      <c r="JBK182" s="584"/>
      <c r="JBL182" s="584"/>
      <c r="JBM182" s="584"/>
      <c r="JBN182" s="584"/>
      <c r="JBO182" s="584"/>
      <c r="JBP182" s="584"/>
      <c r="JBQ182" s="584"/>
      <c r="JBR182" s="584"/>
      <c r="JBS182" s="584"/>
      <c r="JBT182" s="584"/>
      <c r="JBU182" s="584"/>
      <c r="JBV182" s="584"/>
      <c r="JBW182" s="584"/>
      <c r="JBX182" s="584"/>
      <c r="JBY182" s="584"/>
      <c r="JBZ182" s="584"/>
      <c r="JCA182" s="584"/>
      <c r="JCB182" s="584"/>
      <c r="JCC182" s="584"/>
      <c r="JCD182" s="584"/>
      <c r="JCE182" s="584"/>
      <c r="JCF182" s="584"/>
      <c r="JCG182" s="584"/>
      <c r="JCH182" s="584"/>
      <c r="JCI182" s="584"/>
      <c r="JCJ182" s="584"/>
      <c r="JCK182" s="584"/>
      <c r="JCL182" s="584"/>
      <c r="JCM182" s="584"/>
      <c r="JCN182" s="584"/>
      <c r="JCO182" s="584"/>
      <c r="JCP182" s="584"/>
      <c r="JCQ182" s="584"/>
      <c r="JCR182" s="584"/>
      <c r="JCS182" s="584"/>
      <c r="JCT182" s="584"/>
      <c r="JCU182" s="584"/>
      <c r="JCV182" s="584"/>
      <c r="JCW182" s="584"/>
      <c r="JCX182" s="584"/>
      <c r="JCY182" s="584"/>
      <c r="JCZ182" s="584"/>
      <c r="JDA182" s="584"/>
      <c r="JDB182" s="584"/>
      <c r="JDC182" s="584"/>
      <c r="JDD182" s="584"/>
      <c r="JDE182" s="584"/>
      <c r="JDF182" s="584"/>
      <c r="JDG182" s="584"/>
      <c r="JDH182" s="584"/>
      <c r="JDI182" s="584"/>
      <c r="JDJ182" s="584"/>
      <c r="JDK182" s="584"/>
      <c r="JDL182" s="584"/>
      <c r="JDM182" s="584"/>
      <c r="JDN182" s="584"/>
      <c r="JDO182" s="584"/>
      <c r="JDP182" s="584"/>
      <c r="JDQ182" s="584"/>
      <c r="JDR182" s="584"/>
      <c r="JDS182" s="584"/>
      <c r="JDT182" s="584"/>
      <c r="JDU182" s="584"/>
      <c r="JDV182" s="584"/>
      <c r="JDW182" s="584"/>
      <c r="JDX182" s="584"/>
      <c r="JDY182" s="584"/>
      <c r="JDZ182" s="584"/>
      <c r="JEA182" s="584"/>
      <c r="JEB182" s="584"/>
      <c r="JEC182" s="584"/>
      <c r="JED182" s="584"/>
      <c r="JEE182" s="584"/>
      <c r="JEF182" s="584"/>
      <c r="JEG182" s="584"/>
      <c r="JEH182" s="584"/>
      <c r="JEI182" s="584"/>
      <c r="JEJ182" s="584"/>
      <c r="JEK182" s="584"/>
      <c r="JEL182" s="584"/>
      <c r="JEM182" s="584"/>
      <c r="JEN182" s="584"/>
      <c r="JEO182" s="584"/>
      <c r="JEP182" s="584"/>
      <c r="JEQ182" s="584"/>
      <c r="JER182" s="584"/>
      <c r="JES182" s="584"/>
      <c r="JET182" s="584"/>
      <c r="JEU182" s="584"/>
      <c r="JEV182" s="584"/>
      <c r="JEW182" s="584"/>
      <c r="JEX182" s="584"/>
      <c r="JEY182" s="584"/>
      <c r="JEZ182" s="584"/>
      <c r="JFA182" s="584"/>
      <c r="JFB182" s="584"/>
      <c r="JFC182" s="584"/>
      <c r="JFD182" s="584"/>
      <c r="JFE182" s="584"/>
      <c r="JFF182" s="584"/>
      <c r="JFG182" s="584"/>
      <c r="JFH182" s="584"/>
      <c r="JFI182" s="584"/>
      <c r="JFJ182" s="584"/>
      <c r="JFK182" s="584"/>
      <c r="JFL182" s="584"/>
      <c r="JFM182" s="584"/>
      <c r="JFN182" s="584"/>
      <c r="JFO182" s="584"/>
      <c r="JFP182" s="584"/>
      <c r="JFQ182" s="584"/>
      <c r="JFR182" s="584"/>
      <c r="JFS182" s="584"/>
      <c r="JFT182" s="584"/>
      <c r="JFU182" s="584"/>
      <c r="JFV182" s="584"/>
      <c r="JFW182" s="584"/>
      <c r="JFX182" s="584"/>
      <c r="JFY182" s="584"/>
      <c r="JFZ182" s="584"/>
      <c r="JGA182" s="584"/>
      <c r="JGB182" s="584"/>
      <c r="JGC182" s="584"/>
      <c r="JGD182" s="584"/>
      <c r="JGE182" s="584"/>
      <c r="JGF182" s="584"/>
      <c r="JGG182" s="584"/>
      <c r="JGH182" s="584"/>
      <c r="JGI182" s="584"/>
      <c r="JGJ182" s="584"/>
      <c r="JGK182" s="584"/>
      <c r="JGL182" s="584"/>
      <c r="JGM182" s="584"/>
      <c r="JGN182" s="584"/>
      <c r="JGO182" s="584"/>
      <c r="JGP182" s="584"/>
      <c r="JGQ182" s="584"/>
      <c r="JGR182" s="584"/>
      <c r="JGS182" s="584"/>
      <c r="JGT182" s="584"/>
      <c r="JGU182" s="584"/>
      <c r="JGV182" s="584"/>
      <c r="JGW182" s="584"/>
      <c r="JGX182" s="584"/>
      <c r="JGY182" s="584"/>
      <c r="JGZ182" s="584"/>
      <c r="JHA182" s="584"/>
      <c r="JHB182" s="584"/>
      <c r="JHC182" s="584"/>
      <c r="JHD182" s="584"/>
      <c r="JHE182" s="584"/>
      <c r="JHF182" s="584"/>
      <c r="JHG182" s="584"/>
      <c r="JHH182" s="584"/>
      <c r="JHI182" s="584"/>
      <c r="JHJ182" s="584"/>
      <c r="JHK182" s="584"/>
      <c r="JHL182" s="584"/>
      <c r="JHM182" s="584"/>
      <c r="JHN182" s="584"/>
      <c r="JHO182" s="584"/>
      <c r="JHP182" s="584"/>
      <c r="JHQ182" s="584"/>
      <c r="JHR182" s="584"/>
      <c r="JHS182" s="584"/>
      <c r="JHT182" s="584"/>
      <c r="JHU182" s="584"/>
      <c r="JHV182" s="584"/>
      <c r="JHW182" s="584"/>
      <c r="JHX182" s="584"/>
      <c r="JHY182" s="584"/>
      <c r="JHZ182" s="584"/>
      <c r="JIA182" s="584"/>
      <c r="JIB182" s="584"/>
      <c r="JIC182" s="584"/>
      <c r="JID182" s="584"/>
      <c r="JIE182" s="584"/>
      <c r="JIF182" s="584"/>
      <c r="JIG182" s="584"/>
      <c r="JIH182" s="584"/>
      <c r="JII182" s="584"/>
      <c r="JIJ182" s="584"/>
      <c r="JIK182" s="584"/>
      <c r="JIL182" s="584"/>
      <c r="JIM182" s="584"/>
      <c r="JIN182" s="584"/>
      <c r="JIO182" s="584"/>
      <c r="JIP182" s="584"/>
      <c r="JIQ182" s="584"/>
      <c r="JIR182" s="584"/>
      <c r="JIS182" s="584"/>
      <c r="JIT182" s="584"/>
      <c r="JIU182" s="584"/>
      <c r="JIV182" s="584"/>
      <c r="JIW182" s="584"/>
      <c r="JIX182" s="584"/>
      <c r="JIY182" s="584"/>
      <c r="JIZ182" s="584"/>
      <c r="JJA182" s="584"/>
      <c r="JJB182" s="584"/>
      <c r="JJC182" s="584"/>
      <c r="JJD182" s="584"/>
      <c r="JJE182" s="584"/>
      <c r="JJF182" s="584"/>
      <c r="JJG182" s="584"/>
      <c r="JJH182" s="584"/>
      <c r="JJI182" s="584"/>
      <c r="JJJ182" s="584"/>
      <c r="JJK182" s="584"/>
      <c r="JJL182" s="584"/>
      <c r="JJM182" s="584"/>
      <c r="JJN182" s="584"/>
      <c r="JJO182" s="584"/>
      <c r="JJP182" s="584"/>
      <c r="JJQ182" s="584"/>
      <c r="JJR182" s="584"/>
      <c r="JJS182" s="584"/>
      <c r="JJT182" s="584"/>
      <c r="JJU182" s="584"/>
      <c r="JJV182" s="584"/>
      <c r="JJW182" s="584"/>
      <c r="JJX182" s="584"/>
      <c r="JJY182" s="584"/>
      <c r="JJZ182" s="584"/>
      <c r="JKA182" s="584"/>
      <c r="JKB182" s="584"/>
      <c r="JKC182" s="584"/>
      <c r="JKD182" s="584"/>
      <c r="JKE182" s="584"/>
      <c r="JKF182" s="584"/>
      <c r="JKG182" s="584"/>
      <c r="JKH182" s="584"/>
      <c r="JKI182" s="584"/>
      <c r="JKJ182" s="584"/>
      <c r="JKK182" s="584"/>
      <c r="JKL182" s="584"/>
      <c r="JKM182" s="584"/>
      <c r="JKN182" s="584"/>
      <c r="JKO182" s="584"/>
      <c r="JKP182" s="584"/>
      <c r="JKQ182" s="584"/>
      <c r="JKR182" s="584"/>
      <c r="JKS182" s="584"/>
      <c r="JKT182" s="584"/>
      <c r="JKU182" s="584"/>
      <c r="JKV182" s="584"/>
      <c r="JKW182" s="584"/>
      <c r="JKX182" s="584"/>
      <c r="JKY182" s="584"/>
      <c r="JKZ182" s="584"/>
      <c r="JLA182" s="584"/>
      <c r="JLB182" s="584"/>
      <c r="JLC182" s="584"/>
      <c r="JLD182" s="584"/>
      <c r="JLE182" s="584"/>
      <c r="JLF182" s="584"/>
      <c r="JLG182" s="584"/>
      <c r="JLH182" s="584"/>
      <c r="JLI182" s="584"/>
      <c r="JLJ182" s="584"/>
      <c r="JLK182" s="584"/>
      <c r="JLL182" s="584"/>
      <c r="JLM182" s="584"/>
      <c r="JLN182" s="584"/>
      <c r="JLO182" s="584"/>
      <c r="JLP182" s="584"/>
      <c r="JLQ182" s="584"/>
      <c r="JLR182" s="584"/>
      <c r="JLS182" s="584"/>
      <c r="JLT182" s="584"/>
      <c r="JLU182" s="584"/>
      <c r="JLV182" s="584"/>
      <c r="JLW182" s="584"/>
      <c r="JLX182" s="584"/>
      <c r="JLY182" s="584"/>
      <c r="JLZ182" s="584"/>
      <c r="JMA182" s="584"/>
      <c r="JMB182" s="584"/>
      <c r="JMC182" s="584"/>
      <c r="JMD182" s="584"/>
      <c r="JME182" s="584"/>
      <c r="JMF182" s="584"/>
      <c r="JMG182" s="584"/>
      <c r="JMH182" s="584"/>
      <c r="JMI182" s="584"/>
      <c r="JMJ182" s="584"/>
      <c r="JMK182" s="584"/>
      <c r="JML182" s="584"/>
      <c r="JMM182" s="584"/>
      <c r="JMN182" s="584"/>
      <c r="JMO182" s="584"/>
      <c r="JMP182" s="584"/>
      <c r="JMQ182" s="584"/>
      <c r="JMR182" s="584"/>
      <c r="JMS182" s="584"/>
      <c r="JMT182" s="584"/>
      <c r="JMU182" s="584"/>
      <c r="JMV182" s="584"/>
      <c r="JMW182" s="584"/>
      <c r="JMX182" s="584"/>
      <c r="JMY182" s="584"/>
      <c r="JMZ182" s="584"/>
      <c r="JNA182" s="584"/>
      <c r="JNB182" s="584"/>
      <c r="JNC182" s="584"/>
      <c r="JND182" s="584"/>
      <c r="JNE182" s="584"/>
      <c r="JNF182" s="584"/>
      <c r="JNG182" s="584"/>
      <c r="JNH182" s="584"/>
      <c r="JNI182" s="584"/>
      <c r="JNJ182" s="584"/>
      <c r="JNK182" s="584"/>
      <c r="JNL182" s="584"/>
      <c r="JNM182" s="584"/>
      <c r="JNN182" s="584"/>
      <c r="JNO182" s="584"/>
      <c r="JNP182" s="584"/>
      <c r="JNQ182" s="584"/>
      <c r="JNR182" s="584"/>
      <c r="JNS182" s="584"/>
      <c r="JNT182" s="584"/>
      <c r="JNU182" s="584"/>
      <c r="JNV182" s="584"/>
      <c r="JNW182" s="584"/>
      <c r="JNX182" s="584"/>
      <c r="JNY182" s="584"/>
      <c r="JNZ182" s="584"/>
      <c r="JOA182" s="584"/>
      <c r="JOB182" s="584"/>
      <c r="JOC182" s="584"/>
      <c r="JOD182" s="584"/>
      <c r="JOE182" s="584"/>
      <c r="JOF182" s="584"/>
      <c r="JOG182" s="584"/>
      <c r="JOH182" s="584"/>
      <c r="JOI182" s="584"/>
      <c r="JOJ182" s="584"/>
      <c r="JOK182" s="584"/>
      <c r="JOL182" s="584"/>
      <c r="JOM182" s="584"/>
      <c r="JON182" s="584"/>
      <c r="JOO182" s="584"/>
      <c r="JOP182" s="584"/>
      <c r="JOQ182" s="584"/>
      <c r="JOR182" s="584"/>
      <c r="JOS182" s="584"/>
      <c r="JOT182" s="584"/>
      <c r="JOU182" s="584"/>
      <c r="JOV182" s="584"/>
      <c r="JOW182" s="584"/>
      <c r="JOX182" s="584"/>
      <c r="JOY182" s="584"/>
      <c r="JOZ182" s="584"/>
      <c r="JPA182" s="584"/>
      <c r="JPB182" s="584"/>
      <c r="JPC182" s="584"/>
      <c r="JPD182" s="584"/>
      <c r="JPE182" s="584"/>
      <c r="JPF182" s="584"/>
      <c r="JPG182" s="584"/>
      <c r="JPH182" s="584"/>
      <c r="JPI182" s="584"/>
      <c r="JPJ182" s="584"/>
      <c r="JPK182" s="584"/>
      <c r="JPL182" s="584"/>
      <c r="JPM182" s="584"/>
      <c r="JPN182" s="584"/>
      <c r="JPO182" s="584"/>
      <c r="JPP182" s="584"/>
      <c r="JPQ182" s="584"/>
      <c r="JPR182" s="584"/>
      <c r="JPS182" s="584"/>
      <c r="JPT182" s="584"/>
      <c r="JPU182" s="584"/>
      <c r="JPV182" s="584"/>
      <c r="JPW182" s="584"/>
      <c r="JPX182" s="584"/>
      <c r="JPY182" s="584"/>
      <c r="JPZ182" s="584"/>
      <c r="JQA182" s="584"/>
      <c r="JQB182" s="584"/>
      <c r="JQC182" s="584"/>
      <c r="JQD182" s="584"/>
      <c r="JQE182" s="584"/>
      <c r="JQF182" s="584"/>
      <c r="JQG182" s="584"/>
      <c r="JQH182" s="584"/>
      <c r="JQI182" s="584"/>
      <c r="JQJ182" s="584"/>
      <c r="JQK182" s="584"/>
      <c r="JQL182" s="584"/>
      <c r="JQM182" s="584"/>
      <c r="JQN182" s="584"/>
      <c r="JQO182" s="584"/>
      <c r="JQP182" s="584"/>
      <c r="JQQ182" s="584"/>
      <c r="JQR182" s="584"/>
      <c r="JQS182" s="584"/>
      <c r="JQT182" s="584"/>
      <c r="JQU182" s="584"/>
      <c r="JQV182" s="584"/>
      <c r="JQW182" s="584"/>
      <c r="JQX182" s="584"/>
      <c r="JQY182" s="584"/>
      <c r="JQZ182" s="584"/>
      <c r="JRA182" s="584"/>
      <c r="JRB182" s="584"/>
      <c r="JRC182" s="584"/>
      <c r="JRD182" s="584"/>
      <c r="JRE182" s="584"/>
      <c r="JRF182" s="584"/>
      <c r="JRG182" s="584"/>
      <c r="JRH182" s="584"/>
      <c r="JRI182" s="584"/>
      <c r="JRJ182" s="584"/>
      <c r="JRK182" s="584"/>
      <c r="JRL182" s="584"/>
      <c r="JRM182" s="584"/>
      <c r="JRN182" s="584"/>
      <c r="JRO182" s="584"/>
      <c r="JRP182" s="584"/>
      <c r="JRQ182" s="584"/>
      <c r="JRR182" s="584"/>
      <c r="JRS182" s="584"/>
      <c r="JRT182" s="584"/>
      <c r="JRU182" s="584"/>
      <c r="JRV182" s="584"/>
      <c r="JRW182" s="584"/>
      <c r="JRX182" s="584"/>
      <c r="JRY182" s="584"/>
      <c r="JRZ182" s="584"/>
      <c r="JSA182" s="584"/>
      <c r="JSB182" s="584"/>
      <c r="JSC182" s="584"/>
      <c r="JSD182" s="584"/>
      <c r="JSE182" s="584"/>
      <c r="JSF182" s="584"/>
      <c r="JSG182" s="584"/>
      <c r="JSH182" s="584"/>
      <c r="JSI182" s="584"/>
      <c r="JSJ182" s="584"/>
      <c r="JSK182" s="584"/>
      <c r="JSL182" s="584"/>
      <c r="JSM182" s="584"/>
      <c r="JSN182" s="584"/>
      <c r="JSO182" s="584"/>
      <c r="JSP182" s="584"/>
      <c r="JSQ182" s="584"/>
      <c r="JSR182" s="584"/>
      <c r="JSS182" s="584"/>
      <c r="JST182" s="584"/>
      <c r="JSU182" s="584"/>
      <c r="JSV182" s="584"/>
      <c r="JSW182" s="584"/>
      <c r="JSX182" s="584"/>
      <c r="JSY182" s="584"/>
      <c r="JSZ182" s="584"/>
      <c r="JTA182" s="584"/>
      <c r="JTB182" s="584"/>
      <c r="JTC182" s="584"/>
      <c r="JTD182" s="584"/>
      <c r="JTE182" s="584"/>
      <c r="JTF182" s="584"/>
      <c r="JTG182" s="584"/>
      <c r="JTH182" s="584"/>
      <c r="JTI182" s="584"/>
      <c r="JTJ182" s="584"/>
      <c r="JTK182" s="584"/>
      <c r="JTL182" s="584"/>
      <c r="JTM182" s="584"/>
      <c r="JTN182" s="584"/>
      <c r="JTO182" s="584"/>
      <c r="JTP182" s="584"/>
      <c r="JTQ182" s="584"/>
      <c r="JTR182" s="584"/>
      <c r="JTS182" s="584"/>
      <c r="JTT182" s="584"/>
      <c r="JTU182" s="584"/>
      <c r="JTV182" s="584"/>
      <c r="JTW182" s="584"/>
      <c r="JTX182" s="584"/>
      <c r="JTY182" s="584"/>
      <c r="JTZ182" s="584"/>
      <c r="JUA182" s="584"/>
      <c r="JUB182" s="584"/>
      <c r="JUC182" s="584"/>
      <c r="JUD182" s="584"/>
      <c r="JUE182" s="584"/>
      <c r="JUF182" s="584"/>
      <c r="JUG182" s="584"/>
      <c r="JUH182" s="584"/>
      <c r="JUI182" s="584"/>
      <c r="JUJ182" s="584"/>
      <c r="JUK182" s="584"/>
      <c r="JUL182" s="584"/>
      <c r="JUM182" s="584"/>
      <c r="JUN182" s="584"/>
      <c r="JUO182" s="584"/>
      <c r="JUP182" s="584"/>
      <c r="JUQ182" s="584"/>
      <c r="JUR182" s="584"/>
      <c r="JUS182" s="584"/>
      <c r="JUT182" s="584"/>
      <c r="JUU182" s="584"/>
      <c r="JUV182" s="584"/>
      <c r="JUW182" s="584"/>
      <c r="JUX182" s="584"/>
      <c r="JUY182" s="584"/>
      <c r="JUZ182" s="584"/>
      <c r="JVA182" s="584"/>
      <c r="JVB182" s="584"/>
      <c r="JVC182" s="584"/>
      <c r="JVD182" s="584"/>
      <c r="JVE182" s="584"/>
      <c r="JVF182" s="584"/>
      <c r="JVG182" s="584"/>
      <c r="JVH182" s="584"/>
      <c r="JVI182" s="584"/>
      <c r="JVJ182" s="584"/>
      <c r="JVK182" s="584"/>
      <c r="JVL182" s="584"/>
      <c r="JVM182" s="584"/>
      <c r="JVN182" s="584"/>
      <c r="JVO182" s="584"/>
      <c r="JVP182" s="584"/>
      <c r="JVQ182" s="584"/>
      <c r="JVR182" s="584"/>
      <c r="JVS182" s="584"/>
      <c r="JVT182" s="584"/>
      <c r="JVU182" s="584"/>
      <c r="JVV182" s="584"/>
      <c r="JVW182" s="584"/>
      <c r="JVX182" s="584"/>
      <c r="JVY182" s="584"/>
      <c r="JVZ182" s="584"/>
      <c r="JWA182" s="584"/>
      <c r="JWB182" s="584"/>
      <c r="JWC182" s="584"/>
      <c r="JWD182" s="584"/>
      <c r="JWE182" s="584"/>
      <c r="JWF182" s="584"/>
      <c r="JWG182" s="584"/>
      <c r="JWH182" s="584"/>
      <c r="JWI182" s="584"/>
      <c r="JWJ182" s="584"/>
      <c r="JWK182" s="584"/>
      <c r="JWL182" s="584"/>
      <c r="JWM182" s="584"/>
      <c r="JWN182" s="584"/>
      <c r="JWO182" s="584"/>
      <c r="JWP182" s="584"/>
      <c r="JWQ182" s="584"/>
      <c r="JWR182" s="584"/>
      <c r="JWS182" s="584"/>
      <c r="JWT182" s="584"/>
      <c r="JWU182" s="584"/>
      <c r="JWV182" s="584"/>
      <c r="JWW182" s="584"/>
      <c r="JWX182" s="584"/>
      <c r="JWY182" s="584"/>
      <c r="JWZ182" s="584"/>
      <c r="JXA182" s="584"/>
      <c r="JXB182" s="584"/>
      <c r="JXC182" s="584"/>
      <c r="JXD182" s="584"/>
      <c r="JXE182" s="584"/>
      <c r="JXF182" s="584"/>
      <c r="JXG182" s="584"/>
      <c r="JXH182" s="584"/>
      <c r="JXI182" s="584"/>
      <c r="JXJ182" s="584"/>
      <c r="JXK182" s="584"/>
      <c r="JXL182" s="584"/>
      <c r="JXM182" s="584"/>
      <c r="JXN182" s="584"/>
      <c r="JXO182" s="584"/>
      <c r="JXP182" s="584"/>
      <c r="JXQ182" s="584"/>
      <c r="JXR182" s="584"/>
      <c r="JXS182" s="584"/>
      <c r="JXT182" s="584"/>
      <c r="JXU182" s="584"/>
      <c r="JXV182" s="584"/>
      <c r="JXW182" s="584"/>
      <c r="JXX182" s="584"/>
      <c r="JXY182" s="584"/>
      <c r="JXZ182" s="584"/>
      <c r="JYA182" s="584"/>
      <c r="JYB182" s="584"/>
      <c r="JYC182" s="584"/>
      <c r="JYD182" s="584"/>
      <c r="JYE182" s="584"/>
      <c r="JYF182" s="584"/>
      <c r="JYG182" s="584"/>
      <c r="JYH182" s="584"/>
      <c r="JYI182" s="584"/>
      <c r="JYJ182" s="584"/>
      <c r="JYK182" s="584"/>
      <c r="JYL182" s="584"/>
      <c r="JYM182" s="584"/>
      <c r="JYN182" s="584"/>
      <c r="JYO182" s="584"/>
      <c r="JYP182" s="584"/>
      <c r="JYQ182" s="584"/>
      <c r="JYR182" s="584"/>
      <c r="JYS182" s="584"/>
      <c r="JYT182" s="584"/>
      <c r="JYU182" s="584"/>
      <c r="JYV182" s="584"/>
      <c r="JYW182" s="584"/>
      <c r="JYX182" s="584"/>
      <c r="JYY182" s="584"/>
      <c r="JYZ182" s="584"/>
      <c r="JZA182" s="584"/>
      <c r="JZB182" s="584"/>
      <c r="JZC182" s="584"/>
      <c r="JZD182" s="584"/>
      <c r="JZE182" s="584"/>
      <c r="JZF182" s="584"/>
      <c r="JZG182" s="584"/>
      <c r="JZH182" s="584"/>
      <c r="JZI182" s="584"/>
      <c r="JZJ182" s="584"/>
      <c r="JZK182" s="584"/>
      <c r="JZL182" s="584"/>
      <c r="JZM182" s="584"/>
      <c r="JZN182" s="584"/>
      <c r="JZO182" s="584"/>
      <c r="JZP182" s="584"/>
      <c r="JZQ182" s="584"/>
      <c r="JZR182" s="584"/>
      <c r="JZS182" s="584"/>
      <c r="JZT182" s="584"/>
      <c r="JZU182" s="584"/>
      <c r="JZV182" s="584"/>
      <c r="JZW182" s="584"/>
      <c r="JZX182" s="584"/>
      <c r="JZY182" s="584"/>
      <c r="JZZ182" s="584"/>
      <c r="KAA182" s="584"/>
      <c r="KAB182" s="584"/>
      <c r="KAC182" s="584"/>
      <c r="KAD182" s="584"/>
      <c r="KAE182" s="584"/>
      <c r="KAF182" s="584"/>
      <c r="KAG182" s="584"/>
      <c r="KAH182" s="584"/>
      <c r="KAI182" s="584"/>
      <c r="KAJ182" s="584"/>
      <c r="KAK182" s="584"/>
      <c r="KAL182" s="584"/>
      <c r="KAM182" s="584"/>
      <c r="KAN182" s="584"/>
      <c r="KAO182" s="584"/>
      <c r="KAP182" s="584"/>
      <c r="KAQ182" s="584"/>
      <c r="KAR182" s="584"/>
      <c r="KAS182" s="584"/>
      <c r="KAT182" s="584"/>
      <c r="KAU182" s="584"/>
      <c r="KAV182" s="584"/>
      <c r="KAW182" s="584"/>
      <c r="KAX182" s="584"/>
      <c r="KAY182" s="584"/>
      <c r="KAZ182" s="584"/>
      <c r="KBA182" s="584"/>
      <c r="KBB182" s="584"/>
      <c r="KBC182" s="584"/>
      <c r="KBD182" s="584"/>
      <c r="KBE182" s="584"/>
      <c r="KBF182" s="584"/>
      <c r="KBG182" s="584"/>
      <c r="KBH182" s="584"/>
      <c r="KBI182" s="584"/>
      <c r="KBJ182" s="584"/>
      <c r="KBK182" s="584"/>
      <c r="KBL182" s="584"/>
      <c r="KBM182" s="584"/>
      <c r="KBN182" s="584"/>
      <c r="KBO182" s="584"/>
      <c r="KBP182" s="584"/>
      <c r="KBQ182" s="584"/>
      <c r="KBR182" s="584"/>
      <c r="KBS182" s="584"/>
      <c r="KBT182" s="584"/>
      <c r="KBU182" s="584"/>
      <c r="KBV182" s="584"/>
      <c r="KBW182" s="584"/>
      <c r="KBX182" s="584"/>
      <c r="KBY182" s="584"/>
      <c r="KBZ182" s="584"/>
      <c r="KCA182" s="584"/>
      <c r="KCB182" s="584"/>
      <c r="KCC182" s="584"/>
      <c r="KCD182" s="584"/>
      <c r="KCE182" s="584"/>
      <c r="KCF182" s="584"/>
      <c r="KCG182" s="584"/>
      <c r="KCH182" s="584"/>
      <c r="KCI182" s="584"/>
      <c r="KCJ182" s="584"/>
      <c r="KCK182" s="584"/>
      <c r="KCL182" s="584"/>
      <c r="KCM182" s="584"/>
      <c r="KCN182" s="584"/>
      <c r="KCO182" s="584"/>
      <c r="KCP182" s="584"/>
      <c r="KCQ182" s="584"/>
      <c r="KCR182" s="584"/>
      <c r="KCS182" s="584"/>
      <c r="KCT182" s="584"/>
      <c r="KCU182" s="584"/>
      <c r="KCV182" s="584"/>
      <c r="KCW182" s="584"/>
      <c r="KCX182" s="584"/>
      <c r="KCY182" s="584"/>
      <c r="KCZ182" s="584"/>
      <c r="KDA182" s="584"/>
      <c r="KDB182" s="584"/>
      <c r="KDC182" s="584"/>
      <c r="KDD182" s="584"/>
      <c r="KDE182" s="584"/>
      <c r="KDF182" s="584"/>
      <c r="KDG182" s="584"/>
      <c r="KDH182" s="584"/>
      <c r="KDI182" s="584"/>
      <c r="KDJ182" s="584"/>
      <c r="KDK182" s="584"/>
      <c r="KDL182" s="584"/>
      <c r="KDM182" s="584"/>
      <c r="KDN182" s="584"/>
      <c r="KDO182" s="584"/>
      <c r="KDP182" s="584"/>
      <c r="KDQ182" s="584"/>
      <c r="KDR182" s="584"/>
      <c r="KDS182" s="584"/>
      <c r="KDT182" s="584"/>
      <c r="KDU182" s="584"/>
      <c r="KDV182" s="584"/>
      <c r="KDW182" s="584"/>
      <c r="KDX182" s="584"/>
      <c r="KDY182" s="584"/>
      <c r="KDZ182" s="584"/>
      <c r="KEA182" s="584"/>
      <c r="KEB182" s="584"/>
      <c r="KEC182" s="584"/>
      <c r="KED182" s="584"/>
      <c r="KEE182" s="584"/>
      <c r="KEF182" s="584"/>
      <c r="KEG182" s="584"/>
      <c r="KEH182" s="584"/>
      <c r="KEI182" s="584"/>
      <c r="KEJ182" s="584"/>
      <c r="KEK182" s="584"/>
      <c r="KEL182" s="584"/>
      <c r="KEM182" s="584"/>
      <c r="KEN182" s="584"/>
      <c r="KEO182" s="584"/>
      <c r="KEP182" s="584"/>
      <c r="KEQ182" s="584"/>
      <c r="KER182" s="584"/>
      <c r="KES182" s="584"/>
      <c r="KET182" s="584"/>
      <c r="KEU182" s="584"/>
      <c r="KEV182" s="584"/>
      <c r="KEW182" s="584"/>
      <c r="KEX182" s="584"/>
      <c r="KEY182" s="584"/>
      <c r="KEZ182" s="584"/>
      <c r="KFA182" s="584"/>
      <c r="KFB182" s="584"/>
      <c r="KFC182" s="584"/>
      <c r="KFD182" s="584"/>
      <c r="KFE182" s="584"/>
      <c r="KFF182" s="584"/>
      <c r="KFG182" s="584"/>
      <c r="KFH182" s="584"/>
      <c r="KFI182" s="584"/>
      <c r="KFJ182" s="584"/>
      <c r="KFK182" s="584"/>
      <c r="KFL182" s="584"/>
      <c r="KFM182" s="584"/>
      <c r="KFN182" s="584"/>
      <c r="KFO182" s="584"/>
      <c r="KFP182" s="584"/>
      <c r="KFQ182" s="584"/>
      <c r="KFR182" s="584"/>
      <c r="KFS182" s="584"/>
      <c r="KFT182" s="584"/>
      <c r="KFU182" s="584"/>
      <c r="KFV182" s="584"/>
      <c r="KFW182" s="584"/>
      <c r="KFX182" s="584"/>
      <c r="KFY182" s="584"/>
      <c r="KFZ182" s="584"/>
      <c r="KGA182" s="584"/>
      <c r="KGB182" s="584"/>
      <c r="KGC182" s="584"/>
      <c r="KGD182" s="584"/>
      <c r="KGE182" s="584"/>
      <c r="KGF182" s="584"/>
      <c r="KGG182" s="584"/>
      <c r="KGH182" s="584"/>
      <c r="KGI182" s="584"/>
      <c r="KGJ182" s="584"/>
      <c r="KGK182" s="584"/>
      <c r="KGL182" s="584"/>
      <c r="KGM182" s="584"/>
      <c r="KGN182" s="584"/>
      <c r="KGO182" s="584"/>
      <c r="KGP182" s="584"/>
      <c r="KGQ182" s="584"/>
      <c r="KGR182" s="584"/>
      <c r="KGS182" s="584"/>
      <c r="KGT182" s="584"/>
      <c r="KGU182" s="584"/>
      <c r="KGV182" s="584"/>
      <c r="KGW182" s="584"/>
      <c r="KGX182" s="584"/>
      <c r="KGY182" s="584"/>
      <c r="KGZ182" s="584"/>
      <c r="KHA182" s="584"/>
      <c r="KHB182" s="584"/>
      <c r="KHC182" s="584"/>
      <c r="KHD182" s="584"/>
      <c r="KHE182" s="584"/>
      <c r="KHF182" s="584"/>
      <c r="KHG182" s="584"/>
      <c r="KHH182" s="584"/>
      <c r="KHI182" s="584"/>
      <c r="KHJ182" s="584"/>
      <c r="KHK182" s="584"/>
      <c r="KHL182" s="584"/>
      <c r="KHM182" s="584"/>
      <c r="KHN182" s="584"/>
      <c r="KHO182" s="584"/>
      <c r="KHP182" s="584"/>
      <c r="KHQ182" s="584"/>
      <c r="KHR182" s="584"/>
      <c r="KHS182" s="584"/>
      <c r="KHT182" s="584"/>
      <c r="KHU182" s="584"/>
      <c r="KHV182" s="584"/>
      <c r="KHW182" s="584"/>
      <c r="KHX182" s="584"/>
      <c r="KHY182" s="584"/>
      <c r="KHZ182" s="584"/>
      <c r="KIA182" s="584"/>
      <c r="KIB182" s="584"/>
      <c r="KIC182" s="584"/>
      <c r="KID182" s="584"/>
      <c r="KIE182" s="584"/>
      <c r="KIF182" s="584"/>
      <c r="KIG182" s="584"/>
      <c r="KIH182" s="584"/>
      <c r="KII182" s="584"/>
      <c r="KIJ182" s="584"/>
      <c r="KIK182" s="584"/>
      <c r="KIL182" s="584"/>
      <c r="KIM182" s="584"/>
      <c r="KIN182" s="584"/>
      <c r="KIO182" s="584"/>
      <c r="KIP182" s="584"/>
      <c r="KIQ182" s="584"/>
      <c r="KIR182" s="584"/>
      <c r="KIS182" s="584"/>
      <c r="KIT182" s="584"/>
      <c r="KIU182" s="584"/>
      <c r="KIV182" s="584"/>
      <c r="KIW182" s="584"/>
      <c r="KIX182" s="584"/>
      <c r="KIY182" s="584"/>
      <c r="KIZ182" s="584"/>
      <c r="KJA182" s="584"/>
      <c r="KJB182" s="584"/>
      <c r="KJC182" s="584"/>
      <c r="KJD182" s="584"/>
      <c r="KJE182" s="584"/>
      <c r="KJF182" s="584"/>
      <c r="KJG182" s="584"/>
      <c r="KJH182" s="584"/>
      <c r="KJI182" s="584"/>
      <c r="KJJ182" s="584"/>
      <c r="KJK182" s="584"/>
      <c r="KJL182" s="584"/>
      <c r="KJM182" s="584"/>
      <c r="KJN182" s="584"/>
      <c r="KJO182" s="584"/>
      <c r="KJP182" s="584"/>
      <c r="KJQ182" s="584"/>
      <c r="KJR182" s="584"/>
      <c r="KJS182" s="584"/>
      <c r="KJT182" s="584"/>
      <c r="KJU182" s="584"/>
      <c r="KJV182" s="584"/>
      <c r="KJW182" s="584"/>
      <c r="KJX182" s="584"/>
      <c r="KJY182" s="584"/>
      <c r="KJZ182" s="584"/>
      <c r="KKA182" s="584"/>
      <c r="KKB182" s="584"/>
      <c r="KKC182" s="584"/>
      <c r="KKD182" s="584"/>
      <c r="KKE182" s="584"/>
      <c r="KKF182" s="584"/>
      <c r="KKG182" s="584"/>
      <c r="KKH182" s="584"/>
      <c r="KKI182" s="584"/>
      <c r="KKJ182" s="584"/>
      <c r="KKK182" s="584"/>
      <c r="KKL182" s="584"/>
      <c r="KKM182" s="584"/>
      <c r="KKN182" s="584"/>
      <c r="KKO182" s="584"/>
      <c r="KKP182" s="584"/>
      <c r="KKQ182" s="584"/>
      <c r="KKR182" s="584"/>
      <c r="KKS182" s="584"/>
      <c r="KKT182" s="584"/>
      <c r="KKU182" s="584"/>
      <c r="KKV182" s="584"/>
      <c r="KKW182" s="584"/>
      <c r="KKX182" s="584"/>
      <c r="KKY182" s="584"/>
      <c r="KKZ182" s="584"/>
      <c r="KLA182" s="584"/>
      <c r="KLB182" s="584"/>
      <c r="KLC182" s="584"/>
      <c r="KLD182" s="584"/>
      <c r="KLE182" s="584"/>
      <c r="KLF182" s="584"/>
      <c r="KLG182" s="584"/>
      <c r="KLH182" s="584"/>
      <c r="KLI182" s="584"/>
      <c r="KLJ182" s="584"/>
      <c r="KLK182" s="584"/>
      <c r="KLL182" s="584"/>
      <c r="KLM182" s="584"/>
      <c r="KLN182" s="584"/>
      <c r="KLO182" s="584"/>
      <c r="KLP182" s="584"/>
      <c r="KLQ182" s="584"/>
      <c r="KLR182" s="584"/>
      <c r="KLS182" s="584"/>
      <c r="KLT182" s="584"/>
      <c r="KLU182" s="584"/>
      <c r="KLV182" s="584"/>
      <c r="KLW182" s="584"/>
      <c r="KLX182" s="584"/>
      <c r="KLY182" s="584"/>
      <c r="KLZ182" s="584"/>
      <c r="KMA182" s="584"/>
      <c r="KMB182" s="584"/>
      <c r="KMC182" s="584"/>
      <c r="KMD182" s="584"/>
      <c r="KME182" s="584"/>
      <c r="KMF182" s="584"/>
      <c r="KMG182" s="584"/>
      <c r="KMH182" s="584"/>
      <c r="KMI182" s="584"/>
      <c r="KMJ182" s="584"/>
      <c r="KMK182" s="584"/>
      <c r="KML182" s="584"/>
      <c r="KMM182" s="584"/>
      <c r="KMN182" s="584"/>
      <c r="KMO182" s="584"/>
      <c r="KMP182" s="584"/>
      <c r="KMQ182" s="584"/>
      <c r="KMR182" s="584"/>
      <c r="KMS182" s="584"/>
      <c r="KMT182" s="584"/>
      <c r="KMU182" s="584"/>
      <c r="KMV182" s="584"/>
      <c r="KMW182" s="584"/>
      <c r="KMX182" s="584"/>
      <c r="KMY182" s="584"/>
      <c r="KMZ182" s="584"/>
      <c r="KNA182" s="584"/>
      <c r="KNB182" s="584"/>
      <c r="KNC182" s="584"/>
      <c r="KND182" s="584"/>
      <c r="KNE182" s="584"/>
      <c r="KNF182" s="584"/>
      <c r="KNG182" s="584"/>
      <c r="KNH182" s="584"/>
      <c r="KNI182" s="584"/>
      <c r="KNJ182" s="584"/>
      <c r="KNK182" s="584"/>
      <c r="KNL182" s="584"/>
      <c r="KNM182" s="584"/>
      <c r="KNN182" s="584"/>
      <c r="KNO182" s="584"/>
      <c r="KNP182" s="584"/>
      <c r="KNQ182" s="584"/>
      <c r="KNR182" s="584"/>
      <c r="KNS182" s="584"/>
      <c r="KNT182" s="584"/>
      <c r="KNU182" s="584"/>
      <c r="KNV182" s="584"/>
      <c r="KNW182" s="584"/>
      <c r="KNX182" s="584"/>
      <c r="KNY182" s="584"/>
      <c r="KNZ182" s="584"/>
      <c r="KOA182" s="584"/>
      <c r="KOB182" s="584"/>
      <c r="KOC182" s="584"/>
      <c r="KOD182" s="584"/>
      <c r="KOE182" s="584"/>
      <c r="KOF182" s="584"/>
      <c r="KOG182" s="584"/>
      <c r="KOH182" s="584"/>
      <c r="KOI182" s="584"/>
      <c r="KOJ182" s="584"/>
      <c r="KOK182" s="584"/>
      <c r="KOL182" s="584"/>
      <c r="KOM182" s="584"/>
      <c r="KON182" s="584"/>
      <c r="KOO182" s="584"/>
      <c r="KOP182" s="584"/>
      <c r="KOQ182" s="584"/>
      <c r="KOR182" s="584"/>
      <c r="KOS182" s="584"/>
      <c r="KOT182" s="584"/>
      <c r="KOU182" s="584"/>
      <c r="KOV182" s="584"/>
      <c r="KOW182" s="584"/>
      <c r="KOX182" s="584"/>
      <c r="KOY182" s="584"/>
      <c r="KOZ182" s="584"/>
      <c r="KPA182" s="584"/>
      <c r="KPB182" s="584"/>
      <c r="KPC182" s="584"/>
      <c r="KPD182" s="584"/>
      <c r="KPE182" s="584"/>
      <c r="KPF182" s="584"/>
      <c r="KPG182" s="584"/>
      <c r="KPH182" s="584"/>
      <c r="KPI182" s="584"/>
      <c r="KPJ182" s="584"/>
      <c r="KPK182" s="584"/>
      <c r="KPL182" s="584"/>
      <c r="KPM182" s="584"/>
      <c r="KPN182" s="584"/>
      <c r="KPO182" s="584"/>
      <c r="KPP182" s="584"/>
      <c r="KPQ182" s="584"/>
      <c r="KPR182" s="584"/>
      <c r="KPS182" s="584"/>
      <c r="KPT182" s="584"/>
      <c r="KPU182" s="584"/>
      <c r="KPV182" s="584"/>
      <c r="KPW182" s="584"/>
      <c r="KPX182" s="584"/>
      <c r="KPY182" s="584"/>
      <c r="KPZ182" s="584"/>
      <c r="KQA182" s="584"/>
      <c r="KQB182" s="584"/>
      <c r="KQC182" s="584"/>
      <c r="KQD182" s="584"/>
      <c r="KQE182" s="584"/>
      <c r="KQF182" s="584"/>
      <c r="KQG182" s="584"/>
      <c r="KQH182" s="584"/>
      <c r="KQI182" s="584"/>
      <c r="KQJ182" s="584"/>
      <c r="KQK182" s="584"/>
      <c r="KQL182" s="584"/>
      <c r="KQM182" s="584"/>
      <c r="KQN182" s="584"/>
      <c r="KQO182" s="584"/>
      <c r="KQP182" s="584"/>
      <c r="KQQ182" s="584"/>
      <c r="KQR182" s="584"/>
      <c r="KQS182" s="584"/>
      <c r="KQT182" s="584"/>
      <c r="KQU182" s="584"/>
      <c r="KQV182" s="584"/>
      <c r="KQW182" s="584"/>
      <c r="KQX182" s="584"/>
      <c r="KQY182" s="584"/>
      <c r="KQZ182" s="584"/>
      <c r="KRA182" s="584"/>
      <c r="KRB182" s="584"/>
      <c r="KRC182" s="584"/>
      <c r="KRD182" s="584"/>
      <c r="KRE182" s="584"/>
      <c r="KRF182" s="584"/>
      <c r="KRG182" s="584"/>
      <c r="KRH182" s="584"/>
      <c r="KRI182" s="584"/>
      <c r="KRJ182" s="584"/>
      <c r="KRK182" s="584"/>
      <c r="KRL182" s="584"/>
      <c r="KRM182" s="584"/>
      <c r="KRN182" s="584"/>
      <c r="KRO182" s="584"/>
      <c r="KRP182" s="584"/>
      <c r="KRQ182" s="584"/>
      <c r="KRR182" s="584"/>
      <c r="KRS182" s="584"/>
      <c r="KRT182" s="584"/>
      <c r="KRU182" s="584"/>
      <c r="KRV182" s="584"/>
      <c r="KRW182" s="584"/>
      <c r="KRX182" s="584"/>
      <c r="KRY182" s="584"/>
      <c r="KRZ182" s="584"/>
      <c r="KSA182" s="584"/>
      <c r="KSB182" s="584"/>
      <c r="KSC182" s="584"/>
      <c r="KSD182" s="584"/>
      <c r="KSE182" s="584"/>
      <c r="KSF182" s="584"/>
      <c r="KSG182" s="584"/>
      <c r="KSH182" s="584"/>
      <c r="KSI182" s="584"/>
      <c r="KSJ182" s="584"/>
      <c r="KSK182" s="584"/>
      <c r="KSL182" s="584"/>
      <c r="KSM182" s="584"/>
      <c r="KSN182" s="584"/>
      <c r="KSO182" s="584"/>
      <c r="KSP182" s="584"/>
      <c r="KSQ182" s="584"/>
      <c r="KSR182" s="584"/>
      <c r="KSS182" s="584"/>
      <c r="KST182" s="584"/>
      <c r="KSU182" s="584"/>
      <c r="KSV182" s="584"/>
      <c r="KSW182" s="584"/>
      <c r="KSX182" s="584"/>
      <c r="KSY182" s="584"/>
      <c r="KSZ182" s="584"/>
      <c r="KTA182" s="584"/>
      <c r="KTB182" s="584"/>
      <c r="KTC182" s="584"/>
      <c r="KTD182" s="584"/>
      <c r="KTE182" s="584"/>
      <c r="KTF182" s="584"/>
      <c r="KTG182" s="584"/>
      <c r="KTH182" s="584"/>
      <c r="KTI182" s="584"/>
      <c r="KTJ182" s="584"/>
      <c r="KTK182" s="584"/>
      <c r="KTL182" s="584"/>
      <c r="KTM182" s="584"/>
      <c r="KTN182" s="584"/>
      <c r="KTO182" s="584"/>
      <c r="KTP182" s="584"/>
      <c r="KTQ182" s="584"/>
      <c r="KTR182" s="584"/>
      <c r="KTS182" s="584"/>
      <c r="KTT182" s="584"/>
      <c r="KTU182" s="584"/>
      <c r="KTV182" s="584"/>
      <c r="KTW182" s="584"/>
      <c r="KTX182" s="584"/>
      <c r="KTY182" s="584"/>
      <c r="KTZ182" s="584"/>
      <c r="KUA182" s="584"/>
      <c r="KUB182" s="584"/>
      <c r="KUC182" s="584"/>
      <c r="KUD182" s="584"/>
      <c r="KUE182" s="584"/>
      <c r="KUF182" s="584"/>
      <c r="KUG182" s="584"/>
      <c r="KUH182" s="584"/>
      <c r="KUI182" s="584"/>
      <c r="KUJ182" s="584"/>
      <c r="KUK182" s="584"/>
      <c r="KUL182" s="584"/>
      <c r="KUM182" s="584"/>
      <c r="KUN182" s="584"/>
      <c r="KUO182" s="584"/>
      <c r="KUP182" s="584"/>
      <c r="KUQ182" s="584"/>
      <c r="KUR182" s="584"/>
      <c r="KUS182" s="584"/>
      <c r="KUT182" s="584"/>
      <c r="KUU182" s="584"/>
      <c r="KUV182" s="584"/>
      <c r="KUW182" s="584"/>
      <c r="KUX182" s="584"/>
      <c r="KUY182" s="584"/>
      <c r="KUZ182" s="584"/>
      <c r="KVA182" s="584"/>
      <c r="KVB182" s="584"/>
      <c r="KVC182" s="584"/>
      <c r="KVD182" s="584"/>
      <c r="KVE182" s="584"/>
      <c r="KVF182" s="584"/>
      <c r="KVG182" s="584"/>
      <c r="KVH182" s="584"/>
      <c r="KVI182" s="584"/>
      <c r="KVJ182" s="584"/>
      <c r="KVK182" s="584"/>
      <c r="KVL182" s="584"/>
      <c r="KVM182" s="584"/>
      <c r="KVN182" s="584"/>
      <c r="KVO182" s="584"/>
      <c r="KVP182" s="584"/>
      <c r="KVQ182" s="584"/>
      <c r="KVR182" s="584"/>
      <c r="KVS182" s="584"/>
      <c r="KVT182" s="584"/>
      <c r="KVU182" s="584"/>
      <c r="KVV182" s="584"/>
      <c r="KVW182" s="584"/>
      <c r="KVX182" s="584"/>
      <c r="KVY182" s="584"/>
      <c r="KVZ182" s="584"/>
      <c r="KWA182" s="584"/>
      <c r="KWB182" s="584"/>
      <c r="KWC182" s="584"/>
      <c r="KWD182" s="584"/>
      <c r="KWE182" s="584"/>
      <c r="KWF182" s="584"/>
      <c r="KWG182" s="584"/>
      <c r="KWH182" s="584"/>
      <c r="KWI182" s="584"/>
      <c r="KWJ182" s="584"/>
      <c r="KWK182" s="584"/>
      <c r="KWL182" s="584"/>
      <c r="KWM182" s="584"/>
      <c r="KWN182" s="584"/>
      <c r="KWO182" s="584"/>
      <c r="KWP182" s="584"/>
      <c r="KWQ182" s="584"/>
      <c r="KWR182" s="584"/>
      <c r="KWS182" s="584"/>
      <c r="KWT182" s="584"/>
      <c r="KWU182" s="584"/>
      <c r="KWV182" s="584"/>
      <c r="KWW182" s="584"/>
      <c r="KWX182" s="584"/>
      <c r="KWY182" s="584"/>
      <c r="KWZ182" s="584"/>
      <c r="KXA182" s="584"/>
      <c r="KXB182" s="584"/>
      <c r="KXC182" s="584"/>
      <c r="KXD182" s="584"/>
      <c r="KXE182" s="584"/>
      <c r="KXF182" s="584"/>
      <c r="KXG182" s="584"/>
      <c r="KXH182" s="584"/>
      <c r="KXI182" s="584"/>
      <c r="KXJ182" s="584"/>
      <c r="KXK182" s="584"/>
      <c r="KXL182" s="584"/>
      <c r="KXM182" s="584"/>
      <c r="KXN182" s="584"/>
      <c r="KXO182" s="584"/>
      <c r="KXP182" s="584"/>
      <c r="KXQ182" s="584"/>
      <c r="KXR182" s="584"/>
      <c r="KXS182" s="584"/>
      <c r="KXT182" s="584"/>
      <c r="KXU182" s="584"/>
      <c r="KXV182" s="584"/>
      <c r="KXW182" s="584"/>
      <c r="KXX182" s="584"/>
      <c r="KXY182" s="584"/>
      <c r="KXZ182" s="584"/>
      <c r="KYA182" s="584"/>
      <c r="KYB182" s="584"/>
      <c r="KYC182" s="584"/>
      <c r="KYD182" s="584"/>
      <c r="KYE182" s="584"/>
      <c r="KYF182" s="584"/>
      <c r="KYG182" s="584"/>
      <c r="KYH182" s="584"/>
      <c r="KYI182" s="584"/>
      <c r="KYJ182" s="584"/>
      <c r="KYK182" s="584"/>
      <c r="KYL182" s="584"/>
      <c r="KYM182" s="584"/>
      <c r="KYN182" s="584"/>
      <c r="KYO182" s="584"/>
      <c r="KYP182" s="584"/>
      <c r="KYQ182" s="584"/>
      <c r="KYR182" s="584"/>
      <c r="KYS182" s="584"/>
      <c r="KYT182" s="584"/>
      <c r="KYU182" s="584"/>
      <c r="KYV182" s="584"/>
      <c r="KYW182" s="584"/>
      <c r="KYX182" s="584"/>
      <c r="KYY182" s="584"/>
      <c r="KYZ182" s="584"/>
      <c r="KZA182" s="584"/>
      <c r="KZB182" s="584"/>
      <c r="KZC182" s="584"/>
      <c r="KZD182" s="584"/>
      <c r="KZE182" s="584"/>
      <c r="KZF182" s="584"/>
      <c r="KZG182" s="584"/>
      <c r="KZH182" s="584"/>
      <c r="KZI182" s="584"/>
      <c r="KZJ182" s="584"/>
      <c r="KZK182" s="584"/>
      <c r="KZL182" s="584"/>
      <c r="KZM182" s="584"/>
      <c r="KZN182" s="584"/>
      <c r="KZO182" s="584"/>
      <c r="KZP182" s="584"/>
      <c r="KZQ182" s="584"/>
      <c r="KZR182" s="584"/>
      <c r="KZS182" s="584"/>
      <c r="KZT182" s="584"/>
      <c r="KZU182" s="584"/>
      <c r="KZV182" s="584"/>
      <c r="KZW182" s="584"/>
      <c r="KZX182" s="584"/>
      <c r="KZY182" s="584"/>
      <c r="KZZ182" s="584"/>
      <c r="LAA182" s="584"/>
      <c r="LAB182" s="584"/>
      <c r="LAC182" s="584"/>
      <c r="LAD182" s="584"/>
      <c r="LAE182" s="584"/>
      <c r="LAF182" s="584"/>
      <c r="LAG182" s="584"/>
      <c r="LAH182" s="584"/>
      <c r="LAI182" s="584"/>
      <c r="LAJ182" s="584"/>
      <c r="LAK182" s="584"/>
      <c r="LAL182" s="584"/>
      <c r="LAM182" s="584"/>
      <c r="LAN182" s="584"/>
      <c r="LAO182" s="584"/>
      <c r="LAP182" s="584"/>
      <c r="LAQ182" s="584"/>
      <c r="LAR182" s="584"/>
      <c r="LAS182" s="584"/>
      <c r="LAT182" s="584"/>
      <c r="LAU182" s="584"/>
      <c r="LAV182" s="584"/>
      <c r="LAW182" s="584"/>
      <c r="LAX182" s="584"/>
      <c r="LAY182" s="584"/>
      <c r="LAZ182" s="584"/>
      <c r="LBA182" s="584"/>
      <c r="LBB182" s="584"/>
      <c r="LBC182" s="584"/>
      <c r="LBD182" s="584"/>
      <c r="LBE182" s="584"/>
      <c r="LBF182" s="584"/>
      <c r="LBG182" s="584"/>
      <c r="LBH182" s="584"/>
      <c r="LBI182" s="584"/>
      <c r="LBJ182" s="584"/>
      <c r="LBK182" s="584"/>
      <c r="LBL182" s="584"/>
      <c r="LBM182" s="584"/>
      <c r="LBN182" s="584"/>
      <c r="LBO182" s="584"/>
      <c r="LBP182" s="584"/>
      <c r="LBQ182" s="584"/>
      <c r="LBR182" s="584"/>
      <c r="LBS182" s="584"/>
      <c r="LBT182" s="584"/>
      <c r="LBU182" s="584"/>
      <c r="LBV182" s="584"/>
      <c r="LBW182" s="584"/>
      <c r="LBX182" s="584"/>
      <c r="LBY182" s="584"/>
      <c r="LBZ182" s="584"/>
      <c r="LCA182" s="584"/>
      <c r="LCB182" s="584"/>
      <c r="LCC182" s="584"/>
      <c r="LCD182" s="584"/>
      <c r="LCE182" s="584"/>
      <c r="LCF182" s="584"/>
      <c r="LCG182" s="584"/>
      <c r="LCH182" s="584"/>
      <c r="LCI182" s="584"/>
      <c r="LCJ182" s="584"/>
      <c r="LCK182" s="584"/>
      <c r="LCL182" s="584"/>
      <c r="LCM182" s="584"/>
      <c r="LCN182" s="584"/>
      <c r="LCO182" s="584"/>
      <c r="LCP182" s="584"/>
      <c r="LCQ182" s="584"/>
      <c r="LCR182" s="584"/>
      <c r="LCS182" s="584"/>
      <c r="LCT182" s="584"/>
      <c r="LCU182" s="584"/>
      <c r="LCV182" s="584"/>
      <c r="LCW182" s="584"/>
      <c r="LCX182" s="584"/>
      <c r="LCY182" s="584"/>
      <c r="LCZ182" s="584"/>
      <c r="LDA182" s="584"/>
      <c r="LDB182" s="584"/>
      <c r="LDC182" s="584"/>
      <c r="LDD182" s="584"/>
      <c r="LDE182" s="584"/>
      <c r="LDF182" s="584"/>
      <c r="LDG182" s="584"/>
      <c r="LDH182" s="584"/>
      <c r="LDI182" s="584"/>
      <c r="LDJ182" s="584"/>
      <c r="LDK182" s="584"/>
      <c r="LDL182" s="584"/>
      <c r="LDM182" s="584"/>
      <c r="LDN182" s="584"/>
      <c r="LDO182" s="584"/>
      <c r="LDP182" s="584"/>
      <c r="LDQ182" s="584"/>
      <c r="LDR182" s="584"/>
      <c r="LDS182" s="584"/>
      <c r="LDT182" s="584"/>
      <c r="LDU182" s="584"/>
      <c r="LDV182" s="584"/>
      <c r="LDW182" s="584"/>
      <c r="LDX182" s="584"/>
      <c r="LDY182" s="584"/>
      <c r="LDZ182" s="584"/>
      <c r="LEA182" s="584"/>
      <c r="LEB182" s="584"/>
      <c r="LEC182" s="584"/>
      <c r="LED182" s="584"/>
      <c r="LEE182" s="584"/>
      <c r="LEF182" s="584"/>
      <c r="LEG182" s="584"/>
      <c r="LEH182" s="584"/>
      <c r="LEI182" s="584"/>
      <c r="LEJ182" s="584"/>
      <c r="LEK182" s="584"/>
      <c r="LEL182" s="584"/>
      <c r="LEM182" s="584"/>
      <c r="LEN182" s="584"/>
      <c r="LEO182" s="584"/>
      <c r="LEP182" s="584"/>
      <c r="LEQ182" s="584"/>
      <c r="LER182" s="584"/>
      <c r="LES182" s="584"/>
      <c r="LET182" s="584"/>
      <c r="LEU182" s="584"/>
      <c r="LEV182" s="584"/>
      <c r="LEW182" s="584"/>
      <c r="LEX182" s="584"/>
      <c r="LEY182" s="584"/>
      <c r="LEZ182" s="584"/>
      <c r="LFA182" s="584"/>
      <c r="LFB182" s="584"/>
      <c r="LFC182" s="584"/>
      <c r="LFD182" s="584"/>
      <c r="LFE182" s="584"/>
      <c r="LFF182" s="584"/>
      <c r="LFG182" s="584"/>
      <c r="LFH182" s="584"/>
      <c r="LFI182" s="584"/>
      <c r="LFJ182" s="584"/>
      <c r="LFK182" s="584"/>
      <c r="LFL182" s="584"/>
      <c r="LFM182" s="584"/>
      <c r="LFN182" s="584"/>
      <c r="LFO182" s="584"/>
      <c r="LFP182" s="584"/>
      <c r="LFQ182" s="584"/>
      <c r="LFR182" s="584"/>
      <c r="LFS182" s="584"/>
      <c r="LFT182" s="584"/>
      <c r="LFU182" s="584"/>
      <c r="LFV182" s="584"/>
      <c r="LFW182" s="584"/>
      <c r="LFX182" s="584"/>
      <c r="LFY182" s="584"/>
      <c r="LFZ182" s="584"/>
      <c r="LGA182" s="584"/>
      <c r="LGB182" s="584"/>
      <c r="LGC182" s="584"/>
      <c r="LGD182" s="584"/>
      <c r="LGE182" s="584"/>
      <c r="LGF182" s="584"/>
      <c r="LGG182" s="584"/>
      <c r="LGH182" s="584"/>
      <c r="LGI182" s="584"/>
      <c r="LGJ182" s="584"/>
      <c r="LGK182" s="584"/>
      <c r="LGL182" s="584"/>
      <c r="LGM182" s="584"/>
      <c r="LGN182" s="584"/>
      <c r="LGO182" s="584"/>
      <c r="LGP182" s="584"/>
      <c r="LGQ182" s="584"/>
      <c r="LGR182" s="584"/>
      <c r="LGS182" s="584"/>
      <c r="LGT182" s="584"/>
      <c r="LGU182" s="584"/>
      <c r="LGV182" s="584"/>
      <c r="LGW182" s="584"/>
      <c r="LGX182" s="584"/>
      <c r="LGY182" s="584"/>
      <c r="LGZ182" s="584"/>
      <c r="LHA182" s="584"/>
      <c r="LHB182" s="584"/>
      <c r="LHC182" s="584"/>
      <c r="LHD182" s="584"/>
      <c r="LHE182" s="584"/>
      <c r="LHF182" s="584"/>
      <c r="LHG182" s="584"/>
      <c r="LHH182" s="584"/>
      <c r="LHI182" s="584"/>
      <c r="LHJ182" s="584"/>
      <c r="LHK182" s="584"/>
      <c r="LHL182" s="584"/>
      <c r="LHM182" s="584"/>
      <c r="LHN182" s="584"/>
      <c r="LHO182" s="584"/>
      <c r="LHP182" s="584"/>
      <c r="LHQ182" s="584"/>
      <c r="LHR182" s="584"/>
      <c r="LHS182" s="584"/>
      <c r="LHT182" s="584"/>
      <c r="LHU182" s="584"/>
      <c r="LHV182" s="584"/>
      <c r="LHW182" s="584"/>
      <c r="LHX182" s="584"/>
      <c r="LHY182" s="584"/>
      <c r="LHZ182" s="584"/>
      <c r="LIA182" s="584"/>
      <c r="LIB182" s="584"/>
      <c r="LIC182" s="584"/>
      <c r="LID182" s="584"/>
      <c r="LIE182" s="584"/>
      <c r="LIF182" s="584"/>
      <c r="LIG182" s="584"/>
      <c r="LIH182" s="584"/>
      <c r="LII182" s="584"/>
      <c r="LIJ182" s="584"/>
      <c r="LIK182" s="584"/>
      <c r="LIL182" s="584"/>
      <c r="LIM182" s="584"/>
      <c r="LIN182" s="584"/>
      <c r="LIO182" s="584"/>
      <c r="LIP182" s="584"/>
      <c r="LIQ182" s="584"/>
      <c r="LIR182" s="584"/>
      <c r="LIS182" s="584"/>
      <c r="LIT182" s="584"/>
      <c r="LIU182" s="584"/>
      <c r="LIV182" s="584"/>
      <c r="LIW182" s="584"/>
      <c r="LIX182" s="584"/>
      <c r="LIY182" s="584"/>
      <c r="LIZ182" s="584"/>
      <c r="LJA182" s="584"/>
      <c r="LJB182" s="584"/>
      <c r="LJC182" s="584"/>
      <c r="LJD182" s="584"/>
      <c r="LJE182" s="584"/>
      <c r="LJF182" s="584"/>
      <c r="LJG182" s="584"/>
      <c r="LJH182" s="584"/>
      <c r="LJI182" s="584"/>
      <c r="LJJ182" s="584"/>
      <c r="LJK182" s="584"/>
      <c r="LJL182" s="584"/>
      <c r="LJM182" s="584"/>
      <c r="LJN182" s="584"/>
      <c r="LJO182" s="584"/>
      <c r="LJP182" s="584"/>
      <c r="LJQ182" s="584"/>
      <c r="LJR182" s="584"/>
      <c r="LJS182" s="584"/>
      <c r="LJT182" s="584"/>
      <c r="LJU182" s="584"/>
      <c r="LJV182" s="584"/>
      <c r="LJW182" s="584"/>
      <c r="LJX182" s="584"/>
      <c r="LJY182" s="584"/>
      <c r="LJZ182" s="584"/>
      <c r="LKA182" s="584"/>
      <c r="LKB182" s="584"/>
      <c r="LKC182" s="584"/>
      <c r="LKD182" s="584"/>
      <c r="LKE182" s="584"/>
      <c r="LKF182" s="584"/>
      <c r="LKG182" s="584"/>
      <c r="LKH182" s="584"/>
      <c r="LKI182" s="584"/>
      <c r="LKJ182" s="584"/>
      <c r="LKK182" s="584"/>
      <c r="LKL182" s="584"/>
      <c r="LKM182" s="584"/>
      <c r="LKN182" s="584"/>
      <c r="LKO182" s="584"/>
      <c r="LKP182" s="584"/>
      <c r="LKQ182" s="584"/>
      <c r="LKR182" s="584"/>
      <c r="LKS182" s="584"/>
      <c r="LKT182" s="584"/>
      <c r="LKU182" s="584"/>
      <c r="LKV182" s="584"/>
      <c r="LKW182" s="584"/>
      <c r="LKX182" s="584"/>
      <c r="LKY182" s="584"/>
      <c r="LKZ182" s="584"/>
      <c r="LLA182" s="584"/>
      <c r="LLB182" s="584"/>
      <c r="LLC182" s="584"/>
      <c r="LLD182" s="584"/>
      <c r="LLE182" s="584"/>
      <c r="LLF182" s="584"/>
      <c r="LLG182" s="584"/>
      <c r="LLH182" s="584"/>
      <c r="LLI182" s="584"/>
      <c r="LLJ182" s="584"/>
      <c r="LLK182" s="584"/>
      <c r="LLL182" s="584"/>
      <c r="LLM182" s="584"/>
      <c r="LLN182" s="584"/>
      <c r="LLO182" s="584"/>
      <c r="LLP182" s="584"/>
      <c r="LLQ182" s="584"/>
      <c r="LLR182" s="584"/>
      <c r="LLS182" s="584"/>
      <c r="LLT182" s="584"/>
      <c r="LLU182" s="584"/>
      <c r="LLV182" s="584"/>
      <c r="LLW182" s="584"/>
      <c r="LLX182" s="584"/>
      <c r="LLY182" s="584"/>
      <c r="LLZ182" s="584"/>
      <c r="LMA182" s="584"/>
      <c r="LMB182" s="584"/>
      <c r="LMC182" s="584"/>
      <c r="LMD182" s="584"/>
      <c r="LME182" s="584"/>
      <c r="LMF182" s="584"/>
      <c r="LMG182" s="584"/>
      <c r="LMH182" s="584"/>
      <c r="LMI182" s="584"/>
      <c r="LMJ182" s="584"/>
      <c r="LMK182" s="584"/>
      <c r="LML182" s="584"/>
      <c r="LMM182" s="584"/>
      <c r="LMN182" s="584"/>
      <c r="LMO182" s="584"/>
      <c r="LMP182" s="584"/>
      <c r="LMQ182" s="584"/>
      <c r="LMR182" s="584"/>
      <c r="LMS182" s="584"/>
      <c r="LMT182" s="584"/>
      <c r="LMU182" s="584"/>
      <c r="LMV182" s="584"/>
      <c r="LMW182" s="584"/>
      <c r="LMX182" s="584"/>
      <c r="LMY182" s="584"/>
      <c r="LMZ182" s="584"/>
      <c r="LNA182" s="584"/>
      <c r="LNB182" s="584"/>
      <c r="LNC182" s="584"/>
      <c r="LND182" s="584"/>
      <c r="LNE182" s="584"/>
      <c r="LNF182" s="584"/>
      <c r="LNG182" s="584"/>
      <c r="LNH182" s="584"/>
      <c r="LNI182" s="584"/>
      <c r="LNJ182" s="584"/>
      <c r="LNK182" s="584"/>
      <c r="LNL182" s="584"/>
      <c r="LNM182" s="584"/>
      <c r="LNN182" s="584"/>
      <c r="LNO182" s="584"/>
      <c r="LNP182" s="584"/>
      <c r="LNQ182" s="584"/>
      <c r="LNR182" s="584"/>
      <c r="LNS182" s="584"/>
      <c r="LNT182" s="584"/>
      <c r="LNU182" s="584"/>
      <c r="LNV182" s="584"/>
      <c r="LNW182" s="584"/>
      <c r="LNX182" s="584"/>
      <c r="LNY182" s="584"/>
      <c r="LNZ182" s="584"/>
      <c r="LOA182" s="584"/>
      <c r="LOB182" s="584"/>
      <c r="LOC182" s="584"/>
      <c r="LOD182" s="584"/>
      <c r="LOE182" s="584"/>
      <c r="LOF182" s="584"/>
      <c r="LOG182" s="584"/>
      <c r="LOH182" s="584"/>
      <c r="LOI182" s="584"/>
      <c r="LOJ182" s="584"/>
      <c r="LOK182" s="584"/>
      <c r="LOL182" s="584"/>
      <c r="LOM182" s="584"/>
      <c r="LON182" s="584"/>
      <c r="LOO182" s="584"/>
      <c r="LOP182" s="584"/>
      <c r="LOQ182" s="584"/>
      <c r="LOR182" s="584"/>
      <c r="LOS182" s="584"/>
      <c r="LOT182" s="584"/>
      <c r="LOU182" s="584"/>
      <c r="LOV182" s="584"/>
      <c r="LOW182" s="584"/>
      <c r="LOX182" s="584"/>
      <c r="LOY182" s="584"/>
      <c r="LOZ182" s="584"/>
      <c r="LPA182" s="584"/>
      <c r="LPB182" s="584"/>
      <c r="LPC182" s="584"/>
      <c r="LPD182" s="584"/>
      <c r="LPE182" s="584"/>
      <c r="LPF182" s="584"/>
      <c r="LPG182" s="584"/>
      <c r="LPH182" s="584"/>
      <c r="LPI182" s="584"/>
      <c r="LPJ182" s="584"/>
      <c r="LPK182" s="584"/>
      <c r="LPL182" s="584"/>
      <c r="LPM182" s="584"/>
      <c r="LPN182" s="584"/>
      <c r="LPO182" s="584"/>
      <c r="LPP182" s="584"/>
      <c r="LPQ182" s="584"/>
      <c r="LPR182" s="584"/>
      <c r="LPS182" s="584"/>
      <c r="LPT182" s="584"/>
      <c r="LPU182" s="584"/>
      <c r="LPV182" s="584"/>
      <c r="LPW182" s="584"/>
      <c r="LPX182" s="584"/>
      <c r="LPY182" s="584"/>
      <c r="LPZ182" s="584"/>
      <c r="LQA182" s="584"/>
      <c r="LQB182" s="584"/>
      <c r="LQC182" s="584"/>
      <c r="LQD182" s="584"/>
      <c r="LQE182" s="584"/>
      <c r="LQF182" s="584"/>
      <c r="LQG182" s="584"/>
      <c r="LQH182" s="584"/>
      <c r="LQI182" s="584"/>
      <c r="LQJ182" s="584"/>
      <c r="LQK182" s="584"/>
      <c r="LQL182" s="584"/>
      <c r="LQM182" s="584"/>
      <c r="LQN182" s="584"/>
      <c r="LQO182" s="584"/>
      <c r="LQP182" s="584"/>
      <c r="LQQ182" s="584"/>
      <c r="LQR182" s="584"/>
      <c r="LQS182" s="584"/>
      <c r="LQT182" s="584"/>
      <c r="LQU182" s="584"/>
      <c r="LQV182" s="584"/>
      <c r="LQW182" s="584"/>
      <c r="LQX182" s="584"/>
      <c r="LQY182" s="584"/>
      <c r="LQZ182" s="584"/>
      <c r="LRA182" s="584"/>
      <c r="LRB182" s="584"/>
      <c r="LRC182" s="584"/>
      <c r="LRD182" s="584"/>
      <c r="LRE182" s="584"/>
      <c r="LRF182" s="584"/>
      <c r="LRG182" s="584"/>
      <c r="LRH182" s="584"/>
      <c r="LRI182" s="584"/>
      <c r="LRJ182" s="584"/>
      <c r="LRK182" s="584"/>
      <c r="LRL182" s="584"/>
      <c r="LRM182" s="584"/>
      <c r="LRN182" s="584"/>
      <c r="LRO182" s="584"/>
      <c r="LRP182" s="584"/>
      <c r="LRQ182" s="584"/>
      <c r="LRR182" s="584"/>
      <c r="LRS182" s="584"/>
      <c r="LRT182" s="584"/>
      <c r="LRU182" s="584"/>
      <c r="LRV182" s="584"/>
      <c r="LRW182" s="584"/>
      <c r="LRX182" s="584"/>
      <c r="LRY182" s="584"/>
      <c r="LRZ182" s="584"/>
      <c r="LSA182" s="584"/>
      <c r="LSB182" s="584"/>
      <c r="LSC182" s="584"/>
      <c r="LSD182" s="584"/>
      <c r="LSE182" s="584"/>
      <c r="LSF182" s="584"/>
      <c r="LSG182" s="584"/>
      <c r="LSH182" s="584"/>
      <c r="LSI182" s="584"/>
      <c r="LSJ182" s="584"/>
      <c r="LSK182" s="584"/>
      <c r="LSL182" s="584"/>
      <c r="LSM182" s="584"/>
      <c r="LSN182" s="584"/>
      <c r="LSO182" s="584"/>
      <c r="LSP182" s="584"/>
      <c r="LSQ182" s="584"/>
      <c r="LSR182" s="584"/>
      <c r="LSS182" s="584"/>
      <c r="LST182" s="584"/>
      <c r="LSU182" s="584"/>
      <c r="LSV182" s="584"/>
      <c r="LSW182" s="584"/>
      <c r="LSX182" s="584"/>
      <c r="LSY182" s="584"/>
      <c r="LSZ182" s="584"/>
      <c r="LTA182" s="584"/>
      <c r="LTB182" s="584"/>
      <c r="LTC182" s="584"/>
      <c r="LTD182" s="584"/>
      <c r="LTE182" s="584"/>
      <c r="LTF182" s="584"/>
      <c r="LTG182" s="584"/>
      <c r="LTH182" s="584"/>
      <c r="LTI182" s="584"/>
      <c r="LTJ182" s="584"/>
      <c r="LTK182" s="584"/>
      <c r="LTL182" s="584"/>
      <c r="LTM182" s="584"/>
      <c r="LTN182" s="584"/>
      <c r="LTO182" s="584"/>
      <c r="LTP182" s="584"/>
      <c r="LTQ182" s="584"/>
      <c r="LTR182" s="584"/>
      <c r="LTS182" s="584"/>
      <c r="LTT182" s="584"/>
      <c r="LTU182" s="584"/>
      <c r="LTV182" s="584"/>
      <c r="LTW182" s="584"/>
      <c r="LTX182" s="584"/>
      <c r="LTY182" s="584"/>
      <c r="LTZ182" s="584"/>
      <c r="LUA182" s="584"/>
      <c r="LUB182" s="584"/>
      <c r="LUC182" s="584"/>
      <c r="LUD182" s="584"/>
      <c r="LUE182" s="584"/>
      <c r="LUF182" s="584"/>
      <c r="LUG182" s="584"/>
      <c r="LUH182" s="584"/>
      <c r="LUI182" s="584"/>
      <c r="LUJ182" s="584"/>
      <c r="LUK182" s="584"/>
      <c r="LUL182" s="584"/>
      <c r="LUM182" s="584"/>
      <c r="LUN182" s="584"/>
      <c r="LUO182" s="584"/>
      <c r="LUP182" s="584"/>
      <c r="LUQ182" s="584"/>
      <c r="LUR182" s="584"/>
      <c r="LUS182" s="584"/>
      <c r="LUT182" s="584"/>
      <c r="LUU182" s="584"/>
      <c r="LUV182" s="584"/>
      <c r="LUW182" s="584"/>
      <c r="LUX182" s="584"/>
      <c r="LUY182" s="584"/>
      <c r="LUZ182" s="584"/>
      <c r="LVA182" s="584"/>
      <c r="LVB182" s="584"/>
      <c r="LVC182" s="584"/>
      <c r="LVD182" s="584"/>
      <c r="LVE182" s="584"/>
      <c r="LVF182" s="584"/>
      <c r="LVG182" s="584"/>
      <c r="LVH182" s="584"/>
      <c r="LVI182" s="584"/>
      <c r="LVJ182" s="584"/>
      <c r="LVK182" s="584"/>
      <c r="LVL182" s="584"/>
      <c r="LVM182" s="584"/>
      <c r="LVN182" s="584"/>
      <c r="LVO182" s="584"/>
      <c r="LVP182" s="584"/>
      <c r="LVQ182" s="584"/>
      <c r="LVR182" s="584"/>
      <c r="LVS182" s="584"/>
      <c r="LVT182" s="584"/>
      <c r="LVU182" s="584"/>
      <c r="LVV182" s="584"/>
      <c r="LVW182" s="584"/>
      <c r="LVX182" s="584"/>
      <c r="LVY182" s="584"/>
      <c r="LVZ182" s="584"/>
      <c r="LWA182" s="584"/>
      <c r="LWB182" s="584"/>
      <c r="LWC182" s="584"/>
      <c r="LWD182" s="584"/>
      <c r="LWE182" s="584"/>
      <c r="LWF182" s="584"/>
      <c r="LWG182" s="584"/>
      <c r="LWH182" s="584"/>
      <c r="LWI182" s="584"/>
      <c r="LWJ182" s="584"/>
      <c r="LWK182" s="584"/>
      <c r="LWL182" s="584"/>
      <c r="LWM182" s="584"/>
      <c r="LWN182" s="584"/>
      <c r="LWO182" s="584"/>
      <c r="LWP182" s="584"/>
      <c r="LWQ182" s="584"/>
      <c r="LWR182" s="584"/>
      <c r="LWS182" s="584"/>
      <c r="LWT182" s="584"/>
      <c r="LWU182" s="584"/>
      <c r="LWV182" s="584"/>
      <c r="LWW182" s="584"/>
      <c r="LWX182" s="584"/>
      <c r="LWY182" s="584"/>
      <c r="LWZ182" s="584"/>
      <c r="LXA182" s="584"/>
      <c r="LXB182" s="584"/>
      <c r="LXC182" s="584"/>
      <c r="LXD182" s="584"/>
      <c r="LXE182" s="584"/>
      <c r="LXF182" s="584"/>
      <c r="LXG182" s="584"/>
      <c r="LXH182" s="584"/>
      <c r="LXI182" s="584"/>
      <c r="LXJ182" s="584"/>
      <c r="LXK182" s="584"/>
      <c r="LXL182" s="584"/>
      <c r="LXM182" s="584"/>
      <c r="LXN182" s="584"/>
      <c r="LXO182" s="584"/>
      <c r="LXP182" s="584"/>
      <c r="LXQ182" s="584"/>
      <c r="LXR182" s="584"/>
      <c r="LXS182" s="584"/>
      <c r="LXT182" s="584"/>
      <c r="LXU182" s="584"/>
      <c r="LXV182" s="584"/>
      <c r="LXW182" s="584"/>
      <c r="LXX182" s="584"/>
      <c r="LXY182" s="584"/>
      <c r="LXZ182" s="584"/>
      <c r="LYA182" s="584"/>
      <c r="LYB182" s="584"/>
      <c r="LYC182" s="584"/>
      <c r="LYD182" s="584"/>
      <c r="LYE182" s="584"/>
      <c r="LYF182" s="584"/>
      <c r="LYG182" s="584"/>
      <c r="LYH182" s="584"/>
      <c r="LYI182" s="584"/>
      <c r="LYJ182" s="584"/>
      <c r="LYK182" s="584"/>
      <c r="LYL182" s="584"/>
      <c r="LYM182" s="584"/>
      <c r="LYN182" s="584"/>
      <c r="LYO182" s="584"/>
      <c r="LYP182" s="584"/>
      <c r="LYQ182" s="584"/>
      <c r="LYR182" s="584"/>
      <c r="LYS182" s="584"/>
      <c r="LYT182" s="584"/>
      <c r="LYU182" s="584"/>
      <c r="LYV182" s="584"/>
      <c r="LYW182" s="584"/>
      <c r="LYX182" s="584"/>
      <c r="LYY182" s="584"/>
      <c r="LYZ182" s="584"/>
      <c r="LZA182" s="584"/>
      <c r="LZB182" s="584"/>
      <c r="LZC182" s="584"/>
      <c r="LZD182" s="584"/>
      <c r="LZE182" s="584"/>
      <c r="LZF182" s="584"/>
      <c r="LZG182" s="584"/>
      <c r="LZH182" s="584"/>
      <c r="LZI182" s="584"/>
      <c r="LZJ182" s="584"/>
      <c r="LZK182" s="584"/>
      <c r="LZL182" s="584"/>
      <c r="LZM182" s="584"/>
      <c r="LZN182" s="584"/>
      <c r="LZO182" s="584"/>
      <c r="LZP182" s="584"/>
      <c r="LZQ182" s="584"/>
      <c r="LZR182" s="584"/>
      <c r="LZS182" s="584"/>
      <c r="LZT182" s="584"/>
      <c r="LZU182" s="584"/>
      <c r="LZV182" s="584"/>
      <c r="LZW182" s="584"/>
      <c r="LZX182" s="584"/>
      <c r="LZY182" s="584"/>
      <c r="LZZ182" s="584"/>
      <c r="MAA182" s="584"/>
      <c r="MAB182" s="584"/>
      <c r="MAC182" s="584"/>
      <c r="MAD182" s="584"/>
      <c r="MAE182" s="584"/>
      <c r="MAF182" s="584"/>
      <c r="MAG182" s="584"/>
      <c r="MAH182" s="584"/>
      <c r="MAI182" s="584"/>
      <c r="MAJ182" s="584"/>
      <c r="MAK182" s="584"/>
      <c r="MAL182" s="584"/>
      <c r="MAM182" s="584"/>
      <c r="MAN182" s="584"/>
      <c r="MAO182" s="584"/>
      <c r="MAP182" s="584"/>
      <c r="MAQ182" s="584"/>
      <c r="MAR182" s="584"/>
      <c r="MAS182" s="584"/>
      <c r="MAT182" s="584"/>
      <c r="MAU182" s="584"/>
      <c r="MAV182" s="584"/>
      <c r="MAW182" s="584"/>
      <c r="MAX182" s="584"/>
      <c r="MAY182" s="584"/>
      <c r="MAZ182" s="584"/>
      <c r="MBA182" s="584"/>
      <c r="MBB182" s="584"/>
      <c r="MBC182" s="584"/>
      <c r="MBD182" s="584"/>
      <c r="MBE182" s="584"/>
      <c r="MBF182" s="584"/>
      <c r="MBG182" s="584"/>
      <c r="MBH182" s="584"/>
      <c r="MBI182" s="584"/>
      <c r="MBJ182" s="584"/>
      <c r="MBK182" s="584"/>
      <c r="MBL182" s="584"/>
      <c r="MBM182" s="584"/>
      <c r="MBN182" s="584"/>
      <c r="MBO182" s="584"/>
      <c r="MBP182" s="584"/>
      <c r="MBQ182" s="584"/>
      <c r="MBR182" s="584"/>
      <c r="MBS182" s="584"/>
      <c r="MBT182" s="584"/>
      <c r="MBU182" s="584"/>
      <c r="MBV182" s="584"/>
      <c r="MBW182" s="584"/>
      <c r="MBX182" s="584"/>
      <c r="MBY182" s="584"/>
      <c r="MBZ182" s="584"/>
      <c r="MCA182" s="584"/>
      <c r="MCB182" s="584"/>
      <c r="MCC182" s="584"/>
      <c r="MCD182" s="584"/>
      <c r="MCE182" s="584"/>
      <c r="MCF182" s="584"/>
      <c r="MCG182" s="584"/>
      <c r="MCH182" s="584"/>
      <c r="MCI182" s="584"/>
      <c r="MCJ182" s="584"/>
      <c r="MCK182" s="584"/>
      <c r="MCL182" s="584"/>
      <c r="MCM182" s="584"/>
      <c r="MCN182" s="584"/>
      <c r="MCO182" s="584"/>
      <c r="MCP182" s="584"/>
      <c r="MCQ182" s="584"/>
      <c r="MCR182" s="584"/>
      <c r="MCS182" s="584"/>
      <c r="MCT182" s="584"/>
      <c r="MCU182" s="584"/>
      <c r="MCV182" s="584"/>
      <c r="MCW182" s="584"/>
      <c r="MCX182" s="584"/>
      <c r="MCY182" s="584"/>
      <c r="MCZ182" s="584"/>
      <c r="MDA182" s="584"/>
      <c r="MDB182" s="584"/>
      <c r="MDC182" s="584"/>
      <c r="MDD182" s="584"/>
      <c r="MDE182" s="584"/>
      <c r="MDF182" s="584"/>
      <c r="MDG182" s="584"/>
      <c r="MDH182" s="584"/>
      <c r="MDI182" s="584"/>
      <c r="MDJ182" s="584"/>
      <c r="MDK182" s="584"/>
      <c r="MDL182" s="584"/>
      <c r="MDM182" s="584"/>
      <c r="MDN182" s="584"/>
      <c r="MDO182" s="584"/>
      <c r="MDP182" s="584"/>
      <c r="MDQ182" s="584"/>
      <c r="MDR182" s="584"/>
      <c r="MDS182" s="584"/>
      <c r="MDT182" s="584"/>
      <c r="MDU182" s="584"/>
      <c r="MDV182" s="584"/>
      <c r="MDW182" s="584"/>
      <c r="MDX182" s="584"/>
      <c r="MDY182" s="584"/>
      <c r="MDZ182" s="584"/>
      <c r="MEA182" s="584"/>
      <c r="MEB182" s="584"/>
      <c r="MEC182" s="584"/>
      <c r="MED182" s="584"/>
      <c r="MEE182" s="584"/>
      <c r="MEF182" s="584"/>
      <c r="MEG182" s="584"/>
      <c r="MEH182" s="584"/>
      <c r="MEI182" s="584"/>
      <c r="MEJ182" s="584"/>
      <c r="MEK182" s="584"/>
      <c r="MEL182" s="584"/>
      <c r="MEM182" s="584"/>
      <c r="MEN182" s="584"/>
      <c r="MEO182" s="584"/>
      <c r="MEP182" s="584"/>
      <c r="MEQ182" s="584"/>
      <c r="MER182" s="584"/>
      <c r="MES182" s="584"/>
      <c r="MET182" s="584"/>
      <c r="MEU182" s="584"/>
      <c r="MEV182" s="584"/>
      <c r="MEW182" s="584"/>
      <c r="MEX182" s="584"/>
      <c r="MEY182" s="584"/>
      <c r="MEZ182" s="584"/>
      <c r="MFA182" s="584"/>
      <c r="MFB182" s="584"/>
      <c r="MFC182" s="584"/>
      <c r="MFD182" s="584"/>
      <c r="MFE182" s="584"/>
      <c r="MFF182" s="584"/>
      <c r="MFG182" s="584"/>
      <c r="MFH182" s="584"/>
      <c r="MFI182" s="584"/>
      <c r="MFJ182" s="584"/>
      <c r="MFK182" s="584"/>
      <c r="MFL182" s="584"/>
      <c r="MFM182" s="584"/>
      <c r="MFN182" s="584"/>
      <c r="MFO182" s="584"/>
      <c r="MFP182" s="584"/>
      <c r="MFQ182" s="584"/>
      <c r="MFR182" s="584"/>
      <c r="MFS182" s="584"/>
      <c r="MFT182" s="584"/>
      <c r="MFU182" s="584"/>
      <c r="MFV182" s="584"/>
      <c r="MFW182" s="584"/>
      <c r="MFX182" s="584"/>
      <c r="MFY182" s="584"/>
      <c r="MFZ182" s="584"/>
      <c r="MGA182" s="584"/>
      <c r="MGB182" s="584"/>
      <c r="MGC182" s="584"/>
      <c r="MGD182" s="584"/>
      <c r="MGE182" s="584"/>
      <c r="MGF182" s="584"/>
      <c r="MGG182" s="584"/>
      <c r="MGH182" s="584"/>
      <c r="MGI182" s="584"/>
      <c r="MGJ182" s="584"/>
      <c r="MGK182" s="584"/>
      <c r="MGL182" s="584"/>
      <c r="MGM182" s="584"/>
      <c r="MGN182" s="584"/>
      <c r="MGO182" s="584"/>
      <c r="MGP182" s="584"/>
      <c r="MGQ182" s="584"/>
      <c r="MGR182" s="584"/>
      <c r="MGS182" s="584"/>
      <c r="MGT182" s="584"/>
      <c r="MGU182" s="584"/>
      <c r="MGV182" s="584"/>
      <c r="MGW182" s="584"/>
      <c r="MGX182" s="584"/>
      <c r="MGY182" s="584"/>
      <c r="MGZ182" s="584"/>
      <c r="MHA182" s="584"/>
      <c r="MHB182" s="584"/>
      <c r="MHC182" s="584"/>
      <c r="MHD182" s="584"/>
      <c r="MHE182" s="584"/>
      <c r="MHF182" s="584"/>
      <c r="MHG182" s="584"/>
      <c r="MHH182" s="584"/>
      <c r="MHI182" s="584"/>
      <c r="MHJ182" s="584"/>
      <c r="MHK182" s="584"/>
      <c r="MHL182" s="584"/>
      <c r="MHM182" s="584"/>
      <c r="MHN182" s="584"/>
      <c r="MHO182" s="584"/>
      <c r="MHP182" s="584"/>
      <c r="MHQ182" s="584"/>
      <c r="MHR182" s="584"/>
      <c r="MHS182" s="584"/>
      <c r="MHT182" s="584"/>
      <c r="MHU182" s="584"/>
      <c r="MHV182" s="584"/>
      <c r="MHW182" s="584"/>
      <c r="MHX182" s="584"/>
      <c r="MHY182" s="584"/>
      <c r="MHZ182" s="584"/>
      <c r="MIA182" s="584"/>
      <c r="MIB182" s="584"/>
      <c r="MIC182" s="584"/>
      <c r="MID182" s="584"/>
      <c r="MIE182" s="584"/>
      <c r="MIF182" s="584"/>
      <c r="MIG182" s="584"/>
      <c r="MIH182" s="584"/>
      <c r="MII182" s="584"/>
      <c r="MIJ182" s="584"/>
      <c r="MIK182" s="584"/>
      <c r="MIL182" s="584"/>
      <c r="MIM182" s="584"/>
      <c r="MIN182" s="584"/>
      <c r="MIO182" s="584"/>
      <c r="MIP182" s="584"/>
      <c r="MIQ182" s="584"/>
      <c r="MIR182" s="584"/>
      <c r="MIS182" s="584"/>
      <c r="MIT182" s="584"/>
      <c r="MIU182" s="584"/>
      <c r="MIV182" s="584"/>
      <c r="MIW182" s="584"/>
      <c r="MIX182" s="584"/>
      <c r="MIY182" s="584"/>
      <c r="MIZ182" s="584"/>
      <c r="MJA182" s="584"/>
      <c r="MJB182" s="584"/>
      <c r="MJC182" s="584"/>
      <c r="MJD182" s="584"/>
      <c r="MJE182" s="584"/>
      <c r="MJF182" s="584"/>
      <c r="MJG182" s="584"/>
      <c r="MJH182" s="584"/>
      <c r="MJI182" s="584"/>
      <c r="MJJ182" s="584"/>
      <c r="MJK182" s="584"/>
      <c r="MJL182" s="584"/>
      <c r="MJM182" s="584"/>
      <c r="MJN182" s="584"/>
      <c r="MJO182" s="584"/>
      <c r="MJP182" s="584"/>
      <c r="MJQ182" s="584"/>
      <c r="MJR182" s="584"/>
      <c r="MJS182" s="584"/>
      <c r="MJT182" s="584"/>
      <c r="MJU182" s="584"/>
      <c r="MJV182" s="584"/>
      <c r="MJW182" s="584"/>
      <c r="MJX182" s="584"/>
      <c r="MJY182" s="584"/>
      <c r="MJZ182" s="584"/>
      <c r="MKA182" s="584"/>
      <c r="MKB182" s="584"/>
      <c r="MKC182" s="584"/>
      <c r="MKD182" s="584"/>
      <c r="MKE182" s="584"/>
      <c r="MKF182" s="584"/>
      <c r="MKG182" s="584"/>
      <c r="MKH182" s="584"/>
      <c r="MKI182" s="584"/>
      <c r="MKJ182" s="584"/>
      <c r="MKK182" s="584"/>
      <c r="MKL182" s="584"/>
      <c r="MKM182" s="584"/>
      <c r="MKN182" s="584"/>
      <c r="MKO182" s="584"/>
      <c r="MKP182" s="584"/>
      <c r="MKQ182" s="584"/>
      <c r="MKR182" s="584"/>
      <c r="MKS182" s="584"/>
      <c r="MKT182" s="584"/>
      <c r="MKU182" s="584"/>
      <c r="MKV182" s="584"/>
      <c r="MKW182" s="584"/>
      <c r="MKX182" s="584"/>
      <c r="MKY182" s="584"/>
      <c r="MKZ182" s="584"/>
      <c r="MLA182" s="584"/>
      <c r="MLB182" s="584"/>
      <c r="MLC182" s="584"/>
      <c r="MLD182" s="584"/>
      <c r="MLE182" s="584"/>
      <c r="MLF182" s="584"/>
      <c r="MLG182" s="584"/>
      <c r="MLH182" s="584"/>
      <c r="MLI182" s="584"/>
      <c r="MLJ182" s="584"/>
      <c r="MLK182" s="584"/>
      <c r="MLL182" s="584"/>
      <c r="MLM182" s="584"/>
      <c r="MLN182" s="584"/>
      <c r="MLO182" s="584"/>
      <c r="MLP182" s="584"/>
      <c r="MLQ182" s="584"/>
      <c r="MLR182" s="584"/>
      <c r="MLS182" s="584"/>
      <c r="MLT182" s="584"/>
      <c r="MLU182" s="584"/>
      <c r="MLV182" s="584"/>
      <c r="MLW182" s="584"/>
      <c r="MLX182" s="584"/>
      <c r="MLY182" s="584"/>
      <c r="MLZ182" s="584"/>
      <c r="MMA182" s="584"/>
      <c r="MMB182" s="584"/>
      <c r="MMC182" s="584"/>
      <c r="MMD182" s="584"/>
      <c r="MME182" s="584"/>
      <c r="MMF182" s="584"/>
      <c r="MMG182" s="584"/>
      <c r="MMH182" s="584"/>
      <c r="MMI182" s="584"/>
      <c r="MMJ182" s="584"/>
      <c r="MMK182" s="584"/>
      <c r="MML182" s="584"/>
      <c r="MMM182" s="584"/>
      <c r="MMN182" s="584"/>
      <c r="MMO182" s="584"/>
      <c r="MMP182" s="584"/>
      <c r="MMQ182" s="584"/>
      <c r="MMR182" s="584"/>
      <c r="MMS182" s="584"/>
      <c r="MMT182" s="584"/>
      <c r="MMU182" s="584"/>
      <c r="MMV182" s="584"/>
      <c r="MMW182" s="584"/>
      <c r="MMX182" s="584"/>
      <c r="MMY182" s="584"/>
      <c r="MMZ182" s="584"/>
      <c r="MNA182" s="584"/>
      <c r="MNB182" s="584"/>
      <c r="MNC182" s="584"/>
      <c r="MND182" s="584"/>
      <c r="MNE182" s="584"/>
      <c r="MNF182" s="584"/>
      <c r="MNG182" s="584"/>
      <c r="MNH182" s="584"/>
      <c r="MNI182" s="584"/>
      <c r="MNJ182" s="584"/>
      <c r="MNK182" s="584"/>
      <c r="MNL182" s="584"/>
      <c r="MNM182" s="584"/>
      <c r="MNN182" s="584"/>
      <c r="MNO182" s="584"/>
      <c r="MNP182" s="584"/>
      <c r="MNQ182" s="584"/>
      <c r="MNR182" s="584"/>
      <c r="MNS182" s="584"/>
      <c r="MNT182" s="584"/>
      <c r="MNU182" s="584"/>
      <c r="MNV182" s="584"/>
      <c r="MNW182" s="584"/>
      <c r="MNX182" s="584"/>
      <c r="MNY182" s="584"/>
      <c r="MNZ182" s="584"/>
      <c r="MOA182" s="584"/>
      <c r="MOB182" s="584"/>
      <c r="MOC182" s="584"/>
      <c r="MOD182" s="584"/>
      <c r="MOE182" s="584"/>
      <c r="MOF182" s="584"/>
      <c r="MOG182" s="584"/>
      <c r="MOH182" s="584"/>
      <c r="MOI182" s="584"/>
      <c r="MOJ182" s="584"/>
      <c r="MOK182" s="584"/>
      <c r="MOL182" s="584"/>
      <c r="MOM182" s="584"/>
      <c r="MON182" s="584"/>
      <c r="MOO182" s="584"/>
      <c r="MOP182" s="584"/>
      <c r="MOQ182" s="584"/>
      <c r="MOR182" s="584"/>
      <c r="MOS182" s="584"/>
      <c r="MOT182" s="584"/>
      <c r="MOU182" s="584"/>
      <c r="MOV182" s="584"/>
      <c r="MOW182" s="584"/>
      <c r="MOX182" s="584"/>
      <c r="MOY182" s="584"/>
      <c r="MOZ182" s="584"/>
      <c r="MPA182" s="584"/>
      <c r="MPB182" s="584"/>
      <c r="MPC182" s="584"/>
      <c r="MPD182" s="584"/>
      <c r="MPE182" s="584"/>
      <c r="MPF182" s="584"/>
      <c r="MPG182" s="584"/>
      <c r="MPH182" s="584"/>
      <c r="MPI182" s="584"/>
      <c r="MPJ182" s="584"/>
      <c r="MPK182" s="584"/>
      <c r="MPL182" s="584"/>
      <c r="MPM182" s="584"/>
      <c r="MPN182" s="584"/>
      <c r="MPO182" s="584"/>
      <c r="MPP182" s="584"/>
      <c r="MPQ182" s="584"/>
      <c r="MPR182" s="584"/>
      <c r="MPS182" s="584"/>
      <c r="MPT182" s="584"/>
      <c r="MPU182" s="584"/>
      <c r="MPV182" s="584"/>
      <c r="MPW182" s="584"/>
      <c r="MPX182" s="584"/>
      <c r="MPY182" s="584"/>
      <c r="MPZ182" s="584"/>
      <c r="MQA182" s="584"/>
      <c r="MQB182" s="584"/>
      <c r="MQC182" s="584"/>
      <c r="MQD182" s="584"/>
      <c r="MQE182" s="584"/>
      <c r="MQF182" s="584"/>
      <c r="MQG182" s="584"/>
      <c r="MQH182" s="584"/>
      <c r="MQI182" s="584"/>
      <c r="MQJ182" s="584"/>
      <c r="MQK182" s="584"/>
      <c r="MQL182" s="584"/>
      <c r="MQM182" s="584"/>
      <c r="MQN182" s="584"/>
      <c r="MQO182" s="584"/>
      <c r="MQP182" s="584"/>
      <c r="MQQ182" s="584"/>
      <c r="MQR182" s="584"/>
      <c r="MQS182" s="584"/>
      <c r="MQT182" s="584"/>
      <c r="MQU182" s="584"/>
      <c r="MQV182" s="584"/>
      <c r="MQW182" s="584"/>
      <c r="MQX182" s="584"/>
      <c r="MQY182" s="584"/>
      <c r="MQZ182" s="584"/>
      <c r="MRA182" s="584"/>
      <c r="MRB182" s="584"/>
      <c r="MRC182" s="584"/>
      <c r="MRD182" s="584"/>
      <c r="MRE182" s="584"/>
      <c r="MRF182" s="584"/>
      <c r="MRG182" s="584"/>
      <c r="MRH182" s="584"/>
      <c r="MRI182" s="584"/>
      <c r="MRJ182" s="584"/>
      <c r="MRK182" s="584"/>
      <c r="MRL182" s="584"/>
      <c r="MRM182" s="584"/>
      <c r="MRN182" s="584"/>
      <c r="MRO182" s="584"/>
      <c r="MRP182" s="584"/>
      <c r="MRQ182" s="584"/>
      <c r="MRR182" s="584"/>
      <c r="MRS182" s="584"/>
      <c r="MRT182" s="584"/>
      <c r="MRU182" s="584"/>
      <c r="MRV182" s="584"/>
      <c r="MRW182" s="584"/>
      <c r="MRX182" s="584"/>
      <c r="MRY182" s="584"/>
      <c r="MRZ182" s="584"/>
      <c r="MSA182" s="584"/>
      <c r="MSB182" s="584"/>
      <c r="MSC182" s="584"/>
      <c r="MSD182" s="584"/>
      <c r="MSE182" s="584"/>
      <c r="MSF182" s="584"/>
      <c r="MSG182" s="584"/>
      <c r="MSH182" s="584"/>
      <c r="MSI182" s="584"/>
      <c r="MSJ182" s="584"/>
      <c r="MSK182" s="584"/>
      <c r="MSL182" s="584"/>
      <c r="MSM182" s="584"/>
      <c r="MSN182" s="584"/>
      <c r="MSO182" s="584"/>
      <c r="MSP182" s="584"/>
      <c r="MSQ182" s="584"/>
      <c r="MSR182" s="584"/>
      <c r="MSS182" s="584"/>
      <c r="MST182" s="584"/>
      <c r="MSU182" s="584"/>
      <c r="MSV182" s="584"/>
      <c r="MSW182" s="584"/>
      <c r="MSX182" s="584"/>
      <c r="MSY182" s="584"/>
      <c r="MSZ182" s="584"/>
      <c r="MTA182" s="584"/>
      <c r="MTB182" s="584"/>
      <c r="MTC182" s="584"/>
      <c r="MTD182" s="584"/>
      <c r="MTE182" s="584"/>
      <c r="MTF182" s="584"/>
      <c r="MTG182" s="584"/>
      <c r="MTH182" s="584"/>
      <c r="MTI182" s="584"/>
      <c r="MTJ182" s="584"/>
      <c r="MTK182" s="584"/>
      <c r="MTL182" s="584"/>
      <c r="MTM182" s="584"/>
      <c r="MTN182" s="584"/>
      <c r="MTO182" s="584"/>
      <c r="MTP182" s="584"/>
      <c r="MTQ182" s="584"/>
      <c r="MTR182" s="584"/>
      <c r="MTS182" s="584"/>
      <c r="MTT182" s="584"/>
      <c r="MTU182" s="584"/>
      <c r="MTV182" s="584"/>
      <c r="MTW182" s="584"/>
      <c r="MTX182" s="584"/>
      <c r="MTY182" s="584"/>
      <c r="MTZ182" s="584"/>
      <c r="MUA182" s="584"/>
      <c r="MUB182" s="584"/>
      <c r="MUC182" s="584"/>
      <c r="MUD182" s="584"/>
      <c r="MUE182" s="584"/>
      <c r="MUF182" s="584"/>
      <c r="MUG182" s="584"/>
      <c r="MUH182" s="584"/>
      <c r="MUI182" s="584"/>
      <c r="MUJ182" s="584"/>
      <c r="MUK182" s="584"/>
      <c r="MUL182" s="584"/>
      <c r="MUM182" s="584"/>
      <c r="MUN182" s="584"/>
      <c r="MUO182" s="584"/>
      <c r="MUP182" s="584"/>
      <c r="MUQ182" s="584"/>
      <c r="MUR182" s="584"/>
      <c r="MUS182" s="584"/>
      <c r="MUT182" s="584"/>
      <c r="MUU182" s="584"/>
      <c r="MUV182" s="584"/>
      <c r="MUW182" s="584"/>
      <c r="MUX182" s="584"/>
      <c r="MUY182" s="584"/>
      <c r="MUZ182" s="584"/>
      <c r="MVA182" s="584"/>
      <c r="MVB182" s="584"/>
      <c r="MVC182" s="584"/>
      <c r="MVD182" s="584"/>
      <c r="MVE182" s="584"/>
      <c r="MVF182" s="584"/>
      <c r="MVG182" s="584"/>
      <c r="MVH182" s="584"/>
      <c r="MVI182" s="584"/>
      <c r="MVJ182" s="584"/>
      <c r="MVK182" s="584"/>
      <c r="MVL182" s="584"/>
      <c r="MVM182" s="584"/>
      <c r="MVN182" s="584"/>
      <c r="MVO182" s="584"/>
      <c r="MVP182" s="584"/>
      <c r="MVQ182" s="584"/>
      <c r="MVR182" s="584"/>
      <c r="MVS182" s="584"/>
      <c r="MVT182" s="584"/>
      <c r="MVU182" s="584"/>
      <c r="MVV182" s="584"/>
      <c r="MVW182" s="584"/>
      <c r="MVX182" s="584"/>
      <c r="MVY182" s="584"/>
      <c r="MVZ182" s="584"/>
      <c r="MWA182" s="584"/>
      <c r="MWB182" s="584"/>
      <c r="MWC182" s="584"/>
      <c r="MWD182" s="584"/>
      <c r="MWE182" s="584"/>
      <c r="MWF182" s="584"/>
      <c r="MWG182" s="584"/>
      <c r="MWH182" s="584"/>
      <c r="MWI182" s="584"/>
      <c r="MWJ182" s="584"/>
      <c r="MWK182" s="584"/>
      <c r="MWL182" s="584"/>
      <c r="MWM182" s="584"/>
      <c r="MWN182" s="584"/>
      <c r="MWO182" s="584"/>
      <c r="MWP182" s="584"/>
      <c r="MWQ182" s="584"/>
      <c r="MWR182" s="584"/>
      <c r="MWS182" s="584"/>
      <c r="MWT182" s="584"/>
      <c r="MWU182" s="584"/>
      <c r="MWV182" s="584"/>
      <c r="MWW182" s="584"/>
      <c r="MWX182" s="584"/>
      <c r="MWY182" s="584"/>
      <c r="MWZ182" s="584"/>
      <c r="MXA182" s="584"/>
      <c r="MXB182" s="584"/>
      <c r="MXC182" s="584"/>
      <c r="MXD182" s="584"/>
      <c r="MXE182" s="584"/>
      <c r="MXF182" s="584"/>
      <c r="MXG182" s="584"/>
      <c r="MXH182" s="584"/>
      <c r="MXI182" s="584"/>
      <c r="MXJ182" s="584"/>
      <c r="MXK182" s="584"/>
      <c r="MXL182" s="584"/>
      <c r="MXM182" s="584"/>
      <c r="MXN182" s="584"/>
      <c r="MXO182" s="584"/>
      <c r="MXP182" s="584"/>
      <c r="MXQ182" s="584"/>
      <c r="MXR182" s="584"/>
      <c r="MXS182" s="584"/>
      <c r="MXT182" s="584"/>
      <c r="MXU182" s="584"/>
      <c r="MXV182" s="584"/>
      <c r="MXW182" s="584"/>
      <c r="MXX182" s="584"/>
      <c r="MXY182" s="584"/>
      <c r="MXZ182" s="584"/>
      <c r="MYA182" s="584"/>
      <c r="MYB182" s="584"/>
      <c r="MYC182" s="584"/>
      <c r="MYD182" s="584"/>
      <c r="MYE182" s="584"/>
      <c r="MYF182" s="584"/>
      <c r="MYG182" s="584"/>
      <c r="MYH182" s="584"/>
      <c r="MYI182" s="584"/>
      <c r="MYJ182" s="584"/>
      <c r="MYK182" s="584"/>
      <c r="MYL182" s="584"/>
      <c r="MYM182" s="584"/>
      <c r="MYN182" s="584"/>
      <c r="MYO182" s="584"/>
      <c r="MYP182" s="584"/>
      <c r="MYQ182" s="584"/>
      <c r="MYR182" s="584"/>
      <c r="MYS182" s="584"/>
      <c r="MYT182" s="584"/>
      <c r="MYU182" s="584"/>
      <c r="MYV182" s="584"/>
      <c r="MYW182" s="584"/>
      <c r="MYX182" s="584"/>
      <c r="MYY182" s="584"/>
      <c r="MYZ182" s="584"/>
      <c r="MZA182" s="584"/>
      <c r="MZB182" s="584"/>
      <c r="MZC182" s="584"/>
      <c r="MZD182" s="584"/>
      <c r="MZE182" s="584"/>
      <c r="MZF182" s="584"/>
      <c r="MZG182" s="584"/>
      <c r="MZH182" s="584"/>
      <c r="MZI182" s="584"/>
      <c r="MZJ182" s="584"/>
      <c r="MZK182" s="584"/>
      <c r="MZL182" s="584"/>
      <c r="MZM182" s="584"/>
      <c r="MZN182" s="584"/>
      <c r="MZO182" s="584"/>
      <c r="MZP182" s="584"/>
      <c r="MZQ182" s="584"/>
      <c r="MZR182" s="584"/>
      <c r="MZS182" s="584"/>
      <c r="MZT182" s="584"/>
      <c r="MZU182" s="584"/>
      <c r="MZV182" s="584"/>
      <c r="MZW182" s="584"/>
      <c r="MZX182" s="584"/>
      <c r="MZY182" s="584"/>
      <c r="MZZ182" s="584"/>
      <c r="NAA182" s="584"/>
      <c r="NAB182" s="584"/>
      <c r="NAC182" s="584"/>
      <c r="NAD182" s="584"/>
      <c r="NAE182" s="584"/>
      <c r="NAF182" s="584"/>
      <c r="NAG182" s="584"/>
      <c r="NAH182" s="584"/>
      <c r="NAI182" s="584"/>
      <c r="NAJ182" s="584"/>
      <c r="NAK182" s="584"/>
      <c r="NAL182" s="584"/>
      <c r="NAM182" s="584"/>
      <c r="NAN182" s="584"/>
      <c r="NAO182" s="584"/>
      <c r="NAP182" s="584"/>
      <c r="NAQ182" s="584"/>
      <c r="NAR182" s="584"/>
      <c r="NAS182" s="584"/>
      <c r="NAT182" s="584"/>
      <c r="NAU182" s="584"/>
      <c r="NAV182" s="584"/>
      <c r="NAW182" s="584"/>
      <c r="NAX182" s="584"/>
      <c r="NAY182" s="584"/>
      <c r="NAZ182" s="584"/>
      <c r="NBA182" s="584"/>
      <c r="NBB182" s="584"/>
      <c r="NBC182" s="584"/>
      <c r="NBD182" s="584"/>
      <c r="NBE182" s="584"/>
      <c r="NBF182" s="584"/>
      <c r="NBG182" s="584"/>
      <c r="NBH182" s="584"/>
      <c r="NBI182" s="584"/>
      <c r="NBJ182" s="584"/>
      <c r="NBK182" s="584"/>
      <c r="NBL182" s="584"/>
      <c r="NBM182" s="584"/>
      <c r="NBN182" s="584"/>
      <c r="NBO182" s="584"/>
      <c r="NBP182" s="584"/>
      <c r="NBQ182" s="584"/>
      <c r="NBR182" s="584"/>
      <c r="NBS182" s="584"/>
      <c r="NBT182" s="584"/>
      <c r="NBU182" s="584"/>
      <c r="NBV182" s="584"/>
      <c r="NBW182" s="584"/>
      <c r="NBX182" s="584"/>
      <c r="NBY182" s="584"/>
      <c r="NBZ182" s="584"/>
      <c r="NCA182" s="584"/>
      <c r="NCB182" s="584"/>
      <c r="NCC182" s="584"/>
      <c r="NCD182" s="584"/>
      <c r="NCE182" s="584"/>
      <c r="NCF182" s="584"/>
      <c r="NCG182" s="584"/>
      <c r="NCH182" s="584"/>
      <c r="NCI182" s="584"/>
      <c r="NCJ182" s="584"/>
      <c r="NCK182" s="584"/>
      <c r="NCL182" s="584"/>
      <c r="NCM182" s="584"/>
      <c r="NCN182" s="584"/>
      <c r="NCO182" s="584"/>
      <c r="NCP182" s="584"/>
      <c r="NCQ182" s="584"/>
      <c r="NCR182" s="584"/>
      <c r="NCS182" s="584"/>
      <c r="NCT182" s="584"/>
      <c r="NCU182" s="584"/>
      <c r="NCV182" s="584"/>
      <c r="NCW182" s="584"/>
      <c r="NCX182" s="584"/>
      <c r="NCY182" s="584"/>
      <c r="NCZ182" s="584"/>
      <c r="NDA182" s="584"/>
      <c r="NDB182" s="584"/>
      <c r="NDC182" s="584"/>
      <c r="NDD182" s="584"/>
      <c r="NDE182" s="584"/>
      <c r="NDF182" s="584"/>
      <c r="NDG182" s="584"/>
      <c r="NDH182" s="584"/>
      <c r="NDI182" s="584"/>
      <c r="NDJ182" s="584"/>
      <c r="NDK182" s="584"/>
      <c r="NDL182" s="584"/>
      <c r="NDM182" s="584"/>
      <c r="NDN182" s="584"/>
      <c r="NDO182" s="584"/>
      <c r="NDP182" s="584"/>
      <c r="NDQ182" s="584"/>
      <c r="NDR182" s="584"/>
      <c r="NDS182" s="584"/>
      <c r="NDT182" s="584"/>
      <c r="NDU182" s="584"/>
      <c r="NDV182" s="584"/>
      <c r="NDW182" s="584"/>
      <c r="NDX182" s="584"/>
      <c r="NDY182" s="584"/>
      <c r="NDZ182" s="584"/>
      <c r="NEA182" s="584"/>
      <c r="NEB182" s="584"/>
      <c r="NEC182" s="584"/>
      <c r="NED182" s="584"/>
      <c r="NEE182" s="584"/>
      <c r="NEF182" s="584"/>
      <c r="NEG182" s="584"/>
      <c r="NEH182" s="584"/>
      <c r="NEI182" s="584"/>
      <c r="NEJ182" s="584"/>
      <c r="NEK182" s="584"/>
      <c r="NEL182" s="584"/>
      <c r="NEM182" s="584"/>
      <c r="NEN182" s="584"/>
      <c r="NEO182" s="584"/>
      <c r="NEP182" s="584"/>
      <c r="NEQ182" s="584"/>
      <c r="NER182" s="584"/>
      <c r="NES182" s="584"/>
      <c r="NET182" s="584"/>
      <c r="NEU182" s="584"/>
      <c r="NEV182" s="584"/>
      <c r="NEW182" s="584"/>
      <c r="NEX182" s="584"/>
      <c r="NEY182" s="584"/>
      <c r="NEZ182" s="584"/>
      <c r="NFA182" s="584"/>
      <c r="NFB182" s="584"/>
      <c r="NFC182" s="584"/>
      <c r="NFD182" s="584"/>
      <c r="NFE182" s="584"/>
      <c r="NFF182" s="584"/>
      <c r="NFG182" s="584"/>
      <c r="NFH182" s="584"/>
      <c r="NFI182" s="584"/>
      <c r="NFJ182" s="584"/>
      <c r="NFK182" s="584"/>
      <c r="NFL182" s="584"/>
      <c r="NFM182" s="584"/>
      <c r="NFN182" s="584"/>
      <c r="NFO182" s="584"/>
      <c r="NFP182" s="584"/>
      <c r="NFQ182" s="584"/>
      <c r="NFR182" s="584"/>
      <c r="NFS182" s="584"/>
      <c r="NFT182" s="584"/>
      <c r="NFU182" s="584"/>
      <c r="NFV182" s="584"/>
      <c r="NFW182" s="584"/>
      <c r="NFX182" s="584"/>
      <c r="NFY182" s="584"/>
      <c r="NFZ182" s="584"/>
      <c r="NGA182" s="584"/>
      <c r="NGB182" s="584"/>
      <c r="NGC182" s="584"/>
      <c r="NGD182" s="584"/>
      <c r="NGE182" s="584"/>
      <c r="NGF182" s="584"/>
      <c r="NGG182" s="584"/>
      <c r="NGH182" s="584"/>
      <c r="NGI182" s="584"/>
      <c r="NGJ182" s="584"/>
      <c r="NGK182" s="584"/>
      <c r="NGL182" s="584"/>
      <c r="NGM182" s="584"/>
      <c r="NGN182" s="584"/>
      <c r="NGO182" s="584"/>
      <c r="NGP182" s="584"/>
      <c r="NGQ182" s="584"/>
      <c r="NGR182" s="584"/>
      <c r="NGS182" s="584"/>
      <c r="NGT182" s="584"/>
      <c r="NGU182" s="584"/>
      <c r="NGV182" s="584"/>
      <c r="NGW182" s="584"/>
      <c r="NGX182" s="584"/>
      <c r="NGY182" s="584"/>
      <c r="NGZ182" s="584"/>
      <c r="NHA182" s="584"/>
      <c r="NHB182" s="584"/>
      <c r="NHC182" s="584"/>
      <c r="NHD182" s="584"/>
      <c r="NHE182" s="584"/>
      <c r="NHF182" s="584"/>
      <c r="NHG182" s="584"/>
      <c r="NHH182" s="584"/>
      <c r="NHI182" s="584"/>
      <c r="NHJ182" s="584"/>
      <c r="NHK182" s="584"/>
      <c r="NHL182" s="584"/>
      <c r="NHM182" s="584"/>
      <c r="NHN182" s="584"/>
      <c r="NHO182" s="584"/>
      <c r="NHP182" s="584"/>
      <c r="NHQ182" s="584"/>
      <c r="NHR182" s="584"/>
      <c r="NHS182" s="584"/>
      <c r="NHT182" s="584"/>
      <c r="NHU182" s="584"/>
      <c r="NHV182" s="584"/>
      <c r="NHW182" s="584"/>
      <c r="NHX182" s="584"/>
      <c r="NHY182" s="584"/>
      <c r="NHZ182" s="584"/>
      <c r="NIA182" s="584"/>
      <c r="NIB182" s="584"/>
      <c r="NIC182" s="584"/>
      <c r="NID182" s="584"/>
      <c r="NIE182" s="584"/>
      <c r="NIF182" s="584"/>
      <c r="NIG182" s="584"/>
      <c r="NIH182" s="584"/>
      <c r="NII182" s="584"/>
      <c r="NIJ182" s="584"/>
      <c r="NIK182" s="584"/>
      <c r="NIL182" s="584"/>
      <c r="NIM182" s="584"/>
      <c r="NIN182" s="584"/>
      <c r="NIO182" s="584"/>
      <c r="NIP182" s="584"/>
      <c r="NIQ182" s="584"/>
      <c r="NIR182" s="584"/>
      <c r="NIS182" s="584"/>
      <c r="NIT182" s="584"/>
      <c r="NIU182" s="584"/>
      <c r="NIV182" s="584"/>
      <c r="NIW182" s="584"/>
      <c r="NIX182" s="584"/>
      <c r="NIY182" s="584"/>
      <c r="NIZ182" s="584"/>
      <c r="NJA182" s="584"/>
      <c r="NJB182" s="584"/>
      <c r="NJC182" s="584"/>
      <c r="NJD182" s="584"/>
      <c r="NJE182" s="584"/>
      <c r="NJF182" s="584"/>
      <c r="NJG182" s="584"/>
      <c r="NJH182" s="584"/>
      <c r="NJI182" s="584"/>
      <c r="NJJ182" s="584"/>
      <c r="NJK182" s="584"/>
      <c r="NJL182" s="584"/>
      <c r="NJM182" s="584"/>
      <c r="NJN182" s="584"/>
      <c r="NJO182" s="584"/>
      <c r="NJP182" s="584"/>
      <c r="NJQ182" s="584"/>
      <c r="NJR182" s="584"/>
      <c r="NJS182" s="584"/>
      <c r="NJT182" s="584"/>
      <c r="NJU182" s="584"/>
      <c r="NJV182" s="584"/>
      <c r="NJW182" s="584"/>
      <c r="NJX182" s="584"/>
      <c r="NJY182" s="584"/>
      <c r="NJZ182" s="584"/>
      <c r="NKA182" s="584"/>
      <c r="NKB182" s="584"/>
      <c r="NKC182" s="584"/>
      <c r="NKD182" s="584"/>
      <c r="NKE182" s="584"/>
      <c r="NKF182" s="584"/>
      <c r="NKG182" s="584"/>
      <c r="NKH182" s="584"/>
      <c r="NKI182" s="584"/>
      <c r="NKJ182" s="584"/>
      <c r="NKK182" s="584"/>
      <c r="NKL182" s="584"/>
      <c r="NKM182" s="584"/>
      <c r="NKN182" s="584"/>
      <c r="NKO182" s="584"/>
      <c r="NKP182" s="584"/>
      <c r="NKQ182" s="584"/>
      <c r="NKR182" s="584"/>
      <c r="NKS182" s="584"/>
      <c r="NKT182" s="584"/>
      <c r="NKU182" s="584"/>
      <c r="NKV182" s="584"/>
      <c r="NKW182" s="584"/>
      <c r="NKX182" s="584"/>
      <c r="NKY182" s="584"/>
      <c r="NKZ182" s="584"/>
      <c r="NLA182" s="584"/>
      <c r="NLB182" s="584"/>
      <c r="NLC182" s="584"/>
      <c r="NLD182" s="584"/>
      <c r="NLE182" s="584"/>
      <c r="NLF182" s="584"/>
      <c r="NLG182" s="584"/>
      <c r="NLH182" s="584"/>
      <c r="NLI182" s="584"/>
      <c r="NLJ182" s="584"/>
      <c r="NLK182" s="584"/>
      <c r="NLL182" s="584"/>
      <c r="NLM182" s="584"/>
      <c r="NLN182" s="584"/>
      <c r="NLO182" s="584"/>
      <c r="NLP182" s="584"/>
      <c r="NLQ182" s="584"/>
      <c r="NLR182" s="584"/>
      <c r="NLS182" s="584"/>
      <c r="NLT182" s="584"/>
      <c r="NLU182" s="584"/>
      <c r="NLV182" s="584"/>
      <c r="NLW182" s="584"/>
      <c r="NLX182" s="584"/>
      <c r="NLY182" s="584"/>
      <c r="NLZ182" s="584"/>
      <c r="NMA182" s="584"/>
      <c r="NMB182" s="584"/>
      <c r="NMC182" s="584"/>
      <c r="NMD182" s="584"/>
      <c r="NME182" s="584"/>
      <c r="NMF182" s="584"/>
      <c r="NMG182" s="584"/>
      <c r="NMH182" s="584"/>
      <c r="NMI182" s="584"/>
      <c r="NMJ182" s="584"/>
      <c r="NMK182" s="584"/>
      <c r="NML182" s="584"/>
      <c r="NMM182" s="584"/>
      <c r="NMN182" s="584"/>
      <c r="NMO182" s="584"/>
      <c r="NMP182" s="584"/>
      <c r="NMQ182" s="584"/>
      <c r="NMR182" s="584"/>
      <c r="NMS182" s="584"/>
      <c r="NMT182" s="584"/>
      <c r="NMU182" s="584"/>
      <c r="NMV182" s="584"/>
      <c r="NMW182" s="584"/>
      <c r="NMX182" s="584"/>
      <c r="NMY182" s="584"/>
      <c r="NMZ182" s="584"/>
      <c r="NNA182" s="584"/>
      <c r="NNB182" s="584"/>
      <c r="NNC182" s="584"/>
      <c r="NND182" s="584"/>
      <c r="NNE182" s="584"/>
      <c r="NNF182" s="584"/>
      <c r="NNG182" s="584"/>
      <c r="NNH182" s="584"/>
      <c r="NNI182" s="584"/>
      <c r="NNJ182" s="584"/>
      <c r="NNK182" s="584"/>
      <c r="NNL182" s="584"/>
      <c r="NNM182" s="584"/>
      <c r="NNN182" s="584"/>
      <c r="NNO182" s="584"/>
      <c r="NNP182" s="584"/>
      <c r="NNQ182" s="584"/>
      <c r="NNR182" s="584"/>
      <c r="NNS182" s="584"/>
      <c r="NNT182" s="584"/>
      <c r="NNU182" s="584"/>
      <c r="NNV182" s="584"/>
      <c r="NNW182" s="584"/>
      <c r="NNX182" s="584"/>
      <c r="NNY182" s="584"/>
      <c r="NNZ182" s="584"/>
      <c r="NOA182" s="584"/>
      <c r="NOB182" s="584"/>
      <c r="NOC182" s="584"/>
      <c r="NOD182" s="584"/>
      <c r="NOE182" s="584"/>
      <c r="NOF182" s="584"/>
      <c r="NOG182" s="584"/>
      <c r="NOH182" s="584"/>
      <c r="NOI182" s="584"/>
      <c r="NOJ182" s="584"/>
      <c r="NOK182" s="584"/>
      <c r="NOL182" s="584"/>
      <c r="NOM182" s="584"/>
      <c r="NON182" s="584"/>
      <c r="NOO182" s="584"/>
      <c r="NOP182" s="584"/>
      <c r="NOQ182" s="584"/>
      <c r="NOR182" s="584"/>
      <c r="NOS182" s="584"/>
      <c r="NOT182" s="584"/>
      <c r="NOU182" s="584"/>
      <c r="NOV182" s="584"/>
      <c r="NOW182" s="584"/>
      <c r="NOX182" s="584"/>
      <c r="NOY182" s="584"/>
      <c r="NOZ182" s="584"/>
      <c r="NPA182" s="584"/>
      <c r="NPB182" s="584"/>
      <c r="NPC182" s="584"/>
      <c r="NPD182" s="584"/>
      <c r="NPE182" s="584"/>
      <c r="NPF182" s="584"/>
      <c r="NPG182" s="584"/>
      <c r="NPH182" s="584"/>
      <c r="NPI182" s="584"/>
      <c r="NPJ182" s="584"/>
      <c r="NPK182" s="584"/>
      <c r="NPL182" s="584"/>
      <c r="NPM182" s="584"/>
      <c r="NPN182" s="584"/>
      <c r="NPO182" s="584"/>
      <c r="NPP182" s="584"/>
      <c r="NPQ182" s="584"/>
      <c r="NPR182" s="584"/>
      <c r="NPS182" s="584"/>
      <c r="NPT182" s="584"/>
      <c r="NPU182" s="584"/>
      <c r="NPV182" s="584"/>
      <c r="NPW182" s="584"/>
      <c r="NPX182" s="584"/>
      <c r="NPY182" s="584"/>
      <c r="NPZ182" s="584"/>
      <c r="NQA182" s="584"/>
      <c r="NQB182" s="584"/>
      <c r="NQC182" s="584"/>
      <c r="NQD182" s="584"/>
      <c r="NQE182" s="584"/>
      <c r="NQF182" s="584"/>
      <c r="NQG182" s="584"/>
      <c r="NQH182" s="584"/>
      <c r="NQI182" s="584"/>
      <c r="NQJ182" s="584"/>
      <c r="NQK182" s="584"/>
      <c r="NQL182" s="584"/>
      <c r="NQM182" s="584"/>
      <c r="NQN182" s="584"/>
      <c r="NQO182" s="584"/>
      <c r="NQP182" s="584"/>
      <c r="NQQ182" s="584"/>
      <c r="NQR182" s="584"/>
      <c r="NQS182" s="584"/>
      <c r="NQT182" s="584"/>
      <c r="NQU182" s="584"/>
      <c r="NQV182" s="584"/>
      <c r="NQW182" s="584"/>
      <c r="NQX182" s="584"/>
      <c r="NQY182" s="584"/>
      <c r="NQZ182" s="584"/>
      <c r="NRA182" s="584"/>
      <c r="NRB182" s="584"/>
      <c r="NRC182" s="584"/>
      <c r="NRD182" s="584"/>
      <c r="NRE182" s="584"/>
      <c r="NRF182" s="584"/>
      <c r="NRG182" s="584"/>
      <c r="NRH182" s="584"/>
      <c r="NRI182" s="584"/>
      <c r="NRJ182" s="584"/>
      <c r="NRK182" s="584"/>
      <c r="NRL182" s="584"/>
      <c r="NRM182" s="584"/>
      <c r="NRN182" s="584"/>
      <c r="NRO182" s="584"/>
      <c r="NRP182" s="584"/>
      <c r="NRQ182" s="584"/>
      <c r="NRR182" s="584"/>
      <c r="NRS182" s="584"/>
      <c r="NRT182" s="584"/>
      <c r="NRU182" s="584"/>
      <c r="NRV182" s="584"/>
      <c r="NRW182" s="584"/>
      <c r="NRX182" s="584"/>
      <c r="NRY182" s="584"/>
      <c r="NRZ182" s="584"/>
      <c r="NSA182" s="584"/>
      <c r="NSB182" s="584"/>
      <c r="NSC182" s="584"/>
      <c r="NSD182" s="584"/>
      <c r="NSE182" s="584"/>
      <c r="NSF182" s="584"/>
      <c r="NSG182" s="584"/>
      <c r="NSH182" s="584"/>
      <c r="NSI182" s="584"/>
      <c r="NSJ182" s="584"/>
      <c r="NSK182" s="584"/>
      <c r="NSL182" s="584"/>
      <c r="NSM182" s="584"/>
      <c r="NSN182" s="584"/>
      <c r="NSO182" s="584"/>
      <c r="NSP182" s="584"/>
      <c r="NSQ182" s="584"/>
      <c r="NSR182" s="584"/>
      <c r="NSS182" s="584"/>
      <c r="NST182" s="584"/>
      <c r="NSU182" s="584"/>
      <c r="NSV182" s="584"/>
      <c r="NSW182" s="584"/>
      <c r="NSX182" s="584"/>
      <c r="NSY182" s="584"/>
      <c r="NSZ182" s="584"/>
      <c r="NTA182" s="584"/>
      <c r="NTB182" s="584"/>
      <c r="NTC182" s="584"/>
      <c r="NTD182" s="584"/>
      <c r="NTE182" s="584"/>
      <c r="NTF182" s="584"/>
      <c r="NTG182" s="584"/>
      <c r="NTH182" s="584"/>
      <c r="NTI182" s="584"/>
      <c r="NTJ182" s="584"/>
      <c r="NTK182" s="584"/>
      <c r="NTL182" s="584"/>
      <c r="NTM182" s="584"/>
      <c r="NTN182" s="584"/>
      <c r="NTO182" s="584"/>
      <c r="NTP182" s="584"/>
      <c r="NTQ182" s="584"/>
      <c r="NTR182" s="584"/>
      <c r="NTS182" s="584"/>
      <c r="NTT182" s="584"/>
      <c r="NTU182" s="584"/>
      <c r="NTV182" s="584"/>
      <c r="NTW182" s="584"/>
      <c r="NTX182" s="584"/>
      <c r="NTY182" s="584"/>
      <c r="NTZ182" s="584"/>
      <c r="NUA182" s="584"/>
      <c r="NUB182" s="584"/>
      <c r="NUC182" s="584"/>
      <c r="NUD182" s="584"/>
      <c r="NUE182" s="584"/>
      <c r="NUF182" s="584"/>
      <c r="NUG182" s="584"/>
      <c r="NUH182" s="584"/>
      <c r="NUI182" s="584"/>
      <c r="NUJ182" s="584"/>
      <c r="NUK182" s="584"/>
      <c r="NUL182" s="584"/>
      <c r="NUM182" s="584"/>
      <c r="NUN182" s="584"/>
      <c r="NUO182" s="584"/>
      <c r="NUP182" s="584"/>
      <c r="NUQ182" s="584"/>
      <c r="NUR182" s="584"/>
      <c r="NUS182" s="584"/>
      <c r="NUT182" s="584"/>
      <c r="NUU182" s="584"/>
      <c r="NUV182" s="584"/>
      <c r="NUW182" s="584"/>
      <c r="NUX182" s="584"/>
      <c r="NUY182" s="584"/>
      <c r="NUZ182" s="584"/>
      <c r="NVA182" s="584"/>
      <c r="NVB182" s="584"/>
      <c r="NVC182" s="584"/>
      <c r="NVD182" s="584"/>
      <c r="NVE182" s="584"/>
      <c r="NVF182" s="584"/>
      <c r="NVG182" s="584"/>
      <c r="NVH182" s="584"/>
      <c r="NVI182" s="584"/>
      <c r="NVJ182" s="584"/>
      <c r="NVK182" s="584"/>
      <c r="NVL182" s="584"/>
      <c r="NVM182" s="584"/>
      <c r="NVN182" s="584"/>
      <c r="NVO182" s="584"/>
      <c r="NVP182" s="584"/>
      <c r="NVQ182" s="584"/>
      <c r="NVR182" s="584"/>
      <c r="NVS182" s="584"/>
      <c r="NVT182" s="584"/>
      <c r="NVU182" s="584"/>
      <c r="NVV182" s="584"/>
      <c r="NVW182" s="584"/>
      <c r="NVX182" s="584"/>
      <c r="NVY182" s="584"/>
      <c r="NVZ182" s="584"/>
      <c r="NWA182" s="584"/>
      <c r="NWB182" s="584"/>
      <c r="NWC182" s="584"/>
      <c r="NWD182" s="584"/>
      <c r="NWE182" s="584"/>
      <c r="NWF182" s="584"/>
      <c r="NWG182" s="584"/>
      <c r="NWH182" s="584"/>
      <c r="NWI182" s="584"/>
      <c r="NWJ182" s="584"/>
      <c r="NWK182" s="584"/>
      <c r="NWL182" s="584"/>
      <c r="NWM182" s="584"/>
      <c r="NWN182" s="584"/>
      <c r="NWO182" s="584"/>
      <c r="NWP182" s="584"/>
      <c r="NWQ182" s="584"/>
      <c r="NWR182" s="584"/>
      <c r="NWS182" s="584"/>
      <c r="NWT182" s="584"/>
      <c r="NWU182" s="584"/>
      <c r="NWV182" s="584"/>
      <c r="NWW182" s="584"/>
      <c r="NWX182" s="584"/>
      <c r="NWY182" s="584"/>
      <c r="NWZ182" s="584"/>
      <c r="NXA182" s="584"/>
      <c r="NXB182" s="584"/>
      <c r="NXC182" s="584"/>
      <c r="NXD182" s="584"/>
      <c r="NXE182" s="584"/>
      <c r="NXF182" s="584"/>
      <c r="NXG182" s="584"/>
      <c r="NXH182" s="584"/>
      <c r="NXI182" s="584"/>
      <c r="NXJ182" s="584"/>
      <c r="NXK182" s="584"/>
      <c r="NXL182" s="584"/>
      <c r="NXM182" s="584"/>
      <c r="NXN182" s="584"/>
      <c r="NXO182" s="584"/>
      <c r="NXP182" s="584"/>
      <c r="NXQ182" s="584"/>
      <c r="NXR182" s="584"/>
      <c r="NXS182" s="584"/>
      <c r="NXT182" s="584"/>
      <c r="NXU182" s="584"/>
      <c r="NXV182" s="584"/>
      <c r="NXW182" s="584"/>
      <c r="NXX182" s="584"/>
      <c r="NXY182" s="584"/>
      <c r="NXZ182" s="584"/>
      <c r="NYA182" s="584"/>
      <c r="NYB182" s="584"/>
      <c r="NYC182" s="584"/>
      <c r="NYD182" s="584"/>
      <c r="NYE182" s="584"/>
      <c r="NYF182" s="584"/>
      <c r="NYG182" s="584"/>
      <c r="NYH182" s="584"/>
      <c r="NYI182" s="584"/>
      <c r="NYJ182" s="584"/>
      <c r="NYK182" s="584"/>
      <c r="NYL182" s="584"/>
      <c r="NYM182" s="584"/>
      <c r="NYN182" s="584"/>
      <c r="NYO182" s="584"/>
      <c r="NYP182" s="584"/>
      <c r="NYQ182" s="584"/>
      <c r="NYR182" s="584"/>
      <c r="NYS182" s="584"/>
      <c r="NYT182" s="584"/>
      <c r="NYU182" s="584"/>
      <c r="NYV182" s="584"/>
      <c r="NYW182" s="584"/>
      <c r="NYX182" s="584"/>
      <c r="NYY182" s="584"/>
      <c r="NYZ182" s="584"/>
      <c r="NZA182" s="584"/>
      <c r="NZB182" s="584"/>
      <c r="NZC182" s="584"/>
      <c r="NZD182" s="584"/>
      <c r="NZE182" s="584"/>
      <c r="NZF182" s="584"/>
      <c r="NZG182" s="584"/>
      <c r="NZH182" s="584"/>
      <c r="NZI182" s="584"/>
      <c r="NZJ182" s="584"/>
      <c r="NZK182" s="584"/>
      <c r="NZL182" s="584"/>
      <c r="NZM182" s="584"/>
      <c r="NZN182" s="584"/>
      <c r="NZO182" s="584"/>
      <c r="NZP182" s="584"/>
      <c r="NZQ182" s="584"/>
      <c r="NZR182" s="584"/>
      <c r="NZS182" s="584"/>
      <c r="NZT182" s="584"/>
      <c r="NZU182" s="584"/>
      <c r="NZV182" s="584"/>
      <c r="NZW182" s="584"/>
      <c r="NZX182" s="584"/>
      <c r="NZY182" s="584"/>
      <c r="NZZ182" s="584"/>
      <c r="OAA182" s="584"/>
      <c r="OAB182" s="584"/>
      <c r="OAC182" s="584"/>
      <c r="OAD182" s="584"/>
      <c r="OAE182" s="584"/>
      <c r="OAF182" s="584"/>
      <c r="OAG182" s="584"/>
      <c r="OAH182" s="584"/>
      <c r="OAI182" s="584"/>
      <c r="OAJ182" s="584"/>
      <c r="OAK182" s="584"/>
      <c r="OAL182" s="584"/>
      <c r="OAM182" s="584"/>
      <c r="OAN182" s="584"/>
      <c r="OAO182" s="584"/>
      <c r="OAP182" s="584"/>
      <c r="OAQ182" s="584"/>
      <c r="OAR182" s="584"/>
      <c r="OAS182" s="584"/>
      <c r="OAT182" s="584"/>
      <c r="OAU182" s="584"/>
      <c r="OAV182" s="584"/>
      <c r="OAW182" s="584"/>
      <c r="OAX182" s="584"/>
      <c r="OAY182" s="584"/>
      <c r="OAZ182" s="584"/>
      <c r="OBA182" s="584"/>
      <c r="OBB182" s="584"/>
      <c r="OBC182" s="584"/>
      <c r="OBD182" s="584"/>
      <c r="OBE182" s="584"/>
      <c r="OBF182" s="584"/>
      <c r="OBG182" s="584"/>
      <c r="OBH182" s="584"/>
      <c r="OBI182" s="584"/>
      <c r="OBJ182" s="584"/>
      <c r="OBK182" s="584"/>
      <c r="OBL182" s="584"/>
      <c r="OBM182" s="584"/>
      <c r="OBN182" s="584"/>
      <c r="OBO182" s="584"/>
      <c r="OBP182" s="584"/>
      <c r="OBQ182" s="584"/>
      <c r="OBR182" s="584"/>
      <c r="OBS182" s="584"/>
      <c r="OBT182" s="584"/>
      <c r="OBU182" s="584"/>
      <c r="OBV182" s="584"/>
      <c r="OBW182" s="584"/>
      <c r="OBX182" s="584"/>
      <c r="OBY182" s="584"/>
      <c r="OBZ182" s="584"/>
      <c r="OCA182" s="584"/>
      <c r="OCB182" s="584"/>
      <c r="OCC182" s="584"/>
      <c r="OCD182" s="584"/>
      <c r="OCE182" s="584"/>
      <c r="OCF182" s="584"/>
      <c r="OCG182" s="584"/>
      <c r="OCH182" s="584"/>
      <c r="OCI182" s="584"/>
      <c r="OCJ182" s="584"/>
      <c r="OCK182" s="584"/>
      <c r="OCL182" s="584"/>
      <c r="OCM182" s="584"/>
      <c r="OCN182" s="584"/>
      <c r="OCO182" s="584"/>
      <c r="OCP182" s="584"/>
      <c r="OCQ182" s="584"/>
      <c r="OCR182" s="584"/>
      <c r="OCS182" s="584"/>
      <c r="OCT182" s="584"/>
      <c r="OCU182" s="584"/>
      <c r="OCV182" s="584"/>
      <c r="OCW182" s="584"/>
      <c r="OCX182" s="584"/>
      <c r="OCY182" s="584"/>
      <c r="OCZ182" s="584"/>
      <c r="ODA182" s="584"/>
      <c r="ODB182" s="584"/>
      <c r="ODC182" s="584"/>
      <c r="ODD182" s="584"/>
      <c r="ODE182" s="584"/>
      <c r="ODF182" s="584"/>
      <c r="ODG182" s="584"/>
      <c r="ODH182" s="584"/>
      <c r="ODI182" s="584"/>
      <c r="ODJ182" s="584"/>
      <c r="ODK182" s="584"/>
      <c r="ODL182" s="584"/>
      <c r="ODM182" s="584"/>
      <c r="ODN182" s="584"/>
      <c r="ODO182" s="584"/>
      <c r="ODP182" s="584"/>
      <c r="ODQ182" s="584"/>
      <c r="ODR182" s="584"/>
      <c r="ODS182" s="584"/>
      <c r="ODT182" s="584"/>
      <c r="ODU182" s="584"/>
      <c r="ODV182" s="584"/>
      <c r="ODW182" s="584"/>
      <c r="ODX182" s="584"/>
      <c r="ODY182" s="584"/>
      <c r="ODZ182" s="584"/>
      <c r="OEA182" s="584"/>
      <c r="OEB182" s="584"/>
      <c r="OEC182" s="584"/>
      <c r="OED182" s="584"/>
      <c r="OEE182" s="584"/>
      <c r="OEF182" s="584"/>
      <c r="OEG182" s="584"/>
      <c r="OEH182" s="584"/>
      <c r="OEI182" s="584"/>
      <c r="OEJ182" s="584"/>
      <c r="OEK182" s="584"/>
      <c r="OEL182" s="584"/>
      <c r="OEM182" s="584"/>
      <c r="OEN182" s="584"/>
      <c r="OEO182" s="584"/>
      <c r="OEP182" s="584"/>
      <c r="OEQ182" s="584"/>
      <c r="OER182" s="584"/>
      <c r="OES182" s="584"/>
      <c r="OET182" s="584"/>
      <c r="OEU182" s="584"/>
      <c r="OEV182" s="584"/>
      <c r="OEW182" s="584"/>
      <c r="OEX182" s="584"/>
      <c r="OEY182" s="584"/>
      <c r="OEZ182" s="584"/>
      <c r="OFA182" s="584"/>
      <c r="OFB182" s="584"/>
      <c r="OFC182" s="584"/>
      <c r="OFD182" s="584"/>
      <c r="OFE182" s="584"/>
      <c r="OFF182" s="584"/>
      <c r="OFG182" s="584"/>
      <c r="OFH182" s="584"/>
      <c r="OFI182" s="584"/>
      <c r="OFJ182" s="584"/>
      <c r="OFK182" s="584"/>
      <c r="OFL182" s="584"/>
      <c r="OFM182" s="584"/>
      <c r="OFN182" s="584"/>
      <c r="OFO182" s="584"/>
      <c r="OFP182" s="584"/>
      <c r="OFQ182" s="584"/>
      <c r="OFR182" s="584"/>
      <c r="OFS182" s="584"/>
      <c r="OFT182" s="584"/>
      <c r="OFU182" s="584"/>
      <c r="OFV182" s="584"/>
      <c r="OFW182" s="584"/>
      <c r="OFX182" s="584"/>
      <c r="OFY182" s="584"/>
      <c r="OFZ182" s="584"/>
      <c r="OGA182" s="584"/>
      <c r="OGB182" s="584"/>
      <c r="OGC182" s="584"/>
      <c r="OGD182" s="584"/>
      <c r="OGE182" s="584"/>
      <c r="OGF182" s="584"/>
      <c r="OGG182" s="584"/>
      <c r="OGH182" s="584"/>
      <c r="OGI182" s="584"/>
      <c r="OGJ182" s="584"/>
      <c r="OGK182" s="584"/>
      <c r="OGL182" s="584"/>
      <c r="OGM182" s="584"/>
      <c r="OGN182" s="584"/>
      <c r="OGO182" s="584"/>
      <c r="OGP182" s="584"/>
      <c r="OGQ182" s="584"/>
      <c r="OGR182" s="584"/>
      <c r="OGS182" s="584"/>
      <c r="OGT182" s="584"/>
      <c r="OGU182" s="584"/>
      <c r="OGV182" s="584"/>
      <c r="OGW182" s="584"/>
      <c r="OGX182" s="584"/>
      <c r="OGY182" s="584"/>
      <c r="OGZ182" s="584"/>
      <c r="OHA182" s="584"/>
      <c r="OHB182" s="584"/>
      <c r="OHC182" s="584"/>
      <c r="OHD182" s="584"/>
      <c r="OHE182" s="584"/>
      <c r="OHF182" s="584"/>
      <c r="OHG182" s="584"/>
      <c r="OHH182" s="584"/>
      <c r="OHI182" s="584"/>
      <c r="OHJ182" s="584"/>
      <c r="OHK182" s="584"/>
      <c r="OHL182" s="584"/>
      <c r="OHM182" s="584"/>
      <c r="OHN182" s="584"/>
      <c r="OHO182" s="584"/>
      <c r="OHP182" s="584"/>
      <c r="OHQ182" s="584"/>
      <c r="OHR182" s="584"/>
      <c r="OHS182" s="584"/>
      <c r="OHT182" s="584"/>
      <c r="OHU182" s="584"/>
      <c r="OHV182" s="584"/>
      <c r="OHW182" s="584"/>
      <c r="OHX182" s="584"/>
      <c r="OHY182" s="584"/>
      <c r="OHZ182" s="584"/>
      <c r="OIA182" s="584"/>
      <c r="OIB182" s="584"/>
      <c r="OIC182" s="584"/>
      <c r="OID182" s="584"/>
      <c r="OIE182" s="584"/>
      <c r="OIF182" s="584"/>
      <c r="OIG182" s="584"/>
      <c r="OIH182" s="584"/>
      <c r="OII182" s="584"/>
      <c r="OIJ182" s="584"/>
      <c r="OIK182" s="584"/>
      <c r="OIL182" s="584"/>
      <c r="OIM182" s="584"/>
      <c r="OIN182" s="584"/>
      <c r="OIO182" s="584"/>
      <c r="OIP182" s="584"/>
      <c r="OIQ182" s="584"/>
      <c r="OIR182" s="584"/>
      <c r="OIS182" s="584"/>
      <c r="OIT182" s="584"/>
      <c r="OIU182" s="584"/>
      <c r="OIV182" s="584"/>
      <c r="OIW182" s="584"/>
      <c r="OIX182" s="584"/>
      <c r="OIY182" s="584"/>
      <c r="OIZ182" s="584"/>
      <c r="OJA182" s="584"/>
      <c r="OJB182" s="584"/>
      <c r="OJC182" s="584"/>
      <c r="OJD182" s="584"/>
      <c r="OJE182" s="584"/>
      <c r="OJF182" s="584"/>
      <c r="OJG182" s="584"/>
      <c r="OJH182" s="584"/>
      <c r="OJI182" s="584"/>
      <c r="OJJ182" s="584"/>
      <c r="OJK182" s="584"/>
      <c r="OJL182" s="584"/>
      <c r="OJM182" s="584"/>
      <c r="OJN182" s="584"/>
      <c r="OJO182" s="584"/>
      <c r="OJP182" s="584"/>
      <c r="OJQ182" s="584"/>
      <c r="OJR182" s="584"/>
      <c r="OJS182" s="584"/>
      <c r="OJT182" s="584"/>
      <c r="OJU182" s="584"/>
      <c r="OJV182" s="584"/>
      <c r="OJW182" s="584"/>
      <c r="OJX182" s="584"/>
      <c r="OJY182" s="584"/>
      <c r="OJZ182" s="584"/>
      <c r="OKA182" s="584"/>
      <c r="OKB182" s="584"/>
      <c r="OKC182" s="584"/>
      <c r="OKD182" s="584"/>
      <c r="OKE182" s="584"/>
      <c r="OKF182" s="584"/>
      <c r="OKG182" s="584"/>
      <c r="OKH182" s="584"/>
      <c r="OKI182" s="584"/>
      <c r="OKJ182" s="584"/>
      <c r="OKK182" s="584"/>
      <c r="OKL182" s="584"/>
      <c r="OKM182" s="584"/>
      <c r="OKN182" s="584"/>
      <c r="OKO182" s="584"/>
      <c r="OKP182" s="584"/>
      <c r="OKQ182" s="584"/>
      <c r="OKR182" s="584"/>
      <c r="OKS182" s="584"/>
      <c r="OKT182" s="584"/>
      <c r="OKU182" s="584"/>
      <c r="OKV182" s="584"/>
      <c r="OKW182" s="584"/>
      <c r="OKX182" s="584"/>
      <c r="OKY182" s="584"/>
      <c r="OKZ182" s="584"/>
      <c r="OLA182" s="584"/>
      <c r="OLB182" s="584"/>
      <c r="OLC182" s="584"/>
      <c r="OLD182" s="584"/>
      <c r="OLE182" s="584"/>
      <c r="OLF182" s="584"/>
      <c r="OLG182" s="584"/>
      <c r="OLH182" s="584"/>
      <c r="OLI182" s="584"/>
      <c r="OLJ182" s="584"/>
      <c r="OLK182" s="584"/>
      <c r="OLL182" s="584"/>
      <c r="OLM182" s="584"/>
      <c r="OLN182" s="584"/>
      <c r="OLO182" s="584"/>
      <c r="OLP182" s="584"/>
      <c r="OLQ182" s="584"/>
      <c r="OLR182" s="584"/>
      <c r="OLS182" s="584"/>
      <c r="OLT182" s="584"/>
      <c r="OLU182" s="584"/>
      <c r="OLV182" s="584"/>
      <c r="OLW182" s="584"/>
      <c r="OLX182" s="584"/>
      <c r="OLY182" s="584"/>
      <c r="OLZ182" s="584"/>
      <c r="OMA182" s="584"/>
      <c r="OMB182" s="584"/>
      <c r="OMC182" s="584"/>
      <c r="OMD182" s="584"/>
      <c r="OME182" s="584"/>
      <c r="OMF182" s="584"/>
      <c r="OMG182" s="584"/>
      <c r="OMH182" s="584"/>
      <c r="OMI182" s="584"/>
      <c r="OMJ182" s="584"/>
      <c r="OMK182" s="584"/>
      <c r="OML182" s="584"/>
      <c r="OMM182" s="584"/>
      <c r="OMN182" s="584"/>
      <c r="OMO182" s="584"/>
      <c r="OMP182" s="584"/>
      <c r="OMQ182" s="584"/>
      <c r="OMR182" s="584"/>
      <c r="OMS182" s="584"/>
      <c r="OMT182" s="584"/>
      <c r="OMU182" s="584"/>
      <c r="OMV182" s="584"/>
      <c r="OMW182" s="584"/>
      <c r="OMX182" s="584"/>
      <c r="OMY182" s="584"/>
      <c r="OMZ182" s="584"/>
      <c r="ONA182" s="584"/>
      <c r="ONB182" s="584"/>
      <c r="ONC182" s="584"/>
      <c r="OND182" s="584"/>
      <c r="ONE182" s="584"/>
      <c r="ONF182" s="584"/>
      <c r="ONG182" s="584"/>
      <c r="ONH182" s="584"/>
      <c r="ONI182" s="584"/>
      <c r="ONJ182" s="584"/>
      <c r="ONK182" s="584"/>
      <c r="ONL182" s="584"/>
      <c r="ONM182" s="584"/>
      <c r="ONN182" s="584"/>
      <c r="ONO182" s="584"/>
      <c r="ONP182" s="584"/>
      <c r="ONQ182" s="584"/>
      <c r="ONR182" s="584"/>
      <c r="ONS182" s="584"/>
      <c r="ONT182" s="584"/>
      <c r="ONU182" s="584"/>
      <c r="ONV182" s="584"/>
      <c r="ONW182" s="584"/>
      <c r="ONX182" s="584"/>
      <c r="ONY182" s="584"/>
      <c r="ONZ182" s="584"/>
      <c r="OOA182" s="584"/>
      <c r="OOB182" s="584"/>
      <c r="OOC182" s="584"/>
      <c r="OOD182" s="584"/>
      <c r="OOE182" s="584"/>
      <c r="OOF182" s="584"/>
      <c r="OOG182" s="584"/>
      <c r="OOH182" s="584"/>
      <c r="OOI182" s="584"/>
      <c r="OOJ182" s="584"/>
      <c r="OOK182" s="584"/>
      <c r="OOL182" s="584"/>
      <c r="OOM182" s="584"/>
      <c r="OON182" s="584"/>
      <c r="OOO182" s="584"/>
      <c r="OOP182" s="584"/>
      <c r="OOQ182" s="584"/>
      <c r="OOR182" s="584"/>
      <c r="OOS182" s="584"/>
      <c r="OOT182" s="584"/>
      <c r="OOU182" s="584"/>
      <c r="OOV182" s="584"/>
      <c r="OOW182" s="584"/>
      <c r="OOX182" s="584"/>
      <c r="OOY182" s="584"/>
      <c r="OOZ182" s="584"/>
      <c r="OPA182" s="584"/>
      <c r="OPB182" s="584"/>
      <c r="OPC182" s="584"/>
      <c r="OPD182" s="584"/>
      <c r="OPE182" s="584"/>
      <c r="OPF182" s="584"/>
      <c r="OPG182" s="584"/>
      <c r="OPH182" s="584"/>
      <c r="OPI182" s="584"/>
      <c r="OPJ182" s="584"/>
      <c r="OPK182" s="584"/>
      <c r="OPL182" s="584"/>
      <c r="OPM182" s="584"/>
      <c r="OPN182" s="584"/>
      <c r="OPO182" s="584"/>
      <c r="OPP182" s="584"/>
      <c r="OPQ182" s="584"/>
      <c r="OPR182" s="584"/>
      <c r="OPS182" s="584"/>
      <c r="OPT182" s="584"/>
      <c r="OPU182" s="584"/>
      <c r="OPV182" s="584"/>
      <c r="OPW182" s="584"/>
      <c r="OPX182" s="584"/>
      <c r="OPY182" s="584"/>
      <c r="OPZ182" s="584"/>
      <c r="OQA182" s="584"/>
      <c r="OQB182" s="584"/>
      <c r="OQC182" s="584"/>
      <c r="OQD182" s="584"/>
      <c r="OQE182" s="584"/>
      <c r="OQF182" s="584"/>
      <c r="OQG182" s="584"/>
      <c r="OQH182" s="584"/>
      <c r="OQI182" s="584"/>
      <c r="OQJ182" s="584"/>
      <c r="OQK182" s="584"/>
      <c r="OQL182" s="584"/>
      <c r="OQM182" s="584"/>
      <c r="OQN182" s="584"/>
      <c r="OQO182" s="584"/>
      <c r="OQP182" s="584"/>
      <c r="OQQ182" s="584"/>
      <c r="OQR182" s="584"/>
      <c r="OQS182" s="584"/>
      <c r="OQT182" s="584"/>
      <c r="OQU182" s="584"/>
      <c r="OQV182" s="584"/>
      <c r="OQW182" s="584"/>
      <c r="OQX182" s="584"/>
      <c r="OQY182" s="584"/>
      <c r="OQZ182" s="584"/>
      <c r="ORA182" s="584"/>
      <c r="ORB182" s="584"/>
      <c r="ORC182" s="584"/>
      <c r="ORD182" s="584"/>
      <c r="ORE182" s="584"/>
      <c r="ORF182" s="584"/>
      <c r="ORG182" s="584"/>
      <c r="ORH182" s="584"/>
      <c r="ORI182" s="584"/>
      <c r="ORJ182" s="584"/>
      <c r="ORK182" s="584"/>
      <c r="ORL182" s="584"/>
      <c r="ORM182" s="584"/>
      <c r="ORN182" s="584"/>
      <c r="ORO182" s="584"/>
      <c r="ORP182" s="584"/>
      <c r="ORQ182" s="584"/>
      <c r="ORR182" s="584"/>
      <c r="ORS182" s="584"/>
      <c r="ORT182" s="584"/>
      <c r="ORU182" s="584"/>
      <c r="ORV182" s="584"/>
      <c r="ORW182" s="584"/>
      <c r="ORX182" s="584"/>
      <c r="ORY182" s="584"/>
      <c r="ORZ182" s="584"/>
      <c r="OSA182" s="584"/>
      <c r="OSB182" s="584"/>
      <c r="OSC182" s="584"/>
      <c r="OSD182" s="584"/>
      <c r="OSE182" s="584"/>
      <c r="OSF182" s="584"/>
      <c r="OSG182" s="584"/>
      <c r="OSH182" s="584"/>
      <c r="OSI182" s="584"/>
      <c r="OSJ182" s="584"/>
      <c r="OSK182" s="584"/>
      <c r="OSL182" s="584"/>
      <c r="OSM182" s="584"/>
      <c r="OSN182" s="584"/>
      <c r="OSO182" s="584"/>
      <c r="OSP182" s="584"/>
      <c r="OSQ182" s="584"/>
      <c r="OSR182" s="584"/>
      <c r="OSS182" s="584"/>
      <c r="OST182" s="584"/>
      <c r="OSU182" s="584"/>
      <c r="OSV182" s="584"/>
      <c r="OSW182" s="584"/>
      <c r="OSX182" s="584"/>
      <c r="OSY182" s="584"/>
      <c r="OSZ182" s="584"/>
      <c r="OTA182" s="584"/>
      <c r="OTB182" s="584"/>
      <c r="OTC182" s="584"/>
      <c r="OTD182" s="584"/>
      <c r="OTE182" s="584"/>
      <c r="OTF182" s="584"/>
      <c r="OTG182" s="584"/>
      <c r="OTH182" s="584"/>
      <c r="OTI182" s="584"/>
      <c r="OTJ182" s="584"/>
      <c r="OTK182" s="584"/>
      <c r="OTL182" s="584"/>
      <c r="OTM182" s="584"/>
      <c r="OTN182" s="584"/>
      <c r="OTO182" s="584"/>
      <c r="OTP182" s="584"/>
      <c r="OTQ182" s="584"/>
      <c r="OTR182" s="584"/>
      <c r="OTS182" s="584"/>
      <c r="OTT182" s="584"/>
      <c r="OTU182" s="584"/>
      <c r="OTV182" s="584"/>
      <c r="OTW182" s="584"/>
      <c r="OTX182" s="584"/>
      <c r="OTY182" s="584"/>
      <c r="OTZ182" s="584"/>
      <c r="OUA182" s="584"/>
      <c r="OUB182" s="584"/>
      <c r="OUC182" s="584"/>
      <c r="OUD182" s="584"/>
      <c r="OUE182" s="584"/>
      <c r="OUF182" s="584"/>
      <c r="OUG182" s="584"/>
      <c r="OUH182" s="584"/>
      <c r="OUI182" s="584"/>
      <c r="OUJ182" s="584"/>
      <c r="OUK182" s="584"/>
      <c r="OUL182" s="584"/>
      <c r="OUM182" s="584"/>
      <c r="OUN182" s="584"/>
      <c r="OUO182" s="584"/>
      <c r="OUP182" s="584"/>
      <c r="OUQ182" s="584"/>
      <c r="OUR182" s="584"/>
      <c r="OUS182" s="584"/>
      <c r="OUT182" s="584"/>
      <c r="OUU182" s="584"/>
      <c r="OUV182" s="584"/>
      <c r="OUW182" s="584"/>
      <c r="OUX182" s="584"/>
      <c r="OUY182" s="584"/>
      <c r="OUZ182" s="584"/>
      <c r="OVA182" s="584"/>
      <c r="OVB182" s="584"/>
      <c r="OVC182" s="584"/>
      <c r="OVD182" s="584"/>
      <c r="OVE182" s="584"/>
      <c r="OVF182" s="584"/>
      <c r="OVG182" s="584"/>
      <c r="OVH182" s="584"/>
      <c r="OVI182" s="584"/>
      <c r="OVJ182" s="584"/>
      <c r="OVK182" s="584"/>
      <c r="OVL182" s="584"/>
      <c r="OVM182" s="584"/>
      <c r="OVN182" s="584"/>
      <c r="OVO182" s="584"/>
      <c r="OVP182" s="584"/>
      <c r="OVQ182" s="584"/>
      <c r="OVR182" s="584"/>
      <c r="OVS182" s="584"/>
      <c r="OVT182" s="584"/>
      <c r="OVU182" s="584"/>
      <c r="OVV182" s="584"/>
      <c r="OVW182" s="584"/>
      <c r="OVX182" s="584"/>
      <c r="OVY182" s="584"/>
      <c r="OVZ182" s="584"/>
      <c r="OWA182" s="584"/>
      <c r="OWB182" s="584"/>
      <c r="OWC182" s="584"/>
      <c r="OWD182" s="584"/>
      <c r="OWE182" s="584"/>
      <c r="OWF182" s="584"/>
      <c r="OWG182" s="584"/>
      <c r="OWH182" s="584"/>
      <c r="OWI182" s="584"/>
      <c r="OWJ182" s="584"/>
      <c r="OWK182" s="584"/>
      <c r="OWL182" s="584"/>
      <c r="OWM182" s="584"/>
      <c r="OWN182" s="584"/>
      <c r="OWO182" s="584"/>
      <c r="OWP182" s="584"/>
      <c r="OWQ182" s="584"/>
      <c r="OWR182" s="584"/>
      <c r="OWS182" s="584"/>
      <c r="OWT182" s="584"/>
      <c r="OWU182" s="584"/>
      <c r="OWV182" s="584"/>
      <c r="OWW182" s="584"/>
      <c r="OWX182" s="584"/>
      <c r="OWY182" s="584"/>
      <c r="OWZ182" s="584"/>
      <c r="OXA182" s="584"/>
      <c r="OXB182" s="584"/>
      <c r="OXC182" s="584"/>
      <c r="OXD182" s="584"/>
      <c r="OXE182" s="584"/>
      <c r="OXF182" s="584"/>
      <c r="OXG182" s="584"/>
      <c r="OXH182" s="584"/>
      <c r="OXI182" s="584"/>
      <c r="OXJ182" s="584"/>
      <c r="OXK182" s="584"/>
      <c r="OXL182" s="584"/>
      <c r="OXM182" s="584"/>
      <c r="OXN182" s="584"/>
      <c r="OXO182" s="584"/>
      <c r="OXP182" s="584"/>
      <c r="OXQ182" s="584"/>
      <c r="OXR182" s="584"/>
      <c r="OXS182" s="584"/>
      <c r="OXT182" s="584"/>
      <c r="OXU182" s="584"/>
      <c r="OXV182" s="584"/>
      <c r="OXW182" s="584"/>
      <c r="OXX182" s="584"/>
      <c r="OXY182" s="584"/>
      <c r="OXZ182" s="584"/>
      <c r="OYA182" s="584"/>
      <c r="OYB182" s="584"/>
      <c r="OYC182" s="584"/>
      <c r="OYD182" s="584"/>
      <c r="OYE182" s="584"/>
      <c r="OYF182" s="584"/>
      <c r="OYG182" s="584"/>
      <c r="OYH182" s="584"/>
      <c r="OYI182" s="584"/>
      <c r="OYJ182" s="584"/>
      <c r="OYK182" s="584"/>
      <c r="OYL182" s="584"/>
      <c r="OYM182" s="584"/>
      <c r="OYN182" s="584"/>
      <c r="OYO182" s="584"/>
      <c r="OYP182" s="584"/>
      <c r="OYQ182" s="584"/>
      <c r="OYR182" s="584"/>
      <c r="OYS182" s="584"/>
      <c r="OYT182" s="584"/>
      <c r="OYU182" s="584"/>
      <c r="OYV182" s="584"/>
      <c r="OYW182" s="584"/>
      <c r="OYX182" s="584"/>
      <c r="OYY182" s="584"/>
      <c r="OYZ182" s="584"/>
      <c r="OZA182" s="584"/>
      <c r="OZB182" s="584"/>
      <c r="OZC182" s="584"/>
      <c r="OZD182" s="584"/>
      <c r="OZE182" s="584"/>
      <c r="OZF182" s="584"/>
      <c r="OZG182" s="584"/>
      <c r="OZH182" s="584"/>
      <c r="OZI182" s="584"/>
      <c r="OZJ182" s="584"/>
      <c r="OZK182" s="584"/>
      <c r="OZL182" s="584"/>
      <c r="OZM182" s="584"/>
      <c r="OZN182" s="584"/>
      <c r="OZO182" s="584"/>
      <c r="OZP182" s="584"/>
      <c r="OZQ182" s="584"/>
      <c r="OZR182" s="584"/>
      <c r="OZS182" s="584"/>
      <c r="OZT182" s="584"/>
      <c r="OZU182" s="584"/>
      <c r="OZV182" s="584"/>
      <c r="OZW182" s="584"/>
      <c r="OZX182" s="584"/>
      <c r="OZY182" s="584"/>
      <c r="OZZ182" s="584"/>
      <c r="PAA182" s="584"/>
      <c r="PAB182" s="584"/>
      <c r="PAC182" s="584"/>
      <c r="PAD182" s="584"/>
      <c r="PAE182" s="584"/>
      <c r="PAF182" s="584"/>
      <c r="PAG182" s="584"/>
      <c r="PAH182" s="584"/>
      <c r="PAI182" s="584"/>
      <c r="PAJ182" s="584"/>
      <c r="PAK182" s="584"/>
      <c r="PAL182" s="584"/>
      <c r="PAM182" s="584"/>
      <c r="PAN182" s="584"/>
      <c r="PAO182" s="584"/>
      <c r="PAP182" s="584"/>
      <c r="PAQ182" s="584"/>
      <c r="PAR182" s="584"/>
      <c r="PAS182" s="584"/>
      <c r="PAT182" s="584"/>
      <c r="PAU182" s="584"/>
      <c r="PAV182" s="584"/>
      <c r="PAW182" s="584"/>
      <c r="PAX182" s="584"/>
      <c r="PAY182" s="584"/>
      <c r="PAZ182" s="584"/>
      <c r="PBA182" s="584"/>
      <c r="PBB182" s="584"/>
      <c r="PBC182" s="584"/>
      <c r="PBD182" s="584"/>
      <c r="PBE182" s="584"/>
      <c r="PBF182" s="584"/>
      <c r="PBG182" s="584"/>
      <c r="PBH182" s="584"/>
      <c r="PBI182" s="584"/>
      <c r="PBJ182" s="584"/>
      <c r="PBK182" s="584"/>
      <c r="PBL182" s="584"/>
      <c r="PBM182" s="584"/>
      <c r="PBN182" s="584"/>
      <c r="PBO182" s="584"/>
      <c r="PBP182" s="584"/>
      <c r="PBQ182" s="584"/>
      <c r="PBR182" s="584"/>
      <c r="PBS182" s="584"/>
      <c r="PBT182" s="584"/>
      <c r="PBU182" s="584"/>
      <c r="PBV182" s="584"/>
      <c r="PBW182" s="584"/>
      <c r="PBX182" s="584"/>
      <c r="PBY182" s="584"/>
      <c r="PBZ182" s="584"/>
      <c r="PCA182" s="584"/>
      <c r="PCB182" s="584"/>
      <c r="PCC182" s="584"/>
      <c r="PCD182" s="584"/>
      <c r="PCE182" s="584"/>
      <c r="PCF182" s="584"/>
      <c r="PCG182" s="584"/>
      <c r="PCH182" s="584"/>
      <c r="PCI182" s="584"/>
      <c r="PCJ182" s="584"/>
      <c r="PCK182" s="584"/>
      <c r="PCL182" s="584"/>
      <c r="PCM182" s="584"/>
      <c r="PCN182" s="584"/>
      <c r="PCO182" s="584"/>
      <c r="PCP182" s="584"/>
      <c r="PCQ182" s="584"/>
      <c r="PCR182" s="584"/>
      <c r="PCS182" s="584"/>
      <c r="PCT182" s="584"/>
      <c r="PCU182" s="584"/>
      <c r="PCV182" s="584"/>
      <c r="PCW182" s="584"/>
      <c r="PCX182" s="584"/>
      <c r="PCY182" s="584"/>
      <c r="PCZ182" s="584"/>
      <c r="PDA182" s="584"/>
      <c r="PDB182" s="584"/>
      <c r="PDC182" s="584"/>
      <c r="PDD182" s="584"/>
      <c r="PDE182" s="584"/>
      <c r="PDF182" s="584"/>
      <c r="PDG182" s="584"/>
      <c r="PDH182" s="584"/>
      <c r="PDI182" s="584"/>
      <c r="PDJ182" s="584"/>
      <c r="PDK182" s="584"/>
      <c r="PDL182" s="584"/>
      <c r="PDM182" s="584"/>
      <c r="PDN182" s="584"/>
      <c r="PDO182" s="584"/>
      <c r="PDP182" s="584"/>
      <c r="PDQ182" s="584"/>
      <c r="PDR182" s="584"/>
      <c r="PDS182" s="584"/>
      <c r="PDT182" s="584"/>
      <c r="PDU182" s="584"/>
      <c r="PDV182" s="584"/>
      <c r="PDW182" s="584"/>
      <c r="PDX182" s="584"/>
      <c r="PDY182" s="584"/>
      <c r="PDZ182" s="584"/>
      <c r="PEA182" s="584"/>
      <c r="PEB182" s="584"/>
      <c r="PEC182" s="584"/>
      <c r="PED182" s="584"/>
      <c r="PEE182" s="584"/>
      <c r="PEF182" s="584"/>
      <c r="PEG182" s="584"/>
      <c r="PEH182" s="584"/>
      <c r="PEI182" s="584"/>
      <c r="PEJ182" s="584"/>
      <c r="PEK182" s="584"/>
      <c r="PEL182" s="584"/>
      <c r="PEM182" s="584"/>
      <c r="PEN182" s="584"/>
      <c r="PEO182" s="584"/>
      <c r="PEP182" s="584"/>
      <c r="PEQ182" s="584"/>
      <c r="PER182" s="584"/>
      <c r="PES182" s="584"/>
      <c r="PET182" s="584"/>
      <c r="PEU182" s="584"/>
      <c r="PEV182" s="584"/>
      <c r="PEW182" s="584"/>
      <c r="PEX182" s="584"/>
      <c r="PEY182" s="584"/>
      <c r="PEZ182" s="584"/>
      <c r="PFA182" s="584"/>
      <c r="PFB182" s="584"/>
      <c r="PFC182" s="584"/>
      <c r="PFD182" s="584"/>
      <c r="PFE182" s="584"/>
      <c r="PFF182" s="584"/>
      <c r="PFG182" s="584"/>
      <c r="PFH182" s="584"/>
      <c r="PFI182" s="584"/>
      <c r="PFJ182" s="584"/>
      <c r="PFK182" s="584"/>
      <c r="PFL182" s="584"/>
      <c r="PFM182" s="584"/>
      <c r="PFN182" s="584"/>
      <c r="PFO182" s="584"/>
      <c r="PFP182" s="584"/>
      <c r="PFQ182" s="584"/>
      <c r="PFR182" s="584"/>
      <c r="PFS182" s="584"/>
      <c r="PFT182" s="584"/>
      <c r="PFU182" s="584"/>
      <c r="PFV182" s="584"/>
      <c r="PFW182" s="584"/>
      <c r="PFX182" s="584"/>
      <c r="PFY182" s="584"/>
      <c r="PFZ182" s="584"/>
      <c r="PGA182" s="584"/>
      <c r="PGB182" s="584"/>
      <c r="PGC182" s="584"/>
      <c r="PGD182" s="584"/>
      <c r="PGE182" s="584"/>
      <c r="PGF182" s="584"/>
      <c r="PGG182" s="584"/>
      <c r="PGH182" s="584"/>
      <c r="PGI182" s="584"/>
      <c r="PGJ182" s="584"/>
      <c r="PGK182" s="584"/>
      <c r="PGL182" s="584"/>
      <c r="PGM182" s="584"/>
      <c r="PGN182" s="584"/>
      <c r="PGO182" s="584"/>
      <c r="PGP182" s="584"/>
      <c r="PGQ182" s="584"/>
      <c r="PGR182" s="584"/>
      <c r="PGS182" s="584"/>
      <c r="PGT182" s="584"/>
      <c r="PGU182" s="584"/>
      <c r="PGV182" s="584"/>
      <c r="PGW182" s="584"/>
      <c r="PGX182" s="584"/>
      <c r="PGY182" s="584"/>
      <c r="PGZ182" s="584"/>
      <c r="PHA182" s="584"/>
      <c r="PHB182" s="584"/>
      <c r="PHC182" s="584"/>
      <c r="PHD182" s="584"/>
      <c r="PHE182" s="584"/>
      <c r="PHF182" s="584"/>
      <c r="PHG182" s="584"/>
      <c r="PHH182" s="584"/>
      <c r="PHI182" s="584"/>
      <c r="PHJ182" s="584"/>
      <c r="PHK182" s="584"/>
      <c r="PHL182" s="584"/>
      <c r="PHM182" s="584"/>
      <c r="PHN182" s="584"/>
      <c r="PHO182" s="584"/>
      <c r="PHP182" s="584"/>
      <c r="PHQ182" s="584"/>
      <c r="PHR182" s="584"/>
      <c r="PHS182" s="584"/>
      <c r="PHT182" s="584"/>
      <c r="PHU182" s="584"/>
      <c r="PHV182" s="584"/>
      <c r="PHW182" s="584"/>
      <c r="PHX182" s="584"/>
      <c r="PHY182" s="584"/>
      <c r="PHZ182" s="584"/>
      <c r="PIA182" s="584"/>
      <c r="PIB182" s="584"/>
      <c r="PIC182" s="584"/>
      <c r="PID182" s="584"/>
      <c r="PIE182" s="584"/>
      <c r="PIF182" s="584"/>
      <c r="PIG182" s="584"/>
      <c r="PIH182" s="584"/>
      <c r="PII182" s="584"/>
      <c r="PIJ182" s="584"/>
      <c r="PIK182" s="584"/>
      <c r="PIL182" s="584"/>
      <c r="PIM182" s="584"/>
      <c r="PIN182" s="584"/>
      <c r="PIO182" s="584"/>
      <c r="PIP182" s="584"/>
      <c r="PIQ182" s="584"/>
      <c r="PIR182" s="584"/>
      <c r="PIS182" s="584"/>
      <c r="PIT182" s="584"/>
      <c r="PIU182" s="584"/>
      <c r="PIV182" s="584"/>
      <c r="PIW182" s="584"/>
      <c r="PIX182" s="584"/>
      <c r="PIY182" s="584"/>
      <c r="PIZ182" s="584"/>
      <c r="PJA182" s="584"/>
      <c r="PJB182" s="584"/>
      <c r="PJC182" s="584"/>
      <c r="PJD182" s="584"/>
      <c r="PJE182" s="584"/>
      <c r="PJF182" s="584"/>
      <c r="PJG182" s="584"/>
      <c r="PJH182" s="584"/>
      <c r="PJI182" s="584"/>
      <c r="PJJ182" s="584"/>
      <c r="PJK182" s="584"/>
      <c r="PJL182" s="584"/>
      <c r="PJM182" s="584"/>
      <c r="PJN182" s="584"/>
      <c r="PJO182" s="584"/>
      <c r="PJP182" s="584"/>
      <c r="PJQ182" s="584"/>
      <c r="PJR182" s="584"/>
      <c r="PJS182" s="584"/>
      <c r="PJT182" s="584"/>
      <c r="PJU182" s="584"/>
      <c r="PJV182" s="584"/>
      <c r="PJW182" s="584"/>
      <c r="PJX182" s="584"/>
      <c r="PJY182" s="584"/>
      <c r="PJZ182" s="584"/>
      <c r="PKA182" s="584"/>
      <c r="PKB182" s="584"/>
      <c r="PKC182" s="584"/>
      <c r="PKD182" s="584"/>
      <c r="PKE182" s="584"/>
      <c r="PKF182" s="584"/>
      <c r="PKG182" s="584"/>
      <c r="PKH182" s="584"/>
      <c r="PKI182" s="584"/>
      <c r="PKJ182" s="584"/>
      <c r="PKK182" s="584"/>
      <c r="PKL182" s="584"/>
      <c r="PKM182" s="584"/>
      <c r="PKN182" s="584"/>
      <c r="PKO182" s="584"/>
      <c r="PKP182" s="584"/>
      <c r="PKQ182" s="584"/>
      <c r="PKR182" s="584"/>
      <c r="PKS182" s="584"/>
      <c r="PKT182" s="584"/>
      <c r="PKU182" s="584"/>
      <c r="PKV182" s="584"/>
      <c r="PKW182" s="584"/>
      <c r="PKX182" s="584"/>
      <c r="PKY182" s="584"/>
      <c r="PKZ182" s="584"/>
      <c r="PLA182" s="584"/>
      <c r="PLB182" s="584"/>
      <c r="PLC182" s="584"/>
      <c r="PLD182" s="584"/>
      <c r="PLE182" s="584"/>
      <c r="PLF182" s="584"/>
      <c r="PLG182" s="584"/>
      <c r="PLH182" s="584"/>
      <c r="PLI182" s="584"/>
      <c r="PLJ182" s="584"/>
      <c r="PLK182" s="584"/>
      <c r="PLL182" s="584"/>
      <c r="PLM182" s="584"/>
      <c r="PLN182" s="584"/>
      <c r="PLO182" s="584"/>
      <c r="PLP182" s="584"/>
      <c r="PLQ182" s="584"/>
      <c r="PLR182" s="584"/>
      <c r="PLS182" s="584"/>
      <c r="PLT182" s="584"/>
      <c r="PLU182" s="584"/>
      <c r="PLV182" s="584"/>
      <c r="PLW182" s="584"/>
      <c r="PLX182" s="584"/>
      <c r="PLY182" s="584"/>
      <c r="PLZ182" s="584"/>
      <c r="PMA182" s="584"/>
      <c r="PMB182" s="584"/>
      <c r="PMC182" s="584"/>
      <c r="PMD182" s="584"/>
      <c r="PME182" s="584"/>
      <c r="PMF182" s="584"/>
      <c r="PMG182" s="584"/>
      <c r="PMH182" s="584"/>
      <c r="PMI182" s="584"/>
      <c r="PMJ182" s="584"/>
      <c r="PMK182" s="584"/>
      <c r="PML182" s="584"/>
      <c r="PMM182" s="584"/>
      <c r="PMN182" s="584"/>
      <c r="PMO182" s="584"/>
      <c r="PMP182" s="584"/>
      <c r="PMQ182" s="584"/>
      <c r="PMR182" s="584"/>
      <c r="PMS182" s="584"/>
      <c r="PMT182" s="584"/>
      <c r="PMU182" s="584"/>
      <c r="PMV182" s="584"/>
      <c r="PMW182" s="584"/>
      <c r="PMX182" s="584"/>
      <c r="PMY182" s="584"/>
      <c r="PMZ182" s="584"/>
      <c r="PNA182" s="584"/>
      <c r="PNB182" s="584"/>
      <c r="PNC182" s="584"/>
      <c r="PND182" s="584"/>
      <c r="PNE182" s="584"/>
      <c r="PNF182" s="584"/>
      <c r="PNG182" s="584"/>
      <c r="PNH182" s="584"/>
      <c r="PNI182" s="584"/>
      <c r="PNJ182" s="584"/>
      <c r="PNK182" s="584"/>
      <c r="PNL182" s="584"/>
      <c r="PNM182" s="584"/>
      <c r="PNN182" s="584"/>
      <c r="PNO182" s="584"/>
      <c r="PNP182" s="584"/>
      <c r="PNQ182" s="584"/>
      <c r="PNR182" s="584"/>
      <c r="PNS182" s="584"/>
      <c r="PNT182" s="584"/>
      <c r="PNU182" s="584"/>
      <c r="PNV182" s="584"/>
      <c r="PNW182" s="584"/>
      <c r="PNX182" s="584"/>
      <c r="PNY182" s="584"/>
      <c r="PNZ182" s="584"/>
      <c r="POA182" s="584"/>
      <c r="POB182" s="584"/>
      <c r="POC182" s="584"/>
      <c r="POD182" s="584"/>
      <c r="POE182" s="584"/>
      <c r="POF182" s="584"/>
      <c r="POG182" s="584"/>
      <c r="POH182" s="584"/>
      <c r="POI182" s="584"/>
      <c r="POJ182" s="584"/>
      <c r="POK182" s="584"/>
      <c r="POL182" s="584"/>
      <c r="POM182" s="584"/>
      <c r="PON182" s="584"/>
      <c r="POO182" s="584"/>
      <c r="POP182" s="584"/>
      <c r="POQ182" s="584"/>
      <c r="POR182" s="584"/>
      <c r="POS182" s="584"/>
      <c r="POT182" s="584"/>
      <c r="POU182" s="584"/>
      <c r="POV182" s="584"/>
      <c r="POW182" s="584"/>
      <c r="POX182" s="584"/>
      <c r="POY182" s="584"/>
      <c r="POZ182" s="584"/>
      <c r="PPA182" s="584"/>
      <c r="PPB182" s="584"/>
      <c r="PPC182" s="584"/>
      <c r="PPD182" s="584"/>
      <c r="PPE182" s="584"/>
      <c r="PPF182" s="584"/>
      <c r="PPG182" s="584"/>
      <c r="PPH182" s="584"/>
      <c r="PPI182" s="584"/>
      <c r="PPJ182" s="584"/>
      <c r="PPK182" s="584"/>
      <c r="PPL182" s="584"/>
      <c r="PPM182" s="584"/>
      <c r="PPN182" s="584"/>
      <c r="PPO182" s="584"/>
      <c r="PPP182" s="584"/>
      <c r="PPQ182" s="584"/>
      <c r="PPR182" s="584"/>
      <c r="PPS182" s="584"/>
      <c r="PPT182" s="584"/>
      <c r="PPU182" s="584"/>
      <c r="PPV182" s="584"/>
      <c r="PPW182" s="584"/>
      <c r="PPX182" s="584"/>
      <c r="PPY182" s="584"/>
      <c r="PPZ182" s="584"/>
      <c r="PQA182" s="584"/>
      <c r="PQB182" s="584"/>
      <c r="PQC182" s="584"/>
      <c r="PQD182" s="584"/>
      <c r="PQE182" s="584"/>
      <c r="PQF182" s="584"/>
      <c r="PQG182" s="584"/>
      <c r="PQH182" s="584"/>
      <c r="PQI182" s="584"/>
      <c r="PQJ182" s="584"/>
      <c r="PQK182" s="584"/>
      <c r="PQL182" s="584"/>
      <c r="PQM182" s="584"/>
      <c r="PQN182" s="584"/>
      <c r="PQO182" s="584"/>
      <c r="PQP182" s="584"/>
      <c r="PQQ182" s="584"/>
      <c r="PQR182" s="584"/>
      <c r="PQS182" s="584"/>
      <c r="PQT182" s="584"/>
      <c r="PQU182" s="584"/>
      <c r="PQV182" s="584"/>
      <c r="PQW182" s="584"/>
      <c r="PQX182" s="584"/>
      <c r="PQY182" s="584"/>
      <c r="PQZ182" s="584"/>
      <c r="PRA182" s="584"/>
      <c r="PRB182" s="584"/>
      <c r="PRC182" s="584"/>
      <c r="PRD182" s="584"/>
      <c r="PRE182" s="584"/>
      <c r="PRF182" s="584"/>
      <c r="PRG182" s="584"/>
      <c r="PRH182" s="584"/>
      <c r="PRI182" s="584"/>
      <c r="PRJ182" s="584"/>
      <c r="PRK182" s="584"/>
      <c r="PRL182" s="584"/>
      <c r="PRM182" s="584"/>
      <c r="PRN182" s="584"/>
      <c r="PRO182" s="584"/>
      <c r="PRP182" s="584"/>
      <c r="PRQ182" s="584"/>
      <c r="PRR182" s="584"/>
      <c r="PRS182" s="584"/>
      <c r="PRT182" s="584"/>
      <c r="PRU182" s="584"/>
      <c r="PRV182" s="584"/>
      <c r="PRW182" s="584"/>
      <c r="PRX182" s="584"/>
      <c r="PRY182" s="584"/>
      <c r="PRZ182" s="584"/>
      <c r="PSA182" s="584"/>
      <c r="PSB182" s="584"/>
      <c r="PSC182" s="584"/>
      <c r="PSD182" s="584"/>
      <c r="PSE182" s="584"/>
      <c r="PSF182" s="584"/>
      <c r="PSG182" s="584"/>
      <c r="PSH182" s="584"/>
      <c r="PSI182" s="584"/>
      <c r="PSJ182" s="584"/>
      <c r="PSK182" s="584"/>
      <c r="PSL182" s="584"/>
      <c r="PSM182" s="584"/>
      <c r="PSN182" s="584"/>
      <c r="PSO182" s="584"/>
      <c r="PSP182" s="584"/>
      <c r="PSQ182" s="584"/>
      <c r="PSR182" s="584"/>
      <c r="PSS182" s="584"/>
      <c r="PST182" s="584"/>
      <c r="PSU182" s="584"/>
      <c r="PSV182" s="584"/>
      <c r="PSW182" s="584"/>
      <c r="PSX182" s="584"/>
      <c r="PSY182" s="584"/>
      <c r="PSZ182" s="584"/>
      <c r="PTA182" s="584"/>
      <c r="PTB182" s="584"/>
      <c r="PTC182" s="584"/>
      <c r="PTD182" s="584"/>
      <c r="PTE182" s="584"/>
      <c r="PTF182" s="584"/>
      <c r="PTG182" s="584"/>
      <c r="PTH182" s="584"/>
      <c r="PTI182" s="584"/>
      <c r="PTJ182" s="584"/>
      <c r="PTK182" s="584"/>
      <c r="PTL182" s="584"/>
      <c r="PTM182" s="584"/>
      <c r="PTN182" s="584"/>
      <c r="PTO182" s="584"/>
      <c r="PTP182" s="584"/>
      <c r="PTQ182" s="584"/>
      <c r="PTR182" s="584"/>
      <c r="PTS182" s="584"/>
      <c r="PTT182" s="584"/>
      <c r="PTU182" s="584"/>
      <c r="PTV182" s="584"/>
      <c r="PTW182" s="584"/>
      <c r="PTX182" s="584"/>
      <c r="PTY182" s="584"/>
      <c r="PTZ182" s="584"/>
      <c r="PUA182" s="584"/>
      <c r="PUB182" s="584"/>
      <c r="PUC182" s="584"/>
      <c r="PUD182" s="584"/>
      <c r="PUE182" s="584"/>
      <c r="PUF182" s="584"/>
      <c r="PUG182" s="584"/>
      <c r="PUH182" s="584"/>
      <c r="PUI182" s="584"/>
      <c r="PUJ182" s="584"/>
      <c r="PUK182" s="584"/>
      <c r="PUL182" s="584"/>
      <c r="PUM182" s="584"/>
      <c r="PUN182" s="584"/>
      <c r="PUO182" s="584"/>
      <c r="PUP182" s="584"/>
      <c r="PUQ182" s="584"/>
      <c r="PUR182" s="584"/>
      <c r="PUS182" s="584"/>
      <c r="PUT182" s="584"/>
      <c r="PUU182" s="584"/>
      <c r="PUV182" s="584"/>
      <c r="PUW182" s="584"/>
      <c r="PUX182" s="584"/>
      <c r="PUY182" s="584"/>
      <c r="PUZ182" s="584"/>
      <c r="PVA182" s="584"/>
      <c r="PVB182" s="584"/>
      <c r="PVC182" s="584"/>
      <c r="PVD182" s="584"/>
      <c r="PVE182" s="584"/>
      <c r="PVF182" s="584"/>
      <c r="PVG182" s="584"/>
      <c r="PVH182" s="584"/>
      <c r="PVI182" s="584"/>
      <c r="PVJ182" s="584"/>
      <c r="PVK182" s="584"/>
      <c r="PVL182" s="584"/>
      <c r="PVM182" s="584"/>
      <c r="PVN182" s="584"/>
      <c r="PVO182" s="584"/>
      <c r="PVP182" s="584"/>
      <c r="PVQ182" s="584"/>
      <c r="PVR182" s="584"/>
      <c r="PVS182" s="584"/>
      <c r="PVT182" s="584"/>
      <c r="PVU182" s="584"/>
      <c r="PVV182" s="584"/>
      <c r="PVW182" s="584"/>
      <c r="PVX182" s="584"/>
      <c r="PVY182" s="584"/>
      <c r="PVZ182" s="584"/>
      <c r="PWA182" s="584"/>
      <c r="PWB182" s="584"/>
      <c r="PWC182" s="584"/>
      <c r="PWD182" s="584"/>
      <c r="PWE182" s="584"/>
      <c r="PWF182" s="584"/>
      <c r="PWG182" s="584"/>
      <c r="PWH182" s="584"/>
      <c r="PWI182" s="584"/>
      <c r="PWJ182" s="584"/>
      <c r="PWK182" s="584"/>
      <c r="PWL182" s="584"/>
      <c r="PWM182" s="584"/>
      <c r="PWN182" s="584"/>
      <c r="PWO182" s="584"/>
      <c r="PWP182" s="584"/>
      <c r="PWQ182" s="584"/>
      <c r="PWR182" s="584"/>
      <c r="PWS182" s="584"/>
      <c r="PWT182" s="584"/>
      <c r="PWU182" s="584"/>
      <c r="PWV182" s="584"/>
      <c r="PWW182" s="584"/>
      <c r="PWX182" s="584"/>
      <c r="PWY182" s="584"/>
      <c r="PWZ182" s="584"/>
      <c r="PXA182" s="584"/>
      <c r="PXB182" s="584"/>
      <c r="PXC182" s="584"/>
      <c r="PXD182" s="584"/>
      <c r="PXE182" s="584"/>
      <c r="PXF182" s="584"/>
      <c r="PXG182" s="584"/>
      <c r="PXH182" s="584"/>
      <c r="PXI182" s="584"/>
      <c r="PXJ182" s="584"/>
      <c r="PXK182" s="584"/>
      <c r="PXL182" s="584"/>
      <c r="PXM182" s="584"/>
      <c r="PXN182" s="584"/>
      <c r="PXO182" s="584"/>
      <c r="PXP182" s="584"/>
      <c r="PXQ182" s="584"/>
      <c r="PXR182" s="584"/>
      <c r="PXS182" s="584"/>
      <c r="PXT182" s="584"/>
      <c r="PXU182" s="584"/>
      <c r="PXV182" s="584"/>
      <c r="PXW182" s="584"/>
      <c r="PXX182" s="584"/>
      <c r="PXY182" s="584"/>
      <c r="PXZ182" s="584"/>
      <c r="PYA182" s="584"/>
      <c r="PYB182" s="584"/>
      <c r="PYC182" s="584"/>
      <c r="PYD182" s="584"/>
      <c r="PYE182" s="584"/>
      <c r="PYF182" s="584"/>
      <c r="PYG182" s="584"/>
      <c r="PYH182" s="584"/>
      <c r="PYI182" s="584"/>
      <c r="PYJ182" s="584"/>
      <c r="PYK182" s="584"/>
      <c r="PYL182" s="584"/>
      <c r="PYM182" s="584"/>
      <c r="PYN182" s="584"/>
      <c r="PYO182" s="584"/>
      <c r="PYP182" s="584"/>
      <c r="PYQ182" s="584"/>
      <c r="PYR182" s="584"/>
      <c r="PYS182" s="584"/>
      <c r="PYT182" s="584"/>
      <c r="PYU182" s="584"/>
      <c r="PYV182" s="584"/>
      <c r="PYW182" s="584"/>
      <c r="PYX182" s="584"/>
      <c r="PYY182" s="584"/>
      <c r="PYZ182" s="584"/>
      <c r="PZA182" s="584"/>
      <c r="PZB182" s="584"/>
      <c r="PZC182" s="584"/>
      <c r="PZD182" s="584"/>
      <c r="PZE182" s="584"/>
      <c r="PZF182" s="584"/>
      <c r="PZG182" s="584"/>
      <c r="PZH182" s="584"/>
      <c r="PZI182" s="584"/>
      <c r="PZJ182" s="584"/>
      <c r="PZK182" s="584"/>
      <c r="PZL182" s="584"/>
      <c r="PZM182" s="584"/>
      <c r="PZN182" s="584"/>
      <c r="PZO182" s="584"/>
      <c r="PZP182" s="584"/>
      <c r="PZQ182" s="584"/>
      <c r="PZR182" s="584"/>
      <c r="PZS182" s="584"/>
      <c r="PZT182" s="584"/>
      <c r="PZU182" s="584"/>
      <c r="PZV182" s="584"/>
      <c r="PZW182" s="584"/>
      <c r="PZX182" s="584"/>
      <c r="PZY182" s="584"/>
      <c r="PZZ182" s="584"/>
      <c r="QAA182" s="584"/>
      <c r="QAB182" s="584"/>
      <c r="QAC182" s="584"/>
      <c r="QAD182" s="584"/>
      <c r="QAE182" s="584"/>
      <c r="QAF182" s="584"/>
      <c r="QAG182" s="584"/>
      <c r="QAH182" s="584"/>
      <c r="QAI182" s="584"/>
      <c r="QAJ182" s="584"/>
      <c r="QAK182" s="584"/>
      <c r="QAL182" s="584"/>
      <c r="QAM182" s="584"/>
      <c r="QAN182" s="584"/>
      <c r="QAO182" s="584"/>
      <c r="QAP182" s="584"/>
      <c r="QAQ182" s="584"/>
      <c r="QAR182" s="584"/>
      <c r="QAS182" s="584"/>
      <c r="QAT182" s="584"/>
      <c r="QAU182" s="584"/>
      <c r="QAV182" s="584"/>
      <c r="QAW182" s="584"/>
      <c r="QAX182" s="584"/>
      <c r="QAY182" s="584"/>
      <c r="QAZ182" s="584"/>
      <c r="QBA182" s="584"/>
      <c r="QBB182" s="584"/>
      <c r="QBC182" s="584"/>
      <c r="QBD182" s="584"/>
      <c r="QBE182" s="584"/>
      <c r="QBF182" s="584"/>
      <c r="QBG182" s="584"/>
      <c r="QBH182" s="584"/>
      <c r="QBI182" s="584"/>
      <c r="QBJ182" s="584"/>
      <c r="QBK182" s="584"/>
      <c r="QBL182" s="584"/>
      <c r="QBM182" s="584"/>
      <c r="QBN182" s="584"/>
      <c r="QBO182" s="584"/>
      <c r="QBP182" s="584"/>
      <c r="QBQ182" s="584"/>
      <c r="QBR182" s="584"/>
      <c r="QBS182" s="584"/>
      <c r="QBT182" s="584"/>
      <c r="QBU182" s="584"/>
      <c r="QBV182" s="584"/>
      <c r="QBW182" s="584"/>
      <c r="QBX182" s="584"/>
      <c r="QBY182" s="584"/>
      <c r="QBZ182" s="584"/>
      <c r="QCA182" s="584"/>
      <c r="QCB182" s="584"/>
      <c r="QCC182" s="584"/>
      <c r="QCD182" s="584"/>
      <c r="QCE182" s="584"/>
      <c r="QCF182" s="584"/>
      <c r="QCG182" s="584"/>
      <c r="QCH182" s="584"/>
      <c r="QCI182" s="584"/>
      <c r="QCJ182" s="584"/>
      <c r="QCK182" s="584"/>
      <c r="QCL182" s="584"/>
      <c r="QCM182" s="584"/>
      <c r="QCN182" s="584"/>
      <c r="QCO182" s="584"/>
      <c r="QCP182" s="584"/>
      <c r="QCQ182" s="584"/>
      <c r="QCR182" s="584"/>
      <c r="QCS182" s="584"/>
      <c r="QCT182" s="584"/>
      <c r="QCU182" s="584"/>
      <c r="QCV182" s="584"/>
      <c r="QCW182" s="584"/>
      <c r="QCX182" s="584"/>
      <c r="QCY182" s="584"/>
      <c r="QCZ182" s="584"/>
      <c r="QDA182" s="584"/>
      <c r="QDB182" s="584"/>
      <c r="QDC182" s="584"/>
      <c r="QDD182" s="584"/>
      <c r="QDE182" s="584"/>
      <c r="QDF182" s="584"/>
      <c r="QDG182" s="584"/>
      <c r="QDH182" s="584"/>
      <c r="QDI182" s="584"/>
      <c r="QDJ182" s="584"/>
      <c r="QDK182" s="584"/>
      <c r="QDL182" s="584"/>
      <c r="QDM182" s="584"/>
      <c r="QDN182" s="584"/>
      <c r="QDO182" s="584"/>
      <c r="QDP182" s="584"/>
      <c r="QDQ182" s="584"/>
      <c r="QDR182" s="584"/>
      <c r="QDS182" s="584"/>
      <c r="QDT182" s="584"/>
      <c r="QDU182" s="584"/>
      <c r="QDV182" s="584"/>
      <c r="QDW182" s="584"/>
      <c r="QDX182" s="584"/>
      <c r="QDY182" s="584"/>
      <c r="QDZ182" s="584"/>
      <c r="QEA182" s="584"/>
      <c r="QEB182" s="584"/>
      <c r="QEC182" s="584"/>
      <c r="QED182" s="584"/>
      <c r="QEE182" s="584"/>
      <c r="QEF182" s="584"/>
      <c r="QEG182" s="584"/>
      <c r="QEH182" s="584"/>
      <c r="QEI182" s="584"/>
      <c r="QEJ182" s="584"/>
      <c r="QEK182" s="584"/>
      <c r="QEL182" s="584"/>
      <c r="QEM182" s="584"/>
      <c r="QEN182" s="584"/>
      <c r="QEO182" s="584"/>
      <c r="QEP182" s="584"/>
      <c r="QEQ182" s="584"/>
      <c r="QER182" s="584"/>
      <c r="QES182" s="584"/>
      <c r="QET182" s="584"/>
      <c r="QEU182" s="584"/>
      <c r="QEV182" s="584"/>
      <c r="QEW182" s="584"/>
      <c r="QEX182" s="584"/>
      <c r="QEY182" s="584"/>
      <c r="QEZ182" s="584"/>
      <c r="QFA182" s="584"/>
      <c r="QFB182" s="584"/>
      <c r="QFC182" s="584"/>
      <c r="QFD182" s="584"/>
      <c r="QFE182" s="584"/>
      <c r="QFF182" s="584"/>
      <c r="QFG182" s="584"/>
      <c r="QFH182" s="584"/>
      <c r="QFI182" s="584"/>
      <c r="QFJ182" s="584"/>
      <c r="QFK182" s="584"/>
      <c r="QFL182" s="584"/>
      <c r="QFM182" s="584"/>
      <c r="QFN182" s="584"/>
      <c r="QFO182" s="584"/>
      <c r="QFP182" s="584"/>
      <c r="QFQ182" s="584"/>
      <c r="QFR182" s="584"/>
      <c r="QFS182" s="584"/>
      <c r="QFT182" s="584"/>
      <c r="QFU182" s="584"/>
      <c r="QFV182" s="584"/>
      <c r="QFW182" s="584"/>
      <c r="QFX182" s="584"/>
      <c r="QFY182" s="584"/>
      <c r="QFZ182" s="584"/>
      <c r="QGA182" s="584"/>
      <c r="QGB182" s="584"/>
      <c r="QGC182" s="584"/>
      <c r="QGD182" s="584"/>
      <c r="QGE182" s="584"/>
      <c r="QGF182" s="584"/>
      <c r="QGG182" s="584"/>
      <c r="QGH182" s="584"/>
      <c r="QGI182" s="584"/>
      <c r="QGJ182" s="584"/>
      <c r="QGK182" s="584"/>
      <c r="QGL182" s="584"/>
      <c r="QGM182" s="584"/>
      <c r="QGN182" s="584"/>
      <c r="QGO182" s="584"/>
      <c r="QGP182" s="584"/>
      <c r="QGQ182" s="584"/>
      <c r="QGR182" s="584"/>
      <c r="QGS182" s="584"/>
      <c r="QGT182" s="584"/>
      <c r="QGU182" s="584"/>
      <c r="QGV182" s="584"/>
      <c r="QGW182" s="584"/>
      <c r="QGX182" s="584"/>
      <c r="QGY182" s="584"/>
      <c r="QGZ182" s="584"/>
      <c r="QHA182" s="584"/>
      <c r="QHB182" s="584"/>
      <c r="QHC182" s="584"/>
      <c r="QHD182" s="584"/>
      <c r="QHE182" s="584"/>
      <c r="QHF182" s="584"/>
      <c r="QHG182" s="584"/>
      <c r="QHH182" s="584"/>
      <c r="QHI182" s="584"/>
      <c r="QHJ182" s="584"/>
      <c r="QHK182" s="584"/>
      <c r="QHL182" s="584"/>
      <c r="QHM182" s="584"/>
      <c r="QHN182" s="584"/>
      <c r="QHO182" s="584"/>
      <c r="QHP182" s="584"/>
      <c r="QHQ182" s="584"/>
      <c r="QHR182" s="584"/>
      <c r="QHS182" s="584"/>
      <c r="QHT182" s="584"/>
      <c r="QHU182" s="584"/>
      <c r="QHV182" s="584"/>
      <c r="QHW182" s="584"/>
      <c r="QHX182" s="584"/>
      <c r="QHY182" s="584"/>
      <c r="QHZ182" s="584"/>
      <c r="QIA182" s="584"/>
      <c r="QIB182" s="584"/>
      <c r="QIC182" s="584"/>
      <c r="QID182" s="584"/>
      <c r="QIE182" s="584"/>
      <c r="QIF182" s="584"/>
      <c r="QIG182" s="584"/>
      <c r="QIH182" s="584"/>
      <c r="QII182" s="584"/>
      <c r="QIJ182" s="584"/>
      <c r="QIK182" s="584"/>
      <c r="QIL182" s="584"/>
      <c r="QIM182" s="584"/>
      <c r="QIN182" s="584"/>
      <c r="QIO182" s="584"/>
      <c r="QIP182" s="584"/>
      <c r="QIQ182" s="584"/>
      <c r="QIR182" s="584"/>
      <c r="QIS182" s="584"/>
      <c r="QIT182" s="584"/>
      <c r="QIU182" s="584"/>
      <c r="QIV182" s="584"/>
      <c r="QIW182" s="584"/>
      <c r="QIX182" s="584"/>
      <c r="QIY182" s="584"/>
      <c r="QIZ182" s="584"/>
      <c r="QJA182" s="584"/>
      <c r="QJB182" s="584"/>
      <c r="QJC182" s="584"/>
      <c r="QJD182" s="584"/>
      <c r="QJE182" s="584"/>
      <c r="QJF182" s="584"/>
      <c r="QJG182" s="584"/>
      <c r="QJH182" s="584"/>
      <c r="QJI182" s="584"/>
      <c r="QJJ182" s="584"/>
      <c r="QJK182" s="584"/>
      <c r="QJL182" s="584"/>
      <c r="QJM182" s="584"/>
      <c r="QJN182" s="584"/>
      <c r="QJO182" s="584"/>
      <c r="QJP182" s="584"/>
      <c r="QJQ182" s="584"/>
      <c r="QJR182" s="584"/>
      <c r="QJS182" s="584"/>
      <c r="QJT182" s="584"/>
      <c r="QJU182" s="584"/>
      <c r="QJV182" s="584"/>
      <c r="QJW182" s="584"/>
      <c r="QJX182" s="584"/>
      <c r="QJY182" s="584"/>
      <c r="QJZ182" s="584"/>
      <c r="QKA182" s="584"/>
      <c r="QKB182" s="584"/>
      <c r="QKC182" s="584"/>
      <c r="QKD182" s="584"/>
      <c r="QKE182" s="584"/>
      <c r="QKF182" s="584"/>
      <c r="QKG182" s="584"/>
      <c r="QKH182" s="584"/>
      <c r="QKI182" s="584"/>
      <c r="QKJ182" s="584"/>
      <c r="QKK182" s="584"/>
      <c r="QKL182" s="584"/>
      <c r="QKM182" s="584"/>
      <c r="QKN182" s="584"/>
      <c r="QKO182" s="584"/>
      <c r="QKP182" s="584"/>
      <c r="QKQ182" s="584"/>
      <c r="QKR182" s="584"/>
      <c r="QKS182" s="584"/>
      <c r="QKT182" s="584"/>
      <c r="QKU182" s="584"/>
      <c r="QKV182" s="584"/>
      <c r="QKW182" s="584"/>
      <c r="QKX182" s="584"/>
      <c r="QKY182" s="584"/>
      <c r="QKZ182" s="584"/>
      <c r="QLA182" s="584"/>
      <c r="QLB182" s="584"/>
      <c r="QLC182" s="584"/>
      <c r="QLD182" s="584"/>
      <c r="QLE182" s="584"/>
      <c r="QLF182" s="584"/>
      <c r="QLG182" s="584"/>
      <c r="QLH182" s="584"/>
      <c r="QLI182" s="584"/>
      <c r="QLJ182" s="584"/>
      <c r="QLK182" s="584"/>
      <c r="QLL182" s="584"/>
      <c r="QLM182" s="584"/>
      <c r="QLN182" s="584"/>
      <c r="QLO182" s="584"/>
      <c r="QLP182" s="584"/>
      <c r="QLQ182" s="584"/>
      <c r="QLR182" s="584"/>
      <c r="QLS182" s="584"/>
      <c r="QLT182" s="584"/>
      <c r="QLU182" s="584"/>
      <c r="QLV182" s="584"/>
      <c r="QLW182" s="584"/>
      <c r="QLX182" s="584"/>
      <c r="QLY182" s="584"/>
      <c r="QLZ182" s="584"/>
      <c r="QMA182" s="584"/>
      <c r="QMB182" s="584"/>
      <c r="QMC182" s="584"/>
      <c r="QMD182" s="584"/>
      <c r="QME182" s="584"/>
      <c r="QMF182" s="584"/>
      <c r="QMG182" s="584"/>
      <c r="QMH182" s="584"/>
      <c r="QMI182" s="584"/>
      <c r="QMJ182" s="584"/>
      <c r="QMK182" s="584"/>
      <c r="QML182" s="584"/>
      <c r="QMM182" s="584"/>
      <c r="QMN182" s="584"/>
      <c r="QMO182" s="584"/>
      <c r="QMP182" s="584"/>
      <c r="QMQ182" s="584"/>
      <c r="QMR182" s="584"/>
      <c r="QMS182" s="584"/>
      <c r="QMT182" s="584"/>
      <c r="QMU182" s="584"/>
      <c r="QMV182" s="584"/>
      <c r="QMW182" s="584"/>
      <c r="QMX182" s="584"/>
      <c r="QMY182" s="584"/>
      <c r="QMZ182" s="584"/>
      <c r="QNA182" s="584"/>
      <c r="QNB182" s="584"/>
      <c r="QNC182" s="584"/>
      <c r="QND182" s="584"/>
      <c r="QNE182" s="584"/>
      <c r="QNF182" s="584"/>
      <c r="QNG182" s="584"/>
      <c r="QNH182" s="584"/>
      <c r="QNI182" s="584"/>
      <c r="QNJ182" s="584"/>
      <c r="QNK182" s="584"/>
      <c r="QNL182" s="584"/>
      <c r="QNM182" s="584"/>
      <c r="QNN182" s="584"/>
      <c r="QNO182" s="584"/>
      <c r="QNP182" s="584"/>
      <c r="QNQ182" s="584"/>
      <c r="QNR182" s="584"/>
      <c r="QNS182" s="584"/>
      <c r="QNT182" s="584"/>
      <c r="QNU182" s="584"/>
      <c r="QNV182" s="584"/>
      <c r="QNW182" s="584"/>
      <c r="QNX182" s="584"/>
      <c r="QNY182" s="584"/>
      <c r="QNZ182" s="584"/>
      <c r="QOA182" s="584"/>
      <c r="QOB182" s="584"/>
      <c r="QOC182" s="584"/>
      <c r="QOD182" s="584"/>
      <c r="QOE182" s="584"/>
      <c r="QOF182" s="584"/>
      <c r="QOG182" s="584"/>
      <c r="QOH182" s="584"/>
      <c r="QOI182" s="584"/>
      <c r="QOJ182" s="584"/>
      <c r="QOK182" s="584"/>
      <c r="QOL182" s="584"/>
      <c r="QOM182" s="584"/>
      <c r="QON182" s="584"/>
      <c r="QOO182" s="584"/>
      <c r="QOP182" s="584"/>
      <c r="QOQ182" s="584"/>
      <c r="QOR182" s="584"/>
      <c r="QOS182" s="584"/>
      <c r="QOT182" s="584"/>
      <c r="QOU182" s="584"/>
      <c r="QOV182" s="584"/>
      <c r="QOW182" s="584"/>
      <c r="QOX182" s="584"/>
      <c r="QOY182" s="584"/>
      <c r="QOZ182" s="584"/>
      <c r="QPA182" s="584"/>
      <c r="QPB182" s="584"/>
      <c r="QPC182" s="584"/>
      <c r="QPD182" s="584"/>
      <c r="QPE182" s="584"/>
      <c r="QPF182" s="584"/>
      <c r="QPG182" s="584"/>
      <c r="QPH182" s="584"/>
      <c r="QPI182" s="584"/>
      <c r="QPJ182" s="584"/>
      <c r="QPK182" s="584"/>
      <c r="QPL182" s="584"/>
      <c r="QPM182" s="584"/>
      <c r="QPN182" s="584"/>
      <c r="QPO182" s="584"/>
      <c r="QPP182" s="584"/>
      <c r="QPQ182" s="584"/>
      <c r="QPR182" s="584"/>
      <c r="QPS182" s="584"/>
      <c r="QPT182" s="584"/>
      <c r="QPU182" s="584"/>
      <c r="QPV182" s="584"/>
      <c r="QPW182" s="584"/>
      <c r="QPX182" s="584"/>
      <c r="QPY182" s="584"/>
      <c r="QPZ182" s="584"/>
      <c r="QQA182" s="584"/>
      <c r="QQB182" s="584"/>
      <c r="QQC182" s="584"/>
      <c r="QQD182" s="584"/>
      <c r="QQE182" s="584"/>
      <c r="QQF182" s="584"/>
      <c r="QQG182" s="584"/>
      <c r="QQH182" s="584"/>
      <c r="QQI182" s="584"/>
      <c r="QQJ182" s="584"/>
      <c r="QQK182" s="584"/>
      <c r="QQL182" s="584"/>
      <c r="QQM182" s="584"/>
      <c r="QQN182" s="584"/>
      <c r="QQO182" s="584"/>
      <c r="QQP182" s="584"/>
      <c r="QQQ182" s="584"/>
      <c r="QQR182" s="584"/>
      <c r="QQS182" s="584"/>
      <c r="QQT182" s="584"/>
      <c r="QQU182" s="584"/>
      <c r="QQV182" s="584"/>
      <c r="QQW182" s="584"/>
      <c r="QQX182" s="584"/>
      <c r="QQY182" s="584"/>
      <c r="QQZ182" s="584"/>
      <c r="QRA182" s="584"/>
      <c r="QRB182" s="584"/>
      <c r="QRC182" s="584"/>
      <c r="QRD182" s="584"/>
      <c r="QRE182" s="584"/>
      <c r="QRF182" s="584"/>
      <c r="QRG182" s="584"/>
      <c r="QRH182" s="584"/>
      <c r="QRI182" s="584"/>
      <c r="QRJ182" s="584"/>
      <c r="QRK182" s="584"/>
      <c r="QRL182" s="584"/>
      <c r="QRM182" s="584"/>
      <c r="QRN182" s="584"/>
      <c r="QRO182" s="584"/>
      <c r="QRP182" s="584"/>
      <c r="QRQ182" s="584"/>
      <c r="QRR182" s="584"/>
      <c r="QRS182" s="584"/>
      <c r="QRT182" s="584"/>
      <c r="QRU182" s="584"/>
      <c r="QRV182" s="584"/>
      <c r="QRW182" s="584"/>
      <c r="QRX182" s="584"/>
      <c r="QRY182" s="584"/>
      <c r="QRZ182" s="584"/>
      <c r="QSA182" s="584"/>
      <c r="QSB182" s="584"/>
      <c r="QSC182" s="584"/>
      <c r="QSD182" s="584"/>
      <c r="QSE182" s="584"/>
      <c r="QSF182" s="584"/>
      <c r="QSG182" s="584"/>
      <c r="QSH182" s="584"/>
      <c r="QSI182" s="584"/>
      <c r="QSJ182" s="584"/>
      <c r="QSK182" s="584"/>
      <c r="QSL182" s="584"/>
      <c r="QSM182" s="584"/>
      <c r="QSN182" s="584"/>
      <c r="QSO182" s="584"/>
      <c r="QSP182" s="584"/>
      <c r="QSQ182" s="584"/>
      <c r="QSR182" s="584"/>
      <c r="QSS182" s="584"/>
      <c r="QST182" s="584"/>
      <c r="QSU182" s="584"/>
      <c r="QSV182" s="584"/>
      <c r="QSW182" s="584"/>
      <c r="QSX182" s="584"/>
      <c r="QSY182" s="584"/>
      <c r="QSZ182" s="584"/>
      <c r="QTA182" s="584"/>
      <c r="QTB182" s="584"/>
      <c r="QTC182" s="584"/>
      <c r="QTD182" s="584"/>
      <c r="QTE182" s="584"/>
      <c r="QTF182" s="584"/>
      <c r="QTG182" s="584"/>
      <c r="QTH182" s="584"/>
      <c r="QTI182" s="584"/>
      <c r="QTJ182" s="584"/>
      <c r="QTK182" s="584"/>
      <c r="QTL182" s="584"/>
      <c r="QTM182" s="584"/>
      <c r="QTN182" s="584"/>
      <c r="QTO182" s="584"/>
      <c r="QTP182" s="584"/>
      <c r="QTQ182" s="584"/>
      <c r="QTR182" s="584"/>
      <c r="QTS182" s="584"/>
      <c r="QTT182" s="584"/>
      <c r="QTU182" s="584"/>
      <c r="QTV182" s="584"/>
      <c r="QTW182" s="584"/>
      <c r="QTX182" s="584"/>
      <c r="QTY182" s="584"/>
      <c r="QTZ182" s="584"/>
      <c r="QUA182" s="584"/>
      <c r="QUB182" s="584"/>
      <c r="QUC182" s="584"/>
      <c r="QUD182" s="584"/>
      <c r="QUE182" s="584"/>
      <c r="QUF182" s="584"/>
      <c r="QUG182" s="584"/>
      <c r="QUH182" s="584"/>
      <c r="QUI182" s="584"/>
      <c r="QUJ182" s="584"/>
      <c r="QUK182" s="584"/>
      <c r="QUL182" s="584"/>
      <c r="QUM182" s="584"/>
      <c r="QUN182" s="584"/>
      <c r="QUO182" s="584"/>
      <c r="QUP182" s="584"/>
      <c r="QUQ182" s="584"/>
      <c r="QUR182" s="584"/>
      <c r="QUS182" s="584"/>
      <c r="QUT182" s="584"/>
      <c r="QUU182" s="584"/>
      <c r="QUV182" s="584"/>
      <c r="QUW182" s="584"/>
      <c r="QUX182" s="584"/>
      <c r="QUY182" s="584"/>
      <c r="QUZ182" s="584"/>
      <c r="QVA182" s="584"/>
      <c r="QVB182" s="584"/>
      <c r="QVC182" s="584"/>
      <c r="QVD182" s="584"/>
      <c r="QVE182" s="584"/>
      <c r="QVF182" s="584"/>
      <c r="QVG182" s="584"/>
      <c r="QVH182" s="584"/>
      <c r="QVI182" s="584"/>
      <c r="QVJ182" s="584"/>
      <c r="QVK182" s="584"/>
      <c r="QVL182" s="584"/>
      <c r="QVM182" s="584"/>
      <c r="QVN182" s="584"/>
      <c r="QVO182" s="584"/>
      <c r="QVP182" s="584"/>
      <c r="QVQ182" s="584"/>
      <c r="QVR182" s="584"/>
      <c r="QVS182" s="584"/>
      <c r="QVT182" s="584"/>
      <c r="QVU182" s="584"/>
      <c r="QVV182" s="584"/>
      <c r="QVW182" s="584"/>
      <c r="QVX182" s="584"/>
      <c r="QVY182" s="584"/>
      <c r="QVZ182" s="584"/>
      <c r="QWA182" s="584"/>
      <c r="QWB182" s="584"/>
      <c r="QWC182" s="584"/>
      <c r="QWD182" s="584"/>
      <c r="QWE182" s="584"/>
      <c r="QWF182" s="584"/>
      <c r="QWG182" s="584"/>
      <c r="QWH182" s="584"/>
      <c r="QWI182" s="584"/>
      <c r="QWJ182" s="584"/>
      <c r="QWK182" s="584"/>
      <c r="QWL182" s="584"/>
      <c r="QWM182" s="584"/>
      <c r="QWN182" s="584"/>
      <c r="QWO182" s="584"/>
      <c r="QWP182" s="584"/>
      <c r="QWQ182" s="584"/>
      <c r="QWR182" s="584"/>
      <c r="QWS182" s="584"/>
      <c r="QWT182" s="584"/>
      <c r="QWU182" s="584"/>
      <c r="QWV182" s="584"/>
      <c r="QWW182" s="584"/>
      <c r="QWX182" s="584"/>
      <c r="QWY182" s="584"/>
      <c r="QWZ182" s="584"/>
      <c r="QXA182" s="584"/>
      <c r="QXB182" s="584"/>
      <c r="QXC182" s="584"/>
      <c r="QXD182" s="584"/>
      <c r="QXE182" s="584"/>
      <c r="QXF182" s="584"/>
      <c r="QXG182" s="584"/>
      <c r="QXH182" s="584"/>
      <c r="QXI182" s="584"/>
      <c r="QXJ182" s="584"/>
      <c r="QXK182" s="584"/>
      <c r="QXL182" s="584"/>
      <c r="QXM182" s="584"/>
      <c r="QXN182" s="584"/>
      <c r="QXO182" s="584"/>
      <c r="QXP182" s="584"/>
      <c r="QXQ182" s="584"/>
      <c r="QXR182" s="584"/>
      <c r="QXS182" s="584"/>
      <c r="QXT182" s="584"/>
      <c r="QXU182" s="584"/>
      <c r="QXV182" s="584"/>
      <c r="QXW182" s="584"/>
      <c r="QXX182" s="584"/>
      <c r="QXY182" s="584"/>
      <c r="QXZ182" s="584"/>
      <c r="QYA182" s="584"/>
      <c r="QYB182" s="584"/>
      <c r="QYC182" s="584"/>
      <c r="QYD182" s="584"/>
      <c r="QYE182" s="584"/>
      <c r="QYF182" s="584"/>
      <c r="QYG182" s="584"/>
      <c r="QYH182" s="584"/>
      <c r="QYI182" s="584"/>
      <c r="QYJ182" s="584"/>
      <c r="QYK182" s="584"/>
      <c r="QYL182" s="584"/>
      <c r="QYM182" s="584"/>
      <c r="QYN182" s="584"/>
      <c r="QYO182" s="584"/>
      <c r="QYP182" s="584"/>
      <c r="QYQ182" s="584"/>
      <c r="QYR182" s="584"/>
      <c r="QYS182" s="584"/>
      <c r="QYT182" s="584"/>
      <c r="QYU182" s="584"/>
      <c r="QYV182" s="584"/>
      <c r="QYW182" s="584"/>
      <c r="QYX182" s="584"/>
      <c r="QYY182" s="584"/>
      <c r="QYZ182" s="584"/>
      <c r="QZA182" s="584"/>
      <c r="QZB182" s="584"/>
      <c r="QZC182" s="584"/>
      <c r="QZD182" s="584"/>
      <c r="QZE182" s="584"/>
      <c r="QZF182" s="584"/>
      <c r="QZG182" s="584"/>
      <c r="QZH182" s="584"/>
      <c r="QZI182" s="584"/>
      <c r="QZJ182" s="584"/>
      <c r="QZK182" s="584"/>
      <c r="QZL182" s="584"/>
      <c r="QZM182" s="584"/>
      <c r="QZN182" s="584"/>
      <c r="QZO182" s="584"/>
      <c r="QZP182" s="584"/>
      <c r="QZQ182" s="584"/>
      <c r="QZR182" s="584"/>
      <c r="QZS182" s="584"/>
      <c r="QZT182" s="584"/>
      <c r="QZU182" s="584"/>
      <c r="QZV182" s="584"/>
      <c r="QZW182" s="584"/>
      <c r="QZX182" s="584"/>
      <c r="QZY182" s="584"/>
      <c r="QZZ182" s="584"/>
      <c r="RAA182" s="584"/>
      <c r="RAB182" s="584"/>
      <c r="RAC182" s="584"/>
      <c r="RAD182" s="584"/>
      <c r="RAE182" s="584"/>
      <c r="RAF182" s="584"/>
      <c r="RAG182" s="584"/>
      <c r="RAH182" s="584"/>
      <c r="RAI182" s="584"/>
      <c r="RAJ182" s="584"/>
      <c r="RAK182" s="584"/>
      <c r="RAL182" s="584"/>
      <c r="RAM182" s="584"/>
      <c r="RAN182" s="584"/>
      <c r="RAO182" s="584"/>
      <c r="RAP182" s="584"/>
      <c r="RAQ182" s="584"/>
      <c r="RAR182" s="584"/>
      <c r="RAS182" s="584"/>
      <c r="RAT182" s="584"/>
      <c r="RAU182" s="584"/>
      <c r="RAV182" s="584"/>
      <c r="RAW182" s="584"/>
      <c r="RAX182" s="584"/>
      <c r="RAY182" s="584"/>
      <c r="RAZ182" s="584"/>
      <c r="RBA182" s="584"/>
      <c r="RBB182" s="584"/>
      <c r="RBC182" s="584"/>
      <c r="RBD182" s="584"/>
      <c r="RBE182" s="584"/>
      <c r="RBF182" s="584"/>
      <c r="RBG182" s="584"/>
      <c r="RBH182" s="584"/>
      <c r="RBI182" s="584"/>
      <c r="RBJ182" s="584"/>
      <c r="RBK182" s="584"/>
      <c r="RBL182" s="584"/>
      <c r="RBM182" s="584"/>
      <c r="RBN182" s="584"/>
      <c r="RBO182" s="584"/>
      <c r="RBP182" s="584"/>
      <c r="RBQ182" s="584"/>
      <c r="RBR182" s="584"/>
      <c r="RBS182" s="584"/>
      <c r="RBT182" s="584"/>
      <c r="RBU182" s="584"/>
      <c r="RBV182" s="584"/>
      <c r="RBW182" s="584"/>
      <c r="RBX182" s="584"/>
      <c r="RBY182" s="584"/>
      <c r="RBZ182" s="584"/>
      <c r="RCA182" s="584"/>
      <c r="RCB182" s="584"/>
      <c r="RCC182" s="584"/>
      <c r="RCD182" s="584"/>
      <c r="RCE182" s="584"/>
      <c r="RCF182" s="584"/>
      <c r="RCG182" s="584"/>
      <c r="RCH182" s="584"/>
      <c r="RCI182" s="584"/>
      <c r="RCJ182" s="584"/>
      <c r="RCK182" s="584"/>
      <c r="RCL182" s="584"/>
      <c r="RCM182" s="584"/>
      <c r="RCN182" s="584"/>
      <c r="RCO182" s="584"/>
      <c r="RCP182" s="584"/>
      <c r="RCQ182" s="584"/>
      <c r="RCR182" s="584"/>
      <c r="RCS182" s="584"/>
      <c r="RCT182" s="584"/>
      <c r="RCU182" s="584"/>
      <c r="RCV182" s="584"/>
      <c r="RCW182" s="584"/>
      <c r="RCX182" s="584"/>
      <c r="RCY182" s="584"/>
      <c r="RCZ182" s="584"/>
      <c r="RDA182" s="584"/>
      <c r="RDB182" s="584"/>
      <c r="RDC182" s="584"/>
      <c r="RDD182" s="584"/>
      <c r="RDE182" s="584"/>
      <c r="RDF182" s="584"/>
      <c r="RDG182" s="584"/>
      <c r="RDH182" s="584"/>
      <c r="RDI182" s="584"/>
      <c r="RDJ182" s="584"/>
      <c r="RDK182" s="584"/>
      <c r="RDL182" s="584"/>
      <c r="RDM182" s="584"/>
      <c r="RDN182" s="584"/>
      <c r="RDO182" s="584"/>
      <c r="RDP182" s="584"/>
      <c r="RDQ182" s="584"/>
      <c r="RDR182" s="584"/>
      <c r="RDS182" s="584"/>
      <c r="RDT182" s="584"/>
      <c r="RDU182" s="584"/>
      <c r="RDV182" s="584"/>
      <c r="RDW182" s="584"/>
      <c r="RDX182" s="584"/>
      <c r="RDY182" s="584"/>
      <c r="RDZ182" s="584"/>
      <c r="REA182" s="584"/>
      <c r="REB182" s="584"/>
      <c r="REC182" s="584"/>
      <c r="RED182" s="584"/>
      <c r="REE182" s="584"/>
      <c r="REF182" s="584"/>
      <c r="REG182" s="584"/>
      <c r="REH182" s="584"/>
      <c r="REI182" s="584"/>
      <c r="REJ182" s="584"/>
      <c r="REK182" s="584"/>
      <c r="REL182" s="584"/>
      <c r="REM182" s="584"/>
      <c r="REN182" s="584"/>
      <c r="REO182" s="584"/>
      <c r="REP182" s="584"/>
      <c r="REQ182" s="584"/>
      <c r="RER182" s="584"/>
      <c r="RES182" s="584"/>
      <c r="RET182" s="584"/>
      <c r="REU182" s="584"/>
      <c r="REV182" s="584"/>
      <c r="REW182" s="584"/>
      <c r="REX182" s="584"/>
      <c r="REY182" s="584"/>
      <c r="REZ182" s="584"/>
      <c r="RFA182" s="584"/>
      <c r="RFB182" s="584"/>
      <c r="RFC182" s="584"/>
      <c r="RFD182" s="584"/>
      <c r="RFE182" s="584"/>
      <c r="RFF182" s="584"/>
      <c r="RFG182" s="584"/>
      <c r="RFH182" s="584"/>
      <c r="RFI182" s="584"/>
      <c r="RFJ182" s="584"/>
      <c r="RFK182" s="584"/>
      <c r="RFL182" s="584"/>
      <c r="RFM182" s="584"/>
      <c r="RFN182" s="584"/>
      <c r="RFO182" s="584"/>
      <c r="RFP182" s="584"/>
      <c r="RFQ182" s="584"/>
      <c r="RFR182" s="584"/>
      <c r="RFS182" s="584"/>
      <c r="RFT182" s="584"/>
      <c r="RFU182" s="584"/>
      <c r="RFV182" s="584"/>
      <c r="RFW182" s="584"/>
      <c r="RFX182" s="584"/>
      <c r="RFY182" s="584"/>
      <c r="RFZ182" s="584"/>
      <c r="RGA182" s="584"/>
      <c r="RGB182" s="584"/>
      <c r="RGC182" s="584"/>
      <c r="RGD182" s="584"/>
      <c r="RGE182" s="584"/>
      <c r="RGF182" s="584"/>
      <c r="RGG182" s="584"/>
      <c r="RGH182" s="584"/>
      <c r="RGI182" s="584"/>
      <c r="RGJ182" s="584"/>
      <c r="RGK182" s="584"/>
      <c r="RGL182" s="584"/>
      <c r="RGM182" s="584"/>
      <c r="RGN182" s="584"/>
      <c r="RGO182" s="584"/>
      <c r="RGP182" s="584"/>
      <c r="RGQ182" s="584"/>
      <c r="RGR182" s="584"/>
      <c r="RGS182" s="584"/>
      <c r="RGT182" s="584"/>
      <c r="RGU182" s="584"/>
      <c r="RGV182" s="584"/>
      <c r="RGW182" s="584"/>
      <c r="RGX182" s="584"/>
      <c r="RGY182" s="584"/>
      <c r="RGZ182" s="584"/>
      <c r="RHA182" s="584"/>
      <c r="RHB182" s="584"/>
      <c r="RHC182" s="584"/>
      <c r="RHD182" s="584"/>
      <c r="RHE182" s="584"/>
      <c r="RHF182" s="584"/>
      <c r="RHG182" s="584"/>
      <c r="RHH182" s="584"/>
      <c r="RHI182" s="584"/>
      <c r="RHJ182" s="584"/>
      <c r="RHK182" s="584"/>
      <c r="RHL182" s="584"/>
      <c r="RHM182" s="584"/>
      <c r="RHN182" s="584"/>
      <c r="RHO182" s="584"/>
      <c r="RHP182" s="584"/>
      <c r="RHQ182" s="584"/>
      <c r="RHR182" s="584"/>
      <c r="RHS182" s="584"/>
      <c r="RHT182" s="584"/>
      <c r="RHU182" s="584"/>
      <c r="RHV182" s="584"/>
      <c r="RHW182" s="584"/>
      <c r="RHX182" s="584"/>
      <c r="RHY182" s="584"/>
      <c r="RHZ182" s="584"/>
      <c r="RIA182" s="584"/>
      <c r="RIB182" s="584"/>
      <c r="RIC182" s="584"/>
      <c r="RID182" s="584"/>
      <c r="RIE182" s="584"/>
      <c r="RIF182" s="584"/>
      <c r="RIG182" s="584"/>
      <c r="RIH182" s="584"/>
      <c r="RII182" s="584"/>
      <c r="RIJ182" s="584"/>
      <c r="RIK182" s="584"/>
      <c r="RIL182" s="584"/>
      <c r="RIM182" s="584"/>
      <c r="RIN182" s="584"/>
      <c r="RIO182" s="584"/>
      <c r="RIP182" s="584"/>
      <c r="RIQ182" s="584"/>
      <c r="RIR182" s="584"/>
      <c r="RIS182" s="584"/>
      <c r="RIT182" s="584"/>
      <c r="RIU182" s="584"/>
      <c r="RIV182" s="584"/>
      <c r="RIW182" s="584"/>
      <c r="RIX182" s="584"/>
      <c r="RIY182" s="584"/>
      <c r="RIZ182" s="584"/>
      <c r="RJA182" s="584"/>
      <c r="RJB182" s="584"/>
      <c r="RJC182" s="584"/>
      <c r="RJD182" s="584"/>
      <c r="RJE182" s="584"/>
      <c r="RJF182" s="584"/>
      <c r="RJG182" s="584"/>
      <c r="RJH182" s="584"/>
      <c r="RJI182" s="584"/>
      <c r="RJJ182" s="584"/>
      <c r="RJK182" s="584"/>
      <c r="RJL182" s="584"/>
      <c r="RJM182" s="584"/>
      <c r="RJN182" s="584"/>
      <c r="RJO182" s="584"/>
      <c r="RJP182" s="584"/>
      <c r="RJQ182" s="584"/>
      <c r="RJR182" s="584"/>
      <c r="RJS182" s="584"/>
      <c r="RJT182" s="584"/>
      <c r="RJU182" s="584"/>
      <c r="RJV182" s="584"/>
      <c r="RJW182" s="584"/>
      <c r="RJX182" s="584"/>
      <c r="RJY182" s="584"/>
      <c r="RJZ182" s="584"/>
      <c r="RKA182" s="584"/>
      <c r="RKB182" s="584"/>
      <c r="RKC182" s="584"/>
      <c r="RKD182" s="584"/>
      <c r="RKE182" s="584"/>
      <c r="RKF182" s="584"/>
      <c r="RKG182" s="584"/>
      <c r="RKH182" s="584"/>
      <c r="RKI182" s="584"/>
      <c r="RKJ182" s="584"/>
      <c r="RKK182" s="584"/>
      <c r="RKL182" s="584"/>
      <c r="RKM182" s="584"/>
      <c r="RKN182" s="584"/>
      <c r="RKO182" s="584"/>
      <c r="RKP182" s="584"/>
      <c r="RKQ182" s="584"/>
      <c r="RKR182" s="584"/>
      <c r="RKS182" s="584"/>
      <c r="RKT182" s="584"/>
      <c r="RKU182" s="584"/>
      <c r="RKV182" s="584"/>
      <c r="RKW182" s="584"/>
      <c r="RKX182" s="584"/>
      <c r="RKY182" s="584"/>
      <c r="RKZ182" s="584"/>
      <c r="RLA182" s="584"/>
      <c r="RLB182" s="584"/>
      <c r="RLC182" s="584"/>
      <c r="RLD182" s="584"/>
      <c r="RLE182" s="584"/>
      <c r="RLF182" s="584"/>
      <c r="RLG182" s="584"/>
      <c r="RLH182" s="584"/>
      <c r="RLI182" s="584"/>
      <c r="RLJ182" s="584"/>
      <c r="RLK182" s="584"/>
      <c r="RLL182" s="584"/>
      <c r="RLM182" s="584"/>
      <c r="RLN182" s="584"/>
      <c r="RLO182" s="584"/>
      <c r="RLP182" s="584"/>
      <c r="RLQ182" s="584"/>
      <c r="RLR182" s="584"/>
      <c r="RLS182" s="584"/>
      <c r="RLT182" s="584"/>
      <c r="RLU182" s="584"/>
      <c r="RLV182" s="584"/>
      <c r="RLW182" s="584"/>
      <c r="RLX182" s="584"/>
      <c r="RLY182" s="584"/>
      <c r="RLZ182" s="584"/>
      <c r="RMA182" s="584"/>
      <c r="RMB182" s="584"/>
      <c r="RMC182" s="584"/>
      <c r="RMD182" s="584"/>
      <c r="RME182" s="584"/>
      <c r="RMF182" s="584"/>
      <c r="RMG182" s="584"/>
      <c r="RMH182" s="584"/>
      <c r="RMI182" s="584"/>
      <c r="RMJ182" s="584"/>
      <c r="RMK182" s="584"/>
      <c r="RML182" s="584"/>
      <c r="RMM182" s="584"/>
      <c r="RMN182" s="584"/>
      <c r="RMO182" s="584"/>
      <c r="RMP182" s="584"/>
      <c r="RMQ182" s="584"/>
      <c r="RMR182" s="584"/>
      <c r="RMS182" s="584"/>
      <c r="RMT182" s="584"/>
      <c r="RMU182" s="584"/>
      <c r="RMV182" s="584"/>
      <c r="RMW182" s="584"/>
      <c r="RMX182" s="584"/>
      <c r="RMY182" s="584"/>
      <c r="RMZ182" s="584"/>
      <c r="RNA182" s="584"/>
      <c r="RNB182" s="584"/>
      <c r="RNC182" s="584"/>
      <c r="RND182" s="584"/>
      <c r="RNE182" s="584"/>
      <c r="RNF182" s="584"/>
      <c r="RNG182" s="584"/>
      <c r="RNH182" s="584"/>
      <c r="RNI182" s="584"/>
      <c r="RNJ182" s="584"/>
      <c r="RNK182" s="584"/>
      <c r="RNL182" s="584"/>
      <c r="RNM182" s="584"/>
      <c r="RNN182" s="584"/>
      <c r="RNO182" s="584"/>
      <c r="RNP182" s="584"/>
      <c r="RNQ182" s="584"/>
      <c r="RNR182" s="584"/>
      <c r="RNS182" s="584"/>
      <c r="RNT182" s="584"/>
      <c r="RNU182" s="584"/>
      <c r="RNV182" s="584"/>
      <c r="RNW182" s="584"/>
      <c r="RNX182" s="584"/>
      <c r="RNY182" s="584"/>
      <c r="RNZ182" s="584"/>
      <c r="ROA182" s="584"/>
      <c r="ROB182" s="584"/>
      <c r="ROC182" s="584"/>
      <c r="ROD182" s="584"/>
      <c r="ROE182" s="584"/>
      <c r="ROF182" s="584"/>
      <c r="ROG182" s="584"/>
      <c r="ROH182" s="584"/>
      <c r="ROI182" s="584"/>
      <c r="ROJ182" s="584"/>
      <c r="ROK182" s="584"/>
      <c r="ROL182" s="584"/>
      <c r="ROM182" s="584"/>
      <c r="RON182" s="584"/>
      <c r="ROO182" s="584"/>
      <c r="ROP182" s="584"/>
      <c r="ROQ182" s="584"/>
      <c r="ROR182" s="584"/>
      <c r="ROS182" s="584"/>
      <c r="ROT182" s="584"/>
      <c r="ROU182" s="584"/>
      <c r="ROV182" s="584"/>
      <c r="ROW182" s="584"/>
      <c r="ROX182" s="584"/>
      <c r="ROY182" s="584"/>
      <c r="ROZ182" s="584"/>
      <c r="RPA182" s="584"/>
      <c r="RPB182" s="584"/>
      <c r="RPC182" s="584"/>
      <c r="RPD182" s="584"/>
      <c r="RPE182" s="584"/>
      <c r="RPF182" s="584"/>
      <c r="RPG182" s="584"/>
      <c r="RPH182" s="584"/>
      <c r="RPI182" s="584"/>
      <c r="RPJ182" s="584"/>
      <c r="RPK182" s="584"/>
      <c r="RPL182" s="584"/>
      <c r="RPM182" s="584"/>
      <c r="RPN182" s="584"/>
      <c r="RPO182" s="584"/>
      <c r="RPP182" s="584"/>
      <c r="RPQ182" s="584"/>
      <c r="RPR182" s="584"/>
      <c r="RPS182" s="584"/>
      <c r="RPT182" s="584"/>
      <c r="RPU182" s="584"/>
      <c r="RPV182" s="584"/>
      <c r="RPW182" s="584"/>
      <c r="RPX182" s="584"/>
      <c r="RPY182" s="584"/>
      <c r="RPZ182" s="584"/>
      <c r="RQA182" s="584"/>
      <c r="RQB182" s="584"/>
      <c r="RQC182" s="584"/>
      <c r="RQD182" s="584"/>
      <c r="RQE182" s="584"/>
      <c r="RQF182" s="584"/>
      <c r="RQG182" s="584"/>
      <c r="RQH182" s="584"/>
      <c r="RQI182" s="584"/>
      <c r="RQJ182" s="584"/>
      <c r="RQK182" s="584"/>
      <c r="RQL182" s="584"/>
      <c r="RQM182" s="584"/>
      <c r="RQN182" s="584"/>
      <c r="RQO182" s="584"/>
      <c r="RQP182" s="584"/>
      <c r="RQQ182" s="584"/>
      <c r="RQR182" s="584"/>
      <c r="RQS182" s="584"/>
      <c r="RQT182" s="584"/>
      <c r="RQU182" s="584"/>
      <c r="RQV182" s="584"/>
      <c r="RQW182" s="584"/>
      <c r="RQX182" s="584"/>
      <c r="RQY182" s="584"/>
      <c r="RQZ182" s="584"/>
      <c r="RRA182" s="584"/>
      <c r="RRB182" s="584"/>
      <c r="RRC182" s="584"/>
      <c r="RRD182" s="584"/>
      <c r="RRE182" s="584"/>
      <c r="RRF182" s="584"/>
      <c r="RRG182" s="584"/>
      <c r="RRH182" s="584"/>
      <c r="RRI182" s="584"/>
      <c r="RRJ182" s="584"/>
      <c r="RRK182" s="584"/>
      <c r="RRL182" s="584"/>
      <c r="RRM182" s="584"/>
      <c r="RRN182" s="584"/>
      <c r="RRO182" s="584"/>
      <c r="RRP182" s="584"/>
      <c r="RRQ182" s="584"/>
      <c r="RRR182" s="584"/>
      <c r="RRS182" s="584"/>
      <c r="RRT182" s="584"/>
      <c r="RRU182" s="584"/>
      <c r="RRV182" s="584"/>
      <c r="RRW182" s="584"/>
      <c r="RRX182" s="584"/>
      <c r="RRY182" s="584"/>
      <c r="RRZ182" s="584"/>
      <c r="RSA182" s="584"/>
      <c r="RSB182" s="584"/>
      <c r="RSC182" s="584"/>
      <c r="RSD182" s="584"/>
      <c r="RSE182" s="584"/>
      <c r="RSF182" s="584"/>
      <c r="RSG182" s="584"/>
      <c r="RSH182" s="584"/>
      <c r="RSI182" s="584"/>
      <c r="RSJ182" s="584"/>
      <c r="RSK182" s="584"/>
      <c r="RSL182" s="584"/>
      <c r="RSM182" s="584"/>
      <c r="RSN182" s="584"/>
      <c r="RSO182" s="584"/>
      <c r="RSP182" s="584"/>
      <c r="RSQ182" s="584"/>
      <c r="RSR182" s="584"/>
      <c r="RSS182" s="584"/>
      <c r="RST182" s="584"/>
      <c r="RSU182" s="584"/>
      <c r="RSV182" s="584"/>
      <c r="RSW182" s="584"/>
      <c r="RSX182" s="584"/>
      <c r="RSY182" s="584"/>
      <c r="RSZ182" s="584"/>
      <c r="RTA182" s="584"/>
      <c r="RTB182" s="584"/>
      <c r="RTC182" s="584"/>
      <c r="RTD182" s="584"/>
      <c r="RTE182" s="584"/>
      <c r="RTF182" s="584"/>
      <c r="RTG182" s="584"/>
      <c r="RTH182" s="584"/>
      <c r="RTI182" s="584"/>
      <c r="RTJ182" s="584"/>
      <c r="RTK182" s="584"/>
      <c r="RTL182" s="584"/>
      <c r="RTM182" s="584"/>
      <c r="RTN182" s="584"/>
      <c r="RTO182" s="584"/>
      <c r="RTP182" s="584"/>
      <c r="RTQ182" s="584"/>
      <c r="RTR182" s="584"/>
      <c r="RTS182" s="584"/>
      <c r="RTT182" s="584"/>
      <c r="RTU182" s="584"/>
      <c r="RTV182" s="584"/>
      <c r="RTW182" s="584"/>
      <c r="RTX182" s="584"/>
      <c r="RTY182" s="584"/>
      <c r="RTZ182" s="584"/>
      <c r="RUA182" s="584"/>
      <c r="RUB182" s="584"/>
      <c r="RUC182" s="584"/>
      <c r="RUD182" s="584"/>
      <c r="RUE182" s="584"/>
      <c r="RUF182" s="584"/>
      <c r="RUG182" s="584"/>
      <c r="RUH182" s="584"/>
      <c r="RUI182" s="584"/>
      <c r="RUJ182" s="584"/>
      <c r="RUK182" s="584"/>
      <c r="RUL182" s="584"/>
      <c r="RUM182" s="584"/>
      <c r="RUN182" s="584"/>
      <c r="RUO182" s="584"/>
      <c r="RUP182" s="584"/>
      <c r="RUQ182" s="584"/>
      <c r="RUR182" s="584"/>
      <c r="RUS182" s="584"/>
      <c r="RUT182" s="584"/>
      <c r="RUU182" s="584"/>
      <c r="RUV182" s="584"/>
      <c r="RUW182" s="584"/>
      <c r="RUX182" s="584"/>
      <c r="RUY182" s="584"/>
      <c r="RUZ182" s="584"/>
      <c r="RVA182" s="584"/>
      <c r="RVB182" s="584"/>
      <c r="RVC182" s="584"/>
      <c r="RVD182" s="584"/>
      <c r="RVE182" s="584"/>
      <c r="RVF182" s="584"/>
      <c r="RVG182" s="584"/>
      <c r="RVH182" s="584"/>
      <c r="RVI182" s="584"/>
      <c r="RVJ182" s="584"/>
      <c r="RVK182" s="584"/>
      <c r="RVL182" s="584"/>
      <c r="RVM182" s="584"/>
      <c r="RVN182" s="584"/>
      <c r="RVO182" s="584"/>
      <c r="RVP182" s="584"/>
      <c r="RVQ182" s="584"/>
      <c r="RVR182" s="584"/>
      <c r="RVS182" s="584"/>
      <c r="RVT182" s="584"/>
      <c r="RVU182" s="584"/>
      <c r="RVV182" s="584"/>
      <c r="RVW182" s="584"/>
      <c r="RVX182" s="584"/>
      <c r="RVY182" s="584"/>
      <c r="RVZ182" s="584"/>
      <c r="RWA182" s="584"/>
      <c r="RWB182" s="584"/>
      <c r="RWC182" s="584"/>
      <c r="RWD182" s="584"/>
      <c r="RWE182" s="584"/>
      <c r="RWF182" s="584"/>
      <c r="RWG182" s="584"/>
      <c r="RWH182" s="584"/>
      <c r="RWI182" s="584"/>
      <c r="RWJ182" s="584"/>
      <c r="RWK182" s="584"/>
      <c r="RWL182" s="584"/>
      <c r="RWM182" s="584"/>
      <c r="RWN182" s="584"/>
      <c r="RWO182" s="584"/>
      <c r="RWP182" s="584"/>
      <c r="RWQ182" s="584"/>
      <c r="RWR182" s="584"/>
      <c r="RWS182" s="584"/>
      <c r="RWT182" s="584"/>
      <c r="RWU182" s="584"/>
      <c r="RWV182" s="584"/>
      <c r="RWW182" s="584"/>
      <c r="RWX182" s="584"/>
      <c r="RWY182" s="584"/>
      <c r="RWZ182" s="584"/>
      <c r="RXA182" s="584"/>
      <c r="RXB182" s="584"/>
      <c r="RXC182" s="584"/>
      <c r="RXD182" s="584"/>
      <c r="RXE182" s="584"/>
      <c r="RXF182" s="584"/>
      <c r="RXG182" s="584"/>
      <c r="RXH182" s="584"/>
      <c r="RXI182" s="584"/>
      <c r="RXJ182" s="584"/>
      <c r="RXK182" s="584"/>
      <c r="RXL182" s="584"/>
      <c r="RXM182" s="584"/>
      <c r="RXN182" s="584"/>
      <c r="RXO182" s="584"/>
      <c r="RXP182" s="584"/>
      <c r="RXQ182" s="584"/>
      <c r="RXR182" s="584"/>
      <c r="RXS182" s="584"/>
      <c r="RXT182" s="584"/>
      <c r="RXU182" s="584"/>
      <c r="RXV182" s="584"/>
      <c r="RXW182" s="584"/>
      <c r="RXX182" s="584"/>
      <c r="RXY182" s="584"/>
      <c r="RXZ182" s="584"/>
      <c r="RYA182" s="584"/>
      <c r="RYB182" s="584"/>
      <c r="RYC182" s="584"/>
      <c r="RYD182" s="584"/>
      <c r="RYE182" s="584"/>
      <c r="RYF182" s="584"/>
      <c r="RYG182" s="584"/>
      <c r="RYH182" s="584"/>
      <c r="RYI182" s="584"/>
      <c r="RYJ182" s="584"/>
      <c r="RYK182" s="584"/>
      <c r="RYL182" s="584"/>
      <c r="RYM182" s="584"/>
      <c r="RYN182" s="584"/>
      <c r="RYO182" s="584"/>
      <c r="RYP182" s="584"/>
      <c r="RYQ182" s="584"/>
      <c r="RYR182" s="584"/>
      <c r="RYS182" s="584"/>
      <c r="RYT182" s="584"/>
      <c r="RYU182" s="584"/>
      <c r="RYV182" s="584"/>
      <c r="RYW182" s="584"/>
      <c r="RYX182" s="584"/>
      <c r="RYY182" s="584"/>
      <c r="RYZ182" s="584"/>
      <c r="RZA182" s="584"/>
      <c r="RZB182" s="584"/>
      <c r="RZC182" s="584"/>
      <c r="RZD182" s="584"/>
      <c r="RZE182" s="584"/>
      <c r="RZF182" s="584"/>
      <c r="RZG182" s="584"/>
      <c r="RZH182" s="584"/>
      <c r="RZI182" s="584"/>
      <c r="RZJ182" s="584"/>
      <c r="RZK182" s="584"/>
      <c r="RZL182" s="584"/>
      <c r="RZM182" s="584"/>
      <c r="RZN182" s="584"/>
      <c r="RZO182" s="584"/>
      <c r="RZP182" s="584"/>
      <c r="RZQ182" s="584"/>
      <c r="RZR182" s="584"/>
      <c r="RZS182" s="584"/>
      <c r="RZT182" s="584"/>
      <c r="RZU182" s="584"/>
      <c r="RZV182" s="584"/>
      <c r="RZW182" s="584"/>
      <c r="RZX182" s="584"/>
      <c r="RZY182" s="584"/>
      <c r="RZZ182" s="584"/>
      <c r="SAA182" s="584"/>
      <c r="SAB182" s="584"/>
      <c r="SAC182" s="584"/>
      <c r="SAD182" s="584"/>
      <c r="SAE182" s="584"/>
      <c r="SAF182" s="584"/>
      <c r="SAG182" s="584"/>
      <c r="SAH182" s="584"/>
      <c r="SAI182" s="584"/>
      <c r="SAJ182" s="584"/>
      <c r="SAK182" s="584"/>
      <c r="SAL182" s="584"/>
      <c r="SAM182" s="584"/>
      <c r="SAN182" s="584"/>
      <c r="SAO182" s="584"/>
      <c r="SAP182" s="584"/>
      <c r="SAQ182" s="584"/>
      <c r="SAR182" s="584"/>
      <c r="SAS182" s="584"/>
      <c r="SAT182" s="584"/>
      <c r="SAU182" s="584"/>
      <c r="SAV182" s="584"/>
      <c r="SAW182" s="584"/>
      <c r="SAX182" s="584"/>
      <c r="SAY182" s="584"/>
      <c r="SAZ182" s="584"/>
      <c r="SBA182" s="584"/>
      <c r="SBB182" s="584"/>
      <c r="SBC182" s="584"/>
      <c r="SBD182" s="584"/>
      <c r="SBE182" s="584"/>
      <c r="SBF182" s="584"/>
      <c r="SBG182" s="584"/>
      <c r="SBH182" s="584"/>
      <c r="SBI182" s="584"/>
      <c r="SBJ182" s="584"/>
      <c r="SBK182" s="584"/>
      <c r="SBL182" s="584"/>
      <c r="SBM182" s="584"/>
      <c r="SBN182" s="584"/>
      <c r="SBO182" s="584"/>
      <c r="SBP182" s="584"/>
      <c r="SBQ182" s="584"/>
      <c r="SBR182" s="584"/>
      <c r="SBS182" s="584"/>
      <c r="SBT182" s="584"/>
      <c r="SBU182" s="584"/>
      <c r="SBV182" s="584"/>
      <c r="SBW182" s="584"/>
      <c r="SBX182" s="584"/>
      <c r="SBY182" s="584"/>
      <c r="SBZ182" s="584"/>
      <c r="SCA182" s="584"/>
      <c r="SCB182" s="584"/>
      <c r="SCC182" s="584"/>
      <c r="SCD182" s="584"/>
      <c r="SCE182" s="584"/>
      <c r="SCF182" s="584"/>
      <c r="SCG182" s="584"/>
      <c r="SCH182" s="584"/>
      <c r="SCI182" s="584"/>
      <c r="SCJ182" s="584"/>
      <c r="SCK182" s="584"/>
      <c r="SCL182" s="584"/>
      <c r="SCM182" s="584"/>
      <c r="SCN182" s="584"/>
      <c r="SCO182" s="584"/>
      <c r="SCP182" s="584"/>
      <c r="SCQ182" s="584"/>
      <c r="SCR182" s="584"/>
      <c r="SCS182" s="584"/>
      <c r="SCT182" s="584"/>
      <c r="SCU182" s="584"/>
      <c r="SCV182" s="584"/>
      <c r="SCW182" s="584"/>
      <c r="SCX182" s="584"/>
      <c r="SCY182" s="584"/>
      <c r="SCZ182" s="584"/>
      <c r="SDA182" s="584"/>
      <c r="SDB182" s="584"/>
      <c r="SDC182" s="584"/>
      <c r="SDD182" s="584"/>
      <c r="SDE182" s="584"/>
      <c r="SDF182" s="584"/>
      <c r="SDG182" s="584"/>
      <c r="SDH182" s="584"/>
      <c r="SDI182" s="584"/>
      <c r="SDJ182" s="584"/>
      <c r="SDK182" s="584"/>
      <c r="SDL182" s="584"/>
      <c r="SDM182" s="584"/>
      <c r="SDN182" s="584"/>
      <c r="SDO182" s="584"/>
      <c r="SDP182" s="584"/>
      <c r="SDQ182" s="584"/>
      <c r="SDR182" s="584"/>
      <c r="SDS182" s="584"/>
      <c r="SDT182" s="584"/>
      <c r="SDU182" s="584"/>
      <c r="SDV182" s="584"/>
      <c r="SDW182" s="584"/>
      <c r="SDX182" s="584"/>
      <c r="SDY182" s="584"/>
      <c r="SDZ182" s="584"/>
      <c r="SEA182" s="584"/>
      <c r="SEB182" s="584"/>
      <c r="SEC182" s="584"/>
      <c r="SED182" s="584"/>
      <c r="SEE182" s="584"/>
      <c r="SEF182" s="584"/>
      <c r="SEG182" s="584"/>
      <c r="SEH182" s="584"/>
      <c r="SEI182" s="584"/>
      <c r="SEJ182" s="584"/>
      <c r="SEK182" s="584"/>
      <c r="SEL182" s="584"/>
      <c r="SEM182" s="584"/>
      <c r="SEN182" s="584"/>
      <c r="SEO182" s="584"/>
      <c r="SEP182" s="584"/>
      <c r="SEQ182" s="584"/>
      <c r="SER182" s="584"/>
      <c r="SES182" s="584"/>
      <c r="SET182" s="584"/>
      <c r="SEU182" s="584"/>
      <c r="SEV182" s="584"/>
      <c r="SEW182" s="584"/>
      <c r="SEX182" s="584"/>
      <c r="SEY182" s="584"/>
      <c r="SEZ182" s="584"/>
      <c r="SFA182" s="584"/>
      <c r="SFB182" s="584"/>
      <c r="SFC182" s="584"/>
      <c r="SFD182" s="584"/>
      <c r="SFE182" s="584"/>
      <c r="SFF182" s="584"/>
      <c r="SFG182" s="584"/>
      <c r="SFH182" s="584"/>
      <c r="SFI182" s="584"/>
      <c r="SFJ182" s="584"/>
      <c r="SFK182" s="584"/>
      <c r="SFL182" s="584"/>
      <c r="SFM182" s="584"/>
      <c r="SFN182" s="584"/>
      <c r="SFO182" s="584"/>
      <c r="SFP182" s="584"/>
      <c r="SFQ182" s="584"/>
      <c r="SFR182" s="584"/>
      <c r="SFS182" s="584"/>
      <c r="SFT182" s="584"/>
      <c r="SFU182" s="584"/>
      <c r="SFV182" s="584"/>
      <c r="SFW182" s="584"/>
      <c r="SFX182" s="584"/>
      <c r="SFY182" s="584"/>
      <c r="SFZ182" s="584"/>
      <c r="SGA182" s="584"/>
      <c r="SGB182" s="584"/>
      <c r="SGC182" s="584"/>
      <c r="SGD182" s="584"/>
      <c r="SGE182" s="584"/>
      <c r="SGF182" s="584"/>
      <c r="SGG182" s="584"/>
      <c r="SGH182" s="584"/>
      <c r="SGI182" s="584"/>
      <c r="SGJ182" s="584"/>
      <c r="SGK182" s="584"/>
      <c r="SGL182" s="584"/>
      <c r="SGM182" s="584"/>
      <c r="SGN182" s="584"/>
      <c r="SGO182" s="584"/>
      <c r="SGP182" s="584"/>
      <c r="SGQ182" s="584"/>
      <c r="SGR182" s="584"/>
      <c r="SGS182" s="584"/>
      <c r="SGT182" s="584"/>
      <c r="SGU182" s="584"/>
      <c r="SGV182" s="584"/>
      <c r="SGW182" s="584"/>
      <c r="SGX182" s="584"/>
      <c r="SGY182" s="584"/>
      <c r="SGZ182" s="584"/>
      <c r="SHA182" s="584"/>
      <c r="SHB182" s="584"/>
      <c r="SHC182" s="584"/>
      <c r="SHD182" s="584"/>
      <c r="SHE182" s="584"/>
      <c r="SHF182" s="584"/>
      <c r="SHG182" s="584"/>
      <c r="SHH182" s="584"/>
      <c r="SHI182" s="584"/>
      <c r="SHJ182" s="584"/>
      <c r="SHK182" s="584"/>
      <c r="SHL182" s="584"/>
      <c r="SHM182" s="584"/>
      <c r="SHN182" s="584"/>
      <c r="SHO182" s="584"/>
      <c r="SHP182" s="584"/>
      <c r="SHQ182" s="584"/>
      <c r="SHR182" s="584"/>
      <c r="SHS182" s="584"/>
      <c r="SHT182" s="584"/>
      <c r="SHU182" s="584"/>
      <c r="SHV182" s="584"/>
      <c r="SHW182" s="584"/>
      <c r="SHX182" s="584"/>
      <c r="SHY182" s="584"/>
      <c r="SHZ182" s="584"/>
      <c r="SIA182" s="584"/>
      <c r="SIB182" s="584"/>
      <c r="SIC182" s="584"/>
      <c r="SID182" s="584"/>
      <c r="SIE182" s="584"/>
      <c r="SIF182" s="584"/>
      <c r="SIG182" s="584"/>
      <c r="SIH182" s="584"/>
      <c r="SII182" s="584"/>
      <c r="SIJ182" s="584"/>
      <c r="SIK182" s="584"/>
      <c r="SIL182" s="584"/>
      <c r="SIM182" s="584"/>
      <c r="SIN182" s="584"/>
      <c r="SIO182" s="584"/>
      <c r="SIP182" s="584"/>
      <c r="SIQ182" s="584"/>
      <c r="SIR182" s="584"/>
      <c r="SIS182" s="584"/>
      <c r="SIT182" s="584"/>
      <c r="SIU182" s="584"/>
      <c r="SIV182" s="584"/>
      <c r="SIW182" s="584"/>
      <c r="SIX182" s="584"/>
      <c r="SIY182" s="584"/>
      <c r="SIZ182" s="584"/>
      <c r="SJA182" s="584"/>
      <c r="SJB182" s="584"/>
      <c r="SJC182" s="584"/>
      <c r="SJD182" s="584"/>
      <c r="SJE182" s="584"/>
      <c r="SJF182" s="584"/>
      <c r="SJG182" s="584"/>
      <c r="SJH182" s="584"/>
      <c r="SJI182" s="584"/>
      <c r="SJJ182" s="584"/>
      <c r="SJK182" s="584"/>
      <c r="SJL182" s="584"/>
      <c r="SJM182" s="584"/>
      <c r="SJN182" s="584"/>
      <c r="SJO182" s="584"/>
      <c r="SJP182" s="584"/>
      <c r="SJQ182" s="584"/>
      <c r="SJR182" s="584"/>
      <c r="SJS182" s="584"/>
      <c r="SJT182" s="584"/>
      <c r="SJU182" s="584"/>
      <c r="SJV182" s="584"/>
      <c r="SJW182" s="584"/>
      <c r="SJX182" s="584"/>
      <c r="SJY182" s="584"/>
      <c r="SJZ182" s="584"/>
      <c r="SKA182" s="584"/>
      <c r="SKB182" s="584"/>
      <c r="SKC182" s="584"/>
      <c r="SKD182" s="584"/>
      <c r="SKE182" s="584"/>
      <c r="SKF182" s="584"/>
      <c r="SKG182" s="584"/>
      <c r="SKH182" s="584"/>
      <c r="SKI182" s="584"/>
      <c r="SKJ182" s="584"/>
      <c r="SKK182" s="584"/>
      <c r="SKL182" s="584"/>
      <c r="SKM182" s="584"/>
      <c r="SKN182" s="584"/>
      <c r="SKO182" s="584"/>
      <c r="SKP182" s="584"/>
      <c r="SKQ182" s="584"/>
      <c r="SKR182" s="584"/>
      <c r="SKS182" s="584"/>
      <c r="SKT182" s="584"/>
      <c r="SKU182" s="584"/>
      <c r="SKV182" s="584"/>
      <c r="SKW182" s="584"/>
      <c r="SKX182" s="584"/>
      <c r="SKY182" s="584"/>
      <c r="SKZ182" s="584"/>
      <c r="SLA182" s="584"/>
      <c r="SLB182" s="584"/>
      <c r="SLC182" s="584"/>
      <c r="SLD182" s="584"/>
      <c r="SLE182" s="584"/>
      <c r="SLF182" s="584"/>
      <c r="SLG182" s="584"/>
      <c r="SLH182" s="584"/>
      <c r="SLI182" s="584"/>
      <c r="SLJ182" s="584"/>
      <c r="SLK182" s="584"/>
      <c r="SLL182" s="584"/>
      <c r="SLM182" s="584"/>
      <c r="SLN182" s="584"/>
      <c r="SLO182" s="584"/>
      <c r="SLP182" s="584"/>
      <c r="SLQ182" s="584"/>
      <c r="SLR182" s="584"/>
      <c r="SLS182" s="584"/>
      <c r="SLT182" s="584"/>
      <c r="SLU182" s="584"/>
      <c r="SLV182" s="584"/>
      <c r="SLW182" s="584"/>
      <c r="SLX182" s="584"/>
      <c r="SLY182" s="584"/>
      <c r="SLZ182" s="584"/>
      <c r="SMA182" s="584"/>
      <c r="SMB182" s="584"/>
      <c r="SMC182" s="584"/>
      <c r="SMD182" s="584"/>
      <c r="SME182" s="584"/>
      <c r="SMF182" s="584"/>
      <c r="SMG182" s="584"/>
      <c r="SMH182" s="584"/>
      <c r="SMI182" s="584"/>
      <c r="SMJ182" s="584"/>
      <c r="SMK182" s="584"/>
      <c r="SML182" s="584"/>
      <c r="SMM182" s="584"/>
      <c r="SMN182" s="584"/>
      <c r="SMO182" s="584"/>
      <c r="SMP182" s="584"/>
      <c r="SMQ182" s="584"/>
      <c r="SMR182" s="584"/>
      <c r="SMS182" s="584"/>
      <c r="SMT182" s="584"/>
      <c r="SMU182" s="584"/>
      <c r="SMV182" s="584"/>
      <c r="SMW182" s="584"/>
      <c r="SMX182" s="584"/>
      <c r="SMY182" s="584"/>
      <c r="SMZ182" s="584"/>
      <c r="SNA182" s="584"/>
      <c r="SNB182" s="584"/>
      <c r="SNC182" s="584"/>
      <c r="SND182" s="584"/>
      <c r="SNE182" s="584"/>
      <c r="SNF182" s="584"/>
      <c r="SNG182" s="584"/>
      <c r="SNH182" s="584"/>
      <c r="SNI182" s="584"/>
      <c r="SNJ182" s="584"/>
      <c r="SNK182" s="584"/>
      <c r="SNL182" s="584"/>
      <c r="SNM182" s="584"/>
      <c r="SNN182" s="584"/>
      <c r="SNO182" s="584"/>
      <c r="SNP182" s="584"/>
      <c r="SNQ182" s="584"/>
      <c r="SNR182" s="584"/>
      <c r="SNS182" s="584"/>
      <c r="SNT182" s="584"/>
      <c r="SNU182" s="584"/>
      <c r="SNV182" s="584"/>
      <c r="SNW182" s="584"/>
      <c r="SNX182" s="584"/>
      <c r="SNY182" s="584"/>
      <c r="SNZ182" s="584"/>
      <c r="SOA182" s="584"/>
      <c r="SOB182" s="584"/>
      <c r="SOC182" s="584"/>
      <c r="SOD182" s="584"/>
      <c r="SOE182" s="584"/>
      <c r="SOF182" s="584"/>
      <c r="SOG182" s="584"/>
      <c r="SOH182" s="584"/>
      <c r="SOI182" s="584"/>
      <c r="SOJ182" s="584"/>
      <c r="SOK182" s="584"/>
      <c r="SOL182" s="584"/>
      <c r="SOM182" s="584"/>
      <c r="SON182" s="584"/>
      <c r="SOO182" s="584"/>
      <c r="SOP182" s="584"/>
      <c r="SOQ182" s="584"/>
      <c r="SOR182" s="584"/>
      <c r="SOS182" s="584"/>
      <c r="SOT182" s="584"/>
      <c r="SOU182" s="584"/>
      <c r="SOV182" s="584"/>
      <c r="SOW182" s="584"/>
      <c r="SOX182" s="584"/>
      <c r="SOY182" s="584"/>
      <c r="SOZ182" s="584"/>
      <c r="SPA182" s="584"/>
      <c r="SPB182" s="584"/>
      <c r="SPC182" s="584"/>
      <c r="SPD182" s="584"/>
      <c r="SPE182" s="584"/>
      <c r="SPF182" s="584"/>
      <c r="SPG182" s="584"/>
      <c r="SPH182" s="584"/>
      <c r="SPI182" s="584"/>
      <c r="SPJ182" s="584"/>
      <c r="SPK182" s="584"/>
      <c r="SPL182" s="584"/>
      <c r="SPM182" s="584"/>
      <c r="SPN182" s="584"/>
      <c r="SPO182" s="584"/>
      <c r="SPP182" s="584"/>
      <c r="SPQ182" s="584"/>
      <c r="SPR182" s="584"/>
      <c r="SPS182" s="584"/>
      <c r="SPT182" s="584"/>
      <c r="SPU182" s="584"/>
      <c r="SPV182" s="584"/>
      <c r="SPW182" s="584"/>
      <c r="SPX182" s="584"/>
      <c r="SPY182" s="584"/>
      <c r="SPZ182" s="584"/>
      <c r="SQA182" s="584"/>
      <c r="SQB182" s="584"/>
      <c r="SQC182" s="584"/>
      <c r="SQD182" s="584"/>
      <c r="SQE182" s="584"/>
      <c r="SQF182" s="584"/>
      <c r="SQG182" s="584"/>
      <c r="SQH182" s="584"/>
      <c r="SQI182" s="584"/>
      <c r="SQJ182" s="584"/>
      <c r="SQK182" s="584"/>
      <c r="SQL182" s="584"/>
      <c r="SQM182" s="584"/>
      <c r="SQN182" s="584"/>
      <c r="SQO182" s="584"/>
      <c r="SQP182" s="584"/>
      <c r="SQQ182" s="584"/>
      <c r="SQR182" s="584"/>
      <c r="SQS182" s="584"/>
      <c r="SQT182" s="584"/>
      <c r="SQU182" s="584"/>
      <c r="SQV182" s="584"/>
      <c r="SQW182" s="584"/>
      <c r="SQX182" s="584"/>
      <c r="SQY182" s="584"/>
      <c r="SQZ182" s="584"/>
      <c r="SRA182" s="584"/>
      <c r="SRB182" s="584"/>
      <c r="SRC182" s="584"/>
      <c r="SRD182" s="584"/>
      <c r="SRE182" s="584"/>
      <c r="SRF182" s="584"/>
      <c r="SRG182" s="584"/>
      <c r="SRH182" s="584"/>
      <c r="SRI182" s="584"/>
      <c r="SRJ182" s="584"/>
      <c r="SRK182" s="584"/>
      <c r="SRL182" s="584"/>
      <c r="SRM182" s="584"/>
      <c r="SRN182" s="584"/>
      <c r="SRO182" s="584"/>
      <c r="SRP182" s="584"/>
      <c r="SRQ182" s="584"/>
      <c r="SRR182" s="584"/>
      <c r="SRS182" s="584"/>
      <c r="SRT182" s="584"/>
      <c r="SRU182" s="584"/>
      <c r="SRV182" s="584"/>
      <c r="SRW182" s="584"/>
      <c r="SRX182" s="584"/>
      <c r="SRY182" s="584"/>
      <c r="SRZ182" s="584"/>
      <c r="SSA182" s="584"/>
      <c r="SSB182" s="584"/>
      <c r="SSC182" s="584"/>
      <c r="SSD182" s="584"/>
      <c r="SSE182" s="584"/>
      <c r="SSF182" s="584"/>
      <c r="SSG182" s="584"/>
      <c r="SSH182" s="584"/>
      <c r="SSI182" s="584"/>
      <c r="SSJ182" s="584"/>
      <c r="SSK182" s="584"/>
      <c r="SSL182" s="584"/>
      <c r="SSM182" s="584"/>
      <c r="SSN182" s="584"/>
      <c r="SSO182" s="584"/>
      <c r="SSP182" s="584"/>
      <c r="SSQ182" s="584"/>
      <c r="SSR182" s="584"/>
      <c r="SSS182" s="584"/>
      <c r="SST182" s="584"/>
      <c r="SSU182" s="584"/>
      <c r="SSV182" s="584"/>
      <c r="SSW182" s="584"/>
      <c r="SSX182" s="584"/>
      <c r="SSY182" s="584"/>
      <c r="SSZ182" s="584"/>
      <c r="STA182" s="584"/>
      <c r="STB182" s="584"/>
      <c r="STC182" s="584"/>
      <c r="STD182" s="584"/>
      <c r="STE182" s="584"/>
      <c r="STF182" s="584"/>
      <c r="STG182" s="584"/>
      <c r="STH182" s="584"/>
      <c r="STI182" s="584"/>
      <c r="STJ182" s="584"/>
      <c r="STK182" s="584"/>
      <c r="STL182" s="584"/>
      <c r="STM182" s="584"/>
      <c r="STN182" s="584"/>
      <c r="STO182" s="584"/>
      <c r="STP182" s="584"/>
      <c r="STQ182" s="584"/>
      <c r="STR182" s="584"/>
      <c r="STS182" s="584"/>
      <c r="STT182" s="584"/>
      <c r="STU182" s="584"/>
      <c r="STV182" s="584"/>
      <c r="STW182" s="584"/>
      <c r="STX182" s="584"/>
      <c r="STY182" s="584"/>
      <c r="STZ182" s="584"/>
      <c r="SUA182" s="584"/>
      <c r="SUB182" s="584"/>
      <c r="SUC182" s="584"/>
      <c r="SUD182" s="584"/>
      <c r="SUE182" s="584"/>
      <c r="SUF182" s="584"/>
      <c r="SUG182" s="584"/>
      <c r="SUH182" s="584"/>
      <c r="SUI182" s="584"/>
      <c r="SUJ182" s="584"/>
      <c r="SUK182" s="584"/>
      <c r="SUL182" s="584"/>
      <c r="SUM182" s="584"/>
      <c r="SUN182" s="584"/>
      <c r="SUO182" s="584"/>
      <c r="SUP182" s="584"/>
      <c r="SUQ182" s="584"/>
      <c r="SUR182" s="584"/>
      <c r="SUS182" s="584"/>
      <c r="SUT182" s="584"/>
      <c r="SUU182" s="584"/>
      <c r="SUV182" s="584"/>
      <c r="SUW182" s="584"/>
      <c r="SUX182" s="584"/>
      <c r="SUY182" s="584"/>
      <c r="SUZ182" s="584"/>
      <c r="SVA182" s="584"/>
      <c r="SVB182" s="584"/>
      <c r="SVC182" s="584"/>
      <c r="SVD182" s="584"/>
      <c r="SVE182" s="584"/>
      <c r="SVF182" s="584"/>
      <c r="SVG182" s="584"/>
      <c r="SVH182" s="584"/>
      <c r="SVI182" s="584"/>
      <c r="SVJ182" s="584"/>
      <c r="SVK182" s="584"/>
      <c r="SVL182" s="584"/>
      <c r="SVM182" s="584"/>
      <c r="SVN182" s="584"/>
      <c r="SVO182" s="584"/>
      <c r="SVP182" s="584"/>
      <c r="SVQ182" s="584"/>
      <c r="SVR182" s="584"/>
      <c r="SVS182" s="584"/>
      <c r="SVT182" s="584"/>
      <c r="SVU182" s="584"/>
      <c r="SVV182" s="584"/>
      <c r="SVW182" s="584"/>
      <c r="SVX182" s="584"/>
      <c r="SVY182" s="584"/>
      <c r="SVZ182" s="584"/>
      <c r="SWA182" s="584"/>
      <c r="SWB182" s="584"/>
      <c r="SWC182" s="584"/>
      <c r="SWD182" s="584"/>
      <c r="SWE182" s="584"/>
      <c r="SWF182" s="584"/>
      <c r="SWG182" s="584"/>
      <c r="SWH182" s="584"/>
      <c r="SWI182" s="584"/>
      <c r="SWJ182" s="584"/>
      <c r="SWK182" s="584"/>
      <c r="SWL182" s="584"/>
      <c r="SWM182" s="584"/>
      <c r="SWN182" s="584"/>
      <c r="SWO182" s="584"/>
      <c r="SWP182" s="584"/>
      <c r="SWQ182" s="584"/>
      <c r="SWR182" s="584"/>
      <c r="SWS182" s="584"/>
      <c r="SWT182" s="584"/>
      <c r="SWU182" s="584"/>
      <c r="SWV182" s="584"/>
      <c r="SWW182" s="584"/>
      <c r="SWX182" s="584"/>
      <c r="SWY182" s="584"/>
      <c r="SWZ182" s="584"/>
      <c r="SXA182" s="584"/>
      <c r="SXB182" s="584"/>
      <c r="SXC182" s="584"/>
      <c r="SXD182" s="584"/>
      <c r="SXE182" s="584"/>
      <c r="SXF182" s="584"/>
      <c r="SXG182" s="584"/>
      <c r="SXH182" s="584"/>
      <c r="SXI182" s="584"/>
      <c r="SXJ182" s="584"/>
      <c r="SXK182" s="584"/>
      <c r="SXL182" s="584"/>
      <c r="SXM182" s="584"/>
      <c r="SXN182" s="584"/>
      <c r="SXO182" s="584"/>
      <c r="SXP182" s="584"/>
      <c r="SXQ182" s="584"/>
      <c r="SXR182" s="584"/>
      <c r="SXS182" s="584"/>
      <c r="SXT182" s="584"/>
      <c r="SXU182" s="584"/>
      <c r="SXV182" s="584"/>
      <c r="SXW182" s="584"/>
      <c r="SXX182" s="584"/>
      <c r="SXY182" s="584"/>
      <c r="SXZ182" s="584"/>
      <c r="SYA182" s="584"/>
      <c r="SYB182" s="584"/>
      <c r="SYC182" s="584"/>
      <c r="SYD182" s="584"/>
      <c r="SYE182" s="584"/>
      <c r="SYF182" s="584"/>
      <c r="SYG182" s="584"/>
      <c r="SYH182" s="584"/>
      <c r="SYI182" s="584"/>
      <c r="SYJ182" s="584"/>
      <c r="SYK182" s="584"/>
      <c r="SYL182" s="584"/>
      <c r="SYM182" s="584"/>
      <c r="SYN182" s="584"/>
      <c r="SYO182" s="584"/>
      <c r="SYP182" s="584"/>
      <c r="SYQ182" s="584"/>
      <c r="SYR182" s="584"/>
      <c r="SYS182" s="584"/>
      <c r="SYT182" s="584"/>
      <c r="SYU182" s="584"/>
      <c r="SYV182" s="584"/>
      <c r="SYW182" s="584"/>
      <c r="SYX182" s="584"/>
      <c r="SYY182" s="584"/>
      <c r="SYZ182" s="584"/>
      <c r="SZA182" s="584"/>
      <c r="SZB182" s="584"/>
      <c r="SZC182" s="584"/>
      <c r="SZD182" s="584"/>
      <c r="SZE182" s="584"/>
      <c r="SZF182" s="584"/>
      <c r="SZG182" s="584"/>
      <c r="SZH182" s="584"/>
      <c r="SZI182" s="584"/>
      <c r="SZJ182" s="584"/>
      <c r="SZK182" s="584"/>
      <c r="SZL182" s="584"/>
      <c r="SZM182" s="584"/>
      <c r="SZN182" s="584"/>
      <c r="SZO182" s="584"/>
      <c r="SZP182" s="584"/>
      <c r="SZQ182" s="584"/>
      <c r="SZR182" s="584"/>
      <c r="SZS182" s="584"/>
      <c r="SZT182" s="584"/>
      <c r="SZU182" s="584"/>
      <c r="SZV182" s="584"/>
      <c r="SZW182" s="584"/>
      <c r="SZX182" s="584"/>
      <c r="SZY182" s="584"/>
      <c r="SZZ182" s="584"/>
      <c r="TAA182" s="584"/>
      <c r="TAB182" s="584"/>
      <c r="TAC182" s="584"/>
      <c r="TAD182" s="584"/>
      <c r="TAE182" s="584"/>
      <c r="TAF182" s="584"/>
      <c r="TAG182" s="584"/>
      <c r="TAH182" s="584"/>
      <c r="TAI182" s="584"/>
      <c r="TAJ182" s="584"/>
      <c r="TAK182" s="584"/>
      <c r="TAL182" s="584"/>
      <c r="TAM182" s="584"/>
      <c r="TAN182" s="584"/>
      <c r="TAO182" s="584"/>
      <c r="TAP182" s="584"/>
      <c r="TAQ182" s="584"/>
      <c r="TAR182" s="584"/>
      <c r="TAS182" s="584"/>
      <c r="TAT182" s="584"/>
      <c r="TAU182" s="584"/>
      <c r="TAV182" s="584"/>
      <c r="TAW182" s="584"/>
      <c r="TAX182" s="584"/>
      <c r="TAY182" s="584"/>
      <c r="TAZ182" s="584"/>
      <c r="TBA182" s="584"/>
      <c r="TBB182" s="584"/>
      <c r="TBC182" s="584"/>
      <c r="TBD182" s="584"/>
      <c r="TBE182" s="584"/>
      <c r="TBF182" s="584"/>
      <c r="TBG182" s="584"/>
      <c r="TBH182" s="584"/>
      <c r="TBI182" s="584"/>
      <c r="TBJ182" s="584"/>
      <c r="TBK182" s="584"/>
      <c r="TBL182" s="584"/>
      <c r="TBM182" s="584"/>
      <c r="TBN182" s="584"/>
      <c r="TBO182" s="584"/>
      <c r="TBP182" s="584"/>
      <c r="TBQ182" s="584"/>
      <c r="TBR182" s="584"/>
      <c r="TBS182" s="584"/>
      <c r="TBT182" s="584"/>
      <c r="TBU182" s="584"/>
      <c r="TBV182" s="584"/>
      <c r="TBW182" s="584"/>
      <c r="TBX182" s="584"/>
      <c r="TBY182" s="584"/>
      <c r="TBZ182" s="584"/>
      <c r="TCA182" s="584"/>
      <c r="TCB182" s="584"/>
      <c r="TCC182" s="584"/>
      <c r="TCD182" s="584"/>
      <c r="TCE182" s="584"/>
      <c r="TCF182" s="584"/>
      <c r="TCG182" s="584"/>
      <c r="TCH182" s="584"/>
      <c r="TCI182" s="584"/>
      <c r="TCJ182" s="584"/>
      <c r="TCK182" s="584"/>
      <c r="TCL182" s="584"/>
      <c r="TCM182" s="584"/>
      <c r="TCN182" s="584"/>
      <c r="TCO182" s="584"/>
      <c r="TCP182" s="584"/>
      <c r="TCQ182" s="584"/>
      <c r="TCR182" s="584"/>
      <c r="TCS182" s="584"/>
      <c r="TCT182" s="584"/>
      <c r="TCU182" s="584"/>
      <c r="TCV182" s="584"/>
      <c r="TCW182" s="584"/>
      <c r="TCX182" s="584"/>
      <c r="TCY182" s="584"/>
      <c r="TCZ182" s="584"/>
      <c r="TDA182" s="584"/>
      <c r="TDB182" s="584"/>
      <c r="TDC182" s="584"/>
      <c r="TDD182" s="584"/>
      <c r="TDE182" s="584"/>
      <c r="TDF182" s="584"/>
      <c r="TDG182" s="584"/>
      <c r="TDH182" s="584"/>
      <c r="TDI182" s="584"/>
      <c r="TDJ182" s="584"/>
      <c r="TDK182" s="584"/>
      <c r="TDL182" s="584"/>
      <c r="TDM182" s="584"/>
      <c r="TDN182" s="584"/>
      <c r="TDO182" s="584"/>
      <c r="TDP182" s="584"/>
      <c r="TDQ182" s="584"/>
      <c r="TDR182" s="584"/>
      <c r="TDS182" s="584"/>
      <c r="TDT182" s="584"/>
      <c r="TDU182" s="584"/>
      <c r="TDV182" s="584"/>
      <c r="TDW182" s="584"/>
      <c r="TDX182" s="584"/>
      <c r="TDY182" s="584"/>
      <c r="TDZ182" s="584"/>
      <c r="TEA182" s="584"/>
      <c r="TEB182" s="584"/>
      <c r="TEC182" s="584"/>
      <c r="TED182" s="584"/>
      <c r="TEE182" s="584"/>
      <c r="TEF182" s="584"/>
      <c r="TEG182" s="584"/>
      <c r="TEH182" s="584"/>
      <c r="TEI182" s="584"/>
      <c r="TEJ182" s="584"/>
      <c r="TEK182" s="584"/>
      <c r="TEL182" s="584"/>
      <c r="TEM182" s="584"/>
      <c r="TEN182" s="584"/>
      <c r="TEO182" s="584"/>
      <c r="TEP182" s="584"/>
      <c r="TEQ182" s="584"/>
      <c r="TER182" s="584"/>
      <c r="TES182" s="584"/>
      <c r="TET182" s="584"/>
      <c r="TEU182" s="584"/>
      <c r="TEV182" s="584"/>
      <c r="TEW182" s="584"/>
      <c r="TEX182" s="584"/>
      <c r="TEY182" s="584"/>
      <c r="TEZ182" s="584"/>
      <c r="TFA182" s="584"/>
      <c r="TFB182" s="584"/>
      <c r="TFC182" s="584"/>
      <c r="TFD182" s="584"/>
      <c r="TFE182" s="584"/>
      <c r="TFF182" s="584"/>
      <c r="TFG182" s="584"/>
      <c r="TFH182" s="584"/>
      <c r="TFI182" s="584"/>
      <c r="TFJ182" s="584"/>
      <c r="TFK182" s="584"/>
      <c r="TFL182" s="584"/>
      <c r="TFM182" s="584"/>
      <c r="TFN182" s="584"/>
      <c r="TFO182" s="584"/>
      <c r="TFP182" s="584"/>
      <c r="TFQ182" s="584"/>
      <c r="TFR182" s="584"/>
      <c r="TFS182" s="584"/>
      <c r="TFT182" s="584"/>
      <c r="TFU182" s="584"/>
      <c r="TFV182" s="584"/>
      <c r="TFW182" s="584"/>
      <c r="TFX182" s="584"/>
      <c r="TFY182" s="584"/>
      <c r="TFZ182" s="584"/>
      <c r="TGA182" s="584"/>
      <c r="TGB182" s="584"/>
      <c r="TGC182" s="584"/>
      <c r="TGD182" s="584"/>
      <c r="TGE182" s="584"/>
      <c r="TGF182" s="584"/>
      <c r="TGG182" s="584"/>
      <c r="TGH182" s="584"/>
      <c r="TGI182" s="584"/>
      <c r="TGJ182" s="584"/>
      <c r="TGK182" s="584"/>
      <c r="TGL182" s="584"/>
      <c r="TGM182" s="584"/>
      <c r="TGN182" s="584"/>
      <c r="TGO182" s="584"/>
      <c r="TGP182" s="584"/>
      <c r="TGQ182" s="584"/>
      <c r="TGR182" s="584"/>
      <c r="TGS182" s="584"/>
      <c r="TGT182" s="584"/>
      <c r="TGU182" s="584"/>
      <c r="TGV182" s="584"/>
      <c r="TGW182" s="584"/>
      <c r="TGX182" s="584"/>
      <c r="TGY182" s="584"/>
      <c r="TGZ182" s="584"/>
      <c r="THA182" s="584"/>
      <c r="THB182" s="584"/>
      <c r="THC182" s="584"/>
      <c r="THD182" s="584"/>
      <c r="THE182" s="584"/>
      <c r="THF182" s="584"/>
      <c r="THG182" s="584"/>
      <c r="THH182" s="584"/>
      <c r="THI182" s="584"/>
      <c r="THJ182" s="584"/>
      <c r="THK182" s="584"/>
      <c r="THL182" s="584"/>
      <c r="THM182" s="584"/>
      <c r="THN182" s="584"/>
      <c r="THO182" s="584"/>
      <c r="THP182" s="584"/>
      <c r="THQ182" s="584"/>
      <c r="THR182" s="584"/>
      <c r="THS182" s="584"/>
      <c r="THT182" s="584"/>
      <c r="THU182" s="584"/>
      <c r="THV182" s="584"/>
      <c r="THW182" s="584"/>
      <c r="THX182" s="584"/>
      <c r="THY182" s="584"/>
      <c r="THZ182" s="584"/>
      <c r="TIA182" s="584"/>
      <c r="TIB182" s="584"/>
      <c r="TIC182" s="584"/>
      <c r="TID182" s="584"/>
      <c r="TIE182" s="584"/>
      <c r="TIF182" s="584"/>
      <c r="TIG182" s="584"/>
      <c r="TIH182" s="584"/>
      <c r="TII182" s="584"/>
      <c r="TIJ182" s="584"/>
      <c r="TIK182" s="584"/>
      <c r="TIL182" s="584"/>
      <c r="TIM182" s="584"/>
      <c r="TIN182" s="584"/>
      <c r="TIO182" s="584"/>
      <c r="TIP182" s="584"/>
      <c r="TIQ182" s="584"/>
      <c r="TIR182" s="584"/>
      <c r="TIS182" s="584"/>
      <c r="TIT182" s="584"/>
      <c r="TIU182" s="584"/>
      <c r="TIV182" s="584"/>
      <c r="TIW182" s="584"/>
      <c r="TIX182" s="584"/>
      <c r="TIY182" s="584"/>
      <c r="TIZ182" s="584"/>
      <c r="TJA182" s="584"/>
      <c r="TJB182" s="584"/>
      <c r="TJC182" s="584"/>
      <c r="TJD182" s="584"/>
      <c r="TJE182" s="584"/>
      <c r="TJF182" s="584"/>
      <c r="TJG182" s="584"/>
      <c r="TJH182" s="584"/>
      <c r="TJI182" s="584"/>
      <c r="TJJ182" s="584"/>
      <c r="TJK182" s="584"/>
      <c r="TJL182" s="584"/>
      <c r="TJM182" s="584"/>
      <c r="TJN182" s="584"/>
      <c r="TJO182" s="584"/>
      <c r="TJP182" s="584"/>
      <c r="TJQ182" s="584"/>
      <c r="TJR182" s="584"/>
      <c r="TJS182" s="584"/>
      <c r="TJT182" s="584"/>
      <c r="TJU182" s="584"/>
      <c r="TJV182" s="584"/>
      <c r="TJW182" s="584"/>
      <c r="TJX182" s="584"/>
      <c r="TJY182" s="584"/>
      <c r="TJZ182" s="584"/>
      <c r="TKA182" s="584"/>
      <c r="TKB182" s="584"/>
      <c r="TKC182" s="584"/>
      <c r="TKD182" s="584"/>
      <c r="TKE182" s="584"/>
      <c r="TKF182" s="584"/>
      <c r="TKG182" s="584"/>
      <c r="TKH182" s="584"/>
      <c r="TKI182" s="584"/>
      <c r="TKJ182" s="584"/>
      <c r="TKK182" s="584"/>
      <c r="TKL182" s="584"/>
      <c r="TKM182" s="584"/>
      <c r="TKN182" s="584"/>
      <c r="TKO182" s="584"/>
      <c r="TKP182" s="584"/>
      <c r="TKQ182" s="584"/>
      <c r="TKR182" s="584"/>
      <c r="TKS182" s="584"/>
      <c r="TKT182" s="584"/>
      <c r="TKU182" s="584"/>
      <c r="TKV182" s="584"/>
      <c r="TKW182" s="584"/>
      <c r="TKX182" s="584"/>
      <c r="TKY182" s="584"/>
      <c r="TKZ182" s="584"/>
      <c r="TLA182" s="584"/>
      <c r="TLB182" s="584"/>
      <c r="TLC182" s="584"/>
      <c r="TLD182" s="584"/>
      <c r="TLE182" s="584"/>
      <c r="TLF182" s="584"/>
      <c r="TLG182" s="584"/>
      <c r="TLH182" s="584"/>
      <c r="TLI182" s="584"/>
      <c r="TLJ182" s="584"/>
      <c r="TLK182" s="584"/>
      <c r="TLL182" s="584"/>
      <c r="TLM182" s="584"/>
      <c r="TLN182" s="584"/>
      <c r="TLO182" s="584"/>
      <c r="TLP182" s="584"/>
      <c r="TLQ182" s="584"/>
      <c r="TLR182" s="584"/>
      <c r="TLS182" s="584"/>
      <c r="TLT182" s="584"/>
      <c r="TLU182" s="584"/>
      <c r="TLV182" s="584"/>
      <c r="TLW182" s="584"/>
      <c r="TLX182" s="584"/>
      <c r="TLY182" s="584"/>
      <c r="TLZ182" s="584"/>
      <c r="TMA182" s="584"/>
      <c r="TMB182" s="584"/>
      <c r="TMC182" s="584"/>
      <c r="TMD182" s="584"/>
      <c r="TME182" s="584"/>
      <c r="TMF182" s="584"/>
      <c r="TMG182" s="584"/>
      <c r="TMH182" s="584"/>
      <c r="TMI182" s="584"/>
      <c r="TMJ182" s="584"/>
      <c r="TMK182" s="584"/>
      <c r="TML182" s="584"/>
      <c r="TMM182" s="584"/>
      <c r="TMN182" s="584"/>
      <c r="TMO182" s="584"/>
      <c r="TMP182" s="584"/>
      <c r="TMQ182" s="584"/>
      <c r="TMR182" s="584"/>
      <c r="TMS182" s="584"/>
      <c r="TMT182" s="584"/>
      <c r="TMU182" s="584"/>
      <c r="TMV182" s="584"/>
      <c r="TMW182" s="584"/>
      <c r="TMX182" s="584"/>
      <c r="TMY182" s="584"/>
      <c r="TMZ182" s="584"/>
      <c r="TNA182" s="584"/>
      <c r="TNB182" s="584"/>
      <c r="TNC182" s="584"/>
      <c r="TND182" s="584"/>
      <c r="TNE182" s="584"/>
      <c r="TNF182" s="584"/>
      <c r="TNG182" s="584"/>
      <c r="TNH182" s="584"/>
      <c r="TNI182" s="584"/>
      <c r="TNJ182" s="584"/>
      <c r="TNK182" s="584"/>
      <c r="TNL182" s="584"/>
      <c r="TNM182" s="584"/>
      <c r="TNN182" s="584"/>
      <c r="TNO182" s="584"/>
      <c r="TNP182" s="584"/>
      <c r="TNQ182" s="584"/>
      <c r="TNR182" s="584"/>
      <c r="TNS182" s="584"/>
      <c r="TNT182" s="584"/>
      <c r="TNU182" s="584"/>
      <c r="TNV182" s="584"/>
      <c r="TNW182" s="584"/>
      <c r="TNX182" s="584"/>
      <c r="TNY182" s="584"/>
      <c r="TNZ182" s="584"/>
      <c r="TOA182" s="584"/>
      <c r="TOB182" s="584"/>
      <c r="TOC182" s="584"/>
      <c r="TOD182" s="584"/>
      <c r="TOE182" s="584"/>
      <c r="TOF182" s="584"/>
      <c r="TOG182" s="584"/>
      <c r="TOH182" s="584"/>
      <c r="TOI182" s="584"/>
      <c r="TOJ182" s="584"/>
      <c r="TOK182" s="584"/>
      <c r="TOL182" s="584"/>
      <c r="TOM182" s="584"/>
      <c r="TON182" s="584"/>
      <c r="TOO182" s="584"/>
      <c r="TOP182" s="584"/>
      <c r="TOQ182" s="584"/>
      <c r="TOR182" s="584"/>
      <c r="TOS182" s="584"/>
      <c r="TOT182" s="584"/>
      <c r="TOU182" s="584"/>
      <c r="TOV182" s="584"/>
      <c r="TOW182" s="584"/>
      <c r="TOX182" s="584"/>
      <c r="TOY182" s="584"/>
      <c r="TOZ182" s="584"/>
      <c r="TPA182" s="584"/>
      <c r="TPB182" s="584"/>
      <c r="TPC182" s="584"/>
      <c r="TPD182" s="584"/>
      <c r="TPE182" s="584"/>
      <c r="TPF182" s="584"/>
      <c r="TPG182" s="584"/>
      <c r="TPH182" s="584"/>
      <c r="TPI182" s="584"/>
      <c r="TPJ182" s="584"/>
      <c r="TPK182" s="584"/>
      <c r="TPL182" s="584"/>
      <c r="TPM182" s="584"/>
      <c r="TPN182" s="584"/>
      <c r="TPO182" s="584"/>
      <c r="TPP182" s="584"/>
      <c r="TPQ182" s="584"/>
      <c r="TPR182" s="584"/>
      <c r="TPS182" s="584"/>
      <c r="TPT182" s="584"/>
      <c r="TPU182" s="584"/>
      <c r="TPV182" s="584"/>
      <c r="TPW182" s="584"/>
      <c r="TPX182" s="584"/>
      <c r="TPY182" s="584"/>
      <c r="TPZ182" s="584"/>
      <c r="TQA182" s="584"/>
      <c r="TQB182" s="584"/>
      <c r="TQC182" s="584"/>
      <c r="TQD182" s="584"/>
      <c r="TQE182" s="584"/>
      <c r="TQF182" s="584"/>
      <c r="TQG182" s="584"/>
      <c r="TQH182" s="584"/>
      <c r="TQI182" s="584"/>
      <c r="TQJ182" s="584"/>
      <c r="TQK182" s="584"/>
      <c r="TQL182" s="584"/>
      <c r="TQM182" s="584"/>
      <c r="TQN182" s="584"/>
      <c r="TQO182" s="584"/>
      <c r="TQP182" s="584"/>
      <c r="TQQ182" s="584"/>
      <c r="TQR182" s="584"/>
      <c r="TQS182" s="584"/>
      <c r="TQT182" s="584"/>
      <c r="TQU182" s="584"/>
      <c r="TQV182" s="584"/>
      <c r="TQW182" s="584"/>
      <c r="TQX182" s="584"/>
      <c r="TQY182" s="584"/>
      <c r="TQZ182" s="584"/>
      <c r="TRA182" s="584"/>
      <c r="TRB182" s="584"/>
      <c r="TRC182" s="584"/>
      <c r="TRD182" s="584"/>
      <c r="TRE182" s="584"/>
      <c r="TRF182" s="584"/>
      <c r="TRG182" s="584"/>
      <c r="TRH182" s="584"/>
      <c r="TRI182" s="584"/>
      <c r="TRJ182" s="584"/>
      <c r="TRK182" s="584"/>
      <c r="TRL182" s="584"/>
      <c r="TRM182" s="584"/>
      <c r="TRN182" s="584"/>
      <c r="TRO182" s="584"/>
      <c r="TRP182" s="584"/>
      <c r="TRQ182" s="584"/>
      <c r="TRR182" s="584"/>
      <c r="TRS182" s="584"/>
      <c r="TRT182" s="584"/>
      <c r="TRU182" s="584"/>
      <c r="TRV182" s="584"/>
      <c r="TRW182" s="584"/>
      <c r="TRX182" s="584"/>
      <c r="TRY182" s="584"/>
      <c r="TRZ182" s="584"/>
      <c r="TSA182" s="584"/>
      <c r="TSB182" s="584"/>
      <c r="TSC182" s="584"/>
      <c r="TSD182" s="584"/>
      <c r="TSE182" s="584"/>
      <c r="TSF182" s="584"/>
      <c r="TSG182" s="584"/>
      <c r="TSH182" s="584"/>
      <c r="TSI182" s="584"/>
      <c r="TSJ182" s="584"/>
      <c r="TSK182" s="584"/>
      <c r="TSL182" s="584"/>
      <c r="TSM182" s="584"/>
      <c r="TSN182" s="584"/>
      <c r="TSO182" s="584"/>
      <c r="TSP182" s="584"/>
      <c r="TSQ182" s="584"/>
      <c r="TSR182" s="584"/>
      <c r="TSS182" s="584"/>
      <c r="TST182" s="584"/>
      <c r="TSU182" s="584"/>
      <c r="TSV182" s="584"/>
      <c r="TSW182" s="584"/>
      <c r="TSX182" s="584"/>
      <c r="TSY182" s="584"/>
      <c r="TSZ182" s="584"/>
      <c r="TTA182" s="584"/>
      <c r="TTB182" s="584"/>
      <c r="TTC182" s="584"/>
      <c r="TTD182" s="584"/>
      <c r="TTE182" s="584"/>
      <c r="TTF182" s="584"/>
      <c r="TTG182" s="584"/>
      <c r="TTH182" s="584"/>
      <c r="TTI182" s="584"/>
      <c r="TTJ182" s="584"/>
      <c r="TTK182" s="584"/>
      <c r="TTL182" s="584"/>
      <c r="TTM182" s="584"/>
      <c r="TTN182" s="584"/>
      <c r="TTO182" s="584"/>
      <c r="TTP182" s="584"/>
      <c r="TTQ182" s="584"/>
      <c r="TTR182" s="584"/>
      <c r="TTS182" s="584"/>
      <c r="TTT182" s="584"/>
      <c r="TTU182" s="584"/>
      <c r="TTV182" s="584"/>
      <c r="TTW182" s="584"/>
      <c r="TTX182" s="584"/>
      <c r="TTY182" s="584"/>
      <c r="TTZ182" s="584"/>
      <c r="TUA182" s="584"/>
      <c r="TUB182" s="584"/>
      <c r="TUC182" s="584"/>
      <c r="TUD182" s="584"/>
      <c r="TUE182" s="584"/>
      <c r="TUF182" s="584"/>
      <c r="TUG182" s="584"/>
      <c r="TUH182" s="584"/>
      <c r="TUI182" s="584"/>
      <c r="TUJ182" s="584"/>
      <c r="TUK182" s="584"/>
      <c r="TUL182" s="584"/>
      <c r="TUM182" s="584"/>
      <c r="TUN182" s="584"/>
      <c r="TUO182" s="584"/>
      <c r="TUP182" s="584"/>
      <c r="TUQ182" s="584"/>
      <c r="TUR182" s="584"/>
      <c r="TUS182" s="584"/>
      <c r="TUT182" s="584"/>
      <c r="TUU182" s="584"/>
      <c r="TUV182" s="584"/>
      <c r="TUW182" s="584"/>
      <c r="TUX182" s="584"/>
      <c r="TUY182" s="584"/>
      <c r="TUZ182" s="584"/>
      <c r="TVA182" s="584"/>
      <c r="TVB182" s="584"/>
      <c r="TVC182" s="584"/>
      <c r="TVD182" s="584"/>
      <c r="TVE182" s="584"/>
      <c r="TVF182" s="584"/>
      <c r="TVG182" s="584"/>
      <c r="TVH182" s="584"/>
      <c r="TVI182" s="584"/>
      <c r="TVJ182" s="584"/>
      <c r="TVK182" s="584"/>
      <c r="TVL182" s="584"/>
      <c r="TVM182" s="584"/>
      <c r="TVN182" s="584"/>
      <c r="TVO182" s="584"/>
      <c r="TVP182" s="584"/>
      <c r="TVQ182" s="584"/>
      <c r="TVR182" s="584"/>
      <c r="TVS182" s="584"/>
      <c r="TVT182" s="584"/>
      <c r="TVU182" s="584"/>
      <c r="TVV182" s="584"/>
      <c r="TVW182" s="584"/>
      <c r="TVX182" s="584"/>
      <c r="TVY182" s="584"/>
      <c r="TVZ182" s="584"/>
      <c r="TWA182" s="584"/>
      <c r="TWB182" s="584"/>
      <c r="TWC182" s="584"/>
      <c r="TWD182" s="584"/>
      <c r="TWE182" s="584"/>
      <c r="TWF182" s="584"/>
      <c r="TWG182" s="584"/>
      <c r="TWH182" s="584"/>
      <c r="TWI182" s="584"/>
      <c r="TWJ182" s="584"/>
      <c r="TWK182" s="584"/>
      <c r="TWL182" s="584"/>
      <c r="TWM182" s="584"/>
      <c r="TWN182" s="584"/>
      <c r="TWO182" s="584"/>
      <c r="TWP182" s="584"/>
      <c r="TWQ182" s="584"/>
      <c r="TWR182" s="584"/>
      <c r="TWS182" s="584"/>
      <c r="TWT182" s="584"/>
      <c r="TWU182" s="584"/>
      <c r="TWV182" s="584"/>
      <c r="TWW182" s="584"/>
      <c r="TWX182" s="584"/>
      <c r="TWY182" s="584"/>
      <c r="TWZ182" s="584"/>
      <c r="TXA182" s="584"/>
      <c r="TXB182" s="584"/>
      <c r="TXC182" s="584"/>
      <c r="TXD182" s="584"/>
      <c r="TXE182" s="584"/>
      <c r="TXF182" s="584"/>
      <c r="TXG182" s="584"/>
      <c r="TXH182" s="584"/>
      <c r="TXI182" s="584"/>
      <c r="TXJ182" s="584"/>
      <c r="TXK182" s="584"/>
      <c r="TXL182" s="584"/>
      <c r="TXM182" s="584"/>
      <c r="TXN182" s="584"/>
      <c r="TXO182" s="584"/>
      <c r="TXP182" s="584"/>
      <c r="TXQ182" s="584"/>
      <c r="TXR182" s="584"/>
      <c r="TXS182" s="584"/>
      <c r="TXT182" s="584"/>
      <c r="TXU182" s="584"/>
      <c r="TXV182" s="584"/>
      <c r="TXW182" s="584"/>
      <c r="TXX182" s="584"/>
      <c r="TXY182" s="584"/>
      <c r="TXZ182" s="584"/>
      <c r="TYA182" s="584"/>
      <c r="TYB182" s="584"/>
      <c r="TYC182" s="584"/>
      <c r="TYD182" s="584"/>
      <c r="TYE182" s="584"/>
      <c r="TYF182" s="584"/>
      <c r="TYG182" s="584"/>
      <c r="TYH182" s="584"/>
      <c r="TYI182" s="584"/>
      <c r="TYJ182" s="584"/>
      <c r="TYK182" s="584"/>
      <c r="TYL182" s="584"/>
      <c r="TYM182" s="584"/>
      <c r="TYN182" s="584"/>
      <c r="TYO182" s="584"/>
      <c r="TYP182" s="584"/>
      <c r="TYQ182" s="584"/>
      <c r="TYR182" s="584"/>
      <c r="TYS182" s="584"/>
      <c r="TYT182" s="584"/>
      <c r="TYU182" s="584"/>
      <c r="TYV182" s="584"/>
      <c r="TYW182" s="584"/>
      <c r="TYX182" s="584"/>
      <c r="TYY182" s="584"/>
      <c r="TYZ182" s="584"/>
      <c r="TZA182" s="584"/>
      <c r="TZB182" s="584"/>
      <c r="TZC182" s="584"/>
      <c r="TZD182" s="584"/>
      <c r="TZE182" s="584"/>
      <c r="TZF182" s="584"/>
      <c r="TZG182" s="584"/>
      <c r="TZH182" s="584"/>
      <c r="TZI182" s="584"/>
      <c r="TZJ182" s="584"/>
      <c r="TZK182" s="584"/>
      <c r="TZL182" s="584"/>
      <c r="TZM182" s="584"/>
      <c r="TZN182" s="584"/>
      <c r="TZO182" s="584"/>
      <c r="TZP182" s="584"/>
      <c r="TZQ182" s="584"/>
      <c r="TZR182" s="584"/>
      <c r="TZS182" s="584"/>
      <c r="TZT182" s="584"/>
      <c r="TZU182" s="584"/>
      <c r="TZV182" s="584"/>
      <c r="TZW182" s="584"/>
      <c r="TZX182" s="584"/>
      <c r="TZY182" s="584"/>
      <c r="TZZ182" s="584"/>
      <c r="UAA182" s="584"/>
      <c r="UAB182" s="584"/>
      <c r="UAC182" s="584"/>
      <c r="UAD182" s="584"/>
      <c r="UAE182" s="584"/>
      <c r="UAF182" s="584"/>
      <c r="UAG182" s="584"/>
      <c r="UAH182" s="584"/>
      <c r="UAI182" s="584"/>
      <c r="UAJ182" s="584"/>
      <c r="UAK182" s="584"/>
      <c r="UAL182" s="584"/>
      <c r="UAM182" s="584"/>
      <c r="UAN182" s="584"/>
      <c r="UAO182" s="584"/>
      <c r="UAP182" s="584"/>
      <c r="UAQ182" s="584"/>
      <c r="UAR182" s="584"/>
      <c r="UAS182" s="584"/>
      <c r="UAT182" s="584"/>
      <c r="UAU182" s="584"/>
      <c r="UAV182" s="584"/>
      <c r="UAW182" s="584"/>
      <c r="UAX182" s="584"/>
      <c r="UAY182" s="584"/>
      <c r="UAZ182" s="584"/>
      <c r="UBA182" s="584"/>
      <c r="UBB182" s="584"/>
      <c r="UBC182" s="584"/>
      <c r="UBD182" s="584"/>
      <c r="UBE182" s="584"/>
      <c r="UBF182" s="584"/>
      <c r="UBG182" s="584"/>
      <c r="UBH182" s="584"/>
      <c r="UBI182" s="584"/>
      <c r="UBJ182" s="584"/>
      <c r="UBK182" s="584"/>
      <c r="UBL182" s="584"/>
      <c r="UBM182" s="584"/>
      <c r="UBN182" s="584"/>
      <c r="UBO182" s="584"/>
      <c r="UBP182" s="584"/>
      <c r="UBQ182" s="584"/>
      <c r="UBR182" s="584"/>
      <c r="UBS182" s="584"/>
      <c r="UBT182" s="584"/>
      <c r="UBU182" s="584"/>
      <c r="UBV182" s="584"/>
      <c r="UBW182" s="584"/>
      <c r="UBX182" s="584"/>
      <c r="UBY182" s="584"/>
      <c r="UBZ182" s="584"/>
      <c r="UCA182" s="584"/>
      <c r="UCB182" s="584"/>
      <c r="UCC182" s="584"/>
      <c r="UCD182" s="584"/>
      <c r="UCE182" s="584"/>
      <c r="UCF182" s="584"/>
      <c r="UCG182" s="584"/>
      <c r="UCH182" s="584"/>
      <c r="UCI182" s="584"/>
      <c r="UCJ182" s="584"/>
      <c r="UCK182" s="584"/>
      <c r="UCL182" s="584"/>
      <c r="UCM182" s="584"/>
      <c r="UCN182" s="584"/>
      <c r="UCO182" s="584"/>
      <c r="UCP182" s="584"/>
      <c r="UCQ182" s="584"/>
      <c r="UCR182" s="584"/>
      <c r="UCS182" s="584"/>
      <c r="UCT182" s="584"/>
      <c r="UCU182" s="584"/>
      <c r="UCV182" s="584"/>
      <c r="UCW182" s="584"/>
      <c r="UCX182" s="584"/>
      <c r="UCY182" s="584"/>
      <c r="UCZ182" s="584"/>
      <c r="UDA182" s="584"/>
      <c r="UDB182" s="584"/>
      <c r="UDC182" s="584"/>
      <c r="UDD182" s="584"/>
      <c r="UDE182" s="584"/>
      <c r="UDF182" s="584"/>
      <c r="UDG182" s="584"/>
      <c r="UDH182" s="584"/>
      <c r="UDI182" s="584"/>
      <c r="UDJ182" s="584"/>
      <c r="UDK182" s="584"/>
      <c r="UDL182" s="584"/>
      <c r="UDM182" s="584"/>
      <c r="UDN182" s="584"/>
      <c r="UDO182" s="584"/>
      <c r="UDP182" s="584"/>
      <c r="UDQ182" s="584"/>
      <c r="UDR182" s="584"/>
      <c r="UDS182" s="584"/>
      <c r="UDT182" s="584"/>
      <c r="UDU182" s="584"/>
      <c r="UDV182" s="584"/>
      <c r="UDW182" s="584"/>
      <c r="UDX182" s="584"/>
      <c r="UDY182" s="584"/>
      <c r="UDZ182" s="584"/>
      <c r="UEA182" s="584"/>
      <c r="UEB182" s="584"/>
      <c r="UEC182" s="584"/>
      <c r="UED182" s="584"/>
      <c r="UEE182" s="584"/>
      <c r="UEF182" s="584"/>
      <c r="UEG182" s="584"/>
      <c r="UEH182" s="584"/>
      <c r="UEI182" s="584"/>
      <c r="UEJ182" s="584"/>
      <c r="UEK182" s="584"/>
      <c r="UEL182" s="584"/>
      <c r="UEM182" s="584"/>
      <c r="UEN182" s="584"/>
      <c r="UEO182" s="584"/>
      <c r="UEP182" s="584"/>
      <c r="UEQ182" s="584"/>
      <c r="UER182" s="584"/>
      <c r="UES182" s="584"/>
      <c r="UET182" s="584"/>
      <c r="UEU182" s="584"/>
      <c r="UEV182" s="584"/>
      <c r="UEW182" s="584"/>
      <c r="UEX182" s="584"/>
      <c r="UEY182" s="584"/>
      <c r="UEZ182" s="584"/>
      <c r="UFA182" s="584"/>
      <c r="UFB182" s="584"/>
      <c r="UFC182" s="584"/>
      <c r="UFD182" s="584"/>
      <c r="UFE182" s="584"/>
      <c r="UFF182" s="584"/>
      <c r="UFG182" s="584"/>
      <c r="UFH182" s="584"/>
      <c r="UFI182" s="584"/>
      <c r="UFJ182" s="584"/>
      <c r="UFK182" s="584"/>
      <c r="UFL182" s="584"/>
      <c r="UFM182" s="584"/>
      <c r="UFN182" s="584"/>
      <c r="UFO182" s="584"/>
      <c r="UFP182" s="584"/>
      <c r="UFQ182" s="584"/>
      <c r="UFR182" s="584"/>
      <c r="UFS182" s="584"/>
      <c r="UFT182" s="584"/>
      <c r="UFU182" s="584"/>
      <c r="UFV182" s="584"/>
      <c r="UFW182" s="584"/>
      <c r="UFX182" s="584"/>
      <c r="UFY182" s="584"/>
      <c r="UFZ182" s="584"/>
      <c r="UGA182" s="584"/>
      <c r="UGB182" s="584"/>
      <c r="UGC182" s="584"/>
      <c r="UGD182" s="584"/>
      <c r="UGE182" s="584"/>
      <c r="UGF182" s="584"/>
      <c r="UGG182" s="584"/>
      <c r="UGH182" s="584"/>
      <c r="UGI182" s="584"/>
      <c r="UGJ182" s="584"/>
      <c r="UGK182" s="584"/>
      <c r="UGL182" s="584"/>
      <c r="UGM182" s="584"/>
      <c r="UGN182" s="584"/>
      <c r="UGO182" s="584"/>
      <c r="UGP182" s="584"/>
      <c r="UGQ182" s="584"/>
      <c r="UGR182" s="584"/>
      <c r="UGS182" s="584"/>
      <c r="UGT182" s="584"/>
      <c r="UGU182" s="584"/>
      <c r="UGV182" s="584"/>
      <c r="UGW182" s="584"/>
      <c r="UGX182" s="584"/>
      <c r="UGY182" s="584"/>
      <c r="UGZ182" s="584"/>
      <c r="UHA182" s="584"/>
      <c r="UHB182" s="584"/>
      <c r="UHC182" s="584"/>
      <c r="UHD182" s="584"/>
      <c r="UHE182" s="584"/>
      <c r="UHF182" s="584"/>
      <c r="UHG182" s="584"/>
      <c r="UHH182" s="584"/>
      <c r="UHI182" s="584"/>
      <c r="UHJ182" s="584"/>
      <c r="UHK182" s="584"/>
      <c r="UHL182" s="584"/>
      <c r="UHM182" s="584"/>
      <c r="UHN182" s="584"/>
      <c r="UHO182" s="584"/>
      <c r="UHP182" s="584"/>
      <c r="UHQ182" s="584"/>
      <c r="UHR182" s="584"/>
      <c r="UHS182" s="584"/>
      <c r="UHT182" s="584"/>
      <c r="UHU182" s="584"/>
      <c r="UHV182" s="584"/>
      <c r="UHW182" s="584"/>
      <c r="UHX182" s="584"/>
      <c r="UHY182" s="584"/>
      <c r="UHZ182" s="584"/>
      <c r="UIA182" s="584"/>
      <c r="UIB182" s="584"/>
      <c r="UIC182" s="584"/>
      <c r="UID182" s="584"/>
      <c r="UIE182" s="584"/>
      <c r="UIF182" s="584"/>
      <c r="UIG182" s="584"/>
      <c r="UIH182" s="584"/>
      <c r="UII182" s="584"/>
      <c r="UIJ182" s="584"/>
      <c r="UIK182" s="584"/>
      <c r="UIL182" s="584"/>
      <c r="UIM182" s="584"/>
      <c r="UIN182" s="584"/>
      <c r="UIO182" s="584"/>
      <c r="UIP182" s="584"/>
      <c r="UIQ182" s="584"/>
      <c r="UIR182" s="584"/>
      <c r="UIS182" s="584"/>
      <c r="UIT182" s="584"/>
      <c r="UIU182" s="584"/>
      <c r="UIV182" s="584"/>
      <c r="UIW182" s="584"/>
      <c r="UIX182" s="584"/>
      <c r="UIY182" s="584"/>
      <c r="UIZ182" s="584"/>
      <c r="UJA182" s="584"/>
      <c r="UJB182" s="584"/>
      <c r="UJC182" s="584"/>
      <c r="UJD182" s="584"/>
      <c r="UJE182" s="584"/>
      <c r="UJF182" s="584"/>
      <c r="UJG182" s="584"/>
      <c r="UJH182" s="584"/>
      <c r="UJI182" s="584"/>
      <c r="UJJ182" s="584"/>
      <c r="UJK182" s="584"/>
      <c r="UJL182" s="584"/>
      <c r="UJM182" s="584"/>
      <c r="UJN182" s="584"/>
      <c r="UJO182" s="584"/>
      <c r="UJP182" s="584"/>
      <c r="UJQ182" s="584"/>
      <c r="UJR182" s="584"/>
      <c r="UJS182" s="584"/>
      <c r="UJT182" s="584"/>
      <c r="UJU182" s="584"/>
      <c r="UJV182" s="584"/>
      <c r="UJW182" s="584"/>
      <c r="UJX182" s="584"/>
      <c r="UJY182" s="584"/>
      <c r="UJZ182" s="584"/>
      <c r="UKA182" s="584"/>
      <c r="UKB182" s="584"/>
      <c r="UKC182" s="584"/>
      <c r="UKD182" s="584"/>
      <c r="UKE182" s="584"/>
      <c r="UKF182" s="584"/>
      <c r="UKG182" s="584"/>
      <c r="UKH182" s="584"/>
      <c r="UKI182" s="584"/>
      <c r="UKJ182" s="584"/>
      <c r="UKK182" s="584"/>
      <c r="UKL182" s="584"/>
      <c r="UKM182" s="584"/>
      <c r="UKN182" s="584"/>
      <c r="UKO182" s="584"/>
      <c r="UKP182" s="584"/>
      <c r="UKQ182" s="584"/>
      <c r="UKR182" s="584"/>
      <c r="UKS182" s="584"/>
      <c r="UKT182" s="584"/>
      <c r="UKU182" s="584"/>
      <c r="UKV182" s="584"/>
      <c r="UKW182" s="584"/>
      <c r="UKX182" s="584"/>
      <c r="UKY182" s="584"/>
      <c r="UKZ182" s="584"/>
      <c r="ULA182" s="584"/>
      <c r="ULB182" s="584"/>
      <c r="ULC182" s="584"/>
      <c r="ULD182" s="584"/>
      <c r="ULE182" s="584"/>
      <c r="ULF182" s="584"/>
      <c r="ULG182" s="584"/>
      <c r="ULH182" s="584"/>
      <c r="ULI182" s="584"/>
      <c r="ULJ182" s="584"/>
      <c r="ULK182" s="584"/>
      <c r="ULL182" s="584"/>
      <c r="ULM182" s="584"/>
      <c r="ULN182" s="584"/>
      <c r="ULO182" s="584"/>
      <c r="ULP182" s="584"/>
      <c r="ULQ182" s="584"/>
      <c r="ULR182" s="584"/>
      <c r="ULS182" s="584"/>
      <c r="ULT182" s="584"/>
      <c r="ULU182" s="584"/>
      <c r="ULV182" s="584"/>
      <c r="ULW182" s="584"/>
      <c r="ULX182" s="584"/>
      <c r="ULY182" s="584"/>
      <c r="ULZ182" s="584"/>
      <c r="UMA182" s="584"/>
      <c r="UMB182" s="584"/>
      <c r="UMC182" s="584"/>
      <c r="UMD182" s="584"/>
      <c r="UME182" s="584"/>
      <c r="UMF182" s="584"/>
      <c r="UMG182" s="584"/>
      <c r="UMH182" s="584"/>
      <c r="UMI182" s="584"/>
      <c r="UMJ182" s="584"/>
      <c r="UMK182" s="584"/>
      <c r="UML182" s="584"/>
      <c r="UMM182" s="584"/>
      <c r="UMN182" s="584"/>
      <c r="UMO182" s="584"/>
      <c r="UMP182" s="584"/>
      <c r="UMQ182" s="584"/>
      <c r="UMR182" s="584"/>
      <c r="UMS182" s="584"/>
      <c r="UMT182" s="584"/>
      <c r="UMU182" s="584"/>
      <c r="UMV182" s="584"/>
      <c r="UMW182" s="584"/>
      <c r="UMX182" s="584"/>
      <c r="UMY182" s="584"/>
      <c r="UMZ182" s="584"/>
      <c r="UNA182" s="584"/>
      <c r="UNB182" s="584"/>
      <c r="UNC182" s="584"/>
      <c r="UND182" s="584"/>
      <c r="UNE182" s="584"/>
      <c r="UNF182" s="584"/>
      <c r="UNG182" s="584"/>
      <c r="UNH182" s="584"/>
      <c r="UNI182" s="584"/>
      <c r="UNJ182" s="584"/>
      <c r="UNK182" s="584"/>
      <c r="UNL182" s="584"/>
      <c r="UNM182" s="584"/>
      <c r="UNN182" s="584"/>
      <c r="UNO182" s="584"/>
      <c r="UNP182" s="584"/>
      <c r="UNQ182" s="584"/>
      <c r="UNR182" s="584"/>
      <c r="UNS182" s="584"/>
      <c r="UNT182" s="584"/>
      <c r="UNU182" s="584"/>
      <c r="UNV182" s="584"/>
      <c r="UNW182" s="584"/>
      <c r="UNX182" s="584"/>
      <c r="UNY182" s="584"/>
      <c r="UNZ182" s="584"/>
      <c r="UOA182" s="584"/>
      <c r="UOB182" s="584"/>
      <c r="UOC182" s="584"/>
      <c r="UOD182" s="584"/>
      <c r="UOE182" s="584"/>
      <c r="UOF182" s="584"/>
      <c r="UOG182" s="584"/>
      <c r="UOH182" s="584"/>
      <c r="UOI182" s="584"/>
      <c r="UOJ182" s="584"/>
      <c r="UOK182" s="584"/>
      <c r="UOL182" s="584"/>
      <c r="UOM182" s="584"/>
      <c r="UON182" s="584"/>
      <c r="UOO182" s="584"/>
      <c r="UOP182" s="584"/>
      <c r="UOQ182" s="584"/>
      <c r="UOR182" s="584"/>
      <c r="UOS182" s="584"/>
      <c r="UOT182" s="584"/>
      <c r="UOU182" s="584"/>
      <c r="UOV182" s="584"/>
      <c r="UOW182" s="584"/>
      <c r="UOX182" s="584"/>
      <c r="UOY182" s="584"/>
      <c r="UOZ182" s="584"/>
      <c r="UPA182" s="584"/>
      <c r="UPB182" s="584"/>
      <c r="UPC182" s="584"/>
      <c r="UPD182" s="584"/>
      <c r="UPE182" s="584"/>
      <c r="UPF182" s="584"/>
      <c r="UPG182" s="584"/>
      <c r="UPH182" s="584"/>
      <c r="UPI182" s="584"/>
      <c r="UPJ182" s="584"/>
      <c r="UPK182" s="584"/>
      <c r="UPL182" s="584"/>
      <c r="UPM182" s="584"/>
      <c r="UPN182" s="584"/>
      <c r="UPO182" s="584"/>
      <c r="UPP182" s="584"/>
      <c r="UPQ182" s="584"/>
      <c r="UPR182" s="584"/>
      <c r="UPS182" s="584"/>
      <c r="UPT182" s="584"/>
      <c r="UPU182" s="584"/>
      <c r="UPV182" s="584"/>
      <c r="UPW182" s="584"/>
      <c r="UPX182" s="584"/>
      <c r="UPY182" s="584"/>
      <c r="UPZ182" s="584"/>
      <c r="UQA182" s="584"/>
      <c r="UQB182" s="584"/>
      <c r="UQC182" s="584"/>
      <c r="UQD182" s="584"/>
      <c r="UQE182" s="584"/>
      <c r="UQF182" s="584"/>
      <c r="UQG182" s="584"/>
      <c r="UQH182" s="584"/>
      <c r="UQI182" s="584"/>
      <c r="UQJ182" s="584"/>
      <c r="UQK182" s="584"/>
      <c r="UQL182" s="584"/>
      <c r="UQM182" s="584"/>
      <c r="UQN182" s="584"/>
      <c r="UQO182" s="584"/>
      <c r="UQP182" s="584"/>
      <c r="UQQ182" s="584"/>
      <c r="UQR182" s="584"/>
      <c r="UQS182" s="584"/>
      <c r="UQT182" s="584"/>
      <c r="UQU182" s="584"/>
      <c r="UQV182" s="584"/>
      <c r="UQW182" s="584"/>
      <c r="UQX182" s="584"/>
      <c r="UQY182" s="584"/>
      <c r="UQZ182" s="584"/>
      <c r="URA182" s="584"/>
      <c r="URB182" s="584"/>
      <c r="URC182" s="584"/>
      <c r="URD182" s="584"/>
      <c r="URE182" s="584"/>
      <c r="URF182" s="584"/>
      <c r="URG182" s="584"/>
      <c r="URH182" s="584"/>
      <c r="URI182" s="584"/>
      <c r="URJ182" s="584"/>
      <c r="URK182" s="584"/>
      <c r="URL182" s="584"/>
      <c r="URM182" s="584"/>
      <c r="URN182" s="584"/>
      <c r="URO182" s="584"/>
      <c r="URP182" s="584"/>
      <c r="URQ182" s="584"/>
      <c r="URR182" s="584"/>
      <c r="URS182" s="584"/>
      <c r="URT182" s="584"/>
      <c r="URU182" s="584"/>
      <c r="URV182" s="584"/>
      <c r="URW182" s="584"/>
      <c r="URX182" s="584"/>
      <c r="URY182" s="584"/>
      <c r="URZ182" s="584"/>
      <c r="USA182" s="584"/>
      <c r="USB182" s="584"/>
      <c r="USC182" s="584"/>
      <c r="USD182" s="584"/>
      <c r="USE182" s="584"/>
      <c r="USF182" s="584"/>
      <c r="USG182" s="584"/>
      <c r="USH182" s="584"/>
      <c r="USI182" s="584"/>
      <c r="USJ182" s="584"/>
      <c r="USK182" s="584"/>
      <c r="USL182" s="584"/>
      <c r="USM182" s="584"/>
      <c r="USN182" s="584"/>
      <c r="USO182" s="584"/>
      <c r="USP182" s="584"/>
      <c r="USQ182" s="584"/>
      <c r="USR182" s="584"/>
      <c r="USS182" s="584"/>
      <c r="UST182" s="584"/>
      <c r="USU182" s="584"/>
      <c r="USV182" s="584"/>
      <c r="USW182" s="584"/>
      <c r="USX182" s="584"/>
      <c r="USY182" s="584"/>
      <c r="USZ182" s="584"/>
      <c r="UTA182" s="584"/>
      <c r="UTB182" s="584"/>
      <c r="UTC182" s="584"/>
      <c r="UTD182" s="584"/>
      <c r="UTE182" s="584"/>
      <c r="UTF182" s="584"/>
      <c r="UTG182" s="584"/>
      <c r="UTH182" s="584"/>
      <c r="UTI182" s="584"/>
      <c r="UTJ182" s="584"/>
      <c r="UTK182" s="584"/>
      <c r="UTL182" s="584"/>
      <c r="UTM182" s="584"/>
      <c r="UTN182" s="584"/>
      <c r="UTO182" s="584"/>
      <c r="UTP182" s="584"/>
      <c r="UTQ182" s="584"/>
      <c r="UTR182" s="584"/>
      <c r="UTS182" s="584"/>
      <c r="UTT182" s="584"/>
      <c r="UTU182" s="584"/>
      <c r="UTV182" s="584"/>
      <c r="UTW182" s="584"/>
      <c r="UTX182" s="584"/>
      <c r="UTY182" s="584"/>
      <c r="UTZ182" s="584"/>
      <c r="UUA182" s="584"/>
      <c r="UUB182" s="584"/>
      <c r="UUC182" s="584"/>
      <c r="UUD182" s="584"/>
      <c r="UUE182" s="584"/>
      <c r="UUF182" s="584"/>
      <c r="UUG182" s="584"/>
      <c r="UUH182" s="584"/>
      <c r="UUI182" s="584"/>
      <c r="UUJ182" s="584"/>
      <c r="UUK182" s="584"/>
      <c r="UUL182" s="584"/>
      <c r="UUM182" s="584"/>
      <c r="UUN182" s="584"/>
      <c r="UUO182" s="584"/>
      <c r="UUP182" s="584"/>
      <c r="UUQ182" s="584"/>
      <c r="UUR182" s="584"/>
      <c r="UUS182" s="584"/>
      <c r="UUT182" s="584"/>
      <c r="UUU182" s="584"/>
      <c r="UUV182" s="584"/>
      <c r="UUW182" s="584"/>
      <c r="UUX182" s="584"/>
      <c r="UUY182" s="584"/>
      <c r="UUZ182" s="584"/>
      <c r="UVA182" s="584"/>
      <c r="UVB182" s="584"/>
      <c r="UVC182" s="584"/>
      <c r="UVD182" s="584"/>
      <c r="UVE182" s="584"/>
      <c r="UVF182" s="584"/>
      <c r="UVG182" s="584"/>
      <c r="UVH182" s="584"/>
      <c r="UVI182" s="584"/>
      <c r="UVJ182" s="584"/>
      <c r="UVK182" s="584"/>
      <c r="UVL182" s="584"/>
      <c r="UVM182" s="584"/>
      <c r="UVN182" s="584"/>
      <c r="UVO182" s="584"/>
      <c r="UVP182" s="584"/>
      <c r="UVQ182" s="584"/>
      <c r="UVR182" s="584"/>
      <c r="UVS182" s="584"/>
      <c r="UVT182" s="584"/>
      <c r="UVU182" s="584"/>
      <c r="UVV182" s="584"/>
      <c r="UVW182" s="584"/>
      <c r="UVX182" s="584"/>
      <c r="UVY182" s="584"/>
      <c r="UVZ182" s="584"/>
      <c r="UWA182" s="584"/>
      <c r="UWB182" s="584"/>
      <c r="UWC182" s="584"/>
      <c r="UWD182" s="584"/>
      <c r="UWE182" s="584"/>
      <c r="UWF182" s="584"/>
      <c r="UWG182" s="584"/>
      <c r="UWH182" s="584"/>
      <c r="UWI182" s="584"/>
      <c r="UWJ182" s="584"/>
      <c r="UWK182" s="584"/>
      <c r="UWL182" s="584"/>
      <c r="UWM182" s="584"/>
      <c r="UWN182" s="584"/>
      <c r="UWO182" s="584"/>
      <c r="UWP182" s="584"/>
      <c r="UWQ182" s="584"/>
      <c r="UWR182" s="584"/>
      <c r="UWS182" s="584"/>
      <c r="UWT182" s="584"/>
      <c r="UWU182" s="584"/>
      <c r="UWV182" s="584"/>
      <c r="UWW182" s="584"/>
      <c r="UWX182" s="584"/>
      <c r="UWY182" s="584"/>
      <c r="UWZ182" s="584"/>
      <c r="UXA182" s="584"/>
      <c r="UXB182" s="584"/>
      <c r="UXC182" s="584"/>
      <c r="UXD182" s="584"/>
      <c r="UXE182" s="584"/>
      <c r="UXF182" s="584"/>
      <c r="UXG182" s="584"/>
      <c r="UXH182" s="584"/>
      <c r="UXI182" s="584"/>
      <c r="UXJ182" s="584"/>
      <c r="UXK182" s="584"/>
      <c r="UXL182" s="584"/>
      <c r="UXM182" s="584"/>
      <c r="UXN182" s="584"/>
      <c r="UXO182" s="584"/>
      <c r="UXP182" s="584"/>
      <c r="UXQ182" s="584"/>
      <c r="UXR182" s="584"/>
      <c r="UXS182" s="584"/>
      <c r="UXT182" s="584"/>
      <c r="UXU182" s="584"/>
      <c r="UXV182" s="584"/>
      <c r="UXW182" s="584"/>
      <c r="UXX182" s="584"/>
      <c r="UXY182" s="584"/>
      <c r="UXZ182" s="584"/>
      <c r="UYA182" s="584"/>
      <c r="UYB182" s="584"/>
      <c r="UYC182" s="584"/>
      <c r="UYD182" s="584"/>
      <c r="UYE182" s="584"/>
      <c r="UYF182" s="584"/>
      <c r="UYG182" s="584"/>
      <c r="UYH182" s="584"/>
      <c r="UYI182" s="584"/>
      <c r="UYJ182" s="584"/>
      <c r="UYK182" s="584"/>
      <c r="UYL182" s="584"/>
      <c r="UYM182" s="584"/>
      <c r="UYN182" s="584"/>
      <c r="UYO182" s="584"/>
      <c r="UYP182" s="584"/>
      <c r="UYQ182" s="584"/>
      <c r="UYR182" s="584"/>
      <c r="UYS182" s="584"/>
      <c r="UYT182" s="584"/>
      <c r="UYU182" s="584"/>
      <c r="UYV182" s="584"/>
      <c r="UYW182" s="584"/>
      <c r="UYX182" s="584"/>
      <c r="UYY182" s="584"/>
      <c r="UYZ182" s="584"/>
      <c r="UZA182" s="584"/>
      <c r="UZB182" s="584"/>
      <c r="UZC182" s="584"/>
      <c r="UZD182" s="584"/>
      <c r="UZE182" s="584"/>
      <c r="UZF182" s="584"/>
      <c r="UZG182" s="584"/>
      <c r="UZH182" s="584"/>
      <c r="UZI182" s="584"/>
      <c r="UZJ182" s="584"/>
      <c r="UZK182" s="584"/>
      <c r="UZL182" s="584"/>
      <c r="UZM182" s="584"/>
      <c r="UZN182" s="584"/>
      <c r="UZO182" s="584"/>
      <c r="UZP182" s="584"/>
      <c r="UZQ182" s="584"/>
      <c r="UZR182" s="584"/>
      <c r="UZS182" s="584"/>
      <c r="UZT182" s="584"/>
      <c r="UZU182" s="584"/>
      <c r="UZV182" s="584"/>
      <c r="UZW182" s="584"/>
      <c r="UZX182" s="584"/>
      <c r="UZY182" s="584"/>
      <c r="UZZ182" s="584"/>
      <c r="VAA182" s="584"/>
      <c r="VAB182" s="584"/>
      <c r="VAC182" s="584"/>
      <c r="VAD182" s="584"/>
      <c r="VAE182" s="584"/>
      <c r="VAF182" s="584"/>
      <c r="VAG182" s="584"/>
      <c r="VAH182" s="584"/>
      <c r="VAI182" s="584"/>
      <c r="VAJ182" s="584"/>
      <c r="VAK182" s="584"/>
      <c r="VAL182" s="584"/>
      <c r="VAM182" s="584"/>
      <c r="VAN182" s="584"/>
      <c r="VAO182" s="584"/>
      <c r="VAP182" s="584"/>
      <c r="VAQ182" s="584"/>
      <c r="VAR182" s="584"/>
      <c r="VAS182" s="584"/>
      <c r="VAT182" s="584"/>
      <c r="VAU182" s="584"/>
      <c r="VAV182" s="584"/>
      <c r="VAW182" s="584"/>
      <c r="VAX182" s="584"/>
      <c r="VAY182" s="584"/>
      <c r="VAZ182" s="584"/>
      <c r="VBA182" s="584"/>
      <c r="VBB182" s="584"/>
      <c r="VBC182" s="584"/>
      <c r="VBD182" s="584"/>
      <c r="VBE182" s="584"/>
      <c r="VBF182" s="584"/>
      <c r="VBG182" s="584"/>
      <c r="VBH182" s="584"/>
      <c r="VBI182" s="584"/>
      <c r="VBJ182" s="584"/>
      <c r="VBK182" s="584"/>
      <c r="VBL182" s="584"/>
      <c r="VBM182" s="584"/>
      <c r="VBN182" s="584"/>
      <c r="VBO182" s="584"/>
      <c r="VBP182" s="584"/>
      <c r="VBQ182" s="584"/>
      <c r="VBR182" s="584"/>
      <c r="VBS182" s="584"/>
      <c r="VBT182" s="584"/>
      <c r="VBU182" s="584"/>
      <c r="VBV182" s="584"/>
      <c r="VBW182" s="584"/>
      <c r="VBX182" s="584"/>
      <c r="VBY182" s="584"/>
      <c r="VBZ182" s="584"/>
      <c r="VCA182" s="584"/>
      <c r="VCB182" s="584"/>
      <c r="VCC182" s="584"/>
      <c r="VCD182" s="584"/>
      <c r="VCE182" s="584"/>
      <c r="VCF182" s="584"/>
      <c r="VCG182" s="584"/>
      <c r="VCH182" s="584"/>
      <c r="VCI182" s="584"/>
      <c r="VCJ182" s="584"/>
      <c r="VCK182" s="584"/>
      <c r="VCL182" s="584"/>
      <c r="VCM182" s="584"/>
      <c r="VCN182" s="584"/>
      <c r="VCO182" s="584"/>
      <c r="VCP182" s="584"/>
      <c r="VCQ182" s="584"/>
      <c r="VCR182" s="584"/>
      <c r="VCS182" s="584"/>
      <c r="VCT182" s="584"/>
      <c r="VCU182" s="584"/>
      <c r="VCV182" s="584"/>
      <c r="VCW182" s="584"/>
      <c r="VCX182" s="584"/>
      <c r="VCY182" s="584"/>
      <c r="VCZ182" s="584"/>
      <c r="VDA182" s="584"/>
      <c r="VDB182" s="584"/>
      <c r="VDC182" s="584"/>
      <c r="VDD182" s="584"/>
      <c r="VDE182" s="584"/>
      <c r="VDF182" s="584"/>
      <c r="VDG182" s="584"/>
      <c r="VDH182" s="584"/>
      <c r="VDI182" s="584"/>
      <c r="VDJ182" s="584"/>
      <c r="VDK182" s="584"/>
      <c r="VDL182" s="584"/>
      <c r="VDM182" s="584"/>
      <c r="VDN182" s="584"/>
      <c r="VDO182" s="584"/>
      <c r="VDP182" s="584"/>
      <c r="VDQ182" s="584"/>
      <c r="VDR182" s="584"/>
      <c r="VDS182" s="584"/>
      <c r="VDT182" s="584"/>
      <c r="VDU182" s="584"/>
      <c r="VDV182" s="584"/>
      <c r="VDW182" s="584"/>
      <c r="VDX182" s="584"/>
      <c r="VDY182" s="584"/>
      <c r="VDZ182" s="584"/>
      <c r="VEA182" s="584"/>
      <c r="VEB182" s="584"/>
      <c r="VEC182" s="584"/>
      <c r="VED182" s="584"/>
      <c r="VEE182" s="584"/>
      <c r="VEF182" s="584"/>
      <c r="VEG182" s="584"/>
      <c r="VEH182" s="584"/>
      <c r="VEI182" s="584"/>
      <c r="VEJ182" s="584"/>
      <c r="VEK182" s="584"/>
      <c r="VEL182" s="584"/>
      <c r="VEM182" s="584"/>
      <c r="VEN182" s="584"/>
      <c r="VEO182" s="584"/>
      <c r="VEP182" s="584"/>
      <c r="VEQ182" s="584"/>
      <c r="VER182" s="584"/>
      <c r="VES182" s="584"/>
      <c r="VET182" s="584"/>
      <c r="VEU182" s="584"/>
      <c r="VEV182" s="584"/>
      <c r="VEW182" s="584"/>
      <c r="VEX182" s="584"/>
      <c r="VEY182" s="584"/>
      <c r="VEZ182" s="584"/>
      <c r="VFA182" s="584"/>
      <c r="VFB182" s="584"/>
      <c r="VFC182" s="584"/>
      <c r="VFD182" s="584"/>
      <c r="VFE182" s="584"/>
      <c r="VFF182" s="584"/>
      <c r="VFG182" s="584"/>
      <c r="VFH182" s="584"/>
      <c r="VFI182" s="584"/>
      <c r="VFJ182" s="584"/>
      <c r="VFK182" s="584"/>
      <c r="VFL182" s="584"/>
      <c r="VFM182" s="584"/>
      <c r="VFN182" s="584"/>
      <c r="VFO182" s="584"/>
      <c r="VFP182" s="584"/>
      <c r="VFQ182" s="584"/>
      <c r="VFR182" s="584"/>
      <c r="VFS182" s="584"/>
      <c r="VFT182" s="584"/>
      <c r="VFU182" s="584"/>
      <c r="VFV182" s="584"/>
      <c r="VFW182" s="584"/>
      <c r="VFX182" s="584"/>
      <c r="VFY182" s="584"/>
      <c r="VFZ182" s="584"/>
      <c r="VGA182" s="584"/>
      <c r="VGB182" s="584"/>
      <c r="VGC182" s="584"/>
      <c r="VGD182" s="584"/>
      <c r="VGE182" s="584"/>
      <c r="VGF182" s="584"/>
      <c r="VGG182" s="584"/>
      <c r="VGH182" s="584"/>
      <c r="VGI182" s="584"/>
      <c r="VGJ182" s="584"/>
      <c r="VGK182" s="584"/>
      <c r="VGL182" s="584"/>
      <c r="VGM182" s="584"/>
      <c r="VGN182" s="584"/>
      <c r="VGO182" s="584"/>
      <c r="VGP182" s="584"/>
      <c r="VGQ182" s="584"/>
      <c r="VGR182" s="584"/>
      <c r="VGS182" s="584"/>
      <c r="VGT182" s="584"/>
      <c r="VGU182" s="584"/>
      <c r="VGV182" s="584"/>
      <c r="VGW182" s="584"/>
      <c r="VGX182" s="584"/>
      <c r="VGY182" s="584"/>
      <c r="VGZ182" s="584"/>
      <c r="VHA182" s="584"/>
      <c r="VHB182" s="584"/>
      <c r="VHC182" s="584"/>
      <c r="VHD182" s="584"/>
      <c r="VHE182" s="584"/>
      <c r="VHF182" s="584"/>
      <c r="VHG182" s="584"/>
      <c r="VHH182" s="584"/>
      <c r="VHI182" s="584"/>
      <c r="VHJ182" s="584"/>
      <c r="VHK182" s="584"/>
      <c r="VHL182" s="584"/>
      <c r="VHM182" s="584"/>
      <c r="VHN182" s="584"/>
      <c r="VHO182" s="584"/>
      <c r="VHP182" s="584"/>
      <c r="VHQ182" s="584"/>
      <c r="VHR182" s="584"/>
      <c r="VHS182" s="584"/>
      <c r="VHT182" s="584"/>
      <c r="VHU182" s="584"/>
      <c r="VHV182" s="584"/>
      <c r="VHW182" s="584"/>
      <c r="VHX182" s="584"/>
      <c r="VHY182" s="584"/>
      <c r="VHZ182" s="584"/>
      <c r="VIA182" s="584"/>
      <c r="VIB182" s="584"/>
      <c r="VIC182" s="584"/>
      <c r="VID182" s="584"/>
      <c r="VIE182" s="584"/>
      <c r="VIF182" s="584"/>
      <c r="VIG182" s="584"/>
      <c r="VIH182" s="584"/>
      <c r="VII182" s="584"/>
      <c r="VIJ182" s="584"/>
      <c r="VIK182" s="584"/>
      <c r="VIL182" s="584"/>
      <c r="VIM182" s="584"/>
      <c r="VIN182" s="584"/>
      <c r="VIO182" s="584"/>
      <c r="VIP182" s="584"/>
      <c r="VIQ182" s="584"/>
      <c r="VIR182" s="584"/>
      <c r="VIS182" s="584"/>
      <c r="VIT182" s="584"/>
      <c r="VIU182" s="584"/>
      <c r="VIV182" s="584"/>
      <c r="VIW182" s="584"/>
      <c r="VIX182" s="584"/>
      <c r="VIY182" s="584"/>
      <c r="VIZ182" s="584"/>
      <c r="VJA182" s="584"/>
      <c r="VJB182" s="584"/>
      <c r="VJC182" s="584"/>
      <c r="VJD182" s="584"/>
      <c r="VJE182" s="584"/>
      <c r="VJF182" s="584"/>
      <c r="VJG182" s="584"/>
      <c r="VJH182" s="584"/>
      <c r="VJI182" s="584"/>
      <c r="VJJ182" s="584"/>
      <c r="VJK182" s="584"/>
      <c r="VJL182" s="584"/>
      <c r="VJM182" s="584"/>
      <c r="VJN182" s="584"/>
      <c r="VJO182" s="584"/>
      <c r="VJP182" s="584"/>
      <c r="VJQ182" s="584"/>
      <c r="VJR182" s="584"/>
      <c r="VJS182" s="584"/>
      <c r="VJT182" s="584"/>
      <c r="VJU182" s="584"/>
      <c r="VJV182" s="584"/>
      <c r="VJW182" s="584"/>
      <c r="VJX182" s="584"/>
      <c r="VJY182" s="584"/>
      <c r="VJZ182" s="584"/>
      <c r="VKA182" s="584"/>
      <c r="VKB182" s="584"/>
      <c r="VKC182" s="584"/>
      <c r="VKD182" s="584"/>
      <c r="VKE182" s="584"/>
      <c r="VKF182" s="584"/>
      <c r="VKG182" s="584"/>
      <c r="VKH182" s="584"/>
      <c r="VKI182" s="584"/>
      <c r="VKJ182" s="584"/>
      <c r="VKK182" s="584"/>
      <c r="VKL182" s="584"/>
      <c r="VKM182" s="584"/>
      <c r="VKN182" s="584"/>
      <c r="VKO182" s="584"/>
      <c r="VKP182" s="584"/>
      <c r="VKQ182" s="584"/>
      <c r="VKR182" s="584"/>
      <c r="VKS182" s="584"/>
      <c r="VKT182" s="584"/>
      <c r="VKU182" s="584"/>
      <c r="VKV182" s="584"/>
      <c r="VKW182" s="584"/>
      <c r="VKX182" s="584"/>
      <c r="VKY182" s="584"/>
      <c r="VKZ182" s="584"/>
      <c r="VLA182" s="584"/>
      <c r="VLB182" s="584"/>
      <c r="VLC182" s="584"/>
      <c r="VLD182" s="584"/>
      <c r="VLE182" s="584"/>
      <c r="VLF182" s="584"/>
      <c r="VLG182" s="584"/>
      <c r="VLH182" s="584"/>
      <c r="VLI182" s="584"/>
      <c r="VLJ182" s="584"/>
      <c r="VLK182" s="584"/>
      <c r="VLL182" s="584"/>
      <c r="VLM182" s="584"/>
      <c r="VLN182" s="584"/>
      <c r="VLO182" s="584"/>
      <c r="VLP182" s="584"/>
      <c r="VLQ182" s="584"/>
      <c r="VLR182" s="584"/>
      <c r="VLS182" s="584"/>
      <c r="VLT182" s="584"/>
      <c r="VLU182" s="584"/>
      <c r="VLV182" s="584"/>
      <c r="VLW182" s="584"/>
      <c r="VLX182" s="584"/>
      <c r="VLY182" s="584"/>
      <c r="VLZ182" s="584"/>
      <c r="VMA182" s="584"/>
      <c r="VMB182" s="584"/>
      <c r="VMC182" s="584"/>
      <c r="VMD182" s="584"/>
      <c r="VME182" s="584"/>
      <c r="VMF182" s="584"/>
      <c r="VMG182" s="584"/>
      <c r="VMH182" s="584"/>
      <c r="VMI182" s="584"/>
      <c r="VMJ182" s="584"/>
      <c r="VMK182" s="584"/>
      <c r="VML182" s="584"/>
      <c r="VMM182" s="584"/>
      <c r="VMN182" s="584"/>
      <c r="VMO182" s="584"/>
      <c r="VMP182" s="584"/>
      <c r="VMQ182" s="584"/>
      <c r="VMR182" s="584"/>
      <c r="VMS182" s="584"/>
      <c r="VMT182" s="584"/>
      <c r="VMU182" s="584"/>
      <c r="VMV182" s="584"/>
      <c r="VMW182" s="584"/>
      <c r="VMX182" s="584"/>
      <c r="VMY182" s="584"/>
      <c r="VMZ182" s="584"/>
      <c r="VNA182" s="584"/>
      <c r="VNB182" s="584"/>
      <c r="VNC182" s="584"/>
      <c r="VND182" s="584"/>
      <c r="VNE182" s="584"/>
      <c r="VNF182" s="584"/>
      <c r="VNG182" s="584"/>
      <c r="VNH182" s="584"/>
      <c r="VNI182" s="584"/>
      <c r="VNJ182" s="584"/>
      <c r="VNK182" s="584"/>
      <c r="VNL182" s="584"/>
      <c r="VNM182" s="584"/>
      <c r="VNN182" s="584"/>
      <c r="VNO182" s="584"/>
      <c r="VNP182" s="584"/>
      <c r="VNQ182" s="584"/>
      <c r="VNR182" s="584"/>
      <c r="VNS182" s="584"/>
      <c r="VNT182" s="584"/>
      <c r="VNU182" s="584"/>
      <c r="VNV182" s="584"/>
      <c r="VNW182" s="584"/>
      <c r="VNX182" s="584"/>
      <c r="VNY182" s="584"/>
      <c r="VNZ182" s="584"/>
      <c r="VOA182" s="584"/>
      <c r="VOB182" s="584"/>
      <c r="VOC182" s="584"/>
      <c r="VOD182" s="584"/>
      <c r="VOE182" s="584"/>
      <c r="VOF182" s="584"/>
      <c r="VOG182" s="584"/>
      <c r="VOH182" s="584"/>
      <c r="VOI182" s="584"/>
      <c r="VOJ182" s="584"/>
      <c r="VOK182" s="584"/>
      <c r="VOL182" s="584"/>
      <c r="VOM182" s="584"/>
      <c r="VON182" s="584"/>
      <c r="VOO182" s="584"/>
      <c r="VOP182" s="584"/>
      <c r="VOQ182" s="584"/>
      <c r="VOR182" s="584"/>
      <c r="VOS182" s="584"/>
      <c r="VOT182" s="584"/>
      <c r="VOU182" s="584"/>
      <c r="VOV182" s="584"/>
      <c r="VOW182" s="584"/>
      <c r="VOX182" s="584"/>
      <c r="VOY182" s="584"/>
      <c r="VOZ182" s="584"/>
      <c r="VPA182" s="584"/>
      <c r="VPB182" s="584"/>
      <c r="VPC182" s="584"/>
      <c r="VPD182" s="584"/>
      <c r="VPE182" s="584"/>
      <c r="VPF182" s="584"/>
      <c r="VPG182" s="584"/>
      <c r="VPH182" s="584"/>
      <c r="VPI182" s="584"/>
      <c r="VPJ182" s="584"/>
      <c r="VPK182" s="584"/>
      <c r="VPL182" s="584"/>
      <c r="VPM182" s="584"/>
      <c r="VPN182" s="584"/>
      <c r="VPO182" s="584"/>
      <c r="VPP182" s="584"/>
      <c r="VPQ182" s="584"/>
      <c r="VPR182" s="584"/>
      <c r="VPS182" s="584"/>
      <c r="VPT182" s="584"/>
      <c r="VPU182" s="584"/>
      <c r="VPV182" s="584"/>
      <c r="VPW182" s="584"/>
      <c r="VPX182" s="584"/>
      <c r="VPY182" s="584"/>
      <c r="VPZ182" s="584"/>
      <c r="VQA182" s="584"/>
      <c r="VQB182" s="584"/>
      <c r="VQC182" s="584"/>
      <c r="VQD182" s="584"/>
      <c r="VQE182" s="584"/>
      <c r="VQF182" s="584"/>
      <c r="VQG182" s="584"/>
      <c r="VQH182" s="584"/>
      <c r="VQI182" s="584"/>
      <c r="VQJ182" s="584"/>
      <c r="VQK182" s="584"/>
      <c r="VQL182" s="584"/>
      <c r="VQM182" s="584"/>
      <c r="VQN182" s="584"/>
      <c r="VQO182" s="584"/>
      <c r="VQP182" s="584"/>
      <c r="VQQ182" s="584"/>
      <c r="VQR182" s="584"/>
      <c r="VQS182" s="584"/>
      <c r="VQT182" s="584"/>
      <c r="VQU182" s="584"/>
      <c r="VQV182" s="584"/>
      <c r="VQW182" s="584"/>
      <c r="VQX182" s="584"/>
      <c r="VQY182" s="584"/>
      <c r="VQZ182" s="584"/>
      <c r="VRA182" s="584"/>
      <c r="VRB182" s="584"/>
      <c r="VRC182" s="584"/>
      <c r="VRD182" s="584"/>
      <c r="VRE182" s="584"/>
      <c r="VRF182" s="584"/>
      <c r="VRG182" s="584"/>
      <c r="VRH182" s="584"/>
      <c r="VRI182" s="584"/>
      <c r="VRJ182" s="584"/>
      <c r="VRK182" s="584"/>
      <c r="VRL182" s="584"/>
      <c r="VRM182" s="584"/>
      <c r="VRN182" s="584"/>
      <c r="VRO182" s="584"/>
      <c r="VRP182" s="584"/>
      <c r="VRQ182" s="584"/>
      <c r="VRR182" s="584"/>
      <c r="VRS182" s="584"/>
      <c r="VRT182" s="584"/>
      <c r="VRU182" s="584"/>
      <c r="VRV182" s="584"/>
      <c r="VRW182" s="584"/>
      <c r="VRX182" s="584"/>
      <c r="VRY182" s="584"/>
      <c r="VRZ182" s="584"/>
      <c r="VSA182" s="584"/>
      <c r="VSB182" s="584"/>
      <c r="VSC182" s="584"/>
      <c r="VSD182" s="584"/>
      <c r="VSE182" s="584"/>
      <c r="VSF182" s="584"/>
      <c r="VSG182" s="584"/>
      <c r="VSH182" s="584"/>
      <c r="VSI182" s="584"/>
      <c r="VSJ182" s="584"/>
      <c r="VSK182" s="584"/>
      <c r="VSL182" s="584"/>
      <c r="VSM182" s="584"/>
      <c r="VSN182" s="584"/>
      <c r="VSO182" s="584"/>
      <c r="VSP182" s="584"/>
      <c r="VSQ182" s="584"/>
      <c r="VSR182" s="584"/>
      <c r="VSS182" s="584"/>
      <c r="VST182" s="584"/>
      <c r="VSU182" s="584"/>
      <c r="VSV182" s="584"/>
      <c r="VSW182" s="584"/>
      <c r="VSX182" s="584"/>
      <c r="VSY182" s="584"/>
      <c r="VSZ182" s="584"/>
      <c r="VTA182" s="584"/>
      <c r="VTB182" s="584"/>
      <c r="VTC182" s="584"/>
      <c r="VTD182" s="584"/>
      <c r="VTE182" s="584"/>
      <c r="VTF182" s="584"/>
      <c r="VTG182" s="584"/>
      <c r="VTH182" s="584"/>
      <c r="VTI182" s="584"/>
      <c r="VTJ182" s="584"/>
      <c r="VTK182" s="584"/>
      <c r="VTL182" s="584"/>
      <c r="VTM182" s="584"/>
      <c r="VTN182" s="584"/>
      <c r="VTO182" s="584"/>
      <c r="VTP182" s="584"/>
      <c r="VTQ182" s="584"/>
      <c r="VTR182" s="584"/>
      <c r="VTS182" s="584"/>
      <c r="VTT182" s="584"/>
      <c r="VTU182" s="584"/>
      <c r="VTV182" s="584"/>
      <c r="VTW182" s="584"/>
      <c r="VTX182" s="584"/>
      <c r="VTY182" s="584"/>
      <c r="VTZ182" s="584"/>
      <c r="VUA182" s="584"/>
      <c r="VUB182" s="584"/>
      <c r="VUC182" s="584"/>
      <c r="VUD182" s="584"/>
      <c r="VUE182" s="584"/>
      <c r="VUF182" s="584"/>
      <c r="VUG182" s="584"/>
      <c r="VUH182" s="584"/>
      <c r="VUI182" s="584"/>
      <c r="VUJ182" s="584"/>
      <c r="VUK182" s="584"/>
      <c r="VUL182" s="584"/>
      <c r="VUM182" s="584"/>
      <c r="VUN182" s="584"/>
      <c r="VUO182" s="584"/>
      <c r="VUP182" s="584"/>
      <c r="VUQ182" s="584"/>
      <c r="VUR182" s="584"/>
      <c r="VUS182" s="584"/>
      <c r="VUT182" s="584"/>
      <c r="VUU182" s="584"/>
      <c r="VUV182" s="584"/>
      <c r="VUW182" s="584"/>
      <c r="VUX182" s="584"/>
      <c r="VUY182" s="584"/>
      <c r="VUZ182" s="584"/>
      <c r="VVA182" s="584"/>
      <c r="VVB182" s="584"/>
      <c r="VVC182" s="584"/>
      <c r="VVD182" s="584"/>
      <c r="VVE182" s="584"/>
      <c r="VVF182" s="584"/>
      <c r="VVG182" s="584"/>
      <c r="VVH182" s="584"/>
      <c r="VVI182" s="584"/>
      <c r="VVJ182" s="584"/>
      <c r="VVK182" s="584"/>
      <c r="VVL182" s="584"/>
      <c r="VVM182" s="584"/>
      <c r="VVN182" s="584"/>
      <c r="VVO182" s="584"/>
      <c r="VVP182" s="584"/>
      <c r="VVQ182" s="584"/>
      <c r="VVR182" s="584"/>
      <c r="VVS182" s="584"/>
      <c r="VVT182" s="584"/>
      <c r="VVU182" s="584"/>
      <c r="VVV182" s="584"/>
      <c r="VVW182" s="584"/>
      <c r="VVX182" s="584"/>
      <c r="VVY182" s="584"/>
      <c r="VVZ182" s="584"/>
      <c r="VWA182" s="584"/>
      <c r="VWB182" s="584"/>
      <c r="VWC182" s="584"/>
      <c r="VWD182" s="584"/>
      <c r="VWE182" s="584"/>
      <c r="VWF182" s="584"/>
      <c r="VWG182" s="584"/>
      <c r="VWH182" s="584"/>
      <c r="VWI182" s="584"/>
      <c r="VWJ182" s="584"/>
      <c r="VWK182" s="584"/>
      <c r="VWL182" s="584"/>
      <c r="VWM182" s="584"/>
      <c r="VWN182" s="584"/>
      <c r="VWO182" s="584"/>
      <c r="VWP182" s="584"/>
      <c r="VWQ182" s="584"/>
      <c r="VWR182" s="584"/>
      <c r="VWS182" s="584"/>
      <c r="VWT182" s="584"/>
      <c r="VWU182" s="584"/>
      <c r="VWV182" s="584"/>
      <c r="VWW182" s="584"/>
      <c r="VWX182" s="584"/>
      <c r="VWY182" s="584"/>
      <c r="VWZ182" s="584"/>
      <c r="VXA182" s="584"/>
      <c r="VXB182" s="584"/>
      <c r="VXC182" s="584"/>
      <c r="VXD182" s="584"/>
      <c r="VXE182" s="584"/>
      <c r="VXF182" s="584"/>
      <c r="VXG182" s="584"/>
      <c r="VXH182" s="584"/>
      <c r="VXI182" s="584"/>
      <c r="VXJ182" s="584"/>
      <c r="VXK182" s="584"/>
      <c r="VXL182" s="584"/>
      <c r="VXM182" s="584"/>
      <c r="VXN182" s="584"/>
      <c r="VXO182" s="584"/>
      <c r="VXP182" s="584"/>
      <c r="VXQ182" s="584"/>
      <c r="VXR182" s="584"/>
      <c r="VXS182" s="584"/>
      <c r="VXT182" s="584"/>
      <c r="VXU182" s="584"/>
      <c r="VXV182" s="584"/>
      <c r="VXW182" s="584"/>
      <c r="VXX182" s="584"/>
      <c r="VXY182" s="584"/>
      <c r="VXZ182" s="584"/>
      <c r="VYA182" s="584"/>
      <c r="VYB182" s="584"/>
      <c r="VYC182" s="584"/>
      <c r="VYD182" s="584"/>
      <c r="VYE182" s="584"/>
      <c r="VYF182" s="584"/>
      <c r="VYG182" s="584"/>
      <c r="VYH182" s="584"/>
      <c r="VYI182" s="584"/>
      <c r="VYJ182" s="584"/>
      <c r="VYK182" s="584"/>
      <c r="VYL182" s="584"/>
      <c r="VYM182" s="584"/>
      <c r="VYN182" s="584"/>
      <c r="VYO182" s="584"/>
      <c r="VYP182" s="584"/>
      <c r="VYQ182" s="584"/>
      <c r="VYR182" s="584"/>
      <c r="VYS182" s="584"/>
      <c r="VYT182" s="584"/>
      <c r="VYU182" s="584"/>
      <c r="VYV182" s="584"/>
      <c r="VYW182" s="584"/>
      <c r="VYX182" s="584"/>
      <c r="VYY182" s="584"/>
      <c r="VYZ182" s="584"/>
      <c r="VZA182" s="584"/>
      <c r="VZB182" s="584"/>
      <c r="VZC182" s="584"/>
      <c r="VZD182" s="584"/>
      <c r="VZE182" s="584"/>
      <c r="VZF182" s="584"/>
      <c r="VZG182" s="584"/>
      <c r="VZH182" s="584"/>
      <c r="VZI182" s="584"/>
      <c r="VZJ182" s="584"/>
      <c r="VZK182" s="584"/>
      <c r="VZL182" s="584"/>
      <c r="VZM182" s="584"/>
      <c r="VZN182" s="584"/>
      <c r="VZO182" s="584"/>
      <c r="VZP182" s="584"/>
      <c r="VZQ182" s="584"/>
      <c r="VZR182" s="584"/>
      <c r="VZS182" s="584"/>
      <c r="VZT182" s="584"/>
      <c r="VZU182" s="584"/>
      <c r="VZV182" s="584"/>
      <c r="VZW182" s="584"/>
      <c r="VZX182" s="584"/>
      <c r="VZY182" s="584"/>
      <c r="VZZ182" s="584"/>
      <c r="WAA182" s="584"/>
      <c r="WAB182" s="584"/>
      <c r="WAC182" s="584"/>
      <c r="WAD182" s="584"/>
      <c r="WAE182" s="584"/>
      <c r="WAF182" s="584"/>
      <c r="WAG182" s="584"/>
      <c r="WAH182" s="584"/>
      <c r="WAI182" s="584"/>
      <c r="WAJ182" s="584"/>
      <c r="WAK182" s="584"/>
      <c r="WAL182" s="584"/>
      <c r="WAM182" s="584"/>
      <c r="WAN182" s="584"/>
      <c r="WAO182" s="584"/>
      <c r="WAP182" s="584"/>
      <c r="WAQ182" s="584"/>
      <c r="WAR182" s="584"/>
      <c r="WAS182" s="584"/>
      <c r="WAT182" s="584"/>
      <c r="WAU182" s="584"/>
      <c r="WAV182" s="584"/>
      <c r="WAW182" s="584"/>
      <c r="WAX182" s="584"/>
      <c r="WAY182" s="584"/>
      <c r="WAZ182" s="584"/>
      <c r="WBA182" s="584"/>
      <c r="WBB182" s="584"/>
      <c r="WBC182" s="584"/>
      <c r="WBD182" s="584"/>
      <c r="WBE182" s="584"/>
      <c r="WBF182" s="584"/>
      <c r="WBG182" s="584"/>
      <c r="WBH182" s="584"/>
      <c r="WBI182" s="584"/>
      <c r="WBJ182" s="584"/>
      <c r="WBK182" s="584"/>
      <c r="WBL182" s="584"/>
      <c r="WBM182" s="584"/>
      <c r="WBN182" s="584"/>
      <c r="WBO182" s="584"/>
      <c r="WBP182" s="584"/>
      <c r="WBQ182" s="584"/>
      <c r="WBR182" s="584"/>
      <c r="WBS182" s="584"/>
      <c r="WBT182" s="584"/>
      <c r="WBU182" s="584"/>
      <c r="WBV182" s="584"/>
      <c r="WBW182" s="584"/>
      <c r="WBX182" s="584"/>
      <c r="WBY182" s="584"/>
      <c r="WBZ182" s="584"/>
      <c r="WCA182" s="584"/>
      <c r="WCB182" s="584"/>
      <c r="WCC182" s="584"/>
      <c r="WCD182" s="584"/>
      <c r="WCE182" s="584"/>
      <c r="WCF182" s="584"/>
      <c r="WCG182" s="584"/>
      <c r="WCH182" s="584"/>
      <c r="WCI182" s="584"/>
      <c r="WCJ182" s="584"/>
      <c r="WCK182" s="584"/>
      <c r="WCL182" s="584"/>
      <c r="WCM182" s="584"/>
      <c r="WCN182" s="584"/>
      <c r="WCO182" s="584"/>
      <c r="WCP182" s="584"/>
      <c r="WCQ182" s="584"/>
      <c r="WCR182" s="584"/>
      <c r="WCS182" s="584"/>
      <c r="WCT182" s="584"/>
      <c r="WCU182" s="584"/>
      <c r="WCV182" s="584"/>
      <c r="WCW182" s="584"/>
      <c r="WCX182" s="584"/>
      <c r="WCY182" s="584"/>
      <c r="WCZ182" s="584"/>
      <c r="WDA182" s="584"/>
      <c r="WDB182" s="584"/>
      <c r="WDC182" s="584"/>
      <c r="WDD182" s="584"/>
      <c r="WDE182" s="584"/>
      <c r="WDF182" s="584"/>
      <c r="WDG182" s="584"/>
      <c r="WDH182" s="584"/>
      <c r="WDI182" s="584"/>
      <c r="WDJ182" s="584"/>
      <c r="WDK182" s="584"/>
      <c r="WDL182" s="584"/>
      <c r="WDM182" s="584"/>
      <c r="WDN182" s="584"/>
      <c r="WDO182" s="584"/>
      <c r="WDP182" s="584"/>
      <c r="WDQ182" s="584"/>
      <c r="WDR182" s="584"/>
      <c r="WDS182" s="584"/>
      <c r="WDT182" s="584"/>
      <c r="WDU182" s="584"/>
      <c r="WDV182" s="584"/>
      <c r="WDW182" s="584"/>
      <c r="WDX182" s="584"/>
      <c r="WDY182" s="584"/>
      <c r="WDZ182" s="584"/>
      <c r="WEA182" s="584"/>
      <c r="WEB182" s="584"/>
      <c r="WEC182" s="584"/>
      <c r="WED182" s="584"/>
      <c r="WEE182" s="584"/>
      <c r="WEF182" s="584"/>
      <c r="WEG182" s="584"/>
      <c r="WEH182" s="584"/>
      <c r="WEI182" s="584"/>
      <c r="WEJ182" s="584"/>
      <c r="WEK182" s="584"/>
      <c r="WEL182" s="584"/>
      <c r="WEM182" s="584"/>
      <c r="WEN182" s="584"/>
      <c r="WEO182" s="584"/>
      <c r="WEP182" s="584"/>
      <c r="WEQ182" s="584"/>
      <c r="WER182" s="584"/>
      <c r="WES182" s="584"/>
      <c r="WET182" s="584"/>
      <c r="WEU182" s="584"/>
      <c r="WEV182" s="584"/>
      <c r="WEW182" s="584"/>
      <c r="WEX182" s="584"/>
      <c r="WEY182" s="584"/>
      <c r="WEZ182" s="584"/>
      <c r="WFA182" s="584"/>
      <c r="WFB182" s="584"/>
      <c r="WFC182" s="584"/>
      <c r="WFD182" s="584"/>
      <c r="WFE182" s="584"/>
      <c r="WFF182" s="584"/>
      <c r="WFG182" s="584"/>
      <c r="WFH182" s="584"/>
      <c r="WFI182" s="584"/>
      <c r="WFJ182" s="584"/>
      <c r="WFK182" s="584"/>
      <c r="WFL182" s="584"/>
      <c r="WFM182" s="584"/>
      <c r="WFN182" s="584"/>
      <c r="WFO182" s="584"/>
      <c r="WFP182" s="584"/>
      <c r="WFQ182" s="584"/>
      <c r="WFR182" s="584"/>
      <c r="WFS182" s="584"/>
      <c r="WFT182" s="584"/>
      <c r="WFU182" s="584"/>
      <c r="WFV182" s="584"/>
      <c r="WFW182" s="584"/>
      <c r="WFX182" s="584"/>
      <c r="WFY182" s="584"/>
      <c r="WFZ182" s="584"/>
      <c r="WGA182" s="584"/>
      <c r="WGB182" s="584"/>
      <c r="WGC182" s="584"/>
      <c r="WGD182" s="584"/>
      <c r="WGE182" s="584"/>
      <c r="WGF182" s="584"/>
      <c r="WGG182" s="584"/>
      <c r="WGH182" s="584"/>
      <c r="WGI182" s="584"/>
      <c r="WGJ182" s="584"/>
      <c r="WGK182" s="584"/>
      <c r="WGL182" s="584"/>
      <c r="WGM182" s="584"/>
      <c r="WGN182" s="584"/>
      <c r="WGO182" s="584"/>
      <c r="WGP182" s="584"/>
      <c r="WGQ182" s="584"/>
      <c r="WGR182" s="584"/>
      <c r="WGS182" s="584"/>
      <c r="WGT182" s="584"/>
      <c r="WGU182" s="584"/>
      <c r="WGV182" s="584"/>
      <c r="WGW182" s="584"/>
      <c r="WGX182" s="584"/>
      <c r="WGY182" s="584"/>
      <c r="WGZ182" s="584"/>
      <c r="WHA182" s="584"/>
      <c r="WHB182" s="584"/>
      <c r="WHC182" s="584"/>
      <c r="WHD182" s="584"/>
      <c r="WHE182" s="584"/>
      <c r="WHF182" s="584"/>
      <c r="WHG182" s="584"/>
      <c r="WHH182" s="584"/>
      <c r="WHI182" s="584"/>
      <c r="WHJ182" s="584"/>
      <c r="WHK182" s="584"/>
      <c r="WHL182" s="584"/>
      <c r="WHM182" s="584"/>
      <c r="WHN182" s="584"/>
      <c r="WHO182" s="584"/>
      <c r="WHP182" s="584"/>
      <c r="WHQ182" s="584"/>
      <c r="WHR182" s="584"/>
      <c r="WHS182" s="584"/>
      <c r="WHT182" s="584"/>
      <c r="WHU182" s="584"/>
      <c r="WHV182" s="584"/>
      <c r="WHW182" s="584"/>
      <c r="WHX182" s="584"/>
      <c r="WHY182" s="584"/>
      <c r="WHZ182" s="584"/>
      <c r="WIA182" s="584"/>
      <c r="WIB182" s="584"/>
      <c r="WIC182" s="584"/>
      <c r="WID182" s="584"/>
      <c r="WIE182" s="584"/>
      <c r="WIF182" s="584"/>
      <c r="WIG182" s="584"/>
      <c r="WIH182" s="584"/>
      <c r="WII182" s="584"/>
      <c r="WIJ182" s="584"/>
      <c r="WIK182" s="584"/>
      <c r="WIL182" s="584"/>
      <c r="WIM182" s="584"/>
      <c r="WIN182" s="584"/>
      <c r="WIO182" s="584"/>
      <c r="WIP182" s="584"/>
      <c r="WIQ182" s="584"/>
      <c r="WIR182" s="584"/>
      <c r="WIS182" s="584"/>
      <c r="WIT182" s="584"/>
      <c r="WIU182" s="584"/>
      <c r="WIV182" s="584"/>
      <c r="WIW182" s="584"/>
      <c r="WIX182" s="584"/>
      <c r="WIY182" s="584"/>
      <c r="WIZ182" s="584"/>
      <c r="WJA182" s="584"/>
      <c r="WJB182" s="584"/>
      <c r="WJC182" s="584"/>
      <c r="WJD182" s="584"/>
      <c r="WJE182" s="584"/>
      <c r="WJF182" s="584"/>
      <c r="WJG182" s="584"/>
      <c r="WJH182" s="584"/>
      <c r="WJI182" s="584"/>
      <c r="WJJ182" s="584"/>
      <c r="WJK182" s="584"/>
      <c r="WJL182" s="584"/>
      <c r="WJM182" s="584"/>
      <c r="WJN182" s="584"/>
      <c r="WJO182" s="584"/>
      <c r="WJP182" s="584"/>
      <c r="WJQ182" s="584"/>
      <c r="WJR182" s="584"/>
      <c r="WJS182" s="584"/>
      <c r="WJT182" s="584"/>
      <c r="WJU182" s="584"/>
      <c r="WJV182" s="584"/>
      <c r="WJW182" s="584"/>
      <c r="WJX182" s="584"/>
      <c r="WJY182" s="584"/>
      <c r="WJZ182" s="584"/>
      <c r="WKA182" s="584"/>
      <c r="WKB182" s="584"/>
      <c r="WKC182" s="584"/>
      <c r="WKD182" s="584"/>
      <c r="WKE182" s="584"/>
      <c r="WKF182" s="584"/>
      <c r="WKG182" s="584"/>
      <c r="WKH182" s="584"/>
      <c r="WKI182" s="584"/>
      <c r="WKJ182" s="584"/>
      <c r="WKK182" s="584"/>
      <c r="WKL182" s="584"/>
      <c r="WKM182" s="584"/>
      <c r="WKN182" s="584"/>
      <c r="WKO182" s="584"/>
      <c r="WKP182" s="584"/>
      <c r="WKQ182" s="584"/>
      <c r="WKR182" s="584"/>
      <c r="WKS182" s="584"/>
      <c r="WKT182" s="584"/>
      <c r="WKU182" s="584"/>
      <c r="WKV182" s="584"/>
      <c r="WKW182" s="584"/>
      <c r="WKX182" s="584"/>
      <c r="WKY182" s="584"/>
      <c r="WKZ182" s="584"/>
      <c r="WLA182" s="584"/>
      <c r="WLB182" s="584"/>
      <c r="WLC182" s="584"/>
      <c r="WLD182" s="584"/>
      <c r="WLE182" s="584"/>
      <c r="WLF182" s="584"/>
      <c r="WLG182" s="584"/>
      <c r="WLH182" s="584"/>
      <c r="WLI182" s="584"/>
      <c r="WLJ182" s="584"/>
      <c r="WLK182" s="584"/>
      <c r="WLL182" s="584"/>
      <c r="WLM182" s="584"/>
      <c r="WLN182" s="584"/>
      <c r="WLO182" s="584"/>
      <c r="WLP182" s="584"/>
      <c r="WLQ182" s="584"/>
      <c r="WLR182" s="584"/>
      <c r="WLS182" s="584"/>
      <c r="WLT182" s="584"/>
      <c r="WLU182" s="584"/>
      <c r="WLV182" s="584"/>
      <c r="WLW182" s="584"/>
      <c r="WLX182" s="584"/>
      <c r="WLY182" s="584"/>
      <c r="WLZ182" s="584"/>
      <c r="WMA182" s="584"/>
      <c r="WMB182" s="584"/>
      <c r="WMC182" s="584"/>
      <c r="WMD182" s="584"/>
      <c r="WME182" s="584"/>
      <c r="WMF182" s="584"/>
      <c r="WMG182" s="584"/>
      <c r="WMH182" s="584"/>
      <c r="WMI182" s="584"/>
      <c r="WMJ182" s="584"/>
      <c r="WMK182" s="584"/>
      <c r="WML182" s="584"/>
      <c r="WMM182" s="584"/>
      <c r="WMN182" s="584"/>
      <c r="WMO182" s="584"/>
      <c r="WMP182" s="584"/>
      <c r="WMQ182" s="584"/>
      <c r="WMR182" s="584"/>
      <c r="WMS182" s="584"/>
      <c r="WMT182" s="584"/>
      <c r="WMU182" s="584"/>
      <c r="WMV182" s="584"/>
      <c r="WMW182" s="584"/>
      <c r="WMX182" s="584"/>
      <c r="WMY182" s="584"/>
      <c r="WMZ182" s="584"/>
      <c r="WNA182" s="584"/>
      <c r="WNB182" s="584"/>
      <c r="WNC182" s="584"/>
      <c r="WND182" s="584"/>
      <c r="WNE182" s="584"/>
      <c r="WNF182" s="584"/>
      <c r="WNG182" s="584"/>
      <c r="WNH182" s="584"/>
      <c r="WNI182" s="584"/>
      <c r="WNJ182" s="584"/>
      <c r="WNK182" s="584"/>
      <c r="WNL182" s="584"/>
      <c r="WNM182" s="584"/>
      <c r="WNN182" s="584"/>
      <c r="WNO182" s="584"/>
      <c r="WNP182" s="584"/>
      <c r="WNQ182" s="584"/>
      <c r="WNR182" s="584"/>
      <c r="WNS182" s="584"/>
      <c r="WNT182" s="584"/>
      <c r="WNU182" s="584"/>
      <c r="WNV182" s="584"/>
      <c r="WNW182" s="584"/>
      <c r="WNX182" s="584"/>
      <c r="WNY182" s="584"/>
      <c r="WNZ182" s="584"/>
      <c r="WOA182" s="584"/>
      <c r="WOB182" s="584"/>
      <c r="WOC182" s="584"/>
      <c r="WOD182" s="584"/>
      <c r="WOE182" s="584"/>
      <c r="WOF182" s="584"/>
      <c r="WOG182" s="584"/>
      <c r="WOH182" s="584"/>
      <c r="WOI182" s="584"/>
      <c r="WOJ182" s="584"/>
      <c r="WOK182" s="584"/>
      <c r="WOL182" s="584"/>
      <c r="WOM182" s="584"/>
      <c r="WON182" s="584"/>
      <c r="WOO182" s="584"/>
      <c r="WOP182" s="584"/>
      <c r="WOQ182" s="584"/>
      <c r="WOR182" s="584"/>
      <c r="WOS182" s="584"/>
      <c r="WOT182" s="584"/>
      <c r="WOU182" s="584"/>
      <c r="WOV182" s="584"/>
      <c r="WOW182" s="584"/>
      <c r="WOX182" s="584"/>
      <c r="WOY182" s="584"/>
      <c r="WOZ182" s="584"/>
      <c r="WPA182" s="584"/>
      <c r="WPB182" s="584"/>
      <c r="WPC182" s="584"/>
      <c r="WPD182" s="584"/>
      <c r="WPE182" s="584"/>
      <c r="WPF182" s="584"/>
      <c r="WPG182" s="584"/>
      <c r="WPH182" s="584"/>
      <c r="WPI182" s="584"/>
      <c r="WPJ182" s="584"/>
      <c r="WPK182" s="584"/>
      <c r="WPL182" s="584"/>
      <c r="WPM182" s="584"/>
      <c r="WPN182" s="584"/>
      <c r="WPO182" s="584"/>
      <c r="WPP182" s="584"/>
      <c r="WPQ182" s="584"/>
      <c r="WPR182" s="584"/>
      <c r="WPS182" s="584"/>
      <c r="WPT182" s="584"/>
      <c r="WPU182" s="584"/>
      <c r="WPV182" s="584"/>
      <c r="WPW182" s="584"/>
      <c r="WPX182" s="584"/>
      <c r="WPY182" s="584"/>
      <c r="WPZ182" s="584"/>
      <c r="WQA182" s="584"/>
      <c r="WQB182" s="584"/>
      <c r="WQC182" s="584"/>
      <c r="WQD182" s="584"/>
      <c r="WQE182" s="584"/>
      <c r="WQF182" s="584"/>
      <c r="WQG182" s="584"/>
      <c r="WQH182" s="584"/>
      <c r="WQI182" s="584"/>
      <c r="WQJ182" s="584"/>
      <c r="WQK182" s="584"/>
      <c r="WQL182" s="584"/>
      <c r="WQM182" s="584"/>
      <c r="WQN182" s="584"/>
      <c r="WQO182" s="584"/>
      <c r="WQP182" s="584"/>
      <c r="WQQ182" s="584"/>
      <c r="WQR182" s="584"/>
      <c r="WQS182" s="584"/>
      <c r="WQT182" s="584"/>
      <c r="WQU182" s="584"/>
      <c r="WQV182" s="584"/>
      <c r="WQW182" s="584"/>
      <c r="WQX182" s="584"/>
      <c r="WQY182" s="584"/>
      <c r="WQZ182" s="584"/>
      <c r="WRA182" s="584"/>
      <c r="WRB182" s="584"/>
      <c r="WRC182" s="584"/>
      <c r="WRD182" s="584"/>
      <c r="WRE182" s="584"/>
      <c r="WRF182" s="584"/>
      <c r="WRG182" s="584"/>
      <c r="WRH182" s="584"/>
      <c r="WRI182" s="584"/>
      <c r="WRJ182" s="584"/>
      <c r="WRK182" s="584"/>
      <c r="WRL182" s="584"/>
      <c r="WRM182" s="584"/>
      <c r="WRN182" s="584"/>
      <c r="WRO182" s="584"/>
      <c r="WRP182" s="584"/>
      <c r="WRQ182" s="584"/>
      <c r="WRR182" s="584"/>
      <c r="WRS182" s="584"/>
      <c r="WRT182" s="584"/>
      <c r="WRU182" s="584"/>
      <c r="WRV182" s="584"/>
      <c r="WRW182" s="584"/>
      <c r="WRX182" s="584"/>
      <c r="WRY182" s="584"/>
      <c r="WRZ182" s="584"/>
      <c r="WSA182" s="584"/>
      <c r="WSB182" s="584"/>
      <c r="WSC182" s="584"/>
      <c r="WSD182" s="584"/>
      <c r="WSE182" s="584"/>
      <c r="WSF182" s="584"/>
      <c r="WSG182" s="584"/>
      <c r="WSH182" s="584"/>
      <c r="WSI182" s="584"/>
      <c r="WSJ182" s="584"/>
      <c r="WSK182" s="584"/>
      <c r="WSL182" s="584"/>
      <c r="WSM182" s="584"/>
      <c r="WSN182" s="584"/>
      <c r="WSO182" s="584"/>
      <c r="WSP182" s="584"/>
      <c r="WSQ182" s="584"/>
      <c r="WSR182" s="584"/>
      <c r="WSS182" s="584"/>
      <c r="WST182" s="584"/>
      <c r="WSU182" s="584"/>
      <c r="WSV182" s="584"/>
      <c r="WSW182" s="584"/>
      <c r="WSX182" s="584"/>
      <c r="WSY182" s="584"/>
      <c r="WSZ182" s="584"/>
      <c r="WTA182" s="584"/>
      <c r="WTB182" s="584"/>
      <c r="WTC182" s="584"/>
      <c r="WTD182" s="584"/>
      <c r="WTE182" s="584"/>
      <c r="WTF182" s="584"/>
      <c r="WTG182" s="584"/>
      <c r="WTH182" s="584"/>
      <c r="WTI182" s="584"/>
      <c r="WTJ182" s="584"/>
      <c r="WTK182" s="584"/>
      <c r="WTL182" s="584"/>
      <c r="WTM182" s="584"/>
      <c r="WTN182" s="584"/>
      <c r="WTO182" s="584"/>
      <c r="WTP182" s="584"/>
      <c r="WTQ182" s="584"/>
      <c r="WTR182" s="584"/>
      <c r="WTS182" s="584"/>
      <c r="WTT182" s="584"/>
      <c r="WTU182" s="584"/>
      <c r="WTV182" s="584"/>
      <c r="WTW182" s="584"/>
      <c r="WTX182" s="584"/>
      <c r="WTY182" s="584"/>
      <c r="WTZ182" s="584"/>
      <c r="WUA182" s="584"/>
      <c r="WUB182" s="584"/>
      <c r="WUC182" s="584"/>
      <c r="WUD182" s="584"/>
      <c r="WUE182" s="584"/>
      <c r="WUF182" s="584"/>
      <c r="WUG182" s="584"/>
      <c r="WUH182" s="584"/>
      <c r="WUI182" s="584"/>
      <c r="WUJ182" s="584"/>
      <c r="WUK182" s="584"/>
      <c r="WUL182" s="584"/>
      <c r="WUM182" s="584"/>
      <c r="WUN182" s="584"/>
      <c r="WUO182" s="584"/>
      <c r="WUP182" s="584"/>
      <c r="WUQ182" s="584"/>
      <c r="WUR182" s="584"/>
      <c r="WUS182" s="584"/>
      <c r="WUT182" s="584"/>
      <c r="WUU182" s="584"/>
      <c r="WUV182" s="584"/>
      <c r="WUW182" s="584"/>
      <c r="WUX182" s="584"/>
      <c r="WUY182" s="584"/>
      <c r="WUZ182" s="584"/>
      <c r="WVA182" s="584"/>
      <c r="WVB182" s="584"/>
      <c r="WVC182" s="584"/>
      <c r="WVD182" s="584"/>
      <c r="WVE182" s="584"/>
      <c r="WVF182" s="584"/>
      <c r="WVG182" s="584"/>
      <c r="WVH182" s="584"/>
      <c r="WVI182" s="584"/>
      <c r="WVJ182" s="584"/>
      <c r="WVK182" s="584"/>
      <c r="WVL182" s="584"/>
      <c r="WVM182" s="584"/>
      <c r="WVN182" s="584"/>
      <c r="WVO182" s="584"/>
      <c r="WVP182" s="584"/>
      <c r="WVQ182" s="584"/>
      <c r="WVR182" s="584"/>
      <c r="WVS182" s="584"/>
      <c r="WVT182" s="584"/>
      <c r="WVU182" s="584"/>
      <c r="WVV182" s="584"/>
      <c r="WVW182" s="584"/>
    </row>
    <row r="183" spans="3:16143" s="583" customFormat="1" ht="17.45" customHeight="1">
      <c r="C183" s="584"/>
      <c r="D183" s="585"/>
      <c r="E183" s="586"/>
      <c r="F183" s="587"/>
      <c r="G183" s="585"/>
      <c r="H183" s="585"/>
      <c r="M183" s="585"/>
      <c r="N183" s="585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  <c r="Z183" s="584"/>
      <c r="AA183" s="584"/>
      <c r="AB183" s="584"/>
      <c r="AC183" s="584"/>
      <c r="AD183" s="584"/>
      <c r="AE183" s="584"/>
      <c r="AF183" s="584"/>
      <c r="AG183" s="584"/>
      <c r="AH183" s="584"/>
      <c r="AI183" s="584"/>
      <c r="AJ183" s="584"/>
      <c r="AK183" s="584"/>
      <c r="AL183" s="584"/>
      <c r="AM183" s="584"/>
      <c r="AN183" s="584"/>
      <c r="AO183" s="584"/>
      <c r="AP183" s="584"/>
      <c r="AQ183" s="584"/>
      <c r="AR183" s="584"/>
      <c r="AS183" s="584"/>
      <c r="AT183" s="584"/>
      <c r="AU183" s="584"/>
      <c r="AV183" s="584"/>
      <c r="AW183" s="584"/>
      <c r="AX183" s="584"/>
      <c r="AY183" s="584"/>
      <c r="AZ183" s="584"/>
      <c r="BA183" s="584"/>
      <c r="BB183" s="584"/>
      <c r="BC183" s="584"/>
      <c r="BD183" s="584"/>
      <c r="BE183" s="584"/>
      <c r="BF183" s="584"/>
      <c r="BG183" s="584"/>
      <c r="BH183" s="584"/>
      <c r="BI183" s="584"/>
      <c r="BJ183" s="584"/>
      <c r="BK183" s="584"/>
      <c r="BL183" s="584"/>
      <c r="BM183" s="584"/>
      <c r="BN183" s="584"/>
      <c r="BO183" s="584"/>
      <c r="BP183" s="584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4"/>
      <c r="CE183" s="584"/>
      <c r="CF183" s="584"/>
      <c r="CG183" s="584"/>
      <c r="CH183" s="584"/>
      <c r="CI183" s="584"/>
      <c r="CJ183" s="584"/>
      <c r="CK183" s="584"/>
      <c r="CL183" s="584"/>
      <c r="CM183" s="584"/>
      <c r="CN183" s="584"/>
      <c r="CO183" s="584"/>
      <c r="CP183" s="584"/>
      <c r="CQ183" s="584"/>
      <c r="CR183" s="584"/>
      <c r="CS183" s="584"/>
      <c r="CT183" s="584"/>
      <c r="CU183" s="584"/>
      <c r="CV183" s="584"/>
      <c r="CW183" s="584"/>
      <c r="CX183" s="584"/>
      <c r="CY183" s="584"/>
      <c r="CZ183" s="584"/>
      <c r="DA183" s="584"/>
      <c r="DB183" s="584"/>
      <c r="DC183" s="584"/>
      <c r="DD183" s="584"/>
      <c r="DE183" s="584"/>
      <c r="DF183" s="584"/>
      <c r="DG183" s="584"/>
      <c r="DH183" s="584"/>
      <c r="DI183" s="584"/>
      <c r="DJ183" s="584"/>
      <c r="DK183" s="584"/>
      <c r="DL183" s="584"/>
      <c r="DM183" s="584"/>
      <c r="DN183" s="584"/>
      <c r="DO183" s="584"/>
      <c r="DP183" s="584"/>
      <c r="DQ183" s="584"/>
      <c r="DR183" s="584"/>
      <c r="DS183" s="584"/>
      <c r="DT183" s="584"/>
      <c r="DU183" s="584"/>
      <c r="DV183" s="584"/>
      <c r="DW183" s="584"/>
      <c r="DX183" s="584"/>
      <c r="DY183" s="584"/>
      <c r="DZ183" s="584"/>
      <c r="EA183" s="584"/>
      <c r="EB183" s="584"/>
      <c r="EC183" s="584"/>
      <c r="ED183" s="584"/>
      <c r="EE183" s="584"/>
      <c r="EF183" s="584"/>
      <c r="EG183" s="584"/>
      <c r="EH183" s="584"/>
      <c r="EI183" s="584"/>
      <c r="EJ183" s="584"/>
      <c r="EK183" s="584"/>
      <c r="EL183" s="584"/>
      <c r="EM183" s="584"/>
      <c r="EN183" s="584"/>
      <c r="EO183" s="584"/>
      <c r="EP183" s="584"/>
      <c r="EQ183" s="584"/>
      <c r="ER183" s="584"/>
      <c r="ES183" s="584"/>
      <c r="ET183" s="584"/>
      <c r="EU183" s="584"/>
      <c r="EV183" s="584"/>
      <c r="EW183" s="584"/>
      <c r="EX183" s="584"/>
      <c r="EY183" s="584"/>
      <c r="EZ183" s="584"/>
      <c r="FA183" s="584"/>
      <c r="FB183" s="584"/>
      <c r="FC183" s="584"/>
      <c r="FD183" s="584"/>
      <c r="FE183" s="584"/>
      <c r="FF183" s="584"/>
      <c r="FG183" s="584"/>
      <c r="FH183" s="584"/>
      <c r="FI183" s="584"/>
      <c r="FJ183" s="584"/>
      <c r="FK183" s="584"/>
      <c r="FL183" s="584"/>
      <c r="FM183" s="584"/>
      <c r="FN183" s="584"/>
      <c r="FO183" s="584"/>
      <c r="FP183" s="584"/>
      <c r="FQ183" s="584"/>
      <c r="FR183" s="584"/>
      <c r="FS183" s="584"/>
      <c r="FT183" s="584"/>
      <c r="FU183" s="584"/>
      <c r="FV183" s="584"/>
      <c r="FW183" s="584"/>
      <c r="FX183" s="584"/>
      <c r="FY183" s="584"/>
      <c r="FZ183" s="584"/>
      <c r="GA183" s="584"/>
      <c r="GB183" s="584"/>
      <c r="GC183" s="584"/>
      <c r="GD183" s="584"/>
      <c r="GE183" s="584"/>
      <c r="GF183" s="584"/>
      <c r="GG183" s="584"/>
      <c r="GH183" s="584"/>
      <c r="GI183" s="584"/>
      <c r="GJ183" s="584"/>
      <c r="GK183" s="584"/>
      <c r="GL183" s="584"/>
      <c r="GM183" s="584"/>
      <c r="GN183" s="584"/>
      <c r="GO183" s="584"/>
      <c r="GP183" s="584"/>
      <c r="GQ183" s="584"/>
      <c r="GR183" s="584"/>
      <c r="GS183" s="584"/>
      <c r="GT183" s="584"/>
      <c r="GU183" s="584"/>
      <c r="GV183" s="584"/>
      <c r="GW183" s="584"/>
      <c r="GX183" s="584"/>
      <c r="GY183" s="584"/>
      <c r="GZ183" s="584"/>
      <c r="HA183" s="584"/>
      <c r="HB183" s="584"/>
      <c r="HC183" s="584"/>
      <c r="HD183" s="584"/>
      <c r="HE183" s="584"/>
      <c r="HF183" s="584"/>
      <c r="HG183" s="584"/>
      <c r="HH183" s="584"/>
      <c r="HI183" s="584"/>
      <c r="HJ183" s="584"/>
      <c r="HK183" s="584"/>
      <c r="HL183" s="584"/>
      <c r="HM183" s="584"/>
      <c r="HN183" s="584"/>
      <c r="HO183" s="584"/>
      <c r="HP183" s="584"/>
      <c r="HQ183" s="584"/>
      <c r="HR183" s="584"/>
      <c r="HS183" s="584"/>
      <c r="HT183" s="584"/>
      <c r="HU183" s="584"/>
      <c r="HV183" s="584"/>
      <c r="HW183" s="584"/>
      <c r="HX183" s="584"/>
      <c r="HY183" s="584"/>
      <c r="HZ183" s="584"/>
      <c r="IA183" s="584"/>
      <c r="IB183" s="584"/>
      <c r="IC183" s="584"/>
      <c r="ID183" s="584"/>
      <c r="IE183" s="584"/>
      <c r="IF183" s="584"/>
      <c r="IG183" s="584"/>
      <c r="IH183" s="584"/>
      <c r="II183" s="584"/>
      <c r="IJ183" s="584"/>
      <c r="IK183" s="584"/>
      <c r="IL183" s="584"/>
      <c r="IM183" s="584"/>
      <c r="IN183" s="584"/>
      <c r="IO183" s="584"/>
      <c r="IP183" s="584"/>
      <c r="IQ183" s="584"/>
      <c r="IR183" s="584"/>
      <c r="IS183" s="584"/>
      <c r="IT183" s="584"/>
      <c r="IU183" s="584"/>
      <c r="IV183" s="584"/>
      <c r="IW183" s="584"/>
      <c r="IX183" s="584"/>
      <c r="IY183" s="584"/>
      <c r="IZ183" s="584"/>
      <c r="JA183" s="584"/>
      <c r="JB183" s="584"/>
      <c r="JC183" s="584"/>
      <c r="JD183" s="584"/>
      <c r="JE183" s="584"/>
      <c r="JF183" s="584"/>
      <c r="JG183" s="584"/>
      <c r="JH183" s="584"/>
      <c r="JI183" s="584"/>
      <c r="JJ183" s="584"/>
      <c r="JK183" s="584"/>
      <c r="JL183" s="584"/>
      <c r="JM183" s="584"/>
      <c r="JN183" s="584"/>
      <c r="JO183" s="584"/>
      <c r="JP183" s="584"/>
      <c r="JQ183" s="584"/>
      <c r="JR183" s="584"/>
      <c r="JS183" s="584"/>
      <c r="JT183" s="584"/>
      <c r="JU183" s="584"/>
      <c r="JV183" s="584"/>
      <c r="JW183" s="584"/>
      <c r="JX183" s="584"/>
      <c r="JY183" s="584"/>
      <c r="JZ183" s="584"/>
      <c r="KA183" s="584"/>
      <c r="KB183" s="584"/>
      <c r="KC183" s="584"/>
      <c r="KD183" s="584"/>
      <c r="KE183" s="584"/>
      <c r="KF183" s="584"/>
      <c r="KG183" s="584"/>
      <c r="KH183" s="584"/>
      <c r="KI183" s="584"/>
      <c r="KJ183" s="584"/>
      <c r="KK183" s="584"/>
      <c r="KL183" s="584"/>
      <c r="KM183" s="584"/>
      <c r="KN183" s="584"/>
      <c r="KO183" s="584"/>
      <c r="KP183" s="584"/>
      <c r="KQ183" s="584"/>
      <c r="KR183" s="584"/>
      <c r="KS183" s="584"/>
      <c r="KT183" s="584"/>
      <c r="KU183" s="584"/>
      <c r="KV183" s="584"/>
      <c r="KW183" s="584"/>
      <c r="KX183" s="584"/>
      <c r="KY183" s="584"/>
      <c r="KZ183" s="584"/>
      <c r="LA183" s="584"/>
      <c r="LB183" s="584"/>
      <c r="LC183" s="584"/>
      <c r="LD183" s="584"/>
      <c r="LE183" s="584"/>
      <c r="LF183" s="584"/>
      <c r="LG183" s="584"/>
      <c r="LH183" s="584"/>
      <c r="LI183" s="584"/>
      <c r="LJ183" s="584"/>
      <c r="LK183" s="584"/>
      <c r="LL183" s="584"/>
      <c r="LM183" s="584"/>
      <c r="LN183" s="584"/>
      <c r="LO183" s="584"/>
      <c r="LP183" s="584"/>
      <c r="LQ183" s="584"/>
      <c r="LR183" s="584"/>
      <c r="LS183" s="584"/>
      <c r="LT183" s="584"/>
      <c r="LU183" s="584"/>
      <c r="LV183" s="584"/>
      <c r="LW183" s="584"/>
      <c r="LX183" s="584"/>
      <c r="LY183" s="584"/>
      <c r="LZ183" s="584"/>
      <c r="MA183" s="584"/>
      <c r="MB183" s="584"/>
      <c r="MC183" s="584"/>
      <c r="MD183" s="584"/>
      <c r="ME183" s="584"/>
      <c r="MF183" s="584"/>
      <c r="MG183" s="584"/>
      <c r="MH183" s="584"/>
      <c r="MI183" s="584"/>
      <c r="MJ183" s="584"/>
      <c r="MK183" s="584"/>
      <c r="ML183" s="584"/>
      <c r="MM183" s="584"/>
      <c r="MN183" s="584"/>
      <c r="MO183" s="584"/>
      <c r="MP183" s="584"/>
      <c r="MQ183" s="584"/>
      <c r="MR183" s="584"/>
      <c r="MS183" s="584"/>
      <c r="MT183" s="584"/>
      <c r="MU183" s="584"/>
      <c r="MV183" s="584"/>
      <c r="MW183" s="584"/>
      <c r="MX183" s="584"/>
      <c r="MY183" s="584"/>
      <c r="MZ183" s="584"/>
      <c r="NA183" s="584"/>
      <c r="NB183" s="584"/>
      <c r="NC183" s="584"/>
      <c r="ND183" s="584"/>
      <c r="NE183" s="584"/>
      <c r="NF183" s="584"/>
      <c r="NG183" s="584"/>
      <c r="NH183" s="584"/>
      <c r="NI183" s="584"/>
      <c r="NJ183" s="584"/>
      <c r="NK183" s="584"/>
      <c r="NL183" s="584"/>
      <c r="NM183" s="584"/>
      <c r="NN183" s="584"/>
      <c r="NO183" s="584"/>
      <c r="NP183" s="584"/>
      <c r="NQ183" s="584"/>
      <c r="NR183" s="584"/>
      <c r="NS183" s="584"/>
      <c r="NT183" s="584"/>
      <c r="NU183" s="584"/>
      <c r="NV183" s="584"/>
      <c r="NW183" s="584"/>
      <c r="NX183" s="584"/>
      <c r="NY183" s="584"/>
      <c r="NZ183" s="584"/>
      <c r="OA183" s="584"/>
      <c r="OB183" s="584"/>
      <c r="OC183" s="584"/>
      <c r="OD183" s="584"/>
      <c r="OE183" s="584"/>
      <c r="OF183" s="584"/>
      <c r="OG183" s="584"/>
      <c r="OH183" s="584"/>
      <c r="OI183" s="584"/>
      <c r="OJ183" s="584"/>
      <c r="OK183" s="584"/>
      <c r="OL183" s="584"/>
      <c r="OM183" s="584"/>
      <c r="ON183" s="584"/>
      <c r="OO183" s="584"/>
      <c r="OP183" s="584"/>
      <c r="OQ183" s="584"/>
      <c r="OR183" s="584"/>
      <c r="OS183" s="584"/>
      <c r="OT183" s="584"/>
      <c r="OU183" s="584"/>
      <c r="OV183" s="584"/>
      <c r="OW183" s="584"/>
      <c r="OX183" s="584"/>
      <c r="OY183" s="584"/>
      <c r="OZ183" s="584"/>
      <c r="PA183" s="584"/>
      <c r="PB183" s="584"/>
      <c r="PC183" s="584"/>
      <c r="PD183" s="584"/>
      <c r="PE183" s="584"/>
      <c r="PF183" s="584"/>
      <c r="PG183" s="584"/>
      <c r="PH183" s="584"/>
      <c r="PI183" s="584"/>
      <c r="PJ183" s="584"/>
      <c r="PK183" s="584"/>
      <c r="PL183" s="584"/>
      <c r="PM183" s="584"/>
      <c r="PN183" s="584"/>
      <c r="PO183" s="584"/>
      <c r="PP183" s="584"/>
      <c r="PQ183" s="584"/>
      <c r="PR183" s="584"/>
      <c r="PS183" s="584"/>
      <c r="PT183" s="584"/>
      <c r="PU183" s="584"/>
      <c r="PV183" s="584"/>
      <c r="PW183" s="584"/>
      <c r="PX183" s="584"/>
      <c r="PY183" s="584"/>
      <c r="PZ183" s="584"/>
      <c r="QA183" s="584"/>
      <c r="QB183" s="584"/>
      <c r="QC183" s="584"/>
      <c r="QD183" s="584"/>
      <c r="QE183" s="584"/>
      <c r="QF183" s="584"/>
      <c r="QG183" s="584"/>
      <c r="QH183" s="584"/>
      <c r="QI183" s="584"/>
      <c r="QJ183" s="584"/>
      <c r="QK183" s="584"/>
      <c r="QL183" s="584"/>
      <c r="QM183" s="584"/>
      <c r="QN183" s="584"/>
      <c r="QO183" s="584"/>
      <c r="QP183" s="584"/>
      <c r="QQ183" s="584"/>
      <c r="QR183" s="584"/>
      <c r="QS183" s="584"/>
      <c r="QT183" s="584"/>
      <c r="QU183" s="584"/>
      <c r="QV183" s="584"/>
      <c r="QW183" s="584"/>
      <c r="QX183" s="584"/>
      <c r="QY183" s="584"/>
      <c r="QZ183" s="584"/>
      <c r="RA183" s="584"/>
      <c r="RB183" s="584"/>
      <c r="RC183" s="584"/>
      <c r="RD183" s="584"/>
      <c r="RE183" s="584"/>
      <c r="RF183" s="584"/>
      <c r="RG183" s="584"/>
      <c r="RH183" s="584"/>
      <c r="RI183" s="584"/>
      <c r="RJ183" s="584"/>
      <c r="RK183" s="584"/>
      <c r="RL183" s="584"/>
      <c r="RM183" s="584"/>
      <c r="RN183" s="584"/>
      <c r="RO183" s="584"/>
      <c r="RP183" s="584"/>
      <c r="RQ183" s="584"/>
      <c r="RR183" s="584"/>
      <c r="RS183" s="584"/>
      <c r="RT183" s="584"/>
      <c r="RU183" s="584"/>
      <c r="RV183" s="584"/>
      <c r="RW183" s="584"/>
      <c r="RX183" s="584"/>
      <c r="RY183" s="584"/>
      <c r="RZ183" s="584"/>
      <c r="SA183" s="584"/>
      <c r="SB183" s="584"/>
      <c r="SC183" s="584"/>
      <c r="SD183" s="584"/>
      <c r="SE183" s="584"/>
      <c r="SF183" s="584"/>
      <c r="SG183" s="584"/>
      <c r="SH183" s="584"/>
      <c r="SI183" s="584"/>
      <c r="SJ183" s="584"/>
      <c r="SK183" s="584"/>
      <c r="SL183" s="584"/>
      <c r="SM183" s="584"/>
      <c r="SN183" s="584"/>
      <c r="SO183" s="584"/>
      <c r="SP183" s="584"/>
      <c r="SQ183" s="584"/>
      <c r="SR183" s="584"/>
      <c r="SS183" s="584"/>
      <c r="ST183" s="584"/>
      <c r="SU183" s="584"/>
      <c r="SV183" s="584"/>
      <c r="SW183" s="584"/>
      <c r="SX183" s="584"/>
      <c r="SY183" s="584"/>
      <c r="SZ183" s="584"/>
      <c r="TA183" s="584"/>
      <c r="TB183" s="584"/>
      <c r="TC183" s="584"/>
      <c r="TD183" s="584"/>
      <c r="TE183" s="584"/>
      <c r="TF183" s="584"/>
      <c r="TG183" s="584"/>
      <c r="TH183" s="584"/>
      <c r="TI183" s="584"/>
      <c r="TJ183" s="584"/>
      <c r="TK183" s="584"/>
      <c r="TL183" s="584"/>
      <c r="TM183" s="584"/>
      <c r="TN183" s="584"/>
      <c r="TO183" s="584"/>
      <c r="TP183" s="584"/>
      <c r="TQ183" s="584"/>
      <c r="TR183" s="584"/>
      <c r="TS183" s="584"/>
      <c r="TT183" s="584"/>
      <c r="TU183" s="584"/>
      <c r="TV183" s="584"/>
      <c r="TW183" s="584"/>
      <c r="TX183" s="584"/>
      <c r="TY183" s="584"/>
      <c r="TZ183" s="584"/>
      <c r="UA183" s="584"/>
      <c r="UB183" s="584"/>
      <c r="UC183" s="584"/>
      <c r="UD183" s="584"/>
      <c r="UE183" s="584"/>
      <c r="UF183" s="584"/>
      <c r="UG183" s="584"/>
      <c r="UH183" s="584"/>
      <c r="UI183" s="584"/>
      <c r="UJ183" s="584"/>
      <c r="UK183" s="584"/>
      <c r="UL183" s="584"/>
      <c r="UM183" s="584"/>
      <c r="UN183" s="584"/>
      <c r="UO183" s="584"/>
      <c r="UP183" s="584"/>
      <c r="UQ183" s="584"/>
      <c r="UR183" s="584"/>
      <c r="US183" s="584"/>
      <c r="UT183" s="584"/>
      <c r="UU183" s="584"/>
      <c r="UV183" s="584"/>
      <c r="UW183" s="584"/>
      <c r="UX183" s="584"/>
      <c r="UY183" s="584"/>
      <c r="UZ183" s="584"/>
      <c r="VA183" s="584"/>
      <c r="VB183" s="584"/>
      <c r="VC183" s="584"/>
      <c r="VD183" s="584"/>
      <c r="VE183" s="584"/>
      <c r="VF183" s="584"/>
      <c r="VG183" s="584"/>
      <c r="VH183" s="584"/>
      <c r="VI183" s="584"/>
      <c r="VJ183" s="584"/>
      <c r="VK183" s="584"/>
      <c r="VL183" s="584"/>
      <c r="VM183" s="584"/>
      <c r="VN183" s="584"/>
      <c r="VO183" s="584"/>
      <c r="VP183" s="584"/>
      <c r="VQ183" s="584"/>
      <c r="VR183" s="584"/>
      <c r="VS183" s="584"/>
      <c r="VT183" s="584"/>
      <c r="VU183" s="584"/>
      <c r="VV183" s="584"/>
      <c r="VW183" s="584"/>
      <c r="VX183" s="584"/>
      <c r="VY183" s="584"/>
      <c r="VZ183" s="584"/>
      <c r="WA183" s="584"/>
      <c r="WB183" s="584"/>
      <c r="WC183" s="584"/>
      <c r="WD183" s="584"/>
      <c r="WE183" s="584"/>
      <c r="WF183" s="584"/>
      <c r="WG183" s="584"/>
      <c r="WH183" s="584"/>
      <c r="WI183" s="584"/>
      <c r="WJ183" s="584"/>
      <c r="WK183" s="584"/>
      <c r="WL183" s="584"/>
      <c r="WM183" s="584"/>
      <c r="WN183" s="584"/>
      <c r="WO183" s="584"/>
      <c r="WP183" s="584"/>
      <c r="WQ183" s="584"/>
      <c r="WR183" s="584"/>
      <c r="WS183" s="584"/>
      <c r="WT183" s="584"/>
      <c r="WU183" s="584"/>
      <c r="WV183" s="584"/>
      <c r="WW183" s="584"/>
      <c r="WX183" s="584"/>
      <c r="WY183" s="584"/>
      <c r="WZ183" s="584"/>
      <c r="XA183" s="584"/>
      <c r="XB183" s="584"/>
      <c r="XC183" s="584"/>
      <c r="XD183" s="584"/>
      <c r="XE183" s="584"/>
      <c r="XF183" s="584"/>
      <c r="XG183" s="584"/>
      <c r="XH183" s="584"/>
      <c r="XI183" s="584"/>
      <c r="XJ183" s="584"/>
      <c r="XK183" s="584"/>
      <c r="XL183" s="584"/>
      <c r="XM183" s="584"/>
      <c r="XN183" s="584"/>
      <c r="XO183" s="584"/>
      <c r="XP183" s="584"/>
      <c r="XQ183" s="584"/>
      <c r="XR183" s="584"/>
      <c r="XS183" s="584"/>
      <c r="XT183" s="584"/>
      <c r="XU183" s="584"/>
      <c r="XV183" s="584"/>
      <c r="XW183" s="584"/>
      <c r="XX183" s="584"/>
      <c r="XY183" s="584"/>
      <c r="XZ183" s="584"/>
      <c r="YA183" s="584"/>
      <c r="YB183" s="584"/>
      <c r="YC183" s="584"/>
      <c r="YD183" s="584"/>
      <c r="YE183" s="584"/>
      <c r="YF183" s="584"/>
      <c r="YG183" s="584"/>
      <c r="YH183" s="584"/>
      <c r="YI183" s="584"/>
      <c r="YJ183" s="584"/>
      <c r="YK183" s="584"/>
      <c r="YL183" s="584"/>
      <c r="YM183" s="584"/>
      <c r="YN183" s="584"/>
      <c r="YO183" s="584"/>
      <c r="YP183" s="584"/>
      <c r="YQ183" s="584"/>
      <c r="YR183" s="584"/>
      <c r="YS183" s="584"/>
      <c r="YT183" s="584"/>
      <c r="YU183" s="584"/>
      <c r="YV183" s="584"/>
      <c r="YW183" s="584"/>
      <c r="YX183" s="584"/>
      <c r="YY183" s="584"/>
      <c r="YZ183" s="584"/>
      <c r="ZA183" s="584"/>
      <c r="ZB183" s="584"/>
      <c r="ZC183" s="584"/>
      <c r="ZD183" s="584"/>
      <c r="ZE183" s="584"/>
      <c r="ZF183" s="584"/>
      <c r="ZG183" s="584"/>
      <c r="ZH183" s="584"/>
      <c r="ZI183" s="584"/>
      <c r="ZJ183" s="584"/>
      <c r="ZK183" s="584"/>
      <c r="ZL183" s="584"/>
      <c r="ZM183" s="584"/>
      <c r="ZN183" s="584"/>
      <c r="ZO183" s="584"/>
      <c r="ZP183" s="584"/>
      <c r="ZQ183" s="584"/>
      <c r="ZR183" s="584"/>
      <c r="ZS183" s="584"/>
      <c r="ZT183" s="584"/>
      <c r="ZU183" s="584"/>
      <c r="ZV183" s="584"/>
      <c r="ZW183" s="584"/>
      <c r="ZX183" s="584"/>
      <c r="ZY183" s="584"/>
      <c r="ZZ183" s="584"/>
      <c r="AAA183" s="584"/>
      <c r="AAB183" s="584"/>
      <c r="AAC183" s="584"/>
      <c r="AAD183" s="584"/>
      <c r="AAE183" s="584"/>
      <c r="AAF183" s="584"/>
      <c r="AAG183" s="584"/>
      <c r="AAH183" s="584"/>
      <c r="AAI183" s="584"/>
      <c r="AAJ183" s="584"/>
      <c r="AAK183" s="584"/>
      <c r="AAL183" s="584"/>
      <c r="AAM183" s="584"/>
      <c r="AAN183" s="584"/>
      <c r="AAO183" s="584"/>
      <c r="AAP183" s="584"/>
      <c r="AAQ183" s="584"/>
      <c r="AAR183" s="584"/>
      <c r="AAS183" s="584"/>
      <c r="AAT183" s="584"/>
      <c r="AAU183" s="584"/>
      <c r="AAV183" s="584"/>
      <c r="AAW183" s="584"/>
      <c r="AAX183" s="584"/>
      <c r="AAY183" s="584"/>
      <c r="AAZ183" s="584"/>
      <c r="ABA183" s="584"/>
      <c r="ABB183" s="584"/>
      <c r="ABC183" s="584"/>
      <c r="ABD183" s="584"/>
      <c r="ABE183" s="584"/>
      <c r="ABF183" s="584"/>
      <c r="ABG183" s="584"/>
      <c r="ABH183" s="584"/>
      <c r="ABI183" s="584"/>
      <c r="ABJ183" s="584"/>
      <c r="ABK183" s="584"/>
      <c r="ABL183" s="584"/>
      <c r="ABM183" s="584"/>
      <c r="ABN183" s="584"/>
      <c r="ABO183" s="584"/>
      <c r="ABP183" s="584"/>
      <c r="ABQ183" s="584"/>
      <c r="ABR183" s="584"/>
      <c r="ABS183" s="584"/>
      <c r="ABT183" s="584"/>
      <c r="ABU183" s="584"/>
      <c r="ABV183" s="584"/>
      <c r="ABW183" s="584"/>
      <c r="ABX183" s="584"/>
      <c r="ABY183" s="584"/>
      <c r="ABZ183" s="584"/>
      <c r="ACA183" s="584"/>
      <c r="ACB183" s="584"/>
      <c r="ACC183" s="584"/>
      <c r="ACD183" s="584"/>
      <c r="ACE183" s="584"/>
      <c r="ACF183" s="584"/>
      <c r="ACG183" s="584"/>
      <c r="ACH183" s="584"/>
      <c r="ACI183" s="584"/>
      <c r="ACJ183" s="584"/>
      <c r="ACK183" s="584"/>
      <c r="ACL183" s="584"/>
      <c r="ACM183" s="584"/>
      <c r="ACN183" s="584"/>
      <c r="ACO183" s="584"/>
      <c r="ACP183" s="584"/>
      <c r="ACQ183" s="584"/>
      <c r="ACR183" s="584"/>
      <c r="ACS183" s="584"/>
      <c r="ACT183" s="584"/>
      <c r="ACU183" s="584"/>
      <c r="ACV183" s="584"/>
      <c r="ACW183" s="584"/>
      <c r="ACX183" s="584"/>
      <c r="ACY183" s="584"/>
      <c r="ACZ183" s="584"/>
      <c r="ADA183" s="584"/>
      <c r="ADB183" s="584"/>
      <c r="ADC183" s="584"/>
      <c r="ADD183" s="584"/>
      <c r="ADE183" s="584"/>
      <c r="ADF183" s="584"/>
      <c r="ADG183" s="584"/>
      <c r="ADH183" s="584"/>
      <c r="ADI183" s="584"/>
      <c r="ADJ183" s="584"/>
      <c r="ADK183" s="584"/>
      <c r="ADL183" s="584"/>
      <c r="ADM183" s="584"/>
      <c r="ADN183" s="584"/>
      <c r="ADO183" s="584"/>
      <c r="ADP183" s="584"/>
      <c r="ADQ183" s="584"/>
      <c r="ADR183" s="584"/>
      <c r="ADS183" s="584"/>
      <c r="ADT183" s="584"/>
      <c r="ADU183" s="584"/>
      <c r="ADV183" s="584"/>
      <c r="ADW183" s="584"/>
      <c r="ADX183" s="584"/>
      <c r="ADY183" s="584"/>
      <c r="ADZ183" s="584"/>
      <c r="AEA183" s="584"/>
      <c r="AEB183" s="584"/>
      <c r="AEC183" s="584"/>
      <c r="AED183" s="584"/>
      <c r="AEE183" s="584"/>
      <c r="AEF183" s="584"/>
      <c r="AEG183" s="584"/>
      <c r="AEH183" s="584"/>
      <c r="AEI183" s="584"/>
      <c r="AEJ183" s="584"/>
      <c r="AEK183" s="584"/>
      <c r="AEL183" s="584"/>
      <c r="AEM183" s="584"/>
      <c r="AEN183" s="584"/>
      <c r="AEO183" s="584"/>
      <c r="AEP183" s="584"/>
      <c r="AEQ183" s="584"/>
      <c r="AER183" s="584"/>
      <c r="AES183" s="584"/>
      <c r="AET183" s="584"/>
      <c r="AEU183" s="584"/>
      <c r="AEV183" s="584"/>
      <c r="AEW183" s="584"/>
      <c r="AEX183" s="584"/>
      <c r="AEY183" s="584"/>
      <c r="AEZ183" s="584"/>
      <c r="AFA183" s="584"/>
      <c r="AFB183" s="584"/>
      <c r="AFC183" s="584"/>
      <c r="AFD183" s="584"/>
      <c r="AFE183" s="584"/>
      <c r="AFF183" s="584"/>
      <c r="AFG183" s="584"/>
      <c r="AFH183" s="584"/>
      <c r="AFI183" s="584"/>
      <c r="AFJ183" s="584"/>
      <c r="AFK183" s="584"/>
      <c r="AFL183" s="584"/>
      <c r="AFM183" s="584"/>
      <c r="AFN183" s="584"/>
      <c r="AFO183" s="584"/>
      <c r="AFP183" s="584"/>
      <c r="AFQ183" s="584"/>
      <c r="AFR183" s="584"/>
      <c r="AFS183" s="584"/>
      <c r="AFT183" s="584"/>
      <c r="AFU183" s="584"/>
      <c r="AFV183" s="584"/>
      <c r="AFW183" s="584"/>
      <c r="AFX183" s="584"/>
      <c r="AFY183" s="584"/>
      <c r="AFZ183" s="584"/>
      <c r="AGA183" s="584"/>
      <c r="AGB183" s="584"/>
      <c r="AGC183" s="584"/>
      <c r="AGD183" s="584"/>
      <c r="AGE183" s="584"/>
      <c r="AGF183" s="584"/>
      <c r="AGG183" s="584"/>
      <c r="AGH183" s="584"/>
      <c r="AGI183" s="584"/>
      <c r="AGJ183" s="584"/>
      <c r="AGK183" s="584"/>
      <c r="AGL183" s="584"/>
      <c r="AGM183" s="584"/>
      <c r="AGN183" s="584"/>
      <c r="AGO183" s="584"/>
      <c r="AGP183" s="584"/>
      <c r="AGQ183" s="584"/>
      <c r="AGR183" s="584"/>
      <c r="AGS183" s="584"/>
      <c r="AGT183" s="584"/>
      <c r="AGU183" s="584"/>
      <c r="AGV183" s="584"/>
      <c r="AGW183" s="584"/>
      <c r="AGX183" s="584"/>
      <c r="AGY183" s="584"/>
      <c r="AGZ183" s="584"/>
      <c r="AHA183" s="584"/>
      <c r="AHB183" s="584"/>
      <c r="AHC183" s="584"/>
      <c r="AHD183" s="584"/>
      <c r="AHE183" s="584"/>
      <c r="AHF183" s="584"/>
      <c r="AHG183" s="584"/>
      <c r="AHH183" s="584"/>
      <c r="AHI183" s="584"/>
      <c r="AHJ183" s="584"/>
      <c r="AHK183" s="584"/>
      <c r="AHL183" s="584"/>
      <c r="AHM183" s="584"/>
      <c r="AHN183" s="584"/>
      <c r="AHO183" s="584"/>
      <c r="AHP183" s="584"/>
      <c r="AHQ183" s="584"/>
      <c r="AHR183" s="584"/>
      <c r="AHS183" s="584"/>
      <c r="AHT183" s="584"/>
      <c r="AHU183" s="584"/>
      <c r="AHV183" s="584"/>
      <c r="AHW183" s="584"/>
      <c r="AHX183" s="584"/>
      <c r="AHY183" s="584"/>
      <c r="AHZ183" s="584"/>
      <c r="AIA183" s="584"/>
      <c r="AIB183" s="584"/>
      <c r="AIC183" s="584"/>
      <c r="AID183" s="584"/>
      <c r="AIE183" s="584"/>
      <c r="AIF183" s="584"/>
      <c r="AIG183" s="584"/>
      <c r="AIH183" s="584"/>
      <c r="AII183" s="584"/>
      <c r="AIJ183" s="584"/>
      <c r="AIK183" s="584"/>
      <c r="AIL183" s="584"/>
      <c r="AIM183" s="584"/>
      <c r="AIN183" s="584"/>
      <c r="AIO183" s="584"/>
      <c r="AIP183" s="584"/>
      <c r="AIQ183" s="584"/>
      <c r="AIR183" s="584"/>
      <c r="AIS183" s="584"/>
      <c r="AIT183" s="584"/>
      <c r="AIU183" s="584"/>
      <c r="AIV183" s="584"/>
      <c r="AIW183" s="584"/>
      <c r="AIX183" s="584"/>
      <c r="AIY183" s="584"/>
      <c r="AIZ183" s="584"/>
      <c r="AJA183" s="584"/>
      <c r="AJB183" s="584"/>
      <c r="AJC183" s="584"/>
      <c r="AJD183" s="584"/>
      <c r="AJE183" s="584"/>
      <c r="AJF183" s="584"/>
      <c r="AJG183" s="584"/>
      <c r="AJH183" s="584"/>
      <c r="AJI183" s="584"/>
      <c r="AJJ183" s="584"/>
      <c r="AJK183" s="584"/>
      <c r="AJL183" s="584"/>
      <c r="AJM183" s="584"/>
      <c r="AJN183" s="584"/>
      <c r="AJO183" s="584"/>
      <c r="AJP183" s="584"/>
      <c r="AJQ183" s="584"/>
      <c r="AJR183" s="584"/>
      <c r="AJS183" s="584"/>
      <c r="AJT183" s="584"/>
      <c r="AJU183" s="584"/>
      <c r="AJV183" s="584"/>
      <c r="AJW183" s="584"/>
      <c r="AJX183" s="584"/>
      <c r="AJY183" s="584"/>
      <c r="AJZ183" s="584"/>
      <c r="AKA183" s="584"/>
      <c r="AKB183" s="584"/>
      <c r="AKC183" s="584"/>
      <c r="AKD183" s="584"/>
      <c r="AKE183" s="584"/>
      <c r="AKF183" s="584"/>
      <c r="AKG183" s="584"/>
      <c r="AKH183" s="584"/>
      <c r="AKI183" s="584"/>
      <c r="AKJ183" s="584"/>
      <c r="AKK183" s="584"/>
      <c r="AKL183" s="584"/>
      <c r="AKM183" s="584"/>
      <c r="AKN183" s="584"/>
      <c r="AKO183" s="584"/>
      <c r="AKP183" s="584"/>
      <c r="AKQ183" s="584"/>
      <c r="AKR183" s="584"/>
      <c r="AKS183" s="584"/>
      <c r="AKT183" s="584"/>
      <c r="AKU183" s="584"/>
      <c r="AKV183" s="584"/>
      <c r="AKW183" s="584"/>
      <c r="AKX183" s="584"/>
      <c r="AKY183" s="584"/>
      <c r="AKZ183" s="584"/>
      <c r="ALA183" s="584"/>
      <c r="ALB183" s="584"/>
      <c r="ALC183" s="584"/>
      <c r="ALD183" s="584"/>
      <c r="ALE183" s="584"/>
      <c r="ALF183" s="584"/>
      <c r="ALG183" s="584"/>
      <c r="ALH183" s="584"/>
      <c r="ALI183" s="584"/>
      <c r="ALJ183" s="584"/>
      <c r="ALK183" s="584"/>
      <c r="ALL183" s="584"/>
      <c r="ALM183" s="584"/>
      <c r="ALN183" s="584"/>
      <c r="ALO183" s="584"/>
      <c r="ALP183" s="584"/>
      <c r="ALQ183" s="584"/>
      <c r="ALR183" s="584"/>
      <c r="ALS183" s="584"/>
      <c r="ALT183" s="584"/>
      <c r="ALU183" s="584"/>
      <c r="ALV183" s="584"/>
      <c r="ALW183" s="584"/>
      <c r="ALX183" s="584"/>
      <c r="ALY183" s="584"/>
      <c r="ALZ183" s="584"/>
      <c r="AMA183" s="584"/>
      <c r="AMB183" s="584"/>
      <c r="AMC183" s="584"/>
      <c r="AMD183" s="584"/>
      <c r="AME183" s="584"/>
      <c r="AMF183" s="584"/>
      <c r="AMG183" s="584"/>
      <c r="AMH183" s="584"/>
      <c r="AMI183" s="584"/>
      <c r="AMJ183" s="584"/>
      <c r="AMK183" s="584"/>
      <c r="AML183" s="584"/>
      <c r="AMM183" s="584"/>
      <c r="AMN183" s="584"/>
      <c r="AMO183" s="584"/>
      <c r="AMP183" s="584"/>
      <c r="AMQ183" s="584"/>
      <c r="AMR183" s="584"/>
      <c r="AMS183" s="584"/>
      <c r="AMT183" s="584"/>
      <c r="AMU183" s="584"/>
      <c r="AMV183" s="584"/>
      <c r="AMW183" s="584"/>
      <c r="AMX183" s="584"/>
      <c r="AMY183" s="584"/>
      <c r="AMZ183" s="584"/>
      <c r="ANA183" s="584"/>
      <c r="ANB183" s="584"/>
      <c r="ANC183" s="584"/>
      <c r="AND183" s="584"/>
      <c r="ANE183" s="584"/>
      <c r="ANF183" s="584"/>
      <c r="ANG183" s="584"/>
      <c r="ANH183" s="584"/>
      <c r="ANI183" s="584"/>
      <c r="ANJ183" s="584"/>
      <c r="ANK183" s="584"/>
      <c r="ANL183" s="584"/>
      <c r="ANM183" s="584"/>
      <c r="ANN183" s="584"/>
      <c r="ANO183" s="584"/>
      <c r="ANP183" s="584"/>
      <c r="ANQ183" s="584"/>
      <c r="ANR183" s="584"/>
      <c r="ANS183" s="584"/>
      <c r="ANT183" s="584"/>
      <c r="ANU183" s="584"/>
      <c r="ANV183" s="584"/>
      <c r="ANW183" s="584"/>
      <c r="ANX183" s="584"/>
      <c r="ANY183" s="584"/>
      <c r="ANZ183" s="584"/>
      <c r="AOA183" s="584"/>
      <c r="AOB183" s="584"/>
      <c r="AOC183" s="584"/>
      <c r="AOD183" s="584"/>
      <c r="AOE183" s="584"/>
      <c r="AOF183" s="584"/>
      <c r="AOG183" s="584"/>
      <c r="AOH183" s="584"/>
      <c r="AOI183" s="584"/>
      <c r="AOJ183" s="584"/>
      <c r="AOK183" s="584"/>
      <c r="AOL183" s="584"/>
      <c r="AOM183" s="584"/>
      <c r="AON183" s="584"/>
      <c r="AOO183" s="584"/>
      <c r="AOP183" s="584"/>
      <c r="AOQ183" s="584"/>
      <c r="AOR183" s="584"/>
      <c r="AOS183" s="584"/>
      <c r="AOT183" s="584"/>
      <c r="AOU183" s="584"/>
      <c r="AOV183" s="584"/>
      <c r="AOW183" s="584"/>
      <c r="AOX183" s="584"/>
      <c r="AOY183" s="584"/>
      <c r="AOZ183" s="584"/>
      <c r="APA183" s="584"/>
      <c r="APB183" s="584"/>
      <c r="APC183" s="584"/>
      <c r="APD183" s="584"/>
      <c r="APE183" s="584"/>
      <c r="APF183" s="584"/>
      <c r="APG183" s="584"/>
      <c r="APH183" s="584"/>
      <c r="API183" s="584"/>
      <c r="APJ183" s="584"/>
      <c r="APK183" s="584"/>
      <c r="APL183" s="584"/>
      <c r="APM183" s="584"/>
      <c r="APN183" s="584"/>
      <c r="APO183" s="584"/>
      <c r="APP183" s="584"/>
      <c r="APQ183" s="584"/>
      <c r="APR183" s="584"/>
      <c r="APS183" s="584"/>
      <c r="APT183" s="584"/>
      <c r="APU183" s="584"/>
      <c r="APV183" s="584"/>
      <c r="APW183" s="584"/>
      <c r="APX183" s="584"/>
      <c r="APY183" s="584"/>
      <c r="APZ183" s="584"/>
      <c r="AQA183" s="584"/>
      <c r="AQB183" s="584"/>
      <c r="AQC183" s="584"/>
      <c r="AQD183" s="584"/>
      <c r="AQE183" s="584"/>
      <c r="AQF183" s="584"/>
      <c r="AQG183" s="584"/>
      <c r="AQH183" s="584"/>
      <c r="AQI183" s="584"/>
      <c r="AQJ183" s="584"/>
      <c r="AQK183" s="584"/>
      <c r="AQL183" s="584"/>
      <c r="AQM183" s="584"/>
      <c r="AQN183" s="584"/>
      <c r="AQO183" s="584"/>
      <c r="AQP183" s="584"/>
      <c r="AQQ183" s="584"/>
      <c r="AQR183" s="584"/>
      <c r="AQS183" s="584"/>
      <c r="AQT183" s="584"/>
      <c r="AQU183" s="584"/>
      <c r="AQV183" s="584"/>
      <c r="AQW183" s="584"/>
      <c r="AQX183" s="584"/>
      <c r="AQY183" s="584"/>
      <c r="AQZ183" s="584"/>
      <c r="ARA183" s="584"/>
      <c r="ARB183" s="584"/>
      <c r="ARC183" s="584"/>
      <c r="ARD183" s="584"/>
      <c r="ARE183" s="584"/>
      <c r="ARF183" s="584"/>
      <c r="ARG183" s="584"/>
      <c r="ARH183" s="584"/>
      <c r="ARI183" s="584"/>
      <c r="ARJ183" s="584"/>
      <c r="ARK183" s="584"/>
      <c r="ARL183" s="584"/>
      <c r="ARM183" s="584"/>
      <c r="ARN183" s="584"/>
      <c r="ARO183" s="584"/>
      <c r="ARP183" s="584"/>
      <c r="ARQ183" s="584"/>
      <c r="ARR183" s="584"/>
      <c r="ARS183" s="584"/>
      <c r="ART183" s="584"/>
      <c r="ARU183" s="584"/>
      <c r="ARV183" s="584"/>
      <c r="ARW183" s="584"/>
      <c r="ARX183" s="584"/>
      <c r="ARY183" s="584"/>
      <c r="ARZ183" s="584"/>
      <c r="ASA183" s="584"/>
      <c r="ASB183" s="584"/>
      <c r="ASC183" s="584"/>
      <c r="ASD183" s="584"/>
      <c r="ASE183" s="584"/>
      <c r="ASF183" s="584"/>
      <c r="ASG183" s="584"/>
      <c r="ASH183" s="584"/>
      <c r="ASI183" s="584"/>
      <c r="ASJ183" s="584"/>
      <c r="ASK183" s="584"/>
      <c r="ASL183" s="584"/>
      <c r="ASM183" s="584"/>
      <c r="ASN183" s="584"/>
      <c r="ASO183" s="584"/>
      <c r="ASP183" s="584"/>
      <c r="ASQ183" s="584"/>
      <c r="ASR183" s="584"/>
      <c r="ASS183" s="584"/>
      <c r="AST183" s="584"/>
      <c r="ASU183" s="584"/>
      <c r="ASV183" s="584"/>
      <c r="ASW183" s="584"/>
      <c r="ASX183" s="584"/>
      <c r="ASY183" s="584"/>
      <c r="ASZ183" s="584"/>
      <c r="ATA183" s="584"/>
      <c r="ATB183" s="584"/>
      <c r="ATC183" s="584"/>
      <c r="ATD183" s="584"/>
      <c r="ATE183" s="584"/>
      <c r="ATF183" s="584"/>
      <c r="ATG183" s="584"/>
      <c r="ATH183" s="584"/>
      <c r="ATI183" s="584"/>
      <c r="ATJ183" s="584"/>
      <c r="ATK183" s="584"/>
      <c r="ATL183" s="584"/>
      <c r="ATM183" s="584"/>
      <c r="ATN183" s="584"/>
      <c r="ATO183" s="584"/>
      <c r="ATP183" s="584"/>
      <c r="ATQ183" s="584"/>
      <c r="ATR183" s="584"/>
      <c r="ATS183" s="584"/>
      <c r="ATT183" s="584"/>
      <c r="ATU183" s="584"/>
      <c r="ATV183" s="584"/>
      <c r="ATW183" s="584"/>
      <c r="ATX183" s="584"/>
      <c r="ATY183" s="584"/>
      <c r="ATZ183" s="584"/>
      <c r="AUA183" s="584"/>
      <c r="AUB183" s="584"/>
      <c r="AUC183" s="584"/>
      <c r="AUD183" s="584"/>
      <c r="AUE183" s="584"/>
      <c r="AUF183" s="584"/>
      <c r="AUG183" s="584"/>
      <c r="AUH183" s="584"/>
      <c r="AUI183" s="584"/>
      <c r="AUJ183" s="584"/>
      <c r="AUK183" s="584"/>
      <c r="AUL183" s="584"/>
      <c r="AUM183" s="584"/>
      <c r="AUN183" s="584"/>
      <c r="AUO183" s="584"/>
      <c r="AUP183" s="584"/>
      <c r="AUQ183" s="584"/>
      <c r="AUR183" s="584"/>
      <c r="AUS183" s="584"/>
      <c r="AUT183" s="584"/>
      <c r="AUU183" s="584"/>
      <c r="AUV183" s="584"/>
      <c r="AUW183" s="584"/>
      <c r="AUX183" s="584"/>
      <c r="AUY183" s="584"/>
      <c r="AUZ183" s="584"/>
      <c r="AVA183" s="584"/>
      <c r="AVB183" s="584"/>
      <c r="AVC183" s="584"/>
      <c r="AVD183" s="584"/>
      <c r="AVE183" s="584"/>
      <c r="AVF183" s="584"/>
      <c r="AVG183" s="584"/>
      <c r="AVH183" s="584"/>
      <c r="AVI183" s="584"/>
      <c r="AVJ183" s="584"/>
      <c r="AVK183" s="584"/>
      <c r="AVL183" s="584"/>
      <c r="AVM183" s="584"/>
      <c r="AVN183" s="584"/>
      <c r="AVO183" s="584"/>
      <c r="AVP183" s="584"/>
      <c r="AVQ183" s="584"/>
      <c r="AVR183" s="584"/>
      <c r="AVS183" s="584"/>
      <c r="AVT183" s="584"/>
      <c r="AVU183" s="584"/>
      <c r="AVV183" s="584"/>
      <c r="AVW183" s="584"/>
      <c r="AVX183" s="584"/>
      <c r="AVY183" s="584"/>
      <c r="AVZ183" s="584"/>
      <c r="AWA183" s="584"/>
      <c r="AWB183" s="584"/>
      <c r="AWC183" s="584"/>
      <c r="AWD183" s="584"/>
      <c r="AWE183" s="584"/>
      <c r="AWF183" s="584"/>
      <c r="AWG183" s="584"/>
      <c r="AWH183" s="584"/>
      <c r="AWI183" s="584"/>
      <c r="AWJ183" s="584"/>
      <c r="AWK183" s="584"/>
      <c r="AWL183" s="584"/>
      <c r="AWM183" s="584"/>
      <c r="AWN183" s="584"/>
      <c r="AWO183" s="584"/>
      <c r="AWP183" s="584"/>
      <c r="AWQ183" s="584"/>
      <c r="AWR183" s="584"/>
      <c r="AWS183" s="584"/>
      <c r="AWT183" s="584"/>
      <c r="AWU183" s="584"/>
      <c r="AWV183" s="584"/>
      <c r="AWW183" s="584"/>
      <c r="AWX183" s="584"/>
      <c r="AWY183" s="584"/>
      <c r="AWZ183" s="584"/>
      <c r="AXA183" s="584"/>
      <c r="AXB183" s="584"/>
      <c r="AXC183" s="584"/>
      <c r="AXD183" s="584"/>
      <c r="AXE183" s="584"/>
      <c r="AXF183" s="584"/>
      <c r="AXG183" s="584"/>
      <c r="AXH183" s="584"/>
      <c r="AXI183" s="584"/>
      <c r="AXJ183" s="584"/>
      <c r="AXK183" s="584"/>
      <c r="AXL183" s="584"/>
      <c r="AXM183" s="584"/>
      <c r="AXN183" s="584"/>
      <c r="AXO183" s="584"/>
      <c r="AXP183" s="584"/>
      <c r="AXQ183" s="584"/>
      <c r="AXR183" s="584"/>
      <c r="AXS183" s="584"/>
      <c r="AXT183" s="584"/>
      <c r="AXU183" s="584"/>
      <c r="AXV183" s="584"/>
      <c r="AXW183" s="584"/>
      <c r="AXX183" s="584"/>
      <c r="AXY183" s="584"/>
      <c r="AXZ183" s="584"/>
      <c r="AYA183" s="584"/>
      <c r="AYB183" s="584"/>
      <c r="AYC183" s="584"/>
      <c r="AYD183" s="584"/>
      <c r="AYE183" s="584"/>
      <c r="AYF183" s="584"/>
      <c r="AYG183" s="584"/>
      <c r="AYH183" s="584"/>
      <c r="AYI183" s="584"/>
      <c r="AYJ183" s="584"/>
      <c r="AYK183" s="584"/>
      <c r="AYL183" s="584"/>
      <c r="AYM183" s="584"/>
      <c r="AYN183" s="584"/>
      <c r="AYO183" s="584"/>
      <c r="AYP183" s="584"/>
      <c r="AYQ183" s="584"/>
      <c r="AYR183" s="584"/>
      <c r="AYS183" s="584"/>
      <c r="AYT183" s="584"/>
      <c r="AYU183" s="584"/>
      <c r="AYV183" s="584"/>
      <c r="AYW183" s="584"/>
      <c r="AYX183" s="584"/>
      <c r="AYY183" s="584"/>
      <c r="AYZ183" s="584"/>
      <c r="AZA183" s="584"/>
      <c r="AZB183" s="584"/>
      <c r="AZC183" s="584"/>
      <c r="AZD183" s="584"/>
      <c r="AZE183" s="584"/>
      <c r="AZF183" s="584"/>
      <c r="AZG183" s="584"/>
      <c r="AZH183" s="584"/>
      <c r="AZI183" s="584"/>
      <c r="AZJ183" s="584"/>
      <c r="AZK183" s="584"/>
      <c r="AZL183" s="584"/>
      <c r="AZM183" s="584"/>
      <c r="AZN183" s="584"/>
      <c r="AZO183" s="584"/>
      <c r="AZP183" s="584"/>
      <c r="AZQ183" s="584"/>
      <c r="AZR183" s="584"/>
      <c r="AZS183" s="584"/>
      <c r="AZT183" s="584"/>
      <c r="AZU183" s="584"/>
      <c r="AZV183" s="584"/>
      <c r="AZW183" s="584"/>
      <c r="AZX183" s="584"/>
      <c r="AZY183" s="584"/>
      <c r="AZZ183" s="584"/>
      <c r="BAA183" s="584"/>
      <c r="BAB183" s="584"/>
      <c r="BAC183" s="584"/>
      <c r="BAD183" s="584"/>
      <c r="BAE183" s="584"/>
      <c r="BAF183" s="584"/>
      <c r="BAG183" s="584"/>
      <c r="BAH183" s="584"/>
      <c r="BAI183" s="584"/>
      <c r="BAJ183" s="584"/>
      <c r="BAK183" s="584"/>
      <c r="BAL183" s="584"/>
      <c r="BAM183" s="584"/>
      <c r="BAN183" s="584"/>
      <c r="BAO183" s="584"/>
      <c r="BAP183" s="584"/>
      <c r="BAQ183" s="584"/>
      <c r="BAR183" s="584"/>
      <c r="BAS183" s="584"/>
      <c r="BAT183" s="584"/>
      <c r="BAU183" s="584"/>
      <c r="BAV183" s="584"/>
      <c r="BAW183" s="584"/>
      <c r="BAX183" s="584"/>
      <c r="BAY183" s="584"/>
      <c r="BAZ183" s="584"/>
      <c r="BBA183" s="584"/>
      <c r="BBB183" s="584"/>
      <c r="BBC183" s="584"/>
      <c r="BBD183" s="584"/>
      <c r="BBE183" s="584"/>
      <c r="BBF183" s="584"/>
      <c r="BBG183" s="584"/>
      <c r="BBH183" s="584"/>
      <c r="BBI183" s="584"/>
      <c r="BBJ183" s="584"/>
      <c r="BBK183" s="584"/>
      <c r="BBL183" s="584"/>
      <c r="BBM183" s="584"/>
      <c r="BBN183" s="584"/>
      <c r="BBO183" s="584"/>
      <c r="BBP183" s="584"/>
      <c r="BBQ183" s="584"/>
      <c r="BBR183" s="584"/>
      <c r="BBS183" s="584"/>
      <c r="BBT183" s="584"/>
      <c r="BBU183" s="584"/>
      <c r="BBV183" s="584"/>
      <c r="BBW183" s="584"/>
      <c r="BBX183" s="584"/>
      <c r="BBY183" s="584"/>
      <c r="BBZ183" s="584"/>
      <c r="BCA183" s="584"/>
      <c r="BCB183" s="584"/>
      <c r="BCC183" s="584"/>
      <c r="BCD183" s="584"/>
      <c r="BCE183" s="584"/>
      <c r="BCF183" s="584"/>
      <c r="BCG183" s="584"/>
      <c r="BCH183" s="584"/>
      <c r="BCI183" s="584"/>
      <c r="BCJ183" s="584"/>
      <c r="BCK183" s="584"/>
      <c r="BCL183" s="584"/>
      <c r="BCM183" s="584"/>
      <c r="BCN183" s="584"/>
      <c r="BCO183" s="584"/>
      <c r="BCP183" s="584"/>
      <c r="BCQ183" s="584"/>
      <c r="BCR183" s="584"/>
      <c r="BCS183" s="584"/>
      <c r="BCT183" s="584"/>
      <c r="BCU183" s="584"/>
      <c r="BCV183" s="584"/>
      <c r="BCW183" s="584"/>
      <c r="BCX183" s="584"/>
      <c r="BCY183" s="584"/>
      <c r="BCZ183" s="584"/>
      <c r="BDA183" s="584"/>
      <c r="BDB183" s="584"/>
      <c r="BDC183" s="584"/>
      <c r="BDD183" s="584"/>
      <c r="BDE183" s="584"/>
      <c r="BDF183" s="584"/>
      <c r="BDG183" s="584"/>
      <c r="BDH183" s="584"/>
      <c r="BDI183" s="584"/>
      <c r="BDJ183" s="584"/>
      <c r="BDK183" s="584"/>
      <c r="BDL183" s="584"/>
      <c r="BDM183" s="584"/>
      <c r="BDN183" s="584"/>
      <c r="BDO183" s="584"/>
      <c r="BDP183" s="584"/>
      <c r="BDQ183" s="584"/>
      <c r="BDR183" s="584"/>
      <c r="BDS183" s="584"/>
      <c r="BDT183" s="584"/>
      <c r="BDU183" s="584"/>
      <c r="BDV183" s="584"/>
      <c r="BDW183" s="584"/>
      <c r="BDX183" s="584"/>
      <c r="BDY183" s="584"/>
      <c r="BDZ183" s="584"/>
      <c r="BEA183" s="584"/>
      <c r="BEB183" s="584"/>
      <c r="BEC183" s="584"/>
      <c r="BED183" s="584"/>
      <c r="BEE183" s="584"/>
      <c r="BEF183" s="584"/>
      <c r="BEG183" s="584"/>
      <c r="BEH183" s="584"/>
      <c r="BEI183" s="584"/>
      <c r="BEJ183" s="584"/>
      <c r="BEK183" s="584"/>
      <c r="BEL183" s="584"/>
      <c r="BEM183" s="584"/>
      <c r="BEN183" s="584"/>
      <c r="BEO183" s="584"/>
      <c r="BEP183" s="584"/>
      <c r="BEQ183" s="584"/>
      <c r="BER183" s="584"/>
      <c r="BES183" s="584"/>
      <c r="BET183" s="584"/>
      <c r="BEU183" s="584"/>
      <c r="BEV183" s="584"/>
      <c r="BEW183" s="584"/>
      <c r="BEX183" s="584"/>
      <c r="BEY183" s="584"/>
      <c r="BEZ183" s="584"/>
      <c r="BFA183" s="584"/>
      <c r="BFB183" s="584"/>
      <c r="BFC183" s="584"/>
      <c r="BFD183" s="584"/>
      <c r="BFE183" s="584"/>
      <c r="BFF183" s="584"/>
      <c r="BFG183" s="584"/>
      <c r="BFH183" s="584"/>
      <c r="BFI183" s="584"/>
      <c r="BFJ183" s="584"/>
      <c r="BFK183" s="584"/>
      <c r="BFL183" s="584"/>
      <c r="BFM183" s="584"/>
      <c r="BFN183" s="584"/>
      <c r="BFO183" s="584"/>
      <c r="BFP183" s="584"/>
      <c r="BFQ183" s="584"/>
      <c r="BFR183" s="584"/>
      <c r="BFS183" s="584"/>
      <c r="BFT183" s="584"/>
      <c r="BFU183" s="584"/>
      <c r="BFV183" s="584"/>
      <c r="BFW183" s="584"/>
      <c r="BFX183" s="584"/>
      <c r="BFY183" s="584"/>
      <c r="BFZ183" s="584"/>
      <c r="BGA183" s="584"/>
      <c r="BGB183" s="584"/>
      <c r="BGC183" s="584"/>
      <c r="BGD183" s="584"/>
      <c r="BGE183" s="584"/>
      <c r="BGF183" s="584"/>
      <c r="BGG183" s="584"/>
      <c r="BGH183" s="584"/>
      <c r="BGI183" s="584"/>
      <c r="BGJ183" s="584"/>
      <c r="BGK183" s="584"/>
      <c r="BGL183" s="584"/>
      <c r="BGM183" s="584"/>
      <c r="BGN183" s="584"/>
      <c r="BGO183" s="584"/>
      <c r="BGP183" s="584"/>
      <c r="BGQ183" s="584"/>
      <c r="BGR183" s="584"/>
      <c r="BGS183" s="584"/>
      <c r="BGT183" s="584"/>
      <c r="BGU183" s="584"/>
      <c r="BGV183" s="584"/>
      <c r="BGW183" s="584"/>
      <c r="BGX183" s="584"/>
      <c r="BGY183" s="584"/>
      <c r="BGZ183" s="584"/>
      <c r="BHA183" s="584"/>
      <c r="BHB183" s="584"/>
      <c r="BHC183" s="584"/>
      <c r="BHD183" s="584"/>
      <c r="BHE183" s="584"/>
      <c r="BHF183" s="584"/>
      <c r="BHG183" s="584"/>
      <c r="BHH183" s="584"/>
      <c r="BHI183" s="584"/>
      <c r="BHJ183" s="584"/>
      <c r="BHK183" s="584"/>
      <c r="BHL183" s="584"/>
      <c r="BHM183" s="584"/>
      <c r="BHN183" s="584"/>
      <c r="BHO183" s="584"/>
      <c r="BHP183" s="584"/>
      <c r="BHQ183" s="584"/>
      <c r="BHR183" s="584"/>
      <c r="BHS183" s="584"/>
      <c r="BHT183" s="584"/>
      <c r="BHU183" s="584"/>
      <c r="BHV183" s="584"/>
      <c r="BHW183" s="584"/>
      <c r="BHX183" s="584"/>
      <c r="BHY183" s="584"/>
      <c r="BHZ183" s="584"/>
      <c r="BIA183" s="584"/>
      <c r="BIB183" s="584"/>
      <c r="BIC183" s="584"/>
      <c r="BID183" s="584"/>
      <c r="BIE183" s="584"/>
      <c r="BIF183" s="584"/>
      <c r="BIG183" s="584"/>
      <c r="BIH183" s="584"/>
      <c r="BII183" s="584"/>
      <c r="BIJ183" s="584"/>
      <c r="BIK183" s="584"/>
      <c r="BIL183" s="584"/>
      <c r="BIM183" s="584"/>
      <c r="BIN183" s="584"/>
      <c r="BIO183" s="584"/>
      <c r="BIP183" s="584"/>
      <c r="BIQ183" s="584"/>
      <c r="BIR183" s="584"/>
      <c r="BIS183" s="584"/>
      <c r="BIT183" s="584"/>
      <c r="BIU183" s="584"/>
      <c r="BIV183" s="584"/>
      <c r="BIW183" s="584"/>
      <c r="BIX183" s="584"/>
      <c r="BIY183" s="584"/>
      <c r="BIZ183" s="584"/>
      <c r="BJA183" s="584"/>
      <c r="BJB183" s="584"/>
      <c r="BJC183" s="584"/>
      <c r="BJD183" s="584"/>
      <c r="BJE183" s="584"/>
      <c r="BJF183" s="584"/>
      <c r="BJG183" s="584"/>
      <c r="BJH183" s="584"/>
      <c r="BJI183" s="584"/>
      <c r="BJJ183" s="584"/>
      <c r="BJK183" s="584"/>
      <c r="BJL183" s="584"/>
      <c r="BJM183" s="584"/>
      <c r="BJN183" s="584"/>
      <c r="BJO183" s="584"/>
      <c r="BJP183" s="584"/>
      <c r="BJQ183" s="584"/>
      <c r="BJR183" s="584"/>
      <c r="BJS183" s="584"/>
      <c r="BJT183" s="584"/>
      <c r="BJU183" s="584"/>
      <c r="BJV183" s="584"/>
      <c r="BJW183" s="584"/>
      <c r="BJX183" s="584"/>
      <c r="BJY183" s="584"/>
      <c r="BJZ183" s="584"/>
      <c r="BKA183" s="584"/>
      <c r="BKB183" s="584"/>
      <c r="BKC183" s="584"/>
      <c r="BKD183" s="584"/>
      <c r="BKE183" s="584"/>
      <c r="BKF183" s="584"/>
      <c r="BKG183" s="584"/>
      <c r="BKH183" s="584"/>
      <c r="BKI183" s="584"/>
      <c r="BKJ183" s="584"/>
      <c r="BKK183" s="584"/>
      <c r="BKL183" s="584"/>
      <c r="BKM183" s="584"/>
      <c r="BKN183" s="584"/>
      <c r="BKO183" s="584"/>
      <c r="BKP183" s="584"/>
      <c r="BKQ183" s="584"/>
      <c r="BKR183" s="584"/>
      <c r="BKS183" s="584"/>
      <c r="BKT183" s="584"/>
      <c r="BKU183" s="584"/>
      <c r="BKV183" s="584"/>
      <c r="BKW183" s="584"/>
      <c r="BKX183" s="584"/>
      <c r="BKY183" s="584"/>
      <c r="BKZ183" s="584"/>
      <c r="BLA183" s="584"/>
      <c r="BLB183" s="584"/>
      <c r="BLC183" s="584"/>
      <c r="BLD183" s="584"/>
      <c r="BLE183" s="584"/>
      <c r="BLF183" s="584"/>
      <c r="BLG183" s="584"/>
      <c r="BLH183" s="584"/>
      <c r="BLI183" s="584"/>
      <c r="BLJ183" s="584"/>
      <c r="BLK183" s="584"/>
      <c r="BLL183" s="584"/>
      <c r="BLM183" s="584"/>
      <c r="BLN183" s="584"/>
      <c r="BLO183" s="584"/>
      <c r="BLP183" s="584"/>
      <c r="BLQ183" s="584"/>
      <c r="BLR183" s="584"/>
      <c r="BLS183" s="584"/>
      <c r="BLT183" s="584"/>
      <c r="BLU183" s="584"/>
      <c r="BLV183" s="584"/>
      <c r="BLW183" s="584"/>
      <c r="BLX183" s="584"/>
      <c r="BLY183" s="584"/>
      <c r="BLZ183" s="584"/>
      <c r="BMA183" s="584"/>
      <c r="BMB183" s="584"/>
      <c r="BMC183" s="584"/>
      <c r="BMD183" s="584"/>
      <c r="BME183" s="584"/>
      <c r="BMF183" s="584"/>
      <c r="BMG183" s="584"/>
      <c r="BMH183" s="584"/>
      <c r="BMI183" s="584"/>
      <c r="BMJ183" s="584"/>
      <c r="BMK183" s="584"/>
      <c r="BML183" s="584"/>
      <c r="BMM183" s="584"/>
      <c r="BMN183" s="584"/>
      <c r="BMO183" s="584"/>
      <c r="BMP183" s="584"/>
      <c r="BMQ183" s="584"/>
      <c r="BMR183" s="584"/>
      <c r="BMS183" s="584"/>
      <c r="BMT183" s="584"/>
      <c r="BMU183" s="584"/>
      <c r="BMV183" s="584"/>
      <c r="BMW183" s="584"/>
      <c r="BMX183" s="584"/>
      <c r="BMY183" s="584"/>
      <c r="BMZ183" s="584"/>
      <c r="BNA183" s="584"/>
      <c r="BNB183" s="584"/>
      <c r="BNC183" s="584"/>
      <c r="BND183" s="584"/>
      <c r="BNE183" s="584"/>
      <c r="BNF183" s="584"/>
      <c r="BNG183" s="584"/>
      <c r="BNH183" s="584"/>
      <c r="BNI183" s="584"/>
      <c r="BNJ183" s="584"/>
      <c r="BNK183" s="584"/>
      <c r="BNL183" s="584"/>
      <c r="BNM183" s="584"/>
      <c r="BNN183" s="584"/>
      <c r="BNO183" s="584"/>
      <c r="BNP183" s="584"/>
      <c r="BNQ183" s="584"/>
      <c r="BNR183" s="584"/>
      <c r="BNS183" s="584"/>
      <c r="BNT183" s="584"/>
      <c r="BNU183" s="584"/>
      <c r="BNV183" s="584"/>
      <c r="BNW183" s="584"/>
      <c r="BNX183" s="584"/>
      <c r="BNY183" s="584"/>
      <c r="BNZ183" s="584"/>
      <c r="BOA183" s="584"/>
      <c r="BOB183" s="584"/>
      <c r="BOC183" s="584"/>
      <c r="BOD183" s="584"/>
      <c r="BOE183" s="584"/>
      <c r="BOF183" s="584"/>
      <c r="BOG183" s="584"/>
      <c r="BOH183" s="584"/>
      <c r="BOI183" s="584"/>
      <c r="BOJ183" s="584"/>
      <c r="BOK183" s="584"/>
      <c r="BOL183" s="584"/>
      <c r="BOM183" s="584"/>
      <c r="BON183" s="584"/>
      <c r="BOO183" s="584"/>
      <c r="BOP183" s="584"/>
      <c r="BOQ183" s="584"/>
      <c r="BOR183" s="584"/>
      <c r="BOS183" s="584"/>
      <c r="BOT183" s="584"/>
      <c r="BOU183" s="584"/>
      <c r="BOV183" s="584"/>
      <c r="BOW183" s="584"/>
      <c r="BOX183" s="584"/>
      <c r="BOY183" s="584"/>
      <c r="BOZ183" s="584"/>
      <c r="BPA183" s="584"/>
      <c r="BPB183" s="584"/>
      <c r="BPC183" s="584"/>
      <c r="BPD183" s="584"/>
      <c r="BPE183" s="584"/>
      <c r="BPF183" s="584"/>
      <c r="BPG183" s="584"/>
      <c r="BPH183" s="584"/>
      <c r="BPI183" s="584"/>
      <c r="BPJ183" s="584"/>
      <c r="BPK183" s="584"/>
      <c r="BPL183" s="584"/>
      <c r="BPM183" s="584"/>
      <c r="BPN183" s="584"/>
      <c r="BPO183" s="584"/>
      <c r="BPP183" s="584"/>
      <c r="BPQ183" s="584"/>
      <c r="BPR183" s="584"/>
      <c r="BPS183" s="584"/>
      <c r="BPT183" s="584"/>
      <c r="BPU183" s="584"/>
      <c r="BPV183" s="584"/>
      <c r="BPW183" s="584"/>
      <c r="BPX183" s="584"/>
      <c r="BPY183" s="584"/>
      <c r="BPZ183" s="584"/>
      <c r="BQA183" s="584"/>
      <c r="BQB183" s="584"/>
      <c r="BQC183" s="584"/>
      <c r="BQD183" s="584"/>
      <c r="BQE183" s="584"/>
      <c r="BQF183" s="584"/>
      <c r="BQG183" s="584"/>
      <c r="BQH183" s="584"/>
      <c r="BQI183" s="584"/>
      <c r="BQJ183" s="584"/>
      <c r="BQK183" s="584"/>
      <c r="BQL183" s="584"/>
      <c r="BQM183" s="584"/>
      <c r="BQN183" s="584"/>
      <c r="BQO183" s="584"/>
      <c r="BQP183" s="584"/>
      <c r="BQQ183" s="584"/>
      <c r="BQR183" s="584"/>
      <c r="BQS183" s="584"/>
      <c r="BQT183" s="584"/>
      <c r="BQU183" s="584"/>
      <c r="BQV183" s="584"/>
      <c r="BQW183" s="584"/>
      <c r="BQX183" s="584"/>
      <c r="BQY183" s="584"/>
      <c r="BQZ183" s="584"/>
      <c r="BRA183" s="584"/>
      <c r="BRB183" s="584"/>
      <c r="BRC183" s="584"/>
      <c r="BRD183" s="584"/>
      <c r="BRE183" s="584"/>
      <c r="BRF183" s="584"/>
      <c r="BRG183" s="584"/>
      <c r="BRH183" s="584"/>
      <c r="BRI183" s="584"/>
      <c r="BRJ183" s="584"/>
      <c r="BRK183" s="584"/>
      <c r="BRL183" s="584"/>
      <c r="BRM183" s="584"/>
      <c r="BRN183" s="584"/>
      <c r="BRO183" s="584"/>
      <c r="BRP183" s="584"/>
      <c r="BRQ183" s="584"/>
      <c r="BRR183" s="584"/>
      <c r="BRS183" s="584"/>
      <c r="BRT183" s="584"/>
      <c r="BRU183" s="584"/>
      <c r="BRV183" s="584"/>
      <c r="BRW183" s="584"/>
      <c r="BRX183" s="584"/>
      <c r="BRY183" s="584"/>
      <c r="BRZ183" s="584"/>
      <c r="BSA183" s="584"/>
      <c r="BSB183" s="584"/>
      <c r="BSC183" s="584"/>
      <c r="BSD183" s="584"/>
      <c r="BSE183" s="584"/>
      <c r="BSF183" s="584"/>
      <c r="BSG183" s="584"/>
      <c r="BSH183" s="584"/>
      <c r="BSI183" s="584"/>
      <c r="BSJ183" s="584"/>
      <c r="BSK183" s="584"/>
      <c r="BSL183" s="584"/>
      <c r="BSM183" s="584"/>
      <c r="BSN183" s="584"/>
      <c r="BSO183" s="584"/>
      <c r="BSP183" s="584"/>
      <c r="BSQ183" s="584"/>
      <c r="BSR183" s="584"/>
      <c r="BSS183" s="584"/>
      <c r="BST183" s="584"/>
      <c r="BSU183" s="584"/>
      <c r="BSV183" s="584"/>
      <c r="BSW183" s="584"/>
      <c r="BSX183" s="584"/>
      <c r="BSY183" s="584"/>
      <c r="BSZ183" s="584"/>
      <c r="BTA183" s="584"/>
      <c r="BTB183" s="584"/>
      <c r="BTC183" s="584"/>
      <c r="BTD183" s="584"/>
      <c r="BTE183" s="584"/>
      <c r="BTF183" s="584"/>
      <c r="BTG183" s="584"/>
      <c r="BTH183" s="584"/>
      <c r="BTI183" s="584"/>
      <c r="BTJ183" s="584"/>
      <c r="BTK183" s="584"/>
      <c r="BTL183" s="584"/>
      <c r="BTM183" s="584"/>
      <c r="BTN183" s="584"/>
      <c r="BTO183" s="584"/>
      <c r="BTP183" s="584"/>
      <c r="BTQ183" s="584"/>
      <c r="BTR183" s="584"/>
      <c r="BTS183" s="584"/>
      <c r="BTT183" s="584"/>
      <c r="BTU183" s="584"/>
      <c r="BTV183" s="584"/>
      <c r="BTW183" s="584"/>
      <c r="BTX183" s="584"/>
      <c r="BTY183" s="584"/>
      <c r="BTZ183" s="584"/>
      <c r="BUA183" s="584"/>
      <c r="BUB183" s="584"/>
      <c r="BUC183" s="584"/>
      <c r="BUD183" s="584"/>
      <c r="BUE183" s="584"/>
      <c r="BUF183" s="584"/>
      <c r="BUG183" s="584"/>
      <c r="BUH183" s="584"/>
      <c r="BUI183" s="584"/>
      <c r="BUJ183" s="584"/>
      <c r="BUK183" s="584"/>
      <c r="BUL183" s="584"/>
      <c r="BUM183" s="584"/>
      <c r="BUN183" s="584"/>
      <c r="BUO183" s="584"/>
      <c r="BUP183" s="584"/>
      <c r="BUQ183" s="584"/>
      <c r="BUR183" s="584"/>
      <c r="BUS183" s="584"/>
      <c r="BUT183" s="584"/>
      <c r="BUU183" s="584"/>
      <c r="BUV183" s="584"/>
      <c r="BUW183" s="584"/>
      <c r="BUX183" s="584"/>
      <c r="BUY183" s="584"/>
      <c r="BUZ183" s="584"/>
      <c r="BVA183" s="584"/>
      <c r="BVB183" s="584"/>
      <c r="BVC183" s="584"/>
      <c r="BVD183" s="584"/>
      <c r="BVE183" s="584"/>
      <c r="BVF183" s="584"/>
      <c r="BVG183" s="584"/>
      <c r="BVH183" s="584"/>
      <c r="BVI183" s="584"/>
      <c r="BVJ183" s="584"/>
      <c r="BVK183" s="584"/>
      <c r="BVL183" s="584"/>
      <c r="BVM183" s="584"/>
      <c r="BVN183" s="584"/>
      <c r="BVO183" s="584"/>
      <c r="BVP183" s="584"/>
      <c r="BVQ183" s="584"/>
      <c r="BVR183" s="584"/>
      <c r="BVS183" s="584"/>
      <c r="BVT183" s="584"/>
      <c r="BVU183" s="584"/>
      <c r="BVV183" s="584"/>
      <c r="BVW183" s="584"/>
      <c r="BVX183" s="584"/>
      <c r="BVY183" s="584"/>
      <c r="BVZ183" s="584"/>
      <c r="BWA183" s="584"/>
      <c r="BWB183" s="584"/>
      <c r="BWC183" s="584"/>
      <c r="BWD183" s="584"/>
      <c r="BWE183" s="584"/>
      <c r="BWF183" s="584"/>
      <c r="BWG183" s="584"/>
      <c r="BWH183" s="584"/>
      <c r="BWI183" s="584"/>
      <c r="BWJ183" s="584"/>
      <c r="BWK183" s="584"/>
      <c r="BWL183" s="584"/>
      <c r="BWM183" s="584"/>
      <c r="BWN183" s="584"/>
      <c r="BWO183" s="584"/>
      <c r="BWP183" s="584"/>
      <c r="BWQ183" s="584"/>
      <c r="BWR183" s="584"/>
      <c r="BWS183" s="584"/>
      <c r="BWT183" s="584"/>
      <c r="BWU183" s="584"/>
      <c r="BWV183" s="584"/>
      <c r="BWW183" s="584"/>
      <c r="BWX183" s="584"/>
      <c r="BWY183" s="584"/>
      <c r="BWZ183" s="584"/>
      <c r="BXA183" s="584"/>
      <c r="BXB183" s="584"/>
      <c r="BXC183" s="584"/>
      <c r="BXD183" s="584"/>
      <c r="BXE183" s="584"/>
      <c r="BXF183" s="584"/>
      <c r="BXG183" s="584"/>
      <c r="BXH183" s="584"/>
      <c r="BXI183" s="584"/>
      <c r="BXJ183" s="584"/>
      <c r="BXK183" s="584"/>
      <c r="BXL183" s="584"/>
      <c r="BXM183" s="584"/>
      <c r="BXN183" s="584"/>
      <c r="BXO183" s="584"/>
      <c r="BXP183" s="584"/>
      <c r="BXQ183" s="584"/>
      <c r="BXR183" s="584"/>
      <c r="BXS183" s="584"/>
      <c r="BXT183" s="584"/>
      <c r="BXU183" s="584"/>
      <c r="BXV183" s="584"/>
      <c r="BXW183" s="584"/>
      <c r="BXX183" s="584"/>
      <c r="BXY183" s="584"/>
      <c r="BXZ183" s="584"/>
      <c r="BYA183" s="584"/>
      <c r="BYB183" s="584"/>
      <c r="BYC183" s="584"/>
      <c r="BYD183" s="584"/>
      <c r="BYE183" s="584"/>
      <c r="BYF183" s="584"/>
      <c r="BYG183" s="584"/>
      <c r="BYH183" s="584"/>
      <c r="BYI183" s="584"/>
      <c r="BYJ183" s="584"/>
      <c r="BYK183" s="584"/>
      <c r="BYL183" s="584"/>
      <c r="BYM183" s="584"/>
      <c r="BYN183" s="584"/>
      <c r="BYO183" s="584"/>
      <c r="BYP183" s="584"/>
      <c r="BYQ183" s="584"/>
      <c r="BYR183" s="584"/>
      <c r="BYS183" s="584"/>
      <c r="BYT183" s="584"/>
      <c r="BYU183" s="584"/>
      <c r="BYV183" s="584"/>
      <c r="BYW183" s="584"/>
      <c r="BYX183" s="584"/>
      <c r="BYY183" s="584"/>
      <c r="BYZ183" s="584"/>
      <c r="BZA183" s="584"/>
      <c r="BZB183" s="584"/>
      <c r="BZC183" s="584"/>
      <c r="BZD183" s="584"/>
      <c r="BZE183" s="584"/>
      <c r="BZF183" s="584"/>
      <c r="BZG183" s="584"/>
      <c r="BZH183" s="584"/>
      <c r="BZI183" s="584"/>
      <c r="BZJ183" s="584"/>
      <c r="BZK183" s="584"/>
      <c r="BZL183" s="584"/>
      <c r="BZM183" s="584"/>
      <c r="BZN183" s="584"/>
      <c r="BZO183" s="584"/>
      <c r="BZP183" s="584"/>
      <c r="BZQ183" s="584"/>
      <c r="BZR183" s="584"/>
      <c r="BZS183" s="584"/>
      <c r="BZT183" s="584"/>
      <c r="BZU183" s="584"/>
      <c r="BZV183" s="584"/>
      <c r="BZW183" s="584"/>
      <c r="BZX183" s="584"/>
      <c r="BZY183" s="584"/>
      <c r="BZZ183" s="584"/>
      <c r="CAA183" s="584"/>
      <c r="CAB183" s="584"/>
      <c r="CAC183" s="584"/>
      <c r="CAD183" s="584"/>
      <c r="CAE183" s="584"/>
      <c r="CAF183" s="584"/>
      <c r="CAG183" s="584"/>
      <c r="CAH183" s="584"/>
      <c r="CAI183" s="584"/>
      <c r="CAJ183" s="584"/>
      <c r="CAK183" s="584"/>
      <c r="CAL183" s="584"/>
      <c r="CAM183" s="584"/>
      <c r="CAN183" s="584"/>
      <c r="CAO183" s="584"/>
      <c r="CAP183" s="584"/>
      <c r="CAQ183" s="584"/>
      <c r="CAR183" s="584"/>
      <c r="CAS183" s="584"/>
      <c r="CAT183" s="584"/>
      <c r="CAU183" s="584"/>
      <c r="CAV183" s="584"/>
      <c r="CAW183" s="584"/>
      <c r="CAX183" s="584"/>
      <c r="CAY183" s="584"/>
      <c r="CAZ183" s="584"/>
      <c r="CBA183" s="584"/>
      <c r="CBB183" s="584"/>
      <c r="CBC183" s="584"/>
      <c r="CBD183" s="584"/>
      <c r="CBE183" s="584"/>
      <c r="CBF183" s="584"/>
      <c r="CBG183" s="584"/>
      <c r="CBH183" s="584"/>
      <c r="CBI183" s="584"/>
      <c r="CBJ183" s="584"/>
      <c r="CBK183" s="584"/>
      <c r="CBL183" s="584"/>
      <c r="CBM183" s="584"/>
      <c r="CBN183" s="584"/>
      <c r="CBO183" s="584"/>
      <c r="CBP183" s="584"/>
      <c r="CBQ183" s="584"/>
      <c r="CBR183" s="584"/>
      <c r="CBS183" s="584"/>
      <c r="CBT183" s="584"/>
      <c r="CBU183" s="584"/>
      <c r="CBV183" s="584"/>
      <c r="CBW183" s="584"/>
      <c r="CBX183" s="584"/>
      <c r="CBY183" s="584"/>
      <c r="CBZ183" s="584"/>
      <c r="CCA183" s="584"/>
      <c r="CCB183" s="584"/>
      <c r="CCC183" s="584"/>
      <c r="CCD183" s="584"/>
      <c r="CCE183" s="584"/>
      <c r="CCF183" s="584"/>
      <c r="CCG183" s="584"/>
      <c r="CCH183" s="584"/>
      <c r="CCI183" s="584"/>
      <c r="CCJ183" s="584"/>
      <c r="CCK183" s="584"/>
      <c r="CCL183" s="584"/>
      <c r="CCM183" s="584"/>
      <c r="CCN183" s="584"/>
      <c r="CCO183" s="584"/>
      <c r="CCP183" s="584"/>
      <c r="CCQ183" s="584"/>
      <c r="CCR183" s="584"/>
      <c r="CCS183" s="584"/>
      <c r="CCT183" s="584"/>
      <c r="CCU183" s="584"/>
      <c r="CCV183" s="584"/>
      <c r="CCW183" s="584"/>
      <c r="CCX183" s="584"/>
      <c r="CCY183" s="584"/>
      <c r="CCZ183" s="584"/>
      <c r="CDA183" s="584"/>
      <c r="CDB183" s="584"/>
      <c r="CDC183" s="584"/>
      <c r="CDD183" s="584"/>
      <c r="CDE183" s="584"/>
      <c r="CDF183" s="584"/>
      <c r="CDG183" s="584"/>
      <c r="CDH183" s="584"/>
      <c r="CDI183" s="584"/>
      <c r="CDJ183" s="584"/>
      <c r="CDK183" s="584"/>
      <c r="CDL183" s="584"/>
      <c r="CDM183" s="584"/>
      <c r="CDN183" s="584"/>
      <c r="CDO183" s="584"/>
      <c r="CDP183" s="584"/>
      <c r="CDQ183" s="584"/>
      <c r="CDR183" s="584"/>
      <c r="CDS183" s="584"/>
      <c r="CDT183" s="584"/>
      <c r="CDU183" s="584"/>
      <c r="CDV183" s="584"/>
      <c r="CDW183" s="584"/>
      <c r="CDX183" s="584"/>
      <c r="CDY183" s="584"/>
      <c r="CDZ183" s="584"/>
      <c r="CEA183" s="584"/>
      <c r="CEB183" s="584"/>
      <c r="CEC183" s="584"/>
      <c r="CED183" s="584"/>
      <c r="CEE183" s="584"/>
      <c r="CEF183" s="584"/>
      <c r="CEG183" s="584"/>
      <c r="CEH183" s="584"/>
      <c r="CEI183" s="584"/>
      <c r="CEJ183" s="584"/>
      <c r="CEK183" s="584"/>
      <c r="CEL183" s="584"/>
      <c r="CEM183" s="584"/>
      <c r="CEN183" s="584"/>
      <c r="CEO183" s="584"/>
      <c r="CEP183" s="584"/>
      <c r="CEQ183" s="584"/>
      <c r="CER183" s="584"/>
      <c r="CES183" s="584"/>
      <c r="CET183" s="584"/>
      <c r="CEU183" s="584"/>
      <c r="CEV183" s="584"/>
      <c r="CEW183" s="584"/>
      <c r="CEX183" s="584"/>
      <c r="CEY183" s="584"/>
      <c r="CEZ183" s="584"/>
      <c r="CFA183" s="584"/>
      <c r="CFB183" s="584"/>
      <c r="CFC183" s="584"/>
      <c r="CFD183" s="584"/>
      <c r="CFE183" s="584"/>
      <c r="CFF183" s="584"/>
      <c r="CFG183" s="584"/>
      <c r="CFH183" s="584"/>
      <c r="CFI183" s="584"/>
      <c r="CFJ183" s="584"/>
      <c r="CFK183" s="584"/>
      <c r="CFL183" s="584"/>
      <c r="CFM183" s="584"/>
      <c r="CFN183" s="584"/>
      <c r="CFO183" s="584"/>
      <c r="CFP183" s="584"/>
      <c r="CFQ183" s="584"/>
      <c r="CFR183" s="584"/>
      <c r="CFS183" s="584"/>
      <c r="CFT183" s="584"/>
      <c r="CFU183" s="584"/>
      <c r="CFV183" s="584"/>
      <c r="CFW183" s="584"/>
      <c r="CFX183" s="584"/>
      <c r="CFY183" s="584"/>
      <c r="CFZ183" s="584"/>
      <c r="CGA183" s="584"/>
      <c r="CGB183" s="584"/>
      <c r="CGC183" s="584"/>
      <c r="CGD183" s="584"/>
      <c r="CGE183" s="584"/>
      <c r="CGF183" s="584"/>
      <c r="CGG183" s="584"/>
      <c r="CGH183" s="584"/>
      <c r="CGI183" s="584"/>
      <c r="CGJ183" s="584"/>
      <c r="CGK183" s="584"/>
      <c r="CGL183" s="584"/>
      <c r="CGM183" s="584"/>
      <c r="CGN183" s="584"/>
      <c r="CGO183" s="584"/>
      <c r="CGP183" s="584"/>
      <c r="CGQ183" s="584"/>
      <c r="CGR183" s="584"/>
      <c r="CGS183" s="584"/>
      <c r="CGT183" s="584"/>
      <c r="CGU183" s="584"/>
      <c r="CGV183" s="584"/>
      <c r="CGW183" s="584"/>
      <c r="CGX183" s="584"/>
      <c r="CGY183" s="584"/>
      <c r="CGZ183" s="584"/>
      <c r="CHA183" s="584"/>
      <c r="CHB183" s="584"/>
      <c r="CHC183" s="584"/>
      <c r="CHD183" s="584"/>
      <c r="CHE183" s="584"/>
      <c r="CHF183" s="584"/>
      <c r="CHG183" s="584"/>
      <c r="CHH183" s="584"/>
      <c r="CHI183" s="584"/>
      <c r="CHJ183" s="584"/>
      <c r="CHK183" s="584"/>
      <c r="CHL183" s="584"/>
      <c r="CHM183" s="584"/>
      <c r="CHN183" s="584"/>
      <c r="CHO183" s="584"/>
      <c r="CHP183" s="584"/>
      <c r="CHQ183" s="584"/>
      <c r="CHR183" s="584"/>
      <c r="CHS183" s="584"/>
      <c r="CHT183" s="584"/>
      <c r="CHU183" s="584"/>
      <c r="CHV183" s="584"/>
      <c r="CHW183" s="584"/>
      <c r="CHX183" s="584"/>
      <c r="CHY183" s="584"/>
      <c r="CHZ183" s="584"/>
      <c r="CIA183" s="584"/>
      <c r="CIB183" s="584"/>
      <c r="CIC183" s="584"/>
      <c r="CID183" s="584"/>
      <c r="CIE183" s="584"/>
      <c r="CIF183" s="584"/>
      <c r="CIG183" s="584"/>
      <c r="CIH183" s="584"/>
      <c r="CII183" s="584"/>
      <c r="CIJ183" s="584"/>
      <c r="CIK183" s="584"/>
      <c r="CIL183" s="584"/>
      <c r="CIM183" s="584"/>
      <c r="CIN183" s="584"/>
      <c r="CIO183" s="584"/>
      <c r="CIP183" s="584"/>
      <c r="CIQ183" s="584"/>
      <c r="CIR183" s="584"/>
      <c r="CIS183" s="584"/>
      <c r="CIT183" s="584"/>
      <c r="CIU183" s="584"/>
      <c r="CIV183" s="584"/>
      <c r="CIW183" s="584"/>
      <c r="CIX183" s="584"/>
      <c r="CIY183" s="584"/>
      <c r="CIZ183" s="584"/>
      <c r="CJA183" s="584"/>
      <c r="CJB183" s="584"/>
      <c r="CJC183" s="584"/>
      <c r="CJD183" s="584"/>
      <c r="CJE183" s="584"/>
      <c r="CJF183" s="584"/>
      <c r="CJG183" s="584"/>
      <c r="CJH183" s="584"/>
      <c r="CJI183" s="584"/>
      <c r="CJJ183" s="584"/>
      <c r="CJK183" s="584"/>
      <c r="CJL183" s="584"/>
      <c r="CJM183" s="584"/>
      <c r="CJN183" s="584"/>
      <c r="CJO183" s="584"/>
      <c r="CJP183" s="584"/>
      <c r="CJQ183" s="584"/>
      <c r="CJR183" s="584"/>
      <c r="CJS183" s="584"/>
      <c r="CJT183" s="584"/>
      <c r="CJU183" s="584"/>
      <c r="CJV183" s="584"/>
      <c r="CJW183" s="584"/>
      <c r="CJX183" s="584"/>
      <c r="CJY183" s="584"/>
      <c r="CJZ183" s="584"/>
      <c r="CKA183" s="584"/>
      <c r="CKB183" s="584"/>
      <c r="CKC183" s="584"/>
      <c r="CKD183" s="584"/>
      <c r="CKE183" s="584"/>
      <c r="CKF183" s="584"/>
      <c r="CKG183" s="584"/>
      <c r="CKH183" s="584"/>
      <c r="CKI183" s="584"/>
      <c r="CKJ183" s="584"/>
      <c r="CKK183" s="584"/>
      <c r="CKL183" s="584"/>
      <c r="CKM183" s="584"/>
      <c r="CKN183" s="584"/>
      <c r="CKO183" s="584"/>
      <c r="CKP183" s="584"/>
      <c r="CKQ183" s="584"/>
      <c r="CKR183" s="584"/>
      <c r="CKS183" s="584"/>
      <c r="CKT183" s="584"/>
      <c r="CKU183" s="584"/>
      <c r="CKV183" s="584"/>
      <c r="CKW183" s="584"/>
      <c r="CKX183" s="584"/>
      <c r="CKY183" s="584"/>
      <c r="CKZ183" s="584"/>
      <c r="CLA183" s="584"/>
      <c r="CLB183" s="584"/>
      <c r="CLC183" s="584"/>
      <c r="CLD183" s="584"/>
      <c r="CLE183" s="584"/>
      <c r="CLF183" s="584"/>
      <c r="CLG183" s="584"/>
      <c r="CLH183" s="584"/>
      <c r="CLI183" s="584"/>
      <c r="CLJ183" s="584"/>
      <c r="CLK183" s="584"/>
      <c r="CLL183" s="584"/>
      <c r="CLM183" s="584"/>
      <c r="CLN183" s="584"/>
      <c r="CLO183" s="584"/>
      <c r="CLP183" s="584"/>
      <c r="CLQ183" s="584"/>
      <c r="CLR183" s="584"/>
      <c r="CLS183" s="584"/>
      <c r="CLT183" s="584"/>
      <c r="CLU183" s="584"/>
      <c r="CLV183" s="584"/>
      <c r="CLW183" s="584"/>
      <c r="CLX183" s="584"/>
      <c r="CLY183" s="584"/>
      <c r="CLZ183" s="584"/>
      <c r="CMA183" s="584"/>
      <c r="CMB183" s="584"/>
      <c r="CMC183" s="584"/>
      <c r="CMD183" s="584"/>
      <c r="CME183" s="584"/>
      <c r="CMF183" s="584"/>
      <c r="CMG183" s="584"/>
      <c r="CMH183" s="584"/>
      <c r="CMI183" s="584"/>
      <c r="CMJ183" s="584"/>
      <c r="CMK183" s="584"/>
      <c r="CML183" s="584"/>
      <c r="CMM183" s="584"/>
      <c r="CMN183" s="584"/>
      <c r="CMO183" s="584"/>
      <c r="CMP183" s="584"/>
      <c r="CMQ183" s="584"/>
      <c r="CMR183" s="584"/>
      <c r="CMS183" s="584"/>
      <c r="CMT183" s="584"/>
      <c r="CMU183" s="584"/>
      <c r="CMV183" s="584"/>
      <c r="CMW183" s="584"/>
      <c r="CMX183" s="584"/>
      <c r="CMY183" s="584"/>
      <c r="CMZ183" s="584"/>
      <c r="CNA183" s="584"/>
      <c r="CNB183" s="584"/>
      <c r="CNC183" s="584"/>
      <c r="CND183" s="584"/>
      <c r="CNE183" s="584"/>
      <c r="CNF183" s="584"/>
      <c r="CNG183" s="584"/>
      <c r="CNH183" s="584"/>
      <c r="CNI183" s="584"/>
      <c r="CNJ183" s="584"/>
      <c r="CNK183" s="584"/>
      <c r="CNL183" s="584"/>
      <c r="CNM183" s="584"/>
      <c r="CNN183" s="584"/>
      <c r="CNO183" s="584"/>
      <c r="CNP183" s="584"/>
      <c r="CNQ183" s="584"/>
      <c r="CNR183" s="584"/>
      <c r="CNS183" s="584"/>
      <c r="CNT183" s="584"/>
      <c r="CNU183" s="584"/>
      <c r="CNV183" s="584"/>
      <c r="CNW183" s="584"/>
      <c r="CNX183" s="584"/>
      <c r="CNY183" s="584"/>
      <c r="CNZ183" s="584"/>
      <c r="COA183" s="584"/>
      <c r="COB183" s="584"/>
      <c r="COC183" s="584"/>
      <c r="COD183" s="584"/>
      <c r="COE183" s="584"/>
      <c r="COF183" s="584"/>
      <c r="COG183" s="584"/>
      <c r="COH183" s="584"/>
      <c r="COI183" s="584"/>
      <c r="COJ183" s="584"/>
      <c r="COK183" s="584"/>
      <c r="COL183" s="584"/>
      <c r="COM183" s="584"/>
      <c r="CON183" s="584"/>
      <c r="COO183" s="584"/>
      <c r="COP183" s="584"/>
      <c r="COQ183" s="584"/>
      <c r="COR183" s="584"/>
      <c r="COS183" s="584"/>
      <c r="COT183" s="584"/>
      <c r="COU183" s="584"/>
      <c r="COV183" s="584"/>
      <c r="COW183" s="584"/>
      <c r="COX183" s="584"/>
      <c r="COY183" s="584"/>
      <c r="COZ183" s="584"/>
      <c r="CPA183" s="584"/>
      <c r="CPB183" s="584"/>
      <c r="CPC183" s="584"/>
      <c r="CPD183" s="584"/>
      <c r="CPE183" s="584"/>
      <c r="CPF183" s="584"/>
      <c r="CPG183" s="584"/>
      <c r="CPH183" s="584"/>
      <c r="CPI183" s="584"/>
      <c r="CPJ183" s="584"/>
      <c r="CPK183" s="584"/>
      <c r="CPL183" s="584"/>
      <c r="CPM183" s="584"/>
      <c r="CPN183" s="584"/>
      <c r="CPO183" s="584"/>
      <c r="CPP183" s="584"/>
      <c r="CPQ183" s="584"/>
      <c r="CPR183" s="584"/>
      <c r="CPS183" s="584"/>
      <c r="CPT183" s="584"/>
      <c r="CPU183" s="584"/>
      <c r="CPV183" s="584"/>
      <c r="CPW183" s="584"/>
      <c r="CPX183" s="584"/>
      <c r="CPY183" s="584"/>
      <c r="CPZ183" s="584"/>
      <c r="CQA183" s="584"/>
      <c r="CQB183" s="584"/>
      <c r="CQC183" s="584"/>
      <c r="CQD183" s="584"/>
      <c r="CQE183" s="584"/>
      <c r="CQF183" s="584"/>
      <c r="CQG183" s="584"/>
      <c r="CQH183" s="584"/>
      <c r="CQI183" s="584"/>
      <c r="CQJ183" s="584"/>
      <c r="CQK183" s="584"/>
      <c r="CQL183" s="584"/>
      <c r="CQM183" s="584"/>
      <c r="CQN183" s="584"/>
      <c r="CQO183" s="584"/>
      <c r="CQP183" s="584"/>
      <c r="CQQ183" s="584"/>
      <c r="CQR183" s="584"/>
      <c r="CQS183" s="584"/>
      <c r="CQT183" s="584"/>
      <c r="CQU183" s="584"/>
      <c r="CQV183" s="584"/>
      <c r="CQW183" s="584"/>
      <c r="CQX183" s="584"/>
      <c r="CQY183" s="584"/>
      <c r="CQZ183" s="584"/>
      <c r="CRA183" s="584"/>
      <c r="CRB183" s="584"/>
      <c r="CRC183" s="584"/>
      <c r="CRD183" s="584"/>
      <c r="CRE183" s="584"/>
      <c r="CRF183" s="584"/>
      <c r="CRG183" s="584"/>
      <c r="CRH183" s="584"/>
      <c r="CRI183" s="584"/>
      <c r="CRJ183" s="584"/>
      <c r="CRK183" s="584"/>
      <c r="CRL183" s="584"/>
      <c r="CRM183" s="584"/>
      <c r="CRN183" s="584"/>
      <c r="CRO183" s="584"/>
      <c r="CRP183" s="584"/>
      <c r="CRQ183" s="584"/>
      <c r="CRR183" s="584"/>
      <c r="CRS183" s="584"/>
      <c r="CRT183" s="584"/>
      <c r="CRU183" s="584"/>
      <c r="CRV183" s="584"/>
      <c r="CRW183" s="584"/>
      <c r="CRX183" s="584"/>
      <c r="CRY183" s="584"/>
      <c r="CRZ183" s="584"/>
      <c r="CSA183" s="584"/>
      <c r="CSB183" s="584"/>
      <c r="CSC183" s="584"/>
      <c r="CSD183" s="584"/>
      <c r="CSE183" s="584"/>
      <c r="CSF183" s="584"/>
      <c r="CSG183" s="584"/>
      <c r="CSH183" s="584"/>
      <c r="CSI183" s="584"/>
      <c r="CSJ183" s="584"/>
      <c r="CSK183" s="584"/>
      <c r="CSL183" s="584"/>
      <c r="CSM183" s="584"/>
      <c r="CSN183" s="584"/>
      <c r="CSO183" s="584"/>
      <c r="CSP183" s="584"/>
      <c r="CSQ183" s="584"/>
      <c r="CSR183" s="584"/>
      <c r="CSS183" s="584"/>
      <c r="CST183" s="584"/>
      <c r="CSU183" s="584"/>
      <c r="CSV183" s="584"/>
      <c r="CSW183" s="584"/>
      <c r="CSX183" s="584"/>
      <c r="CSY183" s="584"/>
      <c r="CSZ183" s="584"/>
      <c r="CTA183" s="584"/>
      <c r="CTB183" s="584"/>
      <c r="CTC183" s="584"/>
      <c r="CTD183" s="584"/>
      <c r="CTE183" s="584"/>
      <c r="CTF183" s="584"/>
      <c r="CTG183" s="584"/>
      <c r="CTH183" s="584"/>
      <c r="CTI183" s="584"/>
      <c r="CTJ183" s="584"/>
      <c r="CTK183" s="584"/>
      <c r="CTL183" s="584"/>
      <c r="CTM183" s="584"/>
      <c r="CTN183" s="584"/>
      <c r="CTO183" s="584"/>
      <c r="CTP183" s="584"/>
      <c r="CTQ183" s="584"/>
      <c r="CTR183" s="584"/>
      <c r="CTS183" s="584"/>
      <c r="CTT183" s="584"/>
      <c r="CTU183" s="584"/>
      <c r="CTV183" s="584"/>
      <c r="CTW183" s="584"/>
      <c r="CTX183" s="584"/>
      <c r="CTY183" s="584"/>
      <c r="CTZ183" s="584"/>
      <c r="CUA183" s="584"/>
      <c r="CUB183" s="584"/>
      <c r="CUC183" s="584"/>
      <c r="CUD183" s="584"/>
      <c r="CUE183" s="584"/>
      <c r="CUF183" s="584"/>
      <c r="CUG183" s="584"/>
      <c r="CUH183" s="584"/>
      <c r="CUI183" s="584"/>
      <c r="CUJ183" s="584"/>
      <c r="CUK183" s="584"/>
      <c r="CUL183" s="584"/>
      <c r="CUM183" s="584"/>
      <c r="CUN183" s="584"/>
      <c r="CUO183" s="584"/>
      <c r="CUP183" s="584"/>
      <c r="CUQ183" s="584"/>
      <c r="CUR183" s="584"/>
      <c r="CUS183" s="584"/>
      <c r="CUT183" s="584"/>
      <c r="CUU183" s="584"/>
      <c r="CUV183" s="584"/>
      <c r="CUW183" s="584"/>
      <c r="CUX183" s="584"/>
      <c r="CUY183" s="584"/>
      <c r="CUZ183" s="584"/>
      <c r="CVA183" s="584"/>
      <c r="CVB183" s="584"/>
      <c r="CVC183" s="584"/>
      <c r="CVD183" s="584"/>
      <c r="CVE183" s="584"/>
      <c r="CVF183" s="584"/>
      <c r="CVG183" s="584"/>
      <c r="CVH183" s="584"/>
      <c r="CVI183" s="584"/>
      <c r="CVJ183" s="584"/>
      <c r="CVK183" s="584"/>
      <c r="CVL183" s="584"/>
      <c r="CVM183" s="584"/>
      <c r="CVN183" s="584"/>
      <c r="CVO183" s="584"/>
      <c r="CVP183" s="584"/>
      <c r="CVQ183" s="584"/>
      <c r="CVR183" s="584"/>
      <c r="CVS183" s="584"/>
      <c r="CVT183" s="584"/>
      <c r="CVU183" s="584"/>
      <c r="CVV183" s="584"/>
      <c r="CVW183" s="584"/>
      <c r="CVX183" s="584"/>
      <c r="CVY183" s="584"/>
      <c r="CVZ183" s="584"/>
      <c r="CWA183" s="584"/>
      <c r="CWB183" s="584"/>
      <c r="CWC183" s="584"/>
      <c r="CWD183" s="584"/>
      <c r="CWE183" s="584"/>
      <c r="CWF183" s="584"/>
      <c r="CWG183" s="584"/>
      <c r="CWH183" s="584"/>
      <c r="CWI183" s="584"/>
      <c r="CWJ183" s="584"/>
      <c r="CWK183" s="584"/>
      <c r="CWL183" s="584"/>
      <c r="CWM183" s="584"/>
      <c r="CWN183" s="584"/>
      <c r="CWO183" s="584"/>
      <c r="CWP183" s="584"/>
      <c r="CWQ183" s="584"/>
      <c r="CWR183" s="584"/>
      <c r="CWS183" s="584"/>
      <c r="CWT183" s="584"/>
      <c r="CWU183" s="584"/>
      <c r="CWV183" s="584"/>
      <c r="CWW183" s="584"/>
      <c r="CWX183" s="584"/>
      <c r="CWY183" s="584"/>
      <c r="CWZ183" s="584"/>
      <c r="CXA183" s="584"/>
      <c r="CXB183" s="584"/>
      <c r="CXC183" s="584"/>
      <c r="CXD183" s="584"/>
      <c r="CXE183" s="584"/>
      <c r="CXF183" s="584"/>
      <c r="CXG183" s="584"/>
      <c r="CXH183" s="584"/>
      <c r="CXI183" s="584"/>
      <c r="CXJ183" s="584"/>
      <c r="CXK183" s="584"/>
      <c r="CXL183" s="584"/>
      <c r="CXM183" s="584"/>
      <c r="CXN183" s="584"/>
      <c r="CXO183" s="584"/>
      <c r="CXP183" s="584"/>
      <c r="CXQ183" s="584"/>
      <c r="CXR183" s="584"/>
      <c r="CXS183" s="584"/>
      <c r="CXT183" s="584"/>
      <c r="CXU183" s="584"/>
      <c r="CXV183" s="584"/>
      <c r="CXW183" s="584"/>
      <c r="CXX183" s="584"/>
      <c r="CXY183" s="584"/>
      <c r="CXZ183" s="584"/>
      <c r="CYA183" s="584"/>
      <c r="CYB183" s="584"/>
      <c r="CYC183" s="584"/>
      <c r="CYD183" s="584"/>
      <c r="CYE183" s="584"/>
      <c r="CYF183" s="584"/>
      <c r="CYG183" s="584"/>
      <c r="CYH183" s="584"/>
      <c r="CYI183" s="584"/>
      <c r="CYJ183" s="584"/>
      <c r="CYK183" s="584"/>
      <c r="CYL183" s="584"/>
      <c r="CYM183" s="584"/>
      <c r="CYN183" s="584"/>
      <c r="CYO183" s="584"/>
      <c r="CYP183" s="584"/>
      <c r="CYQ183" s="584"/>
      <c r="CYR183" s="584"/>
      <c r="CYS183" s="584"/>
      <c r="CYT183" s="584"/>
      <c r="CYU183" s="584"/>
      <c r="CYV183" s="584"/>
      <c r="CYW183" s="584"/>
      <c r="CYX183" s="584"/>
      <c r="CYY183" s="584"/>
      <c r="CYZ183" s="584"/>
      <c r="CZA183" s="584"/>
      <c r="CZB183" s="584"/>
      <c r="CZC183" s="584"/>
      <c r="CZD183" s="584"/>
      <c r="CZE183" s="584"/>
      <c r="CZF183" s="584"/>
      <c r="CZG183" s="584"/>
      <c r="CZH183" s="584"/>
      <c r="CZI183" s="584"/>
      <c r="CZJ183" s="584"/>
      <c r="CZK183" s="584"/>
      <c r="CZL183" s="584"/>
      <c r="CZM183" s="584"/>
      <c r="CZN183" s="584"/>
      <c r="CZO183" s="584"/>
      <c r="CZP183" s="584"/>
      <c r="CZQ183" s="584"/>
      <c r="CZR183" s="584"/>
      <c r="CZS183" s="584"/>
      <c r="CZT183" s="584"/>
      <c r="CZU183" s="584"/>
      <c r="CZV183" s="584"/>
      <c r="CZW183" s="584"/>
      <c r="CZX183" s="584"/>
      <c r="CZY183" s="584"/>
      <c r="CZZ183" s="584"/>
      <c r="DAA183" s="584"/>
      <c r="DAB183" s="584"/>
      <c r="DAC183" s="584"/>
      <c r="DAD183" s="584"/>
      <c r="DAE183" s="584"/>
      <c r="DAF183" s="584"/>
      <c r="DAG183" s="584"/>
      <c r="DAH183" s="584"/>
      <c r="DAI183" s="584"/>
      <c r="DAJ183" s="584"/>
      <c r="DAK183" s="584"/>
      <c r="DAL183" s="584"/>
      <c r="DAM183" s="584"/>
      <c r="DAN183" s="584"/>
      <c r="DAO183" s="584"/>
      <c r="DAP183" s="584"/>
      <c r="DAQ183" s="584"/>
      <c r="DAR183" s="584"/>
      <c r="DAS183" s="584"/>
      <c r="DAT183" s="584"/>
      <c r="DAU183" s="584"/>
      <c r="DAV183" s="584"/>
      <c r="DAW183" s="584"/>
      <c r="DAX183" s="584"/>
      <c r="DAY183" s="584"/>
      <c r="DAZ183" s="584"/>
      <c r="DBA183" s="584"/>
      <c r="DBB183" s="584"/>
      <c r="DBC183" s="584"/>
      <c r="DBD183" s="584"/>
      <c r="DBE183" s="584"/>
      <c r="DBF183" s="584"/>
      <c r="DBG183" s="584"/>
      <c r="DBH183" s="584"/>
      <c r="DBI183" s="584"/>
      <c r="DBJ183" s="584"/>
      <c r="DBK183" s="584"/>
      <c r="DBL183" s="584"/>
      <c r="DBM183" s="584"/>
      <c r="DBN183" s="584"/>
      <c r="DBO183" s="584"/>
      <c r="DBP183" s="584"/>
      <c r="DBQ183" s="584"/>
      <c r="DBR183" s="584"/>
      <c r="DBS183" s="584"/>
      <c r="DBT183" s="584"/>
      <c r="DBU183" s="584"/>
      <c r="DBV183" s="584"/>
      <c r="DBW183" s="584"/>
      <c r="DBX183" s="584"/>
      <c r="DBY183" s="584"/>
      <c r="DBZ183" s="584"/>
      <c r="DCA183" s="584"/>
      <c r="DCB183" s="584"/>
      <c r="DCC183" s="584"/>
      <c r="DCD183" s="584"/>
      <c r="DCE183" s="584"/>
      <c r="DCF183" s="584"/>
      <c r="DCG183" s="584"/>
      <c r="DCH183" s="584"/>
      <c r="DCI183" s="584"/>
      <c r="DCJ183" s="584"/>
      <c r="DCK183" s="584"/>
      <c r="DCL183" s="584"/>
      <c r="DCM183" s="584"/>
      <c r="DCN183" s="584"/>
      <c r="DCO183" s="584"/>
      <c r="DCP183" s="584"/>
      <c r="DCQ183" s="584"/>
      <c r="DCR183" s="584"/>
      <c r="DCS183" s="584"/>
      <c r="DCT183" s="584"/>
      <c r="DCU183" s="584"/>
      <c r="DCV183" s="584"/>
      <c r="DCW183" s="584"/>
      <c r="DCX183" s="584"/>
      <c r="DCY183" s="584"/>
      <c r="DCZ183" s="584"/>
      <c r="DDA183" s="584"/>
      <c r="DDB183" s="584"/>
      <c r="DDC183" s="584"/>
      <c r="DDD183" s="584"/>
      <c r="DDE183" s="584"/>
      <c r="DDF183" s="584"/>
      <c r="DDG183" s="584"/>
      <c r="DDH183" s="584"/>
      <c r="DDI183" s="584"/>
      <c r="DDJ183" s="584"/>
      <c r="DDK183" s="584"/>
      <c r="DDL183" s="584"/>
      <c r="DDM183" s="584"/>
      <c r="DDN183" s="584"/>
      <c r="DDO183" s="584"/>
      <c r="DDP183" s="584"/>
      <c r="DDQ183" s="584"/>
      <c r="DDR183" s="584"/>
      <c r="DDS183" s="584"/>
      <c r="DDT183" s="584"/>
      <c r="DDU183" s="584"/>
      <c r="DDV183" s="584"/>
      <c r="DDW183" s="584"/>
      <c r="DDX183" s="584"/>
      <c r="DDY183" s="584"/>
      <c r="DDZ183" s="584"/>
      <c r="DEA183" s="584"/>
      <c r="DEB183" s="584"/>
      <c r="DEC183" s="584"/>
      <c r="DED183" s="584"/>
      <c r="DEE183" s="584"/>
      <c r="DEF183" s="584"/>
      <c r="DEG183" s="584"/>
      <c r="DEH183" s="584"/>
      <c r="DEI183" s="584"/>
      <c r="DEJ183" s="584"/>
      <c r="DEK183" s="584"/>
      <c r="DEL183" s="584"/>
      <c r="DEM183" s="584"/>
      <c r="DEN183" s="584"/>
      <c r="DEO183" s="584"/>
      <c r="DEP183" s="584"/>
      <c r="DEQ183" s="584"/>
      <c r="DER183" s="584"/>
      <c r="DES183" s="584"/>
      <c r="DET183" s="584"/>
      <c r="DEU183" s="584"/>
      <c r="DEV183" s="584"/>
      <c r="DEW183" s="584"/>
      <c r="DEX183" s="584"/>
      <c r="DEY183" s="584"/>
      <c r="DEZ183" s="584"/>
      <c r="DFA183" s="584"/>
      <c r="DFB183" s="584"/>
      <c r="DFC183" s="584"/>
      <c r="DFD183" s="584"/>
      <c r="DFE183" s="584"/>
      <c r="DFF183" s="584"/>
      <c r="DFG183" s="584"/>
      <c r="DFH183" s="584"/>
      <c r="DFI183" s="584"/>
      <c r="DFJ183" s="584"/>
      <c r="DFK183" s="584"/>
      <c r="DFL183" s="584"/>
      <c r="DFM183" s="584"/>
      <c r="DFN183" s="584"/>
      <c r="DFO183" s="584"/>
      <c r="DFP183" s="584"/>
      <c r="DFQ183" s="584"/>
      <c r="DFR183" s="584"/>
      <c r="DFS183" s="584"/>
      <c r="DFT183" s="584"/>
      <c r="DFU183" s="584"/>
      <c r="DFV183" s="584"/>
      <c r="DFW183" s="584"/>
      <c r="DFX183" s="584"/>
      <c r="DFY183" s="584"/>
      <c r="DFZ183" s="584"/>
      <c r="DGA183" s="584"/>
      <c r="DGB183" s="584"/>
      <c r="DGC183" s="584"/>
      <c r="DGD183" s="584"/>
      <c r="DGE183" s="584"/>
      <c r="DGF183" s="584"/>
      <c r="DGG183" s="584"/>
      <c r="DGH183" s="584"/>
      <c r="DGI183" s="584"/>
      <c r="DGJ183" s="584"/>
      <c r="DGK183" s="584"/>
      <c r="DGL183" s="584"/>
      <c r="DGM183" s="584"/>
      <c r="DGN183" s="584"/>
      <c r="DGO183" s="584"/>
      <c r="DGP183" s="584"/>
      <c r="DGQ183" s="584"/>
      <c r="DGR183" s="584"/>
      <c r="DGS183" s="584"/>
      <c r="DGT183" s="584"/>
      <c r="DGU183" s="584"/>
      <c r="DGV183" s="584"/>
      <c r="DGW183" s="584"/>
      <c r="DGX183" s="584"/>
      <c r="DGY183" s="584"/>
      <c r="DGZ183" s="584"/>
      <c r="DHA183" s="584"/>
      <c r="DHB183" s="584"/>
      <c r="DHC183" s="584"/>
      <c r="DHD183" s="584"/>
      <c r="DHE183" s="584"/>
      <c r="DHF183" s="584"/>
      <c r="DHG183" s="584"/>
      <c r="DHH183" s="584"/>
      <c r="DHI183" s="584"/>
      <c r="DHJ183" s="584"/>
      <c r="DHK183" s="584"/>
      <c r="DHL183" s="584"/>
      <c r="DHM183" s="584"/>
      <c r="DHN183" s="584"/>
      <c r="DHO183" s="584"/>
      <c r="DHP183" s="584"/>
      <c r="DHQ183" s="584"/>
      <c r="DHR183" s="584"/>
      <c r="DHS183" s="584"/>
      <c r="DHT183" s="584"/>
      <c r="DHU183" s="584"/>
      <c r="DHV183" s="584"/>
      <c r="DHW183" s="584"/>
      <c r="DHX183" s="584"/>
      <c r="DHY183" s="584"/>
      <c r="DHZ183" s="584"/>
      <c r="DIA183" s="584"/>
      <c r="DIB183" s="584"/>
      <c r="DIC183" s="584"/>
      <c r="DID183" s="584"/>
      <c r="DIE183" s="584"/>
      <c r="DIF183" s="584"/>
      <c r="DIG183" s="584"/>
      <c r="DIH183" s="584"/>
      <c r="DII183" s="584"/>
      <c r="DIJ183" s="584"/>
      <c r="DIK183" s="584"/>
      <c r="DIL183" s="584"/>
      <c r="DIM183" s="584"/>
      <c r="DIN183" s="584"/>
      <c r="DIO183" s="584"/>
      <c r="DIP183" s="584"/>
      <c r="DIQ183" s="584"/>
      <c r="DIR183" s="584"/>
      <c r="DIS183" s="584"/>
      <c r="DIT183" s="584"/>
      <c r="DIU183" s="584"/>
      <c r="DIV183" s="584"/>
      <c r="DIW183" s="584"/>
      <c r="DIX183" s="584"/>
      <c r="DIY183" s="584"/>
      <c r="DIZ183" s="584"/>
      <c r="DJA183" s="584"/>
      <c r="DJB183" s="584"/>
      <c r="DJC183" s="584"/>
      <c r="DJD183" s="584"/>
      <c r="DJE183" s="584"/>
      <c r="DJF183" s="584"/>
      <c r="DJG183" s="584"/>
      <c r="DJH183" s="584"/>
      <c r="DJI183" s="584"/>
      <c r="DJJ183" s="584"/>
      <c r="DJK183" s="584"/>
      <c r="DJL183" s="584"/>
      <c r="DJM183" s="584"/>
      <c r="DJN183" s="584"/>
      <c r="DJO183" s="584"/>
      <c r="DJP183" s="584"/>
      <c r="DJQ183" s="584"/>
      <c r="DJR183" s="584"/>
      <c r="DJS183" s="584"/>
      <c r="DJT183" s="584"/>
      <c r="DJU183" s="584"/>
      <c r="DJV183" s="584"/>
      <c r="DJW183" s="584"/>
      <c r="DJX183" s="584"/>
      <c r="DJY183" s="584"/>
      <c r="DJZ183" s="584"/>
      <c r="DKA183" s="584"/>
      <c r="DKB183" s="584"/>
      <c r="DKC183" s="584"/>
      <c r="DKD183" s="584"/>
      <c r="DKE183" s="584"/>
      <c r="DKF183" s="584"/>
      <c r="DKG183" s="584"/>
      <c r="DKH183" s="584"/>
      <c r="DKI183" s="584"/>
      <c r="DKJ183" s="584"/>
      <c r="DKK183" s="584"/>
      <c r="DKL183" s="584"/>
      <c r="DKM183" s="584"/>
      <c r="DKN183" s="584"/>
      <c r="DKO183" s="584"/>
      <c r="DKP183" s="584"/>
      <c r="DKQ183" s="584"/>
      <c r="DKR183" s="584"/>
      <c r="DKS183" s="584"/>
      <c r="DKT183" s="584"/>
      <c r="DKU183" s="584"/>
      <c r="DKV183" s="584"/>
      <c r="DKW183" s="584"/>
      <c r="DKX183" s="584"/>
      <c r="DKY183" s="584"/>
      <c r="DKZ183" s="584"/>
      <c r="DLA183" s="584"/>
      <c r="DLB183" s="584"/>
      <c r="DLC183" s="584"/>
      <c r="DLD183" s="584"/>
      <c r="DLE183" s="584"/>
      <c r="DLF183" s="584"/>
      <c r="DLG183" s="584"/>
      <c r="DLH183" s="584"/>
      <c r="DLI183" s="584"/>
      <c r="DLJ183" s="584"/>
      <c r="DLK183" s="584"/>
      <c r="DLL183" s="584"/>
      <c r="DLM183" s="584"/>
      <c r="DLN183" s="584"/>
      <c r="DLO183" s="584"/>
      <c r="DLP183" s="584"/>
      <c r="DLQ183" s="584"/>
      <c r="DLR183" s="584"/>
      <c r="DLS183" s="584"/>
      <c r="DLT183" s="584"/>
      <c r="DLU183" s="584"/>
      <c r="DLV183" s="584"/>
      <c r="DLW183" s="584"/>
      <c r="DLX183" s="584"/>
      <c r="DLY183" s="584"/>
      <c r="DLZ183" s="584"/>
      <c r="DMA183" s="584"/>
      <c r="DMB183" s="584"/>
      <c r="DMC183" s="584"/>
      <c r="DMD183" s="584"/>
      <c r="DME183" s="584"/>
      <c r="DMF183" s="584"/>
      <c r="DMG183" s="584"/>
      <c r="DMH183" s="584"/>
      <c r="DMI183" s="584"/>
      <c r="DMJ183" s="584"/>
      <c r="DMK183" s="584"/>
      <c r="DML183" s="584"/>
      <c r="DMM183" s="584"/>
      <c r="DMN183" s="584"/>
      <c r="DMO183" s="584"/>
      <c r="DMP183" s="584"/>
      <c r="DMQ183" s="584"/>
      <c r="DMR183" s="584"/>
      <c r="DMS183" s="584"/>
      <c r="DMT183" s="584"/>
      <c r="DMU183" s="584"/>
      <c r="DMV183" s="584"/>
      <c r="DMW183" s="584"/>
      <c r="DMX183" s="584"/>
      <c r="DMY183" s="584"/>
      <c r="DMZ183" s="584"/>
      <c r="DNA183" s="584"/>
      <c r="DNB183" s="584"/>
      <c r="DNC183" s="584"/>
      <c r="DND183" s="584"/>
      <c r="DNE183" s="584"/>
      <c r="DNF183" s="584"/>
      <c r="DNG183" s="584"/>
      <c r="DNH183" s="584"/>
      <c r="DNI183" s="584"/>
      <c r="DNJ183" s="584"/>
      <c r="DNK183" s="584"/>
      <c r="DNL183" s="584"/>
      <c r="DNM183" s="584"/>
      <c r="DNN183" s="584"/>
      <c r="DNO183" s="584"/>
      <c r="DNP183" s="584"/>
      <c r="DNQ183" s="584"/>
      <c r="DNR183" s="584"/>
      <c r="DNS183" s="584"/>
      <c r="DNT183" s="584"/>
      <c r="DNU183" s="584"/>
      <c r="DNV183" s="584"/>
      <c r="DNW183" s="584"/>
      <c r="DNX183" s="584"/>
      <c r="DNY183" s="584"/>
      <c r="DNZ183" s="584"/>
      <c r="DOA183" s="584"/>
      <c r="DOB183" s="584"/>
      <c r="DOC183" s="584"/>
      <c r="DOD183" s="584"/>
      <c r="DOE183" s="584"/>
      <c r="DOF183" s="584"/>
      <c r="DOG183" s="584"/>
      <c r="DOH183" s="584"/>
      <c r="DOI183" s="584"/>
      <c r="DOJ183" s="584"/>
      <c r="DOK183" s="584"/>
      <c r="DOL183" s="584"/>
      <c r="DOM183" s="584"/>
      <c r="DON183" s="584"/>
      <c r="DOO183" s="584"/>
      <c r="DOP183" s="584"/>
      <c r="DOQ183" s="584"/>
      <c r="DOR183" s="584"/>
      <c r="DOS183" s="584"/>
      <c r="DOT183" s="584"/>
      <c r="DOU183" s="584"/>
      <c r="DOV183" s="584"/>
      <c r="DOW183" s="584"/>
      <c r="DOX183" s="584"/>
      <c r="DOY183" s="584"/>
      <c r="DOZ183" s="584"/>
      <c r="DPA183" s="584"/>
      <c r="DPB183" s="584"/>
      <c r="DPC183" s="584"/>
      <c r="DPD183" s="584"/>
      <c r="DPE183" s="584"/>
      <c r="DPF183" s="584"/>
      <c r="DPG183" s="584"/>
      <c r="DPH183" s="584"/>
      <c r="DPI183" s="584"/>
      <c r="DPJ183" s="584"/>
      <c r="DPK183" s="584"/>
      <c r="DPL183" s="584"/>
      <c r="DPM183" s="584"/>
      <c r="DPN183" s="584"/>
      <c r="DPO183" s="584"/>
      <c r="DPP183" s="584"/>
      <c r="DPQ183" s="584"/>
      <c r="DPR183" s="584"/>
      <c r="DPS183" s="584"/>
      <c r="DPT183" s="584"/>
      <c r="DPU183" s="584"/>
      <c r="DPV183" s="584"/>
      <c r="DPW183" s="584"/>
      <c r="DPX183" s="584"/>
      <c r="DPY183" s="584"/>
      <c r="DPZ183" s="584"/>
      <c r="DQA183" s="584"/>
      <c r="DQB183" s="584"/>
      <c r="DQC183" s="584"/>
      <c r="DQD183" s="584"/>
      <c r="DQE183" s="584"/>
      <c r="DQF183" s="584"/>
      <c r="DQG183" s="584"/>
      <c r="DQH183" s="584"/>
      <c r="DQI183" s="584"/>
      <c r="DQJ183" s="584"/>
      <c r="DQK183" s="584"/>
      <c r="DQL183" s="584"/>
      <c r="DQM183" s="584"/>
      <c r="DQN183" s="584"/>
      <c r="DQO183" s="584"/>
      <c r="DQP183" s="584"/>
      <c r="DQQ183" s="584"/>
      <c r="DQR183" s="584"/>
      <c r="DQS183" s="584"/>
      <c r="DQT183" s="584"/>
      <c r="DQU183" s="584"/>
      <c r="DQV183" s="584"/>
      <c r="DQW183" s="584"/>
      <c r="DQX183" s="584"/>
      <c r="DQY183" s="584"/>
      <c r="DQZ183" s="584"/>
      <c r="DRA183" s="584"/>
      <c r="DRB183" s="584"/>
      <c r="DRC183" s="584"/>
      <c r="DRD183" s="584"/>
      <c r="DRE183" s="584"/>
      <c r="DRF183" s="584"/>
      <c r="DRG183" s="584"/>
      <c r="DRH183" s="584"/>
      <c r="DRI183" s="584"/>
      <c r="DRJ183" s="584"/>
      <c r="DRK183" s="584"/>
      <c r="DRL183" s="584"/>
      <c r="DRM183" s="584"/>
      <c r="DRN183" s="584"/>
      <c r="DRO183" s="584"/>
      <c r="DRP183" s="584"/>
      <c r="DRQ183" s="584"/>
      <c r="DRR183" s="584"/>
      <c r="DRS183" s="584"/>
      <c r="DRT183" s="584"/>
      <c r="DRU183" s="584"/>
      <c r="DRV183" s="584"/>
      <c r="DRW183" s="584"/>
      <c r="DRX183" s="584"/>
      <c r="DRY183" s="584"/>
      <c r="DRZ183" s="584"/>
      <c r="DSA183" s="584"/>
      <c r="DSB183" s="584"/>
      <c r="DSC183" s="584"/>
      <c r="DSD183" s="584"/>
      <c r="DSE183" s="584"/>
      <c r="DSF183" s="584"/>
      <c r="DSG183" s="584"/>
      <c r="DSH183" s="584"/>
      <c r="DSI183" s="584"/>
      <c r="DSJ183" s="584"/>
      <c r="DSK183" s="584"/>
      <c r="DSL183" s="584"/>
      <c r="DSM183" s="584"/>
      <c r="DSN183" s="584"/>
      <c r="DSO183" s="584"/>
      <c r="DSP183" s="584"/>
      <c r="DSQ183" s="584"/>
      <c r="DSR183" s="584"/>
      <c r="DSS183" s="584"/>
      <c r="DST183" s="584"/>
      <c r="DSU183" s="584"/>
      <c r="DSV183" s="584"/>
      <c r="DSW183" s="584"/>
      <c r="DSX183" s="584"/>
      <c r="DSY183" s="584"/>
      <c r="DSZ183" s="584"/>
      <c r="DTA183" s="584"/>
      <c r="DTB183" s="584"/>
      <c r="DTC183" s="584"/>
      <c r="DTD183" s="584"/>
      <c r="DTE183" s="584"/>
      <c r="DTF183" s="584"/>
      <c r="DTG183" s="584"/>
      <c r="DTH183" s="584"/>
      <c r="DTI183" s="584"/>
      <c r="DTJ183" s="584"/>
      <c r="DTK183" s="584"/>
      <c r="DTL183" s="584"/>
      <c r="DTM183" s="584"/>
      <c r="DTN183" s="584"/>
      <c r="DTO183" s="584"/>
      <c r="DTP183" s="584"/>
      <c r="DTQ183" s="584"/>
      <c r="DTR183" s="584"/>
      <c r="DTS183" s="584"/>
      <c r="DTT183" s="584"/>
      <c r="DTU183" s="584"/>
      <c r="DTV183" s="584"/>
      <c r="DTW183" s="584"/>
      <c r="DTX183" s="584"/>
      <c r="DTY183" s="584"/>
      <c r="DTZ183" s="584"/>
      <c r="DUA183" s="584"/>
      <c r="DUB183" s="584"/>
      <c r="DUC183" s="584"/>
      <c r="DUD183" s="584"/>
      <c r="DUE183" s="584"/>
      <c r="DUF183" s="584"/>
      <c r="DUG183" s="584"/>
      <c r="DUH183" s="584"/>
      <c r="DUI183" s="584"/>
      <c r="DUJ183" s="584"/>
      <c r="DUK183" s="584"/>
      <c r="DUL183" s="584"/>
      <c r="DUM183" s="584"/>
      <c r="DUN183" s="584"/>
      <c r="DUO183" s="584"/>
      <c r="DUP183" s="584"/>
      <c r="DUQ183" s="584"/>
      <c r="DUR183" s="584"/>
      <c r="DUS183" s="584"/>
      <c r="DUT183" s="584"/>
      <c r="DUU183" s="584"/>
      <c r="DUV183" s="584"/>
      <c r="DUW183" s="584"/>
      <c r="DUX183" s="584"/>
      <c r="DUY183" s="584"/>
      <c r="DUZ183" s="584"/>
      <c r="DVA183" s="584"/>
      <c r="DVB183" s="584"/>
      <c r="DVC183" s="584"/>
      <c r="DVD183" s="584"/>
      <c r="DVE183" s="584"/>
      <c r="DVF183" s="584"/>
      <c r="DVG183" s="584"/>
      <c r="DVH183" s="584"/>
      <c r="DVI183" s="584"/>
      <c r="DVJ183" s="584"/>
      <c r="DVK183" s="584"/>
      <c r="DVL183" s="584"/>
      <c r="DVM183" s="584"/>
      <c r="DVN183" s="584"/>
      <c r="DVO183" s="584"/>
      <c r="DVP183" s="584"/>
      <c r="DVQ183" s="584"/>
      <c r="DVR183" s="584"/>
      <c r="DVS183" s="584"/>
      <c r="DVT183" s="584"/>
      <c r="DVU183" s="584"/>
      <c r="DVV183" s="584"/>
      <c r="DVW183" s="584"/>
      <c r="DVX183" s="584"/>
      <c r="DVY183" s="584"/>
      <c r="DVZ183" s="584"/>
      <c r="DWA183" s="584"/>
      <c r="DWB183" s="584"/>
      <c r="DWC183" s="584"/>
      <c r="DWD183" s="584"/>
      <c r="DWE183" s="584"/>
      <c r="DWF183" s="584"/>
      <c r="DWG183" s="584"/>
      <c r="DWH183" s="584"/>
      <c r="DWI183" s="584"/>
      <c r="DWJ183" s="584"/>
      <c r="DWK183" s="584"/>
      <c r="DWL183" s="584"/>
      <c r="DWM183" s="584"/>
      <c r="DWN183" s="584"/>
      <c r="DWO183" s="584"/>
      <c r="DWP183" s="584"/>
      <c r="DWQ183" s="584"/>
      <c r="DWR183" s="584"/>
      <c r="DWS183" s="584"/>
      <c r="DWT183" s="584"/>
      <c r="DWU183" s="584"/>
      <c r="DWV183" s="584"/>
      <c r="DWW183" s="584"/>
      <c r="DWX183" s="584"/>
      <c r="DWY183" s="584"/>
      <c r="DWZ183" s="584"/>
      <c r="DXA183" s="584"/>
      <c r="DXB183" s="584"/>
      <c r="DXC183" s="584"/>
      <c r="DXD183" s="584"/>
      <c r="DXE183" s="584"/>
      <c r="DXF183" s="584"/>
      <c r="DXG183" s="584"/>
      <c r="DXH183" s="584"/>
      <c r="DXI183" s="584"/>
      <c r="DXJ183" s="584"/>
      <c r="DXK183" s="584"/>
      <c r="DXL183" s="584"/>
      <c r="DXM183" s="584"/>
      <c r="DXN183" s="584"/>
      <c r="DXO183" s="584"/>
      <c r="DXP183" s="584"/>
      <c r="DXQ183" s="584"/>
      <c r="DXR183" s="584"/>
      <c r="DXS183" s="584"/>
      <c r="DXT183" s="584"/>
      <c r="DXU183" s="584"/>
      <c r="DXV183" s="584"/>
      <c r="DXW183" s="584"/>
      <c r="DXX183" s="584"/>
      <c r="DXY183" s="584"/>
      <c r="DXZ183" s="584"/>
      <c r="DYA183" s="584"/>
      <c r="DYB183" s="584"/>
      <c r="DYC183" s="584"/>
      <c r="DYD183" s="584"/>
      <c r="DYE183" s="584"/>
      <c r="DYF183" s="584"/>
      <c r="DYG183" s="584"/>
      <c r="DYH183" s="584"/>
      <c r="DYI183" s="584"/>
      <c r="DYJ183" s="584"/>
      <c r="DYK183" s="584"/>
      <c r="DYL183" s="584"/>
      <c r="DYM183" s="584"/>
      <c r="DYN183" s="584"/>
      <c r="DYO183" s="584"/>
      <c r="DYP183" s="584"/>
      <c r="DYQ183" s="584"/>
      <c r="DYR183" s="584"/>
      <c r="DYS183" s="584"/>
      <c r="DYT183" s="584"/>
      <c r="DYU183" s="584"/>
      <c r="DYV183" s="584"/>
      <c r="DYW183" s="584"/>
      <c r="DYX183" s="584"/>
      <c r="DYY183" s="584"/>
      <c r="DYZ183" s="584"/>
      <c r="DZA183" s="584"/>
      <c r="DZB183" s="584"/>
      <c r="DZC183" s="584"/>
      <c r="DZD183" s="584"/>
      <c r="DZE183" s="584"/>
      <c r="DZF183" s="584"/>
      <c r="DZG183" s="584"/>
      <c r="DZH183" s="584"/>
      <c r="DZI183" s="584"/>
      <c r="DZJ183" s="584"/>
      <c r="DZK183" s="584"/>
      <c r="DZL183" s="584"/>
      <c r="DZM183" s="584"/>
      <c r="DZN183" s="584"/>
      <c r="DZO183" s="584"/>
      <c r="DZP183" s="584"/>
      <c r="DZQ183" s="584"/>
      <c r="DZR183" s="584"/>
      <c r="DZS183" s="584"/>
      <c r="DZT183" s="584"/>
      <c r="DZU183" s="584"/>
      <c r="DZV183" s="584"/>
      <c r="DZW183" s="584"/>
      <c r="DZX183" s="584"/>
      <c r="DZY183" s="584"/>
      <c r="DZZ183" s="584"/>
      <c r="EAA183" s="584"/>
      <c r="EAB183" s="584"/>
      <c r="EAC183" s="584"/>
      <c r="EAD183" s="584"/>
      <c r="EAE183" s="584"/>
      <c r="EAF183" s="584"/>
      <c r="EAG183" s="584"/>
      <c r="EAH183" s="584"/>
      <c r="EAI183" s="584"/>
      <c r="EAJ183" s="584"/>
      <c r="EAK183" s="584"/>
      <c r="EAL183" s="584"/>
      <c r="EAM183" s="584"/>
      <c r="EAN183" s="584"/>
      <c r="EAO183" s="584"/>
      <c r="EAP183" s="584"/>
      <c r="EAQ183" s="584"/>
      <c r="EAR183" s="584"/>
      <c r="EAS183" s="584"/>
      <c r="EAT183" s="584"/>
      <c r="EAU183" s="584"/>
      <c r="EAV183" s="584"/>
      <c r="EAW183" s="584"/>
      <c r="EAX183" s="584"/>
      <c r="EAY183" s="584"/>
      <c r="EAZ183" s="584"/>
      <c r="EBA183" s="584"/>
      <c r="EBB183" s="584"/>
      <c r="EBC183" s="584"/>
      <c r="EBD183" s="584"/>
      <c r="EBE183" s="584"/>
      <c r="EBF183" s="584"/>
      <c r="EBG183" s="584"/>
      <c r="EBH183" s="584"/>
      <c r="EBI183" s="584"/>
      <c r="EBJ183" s="584"/>
      <c r="EBK183" s="584"/>
      <c r="EBL183" s="584"/>
      <c r="EBM183" s="584"/>
      <c r="EBN183" s="584"/>
      <c r="EBO183" s="584"/>
      <c r="EBP183" s="584"/>
      <c r="EBQ183" s="584"/>
      <c r="EBR183" s="584"/>
      <c r="EBS183" s="584"/>
      <c r="EBT183" s="584"/>
      <c r="EBU183" s="584"/>
      <c r="EBV183" s="584"/>
      <c r="EBW183" s="584"/>
      <c r="EBX183" s="584"/>
      <c r="EBY183" s="584"/>
      <c r="EBZ183" s="584"/>
      <c r="ECA183" s="584"/>
      <c r="ECB183" s="584"/>
      <c r="ECC183" s="584"/>
      <c r="ECD183" s="584"/>
      <c r="ECE183" s="584"/>
      <c r="ECF183" s="584"/>
      <c r="ECG183" s="584"/>
      <c r="ECH183" s="584"/>
      <c r="ECI183" s="584"/>
      <c r="ECJ183" s="584"/>
      <c r="ECK183" s="584"/>
      <c r="ECL183" s="584"/>
      <c r="ECM183" s="584"/>
      <c r="ECN183" s="584"/>
      <c r="ECO183" s="584"/>
      <c r="ECP183" s="584"/>
      <c r="ECQ183" s="584"/>
      <c r="ECR183" s="584"/>
      <c r="ECS183" s="584"/>
      <c r="ECT183" s="584"/>
      <c r="ECU183" s="584"/>
      <c r="ECV183" s="584"/>
      <c r="ECW183" s="584"/>
      <c r="ECX183" s="584"/>
      <c r="ECY183" s="584"/>
      <c r="ECZ183" s="584"/>
      <c r="EDA183" s="584"/>
      <c r="EDB183" s="584"/>
      <c r="EDC183" s="584"/>
      <c r="EDD183" s="584"/>
      <c r="EDE183" s="584"/>
      <c r="EDF183" s="584"/>
      <c r="EDG183" s="584"/>
      <c r="EDH183" s="584"/>
      <c r="EDI183" s="584"/>
      <c r="EDJ183" s="584"/>
      <c r="EDK183" s="584"/>
      <c r="EDL183" s="584"/>
      <c r="EDM183" s="584"/>
      <c r="EDN183" s="584"/>
      <c r="EDO183" s="584"/>
      <c r="EDP183" s="584"/>
      <c r="EDQ183" s="584"/>
      <c r="EDR183" s="584"/>
      <c r="EDS183" s="584"/>
      <c r="EDT183" s="584"/>
      <c r="EDU183" s="584"/>
      <c r="EDV183" s="584"/>
      <c r="EDW183" s="584"/>
      <c r="EDX183" s="584"/>
      <c r="EDY183" s="584"/>
      <c r="EDZ183" s="584"/>
      <c r="EEA183" s="584"/>
      <c r="EEB183" s="584"/>
      <c r="EEC183" s="584"/>
      <c r="EED183" s="584"/>
      <c r="EEE183" s="584"/>
      <c r="EEF183" s="584"/>
      <c r="EEG183" s="584"/>
      <c r="EEH183" s="584"/>
      <c r="EEI183" s="584"/>
      <c r="EEJ183" s="584"/>
      <c r="EEK183" s="584"/>
      <c r="EEL183" s="584"/>
      <c r="EEM183" s="584"/>
      <c r="EEN183" s="584"/>
      <c r="EEO183" s="584"/>
      <c r="EEP183" s="584"/>
      <c r="EEQ183" s="584"/>
      <c r="EER183" s="584"/>
      <c r="EES183" s="584"/>
      <c r="EET183" s="584"/>
      <c r="EEU183" s="584"/>
      <c r="EEV183" s="584"/>
      <c r="EEW183" s="584"/>
      <c r="EEX183" s="584"/>
      <c r="EEY183" s="584"/>
      <c r="EEZ183" s="584"/>
      <c r="EFA183" s="584"/>
      <c r="EFB183" s="584"/>
      <c r="EFC183" s="584"/>
      <c r="EFD183" s="584"/>
      <c r="EFE183" s="584"/>
      <c r="EFF183" s="584"/>
      <c r="EFG183" s="584"/>
      <c r="EFH183" s="584"/>
      <c r="EFI183" s="584"/>
      <c r="EFJ183" s="584"/>
      <c r="EFK183" s="584"/>
      <c r="EFL183" s="584"/>
      <c r="EFM183" s="584"/>
      <c r="EFN183" s="584"/>
      <c r="EFO183" s="584"/>
      <c r="EFP183" s="584"/>
      <c r="EFQ183" s="584"/>
      <c r="EFR183" s="584"/>
      <c r="EFS183" s="584"/>
      <c r="EFT183" s="584"/>
      <c r="EFU183" s="584"/>
      <c r="EFV183" s="584"/>
      <c r="EFW183" s="584"/>
      <c r="EFX183" s="584"/>
      <c r="EFY183" s="584"/>
      <c r="EFZ183" s="584"/>
      <c r="EGA183" s="584"/>
      <c r="EGB183" s="584"/>
      <c r="EGC183" s="584"/>
      <c r="EGD183" s="584"/>
      <c r="EGE183" s="584"/>
      <c r="EGF183" s="584"/>
      <c r="EGG183" s="584"/>
      <c r="EGH183" s="584"/>
      <c r="EGI183" s="584"/>
      <c r="EGJ183" s="584"/>
      <c r="EGK183" s="584"/>
      <c r="EGL183" s="584"/>
      <c r="EGM183" s="584"/>
      <c r="EGN183" s="584"/>
      <c r="EGO183" s="584"/>
      <c r="EGP183" s="584"/>
      <c r="EGQ183" s="584"/>
      <c r="EGR183" s="584"/>
      <c r="EGS183" s="584"/>
      <c r="EGT183" s="584"/>
      <c r="EGU183" s="584"/>
      <c r="EGV183" s="584"/>
      <c r="EGW183" s="584"/>
      <c r="EGX183" s="584"/>
      <c r="EGY183" s="584"/>
      <c r="EGZ183" s="584"/>
      <c r="EHA183" s="584"/>
      <c r="EHB183" s="584"/>
      <c r="EHC183" s="584"/>
      <c r="EHD183" s="584"/>
      <c r="EHE183" s="584"/>
      <c r="EHF183" s="584"/>
      <c r="EHG183" s="584"/>
      <c r="EHH183" s="584"/>
      <c r="EHI183" s="584"/>
      <c r="EHJ183" s="584"/>
      <c r="EHK183" s="584"/>
      <c r="EHL183" s="584"/>
      <c r="EHM183" s="584"/>
      <c r="EHN183" s="584"/>
      <c r="EHO183" s="584"/>
      <c r="EHP183" s="584"/>
      <c r="EHQ183" s="584"/>
      <c r="EHR183" s="584"/>
      <c r="EHS183" s="584"/>
      <c r="EHT183" s="584"/>
      <c r="EHU183" s="584"/>
      <c r="EHV183" s="584"/>
      <c r="EHW183" s="584"/>
      <c r="EHX183" s="584"/>
      <c r="EHY183" s="584"/>
      <c r="EHZ183" s="584"/>
      <c r="EIA183" s="584"/>
      <c r="EIB183" s="584"/>
      <c r="EIC183" s="584"/>
      <c r="EID183" s="584"/>
      <c r="EIE183" s="584"/>
      <c r="EIF183" s="584"/>
      <c r="EIG183" s="584"/>
      <c r="EIH183" s="584"/>
      <c r="EII183" s="584"/>
      <c r="EIJ183" s="584"/>
      <c r="EIK183" s="584"/>
      <c r="EIL183" s="584"/>
      <c r="EIM183" s="584"/>
      <c r="EIN183" s="584"/>
      <c r="EIO183" s="584"/>
      <c r="EIP183" s="584"/>
      <c r="EIQ183" s="584"/>
      <c r="EIR183" s="584"/>
      <c r="EIS183" s="584"/>
      <c r="EIT183" s="584"/>
      <c r="EIU183" s="584"/>
      <c r="EIV183" s="584"/>
      <c r="EIW183" s="584"/>
      <c r="EIX183" s="584"/>
      <c r="EIY183" s="584"/>
      <c r="EIZ183" s="584"/>
      <c r="EJA183" s="584"/>
      <c r="EJB183" s="584"/>
      <c r="EJC183" s="584"/>
      <c r="EJD183" s="584"/>
      <c r="EJE183" s="584"/>
      <c r="EJF183" s="584"/>
      <c r="EJG183" s="584"/>
      <c r="EJH183" s="584"/>
      <c r="EJI183" s="584"/>
      <c r="EJJ183" s="584"/>
      <c r="EJK183" s="584"/>
      <c r="EJL183" s="584"/>
      <c r="EJM183" s="584"/>
      <c r="EJN183" s="584"/>
      <c r="EJO183" s="584"/>
      <c r="EJP183" s="584"/>
      <c r="EJQ183" s="584"/>
      <c r="EJR183" s="584"/>
      <c r="EJS183" s="584"/>
      <c r="EJT183" s="584"/>
      <c r="EJU183" s="584"/>
      <c r="EJV183" s="584"/>
      <c r="EJW183" s="584"/>
      <c r="EJX183" s="584"/>
      <c r="EJY183" s="584"/>
      <c r="EJZ183" s="584"/>
      <c r="EKA183" s="584"/>
      <c r="EKB183" s="584"/>
      <c r="EKC183" s="584"/>
      <c r="EKD183" s="584"/>
      <c r="EKE183" s="584"/>
      <c r="EKF183" s="584"/>
      <c r="EKG183" s="584"/>
      <c r="EKH183" s="584"/>
      <c r="EKI183" s="584"/>
      <c r="EKJ183" s="584"/>
      <c r="EKK183" s="584"/>
      <c r="EKL183" s="584"/>
      <c r="EKM183" s="584"/>
      <c r="EKN183" s="584"/>
      <c r="EKO183" s="584"/>
      <c r="EKP183" s="584"/>
      <c r="EKQ183" s="584"/>
      <c r="EKR183" s="584"/>
      <c r="EKS183" s="584"/>
      <c r="EKT183" s="584"/>
      <c r="EKU183" s="584"/>
      <c r="EKV183" s="584"/>
      <c r="EKW183" s="584"/>
      <c r="EKX183" s="584"/>
      <c r="EKY183" s="584"/>
      <c r="EKZ183" s="584"/>
      <c r="ELA183" s="584"/>
      <c r="ELB183" s="584"/>
      <c r="ELC183" s="584"/>
      <c r="ELD183" s="584"/>
      <c r="ELE183" s="584"/>
      <c r="ELF183" s="584"/>
      <c r="ELG183" s="584"/>
      <c r="ELH183" s="584"/>
      <c r="ELI183" s="584"/>
      <c r="ELJ183" s="584"/>
      <c r="ELK183" s="584"/>
      <c r="ELL183" s="584"/>
      <c r="ELM183" s="584"/>
      <c r="ELN183" s="584"/>
      <c r="ELO183" s="584"/>
      <c r="ELP183" s="584"/>
      <c r="ELQ183" s="584"/>
      <c r="ELR183" s="584"/>
      <c r="ELS183" s="584"/>
      <c r="ELT183" s="584"/>
      <c r="ELU183" s="584"/>
      <c r="ELV183" s="584"/>
      <c r="ELW183" s="584"/>
      <c r="ELX183" s="584"/>
      <c r="ELY183" s="584"/>
      <c r="ELZ183" s="584"/>
      <c r="EMA183" s="584"/>
      <c r="EMB183" s="584"/>
      <c r="EMC183" s="584"/>
      <c r="EMD183" s="584"/>
      <c r="EME183" s="584"/>
      <c r="EMF183" s="584"/>
      <c r="EMG183" s="584"/>
      <c r="EMH183" s="584"/>
      <c r="EMI183" s="584"/>
      <c r="EMJ183" s="584"/>
      <c r="EMK183" s="584"/>
      <c r="EML183" s="584"/>
      <c r="EMM183" s="584"/>
      <c r="EMN183" s="584"/>
      <c r="EMO183" s="584"/>
      <c r="EMP183" s="584"/>
      <c r="EMQ183" s="584"/>
      <c r="EMR183" s="584"/>
      <c r="EMS183" s="584"/>
      <c r="EMT183" s="584"/>
      <c r="EMU183" s="584"/>
      <c r="EMV183" s="584"/>
      <c r="EMW183" s="584"/>
      <c r="EMX183" s="584"/>
      <c r="EMY183" s="584"/>
      <c r="EMZ183" s="584"/>
      <c r="ENA183" s="584"/>
      <c r="ENB183" s="584"/>
      <c r="ENC183" s="584"/>
      <c r="END183" s="584"/>
      <c r="ENE183" s="584"/>
      <c r="ENF183" s="584"/>
      <c r="ENG183" s="584"/>
      <c r="ENH183" s="584"/>
      <c r="ENI183" s="584"/>
      <c r="ENJ183" s="584"/>
      <c r="ENK183" s="584"/>
      <c r="ENL183" s="584"/>
      <c r="ENM183" s="584"/>
      <c r="ENN183" s="584"/>
      <c r="ENO183" s="584"/>
      <c r="ENP183" s="584"/>
      <c r="ENQ183" s="584"/>
      <c r="ENR183" s="584"/>
      <c r="ENS183" s="584"/>
      <c r="ENT183" s="584"/>
      <c r="ENU183" s="584"/>
      <c r="ENV183" s="584"/>
      <c r="ENW183" s="584"/>
      <c r="ENX183" s="584"/>
      <c r="ENY183" s="584"/>
      <c r="ENZ183" s="584"/>
      <c r="EOA183" s="584"/>
      <c r="EOB183" s="584"/>
      <c r="EOC183" s="584"/>
      <c r="EOD183" s="584"/>
      <c r="EOE183" s="584"/>
      <c r="EOF183" s="584"/>
      <c r="EOG183" s="584"/>
      <c r="EOH183" s="584"/>
      <c r="EOI183" s="584"/>
      <c r="EOJ183" s="584"/>
      <c r="EOK183" s="584"/>
      <c r="EOL183" s="584"/>
      <c r="EOM183" s="584"/>
      <c r="EON183" s="584"/>
      <c r="EOO183" s="584"/>
      <c r="EOP183" s="584"/>
      <c r="EOQ183" s="584"/>
      <c r="EOR183" s="584"/>
      <c r="EOS183" s="584"/>
      <c r="EOT183" s="584"/>
      <c r="EOU183" s="584"/>
      <c r="EOV183" s="584"/>
      <c r="EOW183" s="584"/>
      <c r="EOX183" s="584"/>
      <c r="EOY183" s="584"/>
      <c r="EOZ183" s="584"/>
      <c r="EPA183" s="584"/>
      <c r="EPB183" s="584"/>
      <c r="EPC183" s="584"/>
      <c r="EPD183" s="584"/>
      <c r="EPE183" s="584"/>
      <c r="EPF183" s="584"/>
      <c r="EPG183" s="584"/>
      <c r="EPH183" s="584"/>
      <c r="EPI183" s="584"/>
      <c r="EPJ183" s="584"/>
      <c r="EPK183" s="584"/>
      <c r="EPL183" s="584"/>
      <c r="EPM183" s="584"/>
      <c r="EPN183" s="584"/>
      <c r="EPO183" s="584"/>
      <c r="EPP183" s="584"/>
      <c r="EPQ183" s="584"/>
      <c r="EPR183" s="584"/>
      <c r="EPS183" s="584"/>
      <c r="EPT183" s="584"/>
      <c r="EPU183" s="584"/>
      <c r="EPV183" s="584"/>
      <c r="EPW183" s="584"/>
      <c r="EPX183" s="584"/>
      <c r="EPY183" s="584"/>
      <c r="EPZ183" s="584"/>
      <c r="EQA183" s="584"/>
      <c r="EQB183" s="584"/>
      <c r="EQC183" s="584"/>
      <c r="EQD183" s="584"/>
      <c r="EQE183" s="584"/>
      <c r="EQF183" s="584"/>
      <c r="EQG183" s="584"/>
      <c r="EQH183" s="584"/>
      <c r="EQI183" s="584"/>
      <c r="EQJ183" s="584"/>
      <c r="EQK183" s="584"/>
      <c r="EQL183" s="584"/>
      <c r="EQM183" s="584"/>
      <c r="EQN183" s="584"/>
      <c r="EQO183" s="584"/>
      <c r="EQP183" s="584"/>
      <c r="EQQ183" s="584"/>
      <c r="EQR183" s="584"/>
      <c r="EQS183" s="584"/>
      <c r="EQT183" s="584"/>
      <c r="EQU183" s="584"/>
      <c r="EQV183" s="584"/>
      <c r="EQW183" s="584"/>
      <c r="EQX183" s="584"/>
      <c r="EQY183" s="584"/>
      <c r="EQZ183" s="584"/>
      <c r="ERA183" s="584"/>
      <c r="ERB183" s="584"/>
      <c r="ERC183" s="584"/>
      <c r="ERD183" s="584"/>
      <c r="ERE183" s="584"/>
      <c r="ERF183" s="584"/>
      <c r="ERG183" s="584"/>
      <c r="ERH183" s="584"/>
      <c r="ERI183" s="584"/>
      <c r="ERJ183" s="584"/>
      <c r="ERK183" s="584"/>
      <c r="ERL183" s="584"/>
      <c r="ERM183" s="584"/>
      <c r="ERN183" s="584"/>
      <c r="ERO183" s="584"/>
      <c r="ERP183" s="584"/>
      <c r="ERQ183" s="584"/>
      <c r="ERR183" s="584"/>
      <c r="ERS183" s="584"/>
      <c r="ERT183" s="584"/>
      <c r="ERU183" s="584"/>
      <c r="ERV183" s="584"/>
      <c r="ERW183" s="584"/>
      <c r="ERX183" s="584"/>
      <c r="ERY183" s="584"/>
      <c r="ERZ183" s="584"/>
      <c r="ESA183" s="584"/>
      <c r="ESB183" s="584"/>
      <c r="ESC183" s="584"/>
      <c r="ESD183" s="584"/>
      <c r="ESE183" s="584"/>
      <c r="ESF183" s="584"/>
      <c r="ESG183" s="584"/>
      <c r="ESH183" s="584"/>
      <c r="ESI183" s="584"/>
      <c r="ESJ183" s="584"/>
      <c r="ESK183" s="584"/>
      <c r="ESL183" s="584"/>
      <c r="ESM183" s="584"/>
      <c r="ESN183" s="584"/>
      <c r="ESO183" s="584"/>
      <c r="ESP183" s="584"/>
      <c r="ESQ183" s="584"/>
      <c r="ESR183" s="584"/>
      <c r="ESS183" s="584"/>
      <c r="EST183" s="584"/>
      <c r="ESU183" s="584"/>
      <c r="ESV183" s="584"/>
      <c r="ESW183" s="584"/>
      <c r="ESX183" s="584"/>
      <c r="ESY183" s="584"/>
      <c r="ESZ183" s="584"/>
      <c r="ETA183" s="584"/>
      <c r="ETB183" s="584"/>
      <c r="ETC183" s="584"/>
      <c r="ETD183" s="584"/>
      <c r="ETE183" s="584"/>
      <c r="ETF183" s="584"/>
      <c r="ETG183" s="584"/>
      <c r="ETH183" s="584"/>
      <c r="ETI183" s="584"/>
      <c r="ETJ183" s="584"/>
      <c r="ETK183" s="584"/>
      <c r="ETL183" s="584"/>
      <c r="ETM183" s="584"/>
      <c r="ETN183" s="584"/>
      <c r="ETO183" s="584"/>
      <c r="ETP183" s="584"/>
      <c r="ETQ183" s="584"/>
      <c r="ETR183" s="584"/>
      <c r="ETS183" s="584"/>
      <c r="ETT183" s="584"/>
      <c r="ETU183" s="584"/>
      <c r="ETV183" s="584"/>
      <c r="ETW183" s="584"/>
      <c r="ETX183" s="584"/>
      <c r="ETY183" s="584"/>
      <c r="ETZ183" s="584"/>
      <c r="EUA183" s="584"/>
      <c r="EUB183" s="584"/>
      <c r="EUC183" s="584"/>
      <c r="EUD183" s="584"/>
      <c r="EUE183" s="584"/>
      <c r="EUF183" s="584"/>
      <c r="EUG183" s="584"/>
      <c r="EUH183" s="584"/>
      <c r="EUI183" s="584"/>
      <c r="EUJ183" s="584"/>
      <c r="EUK183" s="584"/>
      <c r="EUL183" s="584"/>
      <c r="EUM183" s="584"/>
      <c r="EUN183" s="584"/>
      <c r="EUO183" s="584"/>
      <c r="EUP183" s="584"/>
      <c r="EUQ183" s="584"/>
      <c r="EUR183" s="584"/>
      <c r="EUS183" s="584"/>
      <c r="EUT183" s="584"/>
      <c r="EUU183" s="584"/>
      <c r="EUV183" s="584"/>
      <c r="EUW183" s="584"/>
      <c r="EUX183" s="584"/>
      <c r="EUY183" s="584"/>
      <c r="EUZ183" s="584"/>
      <c r="EVA183" s="584"/>
      <c r="EVB183" s="584"/>
      <c r="EVC183" s="584"/>
      <c r="EVD183" s="584"/>
      <c r="EVE183" s="584"/>
      <c r="EVF183" s="584"/>
      <c r="EVG183" s="584"/>
      <c r="EVH183" s="584"/>
      <c r="EVI183" s="584"/>
      <c r="EVJ183" s="584"/>
      <c r="EVK183" s="584"/>
      <c r="EVL183" s="584"/>
      <c r="EVM183" s="584"/>
      <c r="EVN183" s="584"/>
      <c r="EVO183" s="584"/>
      <c r="EVP183" s="584"/>
      <c r="EVQ183" s="584"/>
      <c r="EVR183" s="584"/>
      <c r="EVS183" s="584"/>
      <c r="EVT183" s="584"/>
      <c r="EVU183" s="584"/>
      <c r="EVV183" s="584"/>
      <c r="EVW183" s="584"/>
      <c r="EVX183" s="584"/>
      <c r="EVY183" s="584"/>
      <c r="EVZ183" s="584"/>
      <c r="EWA183" s="584"/>
      <c r="EWB183" s="584"/>
      <c r="EWC183" s="584"/>
      <c r="EWD183" s="584"/>
      <c r="EWE183" s="584"/>
      <c r="EWF183" s="584"/>
      <c r="EWG183" s="584"/>
      <c r="EWH183" s="584"/>
      <c r="EWI183" s="584"/>
      <c r="EWJ183" s="584"/>
      <c r="EWK183" s="584"/>
      <c r="EWL183" s="584"/>
      <c r="EWM183" s="584"/>
      <c r="EWN183" s="584"/>
      <c r="EWO183" s="584"/>
      <c r="EWP183" s="584"/>
      <c r="EWQ183" s="584"/>
      <c r="EWR183" s="584"/>
      <c r="EWS183" s="584"/>
      <c r="EWT183" s="584"/>
      <c r="EWU183" s="584"/>
      <c r="EWV183" s="584"/>
      <c r="EWW183" s="584"/>
      <c r="EWX183" s="584"/>
      <c r="EWY183" s="584"/>
      <c r="EWZ183" s="584"/>
      <c r="EXA183" s="584"/>
      <c r="EXB183" s="584"/>
      <c r="EXC183" s="584"/>
      <c r="EXD183" s="584"/>
      <c r="EXE183" s="584"/>
      <c r="EXF183" s="584"/>
      <c r="EXG183" s="584"/>
      <c r="EXH183" s="584"/>
      <c r="EXI183" s="584"/>
      <c r="EXJ183" s="584"/>
      <c r="EXK183" s="584"/>
      <c r="EXL183" s="584"/>
      <c r="EXM183" s="584"/>
      <c r="EXN183" s="584"/>
      <c r="EXO183" s="584"/>
      <c r="EXP183" s="584"/>
      <c r="EXQ183" s="584"/>
      <c r="EXR183" s="584"/>
      <c r="EXS183" s="584"/>
      <c r="EXT183" s="584"/>
      <c r="EXU183" s="584"/>
      <c r="EXV183" s="584"/>
      <c r="EXW183" s="584"/>
      <c r="EXX183" s="584"/>
      <c r="EXY183" s="584"/>
      <c r="EXZ183" s="584"/>
      <c r="EYA183" s="584"/>
      <c r="EYB183" s="584"/>
      <c r="EYC183" s="584"/>
      <c r="EYD183" s="584"/>
      <c r="EYE183" s="584"/>
      <c r="EYF183" s="584"/>
      <c r="EYG183" s="584"/>
      <c r="EYH183" s="584"/>
      <c r="EYI183" s="584"/>
      <c r="EYJ183" s="584"/>
      <c r="EYK183" s="584"/>
      <c r="EYL183" s="584"/>
      <c r="EYM183" s="584"/>
      <c r="EYN183" s="584"/>
      <c r="EYO183" s="584"/>
      <c r="EYP183" s="584"/>
      <c r="EYQ183" s="584"/>
      <c r="EYR183" s="584"/>
      <c r="EYS183" s="584"/>
      <c r="EYT183" s="584"/>
      <c r="EYU183" s="584"/>
      <c r="EYV183" s="584"/>
      <c r="EYW183" s="584"/>
      <c r="EYX183" s="584"/>
      <c r="EYY183" s="584"/>
      <c r="EYZ183" s="584"/>
      <c r="EZA183" s="584"/>
      <c r="EZB183" s="584"/>
      <c r="EZC183" s="584"/>
      <c r="EZD183" s="584"/>
      <c r="EZE183" s="584"/>
      <c r="EZF183" s="584"/>
      <c r="EZG183" s="584"/>
      <c r="EZH183" s="584"/>
      <c r="EZI183" s="584"/>
      <c r="EZJ183" s="584"/>
      <c r="EZK183" s="584"/>
      <c r="EZL183" s="584"/>
      <c r="EZM183" s="584"/>
      <c r="EZN183" s="584"/>
      <c r="EZO183" s="584"/>
      <c r="EZP183" s="584"/>
      <c r="EZQ183" s="584"/>
      <c r="EZR183" s="584"/>
      <c r="EZS183" s="584"/>
      <c r="EZT183" s="584"/>
      <c r="EZU183" s="584"/>
      <c r="EZV183" s="584"/>
      <c r="EZW183" s="584"/>
      <c r="EZX183" s="584"/>
      <c r="EZY183" s="584"/>
      <c r="EZZ183" s="584"/>
      <c r="FAA183" s="584"/>
      <c r="FAB183" s="584"/>
      <c r="FAC183" s="584"/>
      <c r="FAD183" s="584"/>
      <c r="FAE183" s="584"/>
      <c r="FAF183" s="584"/>
      <c r="FAG183" s="584"/>
      <c r="FAH183" s="584"/>
      <c r="FAI183" s="584"/>
      <c r="FAJ183" s="584"/>
      <c r="FAK183" s="584"/>
      <c r="FAL183" s="584"/>
      <c r="FAM183" s="584"/>
      <c r="FAN183" s="584"/>
      <c r="FAO183" s="584"/>
      <c r="FAP183" s="584"/>
      <c r="FAQ183" s="584"/>
      <c r="FAR183" s="584"/>
      <c r="FAS183" s="584"/>
      <c r="FAT183" s="584"/>
      <c r="FAU183" s="584"/>
      <c r="FAV183" s="584"/>
      <c r="FAW183" s="584"/>
      <c r="FAX183" s="584"/>
      <c r="FAY183" s="584"/>
      <c r="FAZ183" s="584"/>
      <c r="FBA183" s="584"/>
      <c r="FBB183" s="584"/>
      <c r="FBC183" s="584"/>
      <c r="FBD183" s="584"/>
      <c r="FBE183" s="584"/>
      <c r="FBF183" s="584"/>
      <c r="FBG183" s="584"/>
      <c r="FBH183" s="584"/>
      <c r="FBI183" s="584"/>
      <c r="FBJ183" s="584"/>
      <c r="FBK183" s="584"/>
      <c r="FBL183" s="584"/>
      <c r="FBM183" s="584"/>
      <c r="FBN183" s="584"/>
      <c r="FBO183" s="584"/>
      <c r="FBP183" s="584"/>
      <c r="FBQ183" s="584"/>
      <c r="FBR183" s="584"/>
      <c r="FBS183" s="584"/>
      <c r="FBT183" s="584"/>
      <c r="FBU183" s="584"/>
      <c r="FBV183" s="584"/>
      <c r="FBW183" s="584"/>
      <c r="FBX183" s="584"/>
      <c r="FBY183" s="584"/>
      <c r="FBZ183" s="584"/>
      <c r="FCA183" s="584"/>
      <c r="FCB183" s="584"/>
      <c r="FCC183" s="584"/>
      <c r="FCD183" s="584"/>
      <c r="FCE183" s="584"/>
      <c r="FCF183" s="584"/>
      <c r="FCG183" s="584"/>
      <c r="FCH183" s="584"/>
      <c r="FCI183" s="584"/>
      <c r="FCJ183" s="584"/>
      <c r="FCK183" s="584"/>
      <c r="FCL183" s="584"/>
      <c r="FCM183" s="584"/>
      <c r="FCN183" s="584"/>
      <c r="FCO183" s="584"/>
      <c r="FCP183" s="584"/>
      <c r="FCQ183" s="584"/>
      <c r="FCR183" s="584"/>
      <c r="FCS183" s="584"/>
      <c r="FCT183" s="584"/>
      <c r="FCU183" s="584"/>
      <c r="FCV183" s="584"/>
      <c r="FCW183" s="584"/>
      <c r="FCX183" s="584"/>
      <c r="FCY183" s="584"/>
      <c r="FCZ183" s="584"/>
      <c r="FDA183" s="584"/>
      <c r="FDB183" s="584"/>
      <c r="FDC183" s="584"/>
      <c r="FDD183" s="584"/>
      <c r="FDE183" s="584"/>
      <c r="FDF183" s="584"/>
      <c r="FDG183" s="584"/>
      <c r="FDH183" s="584"/>
      <c r="FDI183" s="584"/>
      <c r="FDJ183" s="584"/>
      <c r="FDK183" s="584"/>
      <c r="FDL183" s="584"/>
      <c r="FDM183" s="584"/>
      <c r="FDN183" s="584"/>
      <c r="FDO183" s="584"/>
      <c r="FDP183" s="584"/>
      <c r="FDQ183" s="584"/>
      <c r="FDR183" s="584"/>
      <c r="FDS183" s="584"/>
      <c r="FDT183" s="584"/>
      <c r="FDU183" s="584"/>
      <c r="FDV183" s="584"/>
      <c r="FDW183" s="584"/>
      <c r="FDX183" s="584"/>
      <c r="FDY183" s="584"/>
      <c r="FDZ183" s="584"/>
      <c r="FEA183" s="584"/>
      <c r="FEB183" s="584"/>
      <c r="FEC183" s="584"/>
      <c r="FED183" s="584"/>
      <c r="FEE183" s="584"/>
      <c r="FEF183" s="584"/>
      <c r="FEG183" s="584"/>
      <c r="FEH183" s="584"/>
      <c r="FEI183" s="584"/>
      <c r="FEJ183" s="584"/>
      <c r="FEK183" s="584"/>
      <c r="FEL183" s="584"/>
      <c r="FEM183" s="584"/>
      <c r="FEN183" s="584"/>
      <c r="FEO183" s="584"/>
      <c r="FEP183" s="584"/>
      <c r="FEQ183" s="584"/>
      <c r="FER183" s="584"/>
      <c r="FES183" s="584"/>
      <c r="FET183" s="584"/>
      <c r="FEU183" s="584"/>
      <c r="FEV183" s="584"/>
      <c r="FEW183" s="584"/>
      <c r="FEX183" s="584"/>
      <c r="FEY183" s="584"/>
      <c r="FEZ183" s="584"/>
      <c r="FFA183" s="584"/>
      <c r="FFB183" s="584"/>
      <c r="FFC183" s="584"/>
      <c r="FFD183" s="584"/>
      <c r="FFE183" s="584"/>
      <c r="FFF183" s="584"/>
      <c r="FFG183" s="584"/>
      <c r="FFH183" s="584"/>
      <c r="FFI183" s="584"/>
      <c r="FFJ183" s="584"/>
      <c r="FFK183" s="584"/>
      <c r="FFL183" s="584"/>
      <c r="FFM183" s="584"/>
      <c r="FFN183" s="584"/>
      <c r="FFO183" s="584"/>
      <c r="FFP183" s="584"/>
      <c r="FFQ183" s="584"/>
      <c r="FFR183" s="584"/>
      <c r="FFS183" s="584"/>
      <c r="FFT183" s="584"/>
      <c r="FFU183" s="584"/>
      <c r="FFV183" s="584"/>
      <c r="FFW183" s="584"/>
      <c r="FFX183" s="584"/>
      <c r="FFY183" s="584"/>
      <c r="FFZ183" s="584"/>
      <c r="FGA183" s="584"/>
      <c r="FGB183" s="584"/>
      <c r="FGC183" s="584"/>
      <c r="FGD183" s="584"/>
      <c r="FGE183" s="584"/>
      <c r="FGF183" s="584"/>
      <c r="FGG183" s="584"/>
      <c r="FGH183" s="584"/>
      <c r="FGI183" s="584"/>
      <c r="FGJ183" s="584"/>
      <c r="FGK183" s="584"/>
      <c r="FGL183" s="584"/>
      <c r="FGM183" s="584"/>
      <c r="FGN183" s="584"/>
      <c r="FGO183" s="584"/>
      <c r="FGP183" s="584"/>
      <c r="FGQ183" s="584"/>
      <c r="FGR183" s="584"/>
      <c r="FGS183" s="584"/>
      <c r="FGT183" s="584"/>
      <c r="FGU183" s="584"/>
      <c r="FGV183" s="584"/>
      <c r="FGW183" s="584"/>
      <c r="FGX183" s="584"/>
      <c r="FGY183" s="584"/>
      <c r="FGZ183" s="584"/>
      <c r="FHA183" s="584"/>
      <c r="FHB183" s="584"/>
      <c r="FHC183" s="584"/>
      <c r="FHD183" s="584"/>
      <c r="FHE183" s="584"/>
      <c r="FHF183" s="584"/>
      <c r="FHG183" s="584"/>
      <c r="FHH183" s="584"/>
      <c r="FHI183" s="584"/>
      <c r="FHJ183" s="584"/>
      <c r="FHK183" s="584"/>
      <c r="FHL183" s="584"/>
      <c r="FHM183" s="584"/>
      <c r="FHN183" s="584"/>
      <c r="FHO183" s="584"/>
      <c r="FHP183" s="584"/>
      <c r="FHQ183" s="584"/>
      <c r="FHR183" s="584"/>
      <c r="FHS183" s="584"/>
      <c r="FHT183" s="584"/>
      <c r="FHU183" s="584"/>
      <c r="FHV183" s="584"/>
      <c r="FHW183" s="584"/>
      <c r="FHX183" s="584"/>
      <c r="FHY183" s="584"/>
      <c r="FHZ183" s="584"/>
      <c r="FIA183" s="584"/>
      <c r="FIB183" s="584"/>
      <c r="FIC183" s="584"/>
      <c r="FID183" s="584"/>
      <c r="FIE183" s="584"/>
      <c r="FIF183" s="584"/>
      <c r="FIG183" s="584"/>
      <c r="FIH183" s="584"/>
      <c r="FII183" s="584"/>
      <c r="FIJ183" s="584"/>
      <c r="FIK183" s="584"/>
      <c r="FIL183" s="584"/>
      <c r="FIM183" s="584"/>
      <c r="FIN183" s="584"/>
      <c r="FIO183" s="584"/>
      <c r="FIP183" s="584"/>
      <c r="FIQ183" s="584"/>
      <c r="FIR183" s="584"/>
      <c r="FIS183" s="584"/>
      <c r="FIT183" s="584"/>
      <c r="FIU183" s="584"/>
      <c r="FIV183" s="584"/>
      <c r="FIW183" s="584"/>
      <c r="FIX183" s="584"/>
      <c r="FIY183" s="584"/>
      <c r="FIZ183" s="584"/>
      <c r="FJA183" s="584"/>
      <c r="FJB183" s="584"/>
      <c r="FJC183" s="584"/>
      <c r="FJD183" s="584"/>
      <c r="FJE183" s="584"/>
      <c r="FJF183" s="584"/>
      <c r="FJG183" s="584"/>
      <c r="FJH183" s="584"/>
      <c r="FJI183" s="584"/>
      <c r="FJJ183" s="584"/>
      <c r="FJK183" s="584"/>
      <c r="FJL183" s="584"/>
      <c r="FJM183" s="584"/>
      <c r="FJN183" s="584"/>
      <c r="FJO183" s="584"/>
      <c r="FJP183" s="584"/>
      <c r="FJQ183" s="584"/>
      <c r="FJR183" s="584"/>
      <c r="FJS183" s="584"/>
      <c r="FJT183" s="584"/>
      <c r="FJU183" s="584"/>
      <c r="FJV183" s="584"/>
      <c r="FJW183" s="584"/>
      <c r="FJX183" s="584"/>
      <c r="FJY183" s="584"/>
      <c r="FJZ183" s="584"/>
      <c r="FKA183" s="584"/>
      <c r="FKB183" s="584"/>
      <c r="FKC183" s="584"/>
      <c r="FKD183" s="584"/>
      <c r="FKE183" s="584"/>
      <c r="FKF183" s="584"/>
      <c r="FKG183" s="584"/>
      <c r="FKH183" s="584"/>
      <c r="FKI183" s="584"/>
      <c r="FKJ183" s="584"/>
      <c r="FKK183" s="584"/>
      <c r="FKL183" s="584"/>
      <c r="FKM183" s="584"/>
      <c r="FKN183" s="584"/>
      <c r="FKO183" s="584"/>
      <c r="FKP183" s="584"/>
      <c r="FKQ183" s="584"/>
      <c r="FKR183" s="584"/>
      <c r="FKS183" s="584"/>
      <c r="FKT183" s="584"/>
      <c r="FKU183" s="584"/>
      <c r="FKV183" s="584"/>
      <c r="FKW183" s="584"/>
      <c r="FKX183" s="584"/>
      <c r="FKY183" s="584"/>
      <c r="FKZ183" s="584"/>
      <c r="FLA183" s="584"/>
      <c r="FLB183" s="584"/>
      <c r="FLC183" s="584"/>
      <c r="FLD183" s="584"/>
      <c r="FLE183" s="584"/>
      <c r="FLF183" s="584"/>
      <c r="FLG183" s="584"/>
      <c r="FLH183" s="584"/>
      <c r="FLI183" s="584"/>
      <c r="FLJ183" s="584"/>
      <c r="FLK183" s="584"/>
      <c r="FLL183" s="584"/>
      <c r="FLM183" s="584"/>
      <c r="FLN183" s="584"/>
      <c r="FLO183" s="584"/>
      <c r="FLP183" s="584"/>
      <c r="FLQ183" s="584"/>
      <c r="FLR183" s="584"/>
      <c r="FLS183" s="584"/>
      <c r="FLT183" s="584"/>
      <c r="FLU183" s="584"/>
      <c r="FLV183" s="584"/>
      <c r="FLW183" s="584"/>
      <c r="FLX183" s="584"/>
      <c r="FLY183" s="584"/>
      <c r="FLZ183" s="584"/>
      <c r="FMA183" s="584"/>
      <c r="FMB183" s="584"/>
      <c r="FMC183" s="584"/>
      <c r="FMD183" s="584"/>
      <c r="FME183" s="584"/>
      <c r="FMF183" s="584"/>
      <c r="FMG183" s="584"/>
      <c r="FMH183" s="584"/>
      <c r="FMI183" s="584"/>
      <c r="FMJ183" s="584"/>
      <c r="FMK183" s="584"/>
      <c r="FML183" s="584"/>
      <c r="FMM183" s="584"/>
      <c r="FMN183" s="584"/>
      <c r="FMO183" s="584"/>
      <c r="FMP183" s="584"/>
      <c r="FMQ183" s="584"/>
      <c r="FMR183" s="584"/>
      <c r="FMS183" s="584"/>
      <c r="FMT183" s="584"/>
      <c r="FMU183" s="584"/>
      <c r="FMV183" s="584"/>
      <c r="FMW183" s="584"/>
      <c r="FMX183" s="584"/>
      <c r="FMY183" s="584"/>
      <c r="FMZ183" s="584"/>
      <c r="FNA183" s="584"/>
      <c r="FNB183" s="584"/>
      <c r="FNC183" s="584"/>
      <c r="FND183" s="584"/>
      <c r="FNE183" s="584"/>
      <c r="FNF183" s="584"/>
      <c r="FNG183" s="584"/>
      <c r="FNH183" s="584"/>
      <c r="FNI183" s="584"/>
      <c r="FNJ183" s="584"/>
      <c r="FNK183" s="584"/>
      <c r="FNL183" s="584"/>
      <c r="FNM183" s="584"/>
      <c r="FNN183" s="584"/>
      <c r="FNO183" s="584"/>
      <c r="FNP183" s="584"/>
      <c r="FNQ183" s="584"/>
      <c r="FNR183" s="584"/>
      <c r="FNS183" s="584"/>
      <c r="FNT183" s="584"/>
      <c r="FNU183" s="584"/>
      <c r="FNV183" s="584"/>
      <c r="FNW183" s="584"/>
      <c r="FNX183" s="584"/>
      <c r="FNY183" s="584"/>
      <c r="FNZ183" s="584"/>
      <c r="FOA183" s="584"/>
      <c r="FOB183" s="584"/>
      <c r="FOC183" s="584"/>
      <c r="FOD183" s="584"/>
      <c r="FOE183" s="584"/>
      <c r="FOF183" s="584"/>
      <c r="FOG183" s="584"/>
      <c r="FOH183" s="584"/>
      <c r="FOI183" s="584"/>
      <c r="FOJ183" s="584"/>
      <c r="FOK183" s="584"/>
      <c r="FOL183" s="584"/>
      <c r="FOM183" s="584"/>
      <c r="FON183" s="584"/>
      <c r="FOO183" s="584"/>
      <c r="FOP183" s="584"/>
      <c r="FOQ183" s="584"/>
      <c r="FOR183" s="584"/>
      <c r="FOS183" s="584"/>
      <c r="FOT183" s="584"/>
      <c r="FOU183" s="584"/>
      <c r="FOV183" s="584"/>
      <c r="FOW183" s="584"/>
      <c r="FOX183" s="584"/>
      <c r="FOY183" s="584"/>
      <c r="FOZ183" s="584"/>
      <c r="FPA183" s="584"/>
      <c r="FPB183" s="584"/>
      <c r="FPC183" s="584"/>
      <c r="FPD183" s="584"/>
      <c r="FPE183" s="584"/>
      <c r="FPF183" s="584"/>
      <c r="FPG183" s="584"/>
      <c r="FPH183" s="584"/>
      <c r="FPI183" s="584"/>
      <c r="FPJ183" s="584"/>
      <c r="FPK183" s="584"/>
      <c r="FPL183" s="584"/>
      <c r="FPM183" s="584"/>
      <c r="FPN183" s="584"/>
      <c r="FPO183" s="584"/>
      <c r="FPP183" s="584"/>
      <c r="FPQ183" s="584"/>
      <c r="FPR183" s="584"/>
      <c r="FPS183" s="584"/>
      <c r="FPT183" s="584"/>
      <c r="FPU183" s="584"/>
      <c r="FPV183" s="584"/>
      <c r="FPW183" s="584"/>
      <c r="FPX183" s="584"/>
      <c r="FPY183" s="584"/>
      <c r="FPZ183" s="584"/>
      <c r="FQA183" s="584"/>
      <c r="FQB183" s="584"/>
      <c r="FQC183" s="584"/>
      <c r="FQD183" s="584"/>
      <c r="FQE183" s="584"/>
      <c r="FQF183" s="584"/>
      <c r="FQG183" s="584"/>
      <c r="FQH183" s="584"/>
      <c r="FQI183" s="584"/>
      <c r="FQJ183" s="584"/>
      <c r="FQK183" s="584"/>
      <c r="FQL183" s="584"/>
      <c r="FQM183" s="584"/>
      <c r="FQN183" s="584"/>
      <c r="FQO183" s="584"/>
      <c r="FQP183" s="584"/>
      <c r="FQQ183" s="584"/>
      <c r="FQR183" s="584"/>
      <c r="FQS183" s="584"/>
      <c r="FQT183" s="584"/>
      <c r="FQU183" s="584"/>
      <c r="FQV183" s="584"/>
      <c r="FQW183" s="584"/>
      <c r="FQX183" s="584"/>
      <c r="FQY183" s="584"/>
      <c r="FQZ183" s="584"/>
      <c r="FRA183" s="584"/>
      <c r="FRB183" s="584"/>
      <c r="FRC183" s="584"/>
      <c r="FRD183" s="584"/>
      <c r="FRE183" s="584"/>
      <c r="FRF183" s="584"/>
      <c r="FRG183" s="584"/>
      <c r="FRH183" s="584"/>
      <c r="FRI183" s="584"/>
      <c r="FRJ183" s="584"/>
      <c r="FRK183" s="584"/>
      <c r="FRL183" s="584"/>
      <c r="FRM183" s="584"/>
      <c r="FRN183" s="584"/>
      <c r="FRO183" s="584"/>
      <c r="FRP183" s="584"/>
      <c r="FRQ183" s="584"/>
      <c r="FRR183" s="584"/>
      <c r="FRS183" s="584"/>
      <c r="FRT183" s="584"/>
      <c r="FRU183" s="584"/>
      <c r="FRV183" s="584"/>
      <c r="FRW183" s="584"/>
      <c r="FRX183" s="584"/>
      <c r="FRY183" s="584"/>
      <c r="FRZ183" s="584"/>
      <c r="FSA183" s="584"/>
      <c r="FSB183" s="584"/>
      <c r="FSC183" s="584"/>
      <c r="FSD183" s="584"/>
      <c r="FSE183" s="584"/>
      <c r="FSF183" s="584"/>
      <c r="FSG183" s="584"/>
      <c r="FSH183" s="584"/>
      <c r="FSI183" s="584"/>
      <c r="FSJ183" s="584"/>
      <c r="FSK183" s="584"/>
      <c r="FSL183" s="584"/>
      <c r="FSM183" s="584"/>
      <c r="FSN183" s="584"/>
      <c r="FSO183" s="584"/>
      <c r="FSP183" s="584"/>
      <c r="FSQ183" s="584"/>
      <c r="FSR183" s="584"/>
      <c r="FSS183" s="584"/>
      <c r="FST183" s="584"/>
      <c r="FSU183" s="584"/>
      <c r="FSV183" s="584"/>
      <c r="FSW183" s="584"/>
      <c r="FSX183" s="584"/>
      <c r="FSY183" s="584"/>
      <c r="FSZ183" s="584"/>
      <c r="FTA183" s="584"/>
      <c r="FTB183" s="584"/>
      <c r="FTC183" s="584"/>
      <c r="FTD183" s="584"/>
      <c r="FTE183" s="584"/>
      <c r="FTF183" s="584"/>
      <c r="FTG183" s="584"/>
      <c r="FTH183" s="584"/>
      <c r="FTI183" s="584"/>
      <c r="FTJ183" s="584"/>
      <c r="FTK183" s="584"/>
      <c r="FTL183" s="584"/>
      <c r="FTM183" s="584"/>
      <c r="FTN183" s="584"/>
      <c r="FTO183" s="584"/>
      <c r="FTP183" s="584"/>
      <c r="FTQ183" s="584"/>
      <c r="FTR183" s="584"/>
      <c r="FTS183" s="584"/>
      <c r="FTT183" s="584"/>
      <c r="FTU183" s="584"/>
      <c r="FTV183" s="584"/>
      <c r="FTW183" s="584"/>
      <c r="FTX183" s="584"/>
      <c r="FTY183" s="584"/>
      <c r="FTZ183" s="584"/>
      <c r="FUA183" s="584"/>
      <c r="FUB183" s="584"/>
      <c r="FUC183" s="584"/>
      <c r="FUD183" s="584"/>
      <c r="FUE183" s="584"/>
      <c r="FUF183" s="584"/>
      <c r="FUG183" s="584"/>
      <c r="FUH183" s="584"/>
      <c r="FUI183" s="584"/>
      <c r="FUJ183" s="584"/>
      <c r="FUK183" s="584"/>
      <c r="FUL183" s="584"/>
      <c r="FUM183" s="584"/>
      <c r="FUN183" s="584"/>
      <c r="FUO183" s="584"/>
      <c r="FUP183" s="584"/>
      <c r="FUQ183" s="584"/>
      <c r="FUR183" s="584"/>
      <c r="FUS183" s="584"/>
      <c r="FUT183" s="584"/>
      <c r="FUU183" s="584"/>
      <c r="FUV183" s="584"/>
      <c r="FUW183" s="584"/>
      <c r="FUX183" s="584"/>
      <c r="FUY183" s="584"/>
      <c r="FUZ183" s="584"/>
      <c r="FVA183" s="584"/>
      <c r="FVB183" s="584"/>
      <c r="FVC183" s="584"/>
      <c r="FVD183" s="584"/>
      <c r="FVE183" s="584"/>
      <c r="FVF183" s="584"/>
      <c r="FVG183" s="584"/>
      <c r="FVH183" s="584"/>
      <c r="FVI183" s="584"/>
      <c r="FVJ183" s="584"/>
      <c r="FVK183" s="584"/>
      <c r="FVL183" s="584"/>
      <c r="FVM183" s="584"/>
      <c r="FVN183" s="584"/>
      <c r="FVO183" s="584"/>
      <c r="FVP183" s="584"/>
      <c r="FVQ183" s="584"/>
      <c r="FVR183" s="584"/>
      <c r="FVS183" s="584"/>
      <c r="FVT183" s="584"/>
      <c r="FVU183" s="584"/>
      <c r="FVV183" s="584"/>
      <c r="FVW183" s="584"/>
      <c r="FVX183" s="584"/>
      <c r="FVY183" s="584"/>
      <c r="FVZ183" s="584"/>
      <c r="FWA183" s="584"/>
      <c r="FWB183" s="584"/>
      <c r="FWC183" s="584"/>
      <c r="FWD183" s="584"/>
      <c r="FWE183" s="584"/>
      <c r="FWF183" s="584"/>
      <c r="FWG183" s="584"/>
      <c r="FWH183" s="584"/>
      <c r="FWI183" s="584"/>
      <c r="FWJ183" s="584"/>
      <c r="FWK183" s="584"/>
      <c r="FWL183" s="584"/>
      <c r="FWM183" s="584"/>
      <c r="FWN183" s="584"/>
      <c r="FWO183" s="584"/>
      <c r="FWP183" s="584"/>
      <c r="FWQ183" s="584"/>
      <c r="FWR183" s="584"/>
      <c r="FWS183" s="584"/>
      <c r="FWT183" s="584"/>
      <c r="FWU183" s="584"/>
      <c r="FWV183" s="584"/>
      <c r="FWW183" s="584"/>
      <c r="FWX183" s="584"/>
      <c r="FWY183" s="584"/>
      <c r="FWZ183" s="584"/>
      <c r="FXA183" s="584"/>
      <c r="FXB183" s="584"/>
      <c r="FXC183" s="584"/>
      <c r="FXD183" s="584"/>
      <c r="FXE183" s="584"/>
      <c r="FXF183" s="584"/>
      <c r="FXG183" s="584"/>
      <c r="FXH183" s="584"/>
      <c r="FXI183" s="584"/>
      <c r="FXJ183" s="584"/>
      <c r="FXK183" s="584"/>
      <c r="FXL183" s="584"/>
      <c r="FXM183" s="584"/>
      <c r="FXN183" s="584"/>
      <c r="FXO183" s="584"/>
      <c r="FXP183" s="584"/>
      <c r="FXQ183" s="584"/>
      <c r="FXR183" s="584"/>
      <c r="FXS183" s="584"/>
      <c r="FXT183" s="584"/>
      <c r="FXU183" s="584"/>
      <c r="FXV183" s="584"/>
      <c r="FXW183" s="584"/>
      <c r="FXX183" s="584"/>
      <c r="FXY183" s="584"/>
      <c r="FXZ183" s="584"/>
      <c r="FYA183" s="584"/>
      <c r="FYB183" s="584"/>
      <c r="FYC183" s="584"/>
      <c r="FYD183" s="584"/>
      <c r="FYE183" s="584"/>
      <c r="FYF183" s="584"/>
      <c r="FYG183" s="584"/>
      <c r="FYH183" s="584"/>
      <c r="FYI183" s="584"/>
      <c r="FYJ183" s="584"/>
      <c r="FYK183" s="584"/>
      <c r="FYL183" s="584"/>
      <c r="FYM183" s="584"/>
      <c r="FYN183" s="584"/>
      <c r="FYO183" s="584"/>
      <c r="FYP183" s="584"/>
      <c r="FYQ183" s="584"/>
      <c r="FYR183" s="584"/>
      <c r="FYS183" s="584"/>
      <c r="FYT183" s="584"/>
      <c r="FYU183" s="584"/>
      <c r="FYV183" s="584"/>
      <c r="FYW183" s="584"/>
      <c r="FYX183" s="584"/>
      <c r="FYY183" s="584"/>
      <c r="FYZ183" s="584"/>
      <c r="FZA183" s="584"/>
      <c r="FZB183" s="584"/>
      <c r="FZC183" s="584"/>
      <c r="FZD183" s="584"/>
      <c r="FZE183" s="584"/>
      <c r="FZF183" s="584"/>
      <c r="FZG183" s="584"/>
      <c r="FZH183" s="584"/>
      <c r="FZI183" s="584"/>
      <c r="FZJ183" s="584"/>
      <c r="FZK183" s="584"/>
      <c r="FZL183" s="584"/>
      <c r="FZM183" s="584"/>
      <c r="FZN183" s="584"/>
      <c r="FZO183" s="584"/>
      <c r="FZP183" s="584"/>
      <c r="FZQ183" s="584"/>
      <c r="FZR183" s="584"/>
      <c r="FZS183" s="584"/>
      <c r="FZT183" s="584"/>
      <c r="FZU183" s="584"/>
      <c r="FZV183" s="584"/>
      <c r="FZW183" s="584"/>
      <c r="FZX183" s="584"/>
      <c r="FZY183" s="584"/>
      <c r="FZZ183" s="584"/>
      <c r="GAA183" s="584"/>
      <c r="GAB183" s="584"/>
      <c r="GAC183" s="584"/>
      <c r="GAD183" s="584"/>
      <c r="GAE183" s="584"/>
      <c r="GAF183" s="584"/>
      <c r="GAG183" s="584"/>
      <c r="GAH183" s="584"/>
      <c r="GAI183" s="584"/>
      <c r="GAJ183" s="584"/>
      <c r="GAK183" s="584"/>
      <c r="GAL183" s="584"/>
      <c r="GAM183" s="584"/>
      <c r="GAN183" s="584"/>
      <c r="GAO183" s="584"/>
      <c r="GAP183" s="584"/>
      <c r="GAQ183" s="584"/>
      <c r="GAR183" s="584"/>
      <c r="GAS183" s="584"/>
      <c r="GAT183" s="584"/>
      <c r="GAU183" s="584"/>
      <c r="GAV183" s="584"/>
      <c r="GAW183" s="584"/>
      <c r="GAX183" s="584"/>
      <c r="GAY183" s="584"/>
      <c r="GAZ183" s="584"/>
      <c r="GBA183" s="584"/>
      <c r="GBB183" s="584"/>
      <c r="GBC183" s="584"/>
      <c r="GBD183" s="584"/>
      <c r="GBE183" s="584"/>
      <c r="GBF183" s="584"/>
      <c r="GBG183" s="584"/>
      <c r="GBH183" s="584"/>
      <c r="GBI183" s="584"/>
      <c r="GBJ183" s="584"/>
      <c r="GBK183" s="584"/>
      <c r="GBL183" s="584"/>
      <c r="GBM183" s="584"/>
      <c r="GBN183" s="584"/>
      <c r="GBO183" s="584"/>
      <c r="GBP183" s="584"/>
      <c r="GBQ183" s="584"/>
      <c r="GBR183" s="584"/>
      <c r="GBS183" s="584"/>
      <c r="GBT183" s="584"/>
      <c r="GBU183" s="584"/>
      <c r="GBV183" s="584"/>
      <c r="GBW183" s="584"/>
      <c r="GBX183" s="584"/>
      <c r="GBY183" s="584"/>
      <c r="GBZ183" s="584"/>
      <c r="GCA183" s="584"/>
      <c r="GCB183" s="584"/>
      <c r="GCC183" s="584"/>
      <c r="GCD183" s="584"/>
      <c r="GCE183" s="584"/>
      <c r="GCF183" s="584"/>
      <c r="GCG183" s="584"/>
      <c r="GCH183" s="584"/>
      <c r="GCI183" s="584"/>
      <c r="GCJ183" s="584"/>
      <c r="GCK183" s="584"/>
      <c r="GCL183" s="584"/>
      <c r="GCM183" s="584"/>
      <c r="GCN183" s="584"/>
      <c r="GCO183" s="584"/>
      <c r="GCP183" s="584"/>
      <c r="GCQ183" s="584"/>
      <c r="GCR183" s="584"/>
      <c r="GCS183" s="584"/>
      <c r="GCT183" s="584"/>
      <c r="GCU183" s="584"/>
      <c r="GCV183" s="584"/>
      <c r="GCW183" s="584"/>
      <c r="GCX183" s="584"/>
      <c r="GCY183" s="584"/>
      <c r="GCZ183" s="584"/>
      <c r="GDA183" s="584"/>
      <c r="GDB183" s="584"/>
      <c r="GDC183" s="584"/>
      <c r="GDD183" s="584"/>
      <c r="GDE183" s="584"/>
      <c r="GDF183" s="584"/>
      <c r="GDG183" s="584"/>
      <c r="GDH183" s="584"/>
      <c r="GDI183" s="584"/>
      <c r="GDJ183" s="584"/>
      <c r="GDK183" s="584"/>
      <c r="GDL183" s="584"/>
      <c r="GDM183" s="584"/>
      <c r="GDN183" s="584"/>
      <c r="GDO183" s="584"/>
      <c r="GDP183" s="584"/>
      <c r="GDQ183" s="584"/>
      <c r="GDR183" s="584"/>
      <c r="GDS183" s="584"/>
      <c r="GDT183" s="584"/>
      <c r="GDU183" s="584"/>
      <c r="GDV183" s="584"/>
      <c r="GDW183" s="584"/>
      <c r="GDX183" s="584"/>
      <c r="GDY183" s="584"/>
      <c r="GDZ183" s="584"/>
      <c r="GEA183" s="584"/>
      <c r="GEB183" s="584"/>
      <c r="GEC183" s="584"/>
      <c r="GED183" s="584"/>
      <c r="GEE183" s="584"/>
      <c r="GEF183" s="584"/>
      <c r="GEG183" s="584"/>
      <c r="GEH183" s="584"/>
      <c r="GEI183" s="584"/>
      <c r="GEJ183" s="584"/>
      <c r="GEK183" s="584"/>
      <c r="GEL183" s="584"/>
      <c r="GEM183" s="584"/>
      <c r="GEN183" s="584"/>
      <c r="GEO183" s="584"/>
      <c r="GEP183" s="584"/>
      <c r="GEQ183" s="584"/>
      <c r="GER183" s="584"/>
      <c r="GES183" s="584"/>
      <c r="GET183" s="584"/>
      <c r="GEU183" s="584"/>
      <c r="GEV183" s="584"/>
      <c r="GEW183" s="584"/>
      <c r="GEX183" s="584"/>
      <c r="GEY183" s="584"/>
      <c r="GEZ183" s="584"/>
      <c r="GFA183" s="584"/>
      <c r="GFB183" s="584"/>
      <c r="GFC183" s="584"/>
      <c r="GFD183" s="584"/>
      <c r="GFE183" s="584"/>
      <c r="GFF183" s="584"/>
      <c r="GFG183" s="584"/>
      <c r="GFH183" s="584"/>
      <c r="GFI183" s="584"/>
      <c r="GFJ183" s="584"/>
      <c r="GFK183" s="584"/>
      <c r="GFL183" s="584"/>
      <c r="GFM183" s="584"/>
      <c r="GFN183" s="584"/>
      <c r="GFO183" s="584"/>
      <c r="GFP183" s="584"/>
      <c r="GFQ183" s="584"/>
      <c r="GFR183" s="584"/>
      <c r="GFS183" s="584"/>
      <c r="GFT183" s="584"/>
      <c r="GFU183" s="584"/>
      <c r="GFV183" s="584"/>
      <c r="GFW183" s="584"/>
      <c r="GFX183" s="584"/>
      <c r="GFY183" s="584"/>
      <c r="GFZ183" s="584"/>
      <c r="GGA183" s="584"/>
      <c r="GGB183" s="584"/>
      <c r="GGC183" s="584"/>
      <c r="GGD183" s="584"/>
      <c r="GGE183" s="584"/>
      <c r="GGF183" s="584"/>
      <c r="GGG183" s="584"/>
      <c r="GGH183" s="584"/>
      <c r="GGI183" s="584"/>
      <c r="GGJ183" s="584"/>
      <c r="GGK183" s="584"/>
      <c r="GGL183" s="584"/>
      <c r="GGM183" s="584"/>
      <c r="GGN183" s="584"/>
      <c r="GGO183" s="584"/>
      <c r="GGP183" s="584"/>
      <c r="GGQ183" s="584"/>
      <c r="GGR183" s="584"/>
      <c r="GGS183" s="584"/>
      <c r="GGT183" s="584"/>
      <c r="GGU183" s="584"/>
      <c r="GGV183" s="584"/>
      <c r="GGW183" s="584"/>
      <c r="GGX183" s="584"/>
      <c r="GGY183" s="584"/>
      <c r="GGZ183" s="584"/>
      <c r="GHA183" s="584"/>
      <c r="GHB183" s="584"/>
      <c r="GHC183" s="584"/>
      <c r="GHD183" s="584"/>
      <c r="GHE183" s="584"/>
      <c r="GHF183" s="584"/>
      <c r="GHG183" s="584"/>
      <c r="GHH183" s="584"/>
      <c r="GHI183" s="584"/>
      <c r="GHJ183" s="584"/>
      <c r="GHK183" s="584"/>
      <c r="GHL183" s="584"/>
      <c r="GHM183" s="584"/>
      <c r="GHN183" s="584"/>
      <c r="GHO183" s="584"/>
      <c r="GHP183" s="584"/>
      <c r="GHQ183" s="584"/>
      <c r="GHR183" s="584"/>
      <c r="GHS183" s="584"/>
      <c r="GHT183" s="584"/>
      <c r="GHU183" s="584"/>
      <c r="GHV183" s="584"/>
      <c r="GHW183" s="584"/>
      <c r="GHX183" s="584"/>
      <c r="GHY183" s="584"/>
      <c r="GHZ183" s="584"/>
      <c r="GIA183" s="584"/>
      <c r="GIB183" s="584"/>
      <c r="GIC183" s="584"/>
      <c r="GID183" s="584"/>
      <c r="GIE183" s="584"/>
      <c r="GIF183" s="584"/>
      <c r="GIG183" s="584"/>
      <c r="GIH183" s="584"/>
      <c r="GII183" s="584"/>
      <c r="GIJ183" s="584"/>
      <c r="GIK183" s="584"/>
      <c r="GIL183" s="584"/>
      <c r="GIM183" s="584"/>
      <c r="GIN183" s="584"/>
      <c r="GIO183" s="584"/>
      <c r="GIP183" s="584"/>
      <c r="GIQ183" s="584"/>
      <c r="GIR183" s="584"/>
      <c r="GIS183" s="584"/>
      <c r="GIT183" s="584"/>
      <c r="GIU183" s="584"/>
      <c r="GIV183" s="584"/>
      <c r="GIW183" s="584"/>
      <c r="GIX183" s="584"/>
      <c r="GIY183" s="584"/>
      <c r="GIZ183" s="584"/>
      <c r="GJA183" s="584"/>
      <c r="GJB183" s="584"/>
      <c r="GJC183" s="584"/>
      <c r="GJD183" s="584"/>
      <c r="GJE183" s="584"/>
      <c r="GJF183" s="584"/>
      <c r="GJG183" s="584"/>
      <c r="GJH183" s="584"/>
      <c r="GJI183" s="584"/>
      <c r="GJJ183" s="584"/>
      <c r="GJK183" s="584"/>
      <c r="GJL183" s="584"/>
      <c r="GJM183" s="584"/>
      <c r="GJN183" s="584"/>
      <c r="GJO183" s="584"/>
      <c r="GJP183" s="584"/>
      <c r="GJQ183" s="584"/>
      <c r="GJR183" s="584"/>
      <c r="GJS183" s="584"/>
      <c r="GJT183" s="584"/>
      <c r="GJU183" s="584"/>
      <c r="GJV183" s="584"/>
      <c r="GJW183" s="584"/>
      <c r="GJX183" s="584"/>
      <c r="GJY183" s="584"/>
      <c r="GJZ183" s="584"/>
      <c r="GKA183" s="584"/>
      <c r="GKB183" s="584"/>
      <c r="GKC183" s="584"/>
      <c r="GKD183" s="584"/>
      <c r="GKE183" s="584"/>
      <c r="GKF183" s="584"/>
      <c r="GKG183" s="584"/>
      <c r="GKH183" s="584"/>
      <c r="GKI183" s="584"/>
      <c r="GKJ183" s="584"/>
      <c r="GKK183" s="584"/>
      <c r="GKL183" s="584"/>
      <c r="GKM183" s="584"/>
      <c r="GKN183" s="584"/>
      <c r="GKO183" s="584"/>
      <c r="GKP183" s="584"/>
      <c r="GKQ183" s="584"/>
      <c r="GKR183" s="584"/>
      <c r="GKS183" s="584"/>
      <c r="GKT183" s="584"/>
      <c r="GKU183" s="584"/>
      <c r="GKV183" s="584"/>
      <c r="GKW183" s="584"/>
      <c r="GKX183" s="584"/>
      <c r="GKY183" s="584"/>
      <c r="GKZ183" s="584"/>
      <c r="GLA183" s="584"/>
      <c r="GLB183" s="584"/>
      <c r="GLC183" s="584"/>
      <c r="GLD183" s="584"/>
      <c r="GLE183" s="584"/>
      <c r="GLF183" s="584"/>
      <c r="GLG183" s="584"/>
      <c r="GLH183" s="584"/>
      <c r="GLI183" s="584"/>
      <c r="GLJ183" s="584"/>
      <c r="GLK183" s="584"/>
      <c r="GLL183" s="584"/>
      <c r="GLM183" s="584"/>
      <c r="GLN183" s="584"/>
      <c r="GLO183" s="584"/>
      <c r="GLP183" s="584"/>
      <c r="GLQ183" s="584"/>
      <c r="GLR183" s="584"/>
      <c r="GLS183" s="584"/>
      <c r="GLT183" s="584"/>
      <c r="GLU183" s="584"/>
      <c r="GLV183" s="584"/>
      <c r="GLW183" s="584"/>
      <c r="GLX183" s="584"/>
      <c r="GLY183" s="584"/>
      <c r="GLZ183" s="584"/>
      <c r="GMA183" s="584"/>
      <c r="GMB183" s="584"/>
      <c r="GMC183" s="584"/>
      <c r="GMD183" s="584"/>
      <c r="GME183" s="584"/>
      <c r="GMF183" s="584"/>
      <c r="GMG183" s="584"/>
      <c r="GMH183" s="584"/>
      <c r="GMI183" s="584"/>
      <c r="GMJ183" s="584"/>
      <c r="GMK183" s="584"/>
      <c r="GML183" s="584"/>
      <c r="GMM183" s="584"/>
      <c r="GMN183" s="584"/>
      <c r="GMO183" s="584"/>
      <c r="GMP183" s="584"/>
      <c r="GMQ183" s="584"/>
      <c r="GMR183" s="584"/>
      <c r="GMS183" s="584"/>
      <c r="GMT183" s="584"/>
      <c r="GMU183" s="584"/>
      <c r="GMV183" s="584"/>
      <c r="GMW183" s="584"/>
      <c r="GMX183" s="584"/>
      <c r="GMY183" s="584"/>
      <c r="GMZ183" s="584"/>
      <c r="GNA183" s="584"/>
      <c r="GNB183" s="584"/>
      <c r="GNC183" s="584"/>
      <c r="GND183" s="584"/>
      <c r="GNE183" s="584"/>
      <c r="GNF183" s="584"/>
      <c r="GNG183" s="584"/>
      <c r="GNH183" s="584"/>
      <c r="GNI183" s="584"/>
      <c r="GNJ183" s="584"/>
      <c r="GNK183" s="584"/>
      <c r="GNL183" s="584"/>
      <c r="GNM183" s="584"/>
      <c r="GNN183" s="584"/>
      <c r="GNO183" s="584"/>
      <c r="GNP183" s="584"/>
      <c r="GNQ183" s="584"/>
      <c r="GNR183" s="584"/>
      <c r="GNS183" s="584"/>
      <c r="GNT183" s="584"/>
      <c r="GNU183" s="584"/>
      <c r="GNV183" s="584"/>
      <c r="GNW183" s="584"/>
      <c r="GNX183" s="584"/>
      <c r="GNY183" s="584"/>
      <c r="GNZ183" s="584"/>
      <c r="GOA183" s="584"/>
      <c r="GOB183" s="584"/>
      <c r="GOC183" s="584"/>
      <c r="GOD183" s="584"/>
      <c r="GOE183" s="584"/>
      <c r="GOF183" s="584"/>
      <c r="GOG183" s="584"/>
      <c r="GOH183" s="584"/>
      <c r="GOI183" s="584"/>
      <c r="GOJ183" s="584"/>
      <c r="GOK183" s="584"/>
      <c r="GOL183" s="584"/>
      <c r="GOM183" s="584"/>
      <c r="GON183" s="584"/>
      <c r="GOO183" s="584"/>
      <c r="GOP183" s="584"/>
      <c r="GOQ183" s="584"/>
      <c r="GOR183" s="584"/>
      <c r="GOS183" s="584"/>
      <c r="GOT183" s="584"/>
      <c r="GOU183" s="584"/>
      <c r="GOV183" s="584"/>
      <c r="GOW183" s="584"/>
      <c r="GOX183" s="584"/>
      <c r="GOY183" s="584"/>
      <c r="GOZ183" s="584"/>
      <c r="GPA183" s="584"/>
      <c r="GPB183" s="584"/>
      <c r="GPC183" s="584"/>
      <c r="GPD183" s="584"/>
      <c r="GPE183" s="584"/>
      <c r="GPF183" s="584"/>
      <c r="GPG183" s="584"/>
      <c r="GPH183" s="584"/>
      <c r="GPI183" s="584"/>
      <c r="GPJ183" s="584"/>
      <c r="GPK183" s="584"/>
      <c r="GPL183" s="584"/>
      <c r="GPM183" s="584"/>
      <c r="GPN183" s="584"/>
      <c r="GPO183" s="584"/>
      <c r="GPP183" s="584"/>
      <c r="GPQ183" s="584"/>
      <c r="GPR183" s="584"/>
      <c r="GPS183" s="584"/>
      <c r="GPT183" s="584"/>
      <c r="GPU183" s="584"/>
      <c r="GPV183" s="584"/>
      <c r="GPW183" s="584"/>
      <c r="GPX183" s="584"/>
      <c r="GPY183" s="584"/>
      <c r="GPZ183" s="584"/>
      <c r="GQA183" s="584"/>
      <c r="GQB183" s="584"/>
      <c r="GQC183" s="584"/>
      <c r="GQD183" s="584"/>
      <c r="GQE183" s="584"/>
      <c r="GQF183" s="584"/>
      <c r="GQG183" s="584"/>
      <c r="GQH183" s="584"/>
      <c r="GQI183" s="584"/>
      <c r="GQJ183" s="584"/>
      <c r="GQK183" s="584"/>
      <c r="GQL183" s="584"/>
      <c r="GQM183" s="584"/>
      <c r="GQN183" s="584"/>
      <c r="GQO183" s="584"/>
      <c r="GQP183" s="584"/>
      <c r="GQQ183" s="584"/>
      <c r="GQR183" s="584"/>
      <c r="GQS183" s="584"/>
      <c r="GQT183" s="584"/>
      <c r="GQU183" s="584"/>
      <c r="GQV183" s="584"/>
      <c r="GQW183" s="584"/>
      <c r="GQX183" s="584"/>
      <c r="GQY183" s="584"/>
      <c r="GQZ183" s="584"/>
      <c r="GRA183" s="584"/>
      <c r="GRB183" s="584"/>
      <c r="GRC183" s="584"/>
      <c r="GRD183" s="584"/>
      <c r="GRE183" s="584"/>
      <c r="GRF183" s="584"/>
      <c r="GRG183" s="584"/>
      <c r="GRH183" s="584"/>
      <c r="GRI183" s="584"/>
      <c r="GRJ183" s="584"/>
      <c r="GRK183" s="584"/>
      <c r="GRL183" s="584"/>
      <c r="GRM183" s="584"/>
      <c r="GRN183" s="584"/>
      <c r="GRO183" s="584"/>
      <c r="GRP183" s="584"/>
      <c r="GRQ183" s="584"/>
      <c r="GRR183" s="584"/>
      <c r="GRS183" s="584"/>
      <c r="GRT183" s="584"/>
      <c r="GRU183" s="584"/>
      <c r="GRV183" s="584"/>
      <c r="GRW183" s="584"/>
      <c r="GRX183" s="584"/>
      <c r="GRY183" s="584"/>
      <c r="GRZ183" s="584"/>
      <c r="GSA183" s="584"/>
      <c r="GSB183" s="584"/>
      <c r="GSC183" s="584"/>
      <c r="GSD183" s="584"/>
      <c r="GSE183" s="584"/>
      <c r="GSF183" s="584"/>
      <c r="GSG183" s="584"/>
      <c r="GSH183" s="584"/>
      <c r="GSI183" s="584"/>
      <c r="GSJ183" s="584"/>
      <c r="GSK183" s="584"/>
      <c r="GSL183" s="584"/>
      <c r="GSM183" s="584"/>
      <c r="GSN183" s="584"/>
      <c r="GSO183" s="584"/>
      <c r="GSP183" s="584"/>
      <c r="GSQ183" s="584"/>
      <c r="GSR183" s="584"/>
      <c r="GSS183" s="584"/>
      <c r="GST183" s="584"/>
      <c r="GSU183" s="584"/>
      <c r="GSV183" s="584"/>
      <c r="GSW183" s="584"/>
      <c r="GSX183" s="584"/>
      <c r="GSY183" s="584"/>
      <c r="GSZ183" s="584"/>
      <c r="GTA183" s="584"/>
      <c r="GTB183" s="584"/>
      <c r="GTC183" s="584"/>
      <c r="GTD183" s="584"/>
      <c r="GTE183" s="584"/>
      <c r="GTF183" s="584"/>
      <c r="GTG183" s="584"/>
      <c r="GTH183" s="584"/>
      <c r="GTI183" s="584"/>
      <c r="GTJ183" s="584"/>
      <c r="GTK183" s="584"/>
      <c r="GTL183" s="584"/>
      <c r="GTM183" s="584"/>
      <c r="GTN183" s="584"/>
      <c r="GTO183" s="584"/>
      <c r="GTP183" s="584"/>
      <c r="GTQ183" s="584"/>
      <c r="GTR183" s="584"/>
      <c r="GTS183" s="584"/>
      <c r="GTT183" s="584"/>
      <c r="GTU183" s="584"/>
      <c r="GTV183" s="584"/>
      <c r="GTW183" s="584"/>
      <c r="GTX183" s="584"/>
      <c r="GTY183" s="584"/>
      <c r="GTZ183" s="584"/>
      <c r="GUA183" s="584"/>
      <c r="GUB183" s="584"/>
      <c r="GUC183" s="584"/>
      <c r="GUD183" s="584"/>
      <c r="GUE183" s="584"/>
      <c r="GUF183" s="584"/>
      <c r="GUG183" s="584"/>
      <c r="GUH183" s="584"/>
      <c r="GUI183" s="584"/>
      <c r="GUJ183" s="584"/>
      <c r="GUK183" s="584"/>
      <c r="GUL183" s="584"/>
      <c r="GUM183" s="584"/>
      <c r="GUN183" s="584"/>
      <c r="GUO183" s="584"/>
      <c r="GUP183" s="584"/>
      <c r="GUQ183" s="584"/>
      <c r="GUR183" s="584"/>
      <c r="GUS183" s="584"/>
      <c r="GUT183" s="584"/>
      <c r="GUU183" s="584"/>
      <c r="GUV183" s="584"/>
      <c r="GUW183" s="584"/>
      <c r="GUX183" s="584"/>
      <c r="GUY183" s="584"/>
      <c r="GUZ183" s="584"/>
      <c r="GVA183" s="584"/>
      <c r="GVB183" s="584"/>
      <c r="GVC183" s="584"/>
      <c r="GVD183" s="584"/>
      <c r="GVE183" s="584"/>
      <c r="GVF183" s="584"/>
      <c r="GVG183" s="584"/>
      <c r="GVH183" s="584"/>
      <c r="GVI183" s="584"/>
      <c r="GVJ183" s="584"/>
      <c r="GVK183" s="584"/>
      <c r="GVL183" s="584"/>
      <c r="GVM183" s="584"/>
      <c r="GVN183" s="584"/>
      <c r="GVO183" s="584"/>
      <c r="GVP183" s="584"/>
      <c r="GVQ183" s="584"/>
      <c r="GVR183" s="584"/>
      <c r="GVS183" s="584"/>
      <c r="GVT183" s="584"/>
      <c r="GVU183" s="584"/>
      <c r="GVV183" s="584"/>
      <c r="GVW183" s="584"/>
      <c r="GVX183" s="584"/>
      <c r="GVY183" s="584"/>
      <c r="GVZ183" s="584"/>
      <c r="GWA183" s="584"/>
      <c r="GWB183" s="584"/>
      <c r="GWC183" s="584"/>
      <c r="GWD183" s="584"/>
      <c r="GWE183" s="584"/>
      <c r="GWF183" s="584"/>
      <c r="GWG183" s="584"/>
      <c r="GWH183" s="584"/>
      <c r="GWI183" s="584"/>
      <c r="GWJ183" s="584"/>
      <c r="GWK183" s="584"/>
      <c r="GWL183" s="584"/>
      <c r="GWM183" s="584"/>
      <c r="GWN183" s="584"/>
      <c r="GWO183" s="584"/>
      <c r="GWP183" s="584"/>
      <c r="GWQ183" s="584"/>
      <c r="GWR183" s="584"/>
      <c r="GWS183" s="584"/>
      <c r="GWT183" s="584"/>
      <c r="GWU183" s="584"/>
      <c r="GWV183" s="584"/>
      <c r="GWW183" s="584"/>
      <c r="GWX183" s="584"/>
      <c r="GWY183" s="584"/>
      <c r="GWZ183" s="584"/>
      <c r="GXA183" s="584"/>
      <c r="GXB183" s="584"/>
      <c r="GXC183" s="584"/>
      <c r="GXD183" s="584"/>
      <c r="GXE183" s="584"/>
      <c r="GXF183" s="584"/>
      <c r="GXG183" s="584"/>
      <c r="GXH183" s="584"/>
      <c r="GXI183" s="584"/>
      <c r="GXJ183" s="584"/>
      <c r="GXK183" s="584"/>
      <c r="GXL183" s="584"/>
      <c r="GXM183" s="584"/>
      <c r="GXN183" s="584"/>
      <c r="GXO183" s="584"/>
      <c r="GXP183" s="584"/>
      <c r="GXQ183" s="584"/>
      <c r="GXR183" s="584"/>
      <c r="GXS183" s="584"/>
      <c r="GXT183" s="584"/>
      <c r="GXU183" s="584"/>
      <c r="GXV183" s="584"/>
      <c r="GXW183" s="584"/>
      <c r="GXX183" s="584"/>
      <c r="GXY183" s="584"/>
      <c r="GXZ183" s="584"/>
      <c r="GYA183" s="584"/>
      <c r="GYB183" s="584"/>
      <c r="GYC183" s="584"/>
      <c r="GYD183" s="584"/>
      <c r="GYE183" s="584"/>
      <c r="GYF183" s="584"/>
      <c r="GYG183" s="584"/>
      <c r="GYH183" s="584"/>
      <c r="GYI183" s="584"/>
      <c r="GYJ183" s="584"/>
      <c r="GYK183" s="584"/>
      <c r="GYL183" s="584"/>
      <c r="GYM183" s="584"/>
      <c r="GYN183" s="584"/>
      <c r="GYO183" s="584"/>
      <c r="GYP183" s="584"/>
      <c r="GYQ183" s="584"/>
      <c r="GYR183" s="584"/>
      <c r="GYS183" s="584"/>
      <c r="GYT183" s="584"/>
      <c r="GYU183" s="584"/>
      <c r="GYV183" s="584"/>
      <c r="GYW183" s="584"/>
      <c r="GYX183" s="584"/>
      <c r="GYY183" s="584"/>
      <c r="GYZ183" s="584"/>
      <c r="GZA183" s="584"/>
      <c r="GZB183" s="584"/>
      <c r="GZC183" s="584"/>
      <c r="GZD183" s="584"/>
      <c r="GZE183" s="584"/>
      <c r="GZF183" s="584"/>
      <c r="GZG183" s="584"/>
      <c r="GZH183" s="584"/>
      <c r="GZI183" s="584"/>
      <c r="GZJ183" s="584"/>
      <c r="GZK183" s="584"/>
      <c r="GZL183" s="584"/>
      <c r="GZM183" s="584"/>
      <c r="GZN183" s="584"/>
      <c r="GZO183" s="584"/>
      <c r="GZP183" s="584"/>
      <c r="GZQ183" s="584"/>
      <c r="GZR183" s="584"/>
      <c r="GZS183" s="584"/>
      <c r="GZT183" s="584"/>
      <c r="GZU183" s="584"/>
      <c r="GZV183" s="584"/>
      <c r="GZW183" s="584"/>
      <c r="GZX183" s="584"/>
      <c r="GZY183" s="584"/>
      <c r="GZZ183" s="584"/>
      <c r="HAA183" s="584"/>
      <c r="HAB183" s="584"/>
      <c r="HAC183" s="584"/>
      <c r="HAD183" s="584"/>
      <c r="HAE183" s="584"/>
      <c r="HAF183" s="584"/>
      <c r="HAG183" s="584"/>
      <c r="HAH183" s="584"/>
      <c r="HAI183" s="584"/>
      <c r="HAJ183" s="584"/>
      <c r="HAK183" s="584"/>
      <c r="HAL183" s="584"/>
      <c r="HAM183" s="584"/>
      <c r="HAN183" s="584"/>
      <c r="HAO183" s="584"/>
      <c r="HAP183" s="584"/>
      <c r="HAQ183" s="584"/>
      <c r="HAR183" s="584"/>
      <c r="HAS183" s="584"/>
      <c r="HAT183" s="584"/>
      <c r="HAU183" s="584"/>
      <c r="HAV183" s="584"/>
      <c r="HAW183" s="584"/>
      <c r="HAX183" s="584"/>
      <c r="HAY183" s="584"/>
      <c r="HAZ183" s="584"/>
      <c r="HBA183" s="584"/>
      <c r="HBB183" s="584"/>
      <c r="HBC183" s="584"/>
      <c r="HBD183" s="584"/>
      <c r="HBE183" s="584"/>
      <c r="HBF183" s="584"/>
      <c r="HBG183" s="584"/>
      <c r="HBH183" s="584"/>
      <c r="HBI183" s="584"/>
      <c r="HBJ183" s="584"/>
      <c r="HBK183" s="584"/>
      <c r="HBL183" s="584"/>
      <c r="HBM183" s="584"/>
      <c r="HBN183" s="584"/>
      <c r="HBO183" s="584"/>
      <c r="HBP183" s="584"/>
      <c r="HBQ183" s="584"/>
      <c r="HBR183" s="584"/>
      <c r="HBS183" s="584"/>
      <c r="HBT183" s="584"/>
      <c r="HBU183" s="584"/>
      <c r="HBV183" s="584"/>
      <c r="HBW183" s="584"/>
      <c r="HBX183" s="584"/>
      <c r="HBY183" s="584"/>
      <c r="HBZ183" s="584"/>
      <c r="HCA183" s="584"/>
      <c r="HCB183" s="584"/>
      <c r="HCC183" s="584"/>
      <c r="HCD183" s="584"/>
      <c r="HCE183" s="584"/>
      <c r="HCF183" s="584"/>
      <c r="HCG183" s="584"/>
      <c r="HCH183" s="584"/>
      <c r="HCI183" s="584"/>
      <c r="HCJ183" s="584"/>
      <c r="HCK183" s="584"/>
      <c r="HCL183" s="584"/>
      <c r="HCM183" s="584"/>
      <c r="HCN183" s="584"/>
      <c r="HCO183" s="584"/>
      <c r="HCP183" s="584"/>
      <c r="HCQ183" s="584"/>
      <c r="HCR183" s="584"/>
      <c r="HCS183" s="584"/>
      <c r="HCT183" s="584"/>
      <c r="HCU183" s="584"/>
      <c r="HCV183" s="584"/>
      <c r="HCW183" s="584"/>
      <c r="HCX183" s="584"/>
      <c r="HCY183" s="584"/>
      <c r="HCZ183" s="584"/>
      <c r="HDA183" s="584"/>
      <c r="HDB183" s="584"/>
      <c r="HDC183" s="584"/>
      <c r="HDD183" s="584"/>
      <c r="HDE183" s="584"/>
      <c r="HDF183" s="584"/>
      <c r="HDG183" s="584"/>
      <c r="HDH183" s="584"/>
      <c r="HDI183" s="584"/>
      <c r="HDJ183" s="584"/>
      <c r="HDK183" s="584"/>
      <c r="HDL183" s="584"/>
      <c r="HDM183" s="584"/>
      <c r="HDN183" s="584"/>
      <c r="HDO183" s="584"/>
      <c r="HDP183" s="584"/>
      <c r="HDQ183" s="584"/>
      <c r="HDR183" s="584"/>
      <c r="HDS183" s="584"/>
      <c r="HDT183" s="584"/>
      <c r="HDU183" s="584"/>
      <c r="HDV183" s="584"/>
      <c r="HDW183" s="584"/>
      <c r="HDX183" s="584"/>
      <c r="HDY183" s="584"/>
      <c r="HDZ183" s="584"/>
      <c r="HEA183" s="584"/>
      <c r="HEB183" s="584"/>
      <c r="HEC183" s="584"/>
      <c r="HED183" s="584"/>
      <c r="HEE183" s="584"/>
      <c r="HEF183" s="584"/>
      <c r="HEG183" s="584"/>
      <c r="HEH183" s="584"/>
      <c r="HEI183" s="584"/>
      <c r="HEJ183" s="584"/>
      <c r="HEK183" s="584"/>
      <c r="HEL183" s="584"/>
      <c r="HEM183" s="584"/>
      <c r="HEN183" s="584"/>
      <c r="HEO183" s="584"/>
      <c r="HEP183" s="584"/>
      <c r="HEQ183" s="584"/>
      <c r="HER183" s="584"/>
      <c r="HES183" s="584"/>
      <c r="HET183" s="584"/>
      <c r="HEU183" s="584"/>
      <c r="HEV183" s="584"/>
      <c r="HEW183" s="584"/>
      <c r="HEX183" s="584"/>
      <c r="HEY183" s="584"/>
      <c r="HEZ183" s="584"/>
      <c r="HFA183" s="584"/>
      <c r="HFB183" s="584"/>
      <c r="HFC183" s="584"/>
      <c r="HFD183" s="584"/>
      <c r="HFE183" s="584"/>
      <c r="HFF183" s="584"/>
      <c r="HFG183" s="584"/>
      <c r="HFH183" s="584"/>
      <c r="HFI183" s="584"/>
      <c r="HFJ183" s="584"/>
      <c r="HFK183" s="584"/>
      <c r="HFL183" s="584"/>
      <c r="HFM183" s="584"/>
      <c r="HFN183" s="584"/>
      <c r="HFO183" s="584"/>
      <c r="HFP183" s="584"/>
      <c r="HFQ183" s="584"/>
      <c r="HFR183" s="584"/>
      <c r="HFS183" s="584"/>
      <c r="HFT183" s="584"/>
      <c r="HFU183" s="584"/>
      <c r="HFV183" s="584"/>
      <c r="HFW183" s="584"/>
      <c r="HFX183" s="584"/>
      <c r="HFY183" s="584"/>
      <c r="HFZ183" s="584"/>
      <c r="HGA183" s="584"/>
      <c r="HGB183" s="584"/>
      <c r="HGC183" s="584"/>
      <c r="HGD183" s="584"/>
      <c r="HGE183" s="584"/>
      <c r="HGF183" s="584"/>
      <c r="HGG183" s="584"/>
      <c r="HGH183" s="584"/>
      <c r="HGI183" s="584"/>
      <c r="HGJ183" s="584"/>
      <c r="HGK183" s="584"/>
      <c r="HGL183" s="584"/>
      <c r="HGM183" s="584"/>
      <c r="HGN183" s="584"/>
      <c r="HGO183" s="584"/>
      <c r="HGP183" s="584"/>
      <c r="HGQ183" s="584"/>
      <c r="HGR183" s="584"/>
      <c r="HGS183" s="584"/>
      <c r="HGT183" s="584"/>
      <c r="HGU183" s="584"/>
      <c r="HGV183" s="584"/>
      <c r="HGW183" s="584"/>
      <c r="HGX183" s="584"/>
      <c r="HGY183" s="584"/>
      <c r="HGZ183" s="584"/>
      <c r="HHA183" s="584"/>
      <c r="HHB183" s="584"/>
      <c r="HHC183" s="584"/>
      <c r="HHD183" s="584"/>
      <c r="HHE183" s="584"/>
      <c r="HHF183" s="584"/>
      <c r="HHG183" s="584"/>
      <c r="HHH183" s="584"/>
      <c r="HHI183" s="584"/>
      <c r="HHJ183" s="584"/>
      <c r="HHK183" s="584"/>
      <c r="HHL183" s="584"/>
      <c r="HHM183" s="584"/>
      <c r="HHN183" s="584"/>
      <c r="HHO183" s="584"/>
      <c r="HHP183" s="584"/>
      <c r="HHQ183" s="584"/>
      <c r="HHR183" s="584"/>
      <c r="HHS183" s="584"/>
      <c r="HHT183" s="584"/>
      <c r="HHU183" s="584"/>
      <c r="HHV183" s="584"/>
      <c r="HHW183" s="584"/>
      <c r="HHX183" s="584"/>
      <c r="HHY183" s="584"/>
      <c r="HHZ183" s="584"/>
      <c r="HIA183" s="584"/>
      <c r="HIB183" s="584"/>
      <c r="HIC183" s="584"/>
      <c r="HID183" s="584"/>
      <c r="HIE183" s="584"/>
      <c r="HIF183" s="584"/>
      <c r="HIG183" s="584"/>
      <c r="HIH183" s="584"/>
      <c r="HII183" s="584"/>
      <c r="HIJ183" s="584"/>
      <c r="HIK183" s="584"/>
      <c r="HIL183" s="584"/>
      <c r="HIM183" s="584"/>
      <c r="HIN183" s="584"/>
      <c r="HIO183" s="584"/>
      <c r="HIP183" s="584"/>
      <c r="HIQ183" s="584"/>
      <c r="HIR183" s="584"/>
      <c r="HIS183" s="584"/>
      <c r="HIT183" s="584"/>
      <c r="HIU183" s="584"/>
      <c r="HIV183" s="584"/>
      <c r="HIW183" s="584"/>
      <c r="HIX183" s="584"/>
      <c r="HIY183" s="584"/>
      <c r="HIZ183" s="584"/>
      <c r="HJA183" s="584"/>
      <c r="HJB183" s="584"/>
      <c r="HJC183" s="584"/>
      <c r="HJD183" s="584"/>
      <c r="HJE183" s="584"/>
      <c r="HJF183" s="584"/>
      <c r="HJG183" s="584"/>
      <c r="HJH183" s="584"/>
      <c r="HJI183" s="584"/>
      <c r="HJJ183" s="584"/>
      <c r="HJK183" s="584"/>
      <c r="HJL183" s="584"/>
      <c r="HJM183" s="584"/>
      <c r="HJN183" s="584"/>
      <c r="HJO183" s="584"/>
      <c r="HJP183" s="584"/>
      <c r="HJQ183" s="584"/>
      <c r="HJR183" s="584"/>
      <c r="HJS183" s="584"/>
      <c r="HJT183" s="584"/>
      <c r="HJU183" s="584"/>
      <c r="HJV183" s="584"/>
      <c r="HJW183" s="584"/>
      <c r="HJX183" s="584"/>
      <c r="HJY183" s="584"/>
      <c r="HJZ183" s="584"/>
      <c r="HKA183" s="584"/>
      <c r="HKB183" s="584"/>
      <c r="HKC183" s="584"/>
      <c r="HKD183" s="584"/>
      <c r="HKE183" s="584"/>
      <c r="HKF183" s="584"/>
      <c r="HKG183" s="584"/>
      <c r="HKH183" s="584"/>
      <c r="HKI183" s="584"/>
      <c r="HKJ183" s="584"/>
      <c r="HKK183" s="584"/>
      <c r="HKL183" s="584"/>
      <c r="HKM183" s="584"/>
      <c r="HKN183" s="584"/>
      <c r="HKO183" s="584"/>
      <c r="HKP183" s="584"/>
      <c r="HKQ183" s="584"/>
      <c r="HKR183" s="584"/>
      <c r="HKS183" s="584"/>
      <c r="HKT183" s="584"/>
      <c r="HKU183" s="584"/>
      <c r="HKV183" s="584"/>
      <c r="HKW183" s="584"/>
      <c r="HKX183" s="584"/>
      <c r="HKY183" s="584"/>
      <c r="HKZ183" s="584"/>
      <c r="HLA183" s="584"/>
      <c r="HLB183" s="584"/>
      <c r="HLC183" s="584"/>
      <c r="HLD183" s="584"/>
      <c r="HLE183" s="584"/>
      <c r="HLF183" s="584"/>
      <c r="HLG183" s="584"/>
      <c r="HLH183" s="584"/>
      <c r="HLI183" s="584"/>
      <c r="HLJ183" s="584"/>
      <c r="HLK183" s="584"/>
      <c r="HLL183" s="584"/>
      <c r="HLM183" s="584"/>
      <c r="HLN183" s="584"/>
      <c r="HLO183" s="584"/>
      <c r="HLP183" s="584"/>
      <c r="HLQ183" s="584"/>
      <c r="HLR183" s="584"/>
      <c r="HLS183" s="584"/>
      <c r="HLT183" s="584"/>
      <c r="HLU183" s="584"/>
      <c r="HLV183" s="584"/>
      <c r="HLW183" s="584"/>
      <c r="HLX183" s="584"/>
      <c r="HLY183" s="584"/>
      <c r="HLZ183" s="584"/>
      <c r="HMA183" s="584"/>
      <c r="HMB183" s="584"/>
      <c r="HMC183" s="584"/>
      <c r="HMD183" s="584"/>
      <c r="HME183" s="584"/>
      <c r="HMF183" s="584"/>
      <c r="HMG183" s="584"/>
      <c r="HMH183" s="584"/>
      <c r="HMI183" s="584"/>
      <c r="HMJ183" s="584"/>
      <c r="HMK183" s="584"/>
      <c r="HML183" s="584"/>
      <c r="HMM183" s="584"/>
      <c r="HMN183" s="584"/>
      <c r="HMO183" s="584"/>
      <c r="HMP183" s="584"/>
      <c r="HMQ183" s="584"/>
      <c r="HMR183" s="584"/>
      <c r="HMS183" s="584"/>
      <c r="HMT183" s="584"/>
      <c r="HMU183" s="584"/>
      <c r="HMV183" s="584"/>
      <c r="HMW183" s="584"/>
      <c r="HMX183" s="584"/>
      <c r="HMY183" s="584"/>
      <c r="HMZ183" s="584"/>
      <c r="HNA183" s="584"/>
      <c r="HNB183" s="584"/>
      <c r="HNC183" s="584"/>
      <c r="HND183" s="584"/>
      <c r="HNE183" s="584"/>
      <c r="HNF183" s="584"/>
      <c r="HNG183" s="584"/>
      <c r="HNH183" s="584"/>
      <c r="HNI183" s="584"/>
      <c r="HNJ183" s="584"/>
      <c r="HNK183" s="584"/>
      <c r="HNL183" s="584"/>
      <c r="HNM183" s="584"/>
      <c r="HNN183" s="584"/>
      <c r="HNO183" s="584"/>
      <c r="HNP183" s="584"/>
      <c r="HNQ183" s="584"/>
      <c r="HNR183" s="584"/>
      <c r="HNS183" s="584"/>
      <c r="HNT183" s="584"/>
      <c r="HNU183" s="584"/>
      <c r="HNV183" s="584"/>
      <c r="HNW183" s="584"/>
      <c r="HNX183" s="584"/>
      <c r="HNY183" s="584"/>
      <c r="HNZ183" s="584"/>
      <c r="HOA183" s="584"/>
      <c r="HOB183" s="584"/>
      <c r="HOC183" s="584"/>
      <c r="HOD183" s="584"/>
      <c r="HOE183" s="584"/>
      <c r="HOF183" s="584"/>
      <c r="HOG183" s="584"/>
      <c r="HOH183" s="584"/>
      <c r="HOI183" s="584"/>
      <c r="HOJ183" s="584"/>
      <c r="HOK183" s="584"/>
      <c r="HOL183" s="584"/>
      <c r="HOM183" s="584"/>
      <c r="HON183" s="584"/>
      <c r="HOO183" s="584"/>
      <c r="HOP183" s="584"/>
      <c r="HOQ183" s="584"/>
      <c r="HOR183" s="584"/>
      <c r="HOS183" s="584"/>
      <c r="HOT183" s="584"/>
      <c r="HOU183" s="584"/>
      <c r="HOV183" s="584"/>
      <c r="HOW183" s="584"/>
      <c r="HOX183" s="584"/>
      <c r="HOY183" s="584"/>
      <c r="HOZ183" s="584"/>
      <c r="HPA183" s="584"/>
      <c r="HPB183" s="584"/>
      <c r="HPC183" s="584"/>
      <c r="HPD183" s="584"/>
      <c r="HPE183" s="584"/>
      <c r="HPF183" s="584"/>
      <c r="HPG183" s="584"/>
      <c r="HPH183" s="584"/>
      <c r="HPI183" s="584"/>
      <c r="HPJ183" s="584"/>
      <c r="HPK183" s="584"/>
      <c r="HPL183" s="584"/>
      <c r="HPM183" s="584"/>
      <c r="HPN183" s="584"/>
      <c r="HPO183" s="584"/>
      <c r="HPP183" s="584"/>
      <c r="HPQ183" s="584"/>
      <c r="HPR183" s="584"/>
      <c r="HPS183" s="584"/>
      <c r="HPT183" s="584"/>
      <c r="HPU183" s="584"/>
      <c r="HPV183" s="584"/>
      <c r="HPW183" s="584"/>
      <c r="HPX183" s="584"/>
      <c r="HPY183" s="584"/>
      <c r="HPZ183" s="584"/>
      <c r="HQA183" s="584"/>
      <c r="HQB183" s="584"/>
      <c r="HQC183" s="584"/>
      <c r="HQD183" s="584"/>
      <c r="HQE183" s="584"/>
      <c r="HQF183" s="584"/>
      <c r="HQG183" s="584"/>
      <c r="HQH183" s="584"/>
      <c r="HQI183" s="584"/>
      <c r="HQJ183" s="584"/>
      <c r="HQK183" s="584"/>
      <c r="HQL183" s="584"/>
      <c r="HQM183" s="584"/>
      <c r="HQN183" s="584"/>
      <c r="HQO183" s="584"/>
      <c r="HQP183" s="584"/>
      <c r="HQQ183" s="584"/>
      <c r="HQR183" s="584"/>
      <c r="HQS183" s="584"/>
      <c r="HQT183" s="584"/>
      <c r="HQU183" s="584"/>
      <c r="HQV183" s="584"/>
      <c r="HQW183" s="584"/>
      <c r="HQX183" s="584"/>
      <c r="HQY183" s="584"/>
      <c r="HQZ183" s="584"/>
      <c r="HRA183" s="584"/>
      <c r="HRB183" s="584"/>
      <c r="HRC183" s="584"/>
      <c r="HRD183" s="584"/>
      <c r="HRE183" s="584"/>
      <c r="HRF183" s="584"/>
      <c r="HRG183" s="584"/>
      <c r="HRH183" s="584"/>
      <c r="HRI183" s="584"/>
      <c r="HRJ183" s="584"/>
      <c r="HRK183" s="584"/>
      <c r="HRL183" s="584"/>
      <c r="HRM183" s="584"/>
      <c r="HRN183" s="584"/>
      <c r="HRO183" s="584"/>
      <c r="HRP183" s="584"/>
      <c r="HRQ183" s="584"/>
      <c r="HRR183" s="584"/>
      <c r="HRS183" s="584"/>
      <c r="HRT183" s="584"/>
      <c r="HRU183" s="584"/>
      <c r="HRV183" s="584"/>
      <c r="HRW183" s="584"/>
      <c r="HRX183" s="584"/>
      <c r="HRY183" s="584"/>
      <c r="HRZ183" s="584"/>
      <c r="HSA183" s="584"/>
      <c r="HSB183" s="584"/>
      <c r="HSC183" s="584"/>
      <c r="HSD183" s="584"/>
      <c r="HSE183" s="584"/>
      <c r="HSF183" s="584"/>
      <c r="HSG183" s="584"/>
      <c r="HSH183" s="584"/>
      <c r="HSI183" s="584"/>
      <c r="HSJ183" s="584"/>
      <c r="HSK183" s="584"/>
      <c r="HSL183" s="584"/>
      <c r="HSM183" s="584"/>
      <c r="HSN183" s="584"/>
      <c r="HSO183" s="584"/>
      <c r="HSP183" s="584"/>
      <c r="HSQ183" s="584"/>
      <c r="HSR183" s="584"/>
      <c r="HSS183" s="584"/>
      <c r="HST183" s="584"/>
      <c r="HSU183" s="584"/>
      <c r="HSV183" s="584"/>
      <c r="HSW183" s="584"/>
      <c r="HSX183" s="584"/>
      <c r="HSY183" s="584"/>
      <c r="HSZ183" s="584"/>
      <c r="HTA183" s="584"/>
      <c r="HTB183" s="584"/>
      <c r="HTC183" s="584"/>
      <c r="HTD183" s="584"/>
      <c r="HTE183" s="584"/>
      <c r="HTF183" s="584"/>
      <c r="HTG183" s="584"/>
      <c r="HTH183" s="584"/>
      <c r="HTI183" s="584"/>
      <c r="HTJ183" s="584"/>
      <c r="HTK183" s="584"/>
      <c r="HTL183" s="584"/>
      <c r="HTM183" s="584"/>
      <c r="HTN183" s="584"/>
      <c r="HTO183" s="584"/>
      <c r="HTP183" s="584"/>
      <c r="HTQ183" s="584"/>
      <c r="HTR183" s="584"/>
      <c r="HTS183" s="584"/>
      <c r="HTT183" s="584"/>
      <c r="HTU183" s="584"/>
      <c r="HTV183" s="584"/>
      <c r="HTW183" s="584"/>
      <c r="HTX183" s="584"/>
      <c r="HTY183" s="584"/>
      <c r="HTZ183" s="584"/>
      <c r="HUA183" s="584"/>
      <c r="HUB183" s="584"/>
      <c r="HUC183" s="584"/>
      <c r="HUD183" s="584"/>
      <c r="HUE183" s="584"/>
      <c r="HUF183" s="584"/>
      <c r="HUG183" s="584"/>
      <c r="HUH183" s="584"/>
      <c r="HUI183" s="584"/>
      <c r="HUJ183" s="584"/>
      <c r="HUK183" s="584"/>
      <c r="HUL183" s="584"/>
      <c r="HUM183" s="584"/>
      <c r="HUN183" s="584"/>
      <c r="HUO183" s="584"/>
      <c r="HUP183" s="584"/>
      <c r="HUQ183" s="584"/>
      <c r="HUR183" s="584"/>
      <c r="HUS183" s="584"/>
      <c r="HUT183" s="584"/>
      <c r="HUU183" s="584"/>
      <c r="HUV183" s="584"/>
      <c r="HUW183" s="584"/>
      <c r="HUX183" s="584"/>
      <c r="HUY183" s="584"/>
      <c r="HUZ183" s="584"/>
      <c r="HVA183" s="584"/>
      <c r="HVB183" s="584"/>
      <c r="HVC183" s="584"/>
      <c r="HVD183" s="584"/>
      <c r="HVE183" s="584"/>
      <c r="HVF183" s="584"/>
      <c r="HVG183" s="584"/>
      <c r="HVH183" s="584"/>
      <c r="HVI183" s="584"/>
      <c r="HVJ183" s="584"/>
      <c r="HVK183" s="584"/>
      <c r="HVL183" s="584"/>
      <c r="HVM183" s="584"/>
      <c r="HVN183" s="584"/>
      <c r="HVO183" s="584"/>
      <c r="HVP183" s="584"/>
      <c r="HVQ183" s="584"/>
      <c r="HVR183" s="584"/>
      <c r="HVS183" s="584"/>
      <c r="HVT183" s="584"/>
      <c r="HVU183" s="584"/>
      <c r="HVV183" s="584"/>
      <c r="HVW183" s="584"/>
      <c r="HVX183" s="584"/>
      <c r="HVY183" s="584"/>
      <c r="HVZ183" s="584"/>
      <c r="HWA183" s="584"/>
      <c r="HWB183" s="584"/>
      <c r="HWC183" s="584"/>
      <c r="HWD183" s="584"/>
      <c r="HWE183" s="584"/>
      <c r="HWF183" s="584"/>
      <c r="HWG183" s="584"/>
      <c r="HWH183" s="584"/>
      <c r="HWI183" s="584"/>
      <c r="HWJ183" s="584"/>
      <c r="HWK183" s="584"/>
      <c r="HWL183" s="584"/>
      <c r="HWM183" s="584"/>
      <c r="HWN183" s="584"/>
      <c r="HWO183" s="584"/>
      <c r="HWP183" s="584"/>
      <c r="HWQ183" s="584"/>
      <c r="HWR183" s="584"/>
      <c r="HWS183" s="584"/>
      <c r="HWT183" s="584"/>
      <c r="HWU183" s="584"/>
      <c r="HWV183" s="584"/>
      <c r="HWW183" s="584"/>
      <c r="HWX183" s="584"/>
      <c r="HWY183" s="584"/>
      <c r="HWZ183" s="584"/>
      <c r="HXA183" s="584"/>
      <c r="HXB183" s="584"/>
      <c r="HXC183" s="584"/>
      <c r="HXD183" s="584"/>
      <c r="HXE183" s="584"/>
      <c r="HXF183" s="584"/>
      <c r="HXG183" s="584"/>
      <c r="HXH183" s="584"/>
      <c r="HXI183" s="584"/>
      <c r="HXJ183" s="584"/>
      <c r="HXK183" s="584"/>
      <c r="HXL183" s="584"/>
      <c r="HXM183" s="584"/>
      <c r="HXN183" s="584"/>
      <c r="HXO183" s="584"/>
      <c r="HXP183" s="584"/>
      <c r="HXQ183" s="584"/>
      <c r="HXR183" s="584"/>
      <c r="HXS183" s="584"/>
      <c r="HXT183" s="584"/>
      <c r="HXU183" s="584"/>
      <c r="HXV183" s="584"/>
      <c r="HXW183" s="584"/>
      <c r="HXX183" s="584"/>
      <c r="HXY183" s="584"/>
      <c r="HXZ183" s="584"/>
      <c r="HYA183" s="584"/>
      <c r="HYB183" s="584"/>
      <c r="HYC183" s="584"/>
      <c r="HYD183" s="584"/>
      <c r="HYE183" s="584"/>
      <c r="HYF183" s="584"/>
      <c r="HYG183" s="584"/>
      <c r="HYH183" s="584"/>
      <c r="HYI183" s="584"/>
      <c r="HYJ183" s="584"/>
      <c r="HYK183" s="584"/>
      <c r="HYL183" s="584"/>
      <c r="HYM183" s="584"/>
      <c r="HYN183" s="584"/>
      <c r="HYO183" s="584"/>
      <c r="HYP183" s="584"/>
      <c r="HYQ183" s="584"/>
      <c r="HYR183" s="584"/>
      <c r="HYS183" s="584"/>
      <c r="HYT183" s="584"/>
      <c r="HYU183" s="584"/>
      <c r="HYV183" s="584"/>
      <c r="HYW183" s="584"/>
      <c r="HYX183" s="584"/>
      <c r="HYY183" s="584"/>
      <c r="HYZ183" s="584"/>
      <c r="HZA183" s="584"/>
      <c r="HZB183" s="584"/>
      <c r="HZC183" s="584"/>
      <c r="HZD183" s="584"/>
      <c r="HZE183" s="584"/>
      <c r="HZF183" s="584"/>
      <c r="HZG183" s="584"/>
      <c r="HZH183" s="584"/>
      <c r="HZI183" s="584"/>
      <c r="HZJ183" s="584"/>
      <c r="HZK183" s="584"/>
      <c r="HZL183" s="584"/>
      <c r="HZM183" s="584"/>
      <c r="HZN183" s="584"/>
      <c r="HZO183" s="584"/>
      <c r="HZP183" s="584"/>
      <c r="HZQ183" s="584"/>
      <c r="HZR183" s="584"/>
      <c r="HZS183" s="584"/>
      <c r="HZT183" s="584"/>
      <c r="HZU183" s="584"/>
      <c r="HZV183" s="584"/>
      <c r="HZW183" s="584"/>
      <c r="HZX183" s="584"/>
      <c r="HZY183" s="584"/>
      <c r="HZZ183" s="584"/>
      <c r="IAA183" s="584"/>
      <c r="IAB183" s="584"/>
      <c r="IAC183" s="584"/>
      <c r="IAD183" s="584"/>
      <c r="IAE183" s="584"/>
      <c r="IAF183" s="584"/>
      <c r="IAG183" s="584"/>
      <c r="IAH183" s="584"/>
      <c r="IAI183" s="584"/>
      <c r="IAJ183" s="584"/>
      <c r="IAK183" s="584"/>
      <c r="IAL183" s="584"/>
      <c r="IAM183" s="584"/>
      <c r="IAN183" s="584"/>
      <c r="IAO183" s="584"/>
      <c r="IAP183" s="584"/>
      <c r="IAQ183" s="584"/>
      <c r="IAR183" s="584"/>
      <c r="IAS183" s="584"/>
      <c r="IAT183" s="584"/>
      <c r="IAU183" s="584"/>
      <c r="IAV183" s="584"/>
      <c r="IAW183" s="584"/>
      <c r="IAX183" s="584"/>
      <c r="IAY183" s="584"/>
      <c r="IAZ183" s="584"/>
      <c r="IBA183" s="584"/>
      <c r="IBB183" s="584"/>
      <c r="IBC183" s="584"/>
      <c r="IBD183" s="584"/>
      <c r="IBE183" s="584"/>
      <c r="IBF183" s="584"/>
      <c r="IBG183" s="584"/>
      <c r="IBH183" s="584"/>
      <c r="IBI183" s="584"/>
      <c r="IBJ183" s="584"/>
      <c r="IBK183" s="584"/>
      <c r="IBL183" s="584"/>
      <c r="IBM183" s="584"/>
      <c r="IBN183" s="584"/>
      <c r="IBO183" s="584"/>
      <c r="IBP183" s="584"/>
      <c r="IBQ183" s="584"/>
      <c r="IBR183" s="584"/>
      <c r="IBS183" s="584"/>
      <c r="IBT183" s="584"/>
      <c r="IBU183" s="584"/>
      <c r="IBV183" s="584"/>
      <c r="IBW183" s="584"/>
      <c r="IBX183" s="584"/>
      <c r="IBY183" s="584"/>
      <c r="IBZ183" s="584"/>
      <c r="ICA183" s="584"/>
      <c r="ICB183" s="584"/>
      <c r="ICC183" s="584"/>
      <c r="ICD183" s="584"/>
      <c r="ICE183" s="584"/>
      <c r="ICF183" s="584"/>
      <c r="ICG183" s="584"/>
      <c r="ICH183" s="584"/>
      <c r="ICI183" s="584"/>
      <c r="ICJ183" s="584"/>
      <c r="ICK183" s="584"/>
      <c r="ICL183" s="584"/>
      <c r="ICM183" s="584"/>
      <c r="ICN183" s="584"/>
      <c r="ICO183" s="584"/>
      <c r="ICP183" s="584"/>
      <c r="ICQ183" s="584"/>
      <c r="ICR183" s="584"/>
      <c r="ICS183" s="584"/>
      <c r="ICT183" s="584"/>
      <c r="ICU183" s="584"/>
      <c r="ICV183" s="584"/>
      <c r="ICW183" s="584"/>
      <c r="ICX183" s="584"/>
      <c r="ICY183" s="584"/>
      <c r="ICZ183" s="584"/>
      <c r="IDA183" s="584"/>
      <c r="IDB183" s="584"/>
      <c r="IDC183" s="584"/>
      <c r="IDD183" s="584"/>
      <c r="IDE183" s="584"/>
      <c r="IDF183" s="584"/>
      <c r="IDG183" s="584"/>
      <c r="IDH183" s="584"/>
      <c r="IDI183" s="584"/>
      <c r="IDJ183" s="584"/>
      <c r="IDK183" s="584"/>
      <c r="IDL183" s="584"/>
      <c r="IDM183" s="584"/>
      <c r="IDN183" s="584"/>
      <c r="IDO183" s="584"/>
      <c r="IDP183" s="584"/>
      <c r="IDQ183" s="584"/>
      <c r="IDR183" s="584"/>
      <c r="IDS183" s="584"/>
      <c r="IDT183" s="584"/>
      <c r="IDU183" s="584"/>
      <c r="IDV183" s="584"/>
      <c r="IDW183" s="584"/>
      <c r="IDX183" s="584"/>
      <c r="IDY183" s="584"/>
      <c r="IDZ183" s="584"/>
      <c r="IEA183" s="584"/>
      <c r="IEB183" s="584"/>
      <c r="IEC183" s="584"/>
      <c r="IED183" s="584"/>
      <c r="IEE183" s="584"/>
      <c r="IEF183" s="584"/>
      <c r="IEG183" s="584"/>
      <c r="IEH183" s="584"/>
      <c r="IEI183" s="584"/>
      <c r="IEJ183" s="584"/>
      <c r="IEK183" s="584"/>
      <c r="IEL183" s="584"/>
      <c r="IEM183" s="584"/>
      <c r="IEN183" s="584"/>
      <c r="IEO183" s="584"/>
      <c r="IEP183" s="584"/>
      <c r="IEQ183" s="584"/>
      <c r="IER183" s="584"/>
      <c r="IES183" s="584"/>
      <c r="IET183" s="584"/>
      <c r="IEU183" s="584"/>
      <c r="IEV183" s="584"/>
      <c r="IEW183" s="584"/>
      <c r="IEX183" s="584"/>
      <c r="IEY183" s="584"/>
      <c r="IEZ183" s="584"/>
      <c r="IFA183" s="584"/>
      <c r="IFB183" s="584"/>
      <c r="IFC183" s="584"/>
      <c r="IFD183" s="584"/>
      <c r="IFE183" s="584"/>
      <c r="IFF183" s="584"/>
      <c r="IFG183" s="584"/>
      <c r="IFH183" s="584"/>
      <c r="IFI183" s="584"/>
      <c r="IFJ183" s="584"/>
      <c r="IFK183" s="584"/>
      <c r="IFL183" s="584"/>
      <c r="IFM183" s="584"/>
      <c r="IFN183" s="584"/>
      <c r="IFO183" s="584"/>
      <c r="IFP183" s="584"/>
      <c r="IFQ183" s="584"/>
      <c r="IFR183" s="584"/>
      <c r="IFS183" s="584"/>
      <c r="IFT183" s="584"/>
      <c r="IFU183" s="584"/>
      <c r="IFV183" s="584"/>
      <c r="IFW183" s="584"/>
      <c r="IFX183" s="584"/>
      <c r="IFY183" s="584"/>
      <c r="IFZ183" s="584"/>
      <c r="IGA183" s="584"/>
      <c r="IGB183" s="584"/>
      <c r="IGC183" s="584"/>
      <c r="IGD183" s="584"/>
      <c r="IGE183" s="584"/>
      <c r="IGF183" s="584"/>
      <c r="IGG183" s="584"/>
      <c r="IGH183" s="584"/>
      <c r="IGI183" s="584"/>
      <c r="IGJ183" s="584"/>
      <c r="IGK183" s="584"/>
      <c r="IGL183" s="584"/>
      <c r="IGM183" s="584"/>
      <c r="IGN183" s="584"/>
      <c r="IGO183" s="584"/>
      <c r="IGP183" s="584"/>
      <c r="IGQ183" s="584"/>
      <c r="IGR183" s="584"/>
      <c r="IGS183" s="584"/>
      <c r="IGT183" s="584"/>
      <c r="IGU183" s="584"/>
      <c r="IGV183" s="584"/>
      <c r="IGW183" s="584"/>
      <c r="IGX183" s="584"/>
      <c r="IGY183" s="584"/>
      <c r="IGZ183" s="584"/>
      <c r="IHA183" s="584"/>
      <c r="IHB183" s="584"/>
      <c r="IHC183" s="584"/>
      <c r="IHD183" s="584"/>
      <c r="IHE183" s="584"/>
      <c r="IHF183" s="584"/>
      <c r="IHG183" s="584"/>
      <c r="IHH183" s="584"/>
      <c r="IHI183" s="584"/>
      <c r="IHJ183" s="584"/>
      <c r="IHK183" s="584"/>
      <c r="IHL183" s="584"/>
      <c r="IHM183" s="584"/>
      <c r="IHN183" s="584"/>
      <c r="IHO183" s="584"/>
      <c r="IHP183" s="584"/>
      <c r="IHQ183" s="584"/>
      <c r="IHR183" s="584"/>
      <c r="IHS183" s="584"/>
      <c r="IHT183" s="584"/>
      <c r="IHU183" s="584"/>
      <c r="IHV183" s="584"/>
      <c r="IHW183" s="584"/>
      <c r="IHX183" s="584"/>
      <c r="IHY183" s="584"/>
      <c r="IHZ183" s="584"/>
      <c r="IIA183" s="584"/>
      <c r="IIB183" s="584"/>
      <c r="IIC183" s="584"/>
      <c r="IID183" s="584"/>
      <c r="IIE183" s="584"/>
      <c r="IIF183" s="584"/>
      <c r="IIG183" s="584"/>
      <c r="IIH183" s="584"/>
      <c r="III183" s="584"/>
      <c r="IIJ183" s="584"/>
      <c r="IIK183" s="584"/>
      <c r="IIL183" s="584"/>
      <c r="IIM183" s="584"/>
      <c r="IIN183" s="584"/>
      <c r="IIO183" s="584"/>
      <c r="IIP183" s="584"/>
      <c r="IIQ183" s="584"/>
      <c r="IIR183" s="584"/>
      <c r="IIS183" s="584"/>
      <c r="IIT183" s="584"/>
      <c r="IIU183" s="584"/>
      <c r="IIV183" s="584"/>
      <c r="IIW183" s="584"/>
      <c r="IIX183" s="584"/>
      <c r="IIY183" s="584"/>
      <c r="IIZ183" s="584"/>
      <c r="IJA183" s="584"/>
      <c r="IJB183" s="584"/>
      <c r="IJC183" s="584"/>
      <c r="IJD183" s="584"/>
      <c r="IJE183" s="584"/>
      <c r="IJF183" s="584"/>
      <c r="IJG183" s="584"/>
      <c r="IJH183" s="584"/>
      <c r="IJI183" s="584"/>
      <c r="IJJ183" s="584"/>
      <c r="IJK183" s="584"/>
      <c r="IJL183" s="584"/>
      <c r="IJM183" s="584"/>
      <c r="IJN183" s="584"/>
      <c r="IJO183" s="584"/>
      <c r="IJP183" s="584"/>
      <c r="IJQ183" s="584"/>
      <c r="IJR183" s="584"/>
      <c r="IJS183" s="584"/>
      <c r="IJT183" s="584"/>
      <c r="IJU183" s="584"/>
      <c r="IJV183" s="584"/>
      <c r="IJW183" s="584"/>
      <c r="IJX183" s="584"/>
      <c r="IJY183" s="584"/>
      <c r="IJZ183" s="584"/>
      <c r="IKA183" s="584"/>
      <c r="IKB183" s="584"/>
      <c r="IKC183" s="584"/>
      <c r="IKD183" s="584"/>
      <c r="IKE183" s="584"/>
      <c r="IKF183" s="584"/>
      <c r="IKG183" s="584"/>
      <c r="IKH183" s="584"/>
      <c r="IKI183" s="584"/>
      <c r="IKJ183" s="584"/>
      <c r="IKK183" s="584"/>
      <c r="IKL183" s="584"/>
      <c r="IKM183" s="584"/>
      <c r="IKN183" s="584"/>
      <c r="IKO183" s="584"/>
      <c r="IKP183" s="584"/>
      <c r="IKQ183" s="584"/>
      <c r="IKR183" s="584"/>
      <c r="IKS183" s="584"/>
      <c r="IKT183" s="584"/>
      <c r="IKU183" s="584"/>
      <c r="IKV183" s="584"/>
      <c r="IKW183" s="584"/>
      <c r="IKX183" s="584"/>
      <c r="IKY183" s="584"/>
      <c r="IKZ183" s="584"/>
      <c r="ILA183" s="584"/>
      <c r="ILB183" s="584"/>
      <c r="ILC183" s="584"/>
      <c r="ILD183" s="584"/>
      <c r="ILE183" s="584"/>
      <c r="ILF183" s="584"/>
      <c r="ILG183" s="584"/>
      <c r="ILH183" s="584"/>
      <c r="ILI183" s="584"/>
      <c r="ILJ183" s="584"/>
      <c r="ILK183" s="584"/>
      <c r="ILL183" s="584"/>
      <c r="ILM183" s="584"/>
      <c r="ILN183" s="584"/>
      <c r="ILO183" s="584"/>
      <c r="ILP183" s="584"/>
      <c r="ILQ183" s="584"/>
      <c r="ILR183" s="584"/>
      <c r="ILS183" s="584"/>
      <c r="ILT183" s="584"/>
      <c r="ILU183" s="584"/>
      <c r="ILV183" s="584"/>
      <c r="ILW183" s="584"/>
      <c r="ILX183" s="584"/>
      <c r="ILY183" s="584"/>
      <c r="ILZ183" s="584"/>
      <c r="IMA183" s="584"/>
      <c r="IMB183" s="584"/>
      <c r="IMC183" s="584"/>
      <c r="IMD183" s="584"/>
      <c r="IME183" s="584"/>
      <c r="IMF183" s="584"/>
      <c r="IMG183" s="584"/>
      <c r="IMH183" s="584"/>
      <c r="IMI183" s="584"/>
      <c r="IMJ183" s="584"/>
      <c r="IMK183" s="584"/>
      <c r="IML183" s="584"/>
      <c r="IMM183" s="584"/>
      <c r="IMN183" s="584"/>
      <c r="IMO183" s="584"/>
      <c r="IMP183" s="584"/>
      <c r="IMQ183" s="584"/>
      <c r="IMR183" s="584"/>
      <c r="IMS183" s="584"/>
      <c r="IMT183" s="584"/>
      <c r="IMU183" s="584"/>
      <c r="IMV183" s="584"/>
      <c r="IMW183" s="584"/>
      <c r="IMX183" s="584"/>
      <c r="IMY183" s="584"/>
      <c r="IMZ183" s="584"/>
      <c r="INA183" s="584"/>
      <c r="INB183" s="584"/>
      <c r="INC183" s="584"/>
      <c r="IND183" s="584"/>
      <c r="INE183" s="584"/>
      <c r="INF183" s="584"/>
      <c r="ING183" s="584"/>
      <c r="INH183" s="584"/>
      <c r="INI183" s="584"/>
      <c r="INJ183" s="584"/>
      <c r="INK183" s="584"/>
      <c r="INL183" s="584"/>
      <c r="INM183" s="584"/>
      <c r="INN183" s="584"/>
      <c r="INO183" s="584"/>
      <c r="INP183" s="584"/>
      <c r="INQ183" s="584"/>
      <c r="INR183" s="584"/>
      <c r="INS183" s="584"/>
      <c r="INT183" s="584"/>
      <c r="INU183" s="584"/>
      <c r="INV183" s="584"/>
      <c r="INW183" s="584"/>
      <c r="INX183" s="584"/>
      <c r="INY183" s="584"/>
      <c r="INZ183" s="584"/>
      <c r="IOA183" s="584"/>
      <c r="IOB183" s="584"/>
      <c r="IOC183" s="584"/>
      <c r="IOD183" s="584"/>
      <c r="IOE183" s="584"/>
      <c r="IOF183" s="584"/>
      <c r="IOG183" s="584"/>
      <c r="IOH183" s="584"/>
      <c r="IOI183" s="584"/>
      <c r="IOJ183" s="584"/>
      <c r="IOK183" s="584"/>
      <c r="IOL183" s="584"/>
      <c r="IOM183" s="584"/>
      <c r="ION183" s="584"/>
      <c r="IOO183" s="584"/>
      <c r="IOP183" s="584"/>
      <c r="IOQ183" s="584"/>
      <c r="IOR183" s="584"/>
      <c r="IOS183" s="584"/>
      <c r="IOT183" s="584"/>
      <c r="IOU183" s="584"/>
      <c r="IOV183" s="584"/>
      <c r="IOW183" s="584"/>
      <c r="IOX183" s="584"/>
      <c r="IOY183" s="584"/>
      <c r="IOZ183" s="584"/>
      <c r="IPA183" s="584"/>
      <c r="IPB183" s="584"/>
      <c r="IPC183" s="584"/>
      <c r="IPD183" s="584"/>
      <c r="IPE183" s="584"/>
      <c r="IPF183" s="584"/>
      <c r="IPG183" s="584"/>
      <c r="IPH183" s="584"/>
      <c r="IPI183" s="584"/>
      <c r="IPJ183" s="584"/>
      <c r="IPK183" s="584"/>
      <c r="IPL183" s="584"/>
      <c r="IPM183" s="584"/>
      <c r="IPN183" s="584"/>
      <c r="IPO183" s="584"/>
      <c r="IPP183" s="584"/>
      <c r="IPQ183" s="584"/>
      <c r="IPR183" s="584"/>
      <c r="IPS183" s="584"/>
      <c r="IPT183" s="584"/>
      <c r="IPU183" s="584"/>
      <c r="IPV183" s="584"/>
      <c r="IPW183" s="584"/>
      <c r="IPX183" s="584"/>
      <c r="IPY183" s="584"/>
      <c r="IPZ183" s="584"/>
      <c r="IQA183" s="584"/>
      <c r="IQB183" s="584"/>
      <c r="IQC183" s="584"/>
      <c r="IQD183" s="584"/>
      <c r="IQE183" s="584"/>
      <c r="IQF183" s="584"/>
      <c r="IQG183" s="584"/>
      <c r="IQH183" s="584"/>
      <c r="IQI183" s="584"/>
      <c r="IQJ183" s="584"/>
      <c r="IQK183" s="584"/>
      <c r="IQL183" s="584"/>
      <c r="IQM183" s="584"/>
      <c r="IQN183" s="584"/>
      <c r="IQO183" s="584"/>
      <c r="IQP183" s="584"/>
      <c r="IQQ183" s="584"/>
      <c r="IQR183" s="584"/>
      <c r="IQS183" s="584"/>
      <c r="IQT183" s="584"/>
      <c r="IQU183" s="584"/>
      <c r="IQV183" s="584"/>
      <c r="IQW183" s="584"/>
      <c r="IQX183" s="584"/>
      <c r="IQY183" s="584"/>
      <c r="IQZ183" s="584"/>
      <c r="IRA183" s="584"/>
      <c r="IRB183" s="584"/>
      <c r="IRC183" s="584"/>
      <c r="IRD183" s="584"/>
      <c r="IRE183" s="584"/>
      <c r="IRF183" s="584"/>
      <c r="IRG183" s="584"/>
      <c r="IRH183" s="584"/>
      <c r="IRI183" s="584"/>
      <c r="IRJ183" s="584"/>
      <c r="IRK183" s="584"/>
      <c r="IRL183" s="584"/>
      <c r="IRM183" s="584"/>
      <c r="IRN183" s="584"/>
      <c r="IRO183" s="584"/>
      <c r="IRP183" s="584"/>
      <c r="IRQ183" s="584"/>
      <c r="IRR183" s="584"/>
      <c r="IRS183" s="584"/>
      <c r="IRT183" s="584"/>
      <c r="IRU183" s="584"/>
      <c r="IRV183" s="584"/>
      <c r="IRW183" s="584"/>
      <c r="IRX183" s="584"/>
      <c r="IRY183" s="584"/>
      <c r="IRZ183" s="584"/>
      <c r="ISA183" s="584"/>
      <c r="ISB183" s="584"/>
      <c r="ISC183" s="584"/>
      <c r="ISD183" s="584"/>
      <c r="ISE183" s="584"/>
      <c r="ISF183" s="584"/>
      <c r="ISG183" s="584"/>
      <c r="ISH183" s="584"/>
      <c r="ISI183" s="584"/>
      <c r="ISJ183" s="584"/>
      <c r="ISK183" s="584"/>
      <c r="ISL183" s="584"/>
      <c r="ISM183" s="584"/>
      <c r="ISN183" s="584"/>
      <c r="ISO183" s="584"/>
      <c r="ISP183" s="584"/>
      <c r="ISQ183" s="584"/>
      <c r="ISR183" s="584"/>
      <c r="ISS183" s="584"/>
      <c r="IST183" s="584"/>
      <c r="ISU183" s="584"/>
      <c r="ISV183" s="584"/>
      <c r="ISW183" s="584"/>
      <c r="ISX183" s="584"/>
      <c r="ISY183" s="584"/>
      <c r="ISZ183" s="584"/>
      <c r="ITA183" s="584"/>
      <c r="ITB183" s="584"/>
      <c r="ITC183" s="584"/>
      <c r="ITD183" s="584"/>
      <c r="ITE183" s="584"/>
      <c r="ITF183" s="584"/>
      <c r="ITG183" s="584"/>
      <c r="ITH183" s="584"/>
      <c r="ITI183" s="584"/>
      <c r="ITJ183" s="584"/>
      <c r="ITK183" s="584"/>
      <c r="ITL183" s="584"/>
      <c r="ITM183" s="584"/>
      <c r="ITN183" s="584"/>
      <c r="ITO183" s="584"/>
      <c r="ITP183" s="584"/>
      <c r="ITQ183" s="584"/>
      <c r="ITR183" s="584"/>
      <c r="ITS183" s="584"/>
      <c r="ITT183" s="584"/>
      <c r="ITU183" s="584"/>
      <c r="ITV183" s="584"/>
      <c r="ITW183" s="584"/>
      <c r="ITX183" s="584"/>
      <c r="ITY183" s="584"/>
      <c r="ITZ183" s="584"/>
      <c r="IUA183" s="584"/>
      <c r="IUB183" s="584"/>
      <c r="IUC183" s="584"/>
      <c r="IUD183" s="584"/>
      <c r="IUE183" s="584"/>
      <c r="IUF183" s="584"/>
      <c r="IUG183" s="584"/>
      <c r="IUH183" s="584"/>
      <c r="IUI183" s="584"/>
      <c r="IUJ183" s="584"/>
      <c r="IUK183" s="584"/>
      <c r="IUL183" s="584"/>
      <c r="IUM183" s="584"/>
      <c r="IUN183" s="584"/>
      <c r="IUO183" s="584"/>
      <c r="IUP183" s="584"/>
      <c r="IUQ183" s="584"/>
      <c r="IUR183" s="584"/>
      <c r="IUS183" s="584"/>
      <c r="IUT183" s="584"/>
      <c r="IUU183" s="584"/>
      <c r="IUV183" s="584"/>
      <c r="IUW183" s="584"/>
      <c r="IUX183" s="584"/>
      <c r="IUY183" s="584"/>
      <c r="IUZ183" s="584"/>
      <c r="IVA183" s="584"/>
      <c r="IVB183" s="584"/>
      <c r="IVC183" s="584"/>
      <c r="IVD183" s="584"/>
      <c r="IVE183" s="584"/>
      <c r="IVF183" s="584"/>
      <c r="IVG183" s="584"/>
      <c r="IVH183" s="584"/>
      <c r="IVI183" s="584"/>
      <c r="IVJ183" s="584"/>
      <c r="IVK183" s="584"/>
      <c r="IVL183" s="584"/>
      <c r="IVM183" s="584"/>
      <c r="IVN183" s="584"/>
      <c r="IVO183" s="584"/>
      <c r="IVP183" s="584"/>
      <c r="IVQ183" s="584"/>
      <c r="IVR183" s="584"/>
      <c r="IVS183" s="584"/>
      <c r="IVT183" s="584"/>
      <c r="IVU183" s="584"/>
      <c r="IVV183" s="584"/>
      <c r="IVW183" s="584"/>
      <c r="IVX183" s="584"/>
      <c r="IVY183" s="584"/>
      <c r="IVZ183" s="584"/>
      <c r="IWA183" s="584"/>
      <c r="IWB183" s="584"/>
      <c r="IWC183" s="584"/>
      <c r="IWD183" s="584"/>
      <c r="IWE183" s="584"/>
      <c r="IWF183" s="584"/>
      <c r="IWG183" s="584"/>
      <c r="IWH183" s="584"/>
      <c r="IWI183" s="584"/>
      <c r="IWJ183" s="584"/>
      <c r="IWK183" s="584"/>
      <c r="IWL183" s="584"/>
      <c r="IWM183" s="584"/>
      <c r="IWN183" s="584"/>
      <c r="IWO183" s="584"/>
      <c r="IWP183" s="584"/>
      <c r="IWQ183" s="584"/>
      <c r="IWR183" s="584"/>
      <c r="IWS183" s="584"/>
      <c r="IWT183" s="584"/>
      <c r="IWU183" s="584"/>
      <c r="IWV183" s="584"/>
      <c r="IWW183" s="584"/>
      <c r="IWX183" s="584"/>
      <c r="IWY183" s="584"/>
      <c r="IWZ183" s="584"/>
      <c r="IXA183" s="584"/>
      <c r="IXB183" s="584"/>
      <c r="IXC183" s="584"/>
      <c r="IXD183" s="584"/>
      <c r="IXE183" s="584"/>
      <c r="IXF183" s="584"/>
      <c r="IXG183" s="584"/>
      <c r="IXH183" s="584"/>
      <c r="IXI183" s="584"/>
      <c r="IXJ183" s="584"/>
      <c r="IXK183" s="584"/>
      <c r="IXL183" s="584"/>
      <c r="IXM183" s="584"/>
      <c r="IXN183" s="584"/>
      <c r="IXO183" s="584"/>
      <c r="IXP183" s="584"/>
      <c r="IXQ183" s="584"/>
      <c r="IXR183" s="584"/>
      <c r="IXS183" s="584"/>
      <c r="IXT183" s="584"/>
      <c r="IXU183" s="584"/>
      <c r="IXV183" s="584"/>
      <c r="IXW183" s="584"/>
      <c r="IXX183" s="584"/>
      <c r="IXY183" s="584"/>
      <c r="IXZ183" s="584"/>
      <c r="IYA183" s="584"/>
      <c r="IYB183" s="584"/>
      <c r="IYC183" s="584"/>
      <c r="IYD183" s="584"/>
      <c r="IYE183" s="584"/>
      <c r="IYF183" s="584"/>
      <c r="IYG183" s="584"/>
      <c r="IYH183" s="584"/>
      <c r="IYI183" s="584"/>
      <c r="IYJ183" s="584"/>
      <c r="IYK183" s="584"/>
      <c r="IYL183" s="584"/>
      <c r="IYM183" s="584"/>
      <c r="IYN183" s="584"/>
      <c r="IYO183" s="584"/>
      <c r="IYP183" s="584"/>
      <c r="IYQ183" s="584"/>
      <c r="IYR183" s="584"/>
      <c r="IYS183" s="584"/>
      <c r="IYT183" s="584"/>
      <c r="IYU183" s="584"/>
      <c r="IYV183" s="584"/>
      <c r="IYW183" s="584"/>
      <c r="IYX183" s="584"/>
      <c r="IYY183" s="584"/>
      <c r="IYZ183" s="584"/>
      <c r="IZA183" s="584"/>
      <c r="IZB183" s="584"/>
      <c r="IZC183" s="584"/>
      <c r="IZD183" s="584"/>
      <c r="IZE183" s="584"/>
      <c r="IZF183" s="584"/>
      <c r="IZG183" s="584"/>
      <c r="IZH183" s="584"/>
      <c r="IZI183" s="584"/>
      <c r="IZJ183" s="584"/>
      <c r="IZK183" s="584"/>
      <c r="IZL183" s="584"/>
      <c r="IZM183" s="584"/>
      <c r="IZN183" s="584"/>
      <c r="IZO183" s="584"/>
      <c r="IZP183" s="584"/>
      <c r="IZQ183" s="584"/>
      <c r="IZR183" s="584"/>
      <c r="IZS183" s="584"/>
      <c r="IZT183" s="584"/>
      <c r="IZU183" s="584"/>
      <c r="IZV183" s="584"/>
      <c r="IZW183" s="584"/>
      <c r="IZX183" s="584"/>
      <c r="IZY183" s="584"/>
      <c r="IZZ183" s="584"/>
      <c r="JAA183" s="584"/>
      <c r="JAB183" s="584"/>
      <c r="JAC183" s="584"/>
      <c r="JAD183" s="584"/>
      <c r="JAE183" s="584"/>
      <c r="JAF183" s="584"/>
      <c r="JAG183" s="584"/>
      <c r="JAH183" s="584"/>
      <c r="JAI183" s="584"/>
      <c r="JAJ183" s="584"/>
      <c r="JAK183" s="584"/>
      <c r="JAL183" s="584"/>
      <c r="JAM183" s="584"/>
      <c r="JAN183" s="584"/>
      <c r="JAO183" s="584"/>
      <c r="JAP183" s="584"/>
      <c r="JAQ183" s="584"/>
      <c r="JAR183" s="584"/>
      <c r="JAS183" s="584"/>
      <c r="JAT183" s="584"/>
      <c r="JAU183" s="584"/>
      <c r="JAV183" s="584"/>
      <c r="JAW183" s="584"/>
      <c r="JAX183" s="584"/>
      <c r="JAY183" s="584"/>
      <c r="JAZ183" s="584"/>
      <c r="JBA183" s="584"/>
      <c r="JBB183" s="584"/>
      <c r="JBC183" s="584"/>
      <c r="JBD183" s="584"/>
      <c r="JBE183" s="584"/>
      <c r="JBF183" s="584"/>
      <c r="JBG183" s="584"/>
      <c r="JBH183" s="584"/>
      <c r="JBI183" s="584"/>
      <c r="JBJ183" s="584"/>
      <c r="JBK183" s="584"/>
      <c r="JBL183" s="584"/>
      <c r="JBM183" s="584"/>
      <c r="JBN183" s="584"/>
      <c r="JBO183" s="584"/>
      <c r="JBP183" s="584"/>
      <c r="JBQ183" s="584"/>
      <c r="JBR183" s="584"/>
      <c r="JBS183" s="584"/>
      <c r="JBT183" s="584"/>
      <c r="JBU183" s="584"/>
      <c r="JBV183" s="584"/>
      <c r="JBW183" s="584"/>
      <c r="JBX183" s="584"/>
      <c r="JBY183" s="584"/>
      <c r="JBZ183" s="584"/>
      <c r="JCA183" s="584"/>
      <c r="JCB183" s="584"/>
      <c r="JCC183" s="584"/>
      <c r="JCD183" s="584"/>
      <c r="JCE183" s="584"/>
      <c r="JCF183" s="584"/>
      <c r="JCG183" s="584"/>
      <c r="JCH183" s="584"/>
      <c r="JCI183" s="584"/>
      <c r="JCJ183" s="584"/>
      <c r="JCK183" s="584"/>
      <c r="JCL183" s="584"/>
      <c r="JCM183" s="584"/>
      <c r="JCN183" s="584"/>
      <c r="JCO183" s="584"/>
      <c r="JCP183" s="584"/>
      <c r="JCQ183" s="584"/>
      <c r="JCR183" s="584"/>
      <c r="JCS183" s="584"/>
      <c r="JCT183" s="584"/>
      <c r="JCU183" s="584"/>
      <c r="JCV183" s="584"/>
      <c r="JCW183" s="584"/>
      <c r="JCX183" s="584"/>
      <c r="JCY183" s="584"/>
      <c r="JCZ183" s="584"/>
      <c r="JDA183" s="584"/>
      <c r="JDB183" s="584"/>
      <c r="JDC183" s="584"/>
      <c r="JDD183" s="584"/>
      <c r="JDE183" s="584"/>
      <c r="JDF183" s="584"/>
      <c r="JDG183" s="584"/>
      <c r="JDH183" s="584"/>
      <c r="JDI183" s="584"/>
      <c r="JDJ183" s="584"/>
      <c r="JDK183" s="584"/>
      <c r="JDL183" s="584"/>
      <c r="JDM183" s="584"/>
      <c r="JDN183" s="584"/>
      <c r="JDO183" s="584"/>
      <c r="JDP183" s="584"/>
      <c r="JDQ183" s="584"/>
      <c r="JDR183" s="584"/>
      <c r="JDS183" s="584"/>
      <c r="JDT183" s="584"/>
      <c r="JDU183" s="584"/>
      <c r="JDV183" s="584"/>
      <c r="JDW183" s="584"/>
      <c r="JDX183" s="584"/>
      <c r="JDY183" s="584"/>
      <c r="JDZ183" s="584"/>
      <c r="JEA183" s="584"/>
      <c r="JEB183" s="584"/>
      <c r="JEC183" s="584"/>
      <c r="JED183" s="584"/>
      <c r="JEE183" s="584"/>
      <c r="JEF183" s="584"/>
      <c r="JEG183" s="584"/>
      <c r="JEH183" s="584"/>
      <c r="JEI183" s="584"/>
      <c r="JEJ183" s="584"/>
      <c r="JEK183" s="584"/>
      <c r="JEL183" s="584"/>
      <c r="JEM183" s="584"/>
      <c r="JEN183" s="584"/>
      <c r="JEO183" s="584"/>
      <c r="JEP183" s="584"/>
      <c r="JEQ183" s="584"/>
      <c r="JER183" s="584"/>
      <c r="JES183" s="584"/>
      <c r="JET183" s="584"/>
      <c r="JEU183" s="584"/>
      <c r="JEV183" s="584"/>
      <c r="JEW183" s="584"/>
      <c r="JEX183" s="584"/>
      <c r="JEY183" s="584"/>
      <c r="JEZ183" s="584"/>
      <c r="JFA183" s="584"/>
      <c r="JFB183" s="584"/>
      <c r="JFC183" s="584"/>
      <c r="JFD183" s="584"/>
      <c r="JFE183" s="584"/>
      <c r="JFF183" s="584"/>
      <c r="JFG183" s="584"/>
      <c r="JFH183" s="584"/>
      <c r="JFI183" s="584"/>
      <c r="JFJ183" s="584"/>
      <c r="JFK183" s="584"/>
      <c r="JFL183" s="584"/>
      <c r="JFM183" s="584"/>
      <c r="JFN183" s="584"/>
      <c r="JFO183" s="584"/>
      <c r="JFP183" s="584"/>
      <c r="JFQ183" s="584"/>
      <c r="JFR183" s="584"/>
      <c r="JFS183" s="584"/>
      <c r="JFT183" s="584"/>
      <c r="JFU183" s="584"/>
      <c r="JFV183" s="584"/>
      <c r="JFW183" s="584"/>
      <c r="JFX183" s="584"/>
      <c r="JFY183" s="584"/>
      <c r="JFZ183" s="584"/>
      <c r="JGA183" s="584"/>
      <c r="JGB183" s="584"/>
      <c r="JGC183" s="584"/>
      <c r="JGD183" s="584"/>
      <c r="JGE183" s="584"/>
      <c r="JGF183" s="584"/>
      <c r="JGG183" s="584"/>
      <c r="JGH183" s="584"/>
      <c r="JGI183" s="584"/>
      <c r="JGJ183" s="584"/>
      <c r="JGK183" s="584"/>
      <c r="JGL183" s="584"/>
      <c r="JGM183" s="584"/>
      <c r="JGN183" s="584"/>
      <c r="JGO183" s="584"/>
      <c r="JGP183" s="584"/>
      <c r="JGQ183" s="584"/>
      <c r="JGR183" s="584"/>
      <c r="JGS183" s="584"/>
      <c r="JGT183" s="584"/>
      <c r="JGU183" s="584"/>
      <c r="JGV183" s="584"/>
      <c r="JGW183" s="584"/>
      <c r="JGX183" s="584"/>
      <c r="JGY183" s="584"/>
      <c r="JGZ183" s="584"/>
      <c r="JHA183" s="584"/>
      <c r="JHB183" s="584"/>
      <c r="JHC183" s="584"/>
      <c r="JHD183" s="584"/>
      <c r="JHE183" s="584"/>
      <c r="JHF183" s="584"/>
      <c r="JHG183" s="584"/>
      <c r="JHH183" s="584"/>
      <c r="JHI183" s="584"/>
      <c r="JHJ183" s="584"/>
      <c r="JHK183" s="584"/>
      <c r="JHL183" s="584"/>
      <c r="JHM183" s="584"/>
      <c r="JHN183" s="584"/>
      <c r="JHO183" s="584"/>
      <c r="JHP183" s="584"/>
      <c r="JHQ183" s="584"/>
      <c r="JHR183" s="584"/>
      <c r="JHS183" s="584"/>
      <c r="JHT183" s="584"/>
      <c r="JHU183" s="584"/>
      <c r="JHV183" s="584"/>
      <c r="JHW183" s="584"/>
      <c r="JHX183" s="584"/>
      <c r="JHY183" s="584"/>
      <c r="JHZ183" s="584"/>
      <c r="JIA183" s="584"/>
      <c r="JIB183" s="584"/>
      <c r="JIC183" s="584"/>
      <c r="JID183" s="584"/>
      <c r="JIE183" s="584"/>
      <c r="JIF183" s="584"/>
      <c r="JIG183" s="584"/>
      <c r="JIH183" s="584"/>
      <c r="JII183" s="584"/>
      <c r="JIJ183" s="584"/>
      <c r="JIK183" s="584"/>
      <c r="JIL183" s="584"/>
      <c r="JIM183" s="584"/>
      <c r="JIN183" s="584"/>
      <c r="JIO183" s="584"/>
      <c r="JIP183" s="584"/>
      <c r="JIQ183" s="584"/>
      <c r="JIR183" s="584"/>
      <c r="JIS183" s="584"/>
      <c r="JIT183" s="584"/>
      <c r="JIU183" s="584"/>
      <c r="JIV183" s="584"/>
      <c r="JIW183" s="584"/>
      <c r="JIX183" s="584"/>
      <c r="JIY183" s="584"/>
      <c r="JIZ183" s="584"/>
      <c r="JJA183" s="584"/>
      <c r="JJB183" s="584"/>
      <c r="JJC183" s="584"/>
      <c r="JJD183" s="584"/>
      <c r="JJE183" s="584"/>
      <c r="JJF183" s="584"/>
      <c r="JJG183" s="584"/>
      <c r="JJH183" s="584"/>
      <c r="JJI183" s="584"/>
      <c r="JJJ183" s="584"/>
      <c r="JJK183" s="584"/>
      <c r="JJL183" s="584"/>
      <c r="JJM183" s="584"/>
      <c r="JJN183" s="584"/>
      <c r="JJO183" s="584"/>
      <c r="JJP183" s="584"/>
      <c r="JJQ183" s="584"/>
      <c r="JJR183" s="584"/>
      <c r="JJS183" s="584"/>
      <c r="JJT183" s="584"/>
      <c r="JJU183" s="584"/>
      <c r="JJV183" s="584"/>
      <c r="JJW183" s="584"/>
      <c r="JJX183" s="584"/>
      <c r="JJY183" s="584"/>
      <c r="JJZ183" s="584"/>
      <c r="JKA183" s="584"/>
      <c r="JKB183" s="584"/>
      <c r="JKC183" s="584"/>
      <c r="JKD183" s="584"/>
      <c r="JKE183" s="584"/>
      <c r="JKF183" s="584"/>
      <c r="JKG183" s="584"/>
      <c r="JKH183" s="584"/>
      <c r="JKI183" s="584"/>
      <c r="JKJ183" s="584"/>
      <c r="JKK183" s="584"/>
      <c r="JKL183" s="584"/>
      <c r="JKM183" s="584"/>
      <c r="JKN183" s="584"/>
      <c r="JKO183" s="584"/>
      <c r="JKP183" s="584"/>
      <c r="JKQ183" s="584"/>
      <c r="JKR183" s="584"/>
      <c r="JKS183" s="584"/>
      <c r="JKT183" s="584"/>
      <c r="JKU183" s="584"/>
      <c r="JKV183" s="584"/>
      <c r="JKW183" s="584"/>
      <c r="JKX183" s="584"/>
      <c r="JKY183" s="584"/>
      <c r="JKZ183" s="584"/>
      <c r="JLA183" s="584"/>
      <c r="JLB183" s="584"/>
      <c r="JLC183" s="584"/>
      <c r="JLD183" s="584"/>
      <c r="JLE183" s="584"/>
      <c r="JLF183" s="584"/>
      <c r="JLG183" s="584"/>
      <c r="JLH183" s="584"/>
      <c r="JLI183" s="584"/>
      <c r="JLJ183" s="584"/>
      <c r="JLK183" s="584"/>
      <c r="JLL183" s="584"/>
      <c r="JLM183" s="584"/>
      <c r="JLN183" s="584"/>
      <c r="JLO183" s="584"/>
      <c r="JLP183" s="584"/>
      <c r="JLQ183" s="584"/>
      <c r="JLR183" s="584"/>
      <c r="JLS183" s="584"/>
      <c r="JLT183" s="584"/>
      <c r="JLU183" s="584"/>
      <c r="JLV183" s="584"/>
      <c r="JLW183" s="584"/>
      <c r="JLX183" s="584"/>
      <c r="JLY183" s="584"/>
      <c r="JLZ183" s="584"/>
      <c r="JMA183" s="584"/>
      <c r="JMB183" s="584"/>
      <c r="JMC183" s="584"/>
      <c r="JMD183" s="584"/>
      <c r="JME183" s="584"/>
      <c r="JMF183" s="584"/>
      <c r="JMG183" s="584"/>
      <c r="JMH183" s="584"/>
      <c r="JMI183" s="584"/>
      <c r="JMJ183" s="584"/>
      <c r="JMK183" s="584"/>
      <c r="JML183" s="584"/>
      <c r="JMM183" s="584"/>
      <c r="JMN183" s="584"/>
      <c r="JMO183" s="584"/>
      <c r="JMP183" s="584"/>
      <c r="JMQ183" s="584"/>
      <c r="JMR183" s="584"/>
      <c r="JMS183" s="584"/>
      <c r="JMT183" s="584"/>
      <c r="JMU183" s="584"/>
      <c r="JMV183" s="584"/>
      <c r="JMW183" s="584"/>
      <c r="JMX183" s="584"/>
      <c r="JMY183" s="584"/>
      <c r="JMZ183" s="584"/>
      <c r="JNA183" s="584"/>
      <c r="JNB183" s="584"/>
      <c r="JNC183" s="584"/>
      <c r="JND183" s="584"/>
      <c r="JNE183" s="584"/>
      <c r="JNF183" s="584"/>
      <c r="JNG183" s="584"/>
      <c r="JNH183" s="584"/>
      <c r="JNI183" s="584"/>
      <c r="JNJ183" s="584"/>
      <c r="JNK183" s="584"/>
      <c r="JNL183" s="584"/>
      <c r="JNM183" s="584"/>
      <c r="JNN183" s="584"/>
      <c r="JNO183" s="584"/>
      <c r="JNP183" s="584"/>
      <c r="JNQ183" s="584"/>
      <c r="JNR183" s="584"/>
      <c r="JNS183" s="584"/>
      <c r="JNT183" s="584"/>
      <c r="JNU183" s="584"/>
      <c r="JNV183" s="584"/>
      <c r="JNW183" s="584"/>
      <c r="JNX183" s="584"/>
      <c r="JNY183" s="584"/>
      <c r="JNZ183" s="584"/>
      <c r="JOA183" s="584"/>
      <c r="JOB183" s="584"/>
      <c r="JOC183" s="584"/>
      <c r="JOD183" s="584"/>
      <c r="JOE183" s="584"/>
      <c r="JOF183" s="584"/>
      <c r="JOG183" s="584"/>
      <c r="JOH183" s="584"/>
      <c r="JOI183" s="584"/>
      <c r="JOJ183" s="584"/>
      <c r="JOK183" s="584"/>
      <c r="JOL183" s="584"/>
      <c r="JOM183" s="584"/>
      <c r="JON183" s="584"/>
      <c r="JOO183" s="584"/>
      <c r="JOP183" s="584"/>
      <c r="JOQ183" s="584"/>
      <c r="JOR183" s="584"/>
      <c r="JOS183" s="584"/>
      <c r="JOT183" s="584"/>
      <c r="JOU183" s="584"/>
      <c r="JOV183" s="584"/>
      <c r="JOW183" s="584"/>
      <c r="JOX183" s="584"/>
      <c r="JOY183" s="584"/>
      <c r="JOZ183" s="584"/>
      <c r="JPA183" s="584"/>
      <c r="JPB183" s="584"/>
      <c r="JPC183" s="584"/>
      <c r="JPD183" s="584"/>
      <c r="JPE183" s="584"/>
      <c r="JPF183" s="584"/>
      <c r="JPG183" s="584"/>
      <c r="JPH183" s="584"/>
      <c r="JPI183" s="584"/>
      <c r="JPJ183" s="584"/>
      <c r="JPK183" s="584"/>
      <c r="JPL183" s="584"/>
      <c r="JPM183" s="584"/>
      <c r="JPN183" s="584"/>
      <c r="JPO183" s="584"/>
      <c r="JPP183" s="584"/>
      <c r="JPQ183" s="584"/>
      <c r="JPR183" s="584"/>
      <c r="JPS183" s="584"/>
      <c r="JPT183" s="584"/>
      <c r="JPU183" s="584"/>
      <c r="JPV183" s="584"/>
      <c r="JPW183" s="584"/>
      <c r="JPX183" s="584"/>
      <c r="JPY183" s="584"/>
      <c r="JPZ183" s="584"/>
      <c r="JQA183" s="584"/>
      <c r="JQB183" s="584"/>
      <c r="JQC183" s="584"/>
      <c r="JQD183" s="584"/>
      <c r="JQE183" s="584"/>
      <c r="JQF183" s="584"/>
      <c r="JQG183" s="584"/>
      <c r="JQH183" s="584"/>
      <c r="JQI183" s="584"/>
      <c r="JQJ183" s="584"/>
      <c r="JQK183" s="584"/>
      <c r="JQL183" s="584"/>
      <c r="JQM183" s="584"/>
      <c r="JQN183" s="584"/>
      <c r="JQO183" s="584"/>
      <c r="JQP183" s="584"/>
      <c r="JQQ183" s="584"/>
      <c r="JQR183" s="584"/>
      <c r="JQS183" s="584"/>
      <c r="JQT183" s="584"/>
      <c r="JQU183" s="584"/>
      <c r="JQV183" s="584"/>
      <c r="JQW183" s="584"/>
      <c r="JQX183" s="584"/>
      <c r="JQY183" s="584"/>
      <c r="JQZ183" s="584"/>
      <c r="JRA183" s="584"/>
      <c r="JRB183" s="584"/>
      <c r="JRC183" s="584"/>
      <c r="JRD183" s="584"/>
      <c r="JRE183" s="584"/>
      <c r="JRF183" s="584"/>
      <c r="JRG183" s="584"/>
      <c r="JRH183" s="584"/>
      <c r="JRI183" s="584"/>
      <c r="JRJ183" s="584"/>
      <c r="JRK183" s="584"/>
      <c r="JRL183" s="584"/>
      <c r="JRM183" s="584"/>
      <c r="JRN183" s="584"/>
      <c r="JRO183" s="584"/>
      <c r="JRP183" s="584"/>
      <c r="JRQ183" s="584"/>
      <c r="JRR183" s="584"/>
      <c r="JRS183" s="584"/>
      <c r="JRT183" s="584"/>
      <c r="JRU183" s="584"/>
      <c r="JRV183" s="584"/>
      <c r="JRW183" s="584"/>
      <c r="JRX183" s="584"/>
      <c r="JRY183" s="584"/>
      <c r="JRZ183" s="584"/>
      <c r="JSA183" s="584"/>
      <c r="JSB183" s="584"/>
      <c r="JSC183" s="584"/>
      <c r="JSD183" s="584"/>
      <c r="JSE183" s="584"/>
      <c r="JSF183" s="584"/>
      <c r="JSG183" s="584"/>
      <c r="JSH183" s="584"/>
      <c r="JSI183" s="584"/>
      <c r="JSJ183" s="584"/>
      <c r="JSK183" s="584"/>
      <c r="JSL183" s="584"/>
      <c r="JSM183" s="584"/>
      <c r="JSN183" s="584"/>
      <c r="JSO183" s="584"/>
      <c r="JSP183" s="584"/>
      <c r="JSQ183" s="584"/>
      <c r="JSR183" s="584"/>
      <c r="JSS183" s="584"/>
      <c r="JST183" s="584"/>
      <c r="JSU183" s="584"/>
      <c r="JSV183" s="584"/>
      <c r="JSW183" s="584"/>
      <c r="JSX183" s="584"/>
      <c r="JSY183" s="584"/>
      <c r="JSZ183" s="584"/>
      <c r="JTA183" s="584"/>
      <c r="JTB183" s="584"/>
      <c r="JTC183" s="584"/>
      <c r="JTD183" s="584"/>
      <c r="JTE183" s="584"/>
      <c r="JTF183" s="584"/>
      <c r="JTG183" s="584"/>
      <c r="JTH183" s="584"/>
      <c r="JTI183" s="584"/>
      <c r="JTJ183" s="584"/>
      <c r="JTK183" s="584"/>
      <c r="JTL183" s="584"/>
      <c r="JTM183" s="584"/>
      <c r="JTN183" s="584"/>
      <c r="JTO183" s="584"/>
      <c r="JTP183" s="584"/>
      <c r="JTQ183" s="584"/>
      <c r="JTR183" s="584"/>
      <c r="JTS183" s="584"/>
      <c r="JTT183" s="584"/>
      <c r="JTU183" s="584"/>
      <c r="JTV183" s="584"/>
      <c r="JTW183" s="584"/>
      <c r="JTX183" s="584"/>
      <c r="JTY183" s="584"/>
      <c r="JTZ183" s="584"/>
      <c r="JUA183" s="584"/>
      <c r="JUB183" s="584"/>
      <c r="JUC183" s="584"/>
      <c r="JUD183" s="584"/>
      <c r="JUE183" s="584"/>
      <c r="JUF183" s="584"/>
      <c r="JUG183" s="584"/>
      <c r="JUH183" s="584"/>
      <c r="JUI183" s="584"/>
      <c r="JUJ183" s="584"/>
      <c r="JUK183" s="584"/>
      <c r="JUL183" s="584"/>
      <c r="JUM183" s="584"/>
      <c r="JUN183" s="584"/>
      <c r="JUO183" s="584"/>
      <c r="JUP183" s="584"/>
      <c r="JUQ183" s="584"/>
      <c r="JUR183" s="584"/>
      <c r="JUS183" s="584"/>
      <c r="JUT183" s="584"/>
      <c r="JUU183" s="584"/>
      <c r="JUV183" s="584"/>
      <c r="JUW183" s="584"/>
      <c r="JUX183" s="584"/>
      <c r="JUY183" s="584"/>
      <c r="JUZ183" s="584"/>
      <c r="JVA183" s="584"/>
      <c r="JVB183" s="584"/>
      <c r="JVC183" s="584"/>
      <c r="JVD183" s="584"/>
      <c r="JVE183" s="584"/>
      <c r="JVF183" s="584"/>
      <c r="JVG183" s="584"/>
      <c r="JVH183" s="584"/>
      <c r="JVI183" s="584"/>
      <c r="JVJ183" s="584"/>
      <c r="JVK183" s="584"/>
      <c r="JVL183" s="584"/>
      <c r="JVM183" s="584"/>
      <c r="JVN183" s="584"/>
      <c r="JVO183" s="584"/>
      <c r="JVP183" s="584"/>
      <c r="JVQ183" s="584"/>
      <c r="JVR183" s="584"/>
      <c r="JVS183" s="584"/>
      <c r="JVT183" s="584"/>
      <c r="JVU183" s="584"/>
      <c r="JVV183" s="584"/>
      <c r="JVW183" s="584"/>
      <c r="JVX183" s="584"/>
      <c r="JVY183" s="584"/>
      <c r="JVZ183" s="584"/>
      <c r="JWA183" s="584"/>
      <c r="JWB183" s="584"/>
      <c r="JWC183" s="584"/>
      <c r="JWD183" s="584"/>
      <c r="JWE183" s="584"/>
      <c r="JWF183" s="584"/>
      <c r="JWG183" s="584"/>
      <c r="JWH183" s="584"/>
      <c r="JWI183" s="584"/>
      <c r="JWJ183" s="584"/>
      <c r="JWK183" s="584"/>
      <c r="JWL183" s="584"/>
      <c r="JWM183" s="584"/>
      <c r="JWN183" s="584"/>
      <c r="JWO183" s="584"/>
      <c r="JWP183" s="584"/>
      <c r="JWQ183" s="584"/>
      <c r="JWR183" s="584"/>
      <c r="JWS183" s="584"/>
      <c r="JWT183" s="584"/>
      <c r="JWU183" s="584"/>
      <c r="JWV183" s="584"/>
      <c r="JWW183" s="584"/>
      <c r="JWX183" s="584"/>
      <c r="JWY183" s="584"/>
      <c r="JWZ183" s="584"/>
      <c r="JXA183" s="584"/>
      <c r="JXB183" s="584"/>
      <c r="JXC183" s="584"/>
      <c r="JXD183" s="584"/>
      <c r="JXE183" s="584"/>
      <c r="JXF183" s="584"/>
      <c r="JXG183" s="584"/>
      <c r="JXH183" s="584"/>
      <c r="JXI183" s="584"/>
      <c r="JXJ183" s="584"/>
      <c r="JXK183" s="584"/>
      <c r="JXL183" s="584"/>
      <c r="JXM183" s="584"/>
      <c r="JXN183" s="584"/>
      <c r="JXO183" s="584"/>
      <c r="JXP183" s="584"/>
      <c r="JXQ183" s="584"/>
      <c r="JXR183" s="584"/>
      <c r="JXS183" s="584"/>
      <c r="JXT183" s="584"/>
      <c r="JXU183" s="584"/>
      <c r="JXV183" s="584"/>
      <c r="JXW183" s="584"/>
      <c r="JXX183" s="584"/>
      <c r="JXY183" s="584"/>
      <c r="JXZ183" s="584"/>
      <c r="JYA183" s="584"/>
      <c r="JYB183" s="584"/>
      <c r="JYC183" s="584"/>
      <c r="JYD183" s="584"/>
      <c r="JYE183" s="584"/>
      <c r="JYF183" s="584"/>
      <c r="JYG183" s="584"/>
      <c r="JYH183" s="584"/>
      <c r="JYI183" s="584"/>
      <c r="JYJ183" s="584"/>
      <c r="JYK183" s="584"/>
      <c r="JYL183" s="584"/>
      <c r="JYM183" s="584"/>
      <c r="JYN183" s="584"/>
      <c r="JYO183" s="584"/>
      <c r="JYP183" s="584"/>
      <c r="JYQ183" s="584"/>
      <c r="JYR183" s="584"/>
      <c r="JYS183" s="584"/>
      <c r="JYT183" s="584"/>
      <c r="JYU183" s="584"/>
      <c r="JYV183" s="584"/>
      <c r="JYW183" s="584"/>
      <c r="JYX183" s="584"/>
      <c r="JYY183" s="584"/>
      <c r="JYZ183" s="584"/>
      <c r="JZA183" s="584"/>
      <c r="JZB183" s="584"/>
      <c r="JZC183" s="584"/>
      <c r="JZD183" s="584"/>
      <c r="JZE183" s="584"/>
      <c r="JZF183" s="584"/>
      <c r="JZG183" s="584"/>
      <c r="JZH183" s="584"/>
      <c r="JZI183" s="584"/>
      <c r="JZJ183" s="584"/>
      <c r="JZK183" s="584"/>
      <c r="JZL183" s="584"/>
      <c r="JZM183" s="584"/>
      <c r="JZN183" s="584"/>
      <c r="JZO183" s="584"/>
      <c r="JZP183" s="584"/>
      <c r="JZQ183" s="584"/>
      <c r="JZR183" s="584"/>
      <c r="JZS183" s="584"/>
      <c r="JZT183" s="584"/>
      <c r="JZU183" s="584"/>
      <c r="JZV183" s="584"/>
      <c r="JZW183" s="584"/>
      <c r="JZX183" s="584"/>
      <c r="JZY183" s="584"/>
      <c r="JZZ183" s="584"/>
      <c r="KAA183" s="584"/>
      <c r="KAB183" s="584"/>
      <c r="KAC183" s="584"/>
      <c r="KAD183" s="584"/>
      <c r="KAE183" s="584"/>
      <c r="KAF183" s="584"/>
      <c r="KAG183" s="584"/>
      <c r="KAH183" s="584"/>
      <c r="KAI183" s="584"/>
      <c r="KAJ183" s="584"/>
      <c r="KAK183" s="584"/>
      <c r="KAL183" s="584"/>
      <c r="KAM183" s="584"/>
      <c r="KAN183" s="584"/>
      <c r="KAO183" s="584"/>
      <c r="KAP183" s="584"/>
      <c r="KAQ183" s="584"/>
      <c r="KAR183" s="584"/>
      <c r="KAS183" s="584"/>
      <c r="KAT183" s="584"/>
      <c r="KAU183" s="584"/>
      <c r="KAV183" s="584"/>
      <c r="KAW183" s="584"/>
      <c r="KAX183" s="584"/>
      <c r="KAY183" s="584"/>
      <c r="KAZ183" s="584"/>
      <c r="KBA183" s="584"/>
      <c r="KBB183" s="584"/>
      <c r="KBC183" s="584"/>
      <c r="KBD183" s="584"/>
      <c r="KBE183" s="584"/>
      <c r="KBF183" s="584"/>
      <c r="KBG183" s="584"/>
      <c r="KBH183" s="584"/>
      <c r="KBI183" s="584"/>
      <c r="KBJ183" s="584"/>
      <c r="KBK183" s="584"/>
      <c r="KBL183" s="584"/>
      <c r="KBM183" s="584"/>
      <c r="KBN183" s="584"/>
      <c r="KBO183" s="584"/>
      <c r="KBP183" s="584"/>
      <c r="KBQ183" s="584"/>
      <c r="KBR183" s="584"/>
      <c r="KBS183" s="584"/>
      <c r="KBT183" s="584"/>
      <c r="KBU183" s="584"/>
      <c r="KBV183" s="584"/>
      <c r="KBW183" s="584"/>
      <c r="KBX183" s="584"/>
      <c r="KBY183" s="584"/>
      <c r="KBZ183" s="584"/>
      <c r="KCA183" s="584"/>
      <c r="KCB183" s="584"/>
      <c r="KCC183" s="584"/>
      <c r="KCD183" s="584"/>
      <c r="KCE183" s="584"/>
      <c r="KCF183" s="584"/>
      <c r="KCG183" s="584"/>
      <c r="KCH183" s="584"/>
      <c r="KCI183" s="584"/>
      <c r="KCJ183" s="584"/>
      <c r="KCK183" s="584"/>
      <c r="KCL183" s="584"/>
      <c r="KCM183" s="584"/>
      <c r="KCN183" s="584"/>
      <c r="KCO183" s="584"/>
      <c r="KCP183" s="584"/>
      <c r="KCQ183" s="584"/>
      <c r="KCR183" s="584"/>
      <c r="KCS183" s="584"/>
      <c r="KCT183" s="584"/>
      <c r="KCU183" s="584"/>
      <c r="KCV183" s="584"/>
      <c r="KCW183" s="584"/>
      <c r="KCX183" s="584"/>
      <c r="KCY183" s="584"/>
      <c r="KCZ183" s="584"/>
      <c r="KDA183" s="584"/>
      <c r="KDB183" s="584"/>
      <c r="KDC183" s="584"/>
      <c r="KDD183" s="584"/>
      <c r="KDE183" s="584"/>
      <c r="KDF183" s="584"/>
      <c r="KDG183" s="584"/>
      <c r="KDH183" s="584"/>
      <c r="KDI183" s="584"/>
      <c r="KDJ183" s="584"/>
      <c r="KDK183" s="584"/>
      <c r="KDL183" s="584"/>
      <c r="KDM183" s="584"/>
      <c r="KDN183" s="584"/>
      <c r="KDO183" s="584"/>
      <c r="KDP183" s="584"/>
      <c r="KDQ183" s="584"/>
      <c r="KDR183" s="584"/>
      <c r="KDS183" s="584"/>
      <c r="KDT183" s="584"/>
      <c r="KDU183" s="584"/>
      <c r="KDV183" s="584"/>
      <c r="KDW183" s="584"/>
      <c r="KDX183" s="584"/>
      <c r="KDY183" s="584"/>
      <c r="KDZ183" s="584"/>
      <c r="KEA183" s="584"/>
      <c r="KEB183" s="584"/>
      <c r="KEC183" s="584"/>
      <c r="KED183" s="584"/>
      <c r="KEE183" s="584"/>
      <c r="KEF183" s="584"/>
      <c r="KEG183" s="584"/>
      <c r="KEH183" s="584"/>
      <c r="KEI183" s="584"/>
      <c r="KEJ183" s="584"/>
      <c r="KEK183" s="584"/>
      <c r="KEL183" s="584"/>
      <c r="KEM183" s="584"/>
      <c r="KEN183" s="584"/>
      <c r="KEO183" s="584"/>
      <c r="KEP183" s="584"/>
      <c r="KEQ183" s="584"/>
      <c r="KER183" s="584"/>
      <c r="KES183" s="584"/>
      <c r="KET183" s="584"/>
      <c r="KEU183" s="584"/>
      <c r="KEV183" s="584"/>
      <c r="KEW183" s="584"/>
      <c r="KEX183" s="584"/>
      <c r="KEY183" s="584"/>
      <c r="KEZ183" s="584"/>
      <c r="KFA183" s="584"/>
      <c r="KFB183" s="584"/>
      <c r="KFC183" s="584"/>
      <c r="KFD183" s="584"/>
      <c r="KFE183" s="584"/>
      <c r="KFF183" s="584"/>
      <c r="KFG183" s="584"/>
      <c r="KFH183" s="584"/>
      <c r="KFI183" s="584"/>
      <c r="KFJ183" s="584"/>
      <c r="KFK183" s="584"/>
      <c r="KFL183" s="584"/>
      <c r="KFM183" s="584"/>
      <c r="KFN183" s="584"/>
      <c r="KFO183" s="584"/>
      <c r="KFP183" s="584"/>
      <c r="KFQ183" s="584"/>
      <c r="KFR183" s="584"/>
      <c r="KFS183" s="584"/>
      <c r="KFT183" s="584"/>
      <c r="KFU183" s="584"/>
      <c r="KFV183" s="584"/>
      <c r="KFW183" s="584"/>
      <c r="KFX183" s="584"/>
      <c r="KFY183" s="584"/>
      <c r="KFZ183" s="584"/>
      <c r="KGA183" s="584"/>
      <c r="KGB183" s="584"/>
      <c r="KGC183" s="584"/>
      <c r="KGD183" s="584"/>
      <c r="KGE183" s="584"/>
      <c r="KGF183" s="584"/>
      <c r="KGG183" s="584"/>
      <c r="KGH183" s="584"/>
      <c r="KGI183" s="584"/>
      <c r="KGJ183" s="584"/>
      <c r="KGK183" s="584"/>
      <c r="KGL183" s="584"/>
      <c r="KGM183" s="584"/>
      <c r="KGN183" s="584"/>
      <c r="KGO183" s="584"/>
      <c r="KGP183" s="584"/>
      <c r="KGQ183" s="584"/>
      <c r="KGR183" s="584"/>
      <c r="KGS183" s="584"/>
      <c r="KGT183" s="584"/>
      <c r="KGU183" s="584"/>
      <c r="KGV183" s="584"/>
      <c r="KGW183" s="584"/>
      <c r="KGX183" s="584"/>
      <c r="KGY183" s="584"/>
      <c r="KGZ183" s="584"/>
      <c r="KHA183" s="584"/>
      <c r="KHB183" s="584"/>
      <c r="KHC183" s="584"/>
      <c r="KHD183" s="584"/>
      <c r="KHE183" s="584"/>
      <c r="KHF183" s="584"/>
      <c r="KHG183" s="584"/>
      <c r="KHH183" s="584"/>
      <c r="KHI183" s="584"/>
      <c r="KHJ183" s="584"/>
      <c r="KHK183" s="584"/>
      <c r="KHL183" s="584"/>
      <c r="KHM183" s="584"/>
      <c r="KHN183" s="584"/>
      <c r="KHO183" s="584"/>
      <c r="KHP183" s="584"/>
      <c r="KHQ183" s="584"/>
      <c r="KHR183" s="584"/>
      <c r="KHS183" s="584"/>
      <c r="KHT183" s="584"/>
      <c r="KHU183" s="584"/>
      <c r="KHV183" s="584"/>
      <c r="KHW183" s="584"/>
      <c r="KHX183" s="584"/>
      <c r="KHY183" s="584"/>
      <c r="KHZ183" s="584"/>
      <c r="KIA183" s="584"/>
      <c r="KIB183" s="584"/>
      <c r="KIC183" s="584"/>
      <c r="KID183" s="584"/>
      <c r="KIE183" s="584"/>
      <c r="KIF183" s="584"/>
      <c r="KIG183" s="584"/>
      <c r="KIH183" s="584"/>
      <c r="KII183" s="584"/>
      <c r="KIJ183" s="584"/>
      <c r="KIK183" s="584"/>
      <c r="KIL183" s="584"/>
      <c r="KIM183" s="584"/>
      <c r="KIN183" s="584"/>
      <c r="KIO183" s="584"/>
      <c r="KIP183" s="584"/>
      <c r="KIQ183" s="584"/>
      <c r="KIR183" s="584"/>
      <c r="KIS183" s="584"/>
      <c r="KIT183" s="584"/>
      <c r="KIU183" s="584"/>
      <c r="KIV183" s="584"/>
      <c r="KIW183" s="584"/>
      <c r="KIX183" s="584"/>
      <c r="KIY183" s="584"/>
      <c r="KIZ183" s="584"/>
      <c r="KJA183" s="584"/>
      <c r="KJB183" s="584"/>
      <c r="KJC183" s="584"/>
      <c r="KJD183" s="584"/>
      <c r="KJE183" s="584"/>
      <c r="KJF183" s="584"/>
      <c r="KJG183" s="584"/>
      <c r="KJH183" s="584"/>
      <c r="KJI183" s="584"/>
      <c r="KJJ183" s="584"/>
      <c r="KJK183" s="584"/>
      <c r="KJL183" s="584"/>
      <c r="KJM183" s="584"/>
      <c r="KJN183" s="584"/>
      <c r="KJO183" s="584"/>
      <c r="KJP183" s="584"/>
      <c r="KJQ183" s="584"/>
      <c r="KJR183" s="584"/>
      <c r="KJS183" s="584"/>
      <c r="KJT183" s="584"/>
      <c r="KJU183" s="584"/>
      <c r="KJV183" s="584"/>
      <c r="KJW183" s="584"/>
      <c r="KJX183" s="584"/>
      <c r="KJY183" s="584"/>
      <c r="KJZ183" s="584"/>
      <c r="KKA183" s="584"/>
      <c r="KKB183" s="584"/>
      <c r="KKC183" s="584"/>
      <c r="KKD183" s="584"/>
      <c r="KKE183" s="584"/>
      <c r="KKF183" s="584"/>
      <c r="KKG183" s="584"/>
      <c r="KKH183" s="584"/>
      <c r="KKI183" s="584"/>
      <c r="KKJ183" s="584"/>
      <c r="KKK183" s="584"/>
      <c r="KKL183" s="584"/>
      <c r="KKM183" s="584"/>
      <c r="KKN183" s="584"/>
      <c r="KKO183" s="584"/>
      <c r="KKP183" s="584"/>
      <c r="KKQ183" s="584"/>
      <c r="KKR183" s="584"/>
      <c r="KKS183" s="584"/>
      <c r="KKT183" s="584"/>
      <c r="KKU183" s="584"/>
      <c r="KKV183" s="584"/>
      <c r="KKW183" s="584"/>
      <c r="KKX183" s="584"/>
      <c r="KKY183" s="584"/>
      <c r="KKZ183" s="584"/>
      <c r="KLA183" s="584"/>
      <c r="KLB183" s="584"/>
      <c r="KLC183" s="584"/>
      <c r="KLD183" s="584"/>
      <c r="KLE183" s="584"/>
      <c r="KLF183" s="584"/>
      <c r="KLG183" s="584"/>
      <c r="KLH183" s="584"/>
      <c r="KLI183" s="584"/>
      <c r="KLJ183" s="584"/>
      <c r="KLK183" s="584"/>
      <c r="KLL183" s="584"/>
      <c r="KLM183" s="584"/>
      <c r="KLN183" s="584"/>
      <c r="KLO183" s="584"/>
      <c r="KLP183" s="584"/>
      <c r="KLQ183" s="584"/>
      <c r="KLR183" s="584"/>
      <c r="KLS183" s="584"/>
      <c r="KLT183" s="584"/>
      <c r="KLU183" s="584"/>
      <c r="KLV183" s="584"/>
      <c r="KLW183" s="584"/>
      <c r="KLX183" s="584"/>
      <c r="KLY183" s="584"/>
      <c r="KLZ183" s="584"/>
      <c r="KMA183" s="584"/>
      <c r="KMB183" s="584"/>
      <c r="KMC183" s="584"/>
      <c r="KMD183" s="584"/>
      <c r="KME183" s="584"/>
      <c r="KMF183" s="584"/>
      <c r="KMG183" s="584"/>
      <c r="KMH183" s="584"/>
      <c r="KMI183" s="584"/>
      <c r="KMJ183" s="584"/>
      <c r="KMK183" s="584"/>
      <c r="KML183" s="584"/>
      <c r="KMM183" s="584"/>
      <c r="KMN183" s="584"/>
      <c r="KMO183" s="584"/>
      <c r="KMP183" s="584"/>
      <c r="KMQ183" s="584"/>
      <c r="KMR183" s="584"/>
      <c r="KMS183" s="584"/>
      <c r="KMT183" s="584"/>
      <c r="KMU183" s="584"/>
      <c r="KMV183" s="584"/>
      <c r="KMW183" s="584"/>
      <c r="KMX183" s="584"/>
      <c r="KMY183" s="584"/>
      <c r="KMZ183" s="584"/>
      <c r="KNA183" s="584"/>
      <c r="KNB183" s="584"/>
      <c r="KNC183" s="584"/>
      <c r="KND183" s="584"/>
      <c r="KNE183" s="584"/>
      <c r="KNF183" s="584"/>
      <c r="KNG183" s="584"/>
      <c r="KNH183" s="584"/>
      <c r="KNI183" s="584"/>
      <c r="KNJ183" s="584"/>
      <c r="KNK183" s="584"/>
      <c r="KNL183" s="584"/>
      <c r="KNM183" s="584"/>
      <c r="KNN183" s="584"/>
      <c r="KNO183" s="584"/>
      <c r="KNP183" s="584"/>
      <c r="KNQ183" s="584"/>
      <c r="KNR183" s="584"/>
      <c r="KNS183" s="584"/>
      <c r="KNT183" s="584"/>
      <c r="KNU183" s="584"/>
      <c r="KNV183" s="584"/>
      <c r="KNW183" s="584"/>
      <c r="KNX183" s="584"/>
      <c r="KNY183" s="584"/>
      <c r="KNZ183" s="584"/>
      <c r="KOA183" s="584"/>
      <c r="KOB183" s="584"/>
      <c r="KOC183" s="584"/>
      <c r="KOD183" s="584"/>
      <c r="KOE183" s="584"/>
      <c r="KOF183" s="584"/>
      <c r="KOG183" s="584"/>
      <c r="KOH183" s="584"/>
      <c r="KOI183" s="584"/>
      <c r="KOJ183" s="584"/>
      <c r="KOK183" s="584"/>
      <c r="KOL183" s="584"/>
      <c r="KOM183" s="584"/>
      <c r="KON183" s="584"/>
      <c r="KOO183" s="584"/>
      <c r="KOP183" s="584"/>
      <c r="KOQ183" s="584"/>
      <c r="KOR183" s="584"/>
      <c r="KOS183" s="584"/>
      <c r="KOT183" s="584"/>
      <c r="KOU183" s="584"/>
      <c r="KOV183" s="584"/>
      <c r="KOW183" s="584"/>
      <c r="KOX183" s="584"/>
      <c r="KOY183" s="584"/>
      <c r="KOZ183" s="584"/>
      <c r="KPA183" s="584"/>
      <c r="KPB183" s="584"/>
      <c r="KPC183" s="584"/>
      <c r="KPD183" s="584"/>
      <c r="KPE183" s="584"/>
      <c r="KPF183" s="584"/>
      <c r="KPG183" s="584"/>
      <c r="KPH183" s="584"/>
      <c r="KPI183" s="584"/>
      <c r="KPJ183" s="584"/>
      <c r="KPK183" s="584"/>
      <c r="KPL183" s="584"/>
      <c r="KPM183" s="584"/>
      <c r="KPN183" s="584"/>
      <c r="KPO183" s="584"/>
      <c r="KPP183" s="584"/>
      <c r="KPQ183" s="584"/>
      <c r="KPR183" s="584"/>
      <c r="KPS183" s="584"/>
      <c r="KPT183" s="584"/>
      <c r="KPU183" s="584"/>
      <c r="KPV183" s="584"/>
      <c r="KPW183" s="584"/>
      <c r="KPX183" s="584"/>
      <c r="KPY183" s="584"/>
      <c r="KPZ183" s="584"/>
      <c r="KQA183" s="584"/>
      <c r="KQB183" s="584"/>
      <c r="KQC183" s="584"/>
      <c r="KQD183" s="584"/>
      <c r="KQE183" s="584"/>
      <c r="KQF183" s="584"/>
      <c r="KQG183" s="584"/>
      <c r="KQH183" s="584"/>
      <c r="KQI183" s="584"/>
      <c r="KQJ183" s="584"/>
      <c r="KQK183" s="584"/>
      <c r="KQL183" s="584"/>
      <c r="KQM183" s="584"/>
      <c r="KQN183" s="584"/>
      <c r="KQO183" s="584"/>
      <c r="KQP183" s="584"/>
      <c r="KQQ183" s="584"/>
      <c r="KQR183" s="584"/>
      <c r="KQS183" s="584"/>
      <c r="KQT183" s="584"/>
      <c r="KQU183" s="584"/>
      <c r="KQV183" s="584"/>
      <c r="KQW183" s="584"/>
      <c r="KQX183" s="584"/>
      <c r="KQY183" s="584"/>
      <c r="KQZ183" s="584"/>
      <c r="KRA183" s="584"/>
      <c r="KRB183" s="584"/>
      <c r="KRC183" s="584"/>
      <c r="KRD183" s="584"/>
      <c r="KRE183" s="584"/>
      <c r="KRF183" s="584"/>
      <c r="KRG183" s="584"/>
      <c r="KRH183" s="584"/>
      <c r="KRI183" s="584"/>
      <c r="KRJ183" s="584"/>
      <c r="KRK183" s="584"/>
      <c r="KRL183" s="584"/>
      <c r="KRM183" s="584"/>
      <c r="KRN183" s="584"/>
      <c r="KRO183" s="584"/>
      <c r="KRP183" s="584"/>
      <c r="KRQ183" s="584"/>
      <c r="KRR183" s="584"/>
      <c r="KRS183" s="584"/>
      <c r="KRT183" s="584"/>
      <c r="KRU183" s="584"/>
      <c r="KRV183" s="584"/>
      <c r="KRW183" s="584"/>
      <c r="KRX183" s="584"/>
      <c r="KRY183" s="584"/>
      <c r="KRZ183" s="584"/>
      <c r="KSA183" s="584"/>
      <c r="KSB183" s="584"/>
      <c r="KSC183" s="584"/>
      <c r="KSD183" s="584"/>
      <c r="KSE183" s="584"/>
      <c r="KSF183" s="584"/>
      <c r="KSG183" s="584"/>
      <c r="KSH183" s="584"/>
      <c r="KSI183" s="584"/>
      <c r="KSJ183" s="584"/>
      <c r="KSK183" s="584"/>
      <c r="KSL183" s="584"/>
      <c r="KSM183" s="584"/>
      <c r="KSN183" s="584"/>
      <c r="KSO183" s="584"/>
      <c r="KSP183" s="584"/>
      <c r="KSQ183" s="584"/>
      <c r="KSR183" s="584"/>
      <c r="KSS183" s="584"/>
      <c r="KST183" s="584"/>
      <c r="KSU183" s="584"/>
      <c r="KSV183" s="584"/>
      <c r="KSW183" s="584"/>
      <c r="KSX183" s="584"/>
      <c r="KSY183" s="584"/>
      <c r="KSZ183" s="584"/>
      <c r="KTA183" s="584"/>
      <c r="KTB183" s="584"/>
      <c r="KTC183" s="584"/>
      <c r="KTD183" s="584"/>
      <c r="KTE183" s="584"/>
      <c r="KTF183" s="584"/>
      <c r="KTG183" s="584"/>
      <c r="KTH183" s="584"/>
      <c r="KTI183" s="584"/>
      <c r="KTJ183" s="584"/>
      <c r="KTK183" s="584"/>
      <c r="KTL183" s="584"/>
      <c r="KTM183" s="584"/>
      <c r="KTN183" s="584"/>
      <c r="KTO183" s="584"/>
      <c r="KTP183" s="584"/>
      <c r="KTQ183" s="584"/>
      <c r="KTR183" s="584"/>
      <c r="KTS183" s="584"/>
      <c r="KTT183" s="584"/>
      <c r="KTU183" s="584"/>
      <c r="KTV183" s="584"/>
      <c r="KTW183" s="584"/>
      <c r="KTX183" s="584"/>
      <c r="KTY183" s="584"/>
      <c r="KTZ183" s="584"/>
      <c r="KUA183" s="584"/>
      <c r="KUB183" s="584"/>
      <c r="KUC183" s="584"/>
      <c r="KUD183" s="584"/>
      <c r="KUE183" s="584"/>
      <c r="KUF183" s="584"/>
      <c r="KUG183" s="584"/>
      <c r="KUH183" s="584"/>
      <c r="KUI183" s="584"/>
      <c r="KUJ183" s="584"/>
      <c r="KUK183" s="584"/>
      <c r="KUL183" s="584"/>
      <c r="KUM183" s="584"/>
      <c r="KUN183" s="584"/>
      <c r="KUO183" s="584"/>
      <c r="KUP183" s="584"/>
      <c r="KUQ183" s="584"/>
      <c r="KUR183" s="584"/>
      <c r="KUS183" s="584"/>
      <c r="KUT183" s="584"/>
      <c r="KUU183" s="584"/>
      <c r="KUV183" s="584"/>
      <c r="KUW183" s="584"/>
      <c r="KUX183" s="584"/>
      <c r="KUY183" s="584"/>
      <c r="KUZ183" s="584"/>
      <c r="KVA183" s="584"/>
      <c r="KVB183" s="584"/>
      <c r="KVC183" s="584"/>
      <c r="KVD183" s="584"/>
      <c r="KVE183" s="584"/>
      <c r="KVF183" s="584"/>
      <c r="KVG183" s="584"/>
      <c r="KVH183" s="584"/>
      <c r="KVI183" s="584"/>
      <c r="KVJ183" s="584"/>
      <c r="KVK183" s="584"/>
      <c r="KVL183" s="584"/>
      <c r="KVM183" s="584"/>
      <c r="KVN183" s="584"/>
      <c r="KVO183" s="584"/>
      <c r="KVP183" s="584"/>
      <c r="KVQ183" s="584"/>
      <c r="KVR183" s="584"/>
      <c r="KVS183" s="584"/>
      <c r="KVT183" s="584"/>
      <c r="KVU183" s="584"/>
      <c r="KVV183" s="584"/>
      <c r="KVW183" s="584"/>
      <c r="KVX183" s="584"/>
      <c r="KVY183" s="584"/>
      <c r="KVZ183" s="584"/>
      <c r="KWA183" s="584"/>
      <c r="KWB183" s="584"/>
      <c r="KWC183" s="584"/>
      <c r="KWD183" s="584"/>
      <c r="KWE183" s="584"/>
      <c r="KWF183" s="584"/>
      <c r="KWG183" s="584"/>
      <c r="KWH183" s="584"/>
      <c r="KWI183" s="584"/>
      <c r="KWJ183" s="584"/>
      <c r="KWK183" s="584"/>
      <c r="KWL183" s="584"/>
      <c r="KWM183" s="584"/>
      <c r="KWN183" s="584"/>
      <c r="KWO183" s="584"/>
      <c r="KWP183" s="584"/>
      <c r="KWQ183" s="584"/>
      <c r="KWR183" s="584"/>
      <c r="KWS183" s="584"/>
      <c r="KWT183" s="584"/>
      <c r="KWU183" s="584"/>
      <c r="KWV183" s="584"/>
      <c r="KWW183" s="584"/>
      <c r="KWX183" s="584"/>
      <c r="KWY183" s="584"/>
      <c r="KWZ183" s="584"/>
      <c r="KXA183" s="584"/>
      <c r="KXB183" s="584"/>
      <c r="KXC183" s="584"/>
      <c r="KXD183" s="584"/>
      <c r="KXE183" s="584"/>
      <c r="KXF183" s="584"/>
      <c r="KXG183" s="584"/>
      <c r="KXH183" s="584"/>
      <c r="KXI183" s="584"/>
      <c r="KXJ183" s="584"/>
      <c r="KXK183" s="584"/>
      <c r="KXL183" s="584"/>
      <c r="KXM183" s="584"/>
      <c r="KXN183" s="584"/>
      <c r="KXO183" s="584"/>
      <c r="KXP183" s="584"/>
      <c r="KXQ183" s="584"/>
      <c r="KXR183" s="584"/>
      <c r="KXS183" s="584"/>
      <c r="KXT183" s="584"/>
      <c r="KXU183" s="584"/>
      <c r="KXV183" s="584"/>
      <c r="KXW183" s="584"/>
      <c r="KXX183" s="584"/>
      <c r="KXY183" s="584"/>
      <c r="KXZ183" s="584"/>
      <c r="KYA183" s="584"/>
      <c r="KYB183" s="584"/>
      <c r="KYC183" s="584"/>
      <c r="KYD183" s="584"/>
      <c r="KYE183" s="584"/>
      <c r="KYF183" s="584"/>
      <c r="KYG183" s="584"/>
      <c r="KYH183" s="584"/>
      <c r="KYI183" s="584"/>
      <c r="KYJ183" s="584"/>
      <c r="KYK183" s="584"/>
      <c r="KYL183" s="584"/>
      <c r="KYM183" s="584"/>
      <c r="KYN183" s="584"/>
      <c r="KYO183" s="584"/>
      <c r="KYP183" s="584"/>
      <c r="KYQ183" s="584"/>
      <c r="KYR183" s="584"/>
      <c r="KYS183" s="584"/>
      <c r="KYT183" s="584"/>
      <c r="KYU183" s="584"/>
      <c r="KYV183" s="584"/>
      <c r="KYW183" s="584"/>
      <c r="KYX183" s="584"/>
      <c r="KYY183" s="584"/>
      <c r="KYZ183" s="584"/>
      <c r="KZA183" s="584"/>
      <c r="KZB183" s="584"/>
      <c r="KZC183" s="584"/>
      <c r="KZD183" s="584"/>
      <c r="KZE183" s="584"/>
      <c r="KZF183" s="584"/>
      <c r="KZG183" s="584"/>
      <c r="KZH183" s="584"/>
      <c r="KZI183" s="584"/>
      <c r="KZJ183" s="584"/>
      <c r="KZK183" s="584"/>
      <c r="KZL183" s="584"/>
      <c r="KZM183" s="584"/>
      <c r="KZN183" s="584"/>
      <c r="KZO183" s="584"/>
      <c r="KZP183" s="584"/>
      <c r="KZQ183" s="584"/>
      <c r="KZR183" s="584"/>
      <c r="KZS183" s="584"/>
      <c r="KZT183" s="584"/>
      <c r="KZU183" s="584"/>
      <c r="KZV183" s="584"/>
      <c r="KZW183" s="584"/>
      <c r="KZX183" s="584"/>
      <c r="KZY183" s="584"/>
      <c r="KZZ183" s="584"/>
      <c r="LAA183" s="584"/>
      <c r="LAB183" s="584"/>
      <c r="LAC183" s="584"/>
      <c r="LAD183" s="584"/>
      <c r="LAE183" s="584"/>
      <c r="LAF183" s="584"/>
      <c r="LAG183" s="584"/>
      <c r="LAH183" s="584"/>
      <c r="LAI183" s="584"/>
      <c r="LAJ183" s="584"/>
      <c r="LAK183" s="584"/>
      <c r="LAL183" s="584"/>
      <c r="LAM183" s="584"/>
      <c r="LAN183" s="584"/>
      <c r="LAO183" s="584"/>
      <c r="LAP183" s="584"/>
      <c r="LAQ183" s="584"/>
      <c r="LAR183" s="584"/>
      <c r="LAS183" s="584"/>
      <c r="LAT183" s="584"/>
      <c r="LAU183" s="584"/>
      <c r="LAV183" s="584"/>
      <c r="LAW183" s="584"/>
      <c r="LAX183" s="584"/>
      <c r="LAY183" s="584"/>
      <c r="LAZ183" s="584"/>
      <c r="LBA183" s="584"/>
      <c r="LBB183" s="584"/>
      <c r="LBC183" s="584"/>
      <c r="LBD183" s="584"/>
      <c r="LBE183" s="584"/>
      <c r="LBF183" s="584"/>
      <c r="LBG183" s="584"/>
      <c r="LBH183" s="584"/>
      <c r="LBI183" s="584"/>
      <c r="LBJ183" s="584"/>
      <c r="LBK183" s="584"/>
      <c r="LBL183" s="584"/>
      <c r="LBM183" s="584"/>
      <c r="LBN183" s="584"/>
      <c r="LBO183" s="584"/>
      <c r="LBP183" s="584"/>
      <c r="LBQ183" s="584"/>
      <c r="LBR183" s="584"/>
      <c r="LBS183" s="584"/>
      <c r="LBT183" s="584"/>
      <c r="LBU183" s="584"/>
      <c r="LBV183" s="584"/>
      <c r="LBW183" s="584"/>
      <c r="LBX183" s="584"/>
      <c r="LBY183" s="584"/>
      <c r="LBZ183" s="584"/>
      <c r="LCA183" s="584"/>
      <c r="LCB183" s="584"/>
      <c r="LCC183" s="584"/>
      <c r="LCD183" s="584"/>
      <c r="LCE183" s="584"/>
      <c r="LCF183" s="584"/>
      <c r="LCG183" s="584"/>
      <c r="LCH183" s="584"/>
      <c r="LCI183" s="584"/>
      <c r="LCJ183" s="584"/>
      <c r="LCK183" s="584"/>
      <c r="LCL183" s="584"/>
      <c r="LCM183" s="584"/>
      <c r="LCN183" s="584"/>
      <c r="LCO183" s="584"/>
      <c r="LCP183" s="584"/>
      <c r="LCQ183" s="584"/>
      <c r="LCR183" s="584"/>
      <c r="LCS183" s="584"/>
      <c r="LCT183" s="584"/>
      <c r="LCU183" s="584"/>
      <c r="LCV183" s="584"/>
      <c r="LCW183" s="584"/>
      <c r="LCX183" s="584"/>
      <c r="LCY183" s="584"/>
      <c r="LCZ183" s="584"/>
      <c r="LDA183" s="584"/>
      <c r="LDB183" s="584"/>
      <c r="LDC183" s="584"/>
      <c r="LDD183" s="584"/>
      <c r="LDE183" s="584"/>
      <c r="LDF183" s="584"/>
      <c r="LDG183" s="584"/>
      <c r="LDH183" s="584"/>
      <c r="LDI183" s="584"/>
      <c r="LDJ183" s="584"/>
      <c r="LDK183" s="584"/>
      <c r="LDL183" s="584"/>
      <c r="LDM183" s="584"/>
      <c r="LDN183" s="584"/>
      <c r="LDO183" s="584"/>
      <c r="LDP183" s="584"/>
      <c r="LDQ183" s="584"/>
      <c r="LDR183" s="584"/>
      <c r="LDS183" s="584"/>
      <c r="LDT183" s="584"/>
      <c r="LDU183" s="584"/>
      <c r="LDV183" s="584"/>
      <c r="LDW183" s="584"/>
      <c r="LDX183" s="584"/>
      <c r="LDY183" s="584"/>
      <c r="LDZ183" s="584"/>
      <c r="LEA183" s="584"/>
      <c r="LEB183" s="584"/>
      <c r="LEC183" s="584"/>
      <c r="LED183" s="584"/>
      <c r="LEE183" s="584"/>
      <c r="LEF183" s="584"/>
      <c r="LEG183" s="584"/>
      <c r="LEH183" s="584"/>
      <c r="LEI183" s="584"/>
      <c r="LEJ183" s="584"/>
      <c r="LEK183" s="584"/>
      <c r="LEL183" s="584"/>
      <c r="LEM183" s="584"/>
      <c r="LEN183" s="584"/>
      <c r="LEO183" s="584"/>
      <c r="LEP183" s="584"/>
      <c r="LEQ183" s="584"/>
      <c r="LER183" s="584"/>
      <c r="LES183" s="584"/>
      <c r="LET183" s="584"/>
      <c r="LEU183" s="584"/>
      <c r="LEV183" s="584"/>
      <c r="LEW183" s="584"/>
      <c r="LEX183" s="584"/>
      <c r="LEY183" s="584"/>
      <c r="LEZ183" s="584"/>
      <c r="LFA183" s="584"/>
      <c r="LFB183" s="584"/>
      <c r="LFC183" s="584"/>
      <c r="LFD183" s="584"/>
      <c r="LFE183" s="584"/>
      <c r="LFF183" s="584"/>
      <c r="LFG183" s="584"/>
      <c r="LFH183" s="584"/>
      <c r="LFI183" s="584"/>
      <c r="LFJ183" s="584"/>
      <c r="LFK183" s="584"/>
      <c r="LFL183" s="584"/>
      <c r="LFM183" s="584"/>
      <c r="LFN183" s="584"/>
      <c r="LFO183" s="584"/>
      <c r="LFP183" s="584"/>
      <c r="LFQ183" s="584"/>
      <c r="LFR183" s="584"/>
      <c r="LFS183" s="584"/>
      <c r="LFT183" s="584"/>
      <c r="LFU183" s="584"/>
      <c r="LFV183" s="584"/>
      <c r="LFW183" s="584"/>
      <c r="LFX183" s="584"/>
      <c r="LFY183" s="584"/>
      <c r="LFZ183" s="584"/>
      <c r="LGA183" s="584"/>
      <c r="LGB183" s="584"/>
      <c r="LGC183" s="584"/>
      <c r="LGD183" s="584"/>
      <c r="LGE183" s="584"/>
      <c r="LGF183" s="584"/>
      <c r="LGG183" s="584"/>
      <c r="LGH183" s="584"/>
      <c r="LGI183" s="584"/>
      <c r="LGJ183" s="584"/>
      <c r="LGK183" s="584"/>
      <c r="LGL183" s="584"/>
      <c r="LGM183" s="584"/>
      <c r="LGN183" s="584"/>
      <c r="LGO183" s="584"/>
      <c r="LGP183" s="584"/>
      <c r="LGQ183" s="584"/>
      <c r="LGR183" s="584"/>
      <c r="LGS183" s="584"/>
      <c r="LGT183" s="584"/>
      <c r="LGU183" s="584"/>
      <c r="LGV183" s="584"/>
      <c r="LGW183" s="584"/>
      <c r="LGX183" s="584"/>
      <c r="LGY183" s="584"/>
      <c r="LGZ183" s="584"/>
      <c r="LHA183" s="584"/>
      <c r="LHB183" s="584"/>
      <c r="LHC183" s="584"/>
      <c r="LHD183" s="584"/>
      <c r="LHE183" s="584"/>
      <c r="LHF183" s="584"/>
      <c r="LHG183" s="584"/>
      <c r="LHH183" s="584"/>
      <c r="LHI183" s="584"/>
      <c r="LHJ183" s="584"/>
      <c r="LHK183" s="584"/>
      <c r="LHL183" s="584"/>
      <c r="LHM183" s="584"/>
      <c r="LHN183" s="584"/>
      <c r="LHO183" s="584"/>
      <c r="LHP183" s="584"/>
      <c r="LHQ183" s="584"/>
      <c r="LHR183" s="584"/>
      <c r="LHS183" s="584"/>
      <c r="LHT183" s="584"/>
      <c r="LHU183" s="584"/>
      <c r="LHV183" s="584"/>
      <c r="LHW183" s="584"/>
      <c r="LHX183" s="584"/>
      <c r="LHY183" s="584"/>
      <c r="LHZ183" s="584"/>
      <c r="LIA183" s="584"/>
      <c r="LIB183" s="584"/>
      <c r="LIC183" s="584"/>
      <c r="LID183" s="584"/>
      <c r="LIE183" s="584"/>
      <c r="LIF183" s="584"/>
      <c r="LIG183" s="584"/>
      <c r="LIH183" s="584"/>
      <c r="LII183" s="584"/>
      <c r="LIJ183" s="584"/>
      <c r="LIK183" s="584"/>
      <c r="LIL183" s="584"/>
      <c r="LIM183" s="584"/>
      <c r="LIN183" s="584"/>
      <c r="LIO183" s="584"/>
      <c r="LIP183" s="584"/>
      <c r="LIQ183" s="584"/>
      <c r="LIR183" s="584"/>
      <c r="LIS183" s="584"/>
      <c r="LIT183" s="584"/>
      <c r="LIU183" s="584"/>
      <c r="LIV183" s="584"/>
      <c r="LIW183" s="584"/>
      <c r="LIX183" s="584"/>
      <c r="LIY183" s="584"/>
      <c r="LIZ183" s="584"/>
      <c r="LJA183" s="584"/>
      <c r="LJB183" s="584"/>
      <c r="LJC183" s="584"/>
      <c r="LJD183" s="584"/>
      <c r="LJE183" s="584"/>
      <c r="LJF183" s="584"/>
      <c r="LJG183" s="584"/>
      <c r="LJH183" s="584"/>
      <c r="LJI183" s="584"/>
      <c r="LJJ183" s="584"/>
      <c r="LJK183" s="584"/>
      <c r="LJL183" s="584"/>
      <c r="LJM183" s="584"/>
      <c r="LJN183" s="584"/>
      <c r="LJO183" s="584"/>
      <c r="LJP183" s="584"/>
      <c r="LJQ183" s="584"/>
      <c r="LJR183" s="584"/>
      <c r="LJS183" s="584"/>
      <c r="LJT183" s="584"/>
      <c r="LJU183" s="584"/>
      <c r="LJV183" s="584"/>
      <c r="LJW183" s="584"/>
      <c r="LJX183" s="584"/>
      <c r="LJY183" s="584"/>
      <c r="LJZ183" s="584"/>
      <c r="LKA183" s="584"/>
      <c r="LKB183" s="584"/>
      <c r="LKC183" s="584"/>
      <c r="LKD183" s="584"/>
      <c r="LKE183" s="584"/>
      <c r="LKF183" s="584"/>
      <c r="LKG183" s="584"/>
      <c r="LKH183" s="584"/>
      <c r="LKI183" s="584"/>
      <c r="LKJ183" s="584"/>
      <c r="LKK183" s="584"/>
      <c r="LKL183" s="584"/>
      <c r="LKM183" s="584"/>
      <c r="LKN183" s="584"/>
      <c r="LKO183" s="584"/>
      <c r="LKP183" s="584"/>
      <c r="LKQ183" s="584"/>
      <c r="LKR183" s="584"/>
      <c r="LKS183" s="584"/>
      <c r="LKT183" s="584"/>
      <c r="LKU183" s="584"/>
      <c r="LKV183" s="584"/>
      <c r="LKW183" s="584"/>
      <c r="LKX183" s="584"/>
      <c r="LKY183" s="584"/>
      <c r="LKZ183" s="584"/>
      <c r="LLA183" s="584"/>
      <c r="LLB183" s="584"/>
      <c r="LLC183" s="584"/>
      <c r="LLD183" s="584"/>
      <c r="LLE183" s="584"/>
      <c r="LLF183" s="584"/>
      <c r="LLG183" s="584"/>
      <c r="LLH183" s="584"/>
      <c r="LLI183" s="584"/>
      <c r="LLJ183" s="584"/>
      <c r="LLK183" s="584"/>
      <c r="LLL183" s="584"/>
      <c r="LLM183" s="584"/>
      <c r="LLN183" s="584"/>
      <c r="LLO183" s="584"/>
      <c r="LLP183" s="584"/>
      <c r="LLQ183" s="584"/>
      <c r="LLR183" s="584"/>
      <c r="LLS183" s="584"/>
      <c r="LLT183" s="584"/>
      <c r="LLU183" s="584"/>
      <c r="LLV183" s="584"/>
      <c r="LLW183" s="584"/>
      <c r="LLX183" s="584"/>
      <c r="LLY183" s="584"/>
      <c r="LLZ183" s="584"/>
      <c r="LMA183" s="584"/>
      <c r="LMB183" s="584"/>
      <c r="LMC183" s="584"/>
      <c r="LMD183" s="584"/>
      <c r="LME183" s="584"/>
      <c r="LMF183" s="584"/>
      <c r="LMG183" s="584"/>
      <c r="LMH183" s="584"/>
      <c r="LMI183" s="584"/>
      <c r="LMJ183" s="584"/>
      <c r="LMK183" s="584"/>
      <c r="LML183" s="584"/>
      <c r="LMM183" s="584"/>
      <c r="LMN183" s="584"/>
      <c r="LMO183" s="584"/>
      <c r="LMP183" s="584"/>
      <c r="LMQ183" s="584"/>
      <c r="LMR183" s="584"/>
      <c r="LMS183" s="584"/>
      <c r="LMT183" s="584"/>
      <c r="LMU183" s="584"/>
      <c r="LMV183" s="584"/>
      <c r="LMW183" s="584"/>
      <c r="LMX183" s="584"/>
      <c r="LMY183" s="584"/>
      <c r="LMZ183" s="584"/>
      <c r="LNA183" s="584"/>
      <c r="LNB183" s="584"/>
      <c r="LNC183" s="584"/>
      <c r="LND183" s="584"/>
      <c r="LNE183" s="584"/>
      <c r="LNF183" s="584"/>
      <c r="LNG183" s="584"/>
      <c r="LNH183" s="584"/>
      <c r="LNI183" s="584"/>
      <c r="LNJ183" s="584"/>
      <c r="LNK183" s="584"/>
      <c r="LNL183" s="584"/>
      <c r="LNM183" s="584"/>
      <c r="LNN183" s="584"/>
      <c r="LNO183" s="584"/>
      <c r="LNP183" s="584"/>
      <c r="LNQ183" s="584"/>
      <c r="LNR183" s="584"/>
      <c r="LNS183" s="584"/>
      <c r="LNT183" s="584"/>
      <c r="LNU183" s="584"/>
      <c r="LNV183" s="584"/>
      <c r="LNW183" s="584"/>
      <c r="LNX183" s="584"/>
      <c r="LNY183" s="584"/>
      <c r="LNZ183" s="584"/>
      <c r="LOA183" s="584"/>
      <c r="LOB183" s="584"/>
      <c r="LOC183" s="584"/>
      <c r="LOD183" s="584"/>
      <c r="LOE183" s="584"/>
      <c r="LOF183" s="584"/>
      <c r="LOG183" s="584"/>
      <c r="LOH183" s="584"/>
      <c r="LOI183" s="584"/>
      <c r="LOJ183" s="584"/>
      <c r="LOK183" s="584"/>
      <c r="LOL183" s="584"/>
      <c r="LOM183" s="584"/>
      <c r="LON183" s="584"/>
      <c r="LOO183" s="584"/>
      <c r="LOP183" s="584"/>
      <c r="LOQ183" s="584"/>
      <c r="LOR183" s="584"/>
      <c r="LOS183" s="584"/>
      <c r="LOT183" s="584"/>
      <c r="LOU183" s="584"/>
      <c r="LOV183" s="584"/>
      <c r="LOW183" s="584"/>
      <c r="LOX183" s="584"/>
      <c r="LOY183" s="584"/>
      <c r="LOZ183" s="584"/>
      <c r="LPA183" s="584"/>
      <c r="LPB183" s="584"/>
      <c r="LPC183" s="584"/>
      <c r="LPD183" s="584"/>
      <c r="LPE183" s="584"/>
      <c r="LPF183" s="584"/>
      <c r="LPG183" s="584"/>
      <c r="LPH183" s="584"/>
      <c r="LPI183" s="584"/>
      <c r="LPJ183" s="584"/>
      <c r="LPK183" s="584"/>
      <c r="LPL183" s="584"/>
      <c r="LPM183" s="584"/>
      <c r="LPN183" s="584"/>
      <c r="LPO183" s="584"/>
      <c r="LPP183" s="584"/>
      <c r="LPQ183" s="584"/>
      <c r="LPR183" s="584"/>
      <c r="LPS183" s="584"/>
      <c r="LPT183" s="584"/>
      <c r="LPU183" s="584"/>
      <c r="LPV183" s="584"/>
      <c r="LPW183" s="584"/>
      <c r="LPX183" s="584"/>
      <c r="LPY183" s="584"/>
      <c r="LPZ183" s="584"/>
      <c r="LQA183" s="584"/>
      <c r="LQB183" s="584"/>
      <c r="LQC183" s="584"/>
      <c r="LQD183" s="584"/>
      <c r="LQE183" s="584"/>
      <c r="LQF183" s="584"/>
      <c r="LQG183" s="584"/>
      <c r="LQH183" s="584"/>
      <c r="LQI183" s="584"/>
      <c r="LQJ183" s="584"/>
      <c r="LQK183" s="584"/>
      <c r="LQL183" s="584"/>
      <c r="LQM183" s="584"/>
      <c r="LQN183" s="584"/>
      <c r="LQO183" s="584"/>
      <c r="LQP183" s="584"/>
      <c r="LQQ183" s="584"/>
      <c r="LQR183" s="584"/>
      <c r="LQS183" s="584"/>
      <c r="LQT183" s="584"/>
      <c r="LQU183" s="584"/>
      <c r="LQV183" s="584"/>
      <c r="LQW183" s="584"/>
      <c r="LQX183" s="584"/>
      <c r="LQY183" s="584"/>
      <c r="LQZ183" s="584"/>
      <c r="LRA183" s="584"/>
      <c r="LRB183" s="584"/>
      <c r="LRC183" s="584"/>
      <c r="LRD183" s="584"/>
      <c r="LRE183" s="584"/>
      <c r="LRF183" s="584"/>
      <c r="LRG183" s="584"/>
      <c r="LRH183" s="584"/>
      <c r="LRI183" s="584"/>
      <c r="LRJ183" s="584"/>
      <c r="LRK183" s="584"/>
      <c r="LRL183" s="584"/>
      <c r="LRM183" s="584"/>
      <c r="LRN183" s="584"/>
      <c r="LRO183" s="584"/>
      <c r="LRP183" s="584"/>
      <c r="LRQ183" s="584"/>
      <c r="LRR183" s="584"/>
      <c r="LRS183" s="584"/>
      <c r="LRT183" s="584"/>
      <c r="LRU183" s="584"/>
      <c r="LRV183" s="584"/>
      <c r="LRW183" s="584"/>
      <c r="LRX183" s="584"/>
      <c r="LRY183" s="584"/>
      <c r="LRZ183" s="584"/>
      <c r="LSA183" s="584"/>
      <c r="LSB183" s="584"/>
      <c r="LSC183" s="584"/>
      <c r="LSD183" s="584"/>
      <c r="LSE183" s="584"/>
      <c r="LSF183" s="584"/>
      <c r="LSG183" s="584"/>
      <c r="LSH183" s="584"/>
      <c r="LSI183" s="584"/>
      <c r="LSJ183" s="584"/>
      <c r="LSK183" s="584"/>
      <c r="LSL183" s="584"/>
      <c r="LSM183" s="584"/>
      <c r="LSN183" s="584"/>
      <c r="LSO183" s="584"/>
      <c r="LSP183" s="584"/>
      <c r="LSQ183" s="584"/>
      <c r="LSR183" s="584"/>
      <c r="LSS183" s="584"/>
      <c r="LST183" s="584"/>
      <c r="LSU183" s="584"/>
      <c r="LSV183" s="584"/>
      <c r="LSW183" s="584"/>
      <c r="LSX183" s="584"/>
      <c r="LSY183" s="584"/>
      <c r="LSZ183" s="584"/>
      <c r="LTA183" s="584"/>
      <c r="LTB183" s="584"/>
      <c r="LTC183" s="584"/>
      <c r="LTD183" s="584"/>
      <c r="LTE183" s="584"/>
      <c r="LTF183" s="584"/>
      <c r="LTG183" s="584"/>
      <c r="LTH183" s="584"/>
      <c r="LTI183" s="584"/>
      <c r="LTJ183" s="584"/>
      <c r="LTK183" s="584"/>
      <c r="LTL183" s="584"/>
      <c r="LTM183" s="584"/>
      <c r="LTN183" s="584"/>
      <c r="LTO183" s="584"/>
      <c r="LTP183" s="584"/>
      <c r="LTQ183" s="584"/>
      <c r="LTR183" s="584"/>
      <c r="LTS183" s="584"/>
      <c r="LTT183" s="584"/>
      <c r="LTU183" s="584"/>
      <c r="LTV183" s="584"/>
      <c r="LTW183" s="584"/>
      <c r="LTX183" s="584"/>
      <c r="LTY183" s="584"/>
      <c r="LTZ183" s="584"/>
      <c r="LUA183" s="584"/>
      <c r="LUB183" s="584"/>
      <c r="LUC183" s="584"/>
      <c r="LUD183" s="584"/>
      <c r="LUE183" s="584"/>
      <c r="LUF183" s="584"/>
      <c r="LUG183" s="584"/>
      <c r="LUH183" s="584"/>
      <c r="LUI183" s="584"/>
      <c r="LUJ183" s="584"/>
      <c r="LUK183" s="584"/>
      <c r="LUL183" s="584"/>
      <c r="LUM183" s="584"/>
      <c r="LUN183" s="584"/>
      <c r="LUO183" s="584"/>
      <c r="LUP183" s="584"/>
      <c r="LUQ183" s="584"/>
      <c r="LUR183" s="584"/>
      <c r="LUS183" s="584"/>
      <c r="LUT183" s="584"/>
      <c r="LUU183" s="584"/>
      <c r="LUV183" s="584"/>
      <c r="LUW183" s="584"/>
      <c r="LUX183" s="584"/>
      <c r="LUY183" s="584"/>
      <c r="LUZ183" s="584"/>
      <c r="LVA183" s="584"/>
      <c r="LVB183" s="584"/>
      <c r="LVC183" s="584"/>
      <c r="LVD183" s="584"/>
      <c r="LVE183" s="584"/>
      <c r="LVF183" s="584"/>
      <c r="LVG183" s="584"/>
      <c r="LVH183" s="584"/>
      <c r="LVI183" s="584"/>
      <c r="LVJ183" s="584"/>
      <c r="LVK183" s="584"/>
      <c r="LVL183" s="584"/>
      <c r="LVM183" s="584"/>
      <c r="LVN183" s="584"/>
      <c r="LVO183" s="584"/>
      <c r="LVP183" s="584"/>
      <c r="LVQ183" s="584"/>
      <c r="LVR183" s="584"/>
      <c r="LVS183" s="584"/>
      <c r="LVT183" s="584"/>
      <c r="LVU183" s="584"/>
      <c r="LVV183" s="584"/>
      <c r="LVW183" s="584"/>
      <c r="LVX183" s="584"/>
      <c r="LVY183" s="584"/>
      <c r="LVZ183" s="584"/>
      <c r="LWA183" s="584"/>
      <c r="LWB183" s="584"/>
      <c r="LWC183" s="584"/>
      <c r="LWD183" s="584"/>
      <c r="LWE183" s="584"/>
      <c r="LWF183" s="584"/>
      <c r="LWG183" s="584"/>
      <c r="LWH183" s="584"/>
      <c r="LWI183" s="584"/>
      <c r="LWJ183" s="584"/>
      <c r="LWK183" s="584"/>
      <c r="LWL183" s="584"/>
      <c r="LWM183" s="584"/>
      <c r="LWN183" s="584"/>
      <c r="LWO183" s="584"/>
      <c r="LWP183" s="584"/>
      <c r="LWQ183" s="584"/>
      <c r="LWR183" s="584"/>
      <c r="LWS183" s="584"/>
      <c r="LWT183" s="584"/>
      <c r="LWU183" s="584"/>
      <c r="LWV183" s="584"/>
      <c r="LWW183" s="584"/>
      <c r="LWX183" s="584"/>
      <c r="LWY183" s="584"/>
      <c r="LWZ183" s="584"/>
      <c r="LXA183" s="584"/>
      <c r="LXB183" s="584"/>
      <c r="LXC183" s="584"/>
      <c r="LXD183" s="584"/>
      <c r="LXE183" s="584"/>
      <c r="LXF183" s="584"/>
      <c r="LXG183" s="584"/>
      <c r="LXH183" s="584"/>
      <c r="LXI183" s="584"/>
      <c r="LXJ183" s="584"/>
      <c r="LXK183" s="584"/>
      <c r="LXL183" s="584"/>
      <c r="LXM183" s="584"/>
      <c r="LXN183" s="584"/>
      <c r="LXO183" s="584"/>
      <c r="LXP183" s="584"/>
      <c r="LXQ183" s="584"/>
      <c r="LXR183" s="584"/>
      <c r="LXS183" s="584"/>
      <c r="LXT183" s="584"/>
      <c r="LXU183" s="584"/>
      <c r="LXV183" s="584"/>
      <c r="LXW183" s="584"/>
      <c r="LXX183" s="584"/>
      <c r="LXY183" s="584"/>
      <c r="LXZ183" s="584"/>
      <c r="LYA183" s="584"/>
      <c r="LYB183" s="584"/>
      <c r="LYC183" s="584"/>
      <c r="LYD183" s="584"/>
      <c r="LYE183" s="584"/>
      <c r="LYF183" s="584"/>
      <c r="LYG183" s="584"/>
      <c r="LYH183" s="584"/>
      <c r="LYI183" s="584"/>
      <c r="LYJ183" s="584"/>
      <c r="LYK183" s="584"/>
      <c r="LYL183" s="584"/>
      <c r="LYM183" s="584"/>
      <c r="LYN183" s="584"/>
      <c r="LYO183" s="584"/>
      <c r="LYP183" s="584"/>
      <c r="LYQ183" s="584"/>
      <c r="LYR183" s="584"/>
      <c r="LYS183" s="584"/>
      <c r="LYT183" s="584"/>
      <c r="LYU183" s="584"/>
      <c r="LYV183" s="584"/>
      <c r="LYW183" s="584"/>
      <c r="LYX183" s="584"/>
      <c r="LYY183" s="584"/>
      <c r="LYZ183" s="584"/>
      <c r="LZA183" s="584"/>
      <c r="LZB183" s="584"/>
      <c r="LZC183" s="584"/>
      <c r="LZD183" s="584"/>
      <c r="LZE183" s="584"/>
      <c r="LZF183" s="584"/>
      <c r="LZG183" s="584"/>
      <c r="LZH183" s="584"/>
      <c r="LZI183" s="584"/>
      <c r="LZJ183" s="584"/>
      <c r="LZK183" s="584"/>
      <c r="LZL183" s="584"/>
      <c r="LZM183" s="584"/>
      <c r="LZN183" s="584"/>
      <c r="LZO183" s="584"/>
      <c r="LZP183" s="584"/>
      <c r="LZQ183" s="584"/>
      <c r="LZR183" s="584"/>
      <c r="LZS183" s="584"/>
      <c r="LZT183" s="584"/>
      <c r="LZU183" s="584"/>
      <c r="LZV183" s="584"/>
      <c r="LZW183" s="584"/>
      <c r="LZX183" s="584"/>
      <c r="LZY183" s="584"/>
      <c r="LZZ183" s="584"/>
      <c r="MAA183" s="584"/>
      <c r="MAB183" s="584"/>
      <c r="MAC183" s="584"/>
      <c r="MAD183" s="584"/>
      <c r="MAE183" s="584"/>
      <c r="MAF183" s="584"/>
      <c r="MAG183" s="584"/>
      <c r="MAH183" s="584"/>
      <c r="MAI183" s="584"/>
      <c r="MAJ183" s="584"/>
      <c r="MAK183" s="584"/>
      <c r="MAL183" s="584"/>
      <c r="MAM183" s="584"/>
      <c r="MAN183" s="584"/>
      <c r="MAO183" s="584"/>
      <c r="MAP183" s="584"/>
      <c r="MAQ183" s="584"/>
      <c r="MAR183" s="584"/>
      <c r="MAS183" s="584"/>
      <c r="MAT183" s="584"/>
      <c r="MAU183" s="584"/>
      <c r="MAV183" s="584"/>
      <c r="MAW183" s="584"/>
      <c r="MAX183" s="584"/>
      <c r="MAY183" s="584"/>
      <c r="MAZ183" s="584"/>
      <c r="MBA183" s="584"/>
      <c r="MBB183" s="584"/>
      <c r="MBC183" s="584"/>
      <c r="MBD183" s="584"/>
      <c r="MBE183" s="584"/>
      <c r="MBF183" s="584"/>
      <c r="MBG183" s="584"/>
      <c r="MBH183" s="584"/>
      <c r="MBI183" s="584"/>
      <c r="MBJ183" s="584"/>
      <c r="MBK183" s="584"/>
      <c r="MBL183" s="584"/>
      <c r="MBM183" s="584"/>
      <c r="MBN183" s="584"/>
      <c r="MBO183" s="584"/>
      <c r="MBP183" s="584"/>
      <c r="MBQ183" s="584"/>
      <c r="MBR183" s="584"/>
      <c r="MBS183" s="584"/>
      <c r="MBT183" s="584"/>
      <c r="MBU183" s="584"/>
      <c r="MBV183" s="584"/>
      <c r="MBW183" s="584"/>
      <c r="MBX183" s="584"/>
      <c r="MBY183" s="584"/>
      <c r="MBZ183" s="584"/>
      <c r="MCA183" s="584"/>
      <c r="MCB183" s="584"/>
      <c r="MCC183" s="584"/>
      <c r="MCD183" s="584"/>
      <c r="MCE183" s="584"/>
      <c r="MCF183" s="584"/>
      <c r="MCG183" s="584"/>
      <c r="MCH183" s="584"/>
      <c r="MCI183" s="584"/>
      <c r="MCJ183" s="584"/>
      <c r="MCK183" s="584"/>
      <c r="MCL183" s="584"/>
      <c r="MCM183" s="584"/>
      <c r="MCN183" s="584"/>
      <c r="MCO183" s="584"/>
      <c r="MCP183" s="584"/>
      <c r="MCQ183" s="584"/>
      <c r="MCR183" s="584"/>
      <c r="MCS183" s="584"/>
      <c r="MCT183" s="584"/>
      <c r="MCU183" s="584"/>
      <c r="MCV183" s="584"/>
      <c r="MCW183" s="584"/>
      <c r="MCX183" s="584"/>
      <c r="MCY183" s="584"/>
      <c r="MCZ183" s="584"/>
      <c r="MDA183" s="584"/>
      <c r="MDB183" s="584"/>
      <c r="MDC183" s="584"/>
      <c r="MDD183" s="584"/>
      <c r="MDE183" s="584"/>
      <c r="MDF183" s="584"/>
      <c r="MDG183" s="584"/>
      <c r="MDH183" s="584"/>
      <c r="MDI183" s="584"/>
      <c r="MDJ183" s="584"/>
      <c r="MDK183" s="584"/>
      <c r="MDL183" s="584"/>
      <c r="MDM183" s="584"/>
      <c r="MDN183" s="584"/>
      <c r="MDO183" s="584"/>
      <c r="MDP183" s="584"/>
      <c r="MDQ183" s="584"/>
      <c r="MDR183" s="584"/>
      <c r="MDS183" s="584"/>
      <c r="MDT183" s="584"/>
      <c r="MDU183" s="584"/>
      <c r="MDV183" s="584"/>
      <c r="MDW183" s="584"/>
      <c r="MDX183" s="584"/>
      <c r="MDY183" s="584"/>
      <c r="MDZ183" s="584"/>
      <c r="MEA183" s="584"/>
      <c r="MEB183" s="584"/>
      <c r="MEC183" s="584"/>
      <c r="MED183" s="584"/>
      <c r="MEE183" s="584"/>
      <c r="MEF183" s="584"/>
      <c r="MEG183" s="584"/>
      <c r="MEH183" s="584"/>
      <c r="MEI183" s="584"/>
      <c r="MEJ183" s="584"/>
      <c r="MEK183" s="584"/>
      <c r="MEL183" s="584"/>
      <c r="MEM183" s="584"/>
      <c r="MEN183" s="584"/>
      <c r="MEO183" s="584"/>
      <c r="MEP183" s="584"/>
      <c r="MEQ183" s="584"/>
      <c r="MER183" s="584"/>
      <c r="MES183" s="584"/>
      <c r="MET183" s="584"/>
      <c r="MEU183" s="584"/>
      <c r="MEV183" s="584"/>
      <c r="MEW183" s="584"/>
      <c r="MEX183" s="584"/>
      <c r="MEY183" s="584"/>
      <c r="MEZ183" s="584"/>
      <c r="MFA183" s="584"/>
      <c r="MFB183" s="584"/>
      <c r="MFC183" s="584"/>
      <c r="MFD183" s="584"/>
      <c r="MFE183" s="584"/>
      <c r="MFF183" s="584"/>
      <c r="MFG183" s="584"/>
      <c r="MFH183" s="584"/>
      <c r="MFI183" s="584"/>
      <c r="MFJ183" s="584"/>
      <c r="MFK183" s="584"/>
      <c r="MFL183" s="584"/>
      <c r="MFM183" s="584"/>
      <c r="MFN183" s="584"/>
      <c r="MFO183" s="584"/>
      <c r="MFP183" s="584"/>
      <c r="MFQ183" s="584"/>
      <c r="MFR183" s="584"/>
      <c r="MFS183" s="584"/>
      <c r="MFT183" s="584"/>
      <c r="MFU183" s="584"/>
      <c r="MFV183" s="584"/>
      <c r="MFW183" s="584"/>
      <c r="MFX183" s="584"/>
      <c r="MFY183" s="584"/>
      <c r="MFZ183" s="584"/>
      <c r="MGA183" s="584"/>
      <c r="MGB183" s="584"/>
      <c r="MGC183" s="584"/>
      <c r="MGD183" s="584"/>
      <c r="MGE183" s="584"/>
      <c r="MGF183" s="584"/>
      <c r="MGG183" s="584"/>
      <c r="MGH183" s="584"/>
      <c r="MGI183" s="584"/>
      <c r="MGJ183" s="584"/>
      <c r="MGK183" s="584"/>
      <c r="MGL183" s="584"/>
      <c r="MGM183" s="584"/>
      <c r="MGN183" s="584"/>
      <c r="MGO183" s="584"/>
      <c r="MGP183" s="584"/>
      <c r="MGQ183" s="584"/>
      <c r="MGR183" s="584"/>
      <c r="MGS183" s="584"/>
      <c r="MGT183" s="584"/>
      <c r="MGU183" s="584"/>
      <c r="MGV183" s="584"/>
      <c r="MGW183" s="584"/>
      <c r="MGX183" s="584"/>
      <c r="MGY183" s="584"/>
      <c r="MGZ183" s="584"/>
      <c r="MHA183" s="584"/>
      <c r="MHB183" s="584"/>
      <c r="MHC183" s="584"/>
      <c r="MHD183" s="584"/>
      <c r="MHE183" s="584"/>
      <c r="MHF183" s="584"/>
      <c r="MHG183" s="584"/>
      <c r="MHH183" s="584"/>
      <c r="MHI183" s="584"/>
      <c r="MHJ183" s="584"/>
      <c r="MHK183" s="584"/>
      <c r="MHL183" s="584"/>
      <c r="MHM183" s="584"/>
      <c r="MHN183" s="584"/>
      <c r="MHO183" s="584"/>
      <c r="MHP183" s="584"/>
      <c r="MHQ183" s="584"/>
      <c r="MHR183" s="584"/>
      <c r="MHS183" s="584"/>
      <c r="MHT183" s="584"/>
      <c r="MHU183" s="584"/>
      <c r="MHV183" s="584"/>
      <c r="MHW183" s="584"/>
      <c r="MHX183" s="584"/>
      <c r="MHY183" s="584"/>
      <c r="MHZ183" s="584"/>
      <c r="MIA183" s="584"/>
      <c r="MIB183" s="584"/>
      <c r="MIC183" s="584"/>
      <c r="MID183" s="584"/>
      <c r="MIE183" s="584"/>
      <c r="MIF183" s="584"/>
      <c r="MIG183" s="584"/>
      <c r="MIH183" s="584"/>
      <c r="MII183" s="584"/>
      <c r="MIJ183" s="584"/>
      <c r="MIK183" s="584"/>
      <c r="MIL183" s="584"/>
      <c r="MIM183" s="584"/>
      <c r="MIN183" s="584"/>
      <c r="MIO183" s="584"/>
      <c r="MIP183" s="584"/>
      <c r="MIQ183" s="584"/>
      <c r="MIR183" s="584"/>
      <c r="MIS183" s="584"/>
      <c r="MIT183" s="584"/>
      <c r="MIU183" s="584"/>
      <c r="MIV183" s="584"/>
      <c r="MIW183" s="584"/>
      <c r="MIX183" s="584"/>
      <c r="MIY183" s="584"/>
      <c r="MIZ183" s="584"/>
      <c r="MJA183" s="584"/>
      <c r="MJB183" s="584"/>
      <c r="MJC183" s="584"/>
      <c r="MJD183" s="584"/>
      <c r="MJE183" s="584"/>
      <c r="MJF183" s="584"/>
      <c r="MJG183" s="584"/>
      <c r="MJH183" s="584"/>
      <c r="MJI183" s="584"/>
      <c r="MJJ183" s="584"/>
      <c r="MJK183" s="584"/>
      <c r="MJL183" s="584"/>
      <c r="MJM183" s="584"/>
      <c r="MJN183" s="584"/>
      <c r="MJO183" s="584"/>
      <c r="MJP183" s="584"/>
      <c r="MJQ183" s="584"/>
      <c r="MJR183" s="584"/>
      <c r="MJS183" s="584"/>
      <c r="MJT183" s="584"/>
      <c r="MJU183" s="584"/>
      <c r="MJV183" s="584"/>
      <c r="MJW183" s="584"/>
      <c r="MJX183" s="584"/>
      <c r="MJY183" s="584"/>
      <c r="MJZ183" s="584"/>
      <c r="MKA183" s="584"/>
      <c r="MKB183" s="584"/>
      <c r="MKC183" s="584"/>
      <c r="MKD183" s="584"/>
      <c r="MKE183" s="584"/>
      <c r="MKF183" s="584"/>
      <c r="MKG183" s="584"/>
      <c r="MKH183" s="584"/>
      <c r="MKI183" s="584"/>
      <c r="MKJ183" s="584"/>
      <c r="MKK183" s="584"/>
      <c r="MKL183" s="584"/>
      <c r="MKM183" s="584"/>
      <c r="MKN183" s="584"/>
      <c r="MKO183" s="584"/>
      <c r="MKP183" s="584"/>
      <c r="MKQ183" s="584"/>
      <c r="MKR183" s="584"/>
      <c r="MKS183" s="584"/>
      <c r="MKT183" s="584"/>
      <c r="MKU183" s="584"/>
      <c r="MKV183" s="584"/>
      <c r="MKW183" s="584"/>
      <c r="MKX183" s="584"/>
      <c r="MKY183" s="584"/>
      <c r="MKZ183" s="584"/>
      <c r="MLA183" s="584"/>
      <c r="MLB183" s="584"/>
      <c r="MLC183" s="584"/>
      <c r="MLD183" s="584"/>
      <c r="MLE183" s="584"/>
      <c r="MLF183" s="584"/>
      <c r="MLG183" s="584"/>
      <c r="MLH183" s="584"/>
      <c r="MLI183" s="584"/>
      <c r="MLJ183" s="584"/>
      <c r="MLK183" s="584"/>
      <c r="MLL183" s="584"/>
      <c r="MLM183" s="584"/>
      <c r="MLN183" s="584"/>
      <c r="MLO183" s="584"/>
      <c r="MLP183" s="584"/>
      <c r="MLQ183" s="584"/>
      <c r="MLR183" s="584"/>
      <c r="MLS183" s="584"/>
      <c r="MLT183" s="584"/>
      <c r="MLU183" s="584"/>
      <c r="MLV183" s="584"/>
      <c r="MLW183" s="584"/>
      <c r="MLX183" s="584"/>
      <c r="MLY183" s="584"/>
      <c r="MLZ183" s="584"/>
      <c r="MMA183" s="584"/>
      <c r="MMB183" s="584"/>
      <c r="MMC183" s="584"/>
      <c r="MMD183" s="584"/>
      <c r="MME183" s="584"/>
      <c r="MMF183" s="584"/>
      <c r="MMG183" s="584"/>
      <c r="MMH183" s="584"/>
      <c r="MMI183" s="584"/>
      <c r="MMJ183" s="584"/>
      <c r="MMK183" s="584"/>
      <c r="MML183" s="584"/>
      <c r="MMM183" s="584"/>
      <c r="MMN183" s="584"/>
      <c r="MMO183" s="584"/>
      <c r="MMP183" s="584"/>
      <c r="MMQ183" s="584"/>
      <c r="MMR183" s="584"/>
      <c r="MMS183" s="584"/>
      <c r="MMT183" s="584"/>
      <c r="MMU183" s="584"/>
      <c r="MMV183" s="584"/>
      <c r="MMW183" s="584"/>
      <c r="MMX183" s="584"/>
      <c r="MMY183" s="584"/>
      <c r="MMZ183" s="584"/>
      <c r="MNA183" s="584"/>
      <c r="MNB183" s="584"/>
      <c r="MNC183" s="584"/>
      <c r="MND183" s="584"/>
      <c r="MNE183" s="584"/>
      <c r="MNF183" s="584"/>
      <c r="MNG183" s="584"/>
      <c r="MNH183" s="584"/>
      <c r="MNI183" s="584"/>
      <c r="MNJ183" s="584"/>
      <c r="MNK183" s="584"/>
      <c r="MNL183" s="584"/>
      <c r="MNM183" s="584"/>
      <c r="MNN183" s="584"/>
      <c r="MNO183" s="584"/>
      <c r="MNP183" s="584"/>
      <c r="MNQ183" s="584"/>
      <c r="MNR183" s="584"/>
      <c r="MNS183" s="584"/>
      <c r="MNT183" s="584"/>
      <c r="MNU183" s="584"/>
      <c r="MNV183" s="584"/>
      <c r="MNW183" s="584"/>
      <c r="MNX183" s="584"/>
      <c r="MNY183" s="584"/>
      <c r="MNZ183" s="584"/>
      <c r="MOA183" s="584"/>
      <c r="MOB183" s="584"/>
      <c r="MOC183" s="584"/>
      <c r="MOD183" s="584"/>
      <c r="MOE183" s="584"/>
      <c r="MOF183" s="584"/>
      <c r="MOG183" s="584"/>
      <c r="MOH183" s="584"/>
      <c r="MOI183" s="584"/>
      <c r="MOJ183" s="584"/>
      <c r="MOK183" s="584"/>
      <c r="MOL183" s="584"/>
      <c r="MOM183" s="584"/>
      <c r="MON183" s="584"/>
      <c r="MOO183" s="584"/>
      <c r="MOP183" s="584"/>
      <c r="MOQ183" s="584"/>
      <c r="MOR183" s="584"/>
      <c r="MOS183" s="584"/>
      <c r="MOT183" s="584"/>
      <c r="MOU183" s="584"/>
      <c r="MOV183" s="584"/>
      <c r="MOW183" s="584"/>
      <c r="MOX183" s="584"/>
      <c r="MOY183" s="584"/>
      <c r="MOZ183" s="584"/>
      <c r="MPA183" s="584"/>
      <c r="MPB183" s="584"/>
      <c r="MPC183" s="584"/>
      <c r="MPD183" s="584"/>
      <c r="MPE183" s="584"/>
      <c r="MPF183" s="584"/>
      <c r="MPG183" s="584"/>
      <c r="MPH183" s="584"/>
      <c r="MPI183" s="584"/>
      <c r="MPJ183" s="584"/>
      <c r="MPK183" s="584"/>
      <c r="MPL183" s="584"/>
      <c r="MPM183" s="584"/>
      <c r="MPN183" s="584"/>
      <c r="MPO183" s="584"/>
      <c r="MPP183" s="584"/>
      <c r="MPQ183" s="584"/>
      <c r="MPR183" s="584"/>
      <c r="MPS183" s="584"/>
      <c r="MPT183" s="584"/>
      <c r="MPU183" s="584"/>
      <c r="MPV183" s="584"/>
      <c r="MPW183" s="584"/>
      <c r="MPX183" s="584"/>
      <c r="MPY183" s="584"/>
      <c r="MPZ183" s="584"/>
      <c r="MQA183" s="584"/>
      <c r="MQB183" s="584"/>
      <c r="MQC183" s="584"/>
      <c r="MQD183" s="584"/>
      <c r="MQE183" s="584"/>
      <c r="MQF183" s="584"/>
      <c r="MQG183" s="584"/>
      <c r="MQH183" s="584"/>
      <c r="MQI183" s="584"/>
      <c r="MQJ183" s="584"/>
      <c r="MQK183" s="584"/>
      <c r="MQL183" s="584"/>
      <c r="MQM183" s="584"/>
      <c r="MQN183" s="584"/>
      <c r="MQO183" s="584"/>
      <c r="MQP183" s="584"/>
      <c r="MQQ183" s="584"/>
      <c r="MQR183" s="584"/>
      <c r="MQS183" s="584"/>
      <c r="MQT183" s="584"/>
      <c r="MQU183" s="584"/>
      <c r="MQV183" s="584"/>
      <c r="MQW183" s="584"/>
      <c r="MQX183" s="584"/>
      <c r="MQY183" s="584"/>
      <c r="MQZ183" s="584"/>
      <c r="MRA183" s="584"/>
      <c r="MRB183" s="584"/>
      <c r="MRC183" s="584"/>
      <c r="MRD183" s="584"/>
      <c r="MRE183" s="584"/>
      <c r="MRF183" s="584"/>
      <c r="MRG183" s="584"/>
      <c r="MRH183" s="584"/>
      <c r="MRI183" s="584"/>
      <c r="MRJ183" s="584"/>
      <c r="MRK183" s="584"/>
      <c r="MRL183" s="584"/>
      <c r="MRM183" s="584"/>
      <c r="MRN183" s="584"/>
      <c r="MRO183" s="584"/>
      <c r="MRP183" s="584"/>
      <c r="MRQ183" s="584"/>
      <c r="MRR183" s="584"/>
      <c r="MRS183" s="584"/>
      <c r="MRT183" s="584"/>
      <c r="MRU183" s="584"/>
      <c r="MRV183" s="584"/>
      <c r="MRW183" s="584"/>
      <c r="MRX183" s="584"/>
      <c r="MRY183" s="584"/>
      <c r="MRZ183" s="584"/>
      <c r="MSA183" s="584"/>
      <c r="MSB183" s="584"/>
      <c r="MSC183" s="584"/>
      <c r="MSD183" s="584"/>
      <c r="MSE183" s="584"/>
      <c r="MSF183" s="584"/>
      <c r="MSG183" s="584"/>
      <c r="MSH183" s="584"/>
      <c r="MSI183" s="584"/>
      <c r="MSJ183" s="584"/>
      <c r="MSK183" s="584"/>
      <c r="MSL183" s="584"/>
      <c r="MSM183" s="584"/>
      <c r="MSN183" s="584"/>
      <c r="MSO183" s="584"/>
      <c r="MSP183" s="584"/>
      <c r="MSQ183" s="584"/>
      <c r="MSR183" s="584"/>
      <c r="MSS183" s="584"/>
      <c r="MST183" s="584"/>
      <c r="MSU183" s="584"/>
      <c r="MSV183" s="584"/>
      <c r="MSW183" s="584"/>
      <c r="MSX183" s="584"/>
      <c r="MSY183" s="584"/>
      <c r="MSZ183" s="584"/>
      <c r="MTA183" s="584"/>
      <c r="MTB183" s="584"/>
      <c r="MTC183" s="584"/>
      <c r="MTD183" s="584"/>
      <c r="MTE183" s="584"/>
      <c r="MTF183" s="584"/>
      <c r="MTG183" s="584"/>
      <c r="MTH183" s="584"/>
      <c r="MTI183" s="584"/>
      <c r="MTJ183" s="584"/>
      <c r="MTK183" s="584"/>
      <c r="MTL183" s="584"/>
      <c r="MTM183" s="584"/>
      <c r="MTN183" s="584"/>
      <c r="MTO183" s="584"/>
      <c r="MTP183" s="584"/>
      <c r="MTQ183" s="584"/>
      <c r="MTR183" s="584"/>
      <c r="MTS183" s="584"/>
      <c r="MTT183" s="584"/>
      <c r="MTU183" s="584"/>
      <c r="MTV183" s="584"/>
      <c r="MTW183" s="584"/>
      <c r="MTX183" s="584"/>
      <c r="MTY183" s="584"/>
      <c r="MTZ183" s="584"/>
      <c r="MUA183" s="584"/>
      <c r="MUB183" s="584"/>
      <c r="MUC183" s="584"/>
      <c r="MUD183" s="584"/>
      <c r="MUE183" s="584"/>
      <c r="MUF183" s="584"/>
      <c r="MUG183" s="584"/>
      <c r="MUH183" s="584"/>
      <c r="MUI183" s="584"/>
      <c r="MUJ183" s="584"/>
      <c r="MUK183" s="584"/>
      <c r="MUL183" s="584"/>
      <c r="MUM183" s="584"/>
      <c r="MUN183" s="584"/>
      <c r="MUO183" s="584"/>
      <c r="MUP183" s="584"/>
      <c r="MUQ183" s="584"/>
      <c r="MUR183" s="584"/>
      <c r="MUS183" s="584"/>
      <c r="MUT183" s="584"/>
      <c r="MUU183" s="584"/>
      <c r="MUV183" s="584"/>
      <c r="MUW183" s="584"/>
      <c r="MUX183" s="584"/>
      <c r="MUY183" s="584"/>
      <c r="MUZ183" s="584"/>
      <c r="MVA183" s="584"/>
      <c r="MVB183" s="584"/>
      <c r="MVC183" s="584"/>
      <c r="MVD183" s="584"/>
      <c r="MVE183" s="584"/>
      <c r="MVF183" s="584"/>
      <c r="MVG183" s="584"/>
      <c r="MVH183" s="584"/>
      <c r="MVI183" s="584"/>
      <c r="MVJ183" s="584"/>
      <c r="MVK183" s="584"/>
      <c r="MVL183" s="584"/>
      <c r="MVM183" s="584"/>
      <c r="MVN183" s="584"/>
      <c r="MVO183" s="584"/>
      <c r="MVP183" s="584"/>
      <c r="MVQ183" s="584"/>
      <c r="MVR183" s="584"/>
      <c r="MVS183" s="584"/>
      <c r="MVT183" s="584"/>
      <c r="MVU183" s="584"/>
      <c r="MVV183" s="584"/>
      <c r="MVW183" s="584"/>
      <c r="MVX183" s="584"/>
      <c r="MVY183" s="584"/>
      <c r="MVZ183" s="584"/>
      <c r="MWA183" s="584"/>
      <c r="MWB183" s="584"/>
      <c r="MWC183" s="584"/>
      <c r="MWD183" s="584"/>
      <c r="MWE183" s="584"/>
      <c r="MWF183" s="584"/>
      <c r="MWG183" s="584"/>
      <c r="MWH183" s="584"/>
      <c r="MWI183" s="584"/>
      <c r="MWJ183" s="584"/>
      <c r="MWK183" s="584"/>
      <c r="MWL183" s="584"/>
      <c r="MWM183" s="584"/>
      <c r="MWN183" s="584"/>
      <c r="MWO183" s="584"/>
      <c r="MWP183" s="584"/>
      <c r="MWQ183" s="584"/>
      <c r="MWR183" s="584"/>
      <c r="MWS183" s="584"/>
      <c r="MWT183" s="584"/>
      <c r="MWU183" s="584"/>
      <c r="MWV183" s="584"/>
      <c r="MWW183" s="584"/>
      <c r="MWX183" s="584"/>
      <c r="MWY183" s="584"/>
      <c r="MWZ183" s="584"/>
      <c r="MXA183" s="584"/>
      <c r="MXB183" s="584"/>
      <c r="MXC183" s="584"/>
      <c r="MXD183" s="584"/>
      <c r="MXE183" s="584"/>
      <c r="MXF183" s="584"/>
      <c r="MXG183" s="584"/>
      <c r="MXH183" s="584"/>
      <c r="MXI183" s="584"/>
      <c r="MXJ183" s="584"/>
      <c r="MXK183" s="584"/>
      <c r="MXL183" s="584"/>
      <c r="MXM183" s="584"/>
      <c r="MXN183" s="584"/>
      <c r="MXO183" s="584"/>
      <c r="MXP183" s="584"/>
      <c r="MXQ183" s="584"/>
      <c r="MXR183" s="584"/>
      <c r="MXS183" s="584"/>
      <c r="MXT183" s="584"/>
      <c r="MXU183" s="584"/>
      <c r="MXV183" s="584"/>
      <c r="MXW183" s="584"/>
      <c r="MXX183" s="584"/>
      <c r="MXY183" s="584"/>
      <c r="MXZ183" s="584"/>
      <c r="MYA183" s="584"/>
      <c r="MYB183" s="584"/>
      <c r="MYC183" s="584"/>
      <c r="MYD183" s="584"/>
      <c r="MYE183" s="584"/>
      <c r="MYF183" s="584"/>
      <c r="MYG183" s="584"/>
      <c r="MYH183" s="584"/>
      <c r="MYI183" s="584"/>
      <c r="MYJ183" s="584"/>
      <c r="MYK183" s="584"/>
      <c r="MYL183" s="584"/>
      <c r="MYM183" s="584"/>
      <c r="MYN183" s="584"/>
      <c r="MYO183" s="584"/>
      <c r="MYP183" s="584"/>
      <c r="MYQ183" s="584"/>
      <c r="MYR183" s="584"/>
      <c r="MYS183" s="584"/>
      <c r="MYT183" s="584"/>
      <c r="MYU183" s="584"/>
      <c r="MYV183" s="584"/>
      <c r="MYW183" s="584"/>
      <c r="MYX183" s="584"/>
      <c r="MYY183" s="584"/>
      <c r="MYZ183" s="584"/>
      <c r="MZA183" s="584"/>
      <c r="MZB183" s="584"/>
      <c r="MZC183" s="584"/>
      <c r="MZD183" s="584"/>
      <c r="MZE183" s="584"/>
      <c r="MZF183" s="584"/>
      <c r="MZG183" s="584"/>
      <c r="MZH183" s="584"/>
      <c r="MZI183" s="584"/>
      <c r="MZJ183" s="584"/>
      <c r="MZK183" s="584"/>
      <c r="MZL183" s="584"/>
      <c r="MZM183" s="584"/>
      <c r="MZN183" s="584"/>
      <c r="MZO183" s="584"/>
      <c r="MZP183" s="584"/>
      <c r="MZQ183" s="584"/>
      <c r="MZR183" s="584"/>
      <c r="MZS183" s="584"/>
      <c r="MZT183" s="584"/>
      <c r="MZU183" s="584"/>
      <c r="MZV183" s="584"/>
      <c r="MZW183" s="584"/>
      <c r="MZX183" s="584"/>
      <c r="MZY183" s="584"/>
      <c r="MZZ183" s="584"/>
      <c r="NAA183" s="584"/>
      <c r="NAB183" s="584"/>
      <c r="NAC183" s="584"/>
      <c r="NAD183" s="584"/>
      <c r="NAE183" s="584"/>
      <c r="NAF183" s="584"/>
      <c r="NAG183" s="584"/>
      <c r="NAH183" s="584"/>
      <c r="NAI183" s="584"/>
      <c r="NAJ183" s="584"/>
      <c r="NAK183" s="584"/>
      <c r="NAL183" s="584"/>
      <c r="NAM183" s="584"/>
      <c r="NAN183" s="584"/>
      <c r="NAO183" s="584"/>
      <c r="NAP183" s="584"/>
      <c r="NAQ183" s="584"/>
      <c r="NAR183" s="584"/>
      <c r="NAS183" s="584"/>
      <c r="NAT183" s="584"/>
      <c r="NAU183" s="584"/>
      <c r="NAV183" s="584"/>
      <c r="NAW183" s="584"/>
      <c r="NAX183" s="584"/>
      <c r="NAY183" s="584"/>
      <c r="NAZ183" s="584"/>
      <c r="NBA183" s="584"/>
      <c r="NBB183" s="584"/>
      <c r="NBC183" s="584"/>
      <c r="NBD183" s="584"/>
      <c r="NBE183" s="584"/>
      <c r="NBF183" s="584"/>
      <c r="NBG183" s="584"/>
      <c r="NBH183" s="584"/>
      <c r="NBI183" s="584"/>
      <c r="NBJ183" s="584"/>
      <c r="NBK183" s="584"/>
      <c r="NBL183" s="584"/>
      <c r="NBM183" s="584"/>
      <c r="NBN183" s="584"/>
      <c r="NBO183" s="584"/>
      <c r="NBP183" s="584"/>
      <c r="NBQ183" s="584"/>
      <c r="NBR183" s="584"/>
      <c r="NBS183" s="584"/>
      <c r="NBT183" s="584"/>
      <c r="NBU183" s="584"/>
      <c r="NBV183" s="584"/>
      <c r="NBW183" s="584"/>
      <c r="NBX183" s="584"/>
      <c r="NBY183" s="584"/>
      <c r="NBZ183" s="584"/>
      <c r="NCA183" s="584"/>
      <c r="NCB183" s="584"/>
      <c r="NCC183" s="584"/>
      <c r="NCD183" s="584"/>
      <c r="NCE183" s="584"/>
      <c r="NCF183" s="584"/>
      <c r="NCG183" s="584"/>
      <c r="NCH183" s="584"/>
      <c r="NCI183" s="584"/>
      <c r="NCJ183" s="584"/>
      <c r="NCK183" s="584"/>
      <c r="NCL183" s="584"/>
      <c r="NCM183" s="584"/>
      <c r="NCN183" s="584"/>
      <c r="NCO183" s="584"/>
      <c r="NCP183" s="584"/>
      <c r="NCQ183" s="584"/>
      <c r="NCR183" s="584"/>
      <c r="NCS183" s="584"/>
      <c r="NCT183" s="584"/>
      <c r="NCU183" s="584"/>
      <c r="NCV183" s="584"/>
      <c r="NCW183" s="584"/>
      <c r="NCX183" s="584"/>
      <c r="NCY183" s="584"/>
      <c r="NCZ183" s="584"/>
      <c r="NDA183" s="584"/>
      <c r="NDB183" s="584"/>
      <c r="NDC183" s="584"/>
      <c r="NDD183" s="584"/>
      <c r="NDE183" s="584"/>
      <c r="NDF183" s="584"/>
      <c r="NDG183" s="584"/>
      <c r="NDH183" s="584"/>
      <c r="NDI183" s="584"/>
      <c r="NDJ183" s="584"/>
      <c r="NDK183" s="584"/>
      <c r="NDL183" s="584"/>
      <c r="NDM183" s="584"/>
      <c r="NDN183" s="584"/>
      <c r="NDO183" s="584"/>
      <c r="NDP183" s="584"/>
      <c r="NDQ183" s="584"/>
      <c r="NDR183" s="584"/>
      <c r="NDS183" s="584"/>
      <c r="NDT183" s="584"/>
      <c r="NDU183" s="584"/>
      <c r="NDV183" s="584"/>
      <c r="NDW183" s="584"/>
      <c r="NDX183" s="584"/>
      <c r="NDY183" s="584"/>
      <c r="NDZ183" s="584"/>
      <c r="NEA183" s="584"/>
      <c r="NEB183" s="584"/>
      <c r="NEC183" s="584"/>
      <c r="NED183" s="584"/>
      <c r="NEE183" s="584"/>
      <c r="NEF183" s="584"/>
      <c r="NEG183" s="584"/>
      <c r="NEH183" s="584"/>
      <c r="NEI183" s="584"/>
      <c r="NEJ183" s="584"/>
      <c r="NEK183" s="584"/>
      <c r="NEL183" s="584"/>
      <c r="NEM183" s="584"/>
      <c r="NEN183" s="584"/>
      <c r="NEO183" s="584"/>
      <c r="NEP183" s="584"/>
      <c r="NEQ183" s="584"/>
      <c r="NER183" s="584"/>
      <c r="NES183" s="584"/>
      <c r="NET183" s="584"/>
      <c r="NEU183" s="584"/>
      <c r="NEV183" s="584"/>
      <c r="NEW183" s="584"/>
      <c r="NEX183" s="584"/>
      <c r="NEY183" s="584"/>
      <c r="NEZ183" s="584"/>
      <c r="NFA183" s="584"/>
      <c r="NFB183" s="584"/>
      <c r="NFC183" s="584"/>
      <c r="NFD183" s="584"/>
      <c r="NFE183" s="584"/>
      <c r="NFF183" s="584"/>
      <c r="NFG183" s="584"/>
      <c r="NFH183" s="584"/>
      <c r="NFI183" s="584"/>
      <c r="NFJ183" s="584"/>
      <c r="NFK183" s="584"/>
      <c r="NFL183" s="584"/>
      <c r="NFM183" s="584"/>
      <c r="NFN183" s="584"/>
      <c r="NFO183" s="584"/>
      <c r="NFP183" s="584"/>
      <c r="NFQ183" s="584"/>
      <c r="NFR183" s="584"/>
      <c r="NFS183" s="584"/>
      <c r="NFT183" s="584"/>
      <c r="NFU183" s="584"/>
      <c r="NFV183" s="584"/>
      <c r="NFW183" s="584"/>
      <c r="NFX183" s="584"/>
      <c r="NFY183" s="584"/>
      <c r="NFZ183" s="584"/>
      <c r="NGA183" s="584"/>
      <c r="NGB183" s="584"/>
      <c r="NGC183" s="584"/>
      <c r="NGD183" s="584"/>
      <c r="NGE183" s="584"/>
      <c r="NGF183" s="584"/>
      <c r="NGG183" s="584"/>
      <c r="NGH183" s="584"/>
      <c r="NGI183" s="584"/>
      <c r="NGJ183" s="584"/>
      <c r="NGK183" s="584"/>
      <c r="NGL183" s="584"/>
      <c r="NGM183" s="584"/>
      <c r="NGN183" s="584"/>
      <c r="NGO183" s="584"/>
      <c r="NGP183" s="584"/>
      <c r="NGQ183" s="584"/>
      <c r="NGR183" s="584"/>
      <c r="NGS183" s="584"/>
      <c r="NGT183" s="584"/>
      <c r="NGU183" s="584"/>
      <c r="NGV183" s="584"/>
      <c r="NGW183" s="584"/>
      <c r="NGX183" s="584"/>
      <c r="NGY183" s="584"/>
      <c r="NGZ183" s="584"/>
      <c r="NHA183" s="584"/>
      <c r="NHB183" s="584"/>
      <c r="NHC183" s="584"/>
      <c r="NHD183" s="584"/>
      <c r="NHE183" s="584"/>
      <c r="NHF183" s="584"/>
      <c r="NHG183" s="584"/>
      <c r="NHH183" s="584"/>
      <c r="NHI183" s="584"/>
      <c r="NHJ183" s="584"/>
      <c r="NHK183" s="584"/>
      <c r="NHL183" s="584"/>
      <c r="NHM183" s="584"/>
      <c r="NHN183" s="584"/>
      <c r="NHO183" s="584"/>
      <c r="NHP183" s="584"/>
      <c r="NHQ183" s="584"/>
      <c r="NHR183" s="584"/>
      <c r="NHS183" s="584"/>
      <c r="NHT183" s="584"/>
      <c r="NHU183" s="584"/>
      <c r="NHV183" s="584"/>
      <c r="NHW183" s="584"/>
      <c r="NHX183" s="584"/>
      <c r="NHY183" s="584"/>
      <c r="NHZ183" s="584"/>
      <c r="NIA183" s="584"/>
      <c r="NIB183" s="584"/>
      <c r="NIC183" s="584"/>
      <c r="NID183" s="584"/>
      <c r="NIE183" s="584"/>
      <c r="NIF183" s="584"/>
      <c r="NIG183" s="584"/>
      <c r="NIH183" s="584"/>
      <c r="NII183" s="584"/>
      <c r="NIJ183" s="584"/>
      <c r="NIK183" s="584"/>
      <c r="NIL183" s="584"/>
      <c r="NIM183" s="584"/>
      <c r="NIN183" s="584"/>
      <c r="NIO183" s="584"/>
      <c r="NIP183" s="584"/>
      <c r="NIQ183" s="584"/>
      <c r="NIR183" s="584"/>
      <c r="NIS183" s="584"/>
      <c r="NIT183" s="584"/>
      <c r="NIU183" s="584"/>
      <c r="NIV183" s="584"/>
      <c r="NIW183" s="584"/>
      <c r="NIX183" s="584"/>
      <c r="NIY183" s="584"/>
      <c r="NIZ183" s="584"/>
      <c r="NJA183" s="584"/>
      <c r="NJB183" s="584"/>
      <c r="NJC183" s="584"/>
      <c r="NJD183" s="584"/>
      <c r="NJE183" s="584"/>
      <c r="NJF183" s="584"/>
      <c r="NJG183" s="584"/>
      <c r="NJH183" s="584"/>
      <c r="NJI183" s="584"/>
      <c r="NJJ183" s="584"/>
      <c r="NJK183" s="584"/>
      <c r="NJL183" s="584"/>
      <c r="NJM183" s="584"/>
      <c r="NJN183" s="584"/>
      <c r="NJO183" s="584"/>
      <c r="NJP183" s="584"/>
      <c r="NJQ183" s="584"/>
      <c r="NJR183" s="584"/>
      <c r="NJS183" s="584"/>
      <c r="NJT183" s="584"/>
      <c r="NJU183" s="584"/>
      <c r="NJV183" s="584"/>
      <c r="NJW183" s="584"/>
      <c r="NJX183" s="584"/>
      <c r="NJY183" s="584"/>
      <c r="NJZ183" s="584"/>
      <c r="NKA183" s="584"/>
      <c r="NKB183" s="584"/>
      <c r="NKC183" s="584"/>
      <c r="NKD183" s="584"/>
      <c r="NKE183" s="584"/>
      <c r="NKF183" s="584"/>
      <c r="NKG183" s="584"/>
      <c r="NKH183" s="584"/>
      <c r="NKI183" s="584"/>
      <c r="NKJ183" s="584"/>
      <c r="NKK183" s="584"/>
      <c r="NKL183" s="584"/>
      <c r="NKM183" s="584"/>
      <c r="NKN183" s="584"/>
      <c r="NKO183" s="584"/>
      <c r="NKP183" s="584"/>
      <c r="NKQ183" s="584"/>
      <c r="NKR183" s="584"/>
      <c r="NKS183" s="584"/>
      <c r="NKT183" s="584"/>
      <c r="NKU183" s="584"/>
      <c r="NKV183" s="584"/>
      <c r="NKW183" s="584"/>
      <c r="NKX183" s="584"/>
      <c r="NKY183" s="584"/>
      <c r="NKZ183" s="584"/>
      <c r="NLA183" s="584"/>
      <c r="NLB183" s="584"/>
      <c r="NLC183" s="584"/>
      <c r="NLD183" s="584"/>
      <c r="NLE183" s="584"/>
      <c r="NLF183" s="584"/>
      <c r="NLG183" s="584"/>
      <c r="NLH183" s="584"/>
      <c r="NLI183" s="584"/>
      <c r="NLJ183" s="584"/>
      <c r="NLK183" s="584"/>
      <c r="NLL183" s="584"/>
      <c r="NLM183" s="584"/>
      <c r="NLN183" s="584"/>
      <c r="NLO183" s="584"/>
      <c r="NLP183" s="584"/>
      <c r="NLQ183" s="584"/>
      <c r="NLR183" s="584"/>
      <c r="NLS183" s="584"/>
      <c r="NLT183" s="584"/>
      <c r="NLU183" s="584"/>
      <c r="NLV183" s="584"/>
      <c r="NLW183" s="584"/>
      <c r="NLX183" s="584"/>
      <c r="NLY183" s="584"/>
      <c r="NLZ183" s="584"/>
      <c r="NMA183" s="584"/>
      <c r="NMB183" s="584"/>
      <c r="NMC183" s="584"/>
      <c r="NMD183" s="584"/>
      <c r="NME183" s="584"/>
      <c r="NMF183" s="584"/>
      <c r="NMG183" s="584"/>
      <c r="NMH183" s="584"/>
      <c r="NMI183" s="584"/>
      <c r="NMJ183" s="584"/>
      <c r="NMK183" s="584"/>
      <c r="NML183" s="584"/>
      <c r="NMM183" s="584"/>
      <c r="NMN183" s="584"/>
      <c r="NMO183" s="584"/>
      <c r="NMP183" s="584"/>
      <c r="NMQ183" s="584"/>
      <c r="NMR183" s="584"/>
      <c r="NMS183" s="584"/>
      <c r="NMT183" s="584"/>
      <c r="NMU183" s="584"/>
      <c r="NMV183" s="584"/>
      <c r="NMW183" s="584"/>
      <c r="NMX183" s="584"/>
      <c r="NMY183" s="584"/>
      <c r="NMZ183" s="584"/>
      <c r="NNA183" s="584"/>
      <c r="NNB183" s="584"/>
      <c r="NNC183" s="584"/>
      <c r="NND183" s="584"/>
      <c r="NNE183" s="584"/>
      <c r="NNF183" s="584"/>
      <c r="NNG183" s="584"/>
      <c r="NNH183" s="584"/>
      <c r="NNI183" s="584"/>
      <c r="NNJ183" s="584"/>
      <c r="NNK183" s="584"/>
      <c r="NNL183" s="584"/>
      <c r="NNM183" s="584"/>
      <c r="NNN183" s="584"/>
      <c r="NNO183" s="584"/>
      <c r="NNP183" s="584"/>
      <c r="NNQ183" s="584"/>
      <c r="NNR183" s="584"/>
      <c r="NNS183" s="584"/>
      <c r="NNT183" s="584"/>
      <c r="NNU183" s="584"/>
      <c r="NNV183" s="584"/>
      <c r="NNW183" s="584"/>
      <c r="NNX183" s="584"/>
      <c r="NNY183" s="584"/>
      <c r="NNZ183" s="584"/>
      <c r="NOA183" s="584"/>
      <c r="NOB183" s="584"/>
      <c r="NOC183" s="584"/>
      <c r="NOD183" s="584"/>
      <c r="NOE183" s="584"/>
      <c r="NOF183" s="584"/>
      <c r="NOG183" s="584"/>
      <c r="NOH183" s="584"/>
      <c r="NOI183" s="584"/>
      <c r="NOJ183" s="584"/>
      <c r="NOK183" s="584"/>
      <c r="NOL183" s="584"/>
      <c r="NOM183" s="584"/>
      <c r="NON183" s="584"/>
      <c r="NOO183" s="584"/>
      <c r="NOP183" s="584"/>
      <c r="NOQ183" s="584"/>
      <c r="NOR183" s="584"/>
      <c r="NOS183" s="584"/>
      <c r="NOT183" s="584"/>
      <c r="NOU183" s="584"/>
      <c r="NOV183" s="584"/>
      <c r="NOW183" s="584"/>
      <c r="NOX183" s="584"/>
      <c r="NOY183" s="584"/>
      <c r="NOZ183" s="584"/>
      <c r="NPA183" s="584"/>
      <c r="NPB183" s="584"/>
      <c r="NPC183" s="584"/>
      <c r="NPD183" s="584"/>
      <c r="NPE183" s="584"/>
      <c r="NPF183" s="584"/>
      <c r="NPG183" s="584"/>
      <c r="NPH183" s="584"/>
      <c r="NPI183" s="584"/>
      <c r="NPJ183" s="584"/>
      <c r="NPK183" s="584"/>
      <c r="NPL183" s="584"/>
      <c r="NPM183" s="584"/>
      <c r="NPN183" s="584"/>
      <c r="NPO183" s="584"/>
      <c r="NPP183" s="584"/>
      <c r="NPQ183" s="584"/>
      <c r="NPR183" s="584"/>
      <c r="NPS183" s="584"/>
      <c r="NPT183" s="584"/>
      <c r="NPU183" s="584"/>
      <c r="NPV183" s="584"/>
      <c r="NPW183" s="584"/>
      <c r="NPX183" s="584"/>
      <c r="NPY183" s="584"/>
      <c r="NPZ183" s="584"/>
      <c r="NQA183" s="584"/>
      <c r="NQB183" s="584"/>
      <c r="NQC183" s="584"/>
      <c r="NQD183" s="584"/>
      <c r="NQE183" s="584"/>
      <c r="NQF183" s="584"/>
      <c r="NQG183" s="584"/>
      <c r="NQH183" s="584"/>
      <c r="NQI183" s="584"/>
      <c r="NQJ183" s="584"/>
      <c r="NQK183" s="584"/>
      <c r="NQL183" s="584"/>
      <c r="NQM183" s="584"/>
      <c r="NQN183" s="584"/>
      <c r="NQO183" s="584"/>
      <c r="NQP183" s="584"/>
      <c r="NQQ183" s="584"/>
      <c r="NQR183" s="584"/>
      <c r="NQS183" s="584"/>
      <c r="NQT183" s="584"/>
      <c r="NQU183" s="584"/>
      <c r="NQV183" s="584"/>
      <c r="NQW183" s="584"/>
      <c r="NQX183" s="584"/>
      <c r="NQY183" s="584"/>
      <c r="NQZ183" s="584"/>
      <c r="NRA183" s="584"/>
      <c r="NRB183" s="584"/>
      <c r="NRC183" s="584"/>
      <c r="NRD183" s="584"/>
      <c r="NRE183" s="584"/>
      <c r="NRF183" s="584"/>
      <c r="NRG183" s="584"/>
      <c r="NRH183" s="584"/>
      <c r="NRI183" s="584"/>
      <c r="NRJ183" s="584"/>
      <c r="NRK183" s="584"/>
      <c r="NRL183" s="584"/>
      <c r="NRM183" s="584"/>
      <c r="NRN183" s="584"/>
      <c r="NRO183" s="584"/>
      <c r="NRP183" s="584"/>
      <c r="NRQ183" s="584"/>
      <c r="NRR183" s="584"/>
      <c r="NRS183" s="584"/>
      <c r="NRT183" s="584"/>
      <c r="NRU183" s="584"/>
      <c r="NRV183" s="584"/>
      <c r="NRW183" s="584"/>
      <c r="NRX183" s="584"/>
      <c r="NRY183" s="584"/>
      <c r="NRZ183" s="584"/>
      <c r="NSA183" s="584"/>
      <c r="NSB183" s="584"/>
      <c r="NSC183" s="584"/>
      <c r="NSD183" s="584"/>
      <c r="NSE183" s="584"/>
      <c r="NSF183" s="584"/>
      <c r="NSG183" s="584"/>
      <c r="NSH183" s="584"/>
      <c r="NSI183" s="584"/>
      <c r="NSJ183" s="584"/>
      <c r="NSK183" s="584"/>
      <c r="NSL183" s="584"/>
      <c r="NSM183" s="584"/>
      <c r="NSN183" s="584"/>
      <c r="NSO183" s="584"/>
      <c r="NSP183" s="584"/>
      <c r="NSQ183" s="584"/>
      <c r="NSR183" s="584"/>
      <c r="NSS183" s="584"/>
      <c r="NST183" s="584"/>
      <c r="NSU183" s="584"/>
      <c r="NSV183" s="584"/>
      <c r="NSW183" s="584"/>
      <c r="NSX183" s="584"/>
      <c r="NSY183" s="584"/>
      <c r="NSZ183" s="584"/>
      <c r="NTA183" s="584"/>
      <c r="NTB183" s="584"/>
      <c r="NTC183" s="584"/>
      <c r="NTD183" s="584"/>
      <c r="NTE183" s="584"/>
      <c r="NTF183" s="584"/>
      <c r="NTG183" s="584"/>
      <c r="NTH183" s="584"/>
      <c r="NTI183" s="584"/>
      <c r="NTJ183" s="584"/>
      <c r="NTK183" s="584"/>
      <c r="NTL183" s="584"/>
      <c r="NTM183" s="584"/>
      <c r="NTN183" s="584"/>
      <c r="NTO183" s="584"/>
      <c r="NTP183" s="584"/>
      <c r="NTQ183" s="584"/>
      <c r="NTR183" s="584"/>
      <c r="NTS183" s="584"/>
      <c r="NTT183" s="584"/>
      <c r="NTU183" s="584"/>
      <c r="NTV183" s="584"/>
      <c r="NTW183" s="584"/>
      <c r="NTX183" s="584"/>
      <c r="NTY183" s="584"/>
      <c r="NTZ183" s="584"/>
      <c r="NUA183" s="584"/>
      <c r="NUB183" s="584"/>
      <c r="NUC183" s="584"/>
      <c r="NUD183" s="584"/>
      <c r="NUE183" s="584"/>
      <c r="NUF183" s="584"/>
      <c r="NUG183" s="584"/>
      <c r="NUH183" s="584"/>
      <c r="NUI183" s="584"/>
      <c r="NUJ183" s="584"/>
      <c r="NUK183" s="584"/>
      <c r="NUL183" s="584"/>
      <c r="NUM183" s="584"/>
      <c r="NUN183" s="584"/>
      <c r="NUO183" s="584"/>
      <c r="NUP183" s="584"/>
      <c r="NUQ183" s="584"/>
      <c r="NUR183" s="584"/>
      <c r="NUS183" s="584"/>
      <c r="NUT183" s="584"/>
      <c r="NUU183" s="584"/>
      <c r="NUV183" s="584"/>
      <c r="NUW183" s="584"/>
      <c r="NUX183" s="584"/>
      <c r="NUY183" s="584"/>
      <c r="NUZ183" s="584"/>
      <c r="NVA183" s="584"/>
      <c r="NVB183" s="584"/>
      <c r="NVC183" s="584"/>
      <c r="NVD183" s="584"/>
      <c r="NVE183" s="584"/>
      <c r="NVF183" s="584"/>
      <c r="NVG183" s="584"/>
      <c r="NVH183" s="584"/>
      <c r="NVI183" s="584"/>
      <c r="NVJ183" s="584"/>
      <c r="NVK183" s="584"/>
      <c r="NVL183" s="584"/>
      <c r="NVM183" s="584"/>
      <c r="NVN183" s="584"/>
      <c r="NVO183" s="584"/>
      <c r="NVP183" s="584"/>
      <c r="NVQ183" s="584"/>
      <c r="NVR183" s="584"/>
      <c r="NVS183" s="584"/>
      <c r="NVT183" s="584"/>
      <c r="NVU183" s="584"/>
      <c r="NVV183" s="584"/>
      <c r="NVW183" s="584"/>
      <c r="NVX183" s="584"/>
      <c r="NVY183" s="584"/>
      <c r="NVZ183" s="584"/>
      <c r="NWA183" s="584"/>
      <c r="NWB183" s="584"/>
      <c r="NWC183" s="584"/>
      <c r="NWD183" s="584"/>
      <c r="NWE183" s="584"/>
      <c r="NWF183" s="584"/>
      <c r="NWG183" s="584"/>
      <c r="NWH183" s="584"/>
      <c r="NWI183" s="584"/>
      <c r="NWJ183" s="584"/>
      <c r="NWK183" s="584"/>
      <c r="NWL183" s="584"/>
      <c r="NWM183" s="584"/>
      <c r="NWN183" s="584"/>
      <c r="NWO183" s="584"/>
      <c r="NWP183" s="584"/>
      <c r="NWQ183" s="584"/>
      <c r="NWR183" s="584"/>
      <c r="NWS183" s="584"/>
      <c r="NWT183" s="584"/>
      <c r="NWU183" s="584"/>
      <c r="NWV183" s="584"/>
      <c r="NWW183" s="584"/>
      <c r="NWX183" s="584"/>
      <c r="NWY183" s="584"/>
      <c r="NWZ183" s="584"/>
      <c r="NXA183" s="584"/>
      <c r="NXB183" s="584"/>
      <c r="NXC183" s="584"/>
      <c r="NXD183" s="584"/>
      <c r="NXE183" s="584"/>
      <c r="NXF183" s="584"/>
      <c r="NXG183" s="584"/>
      <c r="NXH183" s="584"/>
      <c r="NXI183" s="584"/>
      <c r="NXJ183" s="584"/>
      <c r="NXK183" s="584"/>
      <c r="NXL183" s="584"/>
      <c r="NXM183" s="584"/>
      <c r="NXN183" s="584"/>
      <c r="NXO183" s="584"/>
      <c r="NXP183" s="584"/>
      <c r="NXQ183" s="584"/>
      <c r="NXR183" s="584"/>
      <c r="NXS183" s="584"/>
      <c r="NXT183" s="584"/>
      <c r="NXU183" s="584"/>
      <c r="NXV183" s="584"/>
      <c r="NXW183" s="584"/>
      <c r="NXX183" s="584"/>
      <c r="NXY183" s="584"/>
      <c r="NXZ183" s="584"/>
      <c r="NYA183" s="584"/>
      <c r="NYB183" s="584"/>
      <c r="NYC183" s="584"/>
      <c r="NYD183" s="584"/>
      <c r="NYE183" s="584"/>
      <c r="NYF183" s="584"/>
      <c r="NYG183" s="584"/>
      <c r="NYH183" s="584"/>
      <c r="NYI183" s="584"/>
      <c r="NYJ183" s="584"/>
      <c r="NYK183" s="584"/>
      <c r="NYL183" s="584"/>
      <c r="NYM183" s="584"/>
      <c r="NYN183" s="584"/>
      <c r="NYO183" s="584"/>
      <c r="NYP183" s="584"/>
      <c r="NYQ183" s="584"/>
      <c r="NYR183" s="584"/>
      <c r="NYS183" s="584"/>
      <c r="NYT183" s="584"/>
      <c r="NYU183" s="584"/>
      <c r="NYV183" s="584"/>
      <c r="NYW183" s="584"/>
      <c r="NYX183" s="584"/>
      <c r="NYY183" s="584"/>
      <c r="NYZ183" s="584"/>
      <c r="NZA183" s="584"/>
      <c r="NZB183" s="584"/>
      <c r="NZC183" s="584"/>
      <c r="NZD183" s="584"/>
      <c r="NZE183" s="584"/>
      <c r="NZF183" s="584"/>
      <c r="NZG183" s="584"/>
      <c r="NZH183" s="584"/>
      <c r="NZI183" s="584"/>
      <c r="NZJ183" s="584"/>
      <c r="NZK183" s="584"/>
      <c r="NZL183" s="584"/>
      <c r="NZM183" s="584"/>
      <c r="NZN183" s="584"/>
      <c r="NZO183" s="584"/>
      <c r="NZP183" s="584"/>
      <c r="NZQ183" s="584"/>
      <c r="NZR183" s="584"/>
      <c r="NZS183" s="584"/>
      <c r="NZT183" s="584"/>
      <c r="NZU183" s="584"/>
      <c r="NZV183" s="584"/>
      <c r="NZW183" s="584"/>
      <c r="NZX183" s="584"/>
      <c r="NZY183" s="584"/>
      <c r="NZZ183" s="584"/>
      <c r="OAA183" s="584"/>
      <c r="OAB183" s="584"/>
      <c r="OAC183" s="584"/>
      <c r="OAD183" s="584"/>
      <c r="OAE183" s="584"/>
      <c r="OAF183" s="584"/>
      <c r="OAG183" s="584"/>
      <c r="OAH183" s="584"/>
      <c r="OAI183" s="584"/>
      <c r="OAJ183" s="584"/>
      <c r="OAK183" s="584"/>
      <c r="OAL183" s="584"/>
      <c r="OAM183" s="584"/>
      <c r="OAN183" s="584"/>
      <c r="OAO183" s="584"/>
      <c r="OAP183" s="584"/>
      <c r="OAQ183" s="584"/>
      <c r="OAR183" s="584"/>
      <c r="OAS183" s="584"/>
      <c r="OAT183" s="584"/>
      <c r="OAU183" s="584"/>
      <c r="OAV183" s="584"/>
      <c r="OAW183" s="584"/>
      <c r="OAX183" s="584"/>
      <c r="OAY183" s="584"/>
      <c r="OAZ183" s="584"/>
      <c r="OBA183" s="584"/>
      <c r="OBB183" s="584"/>
      <c r="OBC183" s="584"/>
      <c r="OBD183" s="584"/>
      <c r="OBE183" s="584"/>
      <c r="OBF183" s="584"/>
      <c r="OBG183" s="584"/>
      <c r="OBH183" s="584"/>
      <c r="OBI183" s="584"/>
      <c r="OBJ183" s="584"/>
      <c r="OBK183" s="584"/>
      <c r="OBL183" s="584"/>
      <c r="OBM183" s="584"/>
      <c r="OBN183" s="584"/>
      <c r="OBO183" s="584"/>
      <c r="OBP183" s="584"/>
      <c r="OBQ183" s="584"/>
      <c r="OBR183" s="584"/>
      <c r="OBS183" s="584"/>
      <c r="OBT183" s="584"/>
      <c r="OBU183" s="584"/>
      <c r="OBV183" s="584"/>
      <c r="OBW183" s="584"/>
      <c r="OBX183" s="584"/>
      <c r="OBY183" s="584"/>
      <c r="OBZ183" s="584"/>
      <c r="OCA183" s="584"/>
      <c r="OCB183" s="584"/>
      <c r="OCC183" s="584"/>
      <c r="OCD183" s="584"/>
      <c r="OCE183" s="584"/>
      <c r="OCF183" s="584"/>
      <c r="OCG183" s="584"/>
      <c r="OCH183" s="584"/>
      <c r="OCI183" s="584"/>
      <c r="OCJ183" s="584"/>
      <c r="OCK183" s="584"/>
      <c r="OCL183" s="584"/>
      <c r="OCM183" s="584"/>
      <c r="OCN183" s="584"/>
      <c r="OCO183" s="584"/>
      <c r="OCP183" s="584"/>
      <c r="OCQ183" s="584"/>
      <c r="OCR183" s="584"/>
      <c r="OCS183" s="584"/>
      <c r="OCT183" s="584"/>
      <c r="OCU183" s="584"/>
      <c r="OCV183" s="584"/>
      <c r="OCW183" s="584"/>
      <c r="OCX183" s="584"/>
      <c r="OCY183" s="584"/>
      <c r="OCZ183" s="584"/>
      <c r="ODA183" s="584"/>
      <c r="ODB183" s="584"/>
      <c r="ODC183" s="584"/>
      <c r="ODD183" s="584"/>
      <c r="ODE183" s="584"/>
      <c r="ODF183" s="584"/>
      <c r="ODG183" s="584"/>
      <c r="ODH183" s="584"/>
      <c r="ODI183" s="584"/>
      <c r="ODJ183" s="584"/>
      <c r="ODK183" s="584"/>
      <c r="ODL183" s="584"/>
      <c r="ODM183" s="584"/>
      <c r="ODN183" s="584"/>
      <c r="ODO183" s="584"/>
      <c r="ODP183" s="584"/>
      <c r="ODQ183" s="584"/>
      <c r="ODR183" s="584"/>
      <c r="ODS183" s="584"/>
      <c r="ODT183" s="584"/>
      <c r="ODU183" s="584"/>
      <c r="ODV183" s="584"/>
      <c r="ODW183" s="584"/>
      <c r="ODX183" s="584"/>
      <c r="ODY183" s="584"/>
      <c r="ODZ183" s="584"/>
      <c r="OEA183" s="584"/>
      <c r="OEB183" s="584"/>
      <c r="OEC183" s="584"/>
      <c r="OED183" s="584"/>
      <c r="OEE183" s="584"/>
      <c r="OEF183" s="584"/>
      <c r="OEG183" s="584"/>
      <c r="OEH183" s="584"/>
      <c r="OEI183" s="584"/>
      <c r="OEJ183" s="584"/>
      <c r="OEK183" s="584"/>
      <c r="OEL183" s="584"/>
      <c r="OEM183" s="584"/>
      <c r="OEN183" s="584"/>
      <c r="OEO183" s="584"/>
      <c r="OEP183" s="584"/>
      <c r="OEQ183" s="584"/>
      <c r="OER183" s="584"/>
      <c r="OES183" s="584"/>
      <c r="OET183" s="584"/>
      <c r="OEU183" s="584"/>
      <c r="OEV183" s="584"/>
      <c r="OEW183" s="584"/>
      <c r="OEX183" s="584"/>
      <c r="OEY183" s="584"/>
      <c r="OEZ183" s="584"/>
      <c r="OFA183" s="584"/>
      <c r="OFB183" s="584"/>
      <c r="OFC183" s="584"/>
      <c r="OFD183" s="584"/>
      <c r="OFE183" s="584"/>
      <c r="OFF183" s="584"/>
      <c r="OFG183" s="584"/>
      <c r="OFH183" s="584"/>
      <c r="OFI183" s="584"/>
      <c r="OFJ183" s="584"/>
      <c r="OFK183" s="584"/>
      <c r="OFL183" s="584"/>
      <c r="OFM183" s="584"/>
      <c r="OFN183" s="584"/>
      <c r="OFO183" s="584"/>
      <c r="OFP183" s="584"/>
      <c r="OFQ183" s="584"/>
      <c r="OFR183" s="584"/>
      <c r="OFS183" s="584"/>
      <c r="OFT183" s="584"/>
      <c r="OFU183" s="584"/>
      <c r="OFV183" s="584"/>
      <c r="OFW183" s="584"/>
      <c r="OFX183" s="584"/>
      <c r="OFY183" s="584"/>
      <c r="OFZ183" s="584"/>
      <c r="OGA183" s="584"/>
      <c r="OGB183" s="584"/>
      <c r="OGC183" s="584"/>
      <c r="OGD183" s="584"/>
      <c r="OGE183" s="584"/>
      <c r="OGF183" s="584"/>
      <c r="OGG183" s="584"/>
      <c r="OGH183" s="584"/>
      <c r="OGI183" s="584"/>
      <c r="OGJ183" s="584"/>
      <c r="OGK183" s="584"/>
      <c r="OGL183" s="584"/>
      <c r="OGM183" s="584"/>
      <c r="OGN183" s="584"/>
      <c r="OGO183" s="584"/>
      <c r="OGP183" s="584"/>
      <c r="OGQ183" s="584"/>
      <c r="OGR183" s="584"/>
      <c r="OGS183" s="584"/>
      <c r="OGT183" s="584"/>
      <c r="OGU183" s="584"/>
      <c r="OGV183" s="584"/>
      <c r="OGW183" s="584"/>
      <c r="OGX183" s="584"/>
      <c r="OGY183" s="584"/>
      <c r="OGZ183" s="584"/>
      <c r="OHA183" s="584"/>
      <c r="OHB183" s="584"/>
      <c r="OHC183" s="584"/>
      <c r="OHD183" s="584"/>
      <c r="OHE183" s="584"/>
      <c r="OHF183" s="584"/>
      <c r="OHG183" s="584"/>
      <c r="OHH183" s="584"/>
      <c r="OHI183" s="584"/>
      <c r="OHJ183" s="584"/>
      <c r="OHK183" s="584"/>
      <c r="OHL183" s="584"/>
      <c r="OHM183" s="584"/>
      <c r="OHN183" s="584"/>
      <c r="OHO183" s="584"/>
      <c r="OHP183" s="584"/>
      <c r="OHQ183" s="584"/>
      <c r="OHR183" s="584"/>
      <c r="OHS183" s="584"/>
      <c r="OHT183" s="584"/>
      <c r="OHU183" s="584"/>
      <c r="OHV183" s="584"/>
      <c r="OHW183" s="584"/>
      <c r="OHX183" s="584"/>
      <c r="OHY183" s="584"/>
      <c r="OHZ183" s="584"/>
      <c r="OIA183" s="584"/>
      <c r="OIB183" s="584"/>
      <c r="OIC183" s="584"/>
      <c r="OID183" s="584"/>
      <c r="OIE183" s="584"/>
      <c r="OIF183" s="584"/>
      <c r="OIG183" s="584"/>
      <c r="OIH183" s="584"/>
      <c r="OII183" s="584"/>
      <c r="OIJ183" s="584"/>
      <c r="OIK183" s="584"/>
      <c r="OIL183" s="584"/>
      <c r="OIM183" s="584"/>
      <c r="OIN183" s="584"/>
      <c r="OIO183" s="584"/>
      <c r="OIP183" s="584"/>
      <c r="OIQ183" s="584"/>
      <c r="OIR183" s="584"/>
      <c r="OIS183" s="584"/>
      <c r="OIT183" s="584"/>
      <c r="OIU183" s="584"/>
      <c r="OIV183" s="584"/>
      <c r="OIW183" s="584"/>
      <c r="OIX183" s="584"/>
      <c r="OIY183" s="584"/>
      <c r="OIZ183" s="584"/>
      <c r="OJA183" s="584"/>
      <c r="OJB183" s="584"/>
      <c r="OJC183" s="584"/>
      <c r="OJD183" s="584"/>
      <c r="OJE183" s="584"/>
      <c r="OJF183" s="584"/>
      <c r="OJG183" s="584"/>
      <c r="OJH183" s="584"/>
      <c r="OJI183" s="584"/>
      <c r="OJJ183" s="584"/>
      <c r="OJK183" s="584"/>
      <c r="OJL183" s="584"/>
      <c r="OJM183" s="584"/>
      <c r="OJN183" s="584"/>
      <c r="OJO183" s="584"/>
      <c r="OJP183" s="584"/>
      <c r="OJQ183" s="584"/>
      <c r="OJR183" s="584"/>
      <c r="OJS183" s="584"/>
      <c r="OJT183" s="584"/>
      <c r="OJU183" s="584"/>
      <c r="OJV183" s="584"/>
      <c r="OJW183" s="584"/>
      <c r="OJX183" s="584"/>
      <c r="OJY183" s="584"/>
      <c r="OJZ183" s="584"/>
      <c r="OKA183" s="584"/>
      <c r="OKB183" s="584"/>
      <c r="OKC183" s="584"/>
      <c r="OKD183" s="584"/>
      <c r="OKE183" s="584"/>
      <c r="OKF183" s="584"/>
      <c r="OKG183" s="584"/>
      <c r="OKH183" s="584"/>
      <c r="OKI183" s="584"/>
      <c r="OKJ183" s="584"/>
      <c r="OKK183" s="584"/>
      <c r="OKL183" s="584"/>
      <c r="OKM183" s="584"/>
      <c r="OKN183" s="584"/>
      <c r="OKO183" s="584"/>
      <c r="OKP183" s="584"/>
      <c r="OKQ183" s="584"/>
      <c r="OKR183" s="584"/>
      <c r="OKS183" s="584"/>
      <c r="OKT183" s="584"/>
      <c r="OKU183" s="584"/>
      <c r="OKV183" s="584"/>
      <c r="OKW183" s="584"/>
      <c r="OKX183" s="584"/>
      <c r="OKY183" s="584"/>
      <c r="OKZ183" s="584"/>
      <c r="OLA183" s="584"/>
      <c r="OLB183" s="584"/>
      <c r="OLC183" s="584"/>
      <c r="OLD183" s="584"/>
      <c r="OLE183" s="584"/>
      <c r="OLF183" s="584"/>
      <c r="OLG183" s="584"/>
      <c r="OLH183" s="584"/>
      <c r="OLI183" s="584"/>
      <c r="OLJ183" s="584"/>
      <c r="OLK183" s="584"/>
      <c r="OLL183" s="584"/>
      <c r="OLM183" s="584"/>
      <c r="OLN183" s="584"/>
      <c r="OLO183" s="584"/>
      <c r="OLP183" s="584"/>
      <c r="OLQ183" s="584"/>
      <c r="OLR183" s="584"/>
      <c r="OLS183" s="584"/>
      <c r="OLT183" s="584"/>
      <c r="OLU183" s="584"/>
      <c r="OLV183" s="584"/>
      <c r="OLW183" s="584"/>
      <c r="OLX183" s="584"/>
      <c r="OLY183" s="584"/>
      <c r="OLZ183" s="584"/>
      <c r="OMA183" s="584"/>
      <c r="OMB183" s="584"/>
      <c r="OMC183" s="584"/>
      <c r="OMD183" s="584"/>
      <c r="OME183" s="584"/>
      <c r="OMF183" s="584"/>
      <c r="OMG183" s="584"/>
      <c r="OMH183" s="584"/>
      <c r="OMI183" s="584"/>
      <c r="OMJ183" s="584"/>
      <c r="OMK183" s="584"/>
      <c r="OML183" s="584"/>
      <c r="OMM183" s="584"/>
      <c r="OMN183" s="584"/>
      <c r="OMO183" s="584"/>
      <c r="OMP183" s="584"/>
      <c r="OMQ183" s="584"/>
      <c r="OMR183" s="584"/>
      <c r="OMS183" s="584"/>
      <c r="OMT183" s="584"/>
      <c r="OMU183" s="584"/>
      <c r="OMV183" s="584"/>
      <c r="OMW183" s="584"/>
      <c r="OMX183" s="584"/>
      <c r="OMY183" s="584"/>
      <c r="OMZ183" s="584"/>
      <c r="ONA183" s="584"/>
      <c r="ONB183" s="584"/>
      <c r="ONC183" s="584"/>
      <c r="OND183" s="584"/>
      <c r="ONE183" s="584"/>
      <c r="ONF183" s="584"/>
      <c r="ONG183" s="584"/>
      <c r="ONH183" s="584"/>
      <c r="ONI183" s="584"/>
      <c r="ONJ183" s="584"/>
      <c r="ONK183" s="584"/>
      <c r="ONL183" s="584"/>
      <c r="ONM183" s="584"/>
      <c r="ONN183" s="584"/>
      <c r="ONO183" s="584"/>
      <c r="ONP183" s="584"/>
      <c r="ONQ183" s="584"/>
      <c r="ONR183" s="584"/>
      <c r="ONS183" s="584"/>
      <c r="ONT183" s="584"/>
      <c r="ONU183" s="584"/>
      <c r="ONV183" s="584"/>
      <c r="ONW183" s="584"/>
      <c r="ONX183" s="584"/>
      <c r="ONY183" s="584"/>
      <c r="ONZ183" s="584"/>
      <c r="OOA183" s="584"/>
      <c r="OOB183" s="584"/>
      <c r="OOC183" s="584"/>
      <c r="OOD183" s="584"/>
      <c r="OOE183" s="584"/>
      <c r="OOF183" s="584"/>
      <c r="OOG183" s="584"/>
      <c r="OOH183" s="584"/>
      <c r="OOI183" s="584"/>
      <c r="OOJ183" s="584"/>
      <c r="OOK183" s="584"/>
      <c r="OOL183" s="584"/>
      <c r="OOM183" s="584"/>
      <c r="OON183" s="584"/>
      <c r="OOO183" s="584"/>
      <c r="OOP183" s="584"/>
      <c r="OOQ183" s="584"/>
      <c r="OOR183" s="584"/>
      <c r="OOS183" s="584"/>
      <c r="OOT183" s="584"/>
      <c r="OOU183" s="584"/>
      <c r="OOV183" s="584"/>
      <c r="OOW183" s="584"/>
      <c r="OOX183" s="584"/>
      <c r="OOY183" s="584"/>
      <c r="OOZ183" s="584"/>
      <c r="OPA183" s="584"/>
      <c r="OPB183" s="584"/>
      <c r="OPC183" s="584"/>
      <c r="OPD183" s="584"/>
      <c r="OPE183" s="584"/>
      <c r="OPF183" s="584"/>
      <c r="OPG183" s="584"/>
      <c r="OPH183" s="584"/>
      <c r="OPI183" s="584"/>
      <c r="OPJ183" s="584"/>
      <c r="OPK183" s="584"/>
      <c r="OPL183" s="584"/>
      <c r="OPM183" s="584"/>
      <c r="OPN183" s="584"/>
      <c r="OPO183" s="584"/>
      <c r="OPP183" s="584"/>
      <c r="OPQ183" s="584"/>
      <c r="OPR183" s="584"/>
      <c r="OPS183" s="584"/>
      <c r="OPT183" s="584"/>
      <c r="OPU183" s="584"/>
      <c r="OPV183" s="584"/>
      <c r="OPW183" s="584"/>
      <c r="OPX183" s="584"/>
      <c r="OPY183" s="584"/>
      <c r="OPZ183" s="584"/>
      <c r="OQA183" s="584"/>
      <c r="OQB183" s="584"/>
      <c r="OQC183" s="584"/>
      <c r="OQD183" s="584"/>
      <c r="OQE183" s="584"/>
      <c r="OQF183" s="584"/>
      <c r="OQG183" s="584"/>
      <c r="OQH183" s="584"/>
      <c r="OQI183" s="584"/>
      <c r="OQJ183" s="584"/>
      <c r="OQK183" s="584"/>
      <c r="OQL183" s="584"/>
      <c r="OQM183" s="584"/>
      <c r="OQN183" s="584"/>
      <c r="OQO183" s="584"/>
      <c r="OQP183" s="584"/>
      <c r="OQQ183" s="584"/>
      <c r="OQR183" s="584"/>
      <c r="OQS183" s="584"/>
      <c r="OQT183" s="584"/>
      <c r="OQU183" s="584"/>
      <c r="OQV183" s="584"/>
      <c r="OQW183" s="584"/>
      <c r="OQX183" s="584"/>
      <c r="OQY183" s="584"/>
      <c r="OQZ183" s="584"/>
      <c r="ORA183" s="584"/>
      <c r="ORB183" s="584"/>
      <c r="ORC183" s="584"/>
      <c r="ORD183" s="584"/>
      <c r="ORE183" s="584"/>
      <c r="ORF183" s="584"/>
      <c r="ORG183" s="584"/>
      <c r="ORH183" s="584"/>
      <c r="ORI183" s="584"/>
      <c r="ORJ183" s="584"/>
      <c r="ORK183" s="584"/>
      <c r="ORL183" s="584"/>
      <c r="ORM183" s="584"/>
      <c r="ORN183" s="584"/>
      <c r="ORO183" s="584"/>
      <c r="ORP183" s="584"/>
      <c r="ORQ183" s="584"/>
      <c r="ORR183" s="584"/>
      <c r="ORS183" s="584"/>
      <c r="ORT183" s="584"/>
      <c r="ORU183" s="584"/>
      <c r="ORV183" s="584"/>
      <c r="ORW183" s="584"/>
      <c r="ORX183" s="584"/>
      <c r="ORY183" s="584"/>
      <c r="ORZ183" s="584"/>
      <c r="OSA183" s="584"/>
      <c r="OSB183" s="584"/>
      <c r="OSC183" s="584"/>
      <c r="OSD183" s="584"/>
      <c r="OSE183" s="584"/>
      <c r="OSF183" s="584"/>
      <c r="OSG183" s="584"/>
      <c r="OSH183" s="584"/>
      <c r="OSI183" s="584"/>
      <c r="OSJ183" s="584"/>
      <c r="OSK183" s="584"/>
      <c r="OSL183" s="584"/>
      <c r="OSM183" s="584"/>
      <c r="OSN183" s="584"/>
      <c r="OSO183" s="584"/>
      <c r="OSP183" s="584"/>
      <c r="OSQ183" s="584"/>
      <c r="OSR183" s="584"/>
      <c r="OSS183" s="584"/>
      <c r="OST183" s="584"/>
      <c r="OSU183" s="584"/>
      <c r="OSV183" s="584"/>
      <c r="OSW183" s="584"/>
      <c r="OSX183" s="584"/>
      <c r="OSY183" s="584"/>
      <c r="OSZ183" s="584"/>
      <c r="OTA183" s="584"/>
      <c r="OTB183" s="584"/>
      <c r="OTC183" s="584"/>
      <c r="OTD183" s="584"/>
      <c r="OTE183" s="584"/>
      <c r="OTF183" s="584"/>
      <c r="OTG183" s="584"/>
      <c r="OTH183" s="584"/>
      <c r="OTI183" s="584"/>
      <c r="OTJ183" s="584"/>
      <c r="OTK183" s="584"/>
      <c r="OTL183" s="584"/>
      <c r="OTM183" s="584"/>
      <c r="OTN183" s="584"/>
      <c r="OTO183" s="584"/>
      <c r="OTP183" s="584"/>
      <c r="OTQ183" s="584"/>
      <c r="OTR183" s="584"/>
      <c r="OTS183" s="584"/>
      <c r="OTT183" s="584"/>
      <c r="OTU183" s="584"/>
      <c r="OTV183" s="584"/>
      <c r="OTW183" s="584"/>
      <c r="OTX183" s="584"/>
      <c r="OTY183" s="584"/>
      <c r="OTZ183" s="584"/>
      <c r="OUA183" s="584"/>
      <c r="OUB183" s="584"/>
      <c r="OUC183" s="584"/>
      <c r="OUD183" s="584"/>
      <c r="OUE183" s="584"/>
      <c r="OUF183" s="584"/>
      <c r="OUG183" s="584"/>
      <c r="OUH183" s="584"/>
      <c r="OUI183" s="584"/>
      <c r="OUJ183" s="584"/>
      <c r="OUK183" s="584"/>
      <c r="OUL183" s="584"/>
      <c r="OUM183" s="584"/>
      <c r="OUN183" s="584"/>
      <c r="OUO183" s="584"/>
      <c r="OUP183" s="584"/>
      <c r="OUQ183" s="584"/>
      <c r="OUR183" s="584"/>
      <c r="OUS183" s="584"/>
      <c r="OUT183" s="584"/>
      <c r="OUU183" s="584"/>
      <c r="OUV183" s="584"/>
      <c r="OUW183" s="584"/>
      <c r="OUX183" s="584"/>
      <c r="OUY183" s="584"/>
      <c r="OUZ183" s="584"/>
      <c r="OVA183" s="584"/>
      <c r="OVB183" s="584"/>
      <c r="OVC183" s="584"/>
      <c r="OVD183" s="584"/>
      <c r="OVE183" s="584"/>
      <c r="OVF183" s="584"/>
      <c r="OVG183" s="584"/>
      <c r="OVH183" s="584"/>
      <c r="OVI183" s="584"/>
      <c r="OVJ183" s="584"/>
      <c r="OVK183" s="584"/>
      <c r="OVL183" s="584"/>
      <c r="OVM183" s="584"/>
      <c r="OVN183" s="584"/>
      <c r="OVO183" s="584"/>
      <c r="OVP183" s="584"/>
      <c r="OVQ183" s="584"/>
      <c r="OVR183" s="584"/>
      <c r="OVS183" s="584"/>
      <c r="OVT183" s="584"/>
      <c r="OVU183" s="584"/>
      <c r="OVV183" s="584"/>
      <c r="OVW183" s="584"/>
      <c r="OVX183" s="584"/>
      <c r="OVY183" s="584"/>
      <c r="OVZ183" s="584"/>
      <c r="OWA183" s="584"/>
      <c r="OWB183" s="584"/>
      <c r="OWC183" s="584"/>
      <c r="OWD183" s="584"/>
      <c r="OWE183" s="584"/>
      <c r="OWF183" s="584"/>
      <c r="OWG183" s="584"/>
      <c r="OWH183" s="584"/>
      <c r="OWI183" s="584"/>
      <c r="OWJ183" s="584"/>
      <c r="OWK183" s="584"/>
      <c r="OWL183" s="584"/>
      <c r="OWM183" s="584"/>
      <c r="OWN183" s="584"/>
      <c r="OWO183" s="584"/>
      <c r="OWP183" s="584"/>
      <c r="OWQ183" s="584"/>
      <c r="OWR183" s="584"/>
      <c r="OWS183" s="584"/>
      <c r="OWT183" s="584"/>
      <c r="OWU183" s="584"/>
      <c r="OWV183" s="584"/>
      <c r="OWW183" s="584"/>
      <c r="OWX183" s="584"/>
      <c r="OWY183" s="584"/>
      <c r="OWZ183" s="584"/>
      <c r="OXA183" s="584"/>
      <c r="OXB183" s="584"/>
      <c r="OXC183" s="584"/>
      <c r="OXD183" s="584"/>
      <c r="OXE183" s="584"/>
      <c r="OXF183" s="584"/>
      <c r="OXG183" s="584"/>
      <c r="OXH183" s="584"/>
      <c r="OXI183" s="584"/>
      <c r="OXJ183" s="584"/>
      <c r="OXK183" s="584"/>
      <c r="OXL183" s="584"/>
      <c r="OXM183" s="584"/>
      <c r="OXN183" s="584"/>
      <c r="OXO183" s="584"/>
      <c r="OXP183" s="584"/>
      <c r="OXQ183" s="584"/>
      <c r="OXR183" s="584"/>
      <c r="OXS183" s="584"/>
      <c r="OXT183" s="584"/>
      <c r="OXU183" s="584"/>
      <c r="OXV183" s="584"/>
      <c r="OXW183" s="584"/>
      <c r="OXX183" s="584"/>
      <c r="OXY183" s="584"/>
      <c r="OXZ183" s="584"/>
      <c r="OYA183" s="584"/>
      <c r="OYB183" s="584"/>
      <c r="OYC183" s="584"/>
      <c r="OYD183" s="584"/>
      <c r="OYE183" s="584"/>
      <c r="OYF183" s="584"/>
      <c r="OYG183" s="584"/>
      <c r="OYH183" s="584"/>
      <c r="OYI183" s="584"/>
      <c r="OYJ183" s="584"/>
      <c r="OYK183" s="584"/>
      <c r="OYL183" s="584"/>
      <c r="OYM183" s="584"/>
      <c r="OYN183" s="584"/>
      <c r="OYO183" s="584"/>
      <c r="OYP183" s="584"/>
      <c r="OYQ183" s="584"/>
      <c r="OYR183" s="584"/>
      <c r="OYS183" s="584"/>
      <c r="OYT183" s="584"/>
      <c r="OYU183" s="584"/>
      <c r="OYV183" s="584"/>
      <c r="OYW183" s="584"/>
      <c r="OYX183" s="584"/>
      <c r="OYY183" s="584"/>
      <c r="OYZ183" s="584"/>
      <c r="OZA183" s="584"/>
      <c r="OZB183" s="584"/>
      <c r="OZC183" s="584"/>
      <c r="OZD183" s="584"/>
      <c r="OZE183" s="584"/>
      <c r="OZF183" s="584"/>
      <c r="OZG183" s="584"/>
      <c r="OZH183" s="584"/>
      <c r="OZI183" s="584"/>
      <c r="OZJ183" s="584"/>
      <c r="OZK183" s="584"/>
      <c r="OZL183" s="584"/>
      <c r="OZM183" s="584"/>
      <c r="OZN183" s="584"/>
      <c r="OZO183" s="584"/>
      <c r="OZP183" s="584"/>
      <c r="OZQ183" s="584"/>
      <c r="OZR183" s="584"/>
      <c r="OZS183" s="584"/>
      <c r="OZT183" s="584"/>
      <c r="OZU183" s="584"/>
      <c r="OZV183" s="584"/>
      <c r="OZW183" s="584"/>
      <c r="OZX183" s="584"/>
      <c r="OZY183" s="584"/>
      <c r="OZZ183" s="584"/>
      <c r="PAA183" s="584"/>
      <c r="PAB183" s="584"/>
      <c r="PAC183" s="584"/>
      <c r="PAD183" s="584"/>
      <c r="PAE183" s="584"/>
      <c r="PAF183" s="584"/>
      <c r="PAG183" s="584"/>
      <c r="PAH183" s="584"/>
      <c r="PAI183" s="584"/>
      <c r="PAJ183" s="584"/>
      <c r="PAK183" s="584"/>
      <c r="PAL183" s="584"/>
      <c r="PAM183" s="584"/>
      <c r="PAN183" s="584"/>
      <c r="PAO183" s="584"/>
      <c r="PAP183" s="584"/>
      <c r="PAQ183" s="584"/>
      <c r="PAR183" s="584"/>
      <c r="PAS183" s="584"/>
      <c r="PAT183" s="584"/>
      <c r="PAU183" s="584"/>
      <c r="PAV183" s="584"/>
      <c r="PAW183" s="584"/>
      <c r="PAX183" s="584"/>
      <c r="PAY183" s="584"/>
      <c r="PAZ183" s="584"/>
      <c r="PBA183" s="584"/>
      <c r="PBB183" s="584"/>
      <c r="PBC183" s="584"/>
      <c r="PBD183" s="584"/>
      <c r="PBE183" s="584"/>
      <c r="PBF183" s="584"/>
      <c r="PBG183" s="584"/>
      <c r="PBH183" s="584"/>
      <c r="PBI183" s="584"/>
      <c r="PBJ183" s="584"/>
      <c r="PBK183" s="584"/>
      <c r="PBL183" s="584"/>
      <c r="PBM183" s="584"/>
      <c r="PBN183" s="584"/>
      <c r="PBO183" s="584"/>
      <c r="PBP183" s="584"/>
      <c r="PBQ183" s="584"/>
      <c r="PBR183" s="584"/>
      <c r="PBS183" s="584"/>
      <c r="PBT183" s="584"/>
      <c r="PBU183" s="584"/>
      <c r="PBV183" s="584"/>
      <c r="PBW183" s="584"/>
      <c r="PBX183" s="584"/>
      <c r="PBY183" s="584"/>
      <c r="PBZ183" s="584"/>
      <c r="PCA183" s="584"/>
      <c r="PCB183" s="584"/>
      <c r="PCC183" s="584"/>
      <c r="PCD183" s="584"/>
      <c r="PCE183" s="584"/>
      <c r="PCF183" s="584"/>
      <c r="PCG183" s="584"/>
      <c r="PCH183" s="584"/>
      <c r="PCI183" s="584"/>
      <c r="PCJ183" s="584"/>
      <c r="PCK183" s="584"/>
      <c r="PCL183" s="584"/>
      <c r="PCM183" s="584"/>
      <c r="PCN183" s="584"/>
      <c r="PCO183" s="584"/>
      <c r="PCP183" s="584"/>
      <c r="PCQ183" s="584"/>
      <c r="PCR183" s="584"/>
      <c r="PCS183" s="584"/>
      <c r="PCT183" s="584"/>
      <c r="PCU183" s="584"/>
      <c r="PCV183" s="584"/>
      <c r="PCW183" s="584"/>
      <c r="PCX183" s="584"/>
      <c r="PCY183" s="584"/>
      <c r="PCZ183" s="584"/>
      <c r="PDA183" s="584"/>
      <c r="PDB183" s="584"/>
      <c r="PDC183" s="584"/>
      <c r="PDD183" s="584"/>
      <c r="PDE183" s="584"/>
      <c r="PDF183" s="584"/>
      <c r="PDG183" s="584"/>
      <c r="PDH183" s="584"/>
      <c r="PDI183" s="584"/>
      <c r="PDJ183" s="584"/>
      <c r="PDK183" s="584"/>
      <c r="PDL183" s="584"/>
      <c r="PDM183" s="584"/>
      <c r="PDN183" s="584"/>
      <c r="PDO183" s="584"/>
      <c r="PDP183" s="584"/>
      <c r="PDQ183" s="584"/>
      <c r="PDR183" s="584"/>
      <c r="PDS183" s="584"/>
      <c r="PDT183" s="584"/>
      <c r="PDU183" s="584"/>
      <c r="PDV183" s="584"/>
      <c r="PDW183" s="584"/>
      <c r="PDX183" s="584"/>
      <c r="PDY183" s="584"/>
      <c r="PDZ183" s="584"/>
      <c r="PEA183" s="584"/>
      <c r="PEB183" s="584"/>
      <c r="PEC183" s="584"/>
      <c r="PED183" s="584"/>
      <c r="PEE183" s="584"/>
      <c r="PEF183" s="584"/>
      <c r="PEG183" s="584"/>
      <c r="PEH183" s="584"/>
      <c r="PEI183" s="584"/>
      <c r="PEJ183" s="584"/>
      <c r="PEK183" s="584"/>
      <c r="PEL183" s="584"/>
      <c r="PEM183" s="584"/>
      <c r="PEN183" s="584"/>
      <c r="PEO183" s="584"/>
      <c r="PEP183" s="584"/>
      <c r="PEQ183" s="584"/>
      <c r="PER183" s="584"/>
      <c r="PES183" s="584"/>
      <c r="PET183" s="584"/>
      <c r="PEU183" s="584"/>
      <c r="PEV183" s="584"/>
      <c r="PEW183" s="584"/>
      <c r="PEX183" s="584"/>
      <c r="PEY183" s="584"/>
      <c r="PEZ183" s="584"/>
      <c r="PFA183" s="584"/>
      <c r="PFB183" s="584"/>
      <c r="PFC183" s="584"/>
      <c r="PFD183" s="584"/>
      <c r="PFE183" s="584"/>
      <c r="PFF183" s="584"/>
      <c r="PFG183" s="584"/>
      <c r="PFH183" s="584"/>
      <c r="PFI183" s="584"/>
      <c r="PFJ183" s="584"/>
      <c r="PFK183" s="584"/>
      <c r="PFL183" s="584"/>
      <c r="PFM183" s="584"/>
      <c r="PFN183" s="584"/>
      <c r="PFO183" s="584"/>
      <c r="PFP183" s="584"/>
      <c r="PFQ183" s="584"/>
      <c r="PFR183" s="584"/>
      <c r="PFS183" s="584"/>
      <c r="PFT183" s="584"/>
      <c r="PFU183" s="584"/>
      <c r="PFV183" s="584"/>
      <c r="PFW183" s="584"/>
      <c r="PFX183" s="584"/>
      <c r="PFY183" s="584"/>
      <c r="PFZ183" s="584"/>
      <c r="PGA183" s="584"/>
      <c r="PGB183" s="584"/>
      <c r="PGC183" s="584"/>
      <c r="PGD183" s="584"/>
      <c r="PGE183" s="584"/>
      <c r="PGF183" s="584"/>
      <c r="PGG183" s="584"/>
      <c r="PGH183" s="584"/>
      <c r="PGI183" s="584"/>
      <c r="PGJ183" s="584"/>
      <c r="PGK183" s="584"/>
      <c r="PGL183" s="584"/>
      <c r="PGM183" s="584"/>
      <c r="PGN183" s="584"/>
      <c r="PGO183" s="584"/>
      <c r="PGP183" s="584"/>
      <c r="PGQ183" s="584"/>
      <c r="PGR183" s="584"/>
      <c r="PGS183" s="584"/>
      <c r="PGT183" s="584"/>
      <c r="PGU183" s="584"/>
      <c r="PGV183" s="584"/>
      <c r="PGW183" s="584"/>
      <c r="PGX183" s="584"/>
      <c r="PGY183" s="584"/>
      <c r="PGZ183" s="584"/>
      <c r="PHA183" s="584"/>
      <c r="PHB183" s="584"/>
      <c r="PHC183" s="584"/>
      <c r="PHD183" s="584"/>
      <c r="PHE183" s="584"/>
      <c r="PHF183" s="584"/>
      <c r="PHG183" s="584"/>
      <c r="PHH183" s="584"/>
      <c r="PHI183" s="584"/>
      <c r="PHJ183" s="584"/>
      <c r="PHK183" s="584"/>
      <c r="PHL183" s="584"/>
      <c r="PHM183" s="584"/>
      <c r="PHN183" s="584"/>
      <c r="PHO183" s="584"/>
      <c r="PHP183" s="584"/>
      <c r="PHQ183" s="584"/>
      <c r="PHR183" s="584"/>
      <c r="PHS183" s="584"/>
      <c r="PHT183" s="584"/>
      <c r="PHU183" s="584"/>
      <c r="PHV183" s="584"/>
      <c r="PHW183" s="584"/>
      <c r="PHX183" s="584"/>
      <c r="PHY183" s="584"/>
      <c r="PHZ183" s="584"/>
      <c r="PIA183" s="584"/>
      <c r="PIB183" s="584"/>
      <c r="PIC183" s="584"/>
      <c r="PID183" s="584"/>
      <c r="PIE183" s="584"/>
      <c r="PIF183" s="584"/>
      <c r="PIG183" s="584"/>
      <c r="PIH183" s="584"/>
      <c r="PII183" s="584"/>
      <c r="PIJ183" s="584"/>
      <c r="PIK183" s="584"/>
      <c r="PIL183" s="584"/>
      <c r="PIM183" s="584"/>
      <c r="PIN183" s="584"/>
      <c r="PIO183" s="584"/>
      <c r="PIP183" s="584"/>
      <c r="PIQ183" s="584"/>
      <c r="PIR183" s="584"/>
      <c r="PIS183" s="584"/>
      <c r="PIT183" s="584"/>
      <c r="PIU183" s="584"/>
      <c r="PIV183" s="584"/>
      <c r="PIW183" s="584"/>
      <c r="PIX183" s="584"/>
      <c r="PIY183" s="584"/>
      <c r="PIZ183" s="584"/>
      <c r="PJA183" s="584"/>
      <c r="PJB183" s="584"/>
      <c r="PJC183" s="584"/>
      <c r="PJD183" s="584"/>
      <c r="PJE183" s="584"/>
      <c r="PJF183" s="584"/>
      <c r="PJG183" s="584"/>
      <c r="PJH183" s="584"/>
      <c r="PJI183" s="584"/>
      <c r="PJJ183" s="584"/>
      <c r="PJK183" s="584"/>
      <c r="PJL183" s="584"/>
      <c r="PJM183" s="584"/>
      <c r="PJN183" s="584"/>
      <c r="PJO183" s="584"/>
      <c r="PJP183" s="584"/>
      <c r="PJQ183" s="584"/>
      <c r="PJR183" s="584"/>
      <c r="PJS183" s="584"/>
      <c r="PJT183" s="584"/>
      <c r="PJU183" s="584"/>
      <c r="PJV183" s="584"/>
      <c r="PJW183" s="584"/>
      <c r="PJX183" s="584"/>
      <c r="PJY183" s="584"/>
      <c r="PJZ183" s="584"/>
      <c r="PKA183" s="584"/>
      <c r="PKB183" s="584"/>
      <c r="PKC183" s="584"/>
      <c r="PKD183" s="584"/>
      <c r="PKE183" s="584"/>
      <c r="PKF183" s="584"/>
      <c r="PKG183" s="584"/>
      <c r="PKH183" s="584"/>
      <c r="PKI183" s="584"/>
      <c r="PKJ183" s="584"/>
      <c r="PKK183" s="584"/>
      <c r="PKL183" s="584"/>
      <c r="PKM183" s="584"/>
      <c r="PKN183" s="584"/>
      <c r="PKO183" s="584"/>
      <c r="PKP183" s="584"/>
      <c r="PKQ183" s="584"/>
      <c r="PKR183" s="584"/>
      <c r="PKS183" s="584"/>
      <c r="PKT183" s="584"/>
      <c r="PKU183" s="584"/>
      <c r="PKV183" s="584"/>
      <c r="PKW183" s="584"/>
      <c r="PKX183" s="584"/>
      <c r="PKY183" s="584"/>
      <c r="PKZ183" s="584"/>
      <c r="PLA183" s="584"/>
      <c r="PLB183" s="584"/>
      <c r="PLC183" s="584"/>
      <c r="PLD183" s="584"/>
      <c r="PLE183" s="584"/>
      <c r="PLF183" s="584"/>
      <c r="PLG183" s="584"/>
      <c r="PLH183" s="584"/>
      <c r="PLI183" s="584"/>
      <c r="PLJ183" s="584"/>
      <c r="PLK183" s="584"/>
      <c r="PLL183" s="584"/>
      <c r="PLM183" s="584"/>
      <c r="PLN183" s="584"/>
      <c r="PLO183" s="584"/>
      <c r="PLP183" s="584"/>
      <c r="PLQ183" s="584"/>
      <c r="PLR183" s="584"/>
      <c r="PLS183" s="584"/>
      <c r="PLT183" s="584"/>
      <c r="PLU183" s="584"/>
      <c r="PLV183" s="584"/>
      <c r="PLW183" s="584"/>
      <c r="PLX183" s="584"/>
      <c r="PLY183" s="584"/>
      <c r="PLZ183" s="584"/>
      <c r="PMA183" s="584"/>
      <c r="PMB183" s="584"/>
      <c r="PMC183" s="584"/>
      <c r="PMD183" s="584"/>
      <c r="PME183" s="584"/>
      <c r="PMF183" s="584"/>
      <c r="PMG183" s="584"/>
      <c r="PMH183" s="584"/>
      <c r="PMI183" s="584"/>
      <c r="PMJ183" s="584"/>
      <c r="PMK183" s="584"/>
      <c r="PML183" s="584"/>
      <c r="PMM183" s="584"/>
      <c r="PMN183" s="584"/>
      <c r="PMO183" s="584"/>
      <c r="PMP183" s="584"/>
      <c r="PMQ183" s="584"/>
      <c r="PMR183" s="584"/>
      <c r="PMS183" s="584"/>
      <c r="PMT183" s="584"/>
      <c r="PMU183" s="584"/>
      <c r="PMV183" s="584"/>
      <c r="PMW183" s="584"/>
      <c r="PMX183" s="584"/>
      <c r="PMY183" s="584"/>
      <c r="PMZ183" s="584"/>
      <c r="PNA183" s="584"/>
      <c r="PNB183" s="584"/>
      <c r="PNC183" s="584"/>
      <c r="PND183" s="584"/>
      <c r="PNE183" s="584"/>
      <c r="PNF183" s="584"/>
      <c r="PNG183" s="584"/>
      <c r="PNH183" s="584"/>
      <c r="PNI183" s="584"/>
      <c r="PNJ183" s="584"/>
      <c r="PNK183" s="584"/>
      <c r="PNL183" s="584"/>
      <c r="PNM183" s="584"/>
      <c r="PNN183" s="584"/>
      <c r="PNO183" s="584"/>
      <c r="PNP183" s="584"/>
      <c r="PNQ183" s="584"/>
      <c r="PNR183" s="584"/>
      <c r="PNS183" s="584"/>
      <c r="PNT183" s="584"/>
      <c r="PNU183" s="584"/>
      <c r="PNV183" s="584"/>
      <c r="PNW183" s="584"/>
      <c r="PNX183" s="584"/>
      <c r="PNY183" s="584"/>
      <c r="PNZ183" s="584"/>
      <c r="POA183" s="584"/>
      <c r="POB183" s="584"/>
      <c r="POC183" s="584"/>
      <c r="POD183" s="584"/>
      <c r="POE183" s="584"/>
      <c r="POF183" s="584"/>
      <c r="POG183" s="584"/>
      <c r="POH183" s="584"/>
      <c r="POI183" s="584"/>
      <c r="POJ183" s="584"/>
      <c r="POK183" s="584"/>
      <c r="POL183" s="584"/>
      <c r="POM183" s="584"/>
      <c r="PON183" s="584"/>
      <c r="POO183" s="584"/>
      <c r="POP183" s="584"/>
      <c r="POQ183" s="584"/>
      <c r="POR183" s="584"/>
      <c r="POS183" s="584"/>
      <c r="POT183" s="584"/>
      <c r="POU183" s="584"/>
      <c r="POV183" s="584"/>
      <c r="POW183" s="584"/>
      <c r="POX183" s="584"/>
      <c r="POY183" s="584"/>
      <c r="POZ183" s="584"/>
      <c r="PPA183" s="584"/>
      <c r="PPB183" s="584"/>
      <c r="PPC183" s="584"/>
      <c r="PPD183" s="584"/>
      <c r="PPE183" s="584"/>
      <c r="PPF183" s="584"/>
      <c r="PPG183" s="584"/>
      <c r="PPH183" s="584"/>
      <c r="PPI183" s="584"/>
      <c r="PPJ183" s="584"/>
      <c r="PPK183" s="584"/>
      <c r="PPL183" s="584"/>
      <c r="PPM183" s="584"/>
      <c r="PPN183" s="584"/>
      <c r="PPO183" s="584"/>
      <c r="PPP183" s="584"/>
      <c r="PPQ183" s="584"/>
      <c r="PPR183" s="584"/>
      <c r="PPS183" s="584"/>
      <c r="PPT183" s="584"/>
      <c r="PPU183" s="584"/>
      <c r="PPV183" s="584"/>
      <c r="PPW183" s="584"/>
      <c r="PPX183" s="584"/>
      <c r="PPY183" s="584"/>
      <c r="PPZ183" s="584"/>
      <c r="PQA183" s="584"/>
      <c r="PQB183" s="584"/>
      <c r="PQC183" s="584"/>
      <c r="PQD183" s="584"/>
      <c r="PQE183" s="584"/>
      <c r="PQF183" s="584"/>
      <c r="PQG183" s="584"/>
      <c r="PQH183" s="584"/>
      <c r="PQI183" s="584"/>
      <c r="PQJ183" s="584"/>
      <c r="PQK183" s="584"/>
      <c r="PQL183" s="584"/>
      <c r="PQM183" s="584"/>
      <c r="PQN183" s="584"/>
      <c r="PQO183" s="584"/>
      <c r="PQP183" s="584"/>
      <c r="PQQ183" s="584"/>
      <c r="PQR183" s="584"/>
      <c r="PQS183" s="584"/>
      <c r="PQT183" s="584"/>
      <c r="PQU183" s="584"/>
      <c r="PQV183" s="584"/>
      <c r="PQW183" s="584"/>
      <c r="PQX183" s="584"/>
      <c r="PQY183" s="584"/>
      <c r="PQZ183" s="584"/>
      <c r="PRA183" s="584"/>
      <c r="PRB183" s="584"/>
      <c r="PRC183" s="584"/>
      <c r="PRD183" s="584"/>
      <c r="PRE183" s="584"/>
      <c r="PRF183" s="584"/>
      <c r="PRG183" s="584"/>
      <c r="PRH183" s="584"/>
      <c r="PRI183" s="584"/>
      <c r="PRJ183" s="584"/>
      <c r="PRK183" s="584"/>
      <c r="PRL183" s="584"/>
      <c r="PRM183" s="584"/>
      <c r="PRN183" s="584"/>
      <c r="PRO183" s="584"/>
      <c r="PRP183" s="584"/>
      <c r="PRQ183" s="584"/>
      <c r="PRR183" s="584"/>
      <c r="PRS183" s="584"/>
      <c r="PRT183" s="584"/>
      <c r="PRU183" s="584"/>
      <c r="PRV183" s="584"/>
      <c r="PRW183" s="584"/>
      <c r="PRX183" s="584"/>
      <c r="PRY183" s="584"/>
      <c r="PRZ183" s="584"/>
      <c r="PSA183" s="584"/>
      <c r="PSB183" s="584"/>
      <c r="PSC183" s="584"/>
      <c r="PSD183" s="584"/>
      <c r="PSE183" s="584"/>
      <c r="PSF183" s="584"/>
      <c r="PSG183" s="584"/>
      <c r="PSH183" s="584"/>
      <c r="PSI183" s="584"/>
      <c r="PSJ183" s="584"/>
      <c r="PSK183" s="584"/>
      <c r="PSL183" s="584"/>
      <c r="PSM183" s="584"/>
      <c r="PSN183" s="584"/>
      <c r="PSO183" s="584"/>
      <c r="PSP183" s="584"/>
      <c r="PSQ183" s="584"/>
      <c r="PSR183" s="584"/>
      <c r="PSS183" s="584"/>
      <c r="PST183" s="584"/>
      <c r="PSU183" s="584"/>
      <c r="PSV183" s="584"/>
      <c r="PSW183" s="584"/>
      <c r="PSX183" s="584"/>
      <c r="PSY183" s="584"/>
      <c r="PSZ183" s="584"/>
      <c r="PTA183" s="584"/>
      <c r="PTB183" s="584"/>
      <c r="PTC183" s="584"/>
      <c r="PTD183" s="584"/>
      <c r="PTE183" s="584"/>
      <c r="PTF183" s="584"/>
      <c r="PTG183" s="584"/>
      <c r="PTH183" s="584"/>
      <c r="PTI183" s="584"/>
      <c r="PTJ183" s="584"/>
      <c r="PTK183" s="584"/>
      <c r="PTL183" s="584"/>
      <c r="PTM183" s="584"/>
      <c r="PTN183" s="584"/>
      <c r="PTO183" s="584"/>
      <c r="PTP183" s="584"/>
      <c r="PTQ183" s="584"/>
      <c r="PTR183" s="584"/>
      <c r="PTS183" s="584"/>
      <c r="PTT183" s="584"/>
      <c r="PTU183" s="584"/>
      <c r="PTV183" s="584"/>
      <c r="PTW183" s="584"/>
      <c r="PTX183" s="584"/>
      <c r="PTY183" s="584"/>
      <c r="PTZ183" s="584"/>
      <c r="PUA183" s="584"/>
      <c r="PUB183" s="584"/>
      <c r="PUC183" s="584"/>
      <c r="PUD183" s="584"/>
      <c r="PUE183" s="584"/>
      <c r="PUF183" s="584"/>
      <c r="PUG183" s="584"/>
      <c r="PUH183" s="584"/>
      <c r="PUI183" s="584"/>
      <c r="PUJ183" s="584"/>
      <c r="PUK183" s="584"/>
      <c r="PUL183" s="584"/>
      <c r="PUM183" s="584"/>
      <c r="PUN183" s="584"/>
      <c r="PUO183" s="584"/>
      <c r="PUP183" s="584"/>
      <c r="PUQ183" s="584"/>
      <c r="PUR183" s="584"/>
      <c r="PUS183" s="584"/>
      <c r="PUT183" s="584"/>
      <c r="PUU183" s="584"/>
      <c r="PUV183" s="584"/>
      <c r="PUW183" s="584"/>
      <c r="PUX183" s="584"/>
      <c r="PUY183" s="584"/>
      <c r="PUZ183" s="584"/>
      <c r="PVA183" s="584"/>
      <c r="PVB183" s="584"/>
      <c r="PVC183" s="584"/>
      <c r="PVD183" s="584"/>
      <c r="PVE183" s="584"/>
      <c r="PVF183" s="584"/>
      <c r="PVG183" s="584"/>
      <c r="PVH183" s="584"/>
      <c r="PVI183" s="584"/>
      <c r="PVJ183" s="584"/>
      <c r="PVK183" s="584"/>
      <c r="PVL183" s="584"/>
      <c r="PVM183" s="584"/>
      <c r="PVN183" s="584"/>
      <c r="PVO183" s="584"/>
      <c r="PVP183" s="584"/>
      <c r="PVQ183" s="584"/>
      <c r="PVR183" s="584"/>
      <c r="PVS183" s="584"/>
      <c r="PVT183" s="584"/>
      <c r="PVU183" s="584"/>
      <c r="PVV183" s="584"/>
      <c r="PVW183" s="584"/>
      <c r="PVX183" s="584"/>
      <c r="PVY183" s="584"/>
      <c r="PVZ183" s="584"/>
      <c r="PWA183" s="584"/>
      <c r="PWB183" s="584"/>
      <c r="PWC183" s="584"/>
      <c r="PWD183" s="584"/>
      <c r="PWE183" s="584"/>
      <c r="PWF183" s="584"/>
      <c r="PWG183" s="584"/>
      <c r="PWH183" s="584"/>
      <c r="PWI183" s="584"/>
      <c r="PWJ183" s="584"/>
      <c r="PWK183" s="584"/>
      <c r="PWL183" s="584"/>
      <c r="PWM183" s="584"/>
      <c r="PWN183" s="584"/>
      <c r="PWO183" s="584"/>
      <c r="PWP183" s="584"/>
      <c r="PWQ183" s="584"/>
      <c r="PWR183" s="584"/>
      <c r="PWS183" s="584"/>
      <c r="PWT183" s="584"/>
      <c r="PWU183" s="584"/>
      <c r="PWV183" s="584"/>
      <c r="PWW183" s="584"/>
      <c r="PWX183" s="584"/>
      <c r="PWY183" s="584"/>
      <c r="PWZ183" s="584"/>
      <c r="PXA183" s="584"/>
      <c r="PXB183" s="584"/>
      <c r="PXC183" s="584"/>
      <c r="PXD183" s="584"/>
      <c r="PXE183" s="584"/>
      <c r="PXF183" s="584"/>
      <c r="PXG183" s="584"/>
      <c r="PXH183" s="584"/>
      <c r="PXI183" s="584"/>
      <c r="PXJ183" s="584"/>
      <c r="PXK183" s="584"/>
      <c r="PXL183" s="584"/>
      <c r="PXM183" s="584"/>
      <c r="PXN183" s="584"/>
      <c r="PXO183" s="584"/>
      <c r="PXP183" s="584"/>
      <c r="PXQ183" s="584"/>
      <c r="PXR183" s="584"/>
      <c r="PXS183" s="584"/>
      <c r="PXT183" s="584"/>
      <c r="PXU183" s="584"/>
      <c r="PXV183" s="584"/>
      <c r="PXW183" s="584"/>
      <c r="PXX183" s="584"/>
      <c r="PXY183" s="584"/>
      <c r="PXZ183" s="584"/>
      <c r="PYA183" s="584"/>
      <c r="PYB183" s="584"/>
      <c r="PYC183" s="584"/>
      <c r="PYD183" s="584"/>
      <c r="PYE183" s="584"/>
      <c r="PYF183" s="584"/>
      <c r="PYG183" s="584"/>
      <c r="PYH183" s="584"/>
      <c r="PYI183" s="584"/>
      <c r="PYJ183" s="584"/>
      <c r="PYK183" s="584"/>
      <c r="PYL183" s="584"/>
      <c r="PYM183" s="584"/>
      <c r="PYN183" s="584"/>
      <c r="PYO183" s="584"/>
      <c r="PYP183" s="584"/>
      <c r="PYQ183" s="584"/>
      <c r="PYR183" s="584"/>
      <c r="PYS183" s="584"/>
      <c r="PYT183" s="584"/>
      <c r="PYU183" s="584"/>
      <c r="PYV183" s="584"/>
      <c r="PYW183" s="584"/>
      <c r="PYX183" s="584"/>
      <c r="PYY183" s="584"/>
      <c r="PYZ183" s="584"/>
      <c r="PZA183" s="584"/>
      <c r="PZB183" s="584"/>
      <c r="PZC183" s="584"/>
      <c r="PZD183" s="584"/>
      <c r="PZE183" s="584"/>
      <c r="PZF183" s="584"/>
      <c r="PZG183" s="584"/>
      <c r="PZH183" s="584"/>
      <c r="PZI183" s="584"/>
      <c r="PZJ183" s="584"/>
      <c r="PZK183" s="584"/>
      <c r="PZL183" s="584"/>
      <c r="PZM183" s="584"/>
      <c r="PZN183" s="584"/>
      <c r="PZO183" s="584"/>
      <c r="PZP183" s="584"/>
      <c r="PZQ183" s="584"/>
      <c r="PZR183" s="584"/>
      <c r="PZS183" s="584"/>
      <c r="PZT183" s="584"/>
      <c r="PZU183" s="584"/>
      <c r="PZV183" s="584"/>
      <c r="PZW183" s="584"/>
      <c r="PZX183" s="584"/>
      <c r="PZY183" s="584"/>
      <c r="PZZ183" s="584"/>
      <c r="QAA183" s="584"/>
      <c r="QAB183" s="584"/>
      <c r="QAC183" s="584"/>
      <c r="QAD183" s="584"/>
      <c r="QAE183" s="584"/>
      <c r="QAF183" s="584"/>
      <c r="QAG183" s="584"/>
      <c r="QAH183" s="584"/>
      <c r="QAI183" s="584"/>
      <c r="QAJ183" s="584"/>
      <c r="QAK183" s="584"/>
      <c r="QAL183" s="584"/>
      <c r="QAM183" s="584"/>
      <c r="QAN183" s="584"/>
      <c r="QAO183" s="584"/>
      <c r="QAP183" s="584"/>
      <c r="QAQ183" s="584"/>
      <c r="QAR183" s="584"/>
      <c r="QAS183" s="584"/>
      <c r="QAT183" s="584"/>
      <c r="QAU183" s="584"/>
      <c r="QAV183" s="584"/>
      <c r="QAW183" s="584"/>
      <c r="QAX183" s="584"/>
      <c r="QAY183" s="584"/>
      <c r="QAZ183" s="584"/>
      <c r="QBA183" s="584"/>
      <c r="QBB183" s="584"/>
      <c r="QBC183" s="584"/>
      <c r="QBD183" s="584"/>
      <c r="QBE183" s="584"/>
      <c r="QBF183" s="584"/>
      <c r="QBG183" s="584"/>
      <c r="QBH183" s="584"/>
      <c r="QBI183" s="584"/>
      <c r="QBJ183" s="584"/>
      <c r="QBK183" s="584"/>
      <c r="QBL183" s="584"/>
      <c r="QBM183" s="584"/>
      <c r="QBN183" s="584"/>
      <c r="QBO183" s="584"/>
      <c r="QBP183" s="584"/>
      <c r="QBQ183" s="584"/>
      <c r="QBR183" s="584"/>
      <c r="QBS183" s="584"/>
      <c r="QBT183" s="584"/>
      <c r="QBU183" s="584"/>
      <c r="QBV183" s="584"/>
      <c r="QBW183" s="584"/>
      <c r="QBX183" s="584"/>
      <c r="QBY183" s="584"/>
      <c r="QBZ183" s="584"/>
      <c r="QCA183" s="584"/>
      <c r="QCB183" s="584"/>
      <c r="QCC183" s="584"/>
      <c r="QCD183" s="584"/>
      <c r="QCE183" s="584"/>
      <c r="QCF183" s="584"/>
      <c r="QCG183" s="584"/>
      <c r="QCH183" s="584"/>
      <c r="QCI183" s="584"/>
      <c r="QCJ183" s="584"/>
      <c r="QCK183" s="584"/>
      <c r="QCL183" s="584"/>
      <c r="QCM183" s="584"/>
      <c r="QCN183" s="584"/>
      <c r="QCO183" s="584"/>
      <c r="QCP183" s="584"/>
      <c r="QCQ183" s="584"/>
      <c r="QCR183" s="584"/>
      <c r="QCS183" s="584"/>
      <c r="QCT183" s="584"/>
      <c r="QCU183" s="584"/>
      <c r="QCV183" s="584"/>
      <c r="QCW183" s="584"/>
      <c r="QCX183" s="584"/>
      <c r="QCY183" s="584"/>
      <c r="QCZ183" s="584"/>
      <c r="QDA183" s="584"/>
      <c r="QDB183" s="584"/>
      <c r="QDC183" s="584"/>
      <c r="QDD183" s="584"/>
      <c r="QDE183" s="584"/>
      <c r="QDF183" s="584"/>
      <c r="QDG183" s="584"/>
      <c r="QDH183" s="584"/>
      <c r="QDI183" s="584"/>
      <c r="QDJ183" s="584"/>
      <c r="QDK183" s="584"/>
      <c r="QDL183" s="584"/>
      <c r="QDM183" s="584"/>
      <c r="QDN183" s="584"/>
      <c r="QDO183" s="584"/>
      <c r="QDP183" s="584"/>
      <c r="QDQ183" s="584"/>
      <c r="QDR183" s="584"/>
      <c r="QDS183" s="584"/>
      <c r="QDT183" s="584"/>
      <c r="QDU183" s="584"/>
      <c r="QDV183" s="584"/>
      <c r="QDW183" s="584"/>
      <c r="QDX183" s="584"/>
      <c r="QDY183" s="584"/>
      <c r="QDZ183" s="584"/>
      <c r="QEA183" s="584"/>
      <c r="QEB183" s="584"/>
      <c r="QEC183" s="584"/>
      <c r="QED183" s="584"/>
      <c r="QEE183" s="584"/>
      <c r="QEF183" s="584"/>
      <c r="QEG183" s="584"/>
      <c r="QEH183" s="584"/>
      <c r="QEI183" s="584"/>
      <c r="QEJ183" s="584"/>
      <c r="QEK183" s="584"/>
      <c r="QEL183" s="584"/>
      <c r="QEM183" s="584"/>
      <c r="QEN183" s="584"/>
      <c r="QEO183" s="584"/>
      <c r="QEP183" s="584"/>
      <c r="QEQ183" s="584"/>
      <c r="QER183" s="584"/>
      <c r="QES183" s="584"/>
      <c r="QET183" s="584"/>
      <c r="QEU183" s="584"/>
      <c r="QEV183" s="584"/>
      <c r="QEW183" s="584"/>
      <c r="QEX183" s="584"/>
      <c r="QEY183" s="584"/>
      <c r="QEZ183" s="584"/>
      <c r="QFA183" s="584"/>
      <c r="QFB183" s="584"/>
      <c r="QFC183" s="584"/>
      <c r="QFD183" s="584"/>
      <c r="QFE183" s="584"/>
      <c r="QFF183" s="584"/>
      <c r="QFG183" s="584"/>
      <c r="QFH183" s="584"/>
      <c r="QFI183" s="584"/>
      <c r="QFJ183" s="584"/>
      <c r="QFK183" s="584"/>
      <c r="QFL183" s="584"/>
      <c r="QFM183" s="584"/>
      <c r="QFN183" s="584"/>
      <c r="QFO183" s="584"/>
      <c r="QFP183" s="584"/>
      <c r="QFQ183" s="584"/>
      <c r="QFR183" s="584"/>
      <c r="QFS183" s="584"/>
      <c r="QFT183" s="584"/>
      <c r="QFU183" s="584"/>
      <c r="QFV183" s="584"/>
      <c r="QFW183" s="584"/>
      <c r="QFX183" s="584"/>
      <c r="QFY183" s="584"/>
      <c r="QFZ183" s="584"/>
      <c r="QGA183" s="584"/>
      <c r="QGB183" s="584"/>
      <c r="QGC183" s="584"/>
      <c r="QGD183" s="584"/>
      <c r="QGE183" s="584"/>
      <c r="QGF183" s="584"/>
      <c r="QGG183" s="584"/>
      <c r="QGH183" s="584"/>
      <c r="QGI183" s="584"/>
      <c r="QGJ183" s="584"/>
      <c r="QGK183" s="584"/>
      <c r="QGL183" s="584"/>
      <c r="QGM183" s="584"/>
      <c r="QGN183" s="584"/>
      <c r="QGO183" s="584"/>
      <c r="QGP183" s="584"/>
      <c r="QGQ183" s="584"/>
      <c r="QGR183" s="584"/>
      <c r="QGS183" s="584"/>
      <c r="QGT183" s="584"/>
      <c r="QGU183" s="584"/>
      <c r="QGV183" s="584"/>
      <c r="QGW183" s="584"/>
      <c r="QGX183" s="584"/>
      <c r="QGY183" s="584"/>
      <c r="QGZ183" s="584"/>
      <c r="QHA183" s="584"/>
      <c r="QHB183" s="584"/>
      <c r="QHC183" s="584"/>
      <c r="QHD183" s="584"/>
      <c r="QHE183" s="584"/>
      <c r="QHF183" s="584"/>
      <c r="QHG183" s="584"/>
      <c r="QHH183" s="584"/>
      <c r="QHI183" s="584"/>
      <c r="QHJ183" s="584"/>
      <c r="QHK183" s="584"/>
      <c r="QHL183" s="584"/>
      <c r="QHM183" s="584"/>
      <c r="QHN183" s="584"/>
      <c r="QHO183" s="584"/>
      <c r="QHP183" s="584"/>
      <c r="QHQ183" s="584"/>
      <c r="QHR183" s="584"/>
      <c r="QHS183" s="584"/>
      <c r="QHT183" s="584"/>
      <c r="QHU183" s="584"/>
      <c r="QHV183" s="584"/>
      <c r="QHW183" s="584"/>
      <c r="QHX183" s="584"/>
      <c r="QHY183" s="584"/>
      <c r="QHZ183" s="584"/>
      <c r="QIA183" s="584"/>
      <c r="QIB183" s="584"/>
      <c r="QIC183" s="584"/>
      <c r="QID183" s="584"/>
      <c r="QIE183" s="584"/>
      <c r="QIF183" s="584"/>
      <c r="QIG183" s="584"/>
      <c r="QIH183" s="584"/>
      <c r="QII183" s="584"/>
      <c r="QIJ183" s="584"/>
      <c r="QIK183" s="584"/>
      <c r="QIL183" s="584"/>
      <c r="QIM183" s="584"/>
      <c r="QIN183" s="584"/>
      <c r="QIO183" s="584"/>
      <c r="QIP183" s="584"/>
      <c r="QIQ183" s="584"/>
      <c r="QIR183" s="584"/>
      <c r="QIS183" s="584"/>
      <c r="QIT183" s="584"/>
      <c r="QIU183" s="584"/>
      <c r="QIV183" s="584"/>
      <c r="QIW183" s="584"/>
      <c r="QIX183" s="584"/>
      <c r="QIY183" s="584"/>
      <c r="QIZ183" s="584"/>
      <c r="QJA183" s="584"/>
      <c r="QJB183" s="584"/>
      <c r="QJC183" s="584"/>
      <c r="QJD183" s="584"/>
      <c r="QJE183" s="584"/>
      <c r="QJF183" s="584"/>
      <c r="QJG183" s="584"/>
      <c r="QJH183" s="584"/>
      <c r="QJI183" s="584"/>
      <c r="QJJ183" s="584"/>
      <c r="QJK183" s="584"/>
      <c r="QJL183" s="584"/>
      <c r="QJM183" s="584"/>
      <c r="QJN183" s="584"/>
      <c r="QJO183" s="584"/>
      <c r="QJP183" s="584"/>
      <c r="QJQ183" s="584"/>
      <c r="QJR183" s="584"/>
      <c r="QJS183" s="584"/>
      <c r="QJT183" s="584"/>
      <c r="QJU183" s="584"/>
      <c r="QJV183" s="584"/>
      <c r="QJW183" s="584"/>
      <c r="QJX183" s="584"/>
      <c r="QJY183" s="584"/>
      <c r="QJZ183" s="584"/>
      <c r="QKA183" s="584"/>
      <c r="QKB183" s="584"/>
      <c r="QKC183" s="584"/>
      <c r="QKD183" s="584"/>
      <c r="QKE183" s="584"/>
      <c r="QKF183" s="584"/>
      <c r="QKG183" s="584"/>
      <c r="QKH183" s="584"/>
      <c r="QKI183" s="584"/>
      <c r="QKJ183" s="584"/>
      <c r="QKK183" s="584"/>
      <c r="QKL183" s="584"/>
      <c r="QKM183" s="584"/>
      <c r="QKN183" s="584"/>
      <c r="QKO183" s="584"/>
      <c r="QKP183" s="584"/>
      <c r="QKQ183" s="584"/>
      <c r="QKR183" s="584"/>
      <c r="QKS183" s="584"/>
      <c r="QKT183" s="584"/>
      <c r="QKU183" s="584"/>
      <c r="QKV183" s="584"/>
      <c r="QKW183" s="584"/>
      <c r="QKX183" s="584"/>
      <c r="QKY183" s="584"/>
      <c r="QKZ183" s="584"/>
      <c r="QLA183" s="584"/>
      <c r="QLB183" s="584"/>
      <c r="QLC183" s="584"/>
      <c r="QLD183" s="584"/>
      <c r="QLE183" s="584"/>
      <c r="QLF183" s="584"/>
      <c r="QLG183" s="584"/>
      <c r="QLH183" s="584"/>
      <c r="QLI183" s="584"/>
      <c r="QLJ183" s="584"/>
      <c r="QLK183" s="584"/>
      <c r="QLL183" s="584"/>
      <c r="QLM183" s="584"/>
      <c r="QLN183" s="584"/>
      <c r="QLO183" s="584"/>
      <c r="QLP183" s="584"/>
      <c r="QLQ183" s="584"/>
      <c r="QLR183" s="584"/>
      <c r="QLS183" s="584"/>
      <c r="QLT183" s="584"/>
      <c r="QLU183" s="584"/>
      <c r="QLV183" s="584"/>
      <c r="QLW183" s="584"/>
      <c r="QLX183" s="584"/>
      <c r="QLY183" s="584"/>
      <c r="QLZ183" s="584"/>
      <c r="QMA183" s="584"/>
      <c r="QMB183" s="584"/>
      <c r="QMC183" s="584"/>
      <c r="QMD183" s="584"/>
      <c r="QME183" s="584"/>
      <c r="QMF183" s="584"/>
      <c r="QMG183" s="584"/>
      <c r="QMH183" s="584"/>
      <c r="QMI183" s="584"/>
      <c r="QMJ183" s="584"/>
      <c r="QMK183" s="584"/>
      <c r="QML183" s="584"/>
      <c r="QMM183" s="584"/>
      <c r="QMN183" s="584"/>
      <c r="QMO183" s="584"/>
      <c r="QMP183" s="584"/>
      <c r="QMQ183" s="584"/>
      <c r="QMR183" s="584"/>
      <c r="QMS183" s="584"/>
      <c r="QMT183" s="584"/>
      <c r="QMU183" s="584"/>
      <c r="QMV183" s="584"/>
      <c r="QMW183" s="584"/>
      <c r="QMX183" s="584"/>
      <c r="QMY183" s="584"/>
      <c r="QMZ183" s="584"/>
      <c r="QNA183" s="584"/>
      <c r="QNB183" s="584"/>
      <c r="QNC183" s="584"/>
      <c r="QND183" s="584"/>
      <c r="QNE183" s="584"/>
      <c r="QNF183" s="584"/>
      <c r="QNG183" s="584"/>
      <c r="QNH183" s="584"/>
      <c r="QNI183" s="584"/>
      <c r="QNJ183" s="584"/>
      <c r="QNK183" s="584"/>
      <c r="QNL183" s="584"/>
      <c r="QNM183" s="584"/>
      <c r="QNN183" s="584"/>
      <c r="QNO183" s="584"/>
      <c r="QNP183" s="584"/>
      <c r="QNQ183" s="584"/>
      <c r="QNR183" s="584"/>
      <c r="QNS183" s="584"/>
      <c r="QNT183" s="584"/>
      <c r="QNU183" s="584"/>
      <c r="QNV183" s="584"/>
      <c r="QNW183" s="584"/>
      <c r="QNX183" s="584"/>
      <c r="QNY183" s="584"/>
      <c r="QNZ183" s="584"/>
      <c r="QOA183" s="584"/>
      <c r="QOB183" s="584"/>
      <c r="QOC183" s="584"/>
      <c r="QOD183" s="584"/>
      <c r="QOE183" s="584"/>
      <c r="QOF183" s="584"/>
      <c r="QOG183" s="584"/>
      <c r="QOH183" s="584"/>
      <c r="QOI183" s="584"/>
      <c r="QOJ183" s="584"/>
      <c r="QOK183" s="584"/>
      <c r="QOL183" s="584"/>
      <c r="QOM183" s="584"/>
      <c r="QON183" s="584"/>
      <c r="QOO183" s="584"/>
      <c r="QOP183" s="584"/>
      <c r="QOQ183" s="584"/>
      <c r="QOR183" s="584"/>
      <c r="QOS183" s="584"/>
      <c r="QOT183" s="584"/>
      <c r="QOU183" s="584"/>
      <c r="QOV183" s="584"/>
      <c r="QOW183" s="584"/>
      <c r="QOX183" s="584"/>
      <c r="QOY183" s="584"/>
      <c r="QOZ183" s="584"/>
      <c r="QPA183" s="584"/>
      <c r="QPB183" s="584"/>
      <c r="QPC183" s="584"/>
      <c r="QPD183" s="584"/>
      <c r="QPE183" s="584"/>
      <c r="QPF183" s="584"/>
      <c r="QPG183" s="584"/>
      <c r="QPH183" s="584"/>
      <c r="QPI183" s="584"/>
      <c r="QPJ183" s="584"/>
      <c r="QPK183" s="584"/>
      <c r="QPL183" s="584"/>
      <c r="QPM183" s="584"/>
      <c r="QPN183" s="584"/>
      <c r="QPO183" s="584"/>
      <c r="QPP183" s="584"/>
      <c r="QPQ183" s="584"/>
      <c r="QPR183" s="584"/>
      <c r="QPS183" s="584"/>
      <c r="QPT183" s="584"/>
      <c r="QPU183" s="584"/>
      <c r="QPV183" s="584"/>
      <c r="QPW183" s="584"/>
      <c r="QPX183" s="584"/>
      <c r="QPY183" s="584"/>
      <c r="QPZ183" s="584"/>
      <c r="QQA183" s="584"/>
      <c r="QQB183" s="584"/>
      <c r="QQC183" s="584"/>
      <c r="QQD183" s="584"/>
      <c r="QQE183" s="584"/>
      <c r="QQF183" s="584"/>
      <c r="QQG183" s="584"/>
      <c r="QQH183" s="584"/>
      <c r="QQI183" s="584"/>
      <c r="QQJ183" s="584"/>
      <c r="QQK183" s="584"/>
      <c r="QQL183" s="584"/>
      <c r="QQM183" s="584"/>
      <c r="QQN183" s="584"/>
      <c r="QQO183" s="584"/>
      <c r="QQP183" s="584"/>
      <c r="QQQ183" s="584"/>
      <c r="QQR183" s="584"/>
      <c r="QQS183" s="584"/>
      <c r="QQT183" s="584"/>
      <c r="QQU183" s="584"/>
      <c r="QQV183" s="584"/>
      <c r="QQW183" s="584"/>
      <c r="QQX183" s="584"/>
      <c r="QQY183" s="584"/>
      <c r="QQZ183" s="584"/>
      <c r="QRA183" s="584"/>
      <c r="QRB183" s="584"/>
      <c r="QRC183" s="584"/>
      <c r="QRD183" s="584"/>
      <c r="QRE183" s="584"/>
      <c r="QRF183" s="584"/>
      <c r="QRG183" s="584"/>
      <c r="QRH183" s="584"/>
      <c r="QRI183" s="584"/>
      <c r="QRJ183" s="584"/>
      <c r="QRK183" s="584"/>
      <c r="QRL183" s="584"/>
      <c r="QRM183" s="584"/>
      <c r="QRN183" s="584"/>
      <c r="QRO183" s="584"/>
      <c r="QRP183" s="584"/>
      <c r="QRQ183" s="584"/>
      <c r="QRR183" s="584"/>
      <c r="QRS183" s="584"/>
      <c r="QRT183" s="584"/>
      <c r="QRU183" s="584"/>
      <c r="QRV183" s="584"/>
      <c r="QRW183" s="584"/>
      <c r="QRX183" s="584"/>
      <c r="QRY183" s="584"/>
      <c r="QRZ183" s="584"/>
      <c r="QSA183" s="584"/>
      <c r="QSB183" s="584"/>
      <c r="QSC183" s="584"/>
      <c r="QSD183" s="584"/>
      <c r="QSE183" s="584"/>
      <c r="QSF183" s="584"/>
      <c r="QSG183" s="584"/>
      <c r="QSH183" s="584"/>
      <c r="QSI183" s="584"/>
      <c r="QSJ183" s="584"/>
      <c r="QSK183" s="584"/>
      <c r="QSL183" s="584"/>
      <c r="QSM183" s="584"/>
      <c r="QSN183" s="584"/>
      <c r="QSO183" s="584"/>
      <c r="QSP183" s="584"/>
      <c r="QSQ183" s="584"/>
      <c r="QSR183" s="584"/>
      <c r="QSS183" s="584"/>
      <c r="QST183" s="584"/>
      <c r="QSU183" s="584"/>
      <c r="QSV183" s="584"/>
      <c r="QSW183" s="584"/>
      <c r="QSX183" s="584"/>
      <c r="QSY183" s="584"/>
      <c r="QSZ183" s="584"/>
      <c r="QTA183" s="584"/>
      <c r="QTB183" s="584"/>
      <c r="QTC183" s="584"/>
      <c r="QTD183" s="584"/>
      <c r="QTE183" s="584"/>
      <c r="QTF183" s="584"/>
      <c r="QTG183" s="584"/>
      <c r="QTH183" s="584"/>
      <c r="QTI183" s="584"/>
      <c r="QTJ183" s="584"/>
      <c r="QTK183" s="584"/>
      <c r="QTL183" s="584"/>
      <c r="QTM183" s="584"/>
      <c r="QTN183" s="584"/>
      <c r="QTO183" s="584"/>
      <c r="QTP183" s="584"/>
      <c r="QTQ183" s="584"/>
      <c r="QTR183" s="584"/>
      <c r="QTS183" s="584"/>
      <c r="QTT183" s="584"/>
      <c r="QTU183" s="584"/>
      <c r="QTV183" s="584"/>
      <c r="QTW183" s="584"/>
      <c r="QTX183" s="584"/>
      <c r="QTY183" s="584"/>
      <c r="QTZ183" s="584"/>
      <c r="QUA183" s="584"/>
      <c r="QUB183" s="584"/>
      <c r="QUC183" s="584"/>
      <c r="QUD183" s="584"/>
      <c r="QUE183" s="584"/>
      <c r="QUF183" s="584"/>
      <c r="QUG183" s="584"/>
      <c r="QUH183" s="584"/>
      <c r="QUI183" s="584"/>
      <c r="QUJ183" s="584"/>
      <c r="QUK183" s="584"/>
      <c r="QUL183" s="584"/>
      <c r="QUM183" s="584"/>
      <c r="QUN183" s="584"/>
      <c r="QUO183" s="584"/>
      <c r="QUP183" s="584"/>
      <c r="QUQ183" s="584"/>
      <c r="QUR183" s="584"/>
      <c r="QUS183" s="584"/>
      <c r="QUT183" s="584"/>
      <c r="QUU183" s="584"/>
      <c r="QUV183" s="584"/>
      <c r="QUW183" s="584"/>
      <c r="QUX183" s="584"/>
      <c r="QUY183" s="584"/>
      <c r="QUZ183" s="584"/>
      <c r="QVA183" s="584"/>
      <c r="QVB183" s="584"/>
      <c r="QVC183" s="584"/>
      <c r="QVD183" s="584"/>
      <c r="QVE183" s="584"/>
      <c r="QVF183" s="584"/>
      <c r="QVG183" s="584"/>
      <c r="QVH183" s="584"/>
      <c r="QVI183" s="584"/>
      <c r="QVJ183" s="584"/>
      <c r="QVK183" s="584"/>
      <c r="QVL183" s="584"/>
      <c r="QVM183" s="584"/>
      <c r="QVN183" s="584"/>
      <c r="QVO183" s="584"/>
      <c r="QVP183" s="584"/>
      <c r="QVQ183" s="584"/>
      <c r="QVR183" s="584"/>
      <c r="QVS183" s="584"/>
      <c r="QVT183" s="584"/>
      <c r="QVU183" s="584"/>
      <c r="QVV183" s="584"/>
      <c r="QVW183" s="584"/>
      <c r="QVX183" s="584"/>
      <c r="QVY183" s="584"/>
      <c r="QVZ183" s="584"/>
      <c r="QWA183" s="584"/>
      <c r="QWB183" s="584"/>
      <c r="QWC183" s="584"/>
      <c r="QWD183" s="584"/>
      <c r="QWE183" s="584"/>
      <c r="QWF183" s="584"/>
      <c r="QWG183" s="584"/>
      <c r="QWH183" s="584"/>
      <c r="QWI183" s="584"/>
      <c r="QWJ183" s="584"/>
      <c r="QWK183" s="584"/>
      <c r="QWL183" s="584"/>
      <c r="QWM183" s="584"/>
      <c r="QWN183" s="584"/>
      <c r="QWO183" s="584"/>
      <c r="QWP183" s="584"/>
      <c r="QWQ183" s="584"/>
      <c r="QWR183" s="584"/>
      <c r="QWS183" s="584"/>
      <c r="QWT183" s="584"/>
      <c r="QWU183" s="584"/>
      <c r="QWV183" s="584"/>
      <c r="QWW183" s="584"/>
      <c r="QWX183" s="584"/>
      <c r="QWY183" s="584"/>
      <c r="QWZ183" s="584"/>
      <c r="QXA183" s="584"/>
      <c r="QXB183" s="584"/>
      <c r="QXC183" s="584"/>
      <c r="QXD183" s="584"/>
      <c r="QXE183" s="584"/>
      <c r="QXF183" s="584"/>
      <c r="QXG183" s="584"/>
      <c r="QXH183" s="584"/>
      <c r="QXI183" s="584"/>
      <c r="QXJ183" s="584"/>
      <c r="QXK183" s="584"/>
      <c r="QXL183" s="584"/>
      <c r="QXM183" s="584"/>
      <c r="QXN183" s="584"/>
      <c r="QXO183" s="584"/>
      <c r="QXP183" s="584"/>
      <c r="QXQ183" s="584"/>
      <c r="QXR183" s="584"/>
      <c r="QXS183" s="584"/>
      <c r="QXT183" s="584"/>
      <c r="QXU183" s="584"/>
      <c r="QXV183" s="584"/>
      <c r="QXW183" s="584"/>
      <c r="QXX183" s="584"/>
      <c r="QXY183" s="584"/>
      <c r="QXZ183" s="584"/>
      <c r="QYA183" s="584"/>
      <c r="QYB183" s="584"/>
      <c r="QYC183" s="584"/>
      <c r="QYD183" s="584"/>
      <c r="QYE183" s="584"/>
      <c r="QYF183" s="584"/>
      <c r="QYG183" s="584"/>
      <c r="QYH183" s="584"/>
      <c r="QYI183" s="584"/>
      <c r="QYJ183" s="584"/>
      <c r="QYK183" s="584"/>
      <c r="QYL183" s="584"/>
      <c r="QYM183" s="584"/>
      <c r="QYN183" s="584"/>
      <c r="QYO183" s="584"/>
      <c r="QYP183" s="584"/>
      <c r="QYQ183" s="584"/>
      <c r="QYR183" s="584"/>
      <c r="QYS183" s="584"/>
      <c r="QYT183" s="584"/>
      <c r="QYU183" s="584"/>
      <c r="QYV183" s="584"/>
      <c r="QYW183" s="584"/>
      <c r="QYX183" s="584"/>
      <c r="QYY183" s="584"/>
      <c r="QYZ183" s="584"/>
      <c r="QZA183" s="584"/>
      <c r="QZB183" s="584"/>
      <c r="QZC183" s="584"/>
      <c r="QZD183" s="584"/>
      <c r="QZE183" s="584"/>
      <c r="QZF183" s="584"/>
      <c r="QZG183" s="584"/>
      <c r="QZH183" s="584"/>
      <c r="QZI183" s="584"/>
      <c r="QZJ183" s="584"/>
      <c r="QZK183" s="584"/>
      <c r="QZL183" s="584"/>
      <c r="QZM183" s="584"/>
      <c r="QZN183" s="584"/>
      <c r="QZO183" s="584"/>
      <c r="QZP183" s="584"/>
      <c r="QZQ183" s="584"/>
      <c r="QZR183" s="584"/>
      <c r="QZS183" s="584"/>
      <c r="QZT183" s="584"/>
      <c r="QZU183" s="584"/>
      <c r="QZV183" s="584"/>
      <c r="QZW183" s="584"/>
      <c r="QZX183" s="584"/>
      <c r="QZY183" s="584"/>
      <c r="QZZ183" s="584"/>
      <c r="RAA183" s="584"/>
      <c r="RAB183" s="584"/>
      <c r="RAC183" s="584"/>
      <c r="RAD183" s="584"/>
      <c r="RAE183" s="584"/>
      <c r="RAF183" s="584"/>
      <c r="RAG183" s="584"/>
      <c r="RAH183" s="584"/>
      <c r="RAI183" s="584"/>
      <c r="RAJ183" s="584"/>
      <c r="RAK183" s="584"/>
      <c r="RAL183" s="584"/>
      <c r="RAM183" s="584"/>
      <c r="RAN183" s="584"/>
      <c r="RAO183" s="584"/>
      <c r="RAP183" s="584"/>
      <c r="RAQ183" s="584"/>
      <c r="RAR183" s="584"/>
      <c r="RAS183" s="584"/>
      <c r="RAT183" s="584"/>
      <c r="RAU183" s="584"/>
      <c r="RAV183" s="584"/>
      <c r="RAW183" s="584"/>
      <c r="RAX183" s="584"/>
      <c r="RAY183" s="584"/>
      <c r="RAZ183" s="584"/>
      <c r="RBA183" s="584"/>
      <c r="RBB183" s="584"/>
      <c r="RBC183" s="584"/>
      <c r="RBD183" s="584"/>
      <c r="RBE183" s="584"/>
      <c r="RBF183" s="584"/>
      <c r="RBG183" s="584"/>
      <c r="RBH183" s="584"/>
      <c r="RBI183" s="584"/>
      <c r="RBJ183" s="584"/>
      <c r="RBK183" s="584"/>
      <c r="RBL183" s="584"/>
      <c r="RBM183" s="584"/>
      <c r="RBN183" s="584"/>
      <c r="RBO183" s="584"/>
      <c r="RBP183" s="584"/>
      <c r="RBQ183" s="584"/>
      <c r="RBR183" s="584"/>
      <c r="RBS183" s="584"/>
      <c r="RBT183" s="584"/>
      <c r="RBU183" s="584"/>
      <c r="RBV183" s="584"/>
      <c r="RBW183" s="584"/>
      <c r="RBX183" s="584"/>
      <c r="RBY183" s="584"/>
      <c r="RBZ183" s="584"/>
      <c r="RCA183" s="584"/>
      <c r="RCB183" s="584"/>
      <c r="RCC183" s="584"/>
      <c r="RCD183" s="584"/>
      <c r="RCE183" s="584"/>
      <c r="RCF183" s="584"/>
      <c r="RCG183" s="584"/>
      <c r="RCH183" s="584"/>
      <c r="RCI183" s="584"/>
      <c r="RCJ183" s="584"/>
      <c r="RCK183" s="584"/>
      <c r="RCL183" s="584"/>
      <c r="RCM183" s="584"/>
      <c r="RCN183" s="584"/>
      <c r="RCO183" s="584"/>
      <c r="RCP183" s="584"/>
      <c r="RCQ183" s="584"/>
      <c r="RCR183" s="584"/>
      <c r="RCS183" s="584"/>
      <c r="RCT183" s="584"/>
      <c r="RCU183" s="584"/>
      <c r="RCV183" s="584"/>
      <c r="RCW183" s="584"/>
      <c r="RCX183" s="584"/>
      <c r="RCY183" s="584"/>
      <c r="RCZ183" s="584"/>
      <c r="RDA183" s="584"/>
      <c r="RDB183" s="584"/>
      <c r="RDC183" s="584"/>
      <c r="RDD183" s="584"/>
      <c r="RDE183" s="584"/>
      <c r="RDF183" s="584"/>
      <c r="RDG183" s="584"/>
      <c r="RDH183" s="584"/>
      <c r="RDI183" s="584"/>
      <c r="RDJ183" s="584"/>
      <c r="RDK183" s="584"/>
      <c r="RDL183" s="584"/>
      <c r="RDM183" s="584"/>
      <c r="RDN183" s="584"/>
      <c r="RDO183" s="584"/>
      <c r="RDP183" s="584"/>
      <c r="RDQ183" s="584"/>
      <c r="RDR183" s="584"/>
      <c r="RDS183" s="584"/>
      <c r="RDT183" s="584"/>
      <c r="RDU183" s="584"/>
      <c r="RDV183" s="584"/>
      <c r="RDW183" s="584"/>
      <c r="RDX183" s="584"/>
      <c r="RDY183" s="584"/>
      <c r="RDZ183" s="584"/>
      <c r="REA183" s="584"/>
      <c r="REB183" s="584"/>
      <c r="REC183" s="584"/>
      <c r="RED183" s="584"/>
      <c r="REE183" s="584"/>
      <c r="REF183" s="584"/>
      <c r="REG183" s="584"/>
      <c r="REH183" s="584"/>
      <c r="REI183" s="584"/>
      <c r="REJ183" s="584"/>
      <c r="REK183" s="584"/>
      <c r="REL183" s="584"/>
      <c r="REM183" s="584"/>
      <c r="REN183" s="584"/>
      <c r="REO183" s="584"/>
      <c r="REP183" s="584"/>
      <c r="REQ183" s="584"/>
      <c r="RER183" s="584"/>
      <c r="RES183" s="584"/>
      <c r="RET183" s="584"/>
      <c r="REU183" s="584"/>
      <c r="REV183" s="584"/>
      <c r="REW183" s="584"/>
      <c r="REX183" s="584"/>
      <c r="REY183" s="584"/>
      <c r="REZ183" s="584"/>
      <c r="RFA183" s="584"/>
      <c r="RFB183" s="584"/>
      <c r="RFC183" s="584"/>
      <c r="RFD183" s="584"/>
      <c r="RFE183" s="584"/>
      <c r="RFF183" s="584"/>
      <c r="RFG183" s="584"/>
      <c r="RFH183" s="584"/>
      <c r="RFI183" s="584"/>
      <c r="RFJ183" s="584"/>
      <c r="RFK183" s="584"/>
      <c r="RFL183" s="584"/>
      <c r="RFM183" s="584"/>
      <c r="RFN183" s="584"/>
      <c r="RFO183" s="584"/>
      <c r="RFP183" s="584"/>
      <c r="RFQ183" s="584"/>
      <c r="RFR183" s="584"/>
      <c r="RFS183" s="584"/>
      <c r="RFT183" s="584"/>
      <c r="RFU183" s="584"/>
      <c r="RFV183" s="584"/>
      <c r="RFW183" s="584"/>
      <c r="RFX183" s="584"/>
      <c r="RFY183" s="584"/>
      <c r="RFZ183" s="584"/>
      <c r="RGA183" s="584"/>
      <c r="RGB183" s="584"/>
      <c r="RGC183" s="584"/>
      <c r="RGD183" s="584"/>
      <c r="RGE183" s="584"/>
      <c r="RGF183" s="584"/>
      <c r="RGG183" s="584"/>
      <c r="RGH183" s="584"/>
      <c r="RGI183" s="584"/>
      <c r="RGJ183" s="584"/>
      <c r="RGK183" s="584"/>
      <c r="RGL183" s="584"/>
      <c r="RGM183" s="584"/>
      <c r="RGN183" s="584"/>
      <c r="RGO183" s="584"/>
      <c r="RGP183" s="584"/>
      <c r="RGQ183" s="584"/>
      <c r="RGR183" s="584"/>
      <c r="RGS183" s="584"/>
      <c r="RGT183" s="584"/>
      <c r="RGU183" s="584"/>
      <c r="RGV183" s="584"/>
      <c r="RGW183" s="584"/>
      <c r="RGX183" s="584"/>
      <c r="RGY183" s="584"/>
      <c r="RGZ183" s="584"/>
      <c r="RHA183" s="584"/>
      <c r="RHB183" s="584"/>
      <c r="RHC183" s="584"/>
      <c r="RHD183" s="584"/>
      <c r="RHE183" s="584"/>
      <c r="RHF183" s="584"/>
      <c r="RHG183" s="584"/>
      <c r="RHH183" s="584"/>
      <c r="RHI183" s="584"/>
      <c r="RHJ183" s="584"/>
      <c r="RHK183" s="584"/>
      <c r="RHL183" s="584"/>
      <c r="RHM183" s="584"/>
      <c r="RHN183" s="584"/>
      <c r="RHO183" s="584"/>
      <c r="RHP183" s="584"/>
      <c r="RHQ183" s="584"/>
      <c r="RHR183" s="584"/>
      <c r="RHS183" s="584"/>
      <c r="RHT183" s="584"/>
      <c r="RHU183" s="584"/>
      <c r="RHV183" s="584"/>
      <c r="RHW183" s="584"/>
      <c r="RHX183" s="584"/>
      <c r="RHY183" s="584"/>
      <c r="RHZ183" s="584"/>
      <c r="RIA183" s="584"/>
      <c r="RIB183" s="584"/>
      <c r="RIC183" s="584"/>
      <c r="RID183" s="584"/>
      <c r="RIE183" s="584"/>
      <c r="RIF183" s="584"/>
      <c r="RIG183" s="584"/>
      <c r="RIH183" s="584"/>
      <c r="RII183" s="584"/>
      <c r="RIJ183" s="584"/>
      <c r="RIK183" s="584"/>
      <c r="RIL183" s="584"/>
      <c r="RIM183" s="584"/>
      <c r="RIN183" s="584"/>
      <c r="RIO183" s="584"/>
      <c r="RIP183" s="584"/>
      <c r="RIQ183" s="584"/>
      <c r="RIR183" s="584"/>
      <c r="RIS183" s="584"/>
      <c r="RIT183" s="584"/>
      <c r="RIU183" s="584"/>
      <c r="RIV183" s="584"/>
      <c r="RIW183" s="584"/>
      <c r="RIX183" s="584"/>
      <c r="RIY183" s="584"/>
      <c r="RIZ183" s="584"/>
      <c r="RJA183" s="584"/>
      <c r="RJB183" s="584"/>
      <c r="RJC183" s="584"/>
      <c r="RJD183" s="584"/>
      <c r="RJE183" s="584"/>
      <c r="RJF183" s="584"/>
      <c r="RJG183" s="584"/>
      <c r="RJH183" s="584"/>
      <c r="RJI183" s="584"/>
      <c r="RJJ183" s="584"/>
      <c r="RJK183" s="584"/>
      <c r="RJL183" s="584"/>
      <c r="RJM183" s="584"/>
      <c r="RJN183" s="584"/>
      <c r="RJO183" s="584"/>
      <c r="RJP183" s="584"/>
      <c r="RJQ183" s="584"/>
      <c r="RJR183" s="584"/>
      <c r="RJS183" s="584"/>
      <c r="RJT183" s="584"/>
      <c r="RJU183" s="584"/>
      <c r="RJV183" s="584"/>
      <c r="RJW183" s="584"/>
      <c r="RJX183" s="584"/>
      <c r="RJY183" s="584"/>
      <c r="RJZ183" s="584"/>
      <c r="RKA183" s="584"/>
      <c r="RKB183" s="584"/>
      <c r="RKC183" s="584"/>
      <c r="RKD183" s="584"/>
      <c r="RKE183" s="584"/>
      <c r="RKF183" s="584"/>
      <c r="RKG183" s="584"/>
      <c r="RKH183" s="584"/>
      <c r="RKI183" s="584"/>
      <c r="RKJ183" s="584"/>
      <c r="RKK183" s="584"/>
      <c r="RKL183" s="584"/>
      <c r="RKM183" s="584"/>
      <c r="RKN183" s="584"/>
      <c r="RKO183" s="584"/>
      <c r="RKP183" s="584"/>
      <c r="RKQ183" s="584"/>
      <c r="RKR183" s="584"/>
      <c r="RKS183" s="584"/>
      <c r="RKT183" s="584"/>
      <c r="RKU183" s="584"/>
      <c r="RKV183" s="584"/>
      <c r="RKW183" s="584"/>
      <c r="RKX183" s="584"/>
      <c r="RKY183" s="584"/>
      <c r="RKZ183" s="584"/>
      <c r="RLA183" s="584"/>
      <c r="RLB183" s="584"/>
      <c r="RLC183" s="584"/>
      <c r="RLD183" s="584"/>
      <c r="RLE183" s="584"/>
      <c r="RLF183" s="584"/>
      <c r="RLG183" s="584"/>
      <c r="RLH183" s="584"/>
      <c r="RLI183" s="584"/>
      <c r="RLJ183" s="584"/>
      <c r="RLK183" s="584"/>
      <c r="RLL183" s="584"/>
      <c r="RLM183" s="584"/>
      <c r="RLN183" s="584"/>
      <c r="RLO183" s="584"/>
      <c r="RLP183" s="584"/>
      <c r="RLQ183" s="584"/>
      <c r="RLR183" s="584"/>
      <c r="RLS183" s="584"/>
      <c r="RLT183" s="584"/>
      <c r="RLU183" s="584"/>
      <c r="RLV183" s="584"/>
      <c r="RLW183" s="584"/>
      <c r="RLX183" s="584"/>
      <c r="RLY183" s="584"/>
      <c r="RLZ183" s="584"/>
      <c r="RMA183" s="584"/>
      <c r="RMB183" s="584"/>
      <c r="RMC183" s="584"/>
      <c r="RMD183" s="584"/>
      <c r="RME183" s="584"/>
      <c r="RMF183" s="584"/>
      <c r="RMG183" s="584"/>
      <c r="RMH183" s="584"/>
      <c r="RMI183" s="584"/>
      <c r="RMJ183" s="584"/>
      <c r="RMK183" s="584"/>
      <c r="RML183" s="584"/>
      <c r="RMM183" s="584"/>
      <c r="RMN183" s="584"/>
      <c r="RMO183" s="584"/>
      <c r="RMP183" s="584"/>
      <c r="RMQ183" s="584"/>
      <c r="RMR183" s="584"/>
      <c r="RMS183" s="584"/>
      <c r="RMT183" s="584"/>
      <c r="RMU183" s="584"/>
      <c r="RMV183" s="584"/>
      <c r="RMW183" s="584"/>
      <c r="RMX183" s="584"/>
      <c r="RMY183" s="584"/>
      <c r="RMZ183" s="584"/>
      <c r="RNA183" s="584"/>
      <c r="RNB183" s="584"/>
      <c r="RNC183" s="584"/>
      <c r="RND183" s="584"/>
      <c r="RNE183" s="584"/>
      <c r="RNF183" s="584"/>
      <c r="RNG183" s="584"/>
      <c r="RNH183" s="584"/>
      <c r="RNI183" s="584"/>
      <c r="RNJ183" s="584"/>
      <c r="RNK183" s="584"/>
      <c r="RNL183" s="584"/>
      <c r="RNM183" s="584"/>
      <c r="RNN183" s="584"/>
      <c r="RNO183" s="584"/>
      <c r="RNP183" s="584"/>
      <c r="RNQ183" s="584"/>
      <c r="RNR183" s="584"/>
      <c r="RNS183" s="584"/>
      <c r="RNT183" s="584"/>
      <c r="RNU183" s="584"/>
      <c r="RNV183" s="584"/>
      <c r="RNW183" s="584"/>
      <c r="RNX183" s="584"/>
      <c r="RNY183" s="584"/>
      <c r="RNZ183" s="584"/>
      <c r="ROA183" s="584"/>
      <c r="ROB183" s="584"/>
      <c r="ROC183" s="584"/>
      <c r="ROD183" s="584"/>
      <c r="ROE183" s="584"/>
      <c r="ROF183" s="584"/>
      <c r="ROG183" s="584"/>
      <c r="ROH183" s="584"/>
      <c r="ROI183" s="584"/>
      <c r="ROJ183" s="584"/>
      <c r="ROK183" s="584"/>
      <c r="ROL183" s="584"/>
      <c r="ROM183" s="584"/>
      <c r="RON183" s="584"/>
      <c r="ROO183" s="584"/>
      <c r="ROP183" s="584"/>
      <c r="ROQ183" s="584"/>
      <c r="ROR183" s="584"/>
      <c r="ROS183" s="584"/>
      <c r="ROT183" s="584"/>
      <c r="ROU183" s="584"/>
      <c r="ROV183" s="584"/>
      <c r="ROW183" s="584"/>
      <c r="ROX183" s="584"/>
      <c r="ROY183" s="584"/>
      <c r="ROZ183" s="584"/>
      <c r="RPA183" s="584"/>
      <c r="RPB183" s="584"/>
      <c r="RPC183" s="584"/>
      <c r="RPD183" s="584"/>
      <c r="RPE183" s="584"/>
      <c r="RPF183" s="584"/>
      <c r="RPG183" s="584"/>
      <c r="RPH183" s="584"/>
      <c r="RPI183" s="584"/>
      <c r="RPJ183" s="584"/>
      <c r="RPK183" s="584"/>
      <c r="RPL183" s="584"/>
      <c r="RPM183" s="584"/>
      <c r="RPN183" s="584"/>
      <c r="RPO183" s="584"/>
      <c r="RPP183" s="584"/>
      <c r="RPQ183" s="584"/>
      <c r="RPR183" s="584"/>
      <c r="RPS183" s="584"/>
      <c r="RPT183" s="584"/>
      <c r="RPU183" s="584"/>
      <c r="RPV183" s="584"/>
      <c r="RPW183" s="584"/>
      <c r="RPX183" s="584"/>
      <c r="RPY183" s="584"/>
      <c r="RPZ183" s="584"/>
      <c r="RQA183" s="584"/>
      <c r="RQB183" s="584"/>
      <c r="RQC183" s="584"/>
      <c r="RQD183" s="584"/>
      <c r="RQE183" s="584"/>
      <c r="RQF183" s="584"/>
      <c r="RQG183" s="584"/>
      <c r="RQH183" s="584"/>
      <c r="RQI183" s="584"/>
      <c r="RQJ183" s="584"/>
      <c r="RQK183" s="584"/>
      <c r="RQL183" s="584"/>
      <c r="RQM183" s="584"/>
      <c r="RQN183" s="584"/>
      <c r="RQO183" s="584"/>
      <c r="RQP183" s="584"/>
      <c r="RQQ183" s="584"/>
      <c r="RQR183" s="584"/>
      <c r="RQS183" s="584"/>
      <c r="RQT183" s="584"/>
      <c r="RQU183" s="584"/>
      <c r="RQV183" s="584"/>
      <c r="RQW183" s="584"/>
      <c r="RQX183" s="584"/>
      <c r="RQY183" s="584"/>
      <c r="RQZ183" s="584"/>
      <c r="RRA183" s="584"/>
      <c r="RRB183" s="584"/>
      <c r="RRC183" s="584"/>
      <c r="RRD183" s="584"/>
      <c r="RRE183" s="584"/>
      <c r="RRF183" s="584"/>
      <c r="RRG183" s="584"/>
      <c r="RRH183" s="584"/>
      <c r="RRI183" s="584"/>
      <c r="RRJ183" s="584"/>
      <c r="RRK183" s="584"/>
      <c r="RRL183" s="584"/>
      <c r="RRM183" s="584"/>
      <c r="RRN183" s="584"/>
      <c r="RRO183" s="584"/>
      <c r="RRP183" s="584"/>
      <c r="RRQ183" s="584"/>
      <c r="RRR183" s="584"/>
      <c r="RRS183" s="584"/>
      <c r="RRT183" s="584"/>
      <c r="RRU183" s="584"/>
      <c r="RRV183" s="584"/>
      <c r="RRW183" s="584"/>
      <c r="RRX183" s="584"/>
      <c r="RRY183" s="584"/>
      <c r="RRZ183" s="584"/>
      <c r="RSA183" s="584"/>
      <c r="RSB183" s="584"/>
      <c r="RSC183" s="584"/>
      <c r="RSD183" s="584"/>
      <c r="RSE183" s="584"/>
      <c r="RSF183" s="584"/>
      <c r="RSG183" s="584"/>
      <c r="RSH183" s="584"/>
      <c r="RSI183" s="584"/>
      <c r="RSJ183" s="584"/>
      <c r="RSK183" s="584"/>
      <c r="RSL183" s="584"/>
      <c r="RSM183" s="584"/>
      <c r="RSN183" s="584"/>
      <c r="RSO183" s="584"/>
      <c r="RSP183" s="584"/>
      <c r="RSQ183" s="584"/>
      <c r="RSR183" s="584"/>
      <c r="RSS183" s="584"/>
      <c r="RST183" s="584"/>
      <c r="RSU183" s="584"/>
      <c r="RSV183" s="584"/>
      <c r="RSW183" s="584"/>
      <c r="RSX183" s="584"/>
      <c r="RSY183" s="584"/>
      <c r="RSZ183" s="584"/>
      <c r="RTA183" s="584"/>
      <c r="RTB183" s="584"/>
      <c r="RTC183" s="584"/>
      <c r="RTD183" s="584"/>
      <c r="RTE183" s="584"/>
      <c r="RTF183" s="584"/>
      <c r="RTG183" s="584"/>
      <c r="RTH183" s="584"/>
      <c r="RTI183" s="584"/>
      <c r="RTJ183" s="584"/>
      <c r="RTK183" s="584"/>
      <c r="RTL183" s="584"/>
      <c r="RTM183" s="584"/>
      <c r="RTN183" s="584"/>
      <c r="RTO183" s="584"/>
      <c r="RTP183" s="584"/>
      <c r="RTQ183" s="584"/>
      <c r="RTR183" s="584"/>
      <c r="RTS183" s="584"/>
      <c r="RTT183" s="584"/>
      <c r="RTU183" s="584"/>
      <c r="RTV183" s="584"/>
      <c r="RTW183" s="584"/>
      <c r="RTX183" s="584"/>
      <c r="RTY183" s="584"/>
      <c r="RTZ183" s="584"/>
      <c r="RUA183" s="584"/>
      <c r="RUB183" s="584"/>
      <c r="RUC183" s="584"/>
      <c r="RUD183" s="584"/>
      <c r="RUE183" s="584"/>
      <c r="RUF183" s="584"/>
      <c r="RUG183" s="584"/>
      <c r="RUH183" s="584"/>
      <c r="RUI183" s="584"/>
      <c r="RUJ183" s="584"/>
      <c r="RUK183" s="584"/>
      <c r="RUL183" s="584"/>
      <c r="RUM183" s="584"/>
      <c r="RUN183" s="584"/>
      <c r="RUO183" s="584"/>
      <c r="RUP183" s="584"/>
      <c r="RUQ183" s="584"/>
      <c r="RUR183" s="584"/>
      <c r="RUS183" s="584"/>
      <c r="RUT183" s="584"/>
      <c r="RUU183" s="584"/>
      <c r="RUV183" s="584"/>
      <c r="RUW183" s="584"/>
      <c r="RUX183" s="584"/>
      <c r="RUY183" s="584"/>
      <c r="RUZ183" s="584"/>
      <c r="RVA183" s="584"/>
      <c r="RVB183" s="584"/>
      <c r="RVC183" s="584"/>
      <c r="RVD183" s="584"/>
      <c r="RVE183" s="584"/>
      <c r="RVF183" s="584"/>
      <c r="RVG183" s="584"/>
      <c r="RVH183" s="584"/>
      <c r="RVI183" s="584"/>
      <c r="RVJ183" s="584"/>
      <c r="RVK183" s="584"/>
      <c r="RVL183" s="584"/>
      <c r="RVM183" s="584"/>
      <c r="RVN183" s="584"/>
      <c r="RVO183" s="584"/>
      <c r="RVP183" s="584"/>
      <c r="RVQ183" s="584"/>
      <c r="RVR183" s="584"/>
      <c r="RVS183" s="584"/>
      <c r="RVT183" s="584"/>
      <c r="RVU183" s="584"/>
      <c r="RVV183" s="584"/>
      <c r="RVW183" s="584"/>
      <c r="RVX183" s="584"/>
      <c r="RVY183" s="584"/>
      <c r="RVZ183" s="584"/>
      <c r="RWA183" s="584"/>
      <c r="RWB183" s="584"/>
      <c r="RWC183" s="584"/>
      <c r="RWD183" s="584"/>
      <c r="RWE183" s="584"/>
      <c r="RWF183" s="584"/>
      <c r="RWG183" s="584"/>
      <c r="RWH183" s="584"/>
      <c r="RWI183" s="584"/>
      <c r="RWJ183" s="584"/>
      <c r="RWK183" s="584"/>
      <c r="RWL183" s="584"/>
      <c r="RWM183" s="584"/>
      <c r="RWN183" s="584"/>
      <c r="RWO183" s="584"/>
      <c r="RWP183" s="584"/>
      <c r="RWQ183" s="584"/>
      <c r="RWR183" s="584"/>
      <c r="RWS183" s="584"/>
      <c r="RWT183" s="584"/>
      <c r="RWU183" s="584"/>
      <c r="RWV183" s="584"/>
      <c r="RWW183" s="584"/>
      <c r="RWX183" s="584"/>
      <c r="RWY183" s="584"/>
      <c r="RWZ183" s="584"/>
      <c r="RXA183" s="584"/>
      <c r="RXB183" s="584"/>
      <c r="RXC183" s="584"/>
      <c r="RXD183" s="584"/>
      <c r="RXE183" s="584"/>
      <c r="RXF183" s="584"/>
      <c r="RXG183" s="584"/>
      <c r="RXH183" s="584"/>
      <c r="RXI183" s="584"/>
      <c r="RXJ183" s="584"/>
      <c r="RXK183" s="584"/>
      <c r="RXL183" s="584"/>
      <c r="RXM183" s="584"/>
      <c r="RXN183" s="584"/>
      <c r="RXO183" s="584"/>
      <c r="RXP183" s="584"/>
      <c r="RXQ183" s="584"/>
      <c r="RXR183" s="584"/>
      <c r="RXS183" s="584"/>
      <c r="RXT183" s="584"/>
      <c r="RXU183" s="584"/>
      <c r="RXV183" s="584"/>
      <c r="RXW183" s="584"/>
      <c r="RXX183" s="584"/>
      <c r="RXY183" s="584"/>
      <c r="RXZ183" s="584"/>
      <c r="RYA183" s="584"/>
      <c r="RYB183" s="584"/>
      <c r="RYC183" s="584"/>
      <c r="RYD183" s="584"/>
      <c r="RYE183" s="584"/>
      <c r="RYF183" s="584"/>
      <c r="RYG183" s="584"/>
      <c r="RYH183" s="584"/>
      <c r="RYI183" s="584"/>
      <c r="RYJ183" s="584"/>
      <c r="RYK183" s="584"/>
      <c r="RYL183" s="584"/>
      <c r="RYM183" s="584"/>
      <c r="RYN183" s="584"/>
      <c r="RYO183" s="584"/>
      <c r="RYP183" s="584"/>
      <c r="RYQ183" s="584"/>
      <c r="RYR183" s="584"/>
      <c r="RYS183" s="584"/>
      <c r="RYT183" s="584"/>
      <c r="RYU183" s="584"/>
      <c r="RYV183" s="584"/>
      <c r="RYW183" s="584"/>
      <c r="RYX183" s="584"/>
      <c r="RYY183" s="584"/>
      <c r="RYZ183" s="584"/>
      <c r="RZA183" s="584"/>
      <c r="RZB183" s="584"/>
      <c r="RZC183" s="584"/>
      <c r="RZD183" s="584"/>
      <c r="RZE183" s="584"/>
      <c r="RZF183" s="584"/>
      <c r="RZG183" s="584"/>
      <c r="RZH183" s="584"/>
      <c r="RZI183" s="584"/>
      <c r="RZJ183" s="584"/>
      <c r="RZK183" s="584"/>
      <c r="RZL183" s="584"/>
      <c r="RZM183" s="584"/>
      <c r="RZN183" s="584"/>
      <c r="RZO183" s="584"/>
      <c r="RZP183" s="584"/>
      <c r="RZQ183" s="584"/>
      <c r="RZR183" s="584"/>
      <c r="RZS183" s="584"/>
      <c r="RZT183" s="584"/>
      <c r="RZU183" s="584"/>
      <c r="RZV183" s="584"/>
      <c r="RZW183" s="584"/>
      <c r="RZX183" s="584"/>
      <c r="RZY183" s="584"/>
      <c r="RZZ183" s="584"/>
      <c r="SAA183" s="584"/>
      <c r="SAB183" s="584"/>
      <c r="SAC183" s="584"/>
      <c r="SAD183" s="584"/>
      <c r="SAE183" s="584"/>
      <c r="SAF183" s="584"/>
      <c r="SAG183" s="584"/>
      <c r="SAH183" s="584"/>
      <c r="SAI183" s="584"/>
      <c r="SAJ183" s="584"/>
      <c r="SAK183" s="584"/>
      <c r="SAL183" s="584"/>
      <c r="SAM183" s="584"/>
      <c r="SAN183" s="584"/>
      <c r="SAO183" s="584"/>
      <c r="SAP183" s="584"/>
      <c r="SAQ183" s="584"/>
      <c r="SAR183" s="584"/>
      <c r="SAS183" s="584"/>
      <c r="SAT183" s="584"/>
      <c r="SAU183" s="584"/>
      <c r="SAV183" s="584"/>
      <c r="SAW183" s="584"/>
      <c r="SAX183" s="584"/>
      <c r="SAY183" s="584"/>
      <c r="SAZ183" s="584"/>
      <c r="SBA183" s="584"/>
      <c r="SBB183" s="584"/>
      <c r="SBC183" s="584"/>
      <c r="SBD183" s="584"/>
      <c r="SBE183" s="584"/>
      <c r="SBF183" s="584"/>
      <c r="SBG183" s="584"/>
      <c r="SBH183" s="584"/>
      <c r="SBI183" s="584"/>
      <c r="SBJ183" s="584"/>
      <c r="SBK183" s="584"/>
      <c r="SBL183" s="584"/>
      <c r="SBM183" s="584"/>
      <c r="SBN183" s="584"/>
      <c r="SBO183" s="584"/>
      <c r="SBP183" s="584"/>
      <c r="SBQ183" s="584"/>
      <c r="SBR183" s="584"/>
      <c r="SBS183" s="584"/>
      <c r="SBT183" s="584"/>
      <c r="SBU183" s="584"/>
      <c r="SBV183" s="584"/>
      <c r="SBW183" s="584"/>
      <c r="SBX183" s="584"/>
      <c r="SBY183" s="584"/>
      <c r="SBZ183" s="584"/>
      <c r="SCA183" s="584"/>
      <c r="SCB183" s="584"/>
      <c r="SCC183" s="584"/>
      <c r="SCD183" s="584"/>
      <c r="SCE183" s="584"/>
      <c r="SCF183" s="584"/>
      <c r="SCG183" s="584"/>
      <c r="SCH183" s="584"/>
      <c r="SCI183" s="584"/>
      <c r="SCJ183" s="584"/>
      <c r="SCK183" s="584"/>
      <c r="SCL183" s="584"/>
      <c r="SCM183" s="584"/>
      <c r="SCN183" s="584"/>
      <c r="SCO183" s="584"/>
      <c r="SCP183" s="584"/>
      <c r="SCQ183" s="584"/>
      <c r="SCR183" s="584"/>
      <c r="SCS183" s="584"/>
      <c r="SCT183" s="584"/>
      <c r="SCU183" s="584"/>
      <c r="SCV183" s="584"/>
      <c r="SCW183" s="584"/>
      <c r="SCX183" s="584"/>
      <c r="SCY183" s="584"/>
      <c r="SCZ183" s="584"/>
      <c r="SDA183" s="584"/>
      <c r="SDB183" s="584"/>
      <c r="SDC183" s="584"/>
      <c r="SDD183" s="584"/>
      <c r="SDE183" s="584"/>
      <c r="SDF183" s="584"/>
      <c r="SDG183" s="584"/>
      <c r="SDH183" s="584"/>
      <c r="SDI183" s="584"/>
      <c r="SDJ183" s="584"/>
      <c r="SDK183" s="584"/>
      <c r="SDL183" s="584"/>
      <c r="SDM183" s="584"/>
      <c r="SDN183" s="584"/>
      <c r="SDO183" s="584"/>
      <c r="SDP183" s="584"/>
      <c r="SDQ183" s="584"/>
      <c r="SDR183" s="584"/>
      <c r="SDS183" s="584"/>
      <c r="SDT183" s="584"/>
      <c r="SDU183" s="584"/>
      <c r="SDV183" s="584"/>
      <c r="SDW183" s="584"/>
      <c r="SDX183" s="584"/>
      <c r="SDY183" s="584"/>
      <c r="SDZ183" s="584"/>
      <c r="SEA183" s="584"/>
      <c r="SEB183" s="584"/>
      <c r="SEC183" s="584"/>
      <c r="SED183" s="584"/>
      <c r="SEE183" s="584"/>
      <c r="SEF183" s="584"/>
      <c r="SEG183" s="584"/>
      <c r="SEH183" s="584"/>
      <c r="SEI183" s="584"/>
      <c r="SEJ183" s="584"/>
      <c r="SEK183" s="584"/>
      <c r="SEL183" s="584"/>
      <c r="SEM183" s="584"/>
      <c r="SEN183" s="584"/>
      <c r="SEO183" s="584"/>
      <c r="SEP183" s="584"/>
      <c r="SEQ183" s="584"/>
      <c r="SER183" s="584"/>
      <c r="SES183" s="584"/>
      <c r="SET183" s="584"/>
      <c r="SEU183" s="584"/>
      <c r="SEV183" s="584"/>
      <c r="SEW183" s="584"/>
      <c r="SEX183" s="584"/>
      <c r="SEY183" s="584"/>
      <c r="SEZ183" s="584"/>
      <c r="SFA183" s="584"/>
      <c r="SFB183" s="584"/>
      <c r="SFC183" s="584"/>
      <c r="SFD183" s="584"/>
      <c r="SFE183" s="584"/>
      <c r="SFF183" s="584"/>
      <c r="SFG183" s="584"/>
      <c r="SFH183" s="584"/>
      <c r="SFI183" s="584"/>
      <c r="SFJ183" s="584"/>
      <c r="SFK183" s="584"/>
      <c r="SFL183" s="584"/>
      <c r="SFM183" s="584"/>
      <c r="SFN183" s="584"/>
      <c r="SFO183" s="584"/>
      <c r="SFP183" s="584"/>
      <c r="SFQ183" s="584"/>
      <c r="SFR183" s="584"/>
      <c r="SFS183" s="584"/>
      <c r="SFT183" s="584"/>
      <c r="SFU183" s="584"/>
      <c r="SFV183" s="584"/>
      <c r="SFW183" s="584"/>
      <c r="SFX183" s="584"/>
      <c r="SFY183" s="584"/>
      <c r="SFZ183" s="584"/>
      <c r="SGA183" s="584"/>
      <c r="SGB183" s="584"/>
      <c r="SGC183" s="584"/>
      <c r="SGD183" s="584"/>
      <c r="SGE183" s="584"/>
      <c r="SGF183" s="584"/>
      <c r="SGG183" s="584"/>
      <c r="SGH183" s="584"/>
      <c r="SGI183" s="584"/>
      <c r="SGJ183" s="584"/>
      <c r="SGK183" s="584"/>
      <c r="SGL183" s="584"/>
      <c r="SGM183" s="584"/>
      <c r="SGN183" s="584"/>
      <c r="SGO183" s="584"/>
      <c r="SGP183" s="584"/>
      <c r="SGQ183" s="584"/>
      <c r="SGR183" s="584"/>
      <c r="SGS183" s="584"/>
      <c r="SGT183" s="584"/>
      <c r="SGU183" s="584"/>
      <c r="SGV183" s="584"/>
      <c r="SGW183" s="584"/>
      <c r="SGX183" s="584"/>
      <c r="SGY183" s="584"/>
      <c r="SGZ183" s="584"/>
      <c r="SHA183" s="584"/>
      <c r="SHB183" s="584"/>
      <c r="SHC183" s="584"/>
      <c r="SHD183" s="584"/>
      <c r="SHE183" s="584"/>
      <c r="SHF183" s="584"/>
      <c r="SHG183" s="584"/>
      <c r="SHH183" s="584"/>
      <c r="SHI183" s="584"/>
      <c r="SHJ183" s="584"/>
      <c r="SHK183" s="584"/>
      <c r="SHL183" s="584"/>
      <c r="SHM183" s="584"/>
      <c r="SHN183" s="584"/>
      <c r="SHO183" s="584"/>
      <c r="SHP183" s="584"/>
      <c r="SHQ183" s="584"/>
      <c r="SHR183" s="584"/>
      <c r="SHS183" s="584"/>
      <c r="SHT183" s="584"/>
      <c r="SHU183" s="584"/>
      <c r="SHV183" s="584"/>
      <c r="SHW183" s="584"/>
      <c r="SHX183" s="584"/>
      <c r="SHY183" s="584"/>
      <c r="SHZ183" s="584"/>
      <c r="SIA183" s="584"/>
      <c r="SIB183" s="584"/>
      <c r="SIC183" s="584"/>
      <c r="SID183" s="584"/>
      <c r="SIE183" s="584"/>
      <c r="SIF183" s="584"/>
      <c r="SIG183" s="584"/>
      <c r="SIH183" s="584"/>
      <c r="SII183" s="584"/>
      <c r="SIJ183" s="584"/>
      <c r="SIK183" s="584"/>
      <c r="SIL183" s="584"/>
      <c r="SIM183" s="584"/>
      <c r="SIN183" s="584"/>
      <c r="SIO183" s="584"/>
      <c r="SIP183" s="584"/>
      <c r="SIQ183" s="584"/>
      <c r="SIR183" s="584"/>
      <c r="SIS183" s="584"/>
      <c r="SIT183" s="584"/>
      <c r="SIU183" s="584"/>
      <c r="SIV183" s="584"/>
      <c r="SIW183" s="584"/>
      <c r="SIX183" s="584"/>
      <c r="SIY183" s="584"/>
      <c r="SIZ183" s="584"/>
      <c r="SJA183" s="584"/>
      <c r="SJB183" s="584"/>
      <c r="SJC183" s="584"/>
      <c r="SJD183" s="584"/>
      <c r="SJE183" s="584"/>
      <c r="SJF183" s="584"/>
      <c r="SJG183" s="584"/>
      <c r="SJH183" s="584"/>
      <c r="SJI183" s="584"/>
      <c r="SJJ183" s="584"/>
      <c r="SJK183" s="584"/>
      <c r="SJL183" s="584"/>
      <c r="SJM183" s="584"/>
      <c r="SJN183" s="584"/>
      <c r="SJO183" s="584"/>
      <c r="SJP183" s="584"/>
      <c r="SJQ183" s="584"/>
      <c r="SJR183" s="584"/>
      <c r="SJS183" s="584"/>
      <c r="SJT183" s="584"/>
      <c r="SJU183" s="584"/>
      <c r="SJV183" s="584"/>
      <c r="SJW183" s="584"/>
      <c r="SJX183" s="584"/>
      <c r="SJY183" s="584"/>
      <c r="SJZ183" s="584"/>
      <c r="SKA183" s="584"/>
      <c r="SKB183" s="584"/>
      <c r="SKC183" s="584"/>
      <c r="SKD183" s="584"/>
      <c r="SKE183" s="584"/>
      <c r="SKF183" s="584"/>
      <c r="SKG183" s="584"/>
      <c r="SKH183" s="584"/>
      <c r="SKI183" s="584"/>
      <c r="SKJ183" s="584"/>
      <c r="SKK183" s="584"/>
      <c r="SKL183" s="584"/>
      <c r="SKM183" s="584"/>
      <c r="SKN183" s="584"/>
      <c r="SKO183" s="584"/>
      <c r="SKP183" s="584"/>
      <c r="SKQ183" s="584"/>
      <c r="SKR183" s="584"/>
      <c r="SKS183" s="584"/>
      <c r="SKT183" s="584"/>
      <c r="SKU183" s="584"/>
      <c r="SKV183" s="584"/>
      <c r="SKW183" s="584"/>
      <c r="SKX183" s="584"/>
      <c r="SKY183" s="584"/>
      <c r="SKZ183" s="584"/>
      <c r="SLA183" s="584"/>
      <c r="SLB183" s="584"/>
      <c r="SLC183" s="584"/>
      <c r="SLD183" s="584"/>
      <c r="SLE183" s="584"/>
      <c r="SLF183" s="584"/>
      <c r="SLG183" s="584"/>
      <c r="SLH183" s="584"/>
      <c r="SLI183" s="584"/>
      <c r="SLJ183" s="584"/>
      <c r="SLK183" s="584"/>
      <c r="SLL183" s="584"/>
      <c r="SLM183" s="584"/>
      <c r="SLN183" s="584"/>
      <c r="SLO183" s="584"/>
      <c r="SLP183" s="584"/>
      <c r="SLQ183" s="584"/>
      <c r="SLR183" s="584"/>
      <c r="SLS183" s="584"/>
      <c r="SLT183" s="584"/>
      <c r="SLU183" s="584"/>
      <c r="SLV183" s="584"/>
      <c r="SLW183" s="584"/>
      <c r="SLX183" s="584"/>
      <c r="SLY183" s="584"/>
      <c r="SLZ183" s="584"/>
      <c r="SMA183" s="584"/>
      <c r="SMB183" s="584"/>
      <c r="SMC183" s="584"/>
      <c r="SMD183" s="584"/>
      <c r="SME183" s="584"/>
      <c r="SMF183" s="584"/>
      <c r="SMG183" s="584"/>
      <c r="SMH183" s="584"/>
      <c r="SMI183" s="584"/>
      <c r="SMJ183" s="584"/>
      <c r="SMK183" s="584"/>
      <c r="SML183" s="584"/>
      <c r="SMM183" s="584"/>
      <c r="SMN183" s="584"/>
      <c r="SMO183" s="584"/>
      <c r="SMP183" s="584"/>
      <c r="SMQ183" s="584"/>
      <c r="SMR183" s="584"/>
      <c r="SMS183" s="584"/>
      <c r="SMT183" s="584"/>
      <c r="SMU183" s="584"/>
      <c r="SMV183" s="584"/>
      <c r="SMW183" s="584"/>
      <c r="SMX183" s="584"/>
      <c r="SMY183" s="584"/>
      <c r="SMZ183" s="584"/>
      <c r="SNA183" s="584"/>
      <c r="SNB183" s="584"/>
      <c r="SNC183" s="584"/>
      <c r="SND183" s="584"/>
      <c r="SNE183" s="584"/>
      <c r="SNF183" s="584"/>
      <c r="SNG183" s="584"/>
      <c r="SNH183" s="584"/>
      <c r="SNI183" s="584"/>
      <c r="SNJ183" s="584"/>
      <c r="SNK183" s="584"/>
      <c r="SNL183" s="584"/>
      <c r="SNM183" s="584"/>
      <c r="SNN183" s="584"/>
      <c r="SNO183" s="584"/>
      <c r="SNP183" s="584"/>
      <c r="SNQ183" s="584"/>
      <c r="SNR183" s="584"/>
      <c r="SNS183" s="584"/>
      <c r="SNT183" s="584"/>
      <c r="SNU183" s="584"/>
      <c r="SNV183" s="584"/>
      <c r="SNW183" s="584"/>
      <c r="SNX183" s="584"/>
      <c r="SNY183" s="584"/>
      <c r="SNZ183" s="584"/>
      <c r="SOA183" s="584"/>
      <c r="SOB183" s="584"/>
      <c r="SOC183" s="584"/>
      <c r="SOD183" s="584"/>
      <c r="SOE183" s="584"/>
      <c r="SOF183" s="584"/>
      <c r="SOG183" s="584"/>
      <c r="SOH183" s="584"/>
      <c r="SOI183" s="584"/>
      <c r="SOJ183" s="584"/>
      <c r="SOK183" s="584"/>
      <c r="SOL183" s="584"/>
      <c r="SOM183" s="584"/>
      <c r="SON183" s="584"/>
      <c r="SOO183" s="584"/>
      <c r="SOP183" s="584"/>
      <c r="SOQ183" s="584"/>
      <c r="SOR183" s="584"/>
      <c r="SOS183" s="584"/>
      <c r="SOT183" s="584"/>
      <c r="SOU183" s="584"/>
      <c r="SOV183" s="584"/>
      <c r="SOW183" s="584"/>
      <c r="SOX183" s="584"/>
      <c r="SOY183" s="584"/>
      <c r="SOZ183" s="584"/>
      <c r="SPA183" s="584"/>
      <c r="SPB183" s="584"/>
      <c r="SPC183" s="584"/>
      <c r="SPD183" s="584"/>
      <c r="SPE183" s="584"/>
      <c r="SPF183" s="584"/>
      <c r="SPG183" s="584"/>
      <c r="SPH183" s="584"/>
      <c r="SPI183" s="584"/>
      <c r="SPJ183" s="584"/>
      <c r="SPK183" s="584"/>
      <c r="SPL183" s="584"/>
      <c r="SPM183" s="584"/>
      <c r="SPN183" s="584"/>
      <c r="SPO183" s="584"/>
      <c r="SPP183" s="584"/>
      <c r="SPQ183" s="584"/>
      <c r="SPR183" s="584"/>
      <c r="SPS183" s="584"/>
      <c r="SPT183" s="584"/>
      <c r="SPU183" s="584"/>
      <c r="SPV183" s="584"/>
      <c r="SPW183" s="584"/>
      <c r="SPX183" s="584"/>
      <c r="SPY183" s="584"/>
      <c r="SPZ183" s="584"/>
      <c r="SQA183" s="584"/>
      <c r="SQB183" s="584"/>
      <c r="SQC183" s="584"/>
      <c r="SQD183" s="584"/>
      <c r="SQE183" s="584"/>
      <c r="SQF183" s="584"/>
      <c r="SQG183" s="584"/>
      <c r="SQH183" s="584"/>
      <c r="SQI183" s="584"/>
      <c r="SQJ183" s="584"/>
      <c r="SQK183" s="584"/>
      <c r="SQL183" s="584"/>
      <c r="SQM183" s="584"/>
      <c r="SQN183" s="584"/>
      <c r="SQO183" s="584"/>
      <c r="SQP183" s="584"/>
      <c r="SQQ183" s="584"/>
      <c r="SQR183" s="584"/>
      <c r="SQS183" s="584"/>
      <c r="SQT183" s="584"/>
      <c r="SQU183" s="584"/>
      <c r="SQV183" s="584"/>
      <c r="SQW183" s="584"/>
      <c r="SQX183" s="584"/>
      <c r="SQY183" s="584"/>
      <c r="SQZ183" s="584"/>
      <c r="SRA183" s="584"/>
      <c r="SRB183" s="584"/>
      <c r="SRC183" s="584"/>
      <c r="SRD183" s="584"/>
      <c r="SRE183" s="584"/>
      <c r="SRF183" s="584"/>
      <c r="SRG183" s="584"/>
      <c r="SRH183" s="584"/>
      <c r="SRI183" s="584"/>
      <c r="SRJ183" s="584"/>
      <c r="SRK183" s="584"/>
      <c r="SRL183" s="584"/>
      <c r="SRM183" s="584"/>
      <c r="SRN183" s="584"/>
      <c r="SRO183" s="584"/>
      <c r="SRP183" s="584"/>
      <c r="SRQ183" s="584"/>
      <c r="SRR183" s="584"/>
      <c r="SRS183" s="584"/>
      <c r="SRT183" s="584"/>
      <c r="SRU183" s="584"/>
      <c r="SRV183" s="584"/>
      <c r="SRW183" s="584"/>
      <c r="SRX183" s="584"/>
      <c r="SRY183" s="584"/>
      <c r="SRZ183" s="584"/>
      <c r="SSA183" s="584"/>
      <c r="SSB183" s="584"/>
      <c r="SSC183" s="584"/>
      <c r="SSD183" s="584"/>
      <c r="SSE183" s="584"/>
      <c r="SSF183" s="584"/>
      <c r="SSG183" s="584"/>
      <c r="SSH183" s="584"/>
      <c r="SSI183" s="584"/>
      <c r="SSJ183" s="584"/>
      <c r="SSK183" s="584"/>
      <c r="SSL183" s="584"/>
      <c r="SSM183" s="584"/>
      <c r="SSN183" s="584"/>
      <c r="SSO183" s="584"/>
      <c r="SSP183" s="584"/>
      <c r="SSQ183" s="584"/>
      <c r="SSR183" s="584"/>
      <c r="SSS183" s="584"/>
      <c r="SST183" s="584"/>
      <c r="SSU183" s="584"/>
      <c r="SSV183" s="584"/>
      <c r="SSW183" s="584"/>
      <c r="SSX183" s="584"/>
      <c r="SSY183" s="584"/>
      <c r="SSZ183" s="584"/>
      <c r="STA183" s="584"/>
      <c r="STB183" s="584"/>
      <c r="STC183" s="584"/>
      <c r="STD183" s="584"/>
      <c r="STE183" s="584"/>
      <c r="STF183" s="584"/>
      <c r="STG183" s="584"/>
      <c r="STH183" s="584"/>
      <c r="STI183" s="584"/>
      <c r="STJ183" s="584"/>
      <c r="STK183" s="584"/>
      <c r="STL183" s="584"/>
      <c r="STM183" s="584"/>
      <c r="STN183" s="584"/>
      <c r="STO183" s="584"/>
      <c r="STP183" s="584"/>
      <c r="STQ183" s="584"/>
      <c r="STR183" s="584"/>
      <c r="STS183" s="584"/>
      <c r="STT183" s="584"/>
      <c r="STU183" s="584"/>
      <c r="STV183" s="584"/>
      <c r="STW183" s="584"/>
      <c r="STX183" s="584"/>
      <c r="STY183" s="584"/>
      <c r="STZ183" s="584"/>
      <c r="SUA183" s="584"/>
      <c r="SUB183" s="584"/>
      <c r="SUC183" s="584"/>
      <c r="SUD183" s="584"/>
      <c r="SUE183" s="584"/>
      <c r="SUF183" s="584"/>
      <c r="SUG183" s="584"/>
      <c r="SUH183" s="584"/>
      <c r="SUI183" s="584"/>
      <c r="SUJ183" s="584"/>
      <c r="SUK183" s="584"/>
      <c r="SUL183" s="584"/>
      <c r="SUM183" s="584"/>
      <c r="SUN183" s="584"/>
      <c r="SUO183" s="584"/>
      <c r="SUP183" s="584"/>
      <c r="SUQ183" s="584"/>
      <c r="SUR183" s="584"/>
      <c r="SUS183" s="584"/>
      <c r="SUT183" s="584"/>
      <c r="SUU183" s="584"/>
      <c r="SUV183" s="584"/>
      <c r="SUW183" s="584"/>
      <c r="SUX183" s="584"/>
      <c r="SUY183" s="584"/>
      <c r="SUZ183" s="584"/>
      <c r="SVA183" s="584"/>
      <c r="SVB183" s="584"/>
      <c r="SVC183" s="584"/>
      <c r="SVD183" s="584"/>
      <c r="SVE183" s="584"/>
      <c r="SVF183" s="584"/>
      <c r="SVG183" s="584"/>
      <c r="SVH183" s="584"/>
      <c r="SVI183" s="584"/>
      <c r="SVJ183" s="584"/>
      <c r="SVK183" s="584"/>
      <c r="SVL183" s="584"/>
      <c r="SVM183" s="584"/>
      <c r="SVN183" s="584"/>
      <c r="SVO183" s="584"/>
      <c r="SVP183" s="584"/>
      <c r="SVQ183" s="584"/>
      <c r="SVR183" s="584"/>
      <c r="SVS183" s="584"/>
      <c r="SVT183" s="584"/>
      <c r="SVU183" s="584"/>
      <c r="SVV183" s="584"/>
      <c r="SVW183" s="584"/>
      <c r="SVX183" s="584"/>
      <c r="SVY183" s="584"/>
      <c r="SVZ183" s="584"/>
      <c r="SWA183" s="584"/>
      <c r="SWB183" s="584"/>
      <c r="SWC183" s="584"/>
      <c r="SWD183" s="584"/>
      <c r="SWE183" s="584"/>
      <c r="SWF183" s="584"/>
      <c r="SWG183" s="584"/>
      <c r="SWH183" s="584"/>
      <c r="SWI183" s="584"/>
      <c r="SWJ183" s="584"/>
      <c r="SWK183" s="584"/>
      <c r="SWL183" s="584"/>
      <c r="SWM183" s="584"/>
      <c r="SWN183" s="584"/>
      <c r="SWO183" s="584"/>
      <c r="SWP183" s="584"/>
      <c r="SWQ183" s="584"/>
      <c r="SWR183" s="584"/>
      <c r="SWS183" s="584"/>
      <c r="SWT183" s="584"/>
      <c r="SWU183" s="584"/>
      <c r="SWV183" s="584"/>
      <c r="SWW183" s="584"/>
      <c r="SWX183" s="584"/>
      <c r="SWY183" s="584"/>
      <c r="SWZ183" s="584"/>
      <c r="SXA183" s="584"/>
      <c r="SXB183" s="584"/>
      <c r="SXC183" s="584"/>
      <c r="SXD183" s="584"/>
      <c r="SXE183" s="584"/>
      <c r="SXF183" s="584"/>
      <c r="SXG183" s="584"/>
      <c r="SXH183" s="584"/>
      <c r="SXI183" s="584"/>
      <c r="SXJ183" s="584"/>
      <c r="SXK183" s="584"/>
      <c r="SXL183" s="584"/>
      <c r="SXM183" s="584"/>
      <c r="SXN183" s="584"/>
      <c r="SXO183" s="584"/>
      <c r="SXP183" s="584"/>
      <c r="SXQ183" s="584"/>
      <c r="SXR183" s="584"/>
      <c r="SXS183" s="584"/>
      <c r="SXT183" s="584"/>
      <c r="SXU183" s="584"/>
      <c r="SXV183" s="584"/>
      <c r="SXW183" s="584"/>
      <c r="SXX183" s="584"/>
      <c r="SXY183" s="584"/>
      <c r="SXZ183" s="584"/>
      <c r="SYA183" s="584"/>
      <c r="SYB183" s="584"/>
      <c r="SYC183" s="584"/>
      <c r="SYD183" s="584"/>
      <c r="SYE183" s="584"/>
      <c r="SYF183" s="584"/>
      <c r="SYG183" s="584"/>
      <c r="SYH183" s="584"/>
      <c r="SYI183" s="584"/>
      <c r="SYJ183" s="584"/>
      <c r="SYK183" s="584"/>
      <c r="SYL183" s="584"/>
      <c r="SYM183" s="584"/>
      <c r="SYN183" s="584"/>
      <c r="SYO183" s="584"/>
      <c r="SYP183" s="584"/>
      <c r="SYQ183" s="584"/>
      <c r="SYR183" s="584"/>
      <c r="SYS183" s="584"/>
      <c r="SYT183" s="584"/>
      <c r="SYU183" s="584"/>
      <c r="SYV183" s="584"/>
      <c r="SYW183" s="584"/>
      <c r="SYX183" s="584"/>
      <c r="SYY183" s="584"/>
      <c r="SYZ183" s="584"/>
      <c r="SZA183" s="584"/>
      <c r="SZB183" s="584"/>
      <c r="SZC183" s="584"/>
      <c r="SZD183" s="584"/>
      <c r="SZE183" s="584"/>
      <c r="SZF183" s="584"/>
      <c r="SZG183" s="584"/>
      <c r="SZH183" s="584"/>
      <c r="SZI183" s="584"/>
      <c r="SZJ183" s="584"/>
      <c r="SZK183" s="584"/>
      <c r="SZL183" s="584"/>
      <c r="SZM183" s="584"/>
      <c r="SZN183" s="584"/>
      <c r="SZO183" s="584"/>
      <c r="SZP183" s="584"/>
      <c r="SZQ183" s="584"/>
      <c r="SZR183" s="584"/>
      <c r="SZS183" s="584"/>
      <c r="SZT183" s="584"/>
      <c r="SZU183" s="584"/>
      <c r="SZV183" s="584"/>
      <c r="SZW183" s="584"/>
      <c r="SZX183" s="584"/>
      <c r="SZY183" s="584"/>
      <c r="SZZ183" s="584"/>
      <c r="TAA183" s="584"/>
      <c r="TAB183" s="584"/>
      <c r="TAC183" s="584"/>
      <c r="TAD183" s="584"/>
      <c r="TAE183" s="584"/>
      <c r="TAF183" s="584"/>
      <c r="TAG183" s="584"/>
      <c r="TAH183" s="584"/>
      <c r="TAI183" s="584"/>
      <c r="TAJ183" s="584"/>
      <c r="TAK183" s="584"/>
      <c r="TAL183" s="584"/>
      <c r="TAM183" s="584"/>
      <c r="TAN183" s="584"/>
      <c r="TAO183" s="584"/>
      <c r="TAP183" s="584"/>
      <c r="TAQ183" s="584"/>
      <c r="TAR183" s="584"/>
      <c r="TAS183" s="584"/>
      <c r="TAT183" s="584"/>
      <c r="TAU183" s="584"/>
      <c r="TAV183" s="584"/>
      <c r="TAW183" s="584"/>
      <c r="TAX183" s="584"/>
      <c r="TAY183" s="584"/>
      <c r="TAZ183" s="584"/>
      <c r="TBA183" s="584"/>
      <c r="TBB183" s="584"/>
      <c r="TBC183" s="584"/>
      <c r="TBD183" s="584"/>
      <c r="TBE183" s="584"/>
      <c r="TBF183" s="584"/>
      <c r="TBG183" s="584"/>
      <c r="TBH183" s="584"/>
      <c r="TBI183" s="584"/>
      <c r="TBJ183" s="584"/>
      <c r="TBK183" s="584"/>
      <c r="TBL183" s="584"/>
      <c r="TBM183" s="584"/>
      <c r="TBN183" s="584"/>
      <c r="TBO183" s="584"/>
      <c r="TBP183" s="584"/>
      <c r="TBQ183" s="584"/>
      <c r="TBR183" s="584"/>
      <c r="TBS183" s="584"/>
      <c r="TBT183" s="584"/>
      <c r="TBU183" s="584"/>
      <c r="TBV183" s="584"/>
      <c r="TBW183" s="584"/>
      <c r="TBX183" s="584"/>
      <c r="TBY183" s="584"/>
      <c r="TBZ183" s="584"/>
      <c r="TCA183" s="584"/>
      <c r="TCB183" s="584"/>
      <c r="TCC183" s="584"/>
      <c r="TCD183" s="584"/>
      <c r="TCE183" s="584"/>
      <c r="TCF183" s="584"/>
      <c r="TCG183" s="584"/>
      <c r="TCH183" s="584"/>
      <c r="TCI183" s="584"/>
      <c r="TCJ183" s="584"/>
      <c r="TCK183" s="584"/>
      <c r="TCL183" s="584"/>
      <c r="TCM183" s="584"/>
      <c r="TCN183" s="584"/>
      <c r="TCO183" s="584"/>
      <c r="TCP183" s="584"/>
      <c r="TCQ183" s="584"/>
      <c r="TCR183" s="584"/>
      <c r="TCS183" s="584"/>
      <c r="TCT183" s="584"/>
      <c r="TCU183" s="584"/>
      <c r="TCV183" s="584"/>
      <c r="TCW183" s="584"/>
      <c r="TCX183" s="584"/>
      <c r="TCY183" s="584"/>
      <c r="TCZ183" s="584"/>
      <c r="TDA183" s="584"/>
      <c r="TDB183" s="584"/>
      <c r="TDC183" s="584"/>
      <c r="TDD183" s="584"/>
      <c r="TDE183" s="584"/>
      <c r="TDF183" s="584"/>
      <c r="TDG183" s="584"/>
      <c r="TDH183" s="584"/>
      <c r="TDI183" s="584"/>
      <c r="TDJ183" s="584"/>
      <c r="TDK183" s="584"/>
      <c r="TDL183" s="584"/>
      <c r="TDM183" s="584"/>
      <c r="TDN183" s="584"/>
      <c r="TDO183" s="584"/>
      <c r="TDP183" s="584"/>
      <c r="TDQ183" s="584"/>
      <c r="TDR183" s="584"/>
      <c r="TDS183" s="584"/>
      <c r="TDT183" s="584"/>
      <c r="TDU183" s="584"/>
      <c r="TDV183" s="584"/>
      <c r="TDW183" s="584"/>
      <c r="TDX183" s="584"/>
      <c r="TDY183" s="584"/>
      <c r="TDZ183" s="584"/>
      <c r="TEA183" s="584"/>
      <c r="TEB183" s="584"/>
      <c r="TEC183" s="584"/>
      <c r="TED183" s="584"/>
      <c r="TEE183" s="584"/>
      <c r="TEF183" s="584"/>
      <c r="TEG183" s="584"/>
      <c r="TEH183" s="584"/>
      <c r="TEI183" s="584"/>
      <c r="TEJ183" s="584"/>
      <c r="TEK183" s="584"/>
      <c r="TEL183" s="584"/>
      <c r="TEM183" s="584"/>
      <c r="TEN183" s="584"/>
      <c r="TEO183" s="584"/>
      <c r="TEP183" s="584"/>
      <c r="TEQ183" s="584"/>
      <c r="TER183" s="584"/>
      <c r="TES183" s="584"/>
      <c r="TET183" s="584"/>
      <c r="TEU183" s="584"/>
      <c r="TEV183" s="584"/>
      <c r="TEW183" s="584"/>
      <c r="TEX183" s="584"/>
      <c r="TEY183" s="584"/>
      <c r="TEZ183" s="584"/>
      <c r="TFA183" s="584"/>
      <c r="TFB183" s="584"/>
      <c r="TFC183" s="584"/>
      <c r="TFD183" s="584"/>
      <c r="TFE183" s="584"/>
      <c r="TFF183" s="584"/>
      <c r="TFG183" s="584"/>
      <c r="TFH183" s="584"/>
      <c r="TFI183" s="584"/>
      <c r="TFJ183" s="584"/>
      <c r="TFK183" s="584"/>
      <c r="TFL183" s="584"/>
      <c r="TFM183" s="584"/>
      <c r="TFN183" s="584"/>
      <c r="TFO183" s="584"/>
      <c r="TFP183" s="584"/>
      <c r="TFQ183" s="584"/>
      <c r="TFR183" s="584"/>
      <c r="TFS183" s="584"/>
      <c r="TFT183" s="584"/>
      <c r="TFU183" s="584"/>
      <c r="TFV183" s="584"/>
      <c r="TFW183" s="584"/>
      <c r="TFX183" s="584"/>
      <c r="TFY183" s="584"/>
      <c r="TFZ183" s="584"/>
      <c r="TGA183" s="584"/>
      <c r="TGB183" s="584"/>
      <c r="TGC183" s="584"/>
      <c r="TGD183" s="584"/>
      <c r="TGE183" s="584"/>
      <c r="TGF183" s="584"/>
      <c r="TGG183" s="584"/>
      <c r="TGH183" s="584"/>
      <c r="TGI183" s="584"/>
      <c r="TGJ183" s="584"/>
      <c r="TGK183" s="584"/>
      <c r="TGL183" s="584"/>
      <c r="TGM183" s="584"/>
      <c r="TGN183" s="584"/>
      <c r="TGO183" s="584"/>
      <c r="TGP183" s="584"/>
      <c r="TGQ183" s="584"/>
      <c r="TGR183" s="584"/>
      <c r="TGS183" s="584"/>
      <c r="TGT183" s="584"/>
      <c r="TGU183" s="584"/>
      <c r="TGV183" s="584"/>
      <c r="TGW183" s="584"/>
      <c r="TGX183" s="584"/>
      <c r="TGY183" s="584"/>
      <c r="TGZ183" s="584"/>
      <c r="THA183" s="584"/>
      <c r="THB183" s="584"/>
      <c r="THC183" s="584"/>
      <c r="THD183" s="584"/>
      <c r="THE183" s="584"/>
      <c r="THF183" s="584"/>
      <c r="THG183" s="584"/>
      <c r="THH183" s="584"/>
      <c r="THI183" s="584"/>
      <c r="THJ183" s="584"/>
      <c r="THK183" s="584"/>
      <c r="THL183" s="584"/>
      <c r="THM183" s="584"/>
      <c r="THN183" s="584"/>
      <c r="THO183" s="584"/>
      <c r="THP183" s="584"/>
      <c r="THQ183" s="584"/>
      <c r="THR183" s="584"/>
      <c r="THS183" s="584"/>
      <c r="THT183" s="584"/>
      <c r="THU183" s="584"/>
      <c r="THV183" s="584"/>
      <c r="THW183" s="584"/>
      <c r="THX183" s="584"/>
      <c r="THY183" s="584"/>
      <c r="THZ183" s="584"/>
      <c r="TIA183" s="584"/>
      <c r="TIB183" s="584"/>
      <c r="TIC183" s="584"/>
      <c r="TID183" s="584"/>
      <c r="TIE183" s="584"/>
      <c r="TIF183" s="584"/>
      <c r="TIG183" s="584"/>
      <c r="TIH183" s="584"/>
      <c r="TII183" s="584"/>
      <c r="TIJ183" s="584"/>
      <c r="TIK183" s="584"/>
      <c r="TIL183" s="584"/>
      <c r="TIM183" s="584"/>
      <c r="TIN183" s="584"/>
      <c r="TIO183" s="584"/>
      <c r="TIP183" s="584"/>
      <c r="TIQ183" s="584"/>
      <c r="TIR183" s="584"/>
      <c r="TIS183" s="584"/>
      <c r="TIT183" s="584"/>
      <c r="TIU183" s="584"/>
      <c r="TIV183" s="584"/>
      <c r="TIW183" s="584"/>
      <c r="TIX183" s="584"/>
      <c r="TIY183" s="584"/>
      <c r="TIZ183" s="584"/>
      <c r="TJA183" s="584"/>
      <c r="TJB183" s="584"/>
      <c r="TJC183" s="584"/>
      <c r="TJD183" s="584"/>
      <c r="TJE183" s="584"/>
      <c r="TJF183" s="584"/>
      <c r="TJG183" s="584"/>
      <c r="TJH183" s="584"/>
      <c r="TJI183" s="584"/>
      <c r="TJJ183" s="584"/>
      <c r="TJK183" s="584"/>
      <c r="TJL183" s="584"/>
      <c r="TJM183" s="584"/>
      <c r="TJN183" s="584"/>
      <c r="TJO183" s="584"/>
      <c r="TJP183" s="584"/>
      <c r="TJQ183" s="584"/>
      <c r="TJR183" s="584"/>
      <c r="TJS183" s="584"/>
      <c r="TJT183" s="584"/>
      <c r="TJU183" s="584"/>
      <c r="TJV183" s="584"/>
      <c r="TJW183" s="584"/>
      <c r="TJX183" s="584"/>
      <c r="TJY183" s="584"/>
      <c r="TJZ183" s="584"/>
      <c r="TKA183" s="584"/>
      <c r="TKB183" s="584"/>
      <c r="TKC183" s="584"/>
      <c r="TKD183" s="584"/>
      <c r="TKE183" s="584"/>
      <c r="TKF183" s="584"/>
      <c r="TKG183" s="584"/>
      <c r="TKH183" s="584"/>
      <c r="TKI183" s="584"/>
      <c r="TKJ183" s="584"/>
      <c r="TKK183" s="584"/>
      <c r="TKL183" s="584"/>
      <c r="TKM183" s="584"/>
      <c r="TKN183" s="584"/>
      <c r="TKO183" s="584"/>
      <c r="TKP183" s="584"/>
      <c r="TKQ183" s="584"/>
      <c r="TKR183" s="584"/>
      <c r="TKS183" s="584"/>
      <c r="TKT183" s="584"/>
      <c r="TKU183" s="584"/>
      <c r="TKV183" s="584"/>
      <c r="TKW183" s="584"/>
      <c r="TKX183" s="584"/>
      <c r="TKY183" s="584"/>
      <c r="TKZ183" s="584"/>
      <c r="TLA183" s="584"/>
      <c r="TLB183" s="584"/>
      <c r="TLC183" s="584"/>
      <c r="TLD183" s="584"/>
      <c r="TLE183" s="584"/>
      <c r="TLF183" s="584"/>
      <c r="TLG183" s="584"/>
      <c r="TLH183" s="584"/>
      <c r="TLI183" s="584"/>
      <c r="TLJ183" s="584"/>
      <c r="TLK183" s="584"/>
      <c r="TLL183" s="584"/>
      <c r="TLM183" s="584"/>
      <c r="TLN183" s="584"/>
      <c r="TLO183" s="584"/>
      <c r="TLP183" s="584"/>
      <c r="TLQ183" s="584"/>
      <c r="TLR183" s="584"/>
      <c r="TLS183" s="584"/>
      <c r="TLT183" s="584"/>
      <c r="TLU183" s="584"/>
      <c r="TLV183" s="584"/>
      <c r="TLW183" s="584"/>
      <c r="TLX183" s="584"/>
      <c r="TLY183" s="584"/>
      <c r="TLZ183" s="584"/>
      <c r="TMA183" s="584"/>
      <c r="TMB183" s="584"/>
      <c r="TMC183" s="584"/>
      <c r="TMD183" s="584"/>
      <c r="TME183" s="584"/>
      <c r="TMF183" s="584"/>
      <c r="TMG183" s="584"/>
      <c r="TMH183" s="584"/>
      <c r="TMI183" s="584"/>
      <c r="TMJ183" s="584"/>
      <c r="TMK183" s="584"/>
      <c r="TML183" s="584"/>
      <c r="TMM183" s="584"/>
      <c r="TMN183" s="584"/>
      <c r="TMO183" s="584"/>
      <c r="TMP183" s="584"/>
      <c r="TMQ183" s="584"/>
      <c r="TMR183" s="584"/>
      <c r="TMS183" s="584"/>
      <c r="TMT183" s="584"/>
      <c r="TMU183" s="584"/>
      <c r="TMV183" s="584"/>
      <c r="TMW183" s="584"/>
      <c r="TMX183" s="584"/>
      <c r="TMY183" s="584"/>
      <c r="TMZ183" s="584"/>
      <c r="TNA183" s="584"/>
      <c r="TNB183" s="584"/>
      <c r="TNC183" s="584"/>
      <c r="TND183" s="584"/>
      <c r="TNE183" s="584"/>
      <c r="TNF183" s="584"/>
      <c r="TNG183" s="584"/>
      <c r="TNH183" s="584"/>
      <c r="TNI183" s="584"/>
      <c r="TNJ183" s="584"/>
      <c r="TNK183" s="584"/>
      <c r="TNL183" s="584"/>
      <c r="TNM183" s="584"/>
      <c r="TNN183" s="584"/>
      <c r="TNO183" s="584"/>
      <c r="TNP183" s="584"/>
      <c r="TNQ183" s="584"/>
      <c r="TNR183" s="584"/>
      <c r="TNS183" s="584"/>
      <c r="TNT183" s="584"/>
      <c r="TNU183" s="584"/>
      <c r="TNV183" s="584"/>
      <c r="TNW183" s="584"/>
      <c r="TNX183" s="584"/>
      <c r="TNY183" s="584"/>
      <c r="TNZ183" s="584"/>
      <c r="TOA183" s="584"/>
      <c r="TOB183" s="584"/>
      <c r="TOC183" s="584"/>
      <c r="TOD183" s="584"/>
      <c r="TOE183" s="584"/>
      <c r="TOF183" s="584"/>
      <c r="TOG183" s="584"/>
      <c r="TOH183" s="584"/>
      <c r="TOI183" s="584"/>
      <c r="TOJ183" s="584"/>
      <c r="TOK183" s="584"/>
      <c r="TOL183" s="584"/>
      <c r="TOM183" s="584"/>
      <c r="TON183" s="584"/>
      <c r="TOO183" s="584"/>
      <c r="TOP183" s="584"/>
      <c r="TOQ183" s="584"/>
      <c r="TOR183" s="584"/>
      <c r="TOS183" s="584"/>
      <c r="TOT183" s="584"/>
      <c r="TOU183" s="584"/>
      <c r="TOV183" s="584"/>
      <c r="TOW183" s="584"/>
      <c r="TOX183" s="584"/>
      <c r="TOY183" s="584"/>
      <c r="TOZ183" s="584"/>
      <c r="TPA183" s="584"/>
      <c r="TPB183" s="584"/>
      <c r="TPC183" s="584"/>
      <c r="TPD183" s="584"/>
      <c r="TPE183" s="584"/>
      <c r="TPF183" s="584"/>
      <c r="TPG183" s="584"/>
      <c r="TPH183" s="584"/>
      <c r="TPI183" s="584"/>
      <c r="TPJ183" s="584"/>
      <c r="TPK183" s="584"/>
      <c r="TPL183" s="584"/>
      <c r="TPM183" s="584"/>
      <c r="TPN183" s="584"/>
      <c r="TPO183" s="584"/>
      <c r="TPP183" s="584"/>
      <c r="TPQ183" s="584"/>
      <c r="TPR183" s="584"/>
      <c r="TPS183" s="584"/>
      <c r="TPT183" s="584"/>
      <c r="TPU183" s="584"/>
      <c r="TPV183" s="584"/>
      <c r="TPW183" s="584"/>
      <c r="TPX183" s="584"/>
      <c r="TPY183" s="584"/>
      <c r="TPZ183" s="584"/>
      <c r="TQA183" s="584"/>
      <c r="TQB183" s="584"/>
      <c r="TQC183" s="584"/>
      <c r="TQD183" s="584"/>
      <c r="TQE183" s="584"/>
      <c r="TQF183" s="584"/>
      <c r="TQG183" s="584"/>
      <c r="TQH183" s="584"/>
      <c r="TQI183" s="584"/>
      <c r="TQJ183" s="584"/>
      <c r="TQK183" s="584"/>
      <c r="TQL183" s="584"/>
      <c r="TQM183" s="584"/>
      <c r="TQN183" s="584"/>
      <c r="TQO183" s="584"/>
      <c r="TQP183" s="584"/>
      <c r="TQQ183" s="584"/>
      <c r="TQR183" s="584"/>
      <c r="TQS183" s="584"/>
      <c r="TQT183" s="584"/>
      <c r="TQU183" s="584"/>
      <c r="TQV183" s="584"/>
      <c r="TQW183" s="584"/>
      <c r="TQX183" s="584"/>
      <c r="TQY183" s="584"/>
      <c r="TQZ183" s="584"/>
      <c r="TRA183" s="584"/>
      <c r="TRB183" s="584"/>
      <c r="TRC183" s="584"/>
      <c r="TRD183" s="584"/>
      <c r="TRE183" s="584"/>
      <c r="TRF183" s="584"/>
      <c r="TRG183" s="584"/>
      <c r="TRH183" s="584"/>
      <c r="TRI183" s="584"/>
      <c r="TRJ183" s="584"/>
      <c r="TRK183" s="584"/>
      <c r="TRL183" s="584"/>
      <c r="TRM183" s="584"/>
      <c r="TRN183" s="584"/>
      <c r="TRO183" s="584"/>
      <c r="TRP183" s="584"/>
      <c r="TRQ183" s="584"/>
      <c r="TRR183" s="584"/>
      <c r="TRS183" s="584"/>
      <c r="TRT183" s="584"/>
      <c r="TRU183" s="584"/>
      <c r="TRV183" s="584"/>
      <c r="TRW183" s="584"/>
      <c r="TRX183" s="584"/>
      <c r="TRY183" s="584"/>
      <c r="TRZ183" s="584"/>
      <c r="TSA183" s="584"/>
      <c r="TSB183" s="584"/>
      <c r="TSC183" s="584"/>
      <c r="TSD183" s="584"/>
      <c r="TSE183" s="584"/>
      <c r="TSF183" s="584"/>
      <c r="TSG183" s="584"/>
      <c r="TSH183" s="584"/>
      <c r="TSI183" s="584"/>
      <c r="TSJ183" s="584"/>
      <c r="TSK183" s="584"/>
      <c r="TSL183" s="584"/>
      <c r="TSM183" s="584"/>
      <c r="TSN183" s="584"/>
      <c r="TSO183" s="584"/>
      <c r="TSP183" s="584"/>
      <c r="TSQ183" s="584"/>
      <c r="TSR183" s="584"/>
      <c r="TSS183" s="584"/>
      <c r="TST183" s="584"/>
      <c r="TSU183" s="584"/>
      <c r="TSV183" s="584"/>
      <c r="TSW183" s="584"/>
      <c r="TSX183" s="584"/>
      <c r="TSY183" s="584"/>
      <c r="TSZ183" s="584"/>
      <c r="TTA183" s="584"/>
      <c r="TTB183" s="584"/>
      <c r="TTC183" s="584"/>
      <c r="TTD183" s="584"/>
      <c r="TTE183" s="584"/>
      <c r="TTF183" s="584"/>
      <c r="TTG183" s="584"/>
      <c r="TTH183" s="584"/>
      <c r="TTI183" s="584"/>
      <c r="TTJ183" s="584"/>
      <c r="TTK183" s="584"/>
      <c r="TTL183" s="584"/>
      <c r="TTM183" s="584"/>
      <c r="TTN183" s="584"/>
      <c r="TTO183" s="584"/>
      <c r="TTP183" s="584"/>
      <c r="TTQ183" s="584"/>
      <c r="TTR183" s="584"/>
      <c r="TTS183" s="584"/>
      <c r="TTT183" s="584"/>
      <c r="TTU183" s="584"/>
      <c r="TTV183" s="584"/>
      <c r="TTW183" s="584"/>
      <c r="TTX183" s="584"/>
      <c r="TTY183" s="584"/>
      <c r="TTZ183" s="584"/>
      <c r="TUA183" s="584"/>
      <c r="TUB183" s="584"/>
      <c r="TUC183" s="584"/>
      <c r="TUD183" s="584"/>
      <c r="TUE183" s="584"/>
      <c r="TUF183" s="584"/>
      <c r="TUG183" s="584"/>
      <c r="TUH183" s="584"/>
      <c r="TUI183" s="584"/>
      <c r="TUJ183" s="584"/>
      <c r="TUK183" s="584"/>
      <c r="TUL183" s="584"/>
      <c r="TUM183" s="584"/>
      <c r="TUN183" s="584"/>
      <c r="TUO183" s="584"/>
      <c r="TUP183" s="584"/>
      <c r="TUQ183" s="584"/>
      <c r="TUR183" s="584"/>
      <c r="TUS183" s="584"/>
      <c r="TUT183" s="584"/>
      <c r="TUU183" s="584"/>
      <c r="TUV183" s="584"/>
      <c r="TUW183" s="584"/>
      <c r="TUX183" s="584"/>
      <c r="TUY183" s="584"/>
      <c r="TUZ183" s="584"/>
      <c r="TVA183" s="584"/>
      <c r="TVB183" s="584"/>
      <c r="TVC183" s="584"/>
      <c r="TVD183" s="584"/>
      <c r="TVE183" s="584"/>
      <c r="TVF183" s="584"/>
      <c r="TVG183" s="584"/>
      <c r="TVH183" s="584"/>
      <c r="TVI183" s="584"/>
      <c r="TVJ183" s="584"/>
      <c r="TVK183" s="584"/>
      <c r="TVL183" s="584"/>
      <c r="TVM183" s="584"/>
      <c r="TVN183" s="584"/>
      <c r="TVO183" s="584"/>
      <c r="TVP183" s="584"/>
      <c r="TVQ183" s="584"/>
      <c r="TVR183" s="584"/>
      <c r="TVS183" s="584"/>
      <c r="TVT183" s="584"/>
      <c r="TVU183" s="584"/>
      <c r="TVV183" s="584"/>
      <c r="TVW183" s="584"/>
      <c r="TVX183" s="584"/>
      <c r="TVY183" s="584"/>
      <c r="TVZ183" s="584"/>
      <c r="TWA183" s="584"/>
      <c r="TWB183" s="584"/>
      <c r="TWC183" s="584"/>
      <c r="TWD183" s="584"/>
      <c r="TWE183" s="584"/>
      <c r="TWF183" s="584"/>
      <c r="TWG183" s="584"/>
      <c r="TWH183" s="584"/>
      <c r="TWI183" s="584"/>
      <c r="TWJ183" s="584"/>
      <c r="TWK183" s="584"/>
      <c r="TWL183" s="584"/>
      <c r="TWM183" s="584"/>
      <c r="TWN183" s="584"/>
      <c r="TWO183" s="584"/>
      <c r="TWP183" s="584"/>
      <c r="TWQ183" s="584"/>
      <c r="TWR183" s="584"/>
      <c r="TWS183" s="584"/>
      <c r="TWT183" s="584"/>
      <c r="TWU183" s="584"/>
      <c r="TWV183" s="584"/>
      <c r="TWW183" s="584"/>
      <c r="TWX183" s="584"/>
      <c r="TWY183" s="584"/>
      <c r="TWZ183" s="584"/>
      <c r="TXA183" s="584"/>
      <c r="TXB183" s="584"/>
      <c r="TXC183" s="584"/>
      <c r="TXD183" s="584"/>
      <c r="TXE183" s="584"/>
      <c r="TXF183" s="584"/>
      <c r="TXG183" s="584"/>
      <c r="TXH183" s="584"/>
      <c r="TXI183" s="584"/>
      <c r="TXJ183" s="584"/>
      <c r="TXK183" s="584"/>
      <c r="TXL183" s="584"/>
      <c r="TXM183" s="584"/>
      <c r="TXN183" s="584"/>
      <c r="TXO183" s="584"/>
      <c r="TXP183" s="584"/>
      <c r="TXQ183" s="584"/>
      <c r="TXR183" s="584"/>
      <c r="TXS183" s="584"/>
      <c r="TXT183" s="584"/>
      <c r="TXU183" s="584"/>
      <c r="TXV183" s="584"/>
      <c r="TXW183" s="584"/>
      <c r="TXX183" s="584"/>
      <c r="TXY183" s="584"/>
      <c r="TXZ183" s="584"/>
      <c r="TYA183" s="584"/>
      <c r="TYB183" s="584"/>
      <c r="TYC183" s="584"/>
      <c r="TYD183" s="584"/>
      <c r="TYE183" s="584"/>
      <c r="TYF183" s="584"/>
      <c r="TYG183" s="584"/>
      <c r="TYH183" s="584"/>
      <c r="TYI183" s="584"/>
      <c r="TYJ183" s="584"/>
      <c r="TYK183" s="584"/>
      <c r="TYL183" s="584"/>
      <c r="TYM183" s="584"/>
      <c r="TYN183" s="584"/>
      <c r="TYO183" s="584"/>
      <c r="TYP183" s="584"/>
      <c r="TYQ183" s="584"/>
      <c r="TYR183" s="584"/>
      <c r="TYS183" s="584"/>
      <c r="TYT183" s="584"/>
      <c r="TYU183" s="584"/>
      <c r="TYV183" s="584"/>
      <c r="TYW183" s="584"/>
      <c r="TYX183" s="584"/>
      <c r="TYY183" s="584"/>
      <c r="TYZ183" s="584"/>
      <c r="TZA183" s="584"/>
      <c r="TZB183" s="584"/>
      <c r="TZC183" s="584"/>
      <c r="TZD183" s="584"/>
      <c r="TZE183" s="584"/>
      <c r="TZF183" s="584"/>
      <c r="TZG183" s="584"/>
      <c r="TZH183" s="584"/>
      <c r="TZI183" s="584"/>
      <c r="TZJ183" s="584"/>
      <c r="TZK183" s="584"/>
      <c r="TZL183" s="584"/>
      <c r="TZM183" s="584"/>
      <c r="TZN183" s="584"/>
      <c r="TZO183" s="584"/>
      <c r="TZP183" s="584"/>
      <c r="TZQ183" s="584"/>
      <c r="TZR183" s="584"/>
      <c r="TZS183" s="584"/>
      <c r="TZT183" s="584"/>
      <c r="TZU183" s="584"/>
      <c r="TZV183" s="584"/>
      <c r="TZW183" s="584"/>
      <c r="TZX183" s="584"/>
      <c r="TZY183" s="584"/>
      <c r="TZZ183" s="584"/>
      <c r="UAA183" s="584"/>
      <c r="UAB183" s="584"/>
      <c r="UAC183" s="584"/>
      <c r="UAD183" s="584"/>
      <c r="UAE183" s="584"/>
      <c r="UAF183" s="584"/>
      <c r="UAG183" s="584"/>
      <c r="UAH183" s="584"/>
      <c r="UAI183" s="584"/>
      <c r="UAJ183" s="584"/>
      <c r="UAK183" s="584"/>
      <c r="UAL183" s="584"/>
      <c r="UAM183" s="584"/>
      <c r="UAN183" s="584"/>
      <c r="UAO183" s="584"/>
      <c r="UAP183" s="584"/>
      <c r="UAQ183" s="584"/>
      <c r="UAR183" s="584"/>
      <c r="UAS183" s="584"/>
      <c r="UAT183" s="584"/>
      <c r="UAU183" s="584"/>
      <c r="UAV183" s="584"/>
      <c r="UAW183" s="584"/>
      <c r="UAX183" s="584"/>
      <c r="UAY183" s="584"/>
      <c r="UAZ183" s="584"/>
      <c r="UBA183" s="584"/>
      <c r="UBB183" s="584"/>
      <c r="UBC183" s="584"/>
      <c r="UBD183" s="584"/>
      <c r="UBE183" s="584"/>
      <c r="UBF183" s="584"/>
      <c r="UBG183" s="584"/>
      <c r="UBH183" s="584"/>
      <c r="UBI183" s="584"/>
      <c r="UBJ183" s="584"/>
      <c r="UBK183" s="584"/>
      <c r="UBL183" s="584"/>
      <c r="UBM183" s="584"/>
      <c r="UBN183" s="584"/>
      <c r="UBO183" s="584"/>
      <c r="UBP183" s="584"/>
      <c r="UBQ183" s="584"/>
      <c r="UBR183" s="584"/>
      <c r="UBS183" s="584"/>
      <c r="UBT183" s="584"/>
      <c r="UBU183" s="584"/>
      <c r="UBV183" s="584"/>
      <c r="UBW183" s="584"/>
      <c r="UBX183" s="584"/>
      <c r="UBY183" s="584"/>
      <c r="UBZ183" s="584"/>
      <c r="UCA183" s="584"/>
      <c r="UCB183" s="584"/>
      <c r="UCC183" s="584"/>
      <c r="UCD183" s="584"/>
      <c r="UCE183" s="584"/>
      <c r="UCF183" s="584"/>
      <c r="UCG183" s="584"/>
      <c r="UCH183" s="584"/>
      <c r="UCI183" s="584"/>
      <c r="UCJ183" s="584"/>
      <c r="UCK183" s="584"/>
      <c r="UCL183" s="584"/>
      <c r="UCM183" s="584"/>
      <c r="UCN183" s="584"/>
      <c r="UCO183" s="584"/>
      <c r="UCP183" s="584"/>
      <c r="UCQ183" s="584"/>
      <c r="UCR183" s="584"/>
      <c r="UCS183" s="584"/>
      <c r="UCT183" s="584"/>
      <c r="UCU183" s="584"/>
      <c r="UCV183" s="584"/>
      <c r="UCW183" s="584"/>
      <c r="UCX183" s="584"/>
      <c r="UCY183" s="584"/>
      <c r="UCZ183" s="584"/>
      <c r="UDA183" s="584"/>
      <c r="UDB183" s="584"/>
      <c r="UDC183" s="584"/>
      <c r="UDD183" s="584"/>
      <c r="UDE183" s="584"/>
      <c r="UDF183" s="584"/>
      <c r="UDG183" s="584"/>
      <c r="UDH183" s="584"/>
      <c r="UDI183" s="584"/>
      <c r="UDJ183" s="584"/>
      <c r="UDK183" s="584"/>
      <c r="UDL183" s="584"/>
      <c r="UDM183" s="584"/>
      <c r="UDN183" s="584"/>
      <c r="UDO183" s="584"/>
      <c r="UDP183" s="584"/>
      <c r="UDQ183" s="584"/>
      <c r="UDR183" s="584"/>
      <c r="UDS183" s="584"/>
      <c r="UDT183" s="584"/>
      <c r="UDU183" s="584"/>
      <c r="UDV183" s="584"/>
      <c r="UDW183" s="584"/>
      <c r="UDX183" s="584"/>
      <c r="UDY183" s="584"/>
      <c r="UDZ183" s="584"/>
      <c r="UEA183" s="584"/>
      <c r="UEB183" s="584"/>
      <c r="UEC183" s="584"/>
      <c r="UED183" s="584"/>
      <c r="UEE183" s="584"/>
      <c r="UEF183" s="584"/>
      <c r="UEG183" s="584"/>
      <c r="UEH183" s="584"/>
      <c r="UEI183" s="584"/>
      <c r="UEJ183" s="584"/>
      <c r="UEK183" s="584"/>
      <c r="UEL183" s="584"/>
      <c r="UEM183" s="584"/>
      <c r="UEN183" s="584"/>
      <c r="UEO183" s="584"/>
      <c r="UEP183" s="584"/>
      <c r="UEQ183" s="584"/>
      <c r="UER183" s="584"/>
      <c r="UES183" s="584"/>
      <c r="UET183" s="584"/>
      <c r="UEU183" s="584"/>
      <c r="UEV183" s="584"/>
      <c r="UEW183" s="584"/>
      <c r="UEX183" s="584"/>
      <c r="UEY183" s="584"/>
      <c r="UEZ183" s="584"/>
      <c r="UFA183" s="584"/>
      <c r="UFB183" s="584"/>
      <c r="UFC183" s="584"/>
      <c r="UFD183" s="584"/>
      <c r="UFE183" s="584"/>
      <c r="UFF183" s="584"/>
      <c r="UFG183" s="584"/>
      <c r="UFH183" s="584"/>
      <c r="UFI183" s="584"/>
      <c r="UFJ183" s="584"/>
      <c r="UFK183" s="584"/>
      <c r="UFL183" s="584"/>
      <c r="UFM183" s="584"/>
      <c r="UFN183" s="584"/>
      <c r="UFO183" s="584"/>
      <c r="UFP183" s="584"/>
      <c r="UFQ183" s="584"/>
      <c r="UFR183" s="584"/>
      <c r="UFS183" s="584"/>
      <c r="UFT183" s="584"/>
      <c r="UFU183" s="584"/>
      <c r="UFV183" s="584"/>
      <c r="UFW183" s="584"/>
      <c r="UFX183" s="584"/>
      <c r="UFY183" s="584"/>
      <c r="UFZ183" s="584"/>
      <c r="UGA183" s="584"/>
      <c r="UGB183" s="584"/>
      <c r="UGC183" s="584"/>
      <c r="UGD183" s="584"/>
      <c r="UGE183" s="584"/>
      <c r="UGF183" s="584"/>
      <c r="UGG183" s="584"/>
      <c r="UGH183" s="584"/>
      <c r="UGI183" s="584"/>
      <c r="UGJ183" s="584"/>
      <c r="UGK183" s="584"/>
      <c r="UGL183" s="584"/>
      <c r="UGM183" s="584"/>
      <c r="UGN183" s="584"/>
      <c r="UGO183" s="584"/>
      <c r="UGP183" s="584"/>
      <c r="UGQ183" s="584"/>
      <c r="UGR183" s="584"/>
      <c r="UGS183" s="584"/>
      <c r="UGT183" s="584"/>
      <c r="UGU183" s="584"/>
      <c r="UGV183" s="584"/>
      <c r="UGW183" s="584"/>
      <c r="UGX183" s="584"/>
      <c r="UGY183" s="584"/>
      <c r="UGZ183" s="584"/>
      <c r="UHA183" s="584"/>
      <c r="UHB183" s="584"/>
      <c r="UHC183" s="584"/>
      <c r="UHD183" s="584"/>
      <c r="UHE183" s="584"/>
      <c r="UHF183" s="584"/>
      <c r="UHG183" s="584"/>
      <c r="UHH183" s="584"/>
      <c r="UHI183" s="584"/>
      <c r="UHJ183" s="584"/>
      <c r="UHK183" s="584"/>
      <c r="UHL183" s="584"/>
      <c r="UHM183" s="584"/>
      <c r="UHN183" s="584"/>
      <c r="UHO183" s="584"/>
      <c r="UHP183" s="584"/>
      <c r="UHQ183" s="584"/>
      <c r="UHR183" s="584"/>
      <c r="UHS183" s="584"/>
      <c r="UHT183" s="584"/>
      <c r="UHU183" s="584"/>
      <c r="UHV183" s="584"/>
      <c r="UHW183" s="584"/>
      <c r="UHX183" s="584"/>
      <c r="UHY183" s="584"/>
      <c r="UHZ183" s="584"/>
      <c r="UIA183" s="584"/>
      <c r="UIB183" s="584"/>
      <c r="UIC183" s="584"/>
      <c r="UID183" s="584"/>
      <c r="UIE183" s="584"/>
      <c r="UIF183" s="584"/>
      <c r="UIG183" s="584"/>
      <c r="UIH183" s="584"/>
      <c r="UII183" s="584"/>
      <c r="UIJ183" s="584"/>
      <c r="UIK183" s="584"/>
      <c r="UIL183" s="584"/>
      <c r="UIM183" s="584"/>
      <c r="UIN183" s="584"/>
      <c r="UIO183" s="584"/>
      <c r="UIP183" s="584"/>
      <c r="UIQ183" s="584"/>
      <c r="UIR183" s="584"/>
      <c r="UIS183" s="584"/>
      <c r="UIT183" s="584"/>
      <c r="UIU183" s="584"/>
      <c r="UIV183" s="584"/>
      <c r="UIW183" s="584"/>
      <c r="UIX183" s="584"/>
      <c r="UIY183" s="584"/>
      <c r="UIZ183" s="584"/>
      <c r="UJA183" s="584"/>
      <c r="UJB183" s="584"/>
      <c r="UJC183" s="584"/>
      <c r="UJD183" s="584"/>
      <c r="UJE183" s="584"/>
      <c r="UJF183" s="584"/>
      <c r="UJG183" s="584"/>
      <c r="UJH183" s="584"/>
      <c r="UJI183" s="584"/>
      <c r="UJJ183" s="584"/>
      <c r="UJK183" s="584"/>
      <c r="UJL183" s="584"/>
      <c r="UJM183" s="584"/>
      <c r="UJN183" s="584"/>
      <c r="UJO183" s="584"/>
      <c r="UJP183" s="584"/>
      <c r="UJQ183" s="584"/>
      <c r="UJR183" s="584"/>
      <c r="UJS183" s="584"/>
      <c r="UJT183" s="584"/>
      <c r="UJU183" s="584"/>
      <c r="UJV183" s="584"/>
      <c r="UJW183" s="584"/>
      <c r="UJX183" s="584"/>
      <c r="UJY183" s="584"/>
      <c r="UJZ183" s="584"/>
      <c r="UKA183" s="584"/>
      <c r="UKB183" s="584"/>
      <c r="UKC183" s="584"/>
      <c r="UKD183" s="584"/>
      <c r="UKE183" s="584"/>
      <c r="UKF183" s="584"/>
      <c r="UKG183" s="584"/>
      <c r="UKH183" s="584"/>
      <c r="UKI183" s="584"/>
      <c r="UKJ183" s="584"/>
      <c r="UKK183" s="584"/>
      <c r="UKL183" s="584"/>
      <c r="UKM183" s="584"/>
      <c r="UKN183" s="584"/>
      <c r="UKO183" s="584"/>
      <c r="UKP183" s="584"/>
      <c r="UKQ183" s="584"/>
      <c r="UKR183" s="584"/>
      <c r="UKS183" s="584"/>
      <c r="UKT183" s="584"/>
      <c r="UKU183" s="584"/>
      <c r="UKV183" s="584"/>
      <c r="UKW183" s="584"/>
      <c r="UKX183" s="584"/>
      <c r="UKY183" s="584"/>
      <c r="UKZ183" s="584"/>
      <c r="ULA183" s="584"/>
      <c r="ULB183" s="584"/>
      <c r="ULC183" s="584"/>
      <c r="ULD183" s="584"/>
      <c r="ULE183" s="584"/>
      <c r="ULF183" s="584"/>
      <c r="ULG183" s="584"/>
      <c r="ULH183" s="584"/>
      <c r="ULI183" s="584"/>
      <c r="ULJ183" s="584"/>
      <c r="ULK183" s="584"/>
      <c r="ULL183" s="584"/>
      <c r="ULM183" s="584"/>
      <c r="ULN183" s="584"/>
      <c r="ULO183" s="584"/>
      <c r="ULP183" s="584"/>
      <c r="ULQ183" s="584"/>
      <c r="ULR183" s="584"/>
      <c r="ULS183" s="584"/>
      <c r="ULT183" s="584"/>
      <c r="ULU183" s="584"/>
      <c r="ULV183" s="584"/>
      <c r="ULW183" s="584"/>
      <c r="ULX183" s="584"/>
      <c r="ULY183" s="584"/>
      <c r="ULZ183" s="584"/>
      <c r="UMA183" s="584"/>
      <c r="UMB183" s="584"/>
      <c r="UMC183" s="584"/>
      <c r="UMD183" s="584"/>
      <c r="UME183" s="584"/>
      <c r="UMF183" s="584"/>
      <c r="UMG183" s="584"/>
      <c r="UMH183" s="584"/>
      <c r="UMI183" s="584"/>
      <c r="UMJ183" s="584"/>
      <c r="UMK183" s="584"/>
      <c r="UML183" s="584"/>
      <c r="UMM183" s="584"/>
      <c r="UMN183" s="584"/>
      <c r="UMO183" s="584"/>
      <c r="UMP183" s="584"/>
      <c r="UMQ183" s="584"/>
      <c r="UMR183" s="584"/>
      <c r="UMS183" s="584"/>
      <c r="UMT183" s="584"/>
      <c r="UMU183" s="584"/>
      <c r="UMV183" s="584"/>
      <c r="UMW183" s="584"/>
      <c r="UMX183" s="584"/>
      <c r="UMY183" s="584"/>
      <c r="UMZ183" s="584"/>
      <c r="UNA183" s="584"/>
      <c r="UNB183" s="584"/>
      <c r="UNC183" s="584"/>
      <c r="UND183" s="584"/>
      <c r="UNE183" s="584"/>
      <c r="UNF183" s="584"/>
      <c r="UNG183" s="584"/>
      <c r="UNH183" s="584"/>
      <c r="UNI183" s="584"/>
      <c r="UNJ183" s="584"/>
      <c r="UNK183" s="584"/>
      <c r="UNL183" s="584"/>
      <c r="UNM183" s="584"/>
      <c r="UNN183" s="584"/>
      <c r="UNO183" s="584"/>
      <c r="UNP183" s="584"/>
      <c r="UNQ183" s="584"/>
      <c r="UNR183" s="584"/>
      <c r="UNS183" s="584"/>
      <c r="UNT183" s="584"/>
      <c r="UNU183" s="584"/>
      <c r="UNV183" s="584"/>
      <c r="UNW183" s="584"/>
      <c r="UNX183" s="584"/>
      <c r="UNY183" s="584"/>
      <c r="UNZ183" s="584"/>
      <c r="UOA183" s="584"/>
      <c r="UOB183" s="584"/>
      <c r="UOC183" s="584"/>
      <c r="UOD183" s="584"/>
      <c r="UOE183" s="584"/>
      <c r="UOF183" s="584"/>
      <c r="UOG183" s="584"/>
      <c r="UOH183" s="584"/>
      <c r="UOI183" s="584"/>
      <c r="UOJ183" s="584"/>
      <c r="UOK183" s="584"/>
      <c r="UOL183" s="584"/>
      <c r="UOM183" s="584"/>
      <c r="UON183" s="584"/>
      <c r="UOO183" s="584"/>
      <c r="UOP183" s="584"/>
      <c r="UOQ183" s="584"/>
      <c r="UOR183" s="584"/>
      <c r="UOS183" s="584"/>
      <c r="UOT183" s="584"/>
      <c r="UOU183" s="584"/>
      <c r="UOV183" s="584"/>
      <c r="UOW183" s="584"/>
      <c r="UOX183" s="584"/>
      <c r="UOY183" s="584"/>
      <c r="UOZ183" s="584"/>
      <c r="UPA183" s="584"/>
      <c r="UPB183" s="584"/>
      <c r="UPC183" s="584"/>
      <c r="UPD183" s="584"/>
      <c r="UPE183" s="584"/>
      <c r="UPF183" s="584"/>
      <c r="UPG183" s="584"/>
      <c r="UPH183" s="584"/>
      <c r="UPI183" s="584"/>
      <c r="UPJ183" s="584"/>
      <c r="UPK183" s="584"/>
      <c r="UPL183" s="584"/>
      <c r="UPM183" s="584"/>
      <c r="UPN183" s="584"/>
      <c r="UPO183" s="584"/>
      <c r="UPP183" s="584"/>
      <c r="UPQ183" s="584"/>
      <c r="UPR183" s="584"/>
      <c r="UPS183" s="584"/>
      <c r="UPT183" s="584"/>
      <c r="UPU183" s="584"/>
      <c r="UPV183" s="584"/>
      <c r="UPW183" s="584"/>
      <c r="UPX183" s="584"/>
      <c r="UPY183" s="584"/>
      <c r="UPZ183" s="584"/>
      <c r="UQA183" s="584"/>
      <c r="UQB183" s="584"/>
      <c r="UQC183" s="584"/>
      <c r="UQD183" s="584"/>
      <c r="UQE183" s="584"/>
      <c r="UQF183" s="584"/>
      <c r="UQG183" s="584"/>
      <c r="UQH183" s="584"/>
      <c r="UQI183" s="584"/>
      <c r="UQJ183" s="584"/>
      <c r="UQK183" s="584"/>
      <c r="UQL183" s="584"/>
      <c r="UQM183" s="584"/>
      <c r="UQN183" s="584"/>
      <c r="UQO183" s="584"/>
      <c r="UQP183" s="584"/>
      <c r="UQQ183" s="584"/>
      <c r="UQR183" s="584"/>
      <c r="UQS183" s="584"/>
      <c r="UQT183" s="584"/>
      <c r="UQU183" s="584"/>
      <c r="UQV183" s="584"/>
      <c r="UQW183" s="584"/>
      <c r="UQX183" s="584"/>
      <c r="UQY183" s="584"/>
      <c r="UQZ183" s="584"/>
      <c r="URA183" s="584"/>
      <c r="URB183" s="584"/>
      <c r="URC183" s="584"/>
      <c r="URD183" s="584"/>
      <c r="URE183" s="584"/>
      <c r="URF183" s="584"/>
      <c r="URG183" s="584"/>
      <c r="URH183" s="584"/>
      <c r="URI183" s="584"/>
      <c r="URJ183" s="584"/>
      <c r="URK183" s="584"/>
      <c r="URL183" s="584"/>
      <c r="URM183" s="584"/>
      <c r="URN183" s="584"/>
      <c r="URO183" s="584"/>
      <c r="URP183" s="584"/>
      <c r="URQ183" s="584"/>
      <c r="URR183" s="584"/>
      <c r="URS183" s="584"/>
      <c r="URT183" s="584"/>
      <c r="URU183" s="584"/>
      <c r="URV183" s="584"/>
      <c r="URW183" s="584"/>
      <c r="URX183" s="584"/>
      <c r="URY183" s="584"/>
      <c r="URZ183" s="584"/>
      <c r="USA183" s="584"/>
      <c r="USB183" s="584"/>
      <c r="USC183" s="584"/>
      <c r="USD183" s="584"/>
      <c r="USE183" s="584"/>
      <c r="USF183" s="584"/>
      <c r="USG183" s="584"/>
      <c r="USH183" s="584"/>
      <c r="USI183" s="584"/>
      <c r="USJ183" s="584"/>
      <c r="USK183" s="584"/>
      <c r="USL183" s="584"/>
      <c r="USM183" s="584"/>
      <c r="USN183" s="584"/>
      <c r="USO183" s="584"/>
      <c r="USP183" s="584"/>
      <c r="USQ183" s="584"/>
      <c r="USR183" s="584"/>
      <c r="USS183" s="584"/>
      <c r="UST183" s="584"/>
      <c r="USU183" s="584"/>
      <c r="USV183" s="584"/>
      <c r="USW183" s="584"/>
      <c r="USX183" s="584"/>
      <c r="USY183" s="584"/>
      <c r="USZ183" s="584"/>
      <c r="UTA183" s="584"/>
      <c r="UTB183" s="584"/>
      <c r="UTC183" s="584"/>
      <c r="UTD183" s="584"/>
      <c r="UTE183" s="584"/>
      <c r="UTF183" s="584"/>
      <c r="UTG183" s="584"/>
      <c r="UTH183" s="584"/>
      <c r="UTI183" s="584"/>
      <c r="UTJ183" s="584"/>
      <c r="UTK183" s="584"/>
      <c r="UTL183" s="584"/>
      <c r="UTM183" s="584"/>
      <c r="UTN183" s="584"/>
      <c r="UTO183" s="584"/>
      <c r="UTP183" s="584"/>
      <c r="UTQ183" s="584"/>
      <c r="UTR183" s="584"/>
      <c r="UTS183" s="584"/>
      <c r="UTT183" s="584"/>
      <c r="UTU183" s="584"/>
      <c r="UTV183" s="584"/>
      <c r="UTW183" s="584"/>
      <c r="UTX183" s="584"/>
      <c r="UTY183" s="584"/>
      <c r="UTZ183" s="584"/>
      <c r="UUA183" s="584"/>
      <c r="UUB183" s="584"/>
      <c r="UUC183" s="584"/>
      <c r="UUD183" s="584"/>
      <c r="UUE183" s="584"/>
      <c r="UUF183" s="584"/>
      <c r="UUG183" s="584"/>
      <c r="UUH183" s="584"/>
      <c r="UUI183" s="584"/>
      <c r="UUJ183" s="584"/>
      <c r="UUK183" s="584"/>
      <c r="UUL183" s="584"/>
      <c r="UUM183" s="584"/>
      <c r="UUN183" s="584"/>
      <c r="UUO183" s="584"/>
      <c r="UUP183" s="584"/>
      <c r="UUQ183" s="584"/>
      <c r="UUR183" s="584"/>
      <c r="UUS183" s="584"/>
      <c r="UUT183" s="584"/>
      <c r="UUU183" s="584"/>
      <c r="UUV183" s="584"/>
      <c r="UUW183" s="584"/>
      <c r="UUX183" s="584"/>
      <c r="UUY183" s="584"/>
      <c r="UUZ183" s="584"/>
      <c r="UVA183" s="584"/>
      <c r="UVB183" s="584"/>
      <c r="UVC183" s="584"/>
      <c r="UVD183" s="584"/>
      <c r="UVE183" s="584"/>
      <c r="UVF183" s="584"/>
      <c r="UVG183" s="584"/>
      <c r="UVH183" s="584"/>
      <c r="UVI183" s="584"/>
      <c r="UVJ183" s="584"/>
      <c r="UVK183" s="584"/>
      <c r="UVL183" s="584"/>
      <c r="UVM183" s="584"/>
      <c r="UVN183" s="584"/>
      <c r="UVO183" s="584"/>
      <c r="UVP183" s="584"/>
      <c r="UVQ183" s="584"/>
      <c r="UVR183" s="584"/>
      <c r="UVS183" s="584"/>
      <c r="UVT183" s="584"/>
      <c r="UVU183" s="584"/>
      <c r="UVV183" s="584"/>
      <c r="UVW183" s="584"/>
      <c r="UVX183" s="584"/>
      <c r="UVY183" s="584"/>
      <c r="UVZ183" s="584"/>
      <c r="UWA183" s="584"/>
      <c r="UWB183" s="584"/>
      <c r="UWC183" s="584"/>
      <c r="UWD183" s="584"/>
      <c r="UWE183" s="584"/>
      <c r="UWF183" s="584"/>
      <c r="UWG183" s="584"/>
      <c r="UWH183" s="584"/>
      <c r="UWI183" s="584"/>
      <c r="UWJ183" s="584"/>
      <c r="UWK183" s="584"/>
      <c r="UWL183" s="584"/>
      <c r="UWM183" s="584"/>
      <c r="UWN183" s="584"/>
      <c r="UWO183" s="584"/>
      <c r="UWP183" s="584"/>
      <c r="UWQ183" s="584"/>
      <c r="UWR183" s="584"/>
      <c r="UWS183" s="584"/>
      <c r="UWT183" s="584"/>
      <c r="UWU183" s="584"/>
      <c r="UWV183" s="584"/>
      <c r="UWW183" s="584"/>
      <c r="UWX183" s="584"/>
      <c r="UWY183" s="584"/>
      <c r="UWZ183" s="584"/>
      <c r="UXA183" s="584"/>
      <c r="UXB183" s="584"/>
      <c r="UXC183" s="584"/>
      <c r="UXD183" s="584"/>
      <c r="UXE183" s="584"/>
      <c r="UXF183" s="584"/>
      <c r="UXG183" s="584"/>
      <c r="UXH183" s="584"/>
      <c r="UXI183" s="584"/>
      <c r="UXJ183" s="584"/>
      <c r="UXK183" s="584"/>
      <c r="UXL183" s="584"/>
      <c r="UXM183" s="584"/>
      <c r="UXN183" s="584"/>
      <c r="UXO183" s="584"/>
      <c r="UXP183" s="584"/>
      <c r="UXQ183" s="584"/>
      <c r="UXR183" s="584"/>
      <c r="UXS183" s="584"/>
      <c r="UXT183" s="584"/>
      <c r="UXU183" s="584"/>
      <c r="UXV183" s="584"/>
      <c r="UXW183" s="584"/>
      <c r="UXX183" s="584"/>
      <c r="UXY183" s="584"/>
      <c r="UXZ183" s="584"/>
      <c r="UYA183" s="584"/>
      <c r="UYB183" s="584"/>
      <c r="UYC183" s="584"/>
      <c r="UYD183" s="584"/>
      <c r="UYE183" s="584"/>
      <c r="UYF183" s="584"/>
      <c r="UYG183" s="584"/>
      <c r="UYH183" s="584"/>
      <c r="UYI183" s="584"/>
      <c r="UYJ183" s="584"/>
      <c r="UYK183" s="584"/>
      <c r="UYL183" s="584"/>
      <c r="UYM183" s="584"/>
      <c r="UYN183" s="584"/>
      <c r="UYO183" s="584"/>
      <c r="UYP183" s="584"/>
      <c r="UYQ183" s="584"/>
      <c r="UYR183" s="584"/>
      <c r="UYS183" s="584"/>
      <c r="UYT183" s="584"/>
      <c r="UYU183" s="584"/>
      <c r="UYV183" s="584"/>
      <c r="UYW183" s="584"/>
      <c r="UYX183" s="584"/>
      <c r="UYY183" s="584"/>
      <c r="UYZ183" s="584"/>
      <c r="UZA183" s="584"/>
      <c r="UZB183" s="584"/>
      <c r="UZC183" s="584"/>
      <c r="UZD183" s="584"/>
      <c r="UZE183" s="584"/>
      <c r="UZF183" s="584"/>
      <c r="UZG183" s="584"/>
      <c r="UZH183" s="584"/>
      <c r="UZI183" s="584"/>
      <c r="UZJ183" s="584"/>
      <c r="UZK183" s="584"/>
      <c r="UZL183" s="584"/>
      <c r="UZM183" s="584"/>
      <c r="UZN183" s="584"/>
      <c r="UZO183" s="584"/>
      <c r="UZP183" s="584"/>
      <c r="UZQ183" s="584"/>
      <c r="UZR183" s="584"/>
      <c r="UZS183" s="584"/>
      <c r="UZT183" s="584"/>
      <c r="UZU183" s="584"/>
      <c r="UZV183" s="584"/>
      <c r="UZW183" s="584"/>
      <c r="UZX183" s="584"/>
      <c r="UZY183" s="584"/>
      <c r="UZZ183" s="584"/>
      <c r="VAA183" s="584"/>
      <c r="VAB183" s="584"/>
      <c r="VAC183" s="584"/>
      <c r="VAD183" s="584"/>
      <c r="VAE183" s="584"/>
      <c r="VAF183" s="584"/>
      <c r="VAG183" s="584"/>
      <c r="VAH183" s="584"/>
      <c r="VAI183" s="584"/>
      <c r="VAJ183" s="584"/>
      <c r="VAK183" s="584"/>
      <c r="VAL183" s="584"/>
      <c r="VAM183" s="584"/>
      <c r="VAN183" s="584"/>
      <c r="VAO183" s="584"/>
      <c r="VAP183" s="584"/>
      <c r="VAQ183" s="584"/>
      <c r="VAR183" s="584"/>
      <c r="VAS183" s="584"/>
      <c r="VAT183" s="584"/>
      <c r="VAU183" s="584"/>
      <c r="VAV183" s="584"/>
      <c r="VAW183" s="584"/>
      <c r="VAX183" s="584"/>
      <c r="VAY183" s="584"/>
      <c r="VAZ183" s="584"/>
      <c r="VBA183" s="584"/>
      <c r="VBB183" s="584"/>
      <c r="VBC183" s="584"/>
      <c r="VBD183" s="584"/>
      <c r="VBE183" s="584"/>
      <c r="VBF183" s="584"/>
      <c r="VBG183" s="584"/>
      <c r="VBH183" s="584"/>
      <c r="VBI183" s="584"/>
      <c r="VBJ183" s="584"/>
      <c r="VBK183" s="584"/>
      <c r="VBL183" s="584"/>
      <c r="VBM183" s="584"/>
      <c r="VBN183" s="584"/>
      <c r="VBO183" s="584"/>
      <c r="VBP183" s="584"/>
      <c r="VBQ183" s="584"/>
      <c r="VBR183" s="584"/>
      <c r="VBS183" s="584"/>
      <c r="VBT183" s="584"/>
      <c r="VBU183" s="584"/>
      <c r="VBV183" s="584"/>
      <c r="VBW183" s="584"/>
      <c r="VBX183" s="584"/>
      <c r="VBY183" s="584"/>
      <c r="VBZ183" s="584"/>
      <c r="VCA183" s="584"/>
      <c r="VCB183" s="584"/>
      <c r="VCC183" s="584"/>
      <c r="VCD183" s="584"/>
      <c r="VCE183" s="584"/>
      <c r="VCF183" s="584"/>
      <c r="VCG183" s="584"/>
      <c r="VCH183" s="584"/>
      <c r="VCI183" s="584"/>
      <c r="VCJ183" s="584"/>
      <c r="VCK183" s="584"/>
      <c r="VCL183" s="584"/>
      <c r="VCM183" s="584"/>
      <c r="VCN183" s="584"/>
      <c r="VCO183" s="584"/>
      <c r="VCP183" s="584"/>
      <c r="VCQ183" s="584"/>
      <c r="VCR183" s="584"/>
      <c r="VCS183" s="584"/>
      <c r="VCT183" s="584"/>
      <c r="VCU183" s="584"/>
      <c r="VCV183" s="584"/>
      <c r="VCW183" s="584"/>
      <c r="VCX183" s="584"/>
      <c r="VCY183" s="584"/>
      <c r="VCZ183" s="584"/>
      <c r="VDA183" s="584"/>
      <c r="VDB183" s="584"/>
      <c r="VDC183" s="584"/>
      <c r="VDD183" s="584"/>
      <c r="VDE183" s="584"/>
      <c r="VDF183" s="584"/>
      <c r="VDG183" s="584"/>
      <c r="VDH183" s="584"/>
      <c r="VDI183" s="584"/>
      <c r="VDJ183" s="584"/>
      <c r="VDK183" s="584"/>
      <c r="VDL183" s="584"/>
      <c r="VDM183" s="584"/>
      <c r="VDN183" s="584"/>
      <c r="VDO183" s="584"/>
      <c r="VDP183" s="584"/>
      <c r="VDQ183" s="584"/>
      <c r="VDR183" s="584"/>
      <c r="VDS183" s="584"/>
      <c r="VDT183" s="584"/>
      <c r="VDU183" s="584"/>
      <c r="VDV183" s="584"/>
      <c r="VDW183" s="584"/>
      <c r="VDX183" s="584"/>
      <c r="VDY183" s="584"/>
      <c r="VDZ183" s="584"/>
      <c r="VEA183" s="584"/>
      <c r="VEB183" s="584"/>
      <c r="VEC183" s="584"/>
      <c r="VED183" s="584"/>
      <c r="VEE183" s="584"/>
      <c r="VEF183" s="584"/>
      <c r="VEG183" s="584"/>
      <c r="VEH183" s="584"/>
      <c r="VEI183" s="584"/>
      <c r="VEJ183" s="584"/>
      <c r="VEK183" s="584"/>
      <c r="VEL183" s="584"/>
      <c r="VEM183" s="584"/>
      <c r="VEN183" s="584"/>
      <c r="VEO183" s="584"/>
      <c r="VEP183" s="584"/>
      <c r="VEQ183" s="584"/>
      <c r="VER183" s="584"/>
      <c r="VES183" s="584"/>
      <c r="VET183" s="584"/>
      <c r="VEU183" s="584"/>
      <c r="VEV183" s="584"/>
      <c r="VEW183" s="584"/>
      <c r="VEX183" s="584"/>
      <c r="VEY183" s="584"/>
      <c r="VEZ183" s="584"/>
      <c r="VFA183" s="584"/>
      <c r="VFB183" s="584"/>
      <c r="VFC183" s="584"/>
      <c r="VFD183" s="584"/>
      <c r="VFE183" s="584"/>
      <c r="VFF183" s="584"/>
      <c r="VFG183" s="584"/>
      <c r="VFH183" s="584"/>
      <c r="VFI183" s="584"/>
      <c r="VFJ183" s="584"/>
      <c r="VFK183" s="584"/>
      <c r="VFL183" s="584"/>
      <c r="VFM183" s="584"/>
      <c r="VFN183" s="584"/>
      <c r="VFO183" s="584"/>
      <c r="VFP183" s="584"/>
      <c r="VFQ183" s="584"/>
      <c r="VFR183" s="584"/>
      <c r="VFS183" s="584"/>
      <c r="VFT183" s="584"/>
      <c r="VFU183" s="584"/>
      <c r="VFV183" s="584"/>
      <c r="VFW183" s="584"/>
      <c r="VFX183" s="584"/>
      <c r="VFY183" s="584"/>
      <c r="VFZ183" s="584"/>
      <c r="VGA183" s="584"/>
      <c r="VGB183" s="584"/>
      <c r="VGC183" s="584"/>
      <c r="VGD183" s="584"/>
      <c r="VGE183" s="584"/>
      <c r="VGF183" s="584"/>
      <c r="VGG183" s="584"/>
      <c r="VGH183" s="584"/>
      <c r="VGI183" s="584"/>
      <c r="VGJ183" s="584"/>
      <c r="VGK183" s="584"/>
      <c r="VGL183" s="584"/>
      <c r="VGM183" s="584"/>
      <c r="VGN183" s="584"/>
      <c r="VGO183" s="584"/>
      <c r="VGP183" s="584"/>
      <c r="VGQ183" s="584"/>
      <c r="VGR183" s="584"/>
      <c r="VGS183" s="584"/>
      <c r="VGT183" s="584"/>
      <c r="VGU183" s="584"/>
      <c r="VGV183" s="584"/>
      <c r="VGW183" s="584"/>
      <c r="VGX183" s="584"/>
      <c r="VGY183" s="584"/>
      <c r="VGZ183" s="584"/>
      <c r="VHA183" s="584"/>
      <c r="VHB183" s="584"/>
      <c r="VHC183" s="584"/>
      <c r="VHD183" s="584"/>
      <c r="VHE183" s="584"/>
      <c r="VHF183" s="584"/>
      <c r="VHG183" s="584"/>
      <c r="VHH183" s="584"/>
      <c r="VHI183" s="584"/>
      <c r="VHJ183" s="584"/>
      <c r="VHK183" s="584"/>
      <c r="VHL183" s="584"/>
      <c r="VHM183" s="584"/>
      <c r="VHN183" s="584"/>
      <c r="VHO183" s="584"/>
      <c r="VHP183" s="584"/>
      <c r="VHQ183" s="584"/>
      <c r="VHR183" s="584"/>
      <c r="VHS183" s="584"/>
      <c r="VHT183" s="584"/>
      <c r="VHU183" s="584"/>
      <c r="VHV183" s="584"/>
      <c r="VHW183" s="584"/>
      <c r="VHX183" s="584"/>
      <c r="VHY183" s="584"/>
      <c r="VHZ183" s="584"/>
      <c r="VIA183" s="584"/>
      <c r="VIB183" s="584"/>
      <c r="VIC183" s="584"/>
      <c r="VID183" s="584"/>
      <c r="VIE183" s="584"/>
      <c r="VIF183" s="584"/>
      <c r="VIG183" s="584"/>
      <c r="VIH183" s="584"/>
      <c r="VII183" s="584"/>
      <c r="VIJ183" s="584"/>
      <c r="VIK183" s="584"/>
      <c r="VIL183" s="584"/>
      <c r="VIM183" s="584"/>
      <c r="VIN183" s="584"/>
      <c r="VIO183" s="584"/>
      <c r="VIP183" s="584"/>
      <c r="VIQ183" s="584"/>
      <c r="VIR183" s="584"/>
      <c r="VIS183" s="584"/>
      <c r="VIT183" s="584"/>
      <c r="VIU183" s="584"/>
      <c r="VIV183" s="584"/>
      <c r="VIW183" s="584"/>
      <c r="VIX183" s="584"/>
      <c r="VIY183" s="584"/>
      <c r="VIZ183" s="584"/>
      <c r="VJA183" s="584"/>
      <c r="VJB183" s="584"/>
      <c r="VJC183" s="584"/>
      <c r="VJD183" s="584"/>
      <c r="VJE183" s="584"/>
      <c r="VJF183" s="584"/>
      <c r="VJG183" s="584"/>
      <c r="VJH183" s="584"/>
      <c r="VJI183" s="584"/>
      <c r="VJJ183" s="584"/>
      <c r="VJK183" s="584"/>
      <c r="VJL183" s="584"/>
      <c r="VJM183" s="584"/>
      <c r="VJN183" s="584"/>
      <c r="VJO183" s="584"/>
      <c r="VJP183" s="584"/>
      <c r="VJQ183" s="584"/>
      <c r="VJR183" s="584"/>
      <c r="VJS183" s="584"/>
      <c r="VJT183" s="584"/>
      <c r="VJU183" s="584"/>
      <c r="VJV183" s="584"/>
      <c r="VJW183" s="584"/>
      <c r="VJX183" s="584"/>
      <c r="VJY183" s="584"/>
      <c r="VJZ183" s="584"/>
      <c r="VKA183" s="584"/>
      <c r="VKB183" s="584"/>
      <c r="VKC183" s="584"/>
      <c r="VKD183" s="584"/>
      <c r="VKE183" s="584"/>
      <c r="VKF183" s="584"/>
      <c r="VKG183" s="584"/>
      <c r="VKH183" s="584"/>
      <c r="VKI183" s="584"/>
      <c r="VKJ183" s="584"/>
      <c r="VKK183" s="584"/>
      <c r="VKL183" s="584"/>
      <c r="VKM183" s="584"/>
      <c r="VKN183" s="584"/>
      <c r="VKO183" s="584"/>
      <c r="VKP183" s="584"/>
      <c r="VKQ183" s="584"/>
      <c r="VKR183" s="584"/>
      <c r="VKS183" s="584"/>
      <c r="VKT183" s="584"/>
      <c r="VKU183" s="584"/>
      <c r="VKV183" s="584"/>
      <c r="VKW183" s="584"/>
      <c r="VKX183" s="584"/>
      <c r="VKY183" s="584"/>
      <c r="VKZ183" s="584"/>
      <c r="VLA183" s="584"/>
      <c r="VLB183" s="584"/>
      <c r="VLC183" s="584"/>
      <c r="VLD183" s="584"/>
      <c r="VLE183" s="584"/>
      <c r="VLF183" s="584"/>
      <c r="VLG183" s="584"/>
      <c r="VLH183" s="584"/>
      <c r="VLI183" s="584"/>
      <c r="VLJ183" s="584"/>
      <c r="VLK183" s="584"/>
      <c r="VLL183" s="584"/>
      <c r="VLM183" s="584"/>
      <c r="VLN183" s="584"/>
      <c r="VLO183" s="584"/>
      <c r="VLP183" s="584"/>
      <c r="VLQ183" s="584"/>
      <c r="VLR183" s="584"/>
      <c r="VLS183" s="584"/>
      <c r="VLT183" s="584"/>
      <c r="VLU183" s="584"/>
      <c r="VLV183" s="584"/>
      <c r="VLW183" s="584"/>
      <c r="VLX183" s="584"/>
      <c r="VLY183" s="584"/>
      <c r="VLZ183" s="584"/>
      <c r="VMA183" s="584"/>
      <c r="VMB183" s="584"/>
      <c r="VMC183" s="584"/>
      <c r="VMD183" s="584"/>
      <c r="VME183" s="584"/>
      <c r="VMF183" s="584"/>
      <c r="VMG183" s="584"/>
      <c r="VMH183" s="584"/>
      <c r="VMI183" s="584"/>
      <c r="VMJ183" s="584"/>
      <c r="VMK183" s="584"/>
      <c r="VML183" s="584"/>
      <c r="VMM183" s="584"/>
      <c r="VMN183" s="584"/>
      <c r="VMO183" s="584"/>
      <c r="VMP183" s="584"/>
      <c r="VMQ183" s="584"/>
      <c r="VMR183" s="584"/>
      <c r="VMS183" s="584"/>
      <c r="VMT183" s="584"/>
      <c r="VMU183" s="584"/>
      <c r="VMV183" s="584"/>
      <c r="VMW183" s="584"/>
      <c r="VMX183" s="584"/>
      <c r="VMY183" s="584"/>
      <c r="VMZ183" s="584"/>
      <c r="VNA183" s="584"/>
      <c r="VNB183" s="584"/>
      <c r="VNC183" s="584"/>
      <c r="VND183" s="584"/>
      <c r="VNE183" s="584"/>
      <c r="VNF183" s="584"/>
      <c r="VNG183" s="584"/>
      <c r="VNH183" s="584"/>
      <c r="VNI183" s="584"/>
      <c r="VNJ183" s="584"/>
      <c r="VNK183" s="584"/>
      <c r="VNL183" s="584"/>
      <c r="VNM183" s="584"/>
      <c r="VNN183" s="584"/>
      <c r="VNO183" s="584"/>
      <c r="VNP183" s="584"/>
      <c r="VNQ183" s="584"/>
      <c r="VNR183" s="584"/>
      <c r="VNS183" s="584"/>
      <c r="VNT183" s="584"/>
      <c r="VNU183" s="584"/>
      <c r="VNV183" s="584"/>
      <c r="VNW183" s="584"/>
      <c r="VNX183" s="584"/>
      <c r="VNY183" s="584"/>
      <c r="VNZ183" s="584"/>
      <c r="VOA183" s="584"/>
      <c r="VOB183" s="584"/>
      <c r="VOC183" s="584"/>
      <c r="VOD183" s="584"/>
      <c r="VOE183" s="584"/>
      <c r="VOF183" s="584"/>
      <c r="VOG183" s="584"/>
      <c r="VOH183" s="584"/>
      <c r="VOI183" s="584"/>
      <c r="VOJ183" s="584"/>
      <c r="VOK183" s="584"/>
      <c r="VOL183" s="584"/>
      <c r="VOM183" s="584"/>
      <c r="VON183" s="584"/>
      <c r="VOO183" s="584"/>
      <c r="VOP183" s="584"/>
      <c r="VOQ183" s="584"/>
      <c r="VOR183" s="584"/>
      <c r="VOS183" s="584"/>
      <c r="VOT183" s="584"/>
      <c r="VOU183" s="584"/>
      <c r="VOV183" s="584"/>
      <c r="VOW183" s="584"/>
      <c r="VOX183" s="584"/>
      <c r="VOY183" s="584"/>
      <c r="VOZ183" s="584"/>
      <c r="VPA183" s="584"/>
      <c r="VPB183" s="584"/>
      <c r="VPC183" s="584"/>
      <c r="VPD183" s="584"/>
      <c r="VPE183" s="584"/>
      <c r="VPF183" s="584"/>
      <c r="VPG183" s="584"/>
      <c r="VPH183" s="584"/>
      <c r="VPI183" s="584"/>
      <c r="VPJ183" s="584"/>
      <c r="VPK183" s="584"/>
      <c r="VPL183" s="584"/>
      <c r="VPM183" s="584"/>
      <c r="VPN183" s="584"/>
      <c r="VPO183" s="584"/>
      <c r="VPP183" s="584"/>
      <c r="VPQ183" s="584"/>
      <c r="VPR183" s="584"/>
      <c r="VPS183" s="584"/>
      <c r="VPT183" s="584"/>
      <c r="VPU183" s="584"/>
      <c r="VPV183" s="584"/>
      <c r="VPW183" s="584"/>
      <c r="VPX183" s="584"/>
      <c r="VPY183" s="584"/>
      <c r="VPZ183" s="584"/>
      <c r="VQA183" s="584"/>
      <c r="VQB183" s="584"/>
      <c r="VQC183" s="584"/>
      <c r="VQD183" s="584"/>
      <c r="VQE183" s="584"/>
      <c r="VQF183" s="584"/>
      <c r="VQG183" s="584"/>
      <c r="VQH183" s="584"/>
      <c r="VQI183" s="584"/>
      <c r="VQJ183" s="584"/>
      <c r="VQK183" s="584"/>
      <c r="VQL183" s="584"/>
      <c r="VQM183" s="584"/>
      <c r="VQN183" s="584"/>
      <c r="VQO183" s="584"/>
      <c r="VQP183" s="584"/>
      <c r="VQQ183" s="584"/>
      <c r="VQR183" s="584"/>
      <c r="VQS183" s="584"/>
      <c r="VQT183" s="584"/>
      <c r="VQU183" s="584"/>
      <c r="VQV183" s="584"/>
      <c r="VQW183" s="584"/>
      <c r="VQX183" s="584"/>
      <c r="VQY183" s="584"/>
      <c r="VQZ183" s="584"/>
      <c r="VRA183" s="584"/>
      <c r="VRB183" s="584"/>
      <c r="VRC183" s="584"/>
      <c r="VRD183" s="584"/>
      <c r="VRE183" s="584"/>
      <c r="VRF183" s="584"/>
      <c r="VRG183" s="584"/>
      <c r="VRH183" s="584"/>
      <c r="VRI183" s="584"/>
      <c r="VRJ183" s="584"/>
      <c r="VRK183" s="584"/>
      <c r="VRL183" s="584"/>
      <c r="VRM183" s="584"/>
      <c r="VRN183" s="584"/>
      <c r="VRO183" s="584"/>
      <c r="VRP183" s="584"/>
      <c r="VRQ183" s="584"/>
      <c r="VRR183" s="584"/>
      <c r="VRS183" s="584"/>
      <c r="VRT183" s="584"/>
      <c r="VRU183" s="584"/>
      <c r="VRV183" s="584"/>
      <c r="VRW183" s="584"/>
      <c r="VRX183" s="584"/>
      <c r="VRY183" s="584"/>
      <c r="VRZ183" s="584"/>
      <c r="VSA183" s="584"/>
      <c r="VSB183" s="584"/>
      <c r="VSC183" s="584"/>
      <c r="VSD183" s="584"/>
      <c r="VSE183" s="584"/>
      <c r="VSF183" s="584"/>
      <c r="VSG183" s="584"/>
      <c r="VSH183" s="584"/>
      <c r="VSI183" s="584"/>
      <c r="VSJ183" s="584"/>
      <c r="VSK183" s="584"/>
      <c r="VSL183" s="584"/>
      <c r="VSM183" s="584"/>
      <c r="VSN183" s="584"/>
      <c r="VSO183" s="584"/>
      <c r="VSP183" s="584"/>
      <c r="VSQ183" s="584"/>
      <c r="VSR183" s="584"/>
      <c r="VSS183" s="584"/>
      <c r="VST183" s="584"/>
      <c r="VSU183" s="584"/>
      <c r="VSV183" s="584"/>
      <c r="VSW183" s="584"/>
      <c r="VSX183" s="584"/>
      <c r="VSY183" s="584"/>
      <c r="VSZ183" s="584"/>
      <c r="VTA183" s="584"/>
      <c r="VTB183" s="584"/>
      <c r="VTC183" s="584"/>
      <c r="VTD183" s="584"/>
      <c r="VTE183" s="584"/>
      <c r="VTF183" s="584"/>
      <c r="VTG183" s="584"/>
      <c r="VTH183" s="584"/>
      <c r="VTI183" s="584"/>
      <c r="VTJ183" s="584"/>
      <c r="VTK183" s="584"/>
      <c r="VTL183" s="584"/>
      <c r="VTM183" s="584"/>
      <c r="VTN183" s="584"/>
      <c r="VTO183" s="584"/>
      <c r="VTP183" s="584"/>
      <c r="VTQ183" s="584"/>
      <c r="VTR183" s="584"/>
      <c r="VTS183" s="584"/>
      <c r="VTT183" s="584"/>
      <c r="VTU183" s="584"/>
      <c r="VTV183" s="584"/>
      <c r="VTW183" s="584"/>
      <c r="VTX183" s="584"/>
      <c r="VTY183" s="584"/>
      <c r="VTZ183" s="584"/>
      <c r="VUA183" s="584"/>
      <c r="VUB183" s="584"/>
      <c r="VUC183" s="584"/>
      <c r="VUD183" s="584"/>
      <c r="VUE183" s="584"/>
      <c r="VUF183" s="584"/>
      <c r="VUG183" s="584"/>
      <c r="VUH183" s="584"/>
      <c r="VUI183" s="584"/>
      <c r="VUJ183" s="584"/>
      <c r="VUK183" s="584"/>
      <c r="VUL183" s="584"/>
      <c r="VUM183" s="584"/>
      <c r="VUN183" s="584"/>
      <c r="VUO183" s="584"/>
      <c r="VUP183" s="584"/>
      <c r="VUQ183" s="584"/>
      <c r="VUR183" s="584"/>
      <c r="VUS183" s="584"/>
      <c r="VUT183" s="584"/>
      <c r="VUU183" s="584"/>
      <c r="VUV183" s="584"/>
      <c r="VUW183" s="584"/>
      <c r="VUX183" s="584"/>
      <c r="VUY183" s="584"/>
      <c r="VUZ183" s="584"/>
      <c r="VVA183" s="584"/>
      <c r="VVB183" s="584"/>
      <c r="VVC183" s="584"/>
      <c r="VVD183" s="584"/>
      <c r="VVE183" s="584"/>
      <c r="VVF183" s="584"/>
      <c r="VVG183" s="584"/>
      <c r="VVH183" s="584"/>
      <c r="VVI183" s="584"/>
      <c r="VVJ183" s="584"/>
      <c r="VVK183" s="584"/>
      <c r="VVL183" s="584"/>
      <c r="VVM183" s="584"/>
      <c r="VVN183" s="584"/>
      <c r="VVO183" s="584"/>
      <c r="VVP183" s="584"/>
      <c r="VVQ183" s="584"/>
      <c r="VVR183" s="584"/>
      <c r="VVS183" s="584"/>
      <c r="VVT183" s="584"/>
      <c r="VVU183" s="584"/>
      <c r="VVV183" s="584"/>
      <c r="VVW183" s="584"/>
      <c r="VVX183" s="584"/>
      <c r="VVY183" s="584"/>
      <c r="VVZ183" s="584"/>
      <c r="VWA183" s="584"/>
      <c r="VWB183" s="584"/>
      <c r="VWC183" s="584"/>
      <c r="VWD183" s="584"/>
      <c r="VWE183" s="584"/>
      <c r="VWF183" s="584"/>
      <c r="VWG183" s="584"/>
      <c r="VWH183" s="584"/>
      <c r="VWI183" s="584"/>
      <c r="VWJ183" s="584"/>
      <c r="VWK183" s="584"/>
      <c r="VWL183" s="584"/>
      <c r="VWM183" s="584"/>
      <c r="VWN183" s="584"/>
      <c r="VWO183" s="584"/>
      <c r="VWP183" s="584"/>
      <c r="VWQ183" s="584"/>
      <c r="VWR183" s="584"/>
      <c r="VWS183" s="584"/>
      <c r="VWT183" s="584"/>
      <c r="VWU183" s="584"/>
      <c r="VWV183" s="584"/>
      <c r="VWW183" s="584"/>
      <c r="VWX183" s="584"/>
      <c r="VWY183" s="584"/>
      <c r="VWZ183" s="584"/>
      <c r="VXA183" s="584"/>
      <c r="VXB183" s="584"/>
      <c r="VXC183" s="584"/>
      <c r="VXD183" s="584"/>
      <c r="VXE183" s="584"/>
      <c r="VXF183" s="584"/>
      <c r="VXG183" s="584"/>
      <c r="VXH183" s="584"/>
      <c r="VXI183" s="584"/>
      <c r="VXJ183" s="584"/>
      <c r="VXK183" s="584"/>
      <c r="VXL183" s="584"/>
      <c r="VXM183" s="584"/>
      <c r="VXN183" s="584"/>
      <c r="VXO183" s="584"/>
      <c r="VXP183" s="584"/>
      <c r="VXQ183" s="584"/>
      <c r="VXR183" s="584"/>
      <c r="VXS183" s="584"/>
      <c r="VXT183" s="584"/>
      <c r="VXU183" s="584"/>
      <c r="VXV183" s="584"/>
      <c r="VXW183" s="584"/>
      <c r="VXX183" s="584"/>
      <c r="VXY183" s="584"/>
      <c r="VXZ183" s="584"/>
      <c r="VYA183" s="584"/>
      <c r="VYB183" s="584"/>
      <c r="VYC183" s="584"/>
      <c r="VYD183" s="584"/>
      <c r="VYE183" s="584"/>
      <c r="VYF183" s="584"/>
      <c r="VYG183" s="584"/>
      <c r="VYH183" s="584"/>
      <c r="VYI183" s="584"/>
      <c r="VYJ183" s="584"/>
      <c r="VYK183" s="584"/>
      <c r="VYL183" s="584"/>
      <c r="VYM183" s="584"/>
      <c r="VYN183" s="584"/>
      <c r="VYO183" s="584"/>
      <c r="VYP183" s="584"/>
      <c r="VYQ183" s="584"/>
      <c r="VYR183" s="584"/>
      <c r="VYS183" s="584"/>
      <c r="VYT183" s="584"/>
      <c r="VYU183" s="584"/>
      <c r="VYV183" s="584"/>
      <c r="VYW183" s="584"/>
      <c r="VYX183" s="584"/>
      <c r="VYY183" s="584"/>
      <c r="VYZ183" s="584"/>
      <c r="VZA183" s="584"/>
      <c r="VZB183" s="584"/>
      <c r="VZC183" s="584"/>
      <c r="VZD183" s="584"/>
      <c r="VZE183" s="584"/>
      <c r="VZF183" s="584"/>
      <c r="VZG183" s="584"/>
      <c r="VZH183" s="584"/>
      <c r="VZI183" s="584"/>
      <c r="VZJ183" s="584"/>
      <c r="VZK183" s="584"/>
      <c r="VZL183" s="584"/>
      <c r="VZM183" s="584"/>
      <c r="VZN183" s="584"/>
      <c r="VZO183" s="584"/>
      <c r="VZP183" s="584"/>
      <c r="VZQ183" s="584"/>
      <c r="VZR183" s="584"/>
      <c r="VZS183" s="584"/>
      <c r="VZT183" s="584"/>
      <c r="VZU183" s="584"/>
      <c r="VZV183" s="584"/>
      <c r="VZW183" s="584"/>
      <c r="VZX183" s="584"/>
      <c r="VZY183" s="584"/>
      <c r="VZZ183" s="584"/>
      <c r="WAA183" s="584"/>
      <c r="WAB183" s="584"/>
      <c r="WAC183" s="584"/>
      <c r="WAD183" s="584"/>
      <c r="WAE183" s="584"/>
      <c r="WAF183" s="584"/>
      <c r="WAG183" s="584"/>
      <c r="WAH183" s="584"/>
      <c r="WAI183" s="584"/>
      <c r="WAJ183" s="584"/>
      <c r="WAK183" s="584"/>
      <c r="WAL183" s="584"/>
      <c r="WAM183" s="584"/>
      <c r="WAN183" s="584"/>
      <c r="WAO183" s="584"/>
      <c r="WAP183" s="584"/>
      <c r="WAQ183" s="584"/>
      <c r="WAR183" s="584"/>
      <c r="WAS183" s="584"/>
      <c r="WAT183" s="584"/>
      <c r="WAU183" s="584"/>
      <c r="WAV183" s="584"/>
      <c r="WAW183" s="584"/>
      <c r="WAX183" s="584"/>
      <c r="WAY183" s="584"/>
      <c r="WAZ183" s="584"/>
      <c r="WBA183" s="584"/>
      <c r="WBB183" s="584"/>
      <c r="WBC183" s="584"/>
      <c r="WBD183" s="584"/>
      <c r="WBE183" s="584"/>
      <c r="WBF183" s="584"/>
      <c r="WBG183" s="584"/>
      <c r="WBH183" s="584"/>
      <c r="WBI183" s="584"/>
      <c r="WBJ183" s="584"/>
      <c r="WBK183" s="584"/>
      <c r="WBL183" s="584"/>
      <c r="WBM183" s="584"/>
      <c r="WBN183" s="584"/>
      <c r="WBO183" s="584"/>
      <c r="WBP183" s="584"/>
      <c r="WBQ183" s="584"/>
      <c r="WBR183" s="584"/>
      <c r="WBS183" s="584"/>
      <c r="WBT183" s="584"/>
      <c r="WBU183" s="584"/>
      <c r="WBV183" s="584"/>
      <c r="WBW183" s="584"/>
      <c r="WBX183" s="584"/>
      <c r="WBY183" s="584"/>
      <c r="WBZ183" s="584"/>
      <c r="WCA183" s="584"/>
      <c r="WCB183" s="584"/>
      <c r="WCC183" s="584"/>
      <c r="WCD183" s="584"/>
      <c r="WCE183" s="584"/>
      <c r="WCF183" s="584"/>
      <c r="WCG183" s="584"/>
      <c r="WCH183" s="584"/>
      <c r="WCI183" s="584"/>
      <c r="WCJ183" s="584"/>
      <c r="WCK183" s="584"/>
      <c r="WCL183" s="584"/>
      <c r="WCM183" s="584"/>
      <c r="WCN183" s="584"/>
      <c r="WCO183" s="584"/>
      <c r="WCP183" s="584"/>
      <c r="WCQ183" s="584"/>
      <c r="WCR183" s="584"/>
      <c r="WCS183" s="584"/>
      <c r="WCT183" s="584"/>
      <c r="WCU183" s="584"/>
      <c r="WCV183" s="584"/>
      <c r="WCW183" s="584"/>
      <c r="WCX183" s="584"/>
      <c r="WCY183" s="584"/>
      <c r="WCZ183" s="584"/>
      <c r="WDA183" s="584"/>
      <c r="WDB183" s="584"/>
      <c r="WDC183" s="584"/>
      <c r="WDD183" s="584"/>
      <c r="WDE183" s="584"/>
      <c r="WDF183" s="584"/>
      <c r="WDG183" s="584"/>
      <c r="WDH183" s="584"/>
      <c r="WDI183" s="584"/>
      <c r="WDJ183" s="584"/>
      <c r="WDK183" s="584"/>
      <c r="WDL183" s="584"/>
      <c r="WDM183" s="584"/>
      <c r="WDN183" s="584"/>
      <c r="WDO183" s="584"/>
      <c r="WDP183" s="584"/>
      <c r="WDQ183" s="584"/>
      <c r="WDR183" s="584"/>
      <c r="WDS183" s="584"/>
      <c r="WDT183" s="584"/>
      <c r="WDU183" s="584"/>
      <c r="WDV183" s="584"/>
      <c r="WDW183" s="584"/>
      <c r="WDX183" s="584"/>
      <c r="WDY183" s="584"/>
      <c r="WDZ183" s="584"/>
      <c r="WEA183" s="584"/>
      <c r="WEB183" s="584"/>
      <c r="WEC183" s="584"/>
      <c r="WED183" s="584"/>
      <c r="WEE183" s="584"/>
      <c r="WEF183" s="584"/>
      <c r="WEG183" s="584"/>
      <c r="WEH183" s="584"/>
      <c r="WEI183" s="584"/>
      <c r="WEJ183" s="584"/>
      <c r="WEK183" s="584"/>
      <c r="WEL183" s="584"/>
      <c r="WEM183" s="584"/>
      <c r="WEN183" s="584"/>
      <c r="WEO183" s="584"/>
      <c r="WEP183" s="584"/>
      <c r="WEQ183" s="584"/>
      <c r="WER183" s="584"/>
      <c r="WES183" s="584"/>
      <c r="WET183" s="584"/>
      <c r="WEU183" s="584"/>
      <c r="WEV183" s="584"/>
      <c r="WEW183" s="584"/>
      <c r="WEX183" s="584"/>
      <c r="WEY183" s="584"/>
      <c r="WEZ183" s="584"/>
      <c r="WFA183" s="584"/>
      <c r="WFB183" s="584"/>
      <c r="WFC183" s="584"/>
      <c r="WFD183" s="584"/>
      <c r="WFE183" s="584"/>
      <c r="WFF183" s="584"/>
      <c r="WFG183" s="584"/>
      <c r="WFH183" s="584"/>
      <c r="WFI183" s="584"/>
      <c r="WFJ183" s="584"/>
      <c r="WFK183" s="584"/>
      <c r="WFL183" s="584"/>
      <c r="WFM183" s="584"/>
      <c r="WFN183" s="584"/>
      <c r="WFO183" s="584"/>
      <c r="WFP183" s="584"/>
      <c r="WFQ183" s="584"/>
      <c r="WFR183" s="584"/>
      <c r="WFS183" s="584"/>
      <c r="WFT183" s="584"/>
      <c r="WFU183" s="584"/>
      <c r="WFV183" s="584"/>
      <c r="WFW183" s="584"/>
      <c r="WFX183" s="584"/>
      <c r="WFY183" s="584"/>
      <c r="WFZ183" s="584"/>
      <c r="WGA183" s="584"/>
      <c r="WGB183" s="584"/>
      <c r="WGC183" s="584"/>
      <c r="WGD183" s="584"/>
      <c r="WGE183" s="584"/>
      <c r="WGF183" s="584"/>
      <c r="WGG183" s="584"/>
      <c r="WGH183" s="584"/>
      <c r="WGI183" s="584"/>
      <c r="WGJ183" s="584"/>
      <c r="WGK183" s="584"/>
      <c r="WGL183" s="584"/>
      <c r="WGM183" s="584"/>
      <c r="WGN183" s="584"/>
      <c r="WGO183" s="584"/>
      <c r="WGP183" s="584"/>
      <c r="WGQ183" s="584"/>
      <c r="WGR183" s="584"/>
      <c r="WGS183" s="584"/>
      <c r="WGT183" s="584"/>
      <c r="WGU183" s="584"/>
      <c r="WGV183" s="584"/>
      <c r="WGW183" s="584"/>
      <c r="WGX183" s="584"/>
      <c r="WGY183" s="584"/>
      <c r="WGZ183" s="584"/>
      <c r="WHA183" s="584"/>
      <c r="WHB183" s="584"/>
      <c r="WHC183" s="584"/>
      <c r="WHD183" s="584"/>
      <c r="WHE183" s="584"/>
      <c r="WHF183" s="584"/>
      <c r="WHG183" s="584"/>
      <c r="WHH183" s="584"/>
      <c r="WHI183" s="584"/>
      <c r="WHJ183" s="584"/>
      <c r="WHK183" s="584"/>
      <c r="WHL183" s="584"/>
      <c r="WHM183" s="584"/>
      <c r="WHN183" s="584"/>
      <c r="WHO183" s="584"/>
      <c r="WHP183" s="584"/>
      <c r="WHQ183" s="584"/>
      <c r="WHR183" s="584"/>
      <c r="WHS183" s="584"/>
      <c r="WHT183" s="584"/>
      <c r="WHU183" s="584"/>
      <c r="WHV183" s="584"/>
      <c r="WHW183" s="584"/>
      <c r="WHX183" s="584"/>
      <c r="WHY183" s="584"/>
      <c r="WHZ183" s="584"/>
      <c r="WIA183" s="584"/>
      <c r="WIB183" s="584"/>
      <c r="WIC183" s="584"/>
      <c r="WID183" s="584"/>
      <c r="WIE183" s="584"/>
      <c r="WIF183" s="584"/>
      <c r="WIG183" s="584"/>
      <c r="WIH183" s="584"/>
      <c r="WII183" s="584"/>
      <c r="WIJ183" s="584"/>
      <c r="WIK183" s="584"/>
      <c r="WIL183" s="584"/>
      <c r="WIM183" s="584"/>
      <c r="WIN183" s="584"/>
      <c r="WIO183" s="584"/>
      <c r="WIP183" s="584"/>
      <c r="WIQ183" s="584"/>
      <c r="WIR183" s="584"/>
      <c r="WIS183" s="584"/>
      <c r="WIT183" s="584"/>
      <c r="WIU183" s="584"/>
      <c r="WIV183" s="584"/>
      <c r="WIW183" s="584"/>
      <c r="WIX183" s="584"/>
      <c r="WIY183" s="584"/>
      <c r="WIZ183" s="584"/>
      <c r="WJA183" s="584"/>
      <c r="WJB183" s="584"/>
      <c r="WJC183" s="584"/>
      <c r="WJD183" s="584"/>
      <c r="WJE183" s="584"/>
      <c r="WJF183" s="584"/>
      <c r="WJG183" s="584"/>
      <c r="WJH183" s="584"/>
      <c r="WJI183" s="584"/>
      <c r="WJJ183" s="584"/>
      <c r="WJK183" s="584"/>
      <c r="WJL183" s="584"/>
      <c r="WJM183" s="584"/>
      <c r="WJN183" s="584"/>
      <c r="WJO183" s="584"/>
      <c r="WJP183" s="584"/>
      <c r="WJQ183" s="584"/>
      <c r="WJR183" s="584"/>
      <c r="WJS183" s="584"/>
      <c r="WJT183" s="584"/>
      <c r="WJU183" s="584"/>
      <c r="WJV183" s="584"/>
      <c r="WJW183" s="584"/>
      <c r="WJX183" s="584"/>
      <c r="WJY183" s="584"/>
      <c r="WJZ183" s="584"/>
      <c r="WKA183" s="584"/>
      <c r="WKB183" s="584"/>
      <c r="WKC183" s="584"/>
      <c r="WKD183" s="584"/>
      <c r="WKE183" s="584"/>
      <c r="WKF183" s="584"/>
      <c r="WKG183" s="584"/>
      <c r="WKH183" s="584"/>
      <c r="WKI183" s="584"/>
      <c r="WKJ183" s="584"/>
      <c r="WKK183" s="584"/>
      <c r="WKL183" s="584"/>
      <c r="WKM183" s="584"/>
      <c r="WKN183" s="584"/>
      <c r="WKO183" s="584"/>
      <c r="WKP183" s="584"/>
      <c r="WKQ183" s="584"/>
      <c r="WKR183" s="584"/>
      <c r="WKS183" s="584"/>
      <c r="WKT183" s="584"/>
      <c r="WKU183" s="584"/>
      <c r="WKV183" s="584"/>
      <c r="WKW183" s="584"/>
      <c r="WKX183" s="584"/>
      <c r="WKY183" s="584"/>
      <c r="WKZ183" s="584"/>
      <c r="WLA183" s="584"/>
      <c r="WLB183" s="584"/>
      <c r="WLC183" s="584"/>
      <c r="WLD183" s="584"/>
      <c r="WLE183" s="584"/>
      <c r="WLF183" s="584"/>
      <c r="WLG183" s="584"/>
      <c r="WLH183" s="584"/>
      <c r="WLI183" s="584"/>
      <c r="WLJ183" s="584"/>
      <c r="WLK183" s="584"/>
      <c r="WLL183" s="584"/>
      <c r="WLM183" s="584"/>
      <c r="WLN183" s="584"/>
      <c r="WLO183" s="584"/>
      <c r="WLP183" s="584"/>
      <c r="WLQ183" s="584"/>
      <c r="WLR183" s="584"/>
      <c r="WLS183" s="584"/>
      <c r="WLT183" s="584"/>
      <c r="WLU183" s="584"/>
      <c r="WLV183" s="584"/>
      <c r="WLW183" s="584"/>
      <c r="WLX183" s="584"/>
      <c r="WLY183" s="584"/>
      <c r="WLZ183" s="584"/>
      <c r="WMA183" s="584"/>
      <c r="WMB183" s="584"/>
      <c r="WMC183" s="584"/>
      <c r="WMD183" s="584"/>
      <c r="WME183" s="584"/>
      <c r="WMF183" s="584"/>
      <c r="WMG183" s="584"/>
      <c r="WMH183" s="584"/>
      <c r="WMI183" s="584"/>
      <c r="WMJ183" s="584"/>
      <c r="WMK183" s="584"/>
      <c r="WML183" s="584"/>
      <c r="WMM183" s="584"/>
      <c r="WMN183" s="584"/>
      <c r="WMO183" s="584"/>
      <c r="WMP183" s="584"/>
      <c r="WMQ183" s="584"/>
      <c r="WMR183" s="584"/>
      <c r="WMS183" s="584"/>
      <c r="WMT183" s="584"/>
      <c r="WMU183" s="584"/>
      <c r="WMV183" s="584"/>
      <c r="WMW183" s="584"/>
      <c r="WMX183" s="584"/>
      <c r="WMY183" s="584"/>
      <c r="WMZ183" s="584"/>
      <c r="WNA183" s="584"/>
      <c r="WNB183" s="584"/>
      <c r="WNC183" s="584"/>
      <c r="WND183" s="584"/>
      <c r="WNE183" s="584"/>
      <c r="WNF183" s="584"/>
      <c r="WNG183" s="584"/>
      <c r="WNH183" s="584"/>
      <c r="WNI183" s="584"/>
      <c r="WNJ183" s="584"/>
      <c r="WNK183" s="584"/>
      <c r="WNL183" s="584"/>
      <c r="WNM183" s="584"/>
      <c r="WNN183" s="584"/>
      <c r="WNO183" s="584"/>
      <c r="WNP183" s="584"/>
      <c r="WNQ183" s="584"/>
      <c r="WNR183" s="584"/>
      <c r="WNS183" s="584"/>
      <c r="WNT183" s="584"/>
      <c r="WNU183" s="584"/>
      <c r="WNV183" s="584"/>
      <c r="WNW183" s="584"/>
      <c r="WNX183" s="584"/>
      <c r="WNY183" s="584"/>
      <c r="WNZ183" s="584"/>
      <c r="WOA183" s="584"/>
      <c r="WOB183" s="584"/>
      <c r="WOC183" s="584"/>
      <c r="WOD183" s="584"/>
      <c r="WOE183" s="584"/>
      <c r="WOF183" s="584"/>
      <c r="WOG183" s="584"/>
      <c r="WOH183" s="584"/>
      <c r="WOI183" s="584"/>
      <c r="WOJ183" s="584"/>
      <c r="WOK183" s="584"/>
      <c r="WOL183" s="584"/>
      <c r="WOM183" s="584"/>
      <c r="WON183" s="584"/>
      <c r="WOO183" s="584"/>
      <c r="WOP183" s="584"/>
      <c r="WOQ183" s="584"/>
      <c r="WOR183" s="584"/>
      <c r="WOS183" s="584"/>
      <c r="WOT183" s="584"/>
      <c r="WOU183" s="584"/>
      <c r="WOV183" s="584"/>
      <c r="WOW183" s="584"/>
      <c r="WOX183" s="584"/>
      <c r="WOY183" s="584"/>
      <c r="WOZ183" s="584"/>
      <c r="WPA183" s="584"/>
      <c r="WPB183" s="584"/>
      <c r="WPC183" s="584"/>
      <c r="WPD183" s="584"/>
      <c r="WPE183" s="584"/>
      <c r="WPF183" s="584"/>
      <c r="WPG183" s="584"/>
      <c r="WPH183" s="584"/>
      <c r="WPI183" s="584"/>
      <c r="WPJ183" s="584"/>
      <c r="WPK183" s="584"/>
      <c r="WPL183" s="584"/>
      <c r="WPM183" s="584"/>
      <c r="WPN183" s="584"/>
      <c r="WPO183" s="584"/>
      <c r="WPP183" s="584"/>
      <c r="WPQ183" s="584"/>
      <c r="WPR183" s="584"/>
      <c r="WPS183" s="584"/>
      <c r="WPT183" s="584"/>
      <c r="WPU183" s="584"/>
      <c r="WPV183" s="584"/>
      <c r="WPW183" s="584"/>
      <c r="WPX183" s="584"/>
      <c r="WPY183" s="584"/>
      <c r="WPZ183" s="584"/>
      <c r="WQA183" s="584"/>
      <c r="WQB183" s="584"/>
      <c r="WQC183" s="584"/>
      <c r="WQD183" s="584"/>
      <c r="WQE183" s="584"/>
      <c r="WQF183" s="584"/>
      <c r="WQG183" s="584"/>
      <c r="WQH183" s="584"/>
      <c r="WQI183" s="584"/>
      <c r="WQJ183" s="584"/>
      <c r="WQK183" s="584"/>
      <c r="WQL183" s="584"/>
      <c r="WQM183" s="584"/>
      <c r="WQN183" s="584"/>
      <c r="WQO183" s="584"/>
      <c r="WQP183" s="584"/>
      <c r="WQQ183" s="584"/>
      <c r="WQR183" s="584"/>
      <c r="WQS183" s="584"/>
      <c r="WQT183" s="584"/>
      <c r="WQU183" s="584"/>
      <c r="WQV183" s="584"/>
      <c r="WQW183" s="584"/>
      <c r="WQX183" s="584"/>
      <c r="WQY183" s="584"/>
      <c r="WQZ183" s="584"/>
      <c r="WRA183" s="584"/>
      <c r="WRB183" s="584"/>
      <c r="WRC183" s="584"/>
      <c r="WRD183" s="584"/>
      <c r="WRE183" s="584"/>
      <c r="WRF183" s="584"/>
      <c r="WRG183" s="584"/>
      <c r="WRH183" s="584"/>
      <c r="WRI183" s="584"/>
      <c r="WRJ183" s="584"/>
      <c r="WRK183" s="584"/>
      <c r="WRL183" s="584"/>
      <c r="WRM183" s="584"/>
      <c r="WRN183" s="584"/>
      <c r="WRO183" s="584"/>
      <c r="WRP183" s="584"/>
      <c r="WRQ183" s="584"/>
      <c r="WRR183" s="584"/>
      <c r="WRS183" s="584"/>
      <c r="WRT183" s="584"/>
      <c r="WRU183" s="584"/>
      <c r="WRV183" s="584"/>
      <c r="WRW183" s="584"/>
      <c r="WRX183" s="584"/>
      <c r="WRY183" s="584"/>
      <c r="WRZ183" s="584"/>
      <c r="WSA183" s="584"/>
      <c r="WSB183" s="584"/>
      <c r="WSC183" s="584"/>
      <c r="WSD183" s="584"/>
      <c r="WSE183" s="584"/>
      <c r="WSF183" s="584"/>
      <c r="WSG183" s="584"/>
      <c r="WSH183" s="584"/>
      <c r="WSI183" s="584"/>
      <c r="WSJ183" s="584"/>
      <c r="WSK183" s="584"/>
      <c r="WSL183" s="584"/>
      <c r="WSM183" s="584"/>
      <c r="WSN183" s="584"/>
      <c r="WSO183" s="584"/>
      <c r="WSP183" s="584"/>
      <c r="WSQ183" s="584"/>
      <c r="WSR183" s="584"/>
      <c r="WSS183" s="584"/>
      <c r="WST183" s="584"/>
      <c r="WSU183" s="584"/>
      <c r="WSV183" s="584"/>
      <c r="WSW183" s="584"/>
      <c r="WSX183" s="584"/>
      <c r="WSY183" s="584"/>
      <c r="WSZ183" s="584"/>
      <c r="WTA183" s="584"/>
      <c r="WTB183" s="584"/>
      <c r="WTC183" s="584"/>
      <c r="WTD183" s="584"/>
      <c r="WTE183" s="584"/>
      <c r="WTF183" s="584"/>
      <c r="WTG183" s="584"/>
      <c r="WTH183" s="584"/>
      <c r="WTI183" s="584"/>
      <c r="WTJ183" s="584"/>
      <c r="WTK183" s="584"/>
      <c r="WTL183" s="584"/>
      <c r="WTM183" s="584"/>
      <c r="WTN183" s="584"/>
      <c r="WTO183" s="584"/>
      <c r="WTP183" s="584"/>
      <c r="WTQ183" s="584"/>
      <c r="WTR183" s="584"/>
      <c r="WTS183" s="584"/>
      <c r="WTT183" s="584"/>
      <c r="WTU183" s="584"/>
      <c r="WTV183" s="584"/>
      <c r="WTW183" s="584"/>
      <c r="WTX183" s="584"/>
      <c r="WTY183" s="584"/>
      <c r="WTZ183" s="584"/>
      <c r="WUA183" s="584"/>
      <c r="WUB183" s="584"/>
      <c r="WUC183" s="584"/>
      <c r="WUD183" s="584"/>
      <c r="WUE183" s="584"/>
      <c r="WUF183" s="584"/>
      <c r="WUG183" s="584"/>
      <c r="WUH183" s="584"/>
      <c r="WUI183" s="584"/>
      <c r="WUJ183" s="584"/>
      <c r="WUK183" s="584"/>
      <c r="WUL183" s="584"/>
      <c r="WUM183" s="584"/>
      <c r="WUN183" s="584"/>
      <c r="WUO183" s="584"/>
      <c r="WUP183" s="584"/>
      <c r="WUQ183" s="584"/>
      <c r="WUR183" s="584"/>
      <c r="WUS183" s="584"/>
      <c r="WUT183" s="584"/>
      <c r="WUU183" s="584"/>
      <c r="WUV183" s="584"/>
      <c r="WUW183" s="584"/>
      <c r="WUX183" s="584"/>
      <c r="WUY183" s="584"/>
      <c r="WUZ183" s="584"/>
      <c r="WVA183" s="584"/>
      <c r="WVB183" s="584"/>
      <c r="WVC183" s="584"/>
      <c r="WVD183" s="584"/>
      <c r="WVE183" s="584"/>
      <c r="WVF183" s="584"/>
      <c r="WVG183" s="584"/>
      <c r="WVH183" s="584"/>
      <c r="WVI183" s="584"/>
      <c r="WVJ183" s="584"/>
      <c r="WVK183" s="584"/>
      <c r="WVL183" s="584"/>
      <c r="WVM183" s="584"/>
      <c r="WVN183" s="584"/>
      <c r="WVO183" s="584"/>
      <c r="WVP183" s="584"/>
      <c r="WVQ183" s="584"/>
      <c r="WVR183" s="584"/>
      <c r="WVS183" s="584"/>
      <c r="WVT183" s="584"/>
      <c r="WVU183" s="584"/>
      <c r="WVV183" s="584"/>
      <c r="WVW183" s="584"/>
    </row>
    <row r="184" spans="3:16143" s="583" customFormat="1" ht="17.45" customHeight="1">
      <c r="C184" s="584"/>
      <c r="D184" s="585"/>
      <c r="E184" s="586"/>
      <c r="F184" s="587"/>
      <c r="G184" s="585"/>
      <c r="H184" s="585"/>
      <c r="M184" s="585"/>
      <c r="N184" s="585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  <c r="Z184" s="584"/>
      <c r="AA184" s="584"/>
      <c r="AB184" s="584"/>
      <c r="AC184" s="584"/>
      <c r="AD184" s="584"/>
      <c r="AE184" s="584"/>
      <c r="AF184" s="584"/>
      <c r="AG184" s="584"/>
      <c r="AH184" s="584"/>
      <c r="AI184" s="584"/>
      <c r="AJ184" s="584"/>
      <c r="AK184" s="584"/>
      <c r="AL184" s="584"/>
      <c r="AM184" s="584"/>
      <c r="AN184" s="584"/>
      <c r="AO184" s="584"/>
      <c r="AP184" s="584"/>
      <c r="AQ184" s="584"/>
      <c r="AR184" s="584"/>
      <c r="AS184" s="584"/>
      <c r="AT184" s="584"/>
      <c r="AU184" s="584"/>
      <c r="AV184" s="584"/>
      <c r="AW184" s="584"/>
      <c r="AX184" s="584"/>
      <c r="AY184" s="584"/>
      <c r="AZ184" s="584"/>
      <c r="BA184" s="584"/>
      <c r="BB184" s="584"/>
      <c r="BC184" s="584"/>
      <c r="BD184" s="584"/>
      <c r="BE184" s="584"/>
      <c r="BF184" s="584"/>
      <c r="BG184" s="584"/>
      <c r="BH184" s="584"/>
      <c r="BI184" s="584"/>
      <c r="BJ184" s="584"/>
      <c r="BK184" s="584"/>
      <c r="BL184" s="584"/>
      <c r="BM184" s="584"/>
      <c r="BN184" s="584"/>
      <c r="BO184" s="584"/>
      <c r="BP184" s="584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4"/>
      <c r="CE184" s="584"/>
      <c r="CF184" s="584"/>
      <c r="CG184" s="584"/>
      <c r="CH184" s="584"/>
      <c r="CI184" s="584"/>
      <c r="CJ184" s="584"/>
      <c r="CK184" s="584"/>
      <c r="CL184" s="584"/>
      <c r="CM184" s="584"/>
      <c r="CN184" s="584"/>
      <c r="CO184" s="584"/>
      <c r="CP184" s="584"/>
      <c r="CQ184" s="584"/>
      <c r="CR184" s="584"/>
      <c r="CS184" s="584"/>
      <c r="CT184" s="584"/>
      <c r="CU184" s="584"/>
      <c r="CV184" s="584"/>
      <c r="CW184" s="584"/>
      <c r="CX184" s="584"/>
      <c r="CY184" s="584"/>
      <c r="CZ184" s="584"/>
      <c r="DA184" s="584"/>
      <c r="DB184" s="584"/>
      <c r="DC184" s="584"/>
      <c r="DD184" s="584"/>
      <c r="DE184" s="584"/>
      <c r="DF184" s="584"/>
      <c r="DG184" s="584"/>
      <c r="DH184" s="584"/>
      <c r="DI184" s="584"/>
      <c r="DJ184" s="584"/>
      <c r="DK184" s="584"/>
      <c r="DL184" s="584"/>
      <c r="DM184" s="584"/>
      <c r="DN184" s="584"/>
      <c r="DO184" s="584"/>
      <c r="DP184" s="584"/>
      <c r="DQ184" s="584"/>
      <c r="DR184" s="584"/>
      <c r="DS184" s="584"/>
      <c r="DT184" s="584"/>
      <c r="DU184" s="584"/>
      <c r="DV184" s="584"/>
      <c r="DW184" s="584"/>
      <c r="DX184" s="584"/>
      <c r="DY184" s="584"/>
      <c r="DZ184" s="584"/>
      <c r="EA184" s="584"/>
      <c r="EB184" s="584"/>
      <c r="EC184" s="584"/>
      <c r="ED184" s="584"/>
      <c r="EE184" s="584"/>
      <c r="EF184" s="584"/>
      <c r="EG184" s="584"/>
      <c r="EH184" s="584"/>
      <c r="EI184" s="584"/>
      <c r="EJ184" s="584"/>
      <c r="EK184" s="584"/>
      <c r="EL184" s="584"/>
      <c r="EM184" s="584"/>
      <c r="EN184" s="584"/>
      <c r="EO184" s="584"/>
      <c r="EP184" s="584"/>
      <c r="EQ184" s="584"/>
      <c r="ER184" s="584"/>
      <c r="ES184" s="584"/>
      <c r="ET184" s="584"/>
      <c r="EU184" s="584"/>
      <c r="EV184" s="584"/>
      <c r="EW184" s="584"/>
      <c r="EX184" s="584"/>
      <c r="EY184" s="584"/>
      <c r="EZ184" s="584"/>
      <c r="FA184" s="584"/>
      <c r="FB184" s="584"/>
      <c r="FC184" s="584"/>
      <c r="FD184" s="584"/>
      <c r="FE184" s="584"/>
      <c r="FF184" s="584"/>
      <c r="FG184" s="584"/>
      <c r="FH184" s="584"/>
      <c r="FI184" s="584"/>
      <c r="FJ184" s="584"/>
      <c r="FK184" s="584"/>
      <c r="FL184" s="584"/>
      <c r="FM184" s="584"/>
      <c r="FN184" s="584"/>
      <c r="FO184" s="584"/>
      <c r="FP184" s="584"/>
      <c r="FQ184" s="584"/>
      <c r="FR184" s="584"/>
      <c r="FS184" s="584"/>
      <c r="FT184" s="584"/>
      <c r="FU184" s="584"/>
      <c r="FV184" s="584"/>
      <c r="FW184" s="584"/>
      <c r="FX184" s="584"/>
      <c r="FY184" s="584"/>
      <c r="FZ184" s="584"/>
      <c r="GA184" s="584"/>
      <c r="GB184" s="584"/>
      <c r="GC184" s="584"/>
      <c r="GD184" s="584"/>
      <c r="GE184" s="584"/>
      <c r="GF184" s="584"/>
      <c r="GG184" s="584"/>
      <c r="GH184" s="584"/>
      <c r="GI184" s="584"/>
      <c r="GJ184" s="584"/>
      <c r="GK184" s="584"/>
      <c r="GL184" s="584"/>
      <c r="GM184" s="584"/>
      <c r="GN184" s="584"/>
      <c r="GO184" s="584"/>
      <c r="GP184" s="584"/>
      <c r="GQ184" s="584"/>
      <c r="GR184" s="584"/>
      <c r="GS184" s="584"/>
      <c r="GT184" s="584"/>
      <c r="GU184" s="584"/>
      <c r="GV184" s="584"/>
      <c r="GW184" s="584"/>
      <c r="GX184" s="584"/>
      <c r="GY184" s="584"/>
      <c r="GZ184" s="584"/>
      <c r="HA184" s="584"/>
      <c r="HB184" s="584"/>
      <c r="HC184" s="584"/>
      <c r="HD184" s="584"/>
      <c r="HE184" s="584"/>
      <c r="HF184" s="584"/>
      <c r="HG184" s="584"/>
      <c r="HH184" s="584"/>
      <c r="HI184" s="584"/>
      <c r="HJ184" s="584"/>
      <c r="HK184" s="584"/>
      <c r="HL184" s="584"/>
      <c r="HM184" s="584"/>
      <c r="HN184" s="584"/>
      <c r="HO184" s="584"/>
      <c r="HP184" s="584"/>
      <c r="HQ184" s="584"/>
      <c r="HR184" s="584"/>
      <c r="HS184" s="584"/>
      <c r="HT184" s="584"/>
      <c r="HU184" s="584"/>
      <c r="HV184" s="584"/>
      <c r="HW184" s="584"/>
      <c r="HX184" s="584"/>
      <c r="HY184" s="584"/>
      <c r="HZ184" s="584"/>
      <c r="IA184" s="584"/>
      <c r="IB184" s="584"/>
      <c r="IC184" s="584"/>
      <c r="ID184" s="584"/>
      <c r="IE184" s="584"/>
      <c r="IF184" s="584"/>
      <c r="IG184" s="584"/>
      <c r="IH184" s="584"/>
      <c r="II184" s="584"/>
      <c r="IJ184" s="584"/>
      <c r="IK184" s="584"/>
      <c r="IL184" s="584"/>
      <c r="IM184" s="584"/>
      <c r="IN184" s="584"/>
      <c r="IO184" s="584"/>
      <c r="IP184" s="584"/>
      <c r="IQ184" s="584"/>
      <c r="IR184" s="584"/>
      <c r="IS184" s="584"/>
      <c r="IT184" s="584"/>
      <c r="IU184" s="584"/>
      <c r="IV184" s="584"/>
      <c r="IW184" s="584"/>
      <c r="IX184" s="584"/>
      <c r="IY184" s="584"/>
      <c r="IZ184" s="584"/>
      <c r="JA184" s="584"/>
      <c r="JB184" s="584"/>
      <c r="JC184" s="584"/>
      <c r="JD184" s="584"/>
      <c r="JE184" s="584"/>
      <c r="JF184" s="584"/>
      <c r="JG184" s="584"/>
      <c r="JH184" s="584"/>
      <c r="JI184" s="584"/>
      <c r="JJ184" s="584"/>
      <c r="JK184" s="584"/>
      <c r="JL184" s="584"/>
      <c r="JM184" s="584"/>
      <c r="JN184" s="584"/>
      <c r="JO184" s="584"/>
      <c r="JP184" s="584"/>
      <c r="JQ184" s="584"/>
      <c r="JR184" s="584"/>
      <c r="JS184" s="584"/>
      <c r="JT184" s="584"/>
      <c r="JU184" s="584"/>
      <c r="JV184" s="584"/>
      <c r="JW184" s="584"/>
      <c r="JX184" s="584"/>
      <c r="JY184" s="584"/>
      <c r="JZ184" s="584"/>
      <c r="KA184" s="584"/>
      <c r="KB184" s="584"/>
      <c r="KC184" s="584"/>
      <c r="KD184" s="584"/>
      <c r="KE184" s="584"/>
      <c r="KF184" s="584"/>
      <c r="KG184" s="584"/>
      <c r="KH184" s="584"/>
      <c r="KI184" s="584"/>
      <c r="KJ184" s="584"/>
      <c r="KK184" s="584"/>
      <c r="KL184" s="584"/>
      <c r="KM184" s="584"/>
      <c r="KN184" s="584"/>
      <c r="KO184" s="584"/>
      <c r="KP184" s="584"/>
      <c r="KQ184" s="584"/>
      <c r="KR184" s="584"/>
      <c r="KS184" s="584"/>
      <c r="KT184" s="584"/>
      <c r="KU184" s="584"/>
      <c r="KV184" s="584"/>
      <c r="KW184" s="584"/>
      <c r="KX184" s="584"/>
      <c r="KY184" s="584"/>
      <c r="KZ184" s="584"/>
      <c r="LA184" s="584"/>
      <c r="LB184" s="584"/>
      <c r="LC184" s="584"/>
      <c r="LD184" s="584"/>
      <c r="LE184" s="584"/>
      <c r="LF184" s="584"/>
      <c r="LG184" s="584"/>
      <c r="LH184" s="584"/>
      <c r="LI184" s="584"/>
      <c r="LJ184" s="584"/>
      <c r="LK184" s="584"/>
      <c r="LL184" s="584"/>
      <c r="LM184" s="584"/>
      <c r="LN184" s="584"/>
      <c r="LO184" s="584"/>
      <c r="LP184" s="584"/>
      <c r="LQ184" s="584"/>
      <c r="LR184" s="584"/>
      <c r="LS184" s="584"/>
      <c r="LT184" s="584"/>
      <c r="LU184" s="584"/>
      <c r="LV184" s="584"/>
      <c r="LW184" s="584"/>
      <c r="LX184" s="584"/>
      <c r="LY184" s="584"/>
      <c r="LZ184" s="584"/>
      <c r="MA184" s="584"/>
      <c r="MB184" s="584"/>
      <c r="MC184" s="584"/>
      <c r="MD184" s="584"/>
      <c r="ME184" s="584"/>
      <c r="MF184" s="584"/>
      <c r="MG184" s="584"/>
      <c r="MH184" s="584"/>
      <c r="MI184" s="584"/>
      <c r="MJ184" s="584"/>
      <c r="MK184" s="584"/>
      <c r="ML184" s="584"/>
      <c r="MM184" s="584"/>
      <c r="MN184" s="584"/>
      <c r="MO184" s="584"/>
      <c r="MP184" s="584"/>
      <c r="MQ184" s="584"/>
      <c r="MR184" s="584"/>
      <c r="MS184" s="584"/>
      <c r="MT184" s="584"/>
      <c r="MU184" s="584"/>
      <c r="MV184" s="584"/>
      <c r="MW184" s="584"/>
      <c r="MX184" s="584"/>
      <c r="MY184" s="584"/>
      <c r="MZ184" s="584"/>
      <c r="NA184" s="584"/>
      <c r="NB184" s="584"/>
      <c r="NC184" s="584"/>
      <c r="ND184" s="584"/>
      <c r="NE184" s="584"/>
      <c r="NF184" s="584"/>
      <c r="NG184" s="584"/>
      <c r="NH184" s="584"/>
      <c r="NI184" s="584"/>
      <c r="NJ184" s="584"/>
      <c r="NK184" s="584"/>
      <c r="NL184" s="584"/>
      <c r="NM184" s="584"/>
      <c r="NN184" s="584"/>
      <c r="NO184" s="584"/>
      <c r="NP184" s="584"/>
      <c r="NQ184" s="584"/>
      <c r="NR184" s="584"/>
      <c r="NS184" s="584"/>
      <c r="NT184" s="584"/>
      <c r="NU184" s="584"/>
      <c r="NV184" s="584"/>
      <c r="NW184" s="584"/>
      <c r="NX184" s="584"/>
      <c r="NY184" s="584"/>
      <c r="NZ184" s="584"/>
      <c r="OA184" s="584"/>
      <c r="OB184" s="584"/>
      <c r="OC184" s="584"/>
      <c r="OD184" s="584"/>
      <c r="OE184" s="584"/>
      <c r="OF184" s="584"/>
      <c r="OG184" s="584"/>
      <c r="OH184" s="584"/>
      <c r="OI184" s="584"/>
      <c r="OJ184" s="584"/>
      <c r="OK184" s="584"/>
      <c r="OL184" s="584"/>
      <c r="OM184" s="584"/>
      <c r="ON184" s="584"/>
      <c r="OO184" s="584"/>
      <c r="OP184" s="584"/>
      <c r="OQ184" s="584"/>
      <c r="OR184" s="584"/>
      <c r="OS184" s="584"/>
      <c r="OT184" s="584"/>
      <c r="OU184" s="584"/>
      <c r="OV184" s="584"/>
      <c r="OW184" s="584"/>
      <c r="OX184" s="584"/>
      <c r="OY184" s="584"/>
      <c r="OZ184" s="584"/>
      <c r="PA184" s="584"/>
      <c r="PB184" s="584"/>
      <c r="PC184" s="584"/>
      <c r="PD184" s="584"/>
      <c r="PE184" s="584"/>
      <c r="PF184" s="584"/>
      <c r="PG184" s="584"/>
      <c r="PH184" s="584"/>
      <c r="PI184" s="584"/>
      <c r="PJ184" s="584"/>
      <c r="PK184" s="584"/>
      <c r="PL184" s="584"/>
      <c r="PM184" s="584"/>
      <c r="PN184" s="584"/>
      <c r="PO184" s="584"/>
      <c r="PP184" s="584"/>
      <c r="PQ184" s="584"/>
      <c r="PR184" s="584"/>
      <c r="PS184" s="584"/>
      <c r="PT184" s="584"/>
      <c r="PU184" s="584"/>
      <c r="PV184" s="584"/>
      <c r="PW184" s="584"/>
      <c r="PX184" s="584"/>
      <c r="PY184" s="584"/>
      <c r="PZ184" s="584"/>
      <c r="QA184" s="584"/>
      <c r="QB184" s="584"/>
      <c r="QC184" s="584"/>
      <c r="QD184" s="584"/>
      <c r="QE184" s="584"/>
      <c r="QF184" s="584"/>
      <c r="QG184" s="584"/>
      <c r="QH184" s="584"/>
      <c r="QI184" s="584"/>
      <c r="QJ184" s="584"/>
      <c r="QK184" s="584"/>
      <c r="QL184" s="584"/>
      <c r="QM184" s="584"/>
      <c r="QN184" s="584"/>
      <c r="QO184" s="584"/>
      <c r="QP184" s="584"/>
      <c r="QQ184" s="584"/>
      <c r="QR184" s="584"/>
      <c r="QS184" s="584"/>
      <c r="QT184" s="584"/>
      <c r="QU184" s="584"/>
      <c r="QV184" s="584"/>
      <c r="QW184" s="584"/>
      <c r="QX184" s="584"/>
      <c r="QY184" s="584"/>
      <c r="QZ184" s="584"/>
      <c r="RA184" s="584"/>
      <c r="RB184" s="584"/>
      <c r="RC184" s="584"/>
      <c r="RD184" s="584"/>
      <c r="RE184" s="584"/>
      <c r="RF184" s="584"/>
      <c r="RG184" s="584"/>
      <c r="RH184" s="584"/>
      <c r="RI184" s="584"/>
      <c r="RJ184" s="584"/>
      <c r="RK184" s="584"/>
      <c r="RL184" s="584"/>
      <c r="RM184" s="584"/>
      <c r="RN184" s="584"/>
      <c r="RO184" s="584"/>
      <c r="RP184" s="584"/>
      <c r="RQ184" s="584"/>
      <c r="RR184" s="584"/>
      <c r="RS184" s="584"/>
      <c r="RT184" s="584"/>
      <c r="RU184" s="584"/>
      <c r="RV184" s="584"/>
      <c r="RW184" s="584"/>
      <c r="RX184" s="584"/>
      <c r="RY184" s="584"/>
      <c r="RZ184" s="584"/>
      <c r="SA184" s="584"/>
      <c r="SB184" s="584"/>
      <c r="SC184" s="584"/>
      <c r="SD184" s="584"/>
      <c r="SE184" s="584"/>
      <c r="SF184" s="584"/>
      <c r="SG184" s="584"/>
      <c r="SH184" s="584"/>
      <c r="SI184" s="584"/>
      <c r="SJ184" s="584"/>
      <c r="SK184" s="584"/>
      <c r="SL184" s="584"/>
      <c r="SM184" s="584"/>
      <c r="SN184" s="584"/>
      <c r="SO184" s="584"/>
      <c r="SP184" s="584"/>
      <c r="SQ184" s="584"/>
      <c r="SR184" s="584"/>
      <c r="SS184" s="584"/>
      <c r="ST184" s="584"/>
      <c r="SU184" s="584"/>
      <c r="SV184" s="584"/>
      <c r="SW184" s="584"/>
      <c r="SX184" s="584"/>
      <c r="SY184" s="584"/>
      <c r="SZ184" s="584"/>
      <c r="TA184" s="584"/>
      <c r="TB184" s="584"/>
      <c r="TC184" s="584"/>
      <c r="TD184" s="584"/>
      <c r="TE184" s="584"/>
      <c r="TF184" s="584"/>
      <c r="TG184" s="584"/>
      <c r="TH184" s="584"/>
      <c r="TI184" s="584"/>
      <c r="TJ184" s="584"/>
      <c r="TK184" s="584"/>
      <c r="TL184" s="584"/>
      <c r="TM184" s="584"/>
      <c r="TN184" s="584"/>
      <c r="TO184" s="584"/>
      <c r="TP184" s="584"/>
      <c r="TQ184" s="584"/>
      <c r="TR184" s="584"/>
      <c r="TS184" s="584"/>
      <c r="TT184" s="584"/>
      <c r="TU184" s="584"/>
      <c r="TV184" s="584"/>
      <c r="TW184" s="584"/>
      <c r="TX184" s="584"/>
      <c r="TY184" s="584"/>
      <c r="TZ184" s="584"/>
      <c r="UA184" s="584"/>
      <c r="UB184" s="584"/>
      <c r="UC184" s="584"/>
      <c r="UD184" s="584"/>
      <c r="UE184" s="584"/>
      <c r="UF184" s="584"/>
      <c r="UG184" s="584"/>
      <c r="UH184" s="584"/>
      <c r="UI184" s="584"/>
      <c r="UJ184" s="584"/>
      <c r="UK184" s="584"/>
      <c r="UL184" s="584"/>
      <c r="UM184" s="584"/>
      <c r="UN184" s="584"/>
      <c r="UO184" s="584"/>
      <c r="UP184" s="584"/>
      <c r="UQ184" s="584"/>
      <c r="UR184" s="584"/>
      <c r="US184" s="584"/>
      <c r="UT184" s="584"/>
      <c r="UU184" s="584"/>
      <c r="UV184" s="584"/>
      <c r="UW184" s="584"/>
      <c r="UX184" s="584"/>
      <c r="UY184" s="584"/>
      <c r="UZ184" s="584"/>
      <c r="VA184" s="584"/>
      <c r="VB184" s="584"/>
      <c r="VC184" s="584"/>
      <c r="VD184" s="584"/>
      <c r="VE184" s="584"/>
      <c r="VF184" s="584"/>
      <c r="VG184" s="584"/>
      <c r="VH184" s="584"/>
      <c r="VI184" s="584"/>
      <c r="VJ184" s="584"/>
      <c r="VK184" s="584"/>
      <c r="VL184" s="584"/>
      <c r="VM184" s="584"/>
      <c r="VN184" s="584"/>
      <c r="VO184" s="584"/>
      <c r="VP184" s="584"/>
      <c r="VQ184" s="584"/>
      <c r="VR184" s="584"/>
      <c r="VS184" s="584"/>
      <c r="VT184" s="584"/>
      <c r="VU184" s="584"/>
      <c r="VV184" s="584"/>
      <c r="VW184" s="584"/>
      <c r="VX184" s="584"/>
      <c r="VY184" s="584"/>
      <c r="VZ184" s="584"/>
      <c r="WA184" s="584"/>
      <c r="WB184" s="584"/>
      <c r="WC184" s="584"/>
      <c r="WD184" s="584"/>
      <c r="WE184" s="584"/>
      <c r="WF184" s="584"/>
      <c r="WG184" s="584"/>
      <c r="WH184" s="584"/>
      <c r="WI184" s="584"/>
      <c r="WJ184" s="584"/>
      <c r="WK184" s="584"/>
      <c r="WL184" s="584"/>
      <c r="WM184" s="584"/>
      <c r="WN184" s="584"/>
      <c r="WO184" s="584"/>
      <c r="WP184" s="584"/>
      <c r="WQ184" s="584"/>
      <c r="WR184" s="584"/>
      <c r="WS184" s="584"/>
      <c r="WT184" s="584"/>
      <c r="WU184" s="584"/>
      <c r="WV184" s="584"/>
      <c r="WW184" s="584"/>
      <c r="WX184" s="584"/>
      <c r="WY184" s="584"/>
      <c r="WZ184" s="584"/>
      <c r="XA184" s="584"/>
      <c r="XB184" s="584"/>
      <c r="XC184" s="584"/>
      <c r="XD184" s="584"/>
      <c r="XE184" s="584"/>
      <c r="XF184" s="584"/>
      <c r="XG184" s="584"/>
      <c r="XH184" s="584"/>
      <c r="XI184" s="584"/>
      <c r="XJ184" s="584"/>
      <c r="XK184" s="584"/>
      <c r="XL184" s="584"/>
      <c r="XM184" s="584"/>
      <c r="XN184" s="584"/>
      <c r="XO184" s="584"/>
      <c r="XP184" s="584"/>
      <c r="XQ184" s="584"/>
      <c r="XR184" s="584"/>
      <c r="XS184" s="584"/>
      <c r="XT184" s="584"/>
      <c r="XU184" s="584"/>
      <c r="XV184" s="584"/>
      <c r="XW184" s="584"/>
      <c r="XX184" s="584"/>
      <c r="XY184" s="584"/>
      <c r="XZ184" s="584"/>
      <c r="YA184" s="584"/>
      <c r="YB184" s="584"/>
      <c r="YC184" s="584"/>
      <c r="YD184" s="584"/>
      <c r="YE184" s="584"/>
      <c r="YF184" s="584"/>
      <c r="YG184" s="584"/>
      <c r="YH184" s="584"/>
      <c r="YI184" s="584"/>
      <c r="YJ184" s="584"/>
      <c r="YK184" s="584"/>
      <c r="YL184" s="584"/>
      <c r="YM184" s="584"/>
      <c r="YN184" s="584"/>
      <c r="YO184" s="584"/>
      <c r="YP184" s="584"/>
      <c r="YQ184" s="584"/>
      <c r="YR184" s="584"/>
      <c r="YS184" s="584"/>
      <c r="YT184" s="584"/>
      <c r="YU184" s="584"/>
      <c r="YV184" s="584"/>
      <c r="YW184" s="584"/>
      <c r="YX184" s="584"/>
      <c r="YY184" s="584"/>
      <c r="YZ184" s="584"/>
      <c r="ZA184" s="584"/>
      <c r="ZB184" s="584"/>
      <c r="ZC184" s="584"/>
      <c r="ZD184" s="584"/>
      <c r="ZE184" s="584"/>
      <c r="ZF184" s="584"/>
      <c r="ZG184" s="584"/>
      <c r="ZH184" s="584"/>
      <c r="ZI184" s="584"/>
      <c r="ZJ184" s="584"/>
      <c r="ZK184" s="584"/>
      <c r="ZL184" s="584"/>
      <c r="ZM184" s="584"/>
      <c r="ZN184" s="584"/>
      <c r="ZO184" s="584"/>
      <c r="ZP184" s="584"/>
      <c r="ZQ184" s="584"/>
      <c r="ZR184" s="584"/>
      <c r="ZS184" s="584"/>
      <c r="ZT184" s="584"/>
      <c r="ZU184" s="584"/>
      <c r="ZV184" s="584"/>
      <c r="ZW184" s="584"/>
      <c r="ZX184" s="584"/>
      <c r="ZY184" s="584"/>
      <c r="ZZ184" s="584"/>
      <c r="AAA184" s="584"/>
      <c r="AAB184" s="584"/>
      <c r="AAC184" s="584"/>
      <c r="AAD184" s="584"/>
      <c r="AAE184" s="584"/>
      <c r="AAF184" s="584"/>
      <c r="AAG184" s="584"/>
      <c r="AAH184" s="584"/>
      <c r="AAI184" s="584"/>
      <c r="AAJ184" s="584"/>
      <c r="AAK184" s="584"/>
      <c r="AAL184" s="584"/>
      <c r="AAM184" s="584"/>
      <c r="AAN184" s="584"/>
      <c r="AAO184" s="584"/>
      <c r="AAP184" s="584"/>
      <c r="AAQ184" s="584"/>
      <c r="AAR184" s="584"/>
      <c r="AAS184" s="584"/>
      <c r="AAT184" s="584"/>
      <c r="AAU184" s="584"/>
      <c r="AAV184" s="584"/>
      <c r="AAW184" s="584"/>
      <c r="AAX184" s="584"/>
      <c r="AAY184" s="584"/>
      <c r="AAZ184" s="584"/>
      <c r="ABA184" s="584"/>
      <c r="ABB184" s="584"/>
      <c r="ABC184" s="584"/>
      <c r="ABD184" s="584"/>
      <c r="ABE184" s="584"/>
      <c r="ABF184" s="584"/>
      <c r="ABG184" s="584"/>
      <c r="ABH184" s="584"/>
      <c r="ABI184" s="584"/>
      <c r="ABJ184" s="584"/>
      <c r="ABK184" s="584"/>
      <c r="ABL184" s="584"/>
      <c r="ABM184" s="584"/>
      <c r="ABN184" s="584"/>
      <c r="ABO184" s="584"/>
      <c r="ABP184" s="584"/>
      <c r="ABQ184" s="584"/>
      <c r="ABR184" s="584"/>
      <c r="ABS184" s="584"/>
      <c r="ABT184" s="584"/>
      <c r="ABU184" s="584"/>
      <c r="ABV184" s="584"/>
      <c r="ABW184" s="584"/>
      <c r="ABX184" s="584"/>
      <c r="ABY184" s="584"/>
      <c r="ABZ184" s="584"/>
      <c r="ACA184" s="584"/>
      <c r="ACB184" s="584"/>
      <c r="ACC184" s="584"/>
      <c r="ACD184" s="584"/>
      <c r="ACE184" s="584"/>
      <c r="ACF184" s="584"/>
      <c r="ACG184" s="584"/>
      <c r="ACH184" s="584"/>
      <c r="ACI184" s="584"/>
      <c r="ACJ184" s="584"/>
      <c r="ACK184" s="584"/>
      <c r="ACL184" s="584"/>
      <c r="ACM184" s="584"/>
      <c r="ACN184" s="584"/>
      <c r="ACO184" s="584"/>
      <c r="ACP184" s="584"/>
      <c r="ACQ184" s="584"/>
      <c r="ACR184" s="584"/>
      <c r="ACS184" s="584"/>
      <c r="ACT184" s="584"/>
      <c r="ACU184" s="584"/>
      <c r="ACV184" s="584"/>
      <c r="ACW184" s="584"/>
      <c r="ACX184" s="584"/>
      <c r="ACY184" s="584"/>
      <c r="ACZ184" s="584"/>
      <c r="ADA184" s="584"/>
      <c r="ADB184" s="584"/>
      <c r="ADC184" s="584"/>
      <c r="ADD184" s="584"/>
      <c r="ADE184" s="584"/>
      <c r="ADF184" s="584"/>
      <c r="ADG184" s="584"/>
      <c r="ADH184" s="584"/>
      <c r="ADI184" s="584"/>
      <c r="ADJ184" s="584"/>
      <c r="ADK184" s="584"/>
      <c r="ADL184" s="584"/>
      <c r="ADM184" s="584"/>
      <c r="ADN184" s="584"/>
      <c r="ADO184" s="584"/>
      <c r="ADP184" s="584"/>
      <c r="ADQ184" s="584"/>
      <c r="ADR184" s="584"/>
      <c r="ADS184" s="584"/>
      <c r="ADT184" s="584"/>
      <c r="ADU184" s="584"/>
      <c r="ADV184" s="584"/>
      <c r="ADW184" s="584"/>
      <c r="ADX184" s="584"/>
      <c r="ADY184" s="584"/>
      <c r="ADZ184" s="584"/>
      <c r="AEA184" s="584"/>
      <c r="AEB184" s="584"/>
      <c r="AEC184" s="584"/>
      <c r="AED184" s="584"/>
      <c r="AEE184" s="584"/>
      <c r="AEF184" s="584"/>
      <c r="AEG184" s="584"/>
      <c r="AEH184" s="584"/>
      <c r="AEI184" s="584"/>
      <c r="AEJ184" s="584"/>
      <c r="AEK184" s="584"/>
      <c r="AEL184" s="584"/>
      <c r="AEM184" s="584"/>
      <c r="AEN184" s="584"/>
      <c r="AEO184" s="584"/>
      <c r="AEP184" s="584"/>
      <c r="AEQ184" s="584"/>
      <c r="AER184" s="584"/>
      <c r="AES184" s="584"/>
      <c r="AET184" s="584"/>
      <c r="AEU184" s="584"/>
      <c r="AEV184" s="584"/>
      <c r="AEW184" s="584"/>
      <c r="AEX184" s="584"/>
      <c r="AEY184" s="584"/>
      <c r="AEZ184" s="584"/>
      <c r="AFA184" s="584"/>
      <c r="AFB184" s="584"/>
      <c r="AFC184" s="584"/>
      <c r="AFD184" s="584"/>
      <c r="AFE184" s="584"/>
      <c r="AFF184" s="584"/>
      <c r="AFG184" s="584"/>
      <c r="AFH184" s="584"/>
      <c r="AFI184" s="584"/>
      <c r="AFJ184" s="584"/>
      <c r="AFK184" s="584"/>
      <c r="AFL184" s="584"/>
      <c r="AFM184" s="584"/>
      <c r="AFN184" s="584"/>
      <c r="AFO184" s="584"/>
      <c r="AFP184" s="584"/>
      <c r="AFQ184" s="584"/>
      <c r="AFR184" s="584"/>
      <c r="AFS184" s="584"/>
      <c r="AFT184" s="584"/>
      <c r="AFU184" s="584"/>
      <c r="AFV184" s="584"/>
      <c r="AFW184" s="584"/>
      <c r="AFX184" s="584"/>
      <c r="AFY184" s="584"/>
      <c r="AFZ184" s="584"/>
      <c r="AGA184" s="584"/>
      <c r="AGB184" s="584"/>
      <c r="AGC184" s="584"/>
      <c r="AGD184" s="584"/>
      <c r="AGE184" s="584"/>
      <c r="AGF184" s="584"/>
      <c r="AGG184" s="584"/>
      <c r="AGH184" s="584"/>
      <c r="AGI184" s="584"/>
      <c r="AGJ184" s="584"/>
      <c r="AGK184" s="584"/>
      <c r="AGL184" s="584"/>
      <c r="AGM184" s="584"/>
      <c r="AGN184" s="584"/>
      <c r="AGO184" s="584"/>
      <c r="AGP184" s="584"/>
      <c r="AGQ184" s="584"/>
      <c r="AGR184" s="584"/>
      <c r="AGS184" s="584"/>
      <c r="AGT184" s="584"/>
      <c r="AGU184" s="584"/>
      <c r="AGV184" s="584"/>
      <c r="AGW184" s="584"/>
      <c r="AGX184" s="584"/>
      <c r="AGY184" s="584"/>
      <c r="AGZ184" s="584"/>
      <c r="AHA184" s="584"/>
      <c r="AHB184" s="584"/>
      <c r="AHC184" s="584"/>
      <c r="AHD184" s="584"/>
      <c r="AHE184" s="584"/>
      <c r="AHF184" s="584"/>
      <c r="AHG184" s="584"/>
      <c r="AHH184" s="584"/>
      <c r="AHI184" s="584"/>
      <c r="AHJ184" s="584"/>
      <c r="AHK184" s="584"/>
      <c r="AHL184" s="584"/>
      <c r="AHM184" s="584"/>
      <c r="AHN184" s="584"/>
      <c r="AHO184" s="584"/>
      <c r="AHP184" s="584"/>
      <c r="AHQ184" s="584"/>
      <c r="AHR184" s="584"/>
      <c r="AHS184" s="584"/>
      <c r="AHT184" s="584"/>
      <c r="AHU184" s="584"/>
      <c r="AHV184" s="584"/>
      <c r="AHW184" s="584"/>
      <c r="AHX184" s="584"/>
      <c r="AHY184" s="584"/>
      <c r="AHZ184" s="584"/>
      <c r="AIA184" s="584"/>
      <c r="AIB184" s="584"/>
      <c r="AIC184" s="584"/>
      <c r="AID184" s="584"/>
      <c r="AIE184" s="584"/>
      <c r="AIF184" s="584"/>
      <c r="AIG184" s="584"/>
      <c r="AIH184" s="584"/>
      <c r="AII184" s="584"/>
      <c r="AIJ184" s="584"/>
      <c r="AIK184" s="584"/>
      <c r="AIL184" s="584"/>
      <c r="AIM184" s="584"/>
      <c r="AIN184" s="584"/>
      <c r="AIO184" s="584"/>
      <c r="AIP184" s="584"/>
      <c r="AIQ184" s="584"/>
      <c r="AIR184" s="584"/>
      <c r="AIS184" s="584"/>
      <c r="AIT184" s="584"/>
      <c r="AIU184" s="584"/>
      <c r="AIV184" s="584"/>
      <c r="AIW184" s="584"/>
      <c r="AIX184" s="584"/>
      <c r="AIY184" s="584"/>
      <c r="AIZ184" s="584"/>
      <c r="AJA184" s="584"/>
      <c r="AJB184" s="584"/>
      <c r="AJC184" s="584"/>
      <c r="AJD184" s="584"/>
      <c r="AJE184" s="584"/>
      <c r="AJF184" s="584"/>
      <c r="AJG184" s="584"/>
      <c r="AJH184" s="584"/>
      <c r="AJI184" s="584"/>
      <c r="AJJ184" s="584"/>
      <c r="AJK184" s="584"/>
      <c r="AJL184" s="584"/>
      <c r="AJM184" s="584"/>
      <c r="AJN184" s="584"/>
      <c r="AJO184" s="584"/>
      <c r="AJP184" s="584"/>
      <c r="AJQ184" s="584"/>
      <c r="AJR184" s="584"/>
      <c r="AJS184" s="584"/>
      <c r="AJT184" s="584"/>
      <c r="AJU184" s="584"/>
      <c r="AJV184" s="584"/>
      <c r="AJW184" s="584"/>
      <c r="AJX184" s="584"/>
      <c r="AJY184" s="584"/>
      <c r="AJZ184" s="584"/>
      <c r="AKA184" s="584"/>
      <c r="AKB184" s="584"/>
      <c r="AKC184" s="584"/>
      <c r="AKD184" s="584"/>
      <c r="AKE184" s="584"/>
      <c r="AKF184" s="584"/>
      <c r="AKG184" s="584"/>
      <c r="AKH184" s="584"/>
      <c r="AKI184" s="584"/>
      <c r="AKJ184" s="584"/>
      <c r="AKK184" s="584"/>
      <c r="AKL184" s="584"/>
      <c r="AKM184" s="584"/>
      <c r="AKN184" s="584"/>
      <c r="AKO184" s="584"/>
      <c r="AKP184" s="584"/>
      <c r="AKQ184" s="584"/>
      <c r="AKR184" s="584"/>
      <c r="AKS184" s="584"/>
      <c r="AKT184" s="584"/>
      <c r="AKU184" s="584"/>
      <c r="AKV184" s="584"/>
      <c r="AKW184" s="584"/>
      <c r="AKX184" s="584"/>
      <c r="AKY184" s="584"/>
      <c r="AKZ184" s="584"/>
      <c r="ALA184" s="584"/>
      <c r="ALB184" s="584"/>
      <c r="ALC184" s="584"/>
      <c r="ALD184" s="584"/>
      <c r="ALE184" s="584"/>
      <c r="ALF184" s="584"/>
      <c r="ALG184" s="584"/>
      <c r="ALH184" s="584"/>
      <c r="ALI184" s="584"/>
      <c r="ALJ184" s="584"/>
      <c r="ALK184" s="584"/>
      <c r="ALL184" s="584"/>
      <c r="ALM184" s="584"/>
      <c r="ALN184" s="584"/>
      <c r="ALO184" s="584"/>
      <c r="ALP184" s="584"/>
      <c r="ALQ184" s="584"/>
      <c r="ALR184" s="584"/>
      <c r="ALS184" s="584"/>
      <c r="ALT184" s="584"/>
      <c r="ALU184" s="584"/>
      <c r="ALV184" s="584"/>
      <c r="ALW184" s="584"/>
      <c r="ALX184" s="584"/>
      <c r="ALY184" s="584"/>
      <c r="ALZ184" s="584"/>
      <c r="AMA184" s="584"/>
      <c r="AMB184" s="584"/>
      <c r="AMC184" s="584"/>
      <c r="AMD184" s="584"/>
      <c r="AME184" s="584"/>
      <c r="AMF184" s="584"/>
      <c r="AMG184" s="584"/>
      <c r="AMH184" s="584"/>
      <c r="AMI184" s="584"/>
      <c r="AMJ184" s="584"/>
      <c r="AMK184" s="584"/>
      <c r="AML184" s="584"/>
      <c r="AMM184" s="584"/>
      <c r="AMN184" s="584"/>
      <c r="AMO184" s="584"/>
      <c r="AMP184" s="584"/>
      <c r="AMQ184" s="584"/>
      <c r="AMR184" s="584"/>
      <c r="AMS184" s="584"/>
      <c r="AMT184" s="584"/>
      <c r="AMU184" s="584"/>
      <c r="AMV184" s="584"/>
      <c r="AMW184" s="584"/>
      <c r="AMX184" s="584"/>
      <c r="AMY184" s="584"/>
      <c r="AMZ184" s="584"/>
      <c r="ANA184" s="584"/>
      <c r="ANB184" s="584"/>
      <c r="ANC184" s="584"/>
      <c r="AND184" s="584"/>
      <c r="ANE184" s="584"/>
      <c r="ANF184" s="584"/>
      <c r="ANG184" s="584"/>
      <c r="ANH184" s="584"/>
      <c r="ANI184" s="584"/>
      <c r="ANJ184" s="584"/>
      <c r="ANK184" s="584"/>
      <c r="ANL184" s="584"/>
      <c r="ANM184" s="584"/>
      <c r="ANN184" s="584"/>
      <c r="ANO184" s="584"/>
      <c r="ANP184" s="584"/>
      <c r="ANQ184" s="584"/>
      <c r="ANR184" s="584"/>
      <c r="ANS184" s="584"/>
      <c r="ANT184" s="584"/>
      <c r="ANU184" s="584"/>
      <c r="ANV184" s="584"/>
      <c r="ANW184" s="584"/>
      <c r="ANX184" s="584"/>
      <c r="ANY184" s="584"/>
      <c r="ANZ184" s="584"/>
      <c r="AOA184" s="584"/>
      <c r="AOB184" s="584"/>
      <c r="AOC184" s="584"/>
      <c r="AOD184" s="584"/>
      <c r="AOE184" s="584"/>
      <c r="AOF184" s="584"/>
      <c r="AOG184" s="584"/>
      <c r="AOH184" s="584"/>
      <c r="AOI184" s="584"/>
      <c r="AOJ184" s="584"/>
      <c r="AOK184" s="584"/>
      <c r="AOL184" s="584"/>
      <c r="AOM184" s="584"/>
      <c r="AON184" s="584"/>
      <c r="AOO184" s="584"/>
      <c r="AOP184" s="584"/>
      <c r="AOQ184" s="584"/>
      <c r="AOR184" s="584"/>
      <c r="AOS184" s="584"/>
      <c r="AOT184" s="584"/>
      <c r="AOU184" s="584"/>
      <c r="AOV184" s="584"/>
      <c r="AOW184" s="584"/>
      <c r="AOX184" s="584"/>
      <c r="AOY184" s="584"/>
      <c r="AOZ184" s="584"/>
      <c r="APA184" s="584"/>
      <c r="APB184" s="584"/>
      <c r="APC184" s="584"/>
      <c r="APD184" s="584"/>
      <c r="APE184" s="584"/>
      <c r="APF184" s="584"/>
      <c r="APG184" s="584"/>
      <c r="APH184" s="584"/>
      <c r="API184" s="584"/>
      <c r="APJ184" s="584"/>
      <c r="APK184" s="584"/>
      <c r="APL184" s="584"/>
      <c r="APM184" s="584"/>
      <c r="APN184" s="584"/>
      <c r="APO184" s="584"/>
      <c r="APP184" s="584"/>
      <c r="APQ184" s="584"/>
      <c r="APR184" s="584"/>
      <c r="APS184" s="584"/>
      <c r="APT184" s="584"/>
      <c r="APU184" s="584"/>
      <c r="APV184" s="584"/>
      <c r="APW184" s="584"/>
      <c r="APX184" s="584"/>
      <c r="APY184" s="584"/>
      <c r="APZ184" s="584"/>
      <c r="AQA184" s="584"/>
      <c r="AQB184" s="584"/>
      <c r="AQC184" s="584"/>
      <c r="AQD184" s="584"/>
      <c r="AQE184" s="584"/>
      <c r="AQF184" s="584"/>
      <c r="AQG184" s="584"/>
      <c r="AQH184" s="584"/>
      <c r="AQI184" s="584"/>
      <c r="AQJ184" s="584"/>
      <c r="AQK184" s="584"/>
      <c r="AQL184" s="584"/>
      <c r="AQM184" s="584"/>
      <c r="AQN184" s="584"/>
      <c r="AQO184" s="584"/>
      <c r="AQP184" s="584"/>
      <c r="AQQ184" s="584"/>
      <c r="AQR184" s="584"/>
      <c r="AQS184" s="584"/>
      <c r="AQT184" s="584"/>
      <c r="AQU184" s="584"/>
      <c r="AQV184" s="584"/>
      <c r="AQW184" s="584"/>
      <c r="AQX184" s="584"/>
      <c r="AQY184" s="584"/>
      <c r="AQZ184" s="584"/>
      <c r="ARA184" s="584"/>
      <c r="ARB184" s="584"/>
      <c r="ARC184" s="584"/>
      <c r="ARD184" s="584"/>
      <c r="ARE184" s="584"/>
      <c r="ARF184" s="584"/>
      <c r="ARG184" s="584"/>
      <c r="ARH184" s="584"/>
      <c r="ARI184" s="584"/>
      <c r="ARJ184" s="584"/>
      <c r="ARK184" s="584"/>
      <c r="ARL184" s="584"/>
      <c r="ARM184" s="584"/>
      <c r="ARN184" s="584"/>
      <c r="ARO184" s="584"/>
      <c r="ARP184" s="584"/>
      <c r="ARQ184" s="584"/>
      <c r="ARR184" s="584"/>
      <c r="ARS184" s="584"/>
      <c r="ART184" s="584"/>
      <c r="ARU184" s="584"/>
      <c r="ARV184" s="584"/>
      <c r="ARW184" s="584"/>
      <c r="ARX184" s="584"/>
      <c r="ARY184" s="584"/>
      <c r="ARZ184" s="584"/>
      <c r="ASA184" s="584"/>
      <c r="ASB184" s="584"/>
      <c r="ASC184" s="584"/>
      <c r="ASD184" s="584"/>
      <c r="ASE184" s="584"/>
      <c r="ASF184" s="584"/>
      <c r="ASG184" s="584"/>
      <c r="ASH184" s="584"/>
      <c r="ASI184" s="584"/>
      <c r="ASJ184" s="584"/>
      <c r="ASK184" s="584"/>
      <c r="ASL184" s="584"/>
      <c r="ASM184" s="584"/>
      <c r="ASN184" s="584"/>
      <c r="ASO184" s="584"/>
      <c r="ASP184" s="584"/>
      <c r="ASQ184" s="584"/>
      <c r="ASR184" s="584"/>
      <c r="ASS184" s="584"/>
      <c r="AST184" s="584"/>
      <c r="ASU184" s="584"/>
      <c r="ASV184" s="584"/>
      <c r="ASW184" s="584"/>
      <c r="ASX184" s="584"/>
      <c r="ASY184" s="584"/>
      <c r="ASZ184" s="584"/>
      <c r="ATA184" s="584"/>
      <c r="ATB184" s="584"/>
      <c r="ATC184" s="584"/>
      <c r="ATD184" s="584"/>
      <c r="ATE184" s="584"/>
      <c r="ATF184" s="584"/>
      <c r="ATG184" s="584"/>
      <c r="ATH184" s="584"/>
      <c r="ATI184" s="584"/>
      <c r="ATJ184" s="584"/>
      <c r="ATK184" s="584"/>
      <c r="ATL184" s="584"/>
      <c r="ATM184" s="584"/>
      <c r="ATN184" s="584"/>
      <c r="ATO184" s="584"/>
      <c r="ATP184" s="584"/>
      <c r="ATQ184" s="584"/>
      <c r="ATR184" s="584"/>
      <c r="ATS184" s="584"/>
      <c r="ATT184" s="584"/>
      <c r="ATU184" s="584"/>
      <c r="ATV184" s="584"/>
      <c r="ATW184" s="584"/>
      <c r="ATX184" s="584"/>
      <c r="ATY184" s="584"/>
      <c r="ATZ184" s="584"/>
      <c r="AUA184" s="584"/>
      <c r="AUB184" s="584"/>
      <c r="AUC184" s="584"/>
      <c r="AUD184" s="584"/>
      <c r="AUE184" s="584"/>
      <c r="AUF184" s="584"/>
      <c r="AUG184" s="584"/>
      <c r="AUH184" s="584"/>
      <c r="AUI184" s="584"/>
      <c r="AUJ184" s="584"/>
      <c r="AUK184" s="584"/>
      <c r="AUL184" s="584"/>
      <c r="AUM184" s="584"/>
      <c r="AUN184" s="584"/>
      <c r="AUO184" s="584"/>
      <c r="AUP184" s="584"/>
      <c r="AUQ184" s="584"/>
      <c r="AUR184" s="584"/>
      <c r="AUS184" s="584"/>
      <c r="AUT184" s="584"/>
      <c r="AUU184" s="584"/>
      <c r="AUV184" s="584"/>
      <c r="AUW184" s="584"/>
      <c r="AUX184" s="584"/>
      <c r="AUY184" s="584"/>
      <c r="AUZ184" s="584"/>
      <c r="AVA184" s="584"/>
      <c r="AVB184" s="584"/>
      <c r="AVC184" s="584"/>
      <c r="AVD184" s="584"/>
      <c r="AVE184" s="584"/>
      <c r="AVF184" s="584"/>
      <c r="AVG184" s="584"/>
      <c r="AVH184" s="584"/>
      <c r="AVI184" s="584"/>
      <c r="AVJ184" s="584"/>
      <c r="AVK184" s="584"/>
      <c r="AVL184" s="584"/>
      <c r="AVM184" s="584"/>
      <c r="AVN184" s="584"/>
      <c r="AVO184" s="584"/>
      <c r="AVP184" s="584"/>
      <c r="AVQ184" s="584"/>
      <c r="AVR184" s="584"/>
      <c r="AVS184" s="584"/>
      <c r="AVT184" s="584"/>
      <c r="AVU184" s="584"/>
      <c r="AVV184" s="584"/>
      <c r="AVW184" s="584"/>
      <c r="AVX184" s="584"/>
      <c r="AVY184" s="584"/>
      <c r="AVZ184" s="584"/>
      <c r="AWA184" s="584"/>
      <c r="AWB184" s="584"/>
      <c r="AWC184" s="584"/>
      <c r="AWD184" s="584"/>
      <c r="AWE184" s="584"/>
      <c r="AWF184" s="584"/>
      <c r="AWG184" s="584"/>
      <c r="AWH184" s="584"/>
      <c r="AWI184" s="584"/>
      <c r="AWJ184" s="584"/>
      <c r="AWK184" s="584"/>
      <c r="AWL184" s="584"/>
      <c r="AWM184" s="584"/>
      <c r="AWN184" s="584"/>
      <c r="AWO184" s="584"/>
      <c r="AWP184" s="584"/>
      <c r="AWQ184" s="584"/>
      <c r="AWR184" s="584"/>
      <c r="AWS184" s="584"/>
      <c r="AWT184" s="584"/>
      <c r="AWU184" s="584"/>
      <c r="AWV184" s="584"/>
      <c r="AWW184" s="584"/>
      <c r="AWX184" s="584"/>
      <c r="AWY184" s="584"/>
      <c r="AWZ184" s="584"/>
      <c r="AXA184" s="584"/>
      <c r="AXB184" s="584"/>
      <c r="AXC184" s="584"/>
      <c r="AXD184" s="584"/>
      <c r="AXE184" s="584"/>
      <c r="AXF184" s="584"/>
      <c r="AXG184" s="584"/>
      <c r="AXH184" s="584"/>
      <c r="AXI184" s="584"/>
      <c r="AXJ184" s="584"/>
      <c r="AXK184" s="584"/>
      <c r="AXL184" s="584"/>
      <c r="AXM184" s="584"/>
      <c r="AXN184" s="584"/>
      <c r="AXO184" s="584"/>
      <c r="AXP184" s="584"/>
      <c r="AXQ184" s="584"/>
      <c r="AXR184" s="584"/>
      <c r="AXS184" s="584"/>
      <c r="AXT184" s="584"/>
      <c r="AXU184" s="584"/>
      <c r="AXV184" s="584"/>
      <c r="AXW184" s="584"/>
      <c r="AXX184" s="584"/>
      <c r="AXY184" s="584"/>
      <c r="AXZ184" s="584"/>
      <c r="AYA184" s="584"/>
      <c r="AYB184" s="584"/>
      <c r="AYC184" s="584"/>
      <c r="AYD184" s="584"/>
      <c r="AYE184" s="584"/>
      <c r="AYF184" s="584"/>
      <c r="AYG184" s="584"/>
      <c r="AYH184" s="584"/>
      <c r="AYI184" s="584"/>
      <c r="AYJ184" s="584"/>
      <c r="AYK184" s="584"/>
      <c r="AYL184" s="584"/>
      <c r="AYM184" s="584"/>
      <c r="AYN184" s="584"/>
      <c r="AYO184" s="584"/>
      <c r="AYP184" s="584"/>
      <c r="AYQ184" s="584"/>
      <c r="AYR184" s="584"/>
      <c r="AYS184" s="584"/>
      <c r="AYT184" s="584"/>
      <c r="AYU184" s="584"/>
      <c r="AYV184" s="584"/>
      <c r="AYW184" s="584"/>
      <c r="AYX184" s="584"/>
      <c r="AYY184" s="584"/>
      <c r="AYZ184" s="584"/>
      <c r="AZA184" s="584"/>
      <c r="AZB184" s="584"/>
      <c r="AZC184" s="584"/>
      <c r="AZD184" s="584"/>
      <c r="AZE184" s="584"/>
      <c r="AZF184" s="584"/>
      <c r="AZG184" s="584"/>
      <c r="AZH184" s="584"/>
      <c r="AZI184" s="584"/>
      <c r="AZJ184" s="584"/>
      <c r="AZK184" s="584"/>
      <c r="AZL184" s="584"/>
      <c r="AZM184" s="584"/>
      <c r="AZN184" s="584"/>
      <c r="AZO184" s="584"/>
      <c r="AZP184" s="584"/>
      <c r="AZQ184" s="584"/>
      <c r="AZR184" s="584"/>
      <c r="AZS184" s="584"/>
      <c r="AZT184" s="584"/>
      <c r="AZU184" s="584"/>
      <c r="AZV184" s="584"/>
      <c r="AZW184" s="584"/>
      <c r="AZX184" s="584"/>
      <c r="AZY184" s="584"/>
      <c r="AZZ184" s="584"/>
      <c r="BAA184" s="584"/>
      <c r="BAB184" s="584"/>
      <c r="BAC184" s="584"/>
      <c r="BAD184" s="584"/>
      <c r="BAE184" s="584"/>
      <c r="BAF184" s="584"/>
      <c r="BAG184" s="584"/>
      <c r="BAH184" s="584"/>
      <c r="BAI184" s="584"/>
      <c r="BAJ184" s="584"/>
      <c r="BAK184" s="584"/>
      <c r="BAL184" s="584"/>
      <c r="BAM184" s="584"/>
      <c r="BAN184" s="584"/>
      <c r="BAO184" s="584"/>
      <c r="BAP184" s="584"/>
      <c r="BAQ184" s="584"/>
      <c r="BAR184" s="584"/>
      <c r="BAS184" s="584"/>
      <c r="BAT184" s="584"/>
      <c r="BAU184" s="584"/>
      <c r="BAV184" s="584"/>
      <c r="BAW184" s="584"/>
      <c r="BAX184" s="584"/>
      <c r="BAY184" s="584"/>
      <c r="BAZ184" s="584"/>
      <c r="BBA184" s="584"/>
      <c r="BBB184" s="584"/>
      <c r="BBC184" s="584"/>
      <c r="BBD184" s="584"/>
      <c r="BBE184" s="584"/>
      <c r="BBF184" s="584"/>
      <c r="BBG184" s="584"/>
      <c r="BBH184" s="584"/>
      <c r="BBI184" s="584"/>
      <c r="BBJ184" s="584"/>
      <c r="BBK184" s="584"/>
      <c r="BBL184" s="584"/>
      <c r="BBM184" s="584"/>
      <c r="BBN184" s="584"/>
      <c r="BBO184" s="584"/>
      <c r="BBP184" s="584"/>
      <c r="BBQ184" s="584"/>
      <c r="BBR184" s="584"/>
      <c r="BBS184" s="584"/>
      <c r="BBT184" s="584"/>
      <c r="BBU184" s="584"/>
      <c r="BBV184" s="584"/>
      <c r="BBW184" s="584"/>
      <c r="BBX184" s="584"/>
      <c r="BBY184" s="584"/>
      <c r="BBZ184" s="584"/>
      <c r="BCA184" s="584"/>
      <c r="BCB184" s="584"/>
      <c r="BCC184" s="584"/>
      <c r="BCD184" s="584"/>
      <c r="BCE184" s="584"/>
      <c r="BCF184" s="584"/>
      <c r="BCG184" s="584"/>
      <c r="BCH184" s="584"/>
      <c r="BCI184" s="584"/>
      <c r="BCJ184" s="584"/>
      <c r="BCK184" s="584"/>
      <c r="BCL184" s="584"/>
      <c r="BCM184" s="584"/>
      <c r="BCN184" s="584"/>
      <c r="BCO184" s="584"/>
      <c r="BCP184" s="584"/>
      <c r="BCQ184" s="584"/>
      <c r="BCR184" s="584"/>
      <c r="BCS184" s="584"/>
      <c r="BCT184" s="584"/>
      <c r="BCU184" s="584"/>
      <c r="BCV184" s="584"/>
      <c r="BCW184" s="584"/>
      <c r="BCX184" s="584"/>
      <c r="BCY184" s="584"/>
      <c r="BCZ184" s="584"/>
      <c r="BDA184" s="584"/>
      <c r="BDB184" s="584"/>
      <c r="BDC184" s="584"/>
      <c r="BDD184" s="584"/>
      <c r="BDE184" s="584"/>
      <c r="BDF184" s="584"/>
      <c r="BDG184" s="584"/>
      <c r="BDH184" s="584"/>
      <c r="BDI184" s="584"/>
      <c r="BDJ184" s="584"/>
      <c r="BDK184" s="584"/>
      <c r="BDL184" s="584"/>
      <c r="BDM184" s="584"/>
      <c r="BDN184" s="584"/>
      <c r="BDO184" s="584"/>
      <c r="BDP184" s="584"/>
      <c r="BDQ184" s="584"/>
      <c r="BDR184" s="584"/>
      <c r="BDS184" s="584"/>
      <c r="BDT184" s="584"/>
      <c r="BDU184" s="584"/>
      <c r="BDV184" s="584"/>
      <c r="BDW184" s="584"/>
      <c r="BDX184" s="584"/>
      <c r="BDY184" s="584"/>
      <c r="BDZ184" s="584"/>
      <c r="BEA184" s="584"/>
      <c r="BEB184" s="584"/>
      <c r="BEC184" s="584"/>
      <c r="BED184" s="584"/>
      <c r="BEE184" s="584"/>
      <c r="BEF184" s="584"/>
      <c r="BEG184" s="584"/>
      <c r="BEH184" s="584"/>
      <c r="BEI184" s="584"/>
      <c r="BEJ184" s="584"/>
      <c r="BEK184" s="584"/>
      <c r="BEL184" s="584"/>
      <c r="BEM184" s="584"/>
      <c r="BEN184" s="584"/>
      <c r="BEO184" s="584"/>
      <c r="BEP184" s="584"/>
      <c r="BEQ184" s="584"/>
      <c r="BER184" s="584"/>
      <c r="BES184" s="584"/>
      <c r="BET184" s="584"/>
      <c r="BEU184" s="584"/>
      <c r="BEV184" s="584"/>
      <c r="BEW184" s="584"/>
      <c r="BEX184" s="584"/>
      <c r="BEY184" s="584"/>
      <c r="BEZ184" s="584"/>
      <c r="BFA184" s="584"/>
      <c r="BFB184" s="584"/>
      <c r="BFC184" s="584"/>
      <c r="BFD184" s="584"/>
      <c r="BFE184" s="584"/>
      <c r="BFF184" s="584"/>
      <c r="BFG184" s="584"/>
      <c r="BFH184" s="584"/>
      <c r="BFI184" s="584"/>
      <c r="BFJ184" s="584"/>
      <c r="BFK184" s="584"/>
      <c r="BFL184" s="584"/>
      <c r="BFM184" s="584"/>
      <c r="BFN184" s="584"/>
      <c r="BFO184" s="584"/>
      <c r="BFP184" s="584"/>
      <c r="BFQ184" s="584"/>
      <c r="BFR184" s="584"/>
      <c r="BFS184" s="584"/>
      <c r="BFT184" s="584"/>
      <c r="BFU184" s="584"/>
      <c r="BFV184" s="584"/>
      <c r="BFW184" s="584"/>
      <c r="BFX184" s="584"/>
      <c r="BFY184" s="584"/>
      <c r="BFZ184" s="584"/>
      <c r="BGA184" s="584"/>
      <c r="BGB184" s="584"/>
      <c r="BGC184" s="584"/>
      <c r="BGD184" s="584"/>
      <c r="BGE184" s="584"/>
      <c r="BGF184" s="584"/>
      <c r="BGG184" s="584"/>
      <c r="BGH184" s="584"/>
      <c r="BGI184" s="584"/>
      <c r="BGJ184" s="584"/>
      <c r="BGK184" s="584"/>
      <c r="BGL184" s="584"/>
      <c r="BGM184" s="584"/>
      <c r="BGN184" s="584"/>
      <c r="BGO184" s="584"/>
      <c r="BGP184" s="584"/>
      <c r="BGQ184" s="584"/>
      <c r="BGR184" s="584"/>
      <c r="BGS184" s="584"/>
      <c r="BGT184" s="584"/>
      <c r="BGU184" s="584"/>
      <c r="BGV184" s="584"/>
      <c r="BGW184" s="584"/>
      <c r="BGX184" s="584"/>
      <c r="BGY184" s="584"/>
      <c r="BGZ184" s="584"/>
      <c r="BHA184" s="584"/>
      <c r="BHB184" s="584"/>
      <c r="BHC184" s="584"/>
      <c r="BHD184" s="584"/>
      <c r="BHE184" s="584"/>
      <c r="BHF184" s="584"/>
      <c r="BHG184" s="584"/>
      <c r="BHH184" s="584"/>
      <c r="BHI184" s="584"/>
      <c r="BHJ184" s="584"/>
      <c r="BHK184" s="584"/>
      <c r="BHL184" s="584"/>
      <c r="BHM184" s="584"/>
      <c r="BHN184" s="584"/>
      <c r="BHO184" s="584"/>
      <c r="BHP184" s="584"/>
      <c r="BHQ184" s="584"/>
      <c r="BHR184" s="584"/>
      <c r="BHS184" s="584"/>
      <c r="BHT184" s="584"/>
      <c r="BHU184" s="584"/>
      <c r="BHV184" s="584"/>
      <c r="BHW184" s="584"/>
      <c r="BHX184" s="584"/>
      <c r="BHY184" s="584"/>
      <c r="BHZ184" s="584"/>
      <c r="BIA184" s="584"/>
      <c r="BIB184" s="584"/>
      <c r="BIC184" s="584"/>
      <c r="BID184" s="584"/>
      <c r="BIE184" s="584"/>
      <c r="BIF184" s="584"/>
      <c r="BIG184" s="584"/>
      <c r="BIH184" s="584"/>
      <c r="BII184" s="584"/>
      <c r="BIJ184" s="584"/>
      <c r="BIK184" s="584"/>
      <c r="BIL184" s="584"/>
      <c r="BIM184" s="584"/>
      <c r="BIN184" s="584"/>
      <c r="BIO184" s="584"/>
      <c r="BIP184" s="584"/>
      <c r="BIQ184" s="584"/>
      <c r="BIR184" s="584"/>
      <c r="BIS184" s="584"/>
      <c r="BIT184" s="584"/>
      <c r="BIU184" s="584"/>
      <c r="BIV184" s="584"/>
      <c r="BIW184" s="584"/>
      <c r="BIX184" s="584"/>
      <c r="BIY184" s="584"/>
      <c r="BIZ184" s="584"/>
      <c r="BJA184" s="584"/>
      <c r="BJB184" s="584"/>
      <c r="BJC184" s="584"/>
      <c r="BJD184" s="584"/>
      <c r="BJE184" s="584"/>
      <c r="BJF184" s="584"/>
      <c r="BJG184" s="584"/>
      <c r="BJH184" s="584"/>
      <c r="BJI184" s="584"/>
      <c r="BJJ184" s="584"/>
      <c r="BJK184" s="584"/>
      <c r="BJL184" s="584"/>
      <c r="BJM184" s="584"/>
      <c r="BJN184" s="584"/>
      <c r="BJO184" s="584"/>
      <c r="BJP184" s="584"/>
      <c r="BJQ184" s="584"/>
      <c r="BJR184" s="584"/>
      <c r="BJS184" s="584"/>
      <c r="BJT184" s="584"/>
      <c r="BJU184" s="584"/>
      <c r="BJV184" s="584"/>
      <c r="BJW184" s="584"/>
      <c r="BJX184" s="584"/>
      <c r="BJY184" s="584"/>
      <c r="BJZ184" s="584"/>
      <c r="BKA184" s="584"/>
      <c r="BKB184" s="584"/>
      <c r="BKC184" s="584"/>
      <c r="BKD184" s="584"/>
      <c r="BKE184" s="584"/>
      <c r="BKF184" s="584"/>
      <c r="BKG184" s="584"/>
      <c r="BKH184" s="584"/>
      <c r="BKI184" s="584"/>
      <c r="BKJ184" s="584"/>
      <c r="BKK184" s="584"/>
      <c r="BKL184" s="584"/>
      <c r="BKM184" s="584"/>
      <c r="BKN184" s="584"/>
      <c r="BKO184" s="584"/>
      <c r="BKP184" s="584"/>
      <c r="BKQ184" s="584"/>
      <c r="BKR184" s="584"/>
      <c r="BKS184" s="584"/>
      <c r="BKT184" s="584"/>
      <c r="BKU184" s="584"/>
      <c r="BKV184" s="584"/>
      <c r="BKW184" s="584"/>
      <c r="BKX184" s="584"/>
      <c r="BKY184" s="584"/>
      <c r="BKZ184" s="584"/>
      <c r="BLA184" s="584"/>
      <c r="BLB184" s="584"/>
      <c r="BLC184" s="584"/>
      <c r="BLD184" s="584"/>
      <c r="BLE184" s="584"/>
      <c r="BLF184" s="584"/>
      <c r="BLG184" s="584"/>
      <c r="BLH184" s="584"/>
      <c r="BLI184" s="584"/>
      <c r="BLJ184" s="584"/>
      <c r="BLK184" s="584"/>
      <c r="BLL184" s="584"/>
      <c r="BLM184" s="584"/>
      <c r="BLN184" s="584"/>
      <c r="BLO184" s="584"/>
      <c r="BLP184" s="584"/>
      <c r="BLQ184" s="584"/>
      <c r="BLR184" s="584"/>
      <c r="BLS184" s="584"/>
      <c r="BLT184" s="584"/>
      <c r="BLU184" s="584"/>
      <c r="BLV184" s="584"/>
      <c r="BLW184" s="584"/>
      <c r="BLX184" s="584"/>
      <c r="BLY184" s="584"/>
      <c r="BLZ184" s="584"/>
      <c r="BMA184" s="584"/>
      <c r="BMB184" s="584"/>
      <c r="BMC184" s="584"/>
      <c r="BMD184" s="584"/>
      <c r="BME184" s="584"/>
      <c r="BMF184" s="584"/>
      <c r="BMG184" s="584"/>
      <c r="BMH184" s="584"/>
      <c r="BMI184" s="584"/>
      <c r="BMJ184" s="584"/>
      <c r="BMK184" s="584"/>
      <c r="BML184" s="584"/>
      <c r="BMM184" s="584"/>
      <c r="BMN184" s="584"/>
      <c r="BMO184" s="584"/>
      <c r="BMP184" s="584"/>
      <c r="BMQ184" s="584"/>
      <c r="BMR184" s="584"/>
      <c r="BMS184" s="584"/>
      <c r="BMT184" s="584"/>
      <c r="BMU184" s="584"/>
      <c r="BMV184" s="584"/>
      <c r="BMW184" s="584"/>
      <c r="BMX184" s="584"/>
      <c r="BMY184" s="584"/>
      <c r="BMZ184" s="584"/>
      <c r="BNA184" s="584"/>
      <c r="BNB184" s="584"/>
      <c r="BNC184" s="584"/>
      <c r="BND184" s="584"/>
      <c r="BNE184" s="584"/>
      <c r="BNF184" s="584"/>
      <c r="BNG184" s="584"/>
      <c r="BNH184" s="584"/>
      <c r="BNI184" s="584"/>
      <c r="BNJ184" s="584"/>
      <c r="BNK184" s="584"/>
      <c r="BNL184" s="584"/>
      <c r="BNM184" s="584"/>
      <c r="BNN184" s="584"/>
      <c r="BNO184" s="584"/>
      <c r="BNP184" s="584"/>
      <c r="BNQ184" s="584"/>
      <c r="BNR184" s="584"/>
      <c r="BNS184" s="584"/>
      <c r="BNT184" s="584"/>
      <c r="BNU184" s="584"/>
      <c r="BNV184" s="584"/>
      <c r="BNW184" s="584"/>
      <c r="BNX184" s="584"/>
      <c r="BNY184" s="584"/>
      <c r="BNZ184" s="584"/>
      <c r="BOA184" s="584"/>
      <c r="BOB184" s="584"/>
      <c r="BOC184" s="584"/>
      <c r="BOD184" s="584"/>
      <c r="BOE184" s="584"/>
      <c r="BOF184" s="584"/>
      <c r="BOG184" s="584"/>
      <c r="BOH184" s="584"/>
      <c r="BOI184" s="584"/>
      <c r="BOJ184" s="584"/>
      <c r="BOK184" s="584"/>
      <c r="BOL184" s="584"/>
      <c r="BOM184" s="584"/>
      <c r="BON184" s="584"/>
      <c r="BOO184" s="584"/>
      <c r="BOP184" s="584"/>
      <c r="BOQ184" s="584"/>
      <c r="BOR184" s="584"/>
      <c r="BOS184" s="584"/>
      <c r="BOT184" s="584"/>
      <c r="BOU184" s="584"/>
      <c r="BOV184" s="584"/>
      <c r="BOW184" s="584"/>
      <c r="BOX184" s="584"/>
      <c r="BOY184" s="584"/>
      <c r="BOZ184" s="584"/>
      <c r="BPA184" s="584"/>
      <c r="BPB184" s="584"/>
      <c r="BPC184" s="584"/>
      <c r="BPD184" s="584"/>
      <c r="BPE184" s="584"/>
      <c r="BPF184" s="584"/>
      <c r="BPG184" s="584"/>
      <c r="BPH184" s="584"/>
      <c r="BPI184" s="584"/>
      <c r="BPJ184" s="584"/>
      <c r="BPK184" s="584"/>
      <c r="BPL184" s="584"/>
      <c r="BPM184" s="584"/>
      <c r="BPN184" s="584"/>
      <c r="BPO184" s="584"/>
      <c r="BPP184" s="584"/>
      <c r="BPQ184" s="584"/>
      <c r="BPR184" s="584"/>
      <c r="BPS184" s="584"/>
      <c r="BPT184" s="584"/>
      <c r="BPU184" s="584"/>
      <c r="BPV184" s="584"/>
      <c r="BPW184" s="584"/>
      <c r="BPX184" s="584"/>
      <c r="BPY184" s="584"/>
      <c r="BPZ184" s="584"/>
      <c r="BQA184" s="584"/>
      <c r="BQB184" s="584"/>
      <c r="BQC184" s="584"/>
      <c r="BQD184" s="584"/>
      <c r="BQE184" s="584"/>
      <c r="BQF184" s="584"/>
      <c r="BQG184" s="584"/>
      <c r="BQH184" s="584"/>
      <c r="BQI184" s="584"/>
      <c r="BQJ184" s="584"/>
      <c r="BQK184" s="584"/>
      <c r="BQL184" s="584"/>
      <c r="BQM184" s="584"/>
      <c r="BQN184" s="584"/>
      <c r="BQO184" s="584"/>
      <c r="BQP184" s="584"/>
      <c r="BQQ184" s="584"/>
      <c r="BQR184" s="584"/>
      <c r="BQS184" s="584"/>
      <c r="BQT184" s="584"/>
      <c r="BQU184" s="584"/>
      <c r="BQV184" s="584"/>
      <c r="BQW184" s="584"/>
      <c r="BQX184" s="584"/>
      <c r="BQY184" s="584"/>
      <c r="BQZ184" s="584"/>
      <c r="BRA184" s="584"/>
      <c r="BRB184" s="584"/>
      <c r="BRC184" s="584"/>
      <c r="BRD184" s="584"/>
      <c r="BRE184" s="584"/>
      <c r="BRF184" s="584"/>
      <c r="BRG184" s="584"/>
      <c r="BRH184" s="584"/>
      <c r="BRI184" s="584"/>
      <c r="BRJ184" s="584"/>
      <c r="BRK184" s="584"/>
      <c r="BRL184" s="584"/>
      <c r="BRM184" s="584"/>
      <c r="BRN184" s="584"/>
      <c r="BRO184" s="584"/>
      <c r="BRP184" s="584"/>
      <c r="BRQ184" s="584"/>
      <c r="BRR184" s="584"/>
      <c r="BRS184" s="584"/>
      <c r="BRT184" s="584"/>
      <c r="BRU184" s="584"/>
      <c r="BRV184" s="584"/>
      <c r="BRW184" s="584"/>
      <c r="BRX184" s="584"/>
      <c r="BRY184" s="584"/>
      <c r="BRZ184" s="584"/>
      <c r="BSA184" s="584"/>
      <c r="BSB184" s="584"/>
      <c r="BSC184" s="584"/>
      <c r="BSD184" s="584"/>
      <c r="BSE184" s="584"/>
      <c r="BSF184" s="584"/>
      <c r="BSG184" s="584"/>
      <c r="BSH184" s="584"/>
      <c r="BSI184" s="584"/>
      <c r="BSJ184" s="584"/>
      <c r="BSK184" s="584"/>
      <c r="BSL184" s="584"/>
      <c r="BSM184" s="584"/>
      <c r="BSN184" s="584"/>
      <c r="BSO184" s="584"/>
      <c r="BSP184" s="584"/>
      <c r="BSQ184" s="584"/>
      <c r="BSR184" s="584"/>
      <c r="BSS184" s="584"/>
      <c r="BST184" s="584"/>
      <c r="BSU184" s="584"/>
      <c r="BSV184" s="584"/>
      <c r="BSW184" s="584"/>
      <c r="BSX184" s="584"/>
      <c r="BSY184" s="584"/>
      <c r="BSZ184" s="584"/>
      <c r="BTA184" s="584"/>
      <c r="BTB184" s="584"/>
      <c r="BTC184" s="584"/>
      <c r="BTD184" s="584"/>
      <c r="BTE184" s="584"/>
      <c r="BTF184" s="584"/>
      <c r="BTG184" s="584"/>
      <c r="BTH184" s="584"/>
      <c r="BTI184" s="584"/>
      <c r="BTJ184" s="584"/>
      <c r="BTK184" s="584"/>
      <c r="BTL184" s="584"/>
      <c r="BTM184" s="584"/>
      <c r="BTN184" s="584"/>
      <c r="BTO184" s="584"/>
      <c r="BTP184" s="584"/>
      <c r="BTQ184" s="584"/>
      <c r="BTR184" s="584"/>
      <c r="BTS184" s="584"/>
      <c r="BTT184" s="584"/>
      <c r="BTU184" s="584"/>
      <c r="BTV184" s="584"/>
      <c r="BTW184" s="584"/>
      <c r="BTX184" s="584"/>
      <c r="BTY184" s="584"/>
      <c r="BTZ184" s="584"/>
      <c r="BUA184" s="584"/>
      <c r="BUB184" s="584"/>
      <c r="BUC184" s="584"/>
      <c r="BUD184" s="584"/>
      <c r="BUE184" s="584"/>
      <c r="BUF184" s="584"/>
      <c r="BUG184" s="584"/>
      <c r="BUH184" s="584"/>
      <c r="BUI184" s="584"/>
      <c r="BUJ184" s="584"/>
      <c r="BUK184" s="584"/>
      <c r="BUL184" s="584"/>
      <c r="BUM184" s="584"/>
      <c r="BUN184" s="584"/>
      <c r="BUO184" s="584"/>
      <c r="BUP184" s="584"/>
      <c r="BUQ184" s="584"/>
      <c r="BUR184" s="584"/>
      <c r="BUS184" s="584"/>
      <c r="BUT184" s="584"/>
      <c r="BUU184" s="584"/>
      <c r="BUV184" s="584"/>
      <c r="BUW184" s="584"/>
      <c r="BUX184" s="584"/>
      <c r="BUY184" s="584"/>
      <c r="BUZ184" s="584"/>
      <c r="BVA184" s="584"/>
      <c r="BVB184" s="584"/>
      <c r="BVC184" s="584"/>
      <c r="BVD184" s="584"/>
      <c r="BVE184" s="584"/>
      <c r="BVF184" s="584"/>
      <c r="BVG184" s="584"/>
      <c r="BVH184" s="584"/>
      <c r="BVI184" s="584"/>
      <c r="BVJ184" s="584"/>
      <c r="BVK184" s="584"/>
      <c r="BVL184" s="584"/>
      <c r="BVM184" s="584"/>
      <c r="BVN184" s="584"/>
      <c r="BVO184" s="584"/>
      <c r="BVP184" s="584"/>
      <c r="BVQ184" s="584"/>
      <c r="BVR184" s="584"/>
      <c r="BVS184" s="584"/>
      <c r="BVT184" s="584"/>
      <c r="BVU184" s="584"/>
      <c r="BVV184" s="584"/>
      <c r="BVW184" s="584"/>
      <c r="BVX184" s="584"/>
      <c r="BVY184" s="584"/>
      <c r="BVZ184" s="584"/>
      <c r="BWA184" s="584"/>
      <c r="BWB184" s="584"/>
      <c r="BWC184" s="584"/>
      <c r="BWD184" s="584"/>
      <c r="BWE184" s="584"/>
      <c r="BWF184" s="584"/>
      <c r="BWG184" s="584"/>
      <c r="BWH184" s="584"/>
      <c r="BWI184" s="584"/>
      <c r="BWJ184" s="584"/>
      <c r="BWK184" s="584"/>
      <c r="BWL184" s="584"/>
      <c r="BWM184" s="584"/>
      <c r="BWN184" s="584"/>
      <c r="BWO184" s="584"/>
      <c r="BWP184" s="584"/>
      <c r="BWQ184" s="584"/>
      <c r="BWR184" s="584"/>
      <c r="BWS184" s="584"/>
      <c r="BWT184" s="584"/>
      <c r="BWU184" s="584"/>
      <c r="BWV184" s="584"/>
      <c r="BWW184" s="584"/>
      <c r="BWX184" s="584"/>
      <c r="BWY184" s="584"/>
      <c r="BWZ184" s="584"/>
      <c r="BXA184" s="584"/>
      <c r="BXB184" s="584"/>
      <c r="BXC184" s="584"/>
      <c r="BXD184" s="584"/>
      <c r="BXE184" s="584"/>
      <c r="BXF184" s="584"/>
      <c r="BXG184" s="584"/>
      <c r="BXH184" s="584"/>
      <c r="BXI184" s="584"/>
      <c r="BXJ184" s="584"/>
      <c r="BXK184" s="584"/>
      <c r="BXL184" s="584"/>
      <c r="BXM184" s="584"/>
      <c r="BXN184" s="584"/>
      <c r="BXO184" s="584"/>
      <c r="BXP184" s="584"/>
      <c r="BXQ184" s="584"/>
      <c r="BXR184" s="584"/>
      <c r="BXS184" s="584"/>
      <c r="BXT184" s="584"/>
      <c r="BXU184" s="584"/>
      <c r="BXV184" s="584"/>
      <c r="BXW184" s="584"/>
      <c r="BXX184" s="584"/>
      <c r="BXY184" s="584"/>
      <c r="BXZ184" s="584"/>
      <c r="BYA184" s="584"/>
      <c r="BYB184" s="584"/>
      <c r="BYC184" s="584"/>
      <c r="BYD184" s="584"/>
      <c r="BYE184" s="584"/>
      <c r="BYF184" s="584"/>
      <c r="BYG184" s="584"/>
      <c r="BYH184" s="584"/>
      <c r="BYI184" s="584"/>
      <c r="BYJ184" s="584"/>
      <c r="BYK184" s="584"/>
      <c r="BYL184" s="584"/>
      <c r="BYM184" s="584"/>
      <c r="BYN184" s="584"/>
      <c r="BYO184" s="584"/>
      <c r="BYP184" s="584"/>
      <c r="BYQ184" s="584"/>
      <c r="BYR184" s="584"/>
      <c r="BYS184" s="584"/>
      <c r="BYT184" s="584"/>
      <c r="BYU184" s="584"/>
      <c r="BYV184" s="584"/>
      <c r="BYW184" s="584"/>
      <c r="BYX184" s="584"/>
      <c r="BYY184" s="584"/>
      <c r="BYZ184" s="584"/>
      <c r="BZA184" s="584"/>
      <c r="BZB184" s="584"/>
      <c r="BZC184" s="584"/>
      <c r="BZD184" s="584"/>
      <c r="BZE184" s="584"/>
      <c r="BZF184" s="584"/>
      <c r="BZG184" s="584"/>
      <c r="BZH184" s="584"/>
      <c r="BZI184" s="584"/>
      <c r="BZJ184" s="584"/>
      <c r="BZK184" s="584"/>
      <c r="BZL184" s="584"/>
      <c r="BZM184" s="584"/>
      <c r="BZN184" s="584"/>
      <c r="BZO184" s="584"/>
      <c r="BZP184" s="584"/>
      <c r="BZQ184" s="584"/>
      <c r="BZR184" s="584"/>
      <c r="BZS184" s="584"/>
      <c r="BZT184" s="584"/>
      <c r="BZU184" s="584"/>
      <c r="BZV184" s="584"/>
      <c r="BZW184" s="584"/>
      <c r="BZX184" s="584"/>
      <c r="BZY184" s="584"/>
      <c r="BZZ184" s="584"/>
      <c r="CAA184" s="584"/>
      <c r="CAB184" s="584"/>
      <c r="CAC184" s="584"/>
      <c r="CAD184" s="584"/>
      <c r="CAE184" s="584"/>
      <c r="CAF184" s="584"/>
      <c r="CAG184" s="584"/>
      <c r="CAH184" s="584"/>
      <c r="CAI184" s="584"/>
      <c r="CAJ184" s="584"/>
      <c r="CAK184" s="584"/>
      <c r="CAL184" s="584"/>
      <c r="CAM184" s="584"/>
      <c r="CAN184" s="584"/>
      <c r="CAO184" s="584"/>
      <c r="CAP184" s="584"/>
      <c r="CAQ184" s="584"/>
      <c r="CAR184" s="584"/>
      <c r="CAS184" s="584"/>
      <c r="CAT184" s="584"/>
      <c r="CAU184" s="584"/>
      <c r="CAV184" s="584"/>
      <c r="CAW184" s="584"/>
      <c r="CAX184" s="584"/>
      <c r="CAY184" s="584"/>
      <c r="CAZ184" s="584"/>
      <c r="CBA184" s="584"/>
      <c r="CBB184" s="584"/>
      <c r="CBC184" s="584"/>
      <c r="CBD184" s="584"/>
      <c r="CBE184" s="584"/>
      <c r="CBF184" s="584"/>
      <c r="CBG184" s="584"/>
      <c r="CBH184" s="584"/>
      <c r="CBI184" s="584"/>
      <c r="CBJ184" s="584"/>
      <c r="CBK184" s="584"/>
      <c r="CBL184" s="584"/>
      <c r="CBM184" s="584"/>
      <c r="CBN184" s="584"/>
      <c r="CBO184" s="584"/>
      <c r="CBP184" s="584"/>
      <c r="CBQ184" s="584"/>
      <c r="CBR184" s="584"/>
      <c r="CBS184" s="584"/>
      <c r="CBT184" s="584"/>
      <c r="CBU184" s="584"/>
      <c r="CBV184" s="584"/>
      <c r="CBW184" s="584"/>
      <c r="CBX184" s="584"/>
      <c r="CBY184" s="584"/>
      <c r="CBZ184" s="584"/>
      <c r="CCA184" s="584"/>
      <c r="CCB184" s="584"/>
      <c r="CCC184" s="584"/>
      <c r="CCD184" s="584"/>
      <c r="CCE184" s="584"/>
      <c r="CCF184" s="584"/>
      <c r="CCG184" s="584"/>
      <c r="CCH184" s="584"/>
      <c r="CCI184" s="584"/>
      <c r="CCJ184" s="584"/>
      <c r="CCK184" s="584"/>
      <c r="CCL184" s="584"/>
      <c r="CCM184" s="584"/>
      <c r="CCN184" s="584"/>
      <c r="CCO184" s="584"/>
      <c r="CCP184" s="584"/>
      <c r="CCQ184" s="584"/>
      <c r="CCR184" s="584"/>
      <c r="CCS184" s="584"/>
      <c r="CCT184" s="584"/>
      <c r="CCU184" s="584"/>
      <c r="CCV184" s="584"/>
      <c r="CCW184" s="584"/>
      <c r="CCX184" s="584"/>
      <c r="CCY184" s="584"/>
      <c r="CCZ184" s="584"/>
      <c r="CDA184" s="584"/>
      <c r="CDB184" s="584"/>
      <c r="CDC184" s="584"/>
      <c r="CDD184" s="584"/>
      <c r="CDE184" s="584"/>
      <c r="CDF184" s="584"/>
      <c r="CDG184" s="584"/>
      <c r="CDH184" s="584"/>
      <c r="CDI184" s="584"/>
      <c r="CDJ184" s="584"/>
      <c r="CDK184" s="584"/>
      <c r="CDL184" s="584"/>
      <c r="CDM184" s="584"/>
      <c r="CDN184" s="584"/>
      <c r="CDO184" s="584"/>
      <c r="CDP184" s="584"/>
      <c r="CDQ184" s="584"/>
      <c r="CDR184" s="584"/>
      <c r="CDS184" s="584"/>
      <c r="CDT184" s="584"/>
      <c r="CDU184" s="584"/>
      <c r="CDV184" s="584"/>
      <c r="CDW184" s="584"/>
      <c r="CDX184" s="584"/>
      <c r="CDY184" s="584"/>
      <c r="CDZ184" s="584"/>
      <c r="CEA184" s="584"/>
      <c r="CEB184" s="584"/>
      <c r="CEC184" s="584"/>
      <c r="CED184" s="584"/>
      <c r="CEE184" s="584"/>
      <c r="CEF184" s="584"/>
      <c r="CEG184" s="584"/>
      <c r="CEH184" s="584"/>
      <c r="CEI184" s="584"/>
      <c r="CEJ184" s="584"/>
      <c r="CEK184" s="584"/>
      <c r="CEL184" s="584"/>
      <c r="CEM184" s="584"/>
      <c r="CEN184" s="584"/>
      <c r="CEO184" s="584"/>
      <c r="CEP184" s="584"/>
      <c r="CEQ184" s="584"/>
      <c r="CER184" s="584"/>
      <c r="CES184" s="584"/>
      <c r="CET184" s="584"/>
      <c r="CEU184" s="584"/>
      <c r="CEV184" s="584"/>
      <c r="CEW184" s="584"/>
      <c r="CEX184" s="584"/>
      <c r="CEY184" s="584"/>
      <c r="CEZ184" s="584"/>
      <c r="CFA184" s="584"/>
      <c r="CFB184" s="584"/>
      <c r="CFC184" s="584"/>
      <c r="CFD184" s="584"/>
      <c r="CFE184" s="584"/>
      <c r="CFF184" s="584"/>
      <c r="CFG184" s="584"/>
      <c r="CFH184" s="584"/>
      <c r="CFI184" s="584"/>
      <c r="CFJ184" s="584"/>
      <c r="CFK184" s="584"/>
      <c r="CFL184" s="584"/>
      <c r="CFM184" s="584"/>
      <c r="CFN184" s="584"/>
      <c r="CFO184" s="584"/>
      <c r="CFP184" s="584"/>
      <c r="CFQ184" s="584"/>
      <c r="CFR184" s="584"/>
      <c r="CFS184" s="584"/>
      <c r="CFT184" s="584"/>
      <c r="CFU184" s="584"/>
      <c r="CFV184" s="584"/>
      <c r="CFW184" s="584"/>
      <c r="CFX184" s="584"/>
      <c r="CFY184" s="584"/>
      <c r="CFZ184" s="584"/>
      <c r="CGA184" s="584"/>
      <c r="CGB184" s="584"/>
      <c r="CGC184" s="584"/>
      <c r="CGD184" s="584"/>
      <c r="CGE184" s="584"/>
      <c r="CGF184" s="584"/>
      <c r="CGG184" s="584"/>
      <c r="CGH184" s="584"/>
      <c r="CGI184" s="584"/>
      <c r="CGJ184" s="584"/>
      <c r="CGK184" s="584"/>
      <c r="CGL184" s="584"/>
      <c r="CGM184" s="584"/>
      <c r="CGN184" s="584"/>
      <c r="CGO184" s="584"/>
      <c r="CGP184" s="584"/>
      <c r="CGQ184" s="584"/>
      <c r="CGR184" s="584"/>
      <c r="CGS184" s="584"/>
      <c r="CGT184" s="584"/>
      <c r="CGU184" s="584"/>
      <c r="CGV184" s="584"/>
      <c r="CGW184" s="584"/>
      <c r="CGX184" s="584"/>
      <c r="CGY184" s="584"/>
      <c r="CGZ184" s="584"/>
      <c r="CHA184" s="584"/>
      <c r="CHB184" s="584"/>
      <c r="CHC184" s="584"/>
      <c r="CHD184" s="584"/>
      <c r="CHE184" s="584"/>
      <c r="CHF184" s="584"/>
      <c r="CHG184" s="584"/>
      <c r="CHH184" s="584"/>
      <c r="CHI184" s="584"/>
      <c r="CHJ184" s="584"/>
      <c r="CHK184" s="584"/>
      <c r="CHL184" s="584"/>
      <c r="CHM184" s="584"/>
      <c r="CHN184" s="584"/>
      <c r="CHO184" s="584"/>
      <c r="CHP184" s="584"/>
      <c r="CHQ184" s="584"/>
      <c r="CHR184" s="584"/>
      <c r="CHS184" s="584"/>
      <c r="CHT184" s="584"/>
      <c r="CHU184" s="584"/>
      <c r="CHV184" s="584"/>
      <c r="CHW184" s="584"/>
      <c r="CHX184" s="584"/>
      <c r="CHY184" s="584"/>
      <c r="CHZ184" s="584"/>
      <c r="CIA184" s="584"/>
      <c r="CIB184" s="584"/>
      <c r="CIC184" s="584"/>
      <c r="CID184" s="584"/>
      <c r="CIE184" s="584"/>
      <c r="CIF184" s="584"/>
      <c r="CIG184" s="584"/>
      <c r="CIH184" s="584"/>
      <c r="CII184" s="584"/>
      <c r="CIJ184" s="584"/>
      <c r="CIK184" s="584"/>
      <c r="CIL184" s="584"/>
      <c r="CIM184" s="584"/>
      <c r="CIN184" s="584"/>
      <c r="CIO184" s="584"/>
      <c r="CIP184" s="584"/>
      <c r="CIQ184" s="584"/>
      <c r="CIR184" s="584"/>
      <c r="CIS184" s="584"/>
      <c r="CIT184" s="584"/>
      <c r="CIU184" s="584"/>
      <c r="CIV184" s="584"/>
      <c r="CIW184" s="584"/>
      <c r="CIX184" s="584"/>
      <c r="CIY184" s="584"/>
      <c r="CIZ184" s="584"/>
      <c r="CJA184" s="584"/>
      <c r="CJB184" s="584"/>
      <c r="CJC184" s="584"/>
      <c r="CJD184" s="584"/>
      <c r="CJE184" s="584"/>
      <c r="CJF184" s="584"/>
      <c r="CJG184" s="584"/>
      <c r="CJH184" s="584"/>
      <c r="CJI184" s="584"/>
      <c r="CJJ184" s="584"/>
      <c r="CJK184" s="584"/>
      <c r="CJL184" s="584"/>
      <c r="CJM184" s="584"/>
      <c r="CJN184" s="584"/>
      <c r="CJO184" s="584"/>
      <c r="CJP184" s="584"/>
      <c r="CJQ184" s="584"/>
      <c r="CJR184" s="584"/>
      <c r="CJS184" s="584"/>
      <c r="CJT184" s="584"/>
      <c r="CJU184" s="584"/>
      <c r="CJV184" s="584"/>
      <c r="CJW184" s="584"/>
      <c r="CJX184" s="584"/>
      <c r="CJY184" s="584"/>
      <c r="CJZ184" s="584"/>
      <c r="CKA184" s="584"/>
      <c r="CKB184" s="584"/>
      <c r="CKC184" s="584"/>
      <c r="CKD184" s="584"/>
      <c r="CKE184" s="584"/>
      <c r="CKF184" s="584"/>
      <c r="CKG184" s="584"/>
      <c r="CKH184" s="584"/>
      <c r="CKI184" s="584"/>
      <c r="CKJ184" s="584"/>
      <c r="CKK184" s="584"/>
      <c r="CKL184" s="584"/>
      <c r="CKM184" s="584"/>
      <c r="CKN184" s="584"/>
      <c r="CKO184" s="584"/>
      <c r="CKP184" s="584"/>
      <c r="CKQ184" s="584"/>
      <c r="CKR184" s="584"/>
      <c r="CKS184" s="584"/>
      <c r="CKT184" s="584"/>
      <c r="CKU184" s="584"/>
      <c r="CKV184" s="584"/>
      <c r="CKW184" s="584"/>
      <c r="CKX184" s="584"/>
      <c r="CKY184" s="584"/>
      <c r="CKZ184" s="584"/>
      <c r="CLA184" s="584"/>
      <c r="CLB184" s="584"/>
      <c r="CLC184" s="584"/>
      <c r="CLD184" s="584"/>
      <c r="CLE184" s="584"/>
      <c r="CLF184" s="584"/>
      <c r="CLG184" s="584"/>
      <c r="CLH184" s="584"/>
      <c r="CLI184" s="584"/>
      <c r="CLJ184" s="584"/>
      <c r="CLK184" s="584"/>
      <c r="CLL184" s="584"/>
      <c r="CLM184" s="584"/>
      <c r="CLN184" s="584"/>
      <c r="CLO184" s="584"/>
      <c r="CLP184" s="584"/>
      <c r="CLQ184" s="584"/>
      <c r="CLR184" s="584"/>
      <c r="CLS184" s="584"/>
      <c r="CLT184" s="584"/>
      <c r="CLU184" s="584"/>
      <c r="CLV184" s="584"/>
      <c r="CLW184" s="584"/>
      <c r="CLX184" s="584"/>
      <c r="CLY184" s="584"/>
      <c r="CLZ184" s="584"/>
      <c r="CMA184" s="584"/>
      <c r="CMB184" s="584"/>
      <c r="CMC184" s="584"/>
      <c r="CMD184" s="584"/>
      <c r="CME184" s="584"/>
      <c r="CMF184" s="584"/>
      <c r="CMG184" s="584"/>
      <c r="CMH184" s="584"/>
      <c r="CMI184" s="584"/>
      <c r="CMJ184" s="584"/>
      <c r="CMK184" s="584"/>
      <c r="CML184" s="584"/>
      <c r="CMM184" s="584"/>
      <c r="CMN184" s="584"/>
      <c r="CMO184" s="584"/>
      <c r="CMP184" s="584"/>
      <c r="CMQ184" s="584"/>
      <c r="CMR184" s="584"/>
      <c r="CMS184" s="584"/>
      <c r="CMT184" s="584"/>
      <c r="CMU184" s="584"/>
      <c r="CMV184" s="584"/>
      <c r="CMW184" s="584"/>
      <c r="CMX184" s="584"/>
      <c r="CMY184" s="584"/>
      <c r="CMZ184" s="584"/>
      <c r="CNA184" s="584"/>
      <c r="CNB184" s="584"/>
      <c r="CNC184" s="584"/>
      <c r="CND184" s="584"/>
      <c r="CNE184" s="584"/>
      <c r="CNF184" s="584"/>
      <c r="CNG184" s="584"/>
      <c r="CNH184" s="584"/>
      <c r="CNI184" s="584"/>
      <c r="CNJ184" s="584"/>
      <c r="CNK184" s="584"/>
      <c r="CNL184" s="584"/>
      <c r="CNM184" s="584"/>
      <c r="CNN184" s="584"/>
      <c r="CNO184" s="584"/>
      <c r="CNP184" s="584"/>
      <c r="CNQ184" s="584"/>
      <c r="CNR184" s="584"/>
      <c r="CNS184" s="584"/>
      <c r="CNT184" s="584"/>
      <c r="CNU184" s="584"/>
      <c r="CNV184" s="584"/>
      <c r="CNW184" s="584"/>
      <c r="CNX184" s="584"/>
      <c r="CNY184" s="584"/>
      <c r="CNZ184" s="584"/>
      <c r="COA184" s="584"/>
      <c r="COB184" s="584"/>
      <c r="COC184" s="584"/>
      <c r="COD184" s="584"/>
      <c r="COE184" s="584"/>
      <c r="COF184" s="584"/>
      <c r="COG184" s="584"/>
      <c r="COH184" s="584"/>
      <c r="COI184" s="584"/>
      <c r="COJ184" s="584"/>
      <c r="COK184" s="584"/>
      <c r="COL184" s="584"/>
      <c r="COM184" s="584"/>
      <c r="CON184" s="584"/>
      <c r="COO184" s="584"/>
      <c r="COP184" s="584"/>
      <c r="COQ184" s="584"/>
      <c r="COR184" s="584"/>
      <c r="COS184" s="584"/>
      <c r="COT184" s="584"/>
      <c r="COU184" s="584"/>
      <c r="COV184" s="584"/>
      <c r="COW184" s="584"/>
      <c r="COX184" s="584"/>
      <c r="COY184" s="584"/>
      <c r="COZ184" s="584"/>
      <c r="CPA184" s="584"/>
      <c r="CPB184" s="584"/>
      <c r="CPC184" s="584"/>
      <c r="CPD184" s="584"/>
      <c r="CPE184" s="584"/>
      <c r="CPF184" s="584"/>
      <c r="CPG184" s="584"/>
      <c r="CPH184" s="584"/>
      <c r="CPI184" s="584"/>
      <c r="CPJ184" s="584"/>
      <c r="CPK184" s="584"/>
      <c r="CPL184" s="584"/>
      <c r="CPM184" s="584"/>
      <c r="CPN184" s="584"/>
      <c r="CPO184" s="584"/>
      <c r="CPP184" s="584"/>
      <c r="CPQ184" s="584"/>
      <c r="CPR184" s="584"/>
      <c r="CPS184" s="584"/>
      <c r="CPT184" s="584"/>
      <c r="CPU184" s="584"/>
      <c r="CPV184" s="584"/>
      <c r="CPW184" s="584"/>
      <c r="CPX184" s="584"/>
      <c r="CPY184" s="584"/>
      <c r="CPZ184" s="584"/>
      <c r="CQA184" s="584"/>
      <c r="CQB184" s="584"/>
      <c r="CQC184" s="584"/>
      <c r="CQD184" s="584"/>
      <c r="CQE184" s="584"/>
      <c r="CQF184" s="584"/>
      <c r="CQG184" s="584"/>
      <c r="CQH184" s="584"/>
      <c r="CQI184" s="584"/>
      <c r="CQJ184" s="584"/>
      <c r="CQK184" s="584"/>
      <c r="CQL184" s="584"/>
      <c r="CQM184" s="584"/>
      <c r="CQN184" s="584"/>
      <c r="CQO184" s="584"/>
      <c r="CQP184" s="584"/>
      <c r="CQQ184" s="584"/>
      <c r="CQR184" s="584"/>
      <c r="CQS184" s="584"/>
      <c r="CQT184" s="584"/>
      <c r="CQU184" s="584"/>
      <c r="CQV184" s="584"/>
      <c r="CQW184" s="584"/>
      <c r="CQX184" s="584"/>
      <c r="CQY184" s="584"/>
      <c r="CQZ184" s="584"/>
      <c r="CRA184" s="584"/>
      <c r="CRB184" s="584"/>
      <c r="CRC184" s="584"/>
      <c r="CRD184" s="584"/>
      <c r="CRE184" s="584"/>
      <c r="CRF184" s="584"/>
      <c r="CRG184" s="584"/>
      <c r="CRH184" s="584"/>
      <c r="CRI184" s="584"/>
      <c r="CRJ184" s="584"/>
      <c r="CRK184" s="584"/>
      <c r="CRL184" s="584"/>
      <c r="CRM184" s="584"/>
      <c r="CRN184" s="584"/>
      <c r="CRO184" s="584"/>
      <c r="CRP184" s="584"/>
      <c r="CRQ184" s="584"/>
      <c r="CRR184" s="584"/>
      <c r="CRS184" s="584"/>
      <c r="CRT184" s="584"/>
      <c r="CRU184" s="584"/>
      <c r="CRV184" s="584"/>
      <c r="CRW184" s="584"/>
      <c r="CRX184" s="584"/>
      <c r="CRY184" s="584"/>
      <c r="CRZ184" s="584"/>
      <c r="CSA184" s="584"/>
      <c r="CSB184" s="584"/>
      <c r="CSC184" s="584"/>
      <c r="CSD184" s="584"/>
      <c r="CSE184" s="584"/>
      <c r="CSF184" s="584"/>
      <c r="CSG184" s="584"/>
      <c r="CSH184" s="584"/>
      <c r="CSI184" s="584"/>
      <c r="CSJ184" s="584"/>
      <c r="CSK184" s="584"/>
      <c r="CSL184" s="584"/>
      <c r="CSM184" s="584"/>
      <c r="CSN184" s="584"/>
      <c r="CSO184" s="584"/>
      <c r="CSP184" s="584"/>
      <c r="CSQ184" s="584"/>
      <c r="CSR184" s="584"/>
      <c r="CSS184" s="584"/>
      <c r="CST184" s="584"/>
      <c r="CSU184" s="584"/>
      <c r="CSV184" s="584"/>
      <c r="CSW184" s="584"/>
      <c r="CSX184" s="584"/>
      <c r="CSY184" s="584"/>
      <c r="CSZ184" s="584"/>
      <c r="CTA184" s="584"/>
      <c r="CTB184" s="584"/>
      <c r="CTC184" s="584"/>
      <c r="CTD184" s="584"/>
      <c r="CTE184" s="584"/>
      <c r="CTF184" s="584"/>
      <c r="CTG184" s="584"/>
      <c r="CTH184" s="584"/>
      <c r="CTI184" s="584"/>
      <c r="CTJ184" s="584"/>
      <c r="CTK184" s="584"/>
      <c r="CTL184" s="584"/>
      <c r="CTM184" s="584"/>
      <c r="CTN184" s="584"/>
      <c r="CTO184" s="584"/>
      <c r="CTP184" s="584"/>
      <c r="CTQ184" s="584"/>
      <c r="CTR184" s="584"/>
      <c r="CTS184" s="584"/>
      <c r="CTT184" s="584"/>
      <c r="CTU184" s="584"/>
      <c r="CTV184" s="584"/>
      <c r="CTW184" s="584"/>
      <c r="CTX184" s="584"/>
      <c r="CTY184" s="584"/>
      <c r="CTZ184" s="584"/>
      <c r="CUA184" s="584"/>
      <c r="CUB184" s="584"/>
      <c r="CUC184" s="584"/>
      <c r="CUD184" s="584"/>
      <c r="CUE184" s="584"/>
      <c r="CUF184" s="584"/>
      <c r="CUG184" s="584"/>
      <c r="CUH184" s="584"/>
      <c r="CUI184" s="584"/>
      <c r="CUJ184" s="584"/>
      <c r="CUK184" s="584"/>
      <c r="CUL184" s="584"/>
      <c r="CUM184" s="584"/>
      <c r="CUN184" s="584"/>
      <c r="CUO184" s="584"/>
      <c r="CUP184" s="584"/>
      <c r="CUQ184" s="584"/>
      <c r="CUR184" s="584"/>
      <c r="CUS184" s="584"/>
      <c r="CUT184" s="584"/>
      <c r="CUU184" s="584"/>
      <c r="CUV184" s="584"/>
      <c r="CUW184" s="584"/>
      <c r="CUX184" s="584"/>
      <c r="CUY184" s="584"/>
      <c r="CUZ184" s="584"/>
      <c r="CVA184" s="584"/>
      <c r="CVB184" s="584"/>
      <c r="CVC184" s="584"/>
      <c r="CVD184" s="584"/>
      <c r="CVE184" s="584"/>
      <c r="CVF184" s="584"/>
      <c r="CVG184" s="584"/>
      <c r="CVH184" s="584"/>
      <c r="CVI184" s="584"/>
      <c r="CVJ184" s="584"/>
      <c r="CVK184" s="584"/>
      <c r="CVL184" s="584"/>
      <c r="CVM184" s="584"/>
      <c r="CVN184" s="584"/>
      <c r="CVO184" s="584"/>
      <c r="CVP184" s="584"/>
      <c r="CVQ184" s="584"/>
      <c r="CVR184" s="584"/>
      <c r="CVS184" s="584"/>
      <c r="CVT184" s="584"/>
      <c r="CVU184" s="584"/>
      <c r="CVV184" s="584"/>
      <c r="CVW184" s="584"/>
      <c r="CVX184" s="584"/>
      <c r="CVY184" s="584"/>
      <c r="CVZ184" s="584"/>
      <c r="CWA184" s="584"/>
      <c r="CWB184" s="584"/>
      <c r="CWC184" s="584"/>
      <c r="CWD184" s="584"/>
      <c r="CWE184" s="584"/>
      <c r="CWF184" s="584"/>
      <c r="CWG184" s="584"/>
      <c r="CWH184" s="584"/>
      <c r="CWI184" s="584"/>
      <c r="CWJ184" s="584"/>
      <c r="CWK184" s="584"/>
      <c r="CWL184" s="584"/>
      <c r="CWM184" s="584"/>
      <c r="CWN184" s="584"/>
      <c r="CWO184" s="584"/>
      <c r="CWP184" s="584"/>
      <c r="CWQ184" s="584"/>
      <c r="CWR184" s="584"/>
      <c r="CWS184" s="584"/>
      <c r="CWT184" s="584"/>
      <c r="CWU184" s="584"/>
      <c r="CWV184" s="584"/>
      <c r="CWW184" s="584"/>
      <c r="CWX184" s="584"/>
      <c r="CWY184" s="584"/>
      <c r="CWZ184" s="584"/>
      <c r="CXA184" s="584"/>
      <c r="CXB184" s="584"/>
      <c r="CXC184" s="584"/>
      <c r="CXD184" s="584"/>
      <c r="CXE184" s="584"/>
      <c r="CXF184" s="584"/>
      <c r="CXG184" s="584"/>
      <c r="CXH184" s="584"/>
      <c r="CXI184" s="584"/>
      <c r="CXJ184" s="584"/>
      <c r="CXK184" s="584"/>
      <c r="CXL184" s="584"/>
      <c r="CXM184" s="584"/>
      <c r="CXN184" s="584"/>
      <c r="CXO184" s="584"/>
      <c r="CXP184" s="584"/>
      <c r="CXQ184" s="584"/>
      <c r="CXR184" s="584"/>
      <c r="CXS184" s="584"/>
      <c r="CXT184" s="584"/>
      <c r="CXU184" s="584"/>
      <c r="CXV184" s="584"/>
      <c r="CXW184" s="584"/>
      <c r="CXX184" s="584"/>
      <c r="CXY184" s="584"/>
      <c r="CXZ184" s="584"/>
      <c r="CYA184" s="584"/>
      <c r="CYB184" s="584"/>
      <c r="CYC184" s="584"/>
      <c r="CYD184" s="584"/>
      <c r="CYE184" s="584"/>
      <c r="CYF184" s="584"/>
      <c r="CYG184" s="584"/>
      <c r="CYH184" s="584"/>
      <c r="CYI184" s="584"/>
      <c r="CYJ184" s="584"/>
      <c r="CYK184" s="584"/>
      <c r="CYL184" s="584"/>
      <c r="CYM184" s="584"/>
      <c r="CYN184" s="584"/>
      <c r="CYO184" s="584"/>
      <c r="CYP184" s="584"/>
      <c r="CYQ184" s="584"/>
      <c r="CYR184" s="584"/>
      <c r="CYS184" s="584"/>
      <c r="CYT184" s="584"/>
      <c r="CYU184" s="584"/>
      <c r="CYV184" s="584"/>
      <c r="CYW184" s="584"/>
      <c r="CYX184" s="584"/>
      <c r="CYY184" s="584"/>
      <c r="CYZ184" s="584"/>
      <c r="CZA184" s="584"/>
      <c r="CZB184" s="584"/>
      <c r="CZC184" s="584"/>
      <c r="CZD184" s="584"/>
      <c r="CZE184" s="584"/>
      <c r="CZF184" s="584"/>
      <c r="CZG184" s="584"/>
      <c r="CZH184" s="584"/>
      <c r="CZI184" s="584"/>
      <c r="CZJ184" s="584"/>
      <c r="CZK184" s="584"/>
      <c r="CZL184" s="584"/>
      <c r="CZM184" s="584"/>
      <c r="CZN184" s="584"/>
      <c r="CZO184" s="584"/>
      <c r="CZP184" s="584"/>
      <c r="CZQ184" s="584"/>
      <c r="CZR184" s="584"/>
      <c r="CZS184" s="584"/>
      <c r="CZT184" s="584"/>
      <c r="CZU184" s="584"/>
      <c r="CZV184" s="584"/>
      <c r="CZW184" s="584"/>
      <c r="CZX184" s="584"/>
      <c r="CZY184" s="584"/>
      <c r="CZZ184" s="584"/>
      <c r="DAA184" s="584"/>
      <c r="DAB184" s="584"/>
      <c r="DAC184" s="584"/>
      <c r="DAD184" s="584"/>
      <c r="DAE184" s="584"/>
      <c r="DAF184" s="584"/>
      <c r="DAG184" s="584"/>
      <c r="DAH184" s="584"/>
      <c r="DAI184" s="584"/>
      <c r="DAJ184" s="584"/>
      <c r="DAK184" s="584"/>
      <c r="DAL184" s="584"/>
      <c r="DAM184" s="584"/>
      <c r="DAN184" s="584"/>
      <c r="DAO184" s="584"/>
      <c r="DAP184" s="584"/>
      <c r="DAQ184" s="584"/>
      <c r="DAR184" s="584"/>
      <c r="DAS184" s="584"/>
      <c r="DAT184" s="584"/>
      <c r="DAU184" s="584"/>
      <c r="DAV184" s="584"/>
      <c r="DAW184" s="584"/>
      <c r="DAX184" s="584"/>
      <c r="DAY184" s="584"/>
      <c r="DAZ184" s="584"/>
      <c r="DBA184" s="584"/>
      <c r="DBB184" s="584"/>
      <c r="DBC184" s="584"/>
      <c r="DBD184" s="584"/>
      <c r="DBE184" s="584"/>
      <c r="DBF184" s="584"/>
      <c r="DBG184" s="584"/>
      <c r="DBH184" s="584"/>
      <c r="DBI184" s="584"/>
      <c r="DBJ184" s="584"/>
      <c r="DBK184" s="584"/>
      <c r="DBL184" s="584"/>
      <c r="DBM184" s="584"/>
      <c r="DBN184" s="584"/>
      <c r="DBO184" s="584"/>
      <c r="DBP184" s="584"/>
      <c r="DBQ184" s="584"/>
      <c r="DBR184" s="584"/>
      <c r="DBS184" s="584"/>
      <c r="DBT184" s="584"/>
      <c r="DBU184" s="584"/>
      <c r="DBV184" s="584"/>
      <c r="DBW184" s="584"/>
      <c r="DBX184" s="584"/>
      <c r="DBY184" s="584"/>
      <c r="DBZ184" s="584"/>
      <c r="DCA184" s="584"/>
      <c r="DCB184" s="584"/>
      <c r="DCC184" s="584"/>
      <c r="DCD184" s="584"/>
      <c r="DCE184" s="584"/>
      <c r="DCF184" s="584"/>
      <c r="DCG184" s="584"/>
      <c r="DCH184" s="584"/>
      <c r="DCI184" s="584"/>
      <c r="DCJ184" s="584"/>
      <c r="DCK184" s="584"/>
      <c r="DCL184" s="584"/>
      <c r="DCM184" s="584"/>
      <c r="DCN184" s="584"/>
      <c r="DCO184" s="584"/>
      <c r="DCP184" s="584"/>
      <c r="DCQ184" s="584"/>
      <c r="DCR184" s="584"/>
      <c r="DCS184" s="584"/>
      <c r="DCT184" s="584"/>
      <c r="DCU184" s="584"/>
      <c r="DCV184" s="584"/>
      <c r="DCW184" s="584"/>
      <c r="DCX184" s="584"/>
      <c r="DCY184" s="584"/>
      <c r="DCZ184" s="584"/>
      <c r="DDA184" s="584"/>
      <c r="DDB184" s="584"/>
      <c r="DDC184" s="584"/>
      <c r="DDD184" s="584"/>
      <c r="DDE184" s="584"/>
      <c r="DDF184" s="584"/>
      <c r="DDG184" s="584"/>
      <c r="DDH184" s="584"/>
      <c r="DDI184" s="584"/>
      <c r="DDJ184" s="584"/>
      <c r="DDK184" s="584"/>
      <c r="DDL184" s="584"/>
      <c r="DDM184" s="584"/>
      <c r="DDN184" s="584"/>
      <c r="DDO184" s="584"/>
      <c r="DDP184" s="584"/>
      <c r="DDQ184" s="584"/>
      <c r="DDR184" s="584"/>
      <c r="DDS184" s="584"/>
      <c r="DDT184" s="584"/>
      <c r="DDU184" s="584"/>
      <c r="DDV184" s="584"/>
      <c r="DDW184" s="584"/>
      <c r="DDX184" s="584"/>
      <c r="DDY184" s="584"/>
      <c r="DDZ184" s="584"/>
      <c r="DEA184" s="584"/>
      <c r="DEB184" s="584"/>
      <c r="DEC184" s="584"/>
      <c r="DED184" s="584"/>
      <c r="DEE184" s="584"/>
      <c r="DEF184" s="584"/>
      <c r="DEG184" s="584"/>
      <c r="DEH184" s="584"/>
      <c r="DEI184" s="584"/>
      <c r="DEJ184" s="584"/>
      <c r="DEK184" s="584"/>
      <c r="DEL184" s="584"/>
      <c r="DEM184" s="584"/>
      <c r="DEN184" s="584"/>
      <c r="DEO184" s="584"/>
      <c r="DEP184" s="584"/>
      <c r="DEQ184" s="584"/>
      <c r="DER184" s="584"/>
      <c r="DES184" s="584"/>
      <c r="DET184" s="584"/>
      <c r="DEU184" s="584"/>
      <c r="DEV184" s="584"/>
      <c r="DEW184" s="584"/>
      <c r="DEX184" s="584"/>
      <c r="DEY184" s="584"/>
      <c r="DEZ184" s="584"/>
      <c r="DFA184" s="584"/>
      <c r="DFB184" s="584"/>
      <c r="DFC184" s="584"/>
      <c r="DFD184" s="584"/>
      <c r="DFE184" s="584"/>
      <c r="DFF184" s="584"/>
      <c r="DFG184" s="584"/>
      <c r="DFH184" s="584"/>
      <c r="DFI184" s="584"/>
      <c r="DFJ184" s="584"/>
      <c r="DFK184" s="584"/>
      <c r="DFL184" s="584"/>
      <c r="DFM184" s="584"/>
      <c r="DFN184" s="584"/>
      <c r="DFO184" s="584"/>
      <c r="DFP184" s="584"/>
      <c r="DFQ184" s="584"/>
      <c r="DFR184" s="584"/>
      <c r="DFS184" s="584"/>
      <c r="DFT184" s="584"/>
      <c r="DFU184" s="584"/>
      <c r="DFV184" s="584"/>
      <c r="DFW184" s="584"/>
      <c r="DFX184" s="584"/>
      <c r="DFY184" s="584"/>
      <c r="DFZ184" s="584"/>
      <c r="DGA184" s="584"/>
      <c r="DGB184" s="584"/>
      <c r="DGC184" s="584"/>
      <c r="DGD184" s="584"/>
      <c r="DGE184" s="584"/>
      <c r="DGF184" s="584"/>
      <c r="DGG184" s="584"/>
      <c r="DGH184" s="584"/>
      <c r="DGI184" s="584"/>
      <c r="DGJ184" s="584"/>
      <c r="DGK184" s="584"/>
      <c r="DGL184" s="584"/>
      <c r="DGM184" s="584"/>
      <c r="DGN184" s="584"/>
      <c r="DGO184" s="584"/>
      <c r="DGP184" s="584"/>
      <c r="DGQ184" s="584"/>
      <c r="DGR184" s="584"/>
      <c r="DGS184" s="584"/>
      <c r="DGT184" s="584"/>
      <c r="DGU184" s="584"/>
      <c r="DGV184" s="584"/>
      <c r="DGW184" s="584"/>
      <c r="DGX184" s="584"/>
      <c r="DGY184" s="584"/>
      <c r="DGZ184" s="584"/>
      <c r="DHA184" s="584"/>
      <c r="DHB184" s="584"/>
      <c r="DHC184" s="584"/>
      <c r="DHD184" s="584"/>
      <c r="DHE184" s="584"/>
      <c r="DHF184" s="584"/>
      <c r="DHG184" s="584"/>
      <c r="DHH184" s="584"/>
      <c r="DHI184" s="584"/>
      <c r="DHJ184" s="584"/>
      <c r="DHK184" s="584"/>
      <c r="DHL184" s="584"/>
      <c r="DHM184" s="584"/>
      <c r="DHN184" s="584"/>
      <c r="DHO184" s="584"/>
      <c r="DHP184" s="584"/>
      <c r="DHQ184" s="584"/>
      <c r="DHR184" s="584"/>
      <c r="DHS184" s="584"/>
      <c r="DHT184" s="584"/>
      <c r="DHU184" s="584"/>
      <c r="DHV184" s="584"/>
      <c r="DHW184" s="584"/>
      <c r="DHX184" s="584"/>
      <c r="DHY184" s="584"/>
      <c r="DHZ184" s="584"/>
      <c r="DIA184" s="584"/>
      <c r="DIB184" s="584"/>
      <c r="DIC184" s="584"/>
      <c r="DID184" s="584"/>
      <c r="DIE184" s="584"/>
      <c r="DIF184" s="584"/>
      <c r="DIG184" s="584"/>
      <c r="DIH184" s="584"/>
      <c r="DII184" s="584"/>
      <c r="DIJ184" s="584"/>
      <c r="DIK184" s="584"/>
      <c r="DIL184" s="584"/>
      <c r="DIM184" s="584"/>
      <c r="DIN184" s="584"/>
      <c r="DIO184" s="584"/>
      <c r="DIP184" s="584"/>
      <c r="DIQ184" s="584"/>
      <c r="DIR184" s="584"/>
      <c r="DIS184" s="584"/>
      <c r="DIT184" s="584"/>
      <c r="DIU184" s="584"/>
      <c r="DIV184" s="584"/>
      <c r="DIW184" s="584"/>
      <c r="DIX184" s="584"/>
      <c r="DIY184" s="584"/>
      <c r="DIZ184" s="584"/>
      <c r="DJA184" s="584"/>
      <c r="DJB184" s="584"/>
      <c r="DJC184" s="584"/>
      <c r="DJD184" s="584"/>
      <c r="DJE184" s="584"/>
      <c r="DJF184" s="584"/>
      <c r="DJG184" s="584"/>
      <c r="DJH184" s="584"/>
      <c r="DJI184" s="584"/>
      <c r="DJJ184" s="584"/>
      <c r="DJK184" s="584"/>
      <c r="DJL184" s="584"/>
      <c r="DJM184" s="584"/>
      <c r="DJN184" s="584"/>
      <c r="DJO184" s="584"/>
      <c r="DJP184" s="584"/>
      <c r="DJQ184" s="584"/>
      <c r="DJR184" s="584"/>
      <c r="DJS184" s="584"/>
      <c r="DJT184" s="584"/>
      <c r="DJU184" s="584"/>
      <c r="DJV184" s="584"/>
      <c r="DJW184" s="584"/>
      <c r="DJX184" s="584"/>
      <c r="DJY184" s="584"/>
      <c r="DJZ184" s="584"/>
      <c r="DKA184" s="584"/>
      <c r="DKB184" s="584"/>
      <c r="DKC184" s="584"/>
      <c r="DKD184" s="584"/>
      <c r="DKE184" s="584"/>
      <c r="DKF184" s="584"/>
      <c r="DKG184" s="584"/>
      <c r="DKH184" s="584"/>
      <c r="DKI184" s="584"/>
      <c r="DKJ184" s="584"/>
      <c r="DKK184" s="584"/>
      <c r="DKL184" s="584"/>
      <c r="DKM184" s="584"/>
      <c r="DKN184" s="584"/>
      <c r="DKO184" s="584"/>
      <c r="DKP184" s="584"/>
      <c r="DKQ184" s="584"/>
      <c r="DKR184" s="584"/>
      <c r="DKS184" s="584"/>
      <c r="DKT184" s="584"/>
      <c r="DKU184" s="584"/>
      <c r="DKV184" s="584"/>
      <c r="DKW184" s="584"/>
      <c r="DKX184" s="584"/>
      <c r="DKY184" s="584"/>
      <c r="DKZ184" s="584"/>
      <c r="DLA184" s="584"/>
      <c r="DLB184" s="584"/>
      <c r="DLC184" s="584"/>
      <c r="DLD184" s="584"/>
      <c r="DLE184" s="584"/>
      <c r="DLF184" s="584"/>
      <c r="DLG184" s="584"/>
      <c r="DLH184" s="584"/>
      <c r="DLI184" s="584"/>
      <c r="DLJ184" s="584"/>
      <c r="DLK184" s="584"/>
      <c r="DLL184" s="584"/>
      <c r="DLM184" s="584"/>
      <c r="DLN184" s="584"/>
      <c r="DLO184" s="584"/>
      <c r="DLP184" s="584"/>
      <c r="DLQ184" s="584"/>
      <c r="DLR184" s="584"/>
      <c r="DLS184" s="584"/>
      <c r="DLT184" s="584"/>
      <c r="DLU184" s="584"/>
      <c r="DLV184" s="584"/>
      <c r="DLW184" s="584"/>
      <c r="DLX184" s="584"/>
      <c r="DLY184" s="584"/>
      <c r="DLZ184" s="584"/>
      <c r="DMA184" s="584"/>
      <c r="DMB184" s="584"/>
      <c r="DMC184" s="584"/>
      <c r="DMD184" s="584"/>
      <c r="DME184" s="584"/>
      <c r="DMF184" s="584"/>
      <c r="DMG184" s="584"/>
      <c r="DMH184" s="584"/>
      <c r="DMI184" s="584"/>
      <c r="DMJ184" s="584"/>
      <c r="DMK184" s="584"/>
      <c r="DML184" s="584"/>
      <c r="DMM184" s="584"/>
      <c r="DMN184" s="584"/>
      <c r="DMO184" s="584"/>
      <c r="DMP184" s="584"/>
      <c r="DMQ184" s="584"/>
      <c r="DMR184" s="584"/>
      <c r="DMS184" s="584"/>
      <c r="DMT184" s="584"/>
      <c r="DMU184" s="584"/>
      <c r="DMV184" s="584"/>
      <c r="DMW184" s="584"/>
      <c r="DMX184" s="584"/>
      <c r="DMY184" s="584"/>
      <c r="DMZ184" s="584"/>
      <c r="DNA184" s="584"/>
      <c r="DNB184" s="584"/>
      <c r="DNC184" s="584"/>
      <c r="DND184" s="584"/>
      <c r="DNE184" s="584"/>
      <c r="DNF184" s="584"/>
      <c r="DNG184" s="584"/>
      <c r="DNH184" s="584"/>
      <c r="DNI184" s="584"/>
      <c r="DNJ184" s="584"/>
      <c r="DNK184" s="584"/>
      <c r="DNL184" s="584"/>
      <c r="DNM184" s="584"/>
      <c r="DNN184" s="584"/>
      <c r="DNO184" s="584"/>
      <c r="DNP184" s="584"/>
      <c r="DNQ184" s="584"/>
      <c r="DNR184" s="584"/>
      <c r="DNS184" s="584"/>
      <c r="DNT184" s="584"/>
      <c r="DNU184" s="584"/>
      <c r="DNV184" s="584"/>
      <c r="DNW184" s="584"/>
      <c r="DNX184" s="584"/>
      <c r="DNY184" s="584"/>
      <c r="DNZ184" s="584"/>
      <c r="DOA184" s="584"/>
      <c r="DOB184" s="584"/>
      <c r="DOC184" s="584"/>
      <c r="DOD184" s="584"/>
      <c r="DOE184" s="584"/>
      <c r="DOF184" s="584"/>
      <c r="DOG184" s="584"/>
      <c r="DOH184" s="584"/>
      <c r="DOI184" s="584"/>
      <c r="DOJ184" s="584"/>
      <c r="DOK184" s="584"/>
      <c r="DOL184" s="584"/>
      <c r="DOM184" s="584"/>
      <c r="DON184" s="584"/>
      <c r="DOO184" s="584"/>
      <c r="DOP184" s="584"/>
      <c r="DOQ184" s="584"/>
      <c r="DOR184" s="584"/>
      <c r="DOS184" s="584"/>
      <c r="DOT184" s="584"/>
      <c r="DOU184" s="584"/>
      <c r="DOV184" s="584"/>
      <c r="DOW184" s="584"/>
      <c r="DOX184" s="584"/>
      <c r="DOY184" s="584"/>
      <c r="DOZ184" s="584"/>
      <c r="DPA184" s="584"/>
      <c r="DPB184" s="584"/>
      <c r="DPC184" s="584"/>
      <c r="DPD184" s="584"/>
      <c r="DPE184" s="584"/>
      <c r="DPF184" s="584"/>
      <c r="DPG184" s="584"/>
      <c r="DPH184" s="584"/>
      <c r="DPI184" s="584"/>
      <c r="DPJ184" s="584"/>
      <c r="DPK184" s="584"/>
      <c r="DPL184" s="584"/>
      <c r="DPM184" s="584"/>
      <c r="DPN184" s="584"/>
      <c r="DPO184" s="584"/>
      <c r="DPP184" s="584"/>
      <c r="DPQ184" s="584"/>
      <c r="DPR184" s="584"/>
      <c r="DPS184" s="584"/>
      <c r="DPT184" s="584"/>
      <c r="DPU184" s="584"/>
      <c r="DPV184" s="584"/>
      <c r="DPW184" s="584"/>
      <c r="DPX184" s="584"/>
      <c r="DPY184" s="584"/>
      <c r="DPZ184" s="584"/>
      <c r="DQA184" s="584"/>
      <c r="DQB184" s="584"/>
      <c r="DQC184" s="584"/>
      <c r="DQD184" s="584"/>
      <c r="DQE184" s="584"/>
      <c r="DQF184" s="584"/>
      <c r="DQG184" s="584"/>
      <c r="DQH184" s="584"/>
      <c r="DQI184" s="584"/>
      <c r="DQJ184" s="584"/>
      <c r="DQK184" s="584"/>
      <c r="DQL184" s="584"/>
      <c r="DQM184" s="584"/>
      <c r="DQN184" s="584"/>
      <c r="DQO184" s="584"/>
      <c r="DQP184" s="584"/>
      <c r="DQQ184" s="584"/>
      <c r="DQR184" s="584"/>
      <c r="DQS184" s="584"/>
      <c r="DQT184" s="584"/>
      <c r="DQU184" s="584"/>
      <c r="DQV184" s="584"/>
      <c r="DQW184" s="584"/>
      <c r="DQX184" s="584"/>
      <c r="DQY184" s="584"/>
      <c r="DQZ184" s="584"/>
      <c r="DRA184" s="584"/>
      <c r="DRB184" s="584"/>
      <c r="DRC184" s="584"/>
      <c r="DRD184" s="584"/>
      <c r="DRE184" s="584"/>
      <c r="DRF184" s="584"/>
      <c r="DRG184" s="584"/>
      <c r="DRH184" s="584"/>
      <c r="DRI184" s="584"/>
      <c r="DRJ184" s="584"/>
      <c r="DRK184" s="584"/>
      <c r="DRL184" s="584"/>
      <c r="DRM184" s="584"/>
      <c r="DRN184" s="584"/>
      <c r="DRO184" s="584"/>
      <c r="DRP184" s="584"/>
      <c r="DRQ184" s="584"/>
      <c r="DRR184" s="584"/>
      <c r="DRS184" s="584"/>
      <c r="DRT184" s="584"/>
      <c r="DRU184" s="584"/>
      <c r="DRV184" s="584"/>
      <c r="DRW184" s="584"/>
      <c r="DRX184" s="584"/>
      <c r="DRY184" s="584"/>
      <c r="DRZ184" s="584"/>
      <c r="DSA184" s="584"/>
      <c r="DSB184" s="584"/>
      <c r="DSC184" s="584"/>
      <c r="DSD184" s="584"/>
      <c r="DSE184" s="584"/>
      <c r="DSF184" s="584"/>
      <c r="DSG184" s="584"/>
      <c r="DSH184" s="584"/>
      <c r="DSI184" s="584"/>
      <c r="DSJ184" s="584"/>
      <c r="DSK184" s="584"/>
      <c r="DSL184" s="584"/>
      <c r="DSM184" s="584"/>
      <c r="DSN184" s="584"/>
      <c r="DSO184" s="584"/>
      <c r="DSP184" s="584"/>
      <c r="DSQ184" s="584"/>
      <c r="DSR184" s="584"/>
      <c r="DSS184" s="584"/>
      <c r="DST184" s="584"/>
      <c r="DSU184" s="584"/>
      <c r="DSV184" s="584"/>
      <c r="DSW184" s="584"/>
      <c r="DSX184" s="584"/>
      <c r="DSY184" s="584"/>
      <c r="DSZ184" s="584"/>
      <c r="DTA184" s="584"/>
      <c r="DTB184" s="584"/>
      <c r="DTC184" s="584"/>
      <c r="DTD184" s="584"/>
      <c r="DTE184" s="584"/>
      <c r="DTF184" s="584"/>
      <c r="DTG184" s="584"/>
      <c r="DTH184" s="584"/>
      <c r="DTI184" s="584"/>
      <c r="DTJ184" s="584"/>
      <c r="DTK184" s="584"/>
      <c r="DTL184" s="584"/>
      <c r="DTM184" s="584"/>
      <c r="DTN184" s="584"/>
      <c r="DTO184" s="584"/>
      <c r="DTP184" s="584"/>
      <c r="DTQ184" s="584"/>
      <c r="DTR184" s="584"/>
      <c r="DTS184" s="584"/>
      <c r="DTT184" s="584"/>
      <c r="DTU184" s="584"/>
      <c r="DTV184" s="584"/>
      <c r="DTW184" s="584"/>
      <c r="DTX184" s="584"/>
      <c r="DTY184" s="584"/>
      <c r="DTZ184" s="584"/>
      <c r="DUA184" s="584"/>
      <c r="DUB184" s="584"/>
      <c r="DUC184" s="584"/>
      <c r="DUD184" s="584"/>
      <c r="DUE184" s="584"/>
      <c r="DUF184" s="584"/>
      <c r="DUG184" s="584"/>
      <c r="DUH184" s="584"/>
      <c r="DUI184" s="584"/>
      <c r="DUJ184" s="584"/>
      <c r="DUK184" s="584"/>
      <c r="DUL184" s="584"/>
      <c r="DUM184" s="584"/>
      <c r="DUN184" s="584"/>
      <c r="DUO184" s="584"/>
      <c r="DUP184" s="584"/>
      <c r="DUQ184" s="584"/>
      <c r="DUR184" s="584"/>
      <c r="DUS184" s="584"/>
      <c r="DUT184" s="584"/>
      <c r="DUU184" s="584"/>
      <c r="DUV184" s="584"/>
      <c r="DUW184" s="584"/>
      <c r="DUX184" s="584"/>
      <c r="DUY184" s="584"/>
      <c r="DUZ184" s="584"/>
      <c r="DVA184" s="584"/>
      <c r="DVB184" s="584"/>
      <c r="DVC184" s="584"/>
      <c r="DVD184" s="584"/>
      <c r="DVE184" s="584"/>
      <c r="DVF184" s="584"/>
      <c r="DVG184" s="584"/>
      <c r="DVH184" s="584"/>
      <c r="DVI184" s="584"/>
      <c r="DVJ184" s="584"/>
      <c r="DVK184" s="584"/>
      <c r="DVL184" s="584"/>
      <c r="DVM184" s="584"/>
      <c r="DVN184" s="584"/>
      <c r="DVO184" s="584"/>
      <c r="DVP184" s="584"/>
      <c r="DVQ184" s="584"/>
      <c r="DVR184" s="584"/>
      <c r="DVS184" s="584"/>
      <c r="DVT184" s="584"/>
      <c r="DVU184" s="584"/>
      <c r="DVV184" s="584"/>
      <c r="DVW184" s="584"/>
      <c r="DVX184" s="584"/>
      <c r="DVY184" s="584"/>
      <c r="DVZ184" s="584"/>
      <c r="DWA184" s="584"/>
      <c r="DWB184" s="584"/>
      <c r="DWC184" s="584"/>
      <c r="DWD184" s="584"/>
      <c r="DWE184" s="584"/>
      <c r="DWF184" s="584"/>
      <c r="DWG184" s="584"/>
      <c r="DWH184" s="584"/>
      <c r="DWI184" s="584"/>
      <c r="DWJ184" s="584"/>
      <c r="DWK184" s="584"/>
      <c r="DWL184" s="584"/>
      <c r="DWM184" s="584"/>
      <c r="DWN184" s="584"/>
      <c r="DWO184" s="584"/>
      <c r="DWP184" s="584"/>
      <c r="DWQ184" s="584"/>
      <c r="DWR184" s="584"/>
      <c r="DWS184" s="584"/>
      <c r="DWT184" s="584"/>
      <c r="DWU184" s="584"/>
      <c r="DWV184" s="584"/>
      <c r="DWW184" s="584"/>
      <c r="DWX184" s="584"/>
      <c r="DWY184" s="584"/>
      <c r="DWZ184" s="584"/>
      <c r="DXA184" s="584"/>
      <c r="DXB184" s="584"/>
      <c r="DXC184" s="584"/>
      <c r="DXD184" s="584"/>
      <c r="DXE184" s="584"/>
      <c r="DXF184" s="584"/>
      <c r="DXG184" s="584"/>
      <c r="DXH184" s="584"/>
      <c r="DXI184" s="584"/>
      <c r="DXJ184" s="584"/>
      <c r="DXK184" s="584"/>
      <c r="DXL184" s="584"/>
      <c r="DXM184" s="584"/>
      <c r="DXN184" s="584"/>
      <c r="DXO184" s="584"/>
      <c r="DXP184" s="584"/>
      <c r="DXQ184" s="584"/>
      <c r="DXR184" s="584"/>
      <c r="DXS184" s="584"/>
      <c r="DXT184" s="584"/>
      <c r="DXU184" s="584"/>
      <c r="DXV184" s="584"/>
      <c r="DXW184" s="584"/>
      <c r="DXX184" s="584"/>
      <c r="DXY184" s="584"/>
      <c r="DXZ184" s="584"/>
      <c r="DYA184" s="584"/>
      <c r="DYB184" s="584"/>
      <c r="DYC184" s="584"/>
      <c r="DYD184" s="584"/>
      <c r="DYE184" s="584"/>
      <c r="DYF184" s="584"/>
      <c r="DYG184" s="584"/>
      <c r="DYH184" s="584"/>
      <c r="DYI184" s="584"/>
      <c r="DYJ184" s="584"/>
      <c r="DYK184" s="584"/>
      <c r="DYL184" s="584"/>
      <c r="DYM184" s="584"/>
      <c r="DYN184" s="584"/>
      <c r="DYO184" s="584"/>
      <c r="DYP184" s="584"/>
      <c r="DYQ184" s="584"/>
      <c r="DYR184" s="584"/>
      <c r="DYS184" s="584"/>
      <c r="DYT184" s="584"/>
      <c r="DYU184" s="584"/>
      <c r="DYV184" s="584"/>
      <c r="DYW184" s="584"/>
      <c r="DYX184" s="584"/>
      <c r="DYY184" s="584"/>
      <c r="DYZ184" s="584"/>
      <c r="DZA184" s="584"/>
      <c r="DZB184" s="584"/>
      <c r="DZC184" s="584"/>
      <c r="DZD184" s="584"/>
      <c r="DZE184" s="584"/>
      <c r="DZF184" s="584"/>
      <c r="DZG184" s="584"/>
      <c r="DZH184" s="584"/>
      <c r="DZI184" s="584"/>
      <c r="DZJ184" s="584"/>
      <c r="DZK184" s="584"/>
      <c r="DZL184" s="584"/>
      <c r="DZM184" s="584"/>
      <c r="DZN184" s="584"/>
      <c r="DZO184" s="584"/>
      <c r="DZP184" s="584"/>
      <c r="DZQ184" s="584"/>
      <c r="DZR184" s="584"/>
      <c r="DZS184" s="584"/>
      <c r="DZT184" s="584"/>
      <c r="DZU184" s="584"/>
      <c r="DZV184" s="584"/>
      <c r="DZW184" s="584"/>
      <c r="DZX184" s="584"/>
      <c r="DZY184" s="584"/>
      <c r="DZZ184" s="584"/>
      <c r="EAA184" s="584"/>
      <c r="EAB184" s="584"/>
      <c r="EAC184" s="584"/>
      <c r="EAD184" s="584"/>
      <c r="EAE184" s="584"/>
      <c r="EAF184" s="584"/>
      <c r="EAG184" s="584"/>
      <c r="EAH184" s="584"/>
      <c r="EAI184" s="584"/>
      <c r="EAJ184" s="584"/>
      <c r="EAK184" s="584"/>
      <c r="EAL184" s="584"/>
      <c r="EAM184" s="584"/>
      <c r="EAN184" s="584"/>
      <c r="EAO184" s="584"/>
      <c r="EAP184" s="584"/>
      <c r="EAQ184" s="584"/>
      <c r="EAR184" s="584"/>
      <c r="EAS184" s="584"/>
      <c r="EAT184" s="584"/>
      <c r="EAU184" s="584"/>
      <c r="EAV184" s="584"/>
      <c r="EAW184" s="584"/>
      <c r="EAX184" s="584"/>
      <c r="EAY184" s="584"/>
      <c r="EAZ184" s="584"/>
      <c r="EBA184" s="584"/>
      <c r="EBB184" s="584"/>
      <c r="EBC184" s="584"/>
      <c r="EBD184" s="584"/>
      <c r="EBE184" s="584"/>
      <c r="EBF184" s="584"/>
      <c r="EBG184" s="584"/>
      <c r="EBH184" s="584"/>
      <c r="EBI184" s="584"/>
      <c r="EBJ184" s="584"/>
      <c r="EBK184" s="584"/>
      <c r="EBL184" s="584"/>
      <c r="EBM184" s="584"/>
      <c r="EBN184" s="584"/>
      <c r="EBO184" s="584"/>
      <c r="EBP184" s="584"/>
      <c r="EBQ184" s="584"/>
      <c r="EBR184" s="584"/>
      <c r="EBS184" s="584"/>
      <c r="EBT184" s="584"/>
      <c r="EBU184" s="584"/>
      <c r="EBV184" s="584"/>
      <c r="EBW184" s="584"/>
      <c r="EBX184" s="584"/>
      <c r="EBY184" s="584"/>
      <c r="EBZ184" s="584"/>
      <c r="ECA184" s="584"/>
      <c r="ECB184" s="584"/>
      <c r="ECC184" s="584"/>
      <c r="ECD184" s="584"/>
      <c r="ECE184" s="584"/>
      <c r="ECF184" s="584"/>
      <c r="ECG184" s="584"/>
      <c r="ECH184" s="584"/>
      <c r="ECI184" s="584"/>
      <c r="ECJ184" s="584"/>
      <c r="ECK184" s="584"/>
      <c r="ECL184" s="584"/>
      <c r="ECM184" s="584"/>
      <c r="ECN184" s="584"/>
      <c r="ECO184" s="584"/>
      <c r="ECP184" s="584"/>
      <c r="ECQ184" s="584"/>
      <c r="ECR184" s="584"/>
      <c r="ECS184" s="584"/>
      <c r="ECT184" s="584"/>
      <c r="ECU184" s="584"/>
      <c r="ECV184" s="584"/>
      <c r="ECW184" s="584"/>
      <c r="ECX184" s="584"/>
      <c r="ECY184" s="584"/>
      <c r="ECZ184" s="584"/>
      <c r="EDA184" s="584"/>
      <c r="EDB184" s="584"/>
      <c r="EDC184" s="584"/>
      <c r="EDD184" s="584"/>
      <c r="EDE184" s="584"/>
      <c r="EDF184" s="584"/>
      <c r="EDG184" s="584"/>
      <c r="EDH184" s="584"/>
      <c r="EDI184" s="584"/>
      <c r="EDJ184" s="584"/>
      <c r="EDK184" s="584"/>
      <c r="EDL184" s="584"/>
      <c r="EDM184" s="584"/>
      <c r="EDN184" s="584"/>
      <c r="EDO184" s="584"/>
      <c r="EDP184" s="584"/>
      <c r="EDQ184" s="584"/>
      <c r="EDR184" s="584"/>
      <c r="EDS184" s="584"/>
      <c r="EDT184" s="584"/>
      <c r="EDU184" s="584"/>
      <c r="EDV184" s="584"/>
      <c r="EDW184" s="584"/>
      <c r="EDX184" s="584"/>
      <c r="EDY184" s="584"/>
      <c r="EDZ184" s="584"/>
      <c r="EEA184" s="584"/>
      <c r="EEB184" s="584"/>
      <c r="EEC184" s="584"/>
      <c r="EED184" s="584"/>
      <c r="EEE184" s="584"/>
      <c r="EEF184" s="584"/>
      <c r="EEG184" s="584"/>
      <c r="EEH184" s="584"/>
      <c r="EEI184" s="584"/>
      <c r="EEJ184" s="584"/>
      <c r="EEK184" s="584"/>
      <c r="EEL184" s="584"/>
      <c r="EEM184" s="584"/>
      <c r="EEN184" s="584"/>
      <c r="EEO184" s="584"/>
      <c r="EEP184" s="584"/>
      <c r="EEQ184" s="584"/>
      <c r="EER184" s="584"/>
      <c r="EES184" s="584"/>
      <c r="EET184" s="584"/>
      <c r="EEU184" s="584"/>
      <c r="EEV184" s="584"/>
      <c r="EEW184" s="584"/>
      <c r="EEX184" s="584"/>
      <c r="EEY184" s="584"/>
      <c r="EEZ184" s="584"/>
      <c r="EFA184" s="584"/>
      <c r="EFB184" s="584"/>
      <c r="EFC184" s="584"/>
      <c r="EFD184" s="584"/>
      <c r="EFE184" s="584"/>
      <c r="EFF184" s="584"/>
      <c r="EFG184" s="584"/>
      <c r="EFH184" s="584"/>
      <c r="EFI184" s="584"/>
      <c r="EFJ184" s="584"/>
      <c r="EFK184" s="584"/>
      <c r="EFL184" s="584"/>
      <c r="EFM184" s="584"/>
      <c r="EFN184" s="584"/>
      <c r="EFO184" s="584"/>
      <c r="EFP184" s="584"/>
      <c r="EFQ184" s="584"/>
      <c r="EFR184" s="584"/>
      <c r="EFS184" s="584"/>
      <c r="EFT184" s="584"/>
      <c r="EFU184" s="584"/>
      <c r="EFV184" s="584"/>
      <c r="EFW184" s="584"/>
      <c r="EFX184" s="584"/>
      <c r="EFY184" s="584"/>
      <c r="EFZ184" s="584"/>
      <c r="EGA184" s="584"/>
      <c r="EGB184" s="584"/>
      <c r="EGC184" s="584"/>
      <c r="EGD184" s="584"/>
      <c r="EGE184" s="584"/>
      <c r="EGF184" s="584"/>
      <c r="EGG184" s="584"/>
      <c r="EGH184" s="584"/>
      <c r="EGI184" s="584"/>
      <c r="EGJ184" s="584"/>
      <c r="EGK184" s="584"/>
      <c r="EGL184" s="584"/>
      <c r="EGM184" s="584"/>
      <c r="EGN184" s="584"/>
      <c r="EGO184" s="584"/>
      <c r="EGP184" s="584"/>
      <c r="EGQ184" s="584"/>
      <c r="EGR184" s="584"/>
      <c r="EGS184" s="584"/>
      <c r="EGT184" s="584"/>
      <c r="EGU184" s="584"/>
      <c r="EGV184" s="584"/>
      <c r="EGW184" s="584"/>
      <c r="EGX184" s="584"/>
      <c r="EGY184" s="584"/>
      <c r="EGZ184" s="584"/>
      <c r="EHA184" s="584"/>
      <c r="EHB184" s="584"/>
      <c r="EHC184" s="584"/>
      <c r="EHD184" s="584"/>
      <c r="EHE184" s="584"/>
      <c r="EHF184" s="584"/>
      <c r="EHG184" s="584"/>
      <c r="EHH184" s="584"/>
      <c r="EHI184" s="584"/>
      <c r="EHJ184" s="584"/>
      <c r="EHK184" s="584"/>
      <c r="EHL184" s="584"/>
      <c r="EHM184" s="584"/>
      <c r="EHN184" s="584"/>
      <c r="EHO184" s="584"/>
      <c r="EHP184" s="584"/>
      <c r="EHQ184" s="584"/>
      <c r="EHR184" s="584"/>
      <c r="EHS184" s="584"/>
      <c r="EHT184" s="584"/>
      <c r="EHU184" s="584"/>
      <c r="EHV184" s="584"/>
      <c r="EHW184" s="584"/>
      <c r="EHX184" s="584"/>
      <c r="EHY184" s="584"/>
      <c r="EHZ184" s="584"/>
      <c r="EIA184" s="584"/>
      <c r="EIB184" s="584"/>
      <c r="EIC184" s="584"/>
      <c r="EID184" s="584"/>
      <c r="EIE184" s="584"/>
      <c r="EIF184" s="584"/>
      <c r="EIG184" s="584"/>
      <c r="EIH184" s="584"/>
      <c r="EII184" s="584"/>
      <c r="EIJ184" s="584"/>
      <c r="EIK184" s="584"/>
      <c r="EIL184" s="584"/>
      <c r="EIM184" s="584"/>
      <c r="EIN184" s="584"/>
      <c r="EIO184" s="584"/>
      <c r="EIP184" s="584"/>
      <c r="EIQ184" s="584"/>
      <c r="EIR184" s="584"/>
      <c r="EIS184" s="584"/>
      <c r="EIT184" s="584"/>
      <c r="EIU184" s="584"/>
      <c r="EIV184" s="584"/>
      <c r="EIW184" s="584"/>
      <c r="EIX184" s="584"/>
      <c r="EIY184" s="584"/>
      <c r="EIZ184" s="584"/>
      <c r="EJA184" s="584"/>
      <c r="EJB184" s="584"/>
      <c r="EJC184" s="584"/>
      <c r="EJD184" s="584"/>
      <c r="EJE184" s="584"/>
      <c r="EJF184" s="584"/>
      <c r="EJG184" s="584"/>
      <c r="EJH184" s="584"/>
      <c r="EJI184" s="584"/>
      <c r="EJJ184" s="584"/>
      <c r="EJK184" s="584"/>
      <c r="EJL184" s="584"/>
      <c r="EJM184" s="584"/>
      <c r="EJN184" s="584"/>
      <c r="EJO184" s="584"/>
      <c r="EJP184" s="584"/>
      <c r="EJQ184" s="584"/>
      <c r="EJR184" s="584"/>
      <c r="EJS184" s="584"/>
      <c r="EJT184" s="584"/>
      <c r="EJU184" s="584"/>
      <c r="EJV184" s="584"/>
      <c r="EJW184" s="584"/>
      <c r="EJX184" s="584"/>
      <c r="EJY184" s="584"/>
      <c r="EJZ184" s="584"/>
      <c r="EKA184" s="584"/>
      <c r="EKB184" s="584"/>
      <c r="EKC184" s="584"/>
      <c r="EKD184" s="584"/>
      <c r="EKE184" s="584"/>
      <c r="EKF184" s="584"/>
      <c r="EKG184" s="584"/>
      <c r="EKH184" s="584"/>
      <c r="EKI184" s="584"/>
      <c r="EKJ184" s="584"/>
      <c r="EKK184" s="584"/>
      <c r="EKL184" s="584"/>
      <c r="EKM184" s="584"/>
      <c r="EKN184" s="584"/>
      <c r="EKO184" s="584"/>
      <c r="EKP184" s="584"/>
      <c r="EKQ184" s="584"/>
      <c r="EKR184" s="584"/>
      <c r="EKS184" s="584"/>
      <c r="EKT184" s="584"/>
      <c r="EKU184" s="584"/>
      <c r="EKV184" s="584"/>
      <c r="EKW184" s="584"/>
      <c r="EKX184" s="584"/>
      <c r="EKY184" s="584"/>
      <c r="EKZ184" s="584"/>
      <c r="ELA184" s="584"/>
      <c r="ELB184" s="584"/>
      <c r="ELC184" s="584"/>
      <c r="ELD184" s="584"/>
      <c r="ELE184" s="584"/>
      <c r="ELF184" s="584"/>
      <c r="ELG184" s="584"/>
      <c r="ELH184" s="584"/>
      <c r="ELI184" s="584"/>
      <c r="ELJ184" s="584"/>
      <c r="ELK184" s="584"/>
      <c r="ELL184" s="584"/>
      <c r="ELM184" s="584"/>
      <c r="ELN184" s="584"/>
      <c r="ELO184" s="584"/>
      <c r="ELP184" s="584"/>
      <c r="ELQ184" s="584"/>
      <c r="ELR184" s="584"/>
      <c r="ELS184" s="584"/>
      <c r="ELT184" s="584"/>
      <c r="ELU184" s="584"/>
      <c r="ELV184" s="584"/>
      <c r="ELW184" s="584"/>
      <c r="ELX184" s="584"/>
      <c r="ELY184" s="584"/>
      <c r="ELZ184" s="584"/>
      <c r="EMA184" s="584"/>
      <c r="EMB184" s="584"/>
      <c r="EMC184" s="584"/>
      <c r="EMD184" s="584"/>
      <c r="EME184" s="584"/>
      <c r="EMF184" s="584"/>
      <c r="EMG184" s="584"/>
      <c r="EMH184" s="584"/>
      <c r="EMI184" s="584"/>
      <c r="EMJ184" s="584"/>
      <c r="EMK184" s="584"/>
      <c r="EML184" s="584"/>
      <c r="EMM184" s="584"/>
      <c r="EMN184" s="584"/>
      <c r="EMO184" s="584"/>
      <c r="EMP184" s="584"/>
      <c r="EMQ184" s="584"/>
      <c r="EMR184" s="584"/>
      <c r="EMS184" s="584"/>
      <c r="EMT184" s="584"/>
      <c r="EMU184" s="584"/>
      <c r="EMV184" s="584"/>
      <c r="EMW184" s="584"/>
      <c r="EMX184" s="584"/>
      <c r="EMY184" s="584"/>
      <c r="EMZ184" s="584"/>
      <c r="ENA184" s="584"/>
      <c r="ENB184" s="584"/>
      <c r="ENC184" s="584"/>
      <c r="END184" s="584"/>
      <c r="ENE184" s="584"/>
      <c r="ENF184" s="584"/>
      <c r="ENG184" s="584"/>
      <c r="ENH184" s="584"/>
      <c r="ENI184" s="584"/>
      <c r="ENJ184" s="584"/>
      <c r="ENK184" s="584"/>
      <c r="ENL184" s="584"/>
      <c r="ENM184" s="584"/>
      <c r="ENN184" s="584"/>
      <c r="ENO184" s="584"/>
      <c r="ENP184" s="584"/>
      <c r="ENQ184" s="584"/>
      <c r="ENR184" s="584"/>
      <c r="ENS184" s="584"/>
      <c r="ENT184" s="584"/>
      <c r="ENU184" s="584"/>
      <c r="ENV184" s="584"/>
      <c r="ENW184" s="584"/>
      <c r="ENX184" s="584"/>
      <c r="ENY184" s="584"/>
      <c r="ENZ184" s="584"/>
      <c r="EOA184" s="584"/>
      <c r="EOB184" s="584"/>
      <c r="EOC184" s="584"/>
      <c r="EOD184" s="584"/>
      <c r="EOE184" s="584"/>
      <c r="EOF184" s="584"/>
      <c r="EOG184" s="584"/>
      <c r="EOH184" s="584"/>
      <c r="EOI184" s="584"/>
      <c r="EOJ184" s="584"/>
      <c r="EOK184" s="584"/>
      <c r="EOL184" s="584"/>
      <c r="EOM184" s="584"/>
      <c r="EON184" s="584"/>
      <c r="EOO184" s="584"/>
      <c r="EOP184" s="584"/>
      <c r="EOQ184" s="584"/>
      <c r="EOR184" s="584"/>
      <c r="EOS184" s="584"/>
      <c r="EOT184" s="584"/>
      <c r="EOU184" s="584"/>
      <c r="EOV184" s="584"/>
      <c r="EOW184" s="584"/>
      <c r="EOX184" s="584"/>
      <c r="EOY184" s="584"/>
      <c r="EOZ184" s="584"/>
      <c r="EPA184" s="584"/>
      <c r="EPB184" s="584"/>
      <c r="EPC184" s="584"/>
      <c r="EPD184" s="584"/>
      <c r="EPE184" s="584"/>
      <c r="EPF184" s="584"/>
      <c r="EPG184" s="584"/>
      <c r="EPH184" s="584"/>
      <c r="EPI184" s="584"/>
      <c r="EPJ184" s="584"/>
      <c r="EPK184" s="584"/>
      <c r="EPL184" s="584"/>
      <c r="EPM184" s="584"/>
      <c r="EPN184" s="584"/>
      <c r="EPO184" s="584"/>
      <c r="EPP184" s="584"/>
      <c r="EPQ184" s="584"/>
      <c r="EPR184" s="584"/>
      <c r="EPS184" s="584"/>
      <c r="EPT184" s="584"/>
      <c r="EPU184" s="584"/>
      <c r="EPV184" s="584"/>
      <c r="EPW184" s="584"/>
      <c r="EPX184" s="584"/>
      <c r="EPY184" s="584"/>
      <c r="EPZ184" s="584"/>
      <c r="EQA184" s="584"/>
      <c r="EQB184" s="584"/>
      <c r="EQC184" s="584"/>
      <c r="EQD184" s="584"/>
      <c r="EQE184" s="584"/>
      <c r="EQF184" s="584"/>
      <c r="EQG184" s="584"/>
      <c r="EQH184" s="584"/>
      <c r="EQI184" s="584"/>
      <c r="EQJ184" s="584"/>
      <c r="EQK184" s="584"/>
      <c r="EQL184" s="584"/>
      <c r="EQM184" s="584"/>
      <c r="EQN184" s="584"/>
      <c r="EQO184" s="584"/>
      <c r="EQP184" s="584"/>
      <c r="EQQ184" s="584"/>
      <c r="EQR184" s="584"/>
      <c r="EQS184" s="584"/>
      <c r="EQT184" s="584"/>
      <c r="EQU184" s="584"/>
      <c r="EQV184" s="584"/>
      <c r="EQW184" s="584"/>
      <c r="EQX184" s="584"/>
      <c r="EQY184" s="584"/>
      <c r="EQZ184" s="584"/>
      <c r="ERA184" s="584"/>
      <c r="ERB184" s="584"/>
      <c r="ERC184" s="584"/>
      <c r="ERD184" s="584"/>
      <c r="ERE184" s="584"/>
      <c r="ERF184" s="584"/>
      <c r="ERG184" s="584"/>
      <c r="ERH184" s="584"/>
      <c r="ERI184" s="584"/>
      <c r="ERJ184" s="584"/>
      <c r="ERK184" s="584"/>
      <c r="ERL184" s="584"/>
      <c r="ERM184" s="584"/>
      <c r="ERN184" s="584"/>
      <c r="ERO184" s="584"/>
      <c r="ERP184" s="584"/>
      <c r="ERQ184" s="584"/>
      <c r="ERR184" s="584"/>
      <c r="ERS184" s="584"/>
      <c r="ERT184" s="584"/>
      <c r="ERU184" s="584"/>
      <c r="ERV184" s="584"/>
      <c r="ERW184" s="584"/>
      <c r="ERX184" s="584"/>
      <c r="ERY184" s="584"/>
      <c r="ERZ184" s="584"/>
      <c r="ESA184" s="584"/>
      <c r="ESB184" s="584"/>
      <c r="ESC184" s="584"/>
      <c r="ESD184" s="584"/>
      <c r="ESE184" s="584"/>
      <c r="ESF184" s="584"/>
      <c r="ESG184" s="584"/>
      <c r="ESH184" s="584"/>
      <c r="ESI184" s="584"/>
      <c r="ESJ184" s="584"/>
      <c r="ESK184" s="584"/>
      <c r="ESL184" s="584"/>
      <c r="ESM184" s="584"/>
      <c r="ESN184" s="584"/>
      <c r="ESO184" s="584"/>
      <c r="ESP184" s="584"/>
      <c r="ESQ184" s="584"/>
      <c r="ESR184" s="584"/>
      <c r="ESS184" s="584"/>
      <c r="EST184" s="584"/>
      <c r="ESU184" s="584"/>
      <c r="ESV184" s="584"/>
      <c r="ESW184" s="584"/>
      <c r="ESX184" s="584"/>
      <c r="ESY184" s="584"/>
      <c r="ESZ184" s="584"/>
      <c r="ETA184" s="584"/>
      <c r="ETB184" s="584"/>
      <c r="ETC184" s="584"/>
      <c r="ETD184" s="584"/>
      <c r="ETE184" s="584"/>
      <c r="ETF184" s="584"/>
      <c r="ETG184" s="584"/>
      <c r="ETH184" s="584"/>
      <c r="ETI184" s="584"/>
      <c r="ETJ184" s="584"/>
      <c r="ETK184" s="584"/>
      <c r="ETL184" s="584"/>
      <c r="ETM184" s="584"/>
      <c r="ETN184" s="584"/>
      <c r="ETO184" s="584"/>
      <c r="ETP184" s="584"/>
      <c r="ETQ184" s="584"/>
      <c r="ETR184" s="584"/>
      <c r="ETS184" s="584"/>
      <c r="ETT184" s="584"/>
      <c r="ETU184" s="584"/>
      <c r="ETV184" s="584"/>
      <c r="ETW184" s="584"/>
      <c r="ETX184" s="584"/>
      <c r="ETY184" s="584"/>
      <c r="ETZ184" s="584"/>
      <c r="EUA184" s="584"/>
      <c r="EUB184" s="584"/>
      <c r="EUC184" s="584"/>
      <c r="EUD184" s="584"/>
      <c r="EUE184" s="584"/>
      <c r="EUF184" s="584"/>
      <c r="EUG184" s="584"/>
      <c r="EUH184" s="584"/>
      <c r="EUI184" s="584"/>
      <c r="EUJ184" s="584"/>
      <c r="EUK184" s="584"/>
      <c r="EUL184" s="584"/>
      <c r="EUM184" s="584"/>
      <c r="EUN184" s="584"/>
      <c r="EUO184" s="584"/>
      <c r="EUP184" s="584"/>
      <c r="EUQ184" s="584"/>
      <c r="EUR184" s="584"/>
      <c r="EUS184" s="584"/>
      <c r="EUT184" s="584"/>
      <c r="EUU184" s="584"/>
      <c r="EUV184" s="584"/>
      <c r="EUW184" s="584"/>
      <c r="EUX184" s="584"/>
      <c r="EUY184" s="584"/>
      <c r="EUZ184" s="584"/>
      <c r="EVA184" s="584"/>
      <c r="EVB184" s="584"/>
      <c r="EVC184" s="584"/>
      <c r="EVD184" s="584"/>
      <c r="EVE184" s="584"/>
      <c r="EVF184" s="584"/>
      <c r="EVG184" s="584"/>
      <c r="EVH184" s="584"/>
      <c r="EVI184" s="584"/>
      <c r="EVJ184" s="584"/>
      <c r="EVK184" s="584"/>
      <c r="EVL184" s="584"/>
      <c r="EVM184" s="584"/>
      <c r="EVN184" s="584"/>
      <c r="EVO184" s="584"/>
      <c r="EVP184" s="584"/>
      <c r="EVQ184" s="584"/>
      <c r="EVR184" s="584"/>
      <c r="EVS184" s="584"/>
      <c r="EVT184" s="584"/>
      <c r="EVU184" s="584"/>
      <c r="EVV184" s="584"/>
      <c r="EVW184" s="584"/>
      <c r="EVX184" s="584"/>
      <c r="EVY184" s="584"/>
      <c r="EVZ184" s="584"/>
      <c r="EWA184" s="584"/>
      <c r="EWB184" s="584"/>
      <c r="EWC184" s="584"/>
      <c r="EWD184" s="584"/>
      <c r="EWE184" s="584"/>
      <c r="EWF184" s="584"/>
      <c r="EWG184" s="584"/>
      <c r="EWH184" s="584"/>
      <c r="EWI184" s="584"/>
      <c r="EWJ184" s="584"/>
      <c r="EWK184" s="584"/>
      <c r="EWL184" s="584"/>
      <c r="EWM184" s="584"/>
      <c r="EWN184" s="584"/>
      <c r="EWO184" s="584"/>
      <c r="EWP184" s="584"/>
      <c r="EWQ184" s="584"/>
      <c r="EWR184" s="584"/>
      <c r="EWS184" s="584"/>
      <c r="EWT184" s="584"/>
      <c r="EWU184" s="584"/>
      <c r="EWV184" s="584"/>
      <c r="EWW184" s="584"/>
      <c r="EWX184" s="584"/>
      <c r="EWY184" s="584"/>
      <c r="EWZ184" s="584"/>
      <c r="EXA184" s="584"/>
      <c r="EXB184" s="584"/>
      <c r="EXC184" s="584"/>
      <c r="EXD184" s="584"/>
      <c r="EXE184" s="584"/>
      <c r="EXF184" s="584"/>
      <c r="EXG184" s="584"/>
      <c r="EXH184" s="584"/>
      <c r="EXI184" s="584"/>
      <c r="EXJ184" s="584"/>
      <c r="EXK184" s="584"/>
      <c r="EXL184" s="584"/>
      <c r="EXM184" s="584"/>
      <c r="EXN184" s="584"/>
      <c r="EXO184" s="584"/>
      <c r="EXP184" s="584"/>
      <c r="EXQ184" s="584"/>
      <c r="EXR184" s="584"/>
      <c r="EXS184" s="584"/>
      <c r="EXT184" s="584"/>
      <c r="EXU184" s="584"/>
      <c r="EXV184" s="584"/>
      <c r="EXW184" s="584"/>
      <c r="EXX184" s="584"/>
      <c r="EXY184" s="584"/>
      <c r="EXZ184" s="584"/>
      <c r="EYA184" s="584"/>
      <c r="EYB184" s="584"/>
      <c r="EYC184" s="584"/>
      <c r="EYD184" s="584"/>
      <c r="EYE184" s="584"/>
      <c r="EYF184" s="584"/>
      <c r="EYG184" s="584"/>
      <c r="EYH184" s="584"/>
      <c r="EYI184" s="584"/>
      <c r="EYJ184" s="584"/>
      <c r="EYK184" s="584"/>
      <c r="EYL184" s="584"/>
      <c r="EYM184" s="584"/>
      <c r="EYN184" s="584"/>
      <c r="EYO184" s="584"/>
      <c r="EYP184" s="584"/>
      <c r="EYQ184" s="584"/>
      <c r="EYR184" s="584"/>
      <c r="EYS184" s="584"/>
      <c r="EYT184" s="584"/>
      <c r="EYU184" s="584"/>
      <c r="EYV184" s="584"/>
      <c r="EYW184" s="584"/>
      <c r="EYX184" s="584"/>
      <c r="EYY184" s="584"/>
      <c r="EYZ184" s="584"/>
      <c r="EZA184" s="584"/>
      <c r="EZB184" s="584"/>
      <c r="EZC184" s="584"/>
      <c r="EZD184" s="584"/>
      <c r="EZE184" s="584"/>
      <c r="EZF184" s="584"/>
      <c r="EZG184" s="584"/>
      <c r="EZH184" s="584"/>
      <c r="EZI184" s="584"/>
      <c r="EZJ184" s="584"/>
      <c r="EZK184" s="584"/>
      <c r="EZL184" s="584"/>
      <c r="EZM184" s="584"/>
      <c r="EZN184" s="584"/>
      <c r="EZO184" s="584"/>
      <c r="EZP184" s="584"/>
      <c r="EZQ184" s="584"/>
      <c r="EZR184" s="584"/>
      <c r="EZS184" s="584"/>
      <c r="EZT184" s="584"/>
      <c r="EZU184" s="584"/>
      <c r="EZV184" s="584"/>
      <c r="EZW184" s="584"/>
      <c r="EZX184" s="584"/>
      <c r="EZY184" s="584"/>
      <c r="EZZ184" s="584"/>
      <c r="FAA184" s="584"/>
      <c r="FAB184" s="584"/>
      <c r="FAC184" s="584"/>
      <c r="FAD184" s="584"/>
      <c r="FAE184" s="584"/>
      <c r="FAF184" s="584"/>
      <c r="FAG184" s="584"/>
      <c r="FAH184" s="584"/>
      <c r="FAI184" s="584"/>
      <c r="FAJ184" s="584"/>
      <c r="FAK184" s="584"/>
      <c r="FAL184" s="584"/>
      <c r="FAM184" s="584"/>
      <c r="FAN184" s="584"/>
      <c r="FAO184" s="584"/>
      <c r="FAP184" s="584"/>
      <c r="FAQ184" s="584"/>
      <c r="FAR184" s="584"/>
      <c r="FAS184" s="584"/>
      <c r="FAT184" s="584"/>
      <c r="FAU184" s="584"/>
      <c r="FAV184" s="584"/>
      <c r="FAW184" s="584"/>
      <c r="FAX184" s="584"/>
      <c r="FAY184" s="584"/>
      <c r="FAZ184" s="584"/>
      <c r="FBA184" s="584"/>
      <c r="FBB184" s="584"/>
      <c r="FBC184" s="584"/>
      <c r="FBD184" s="584"/>
      <c r="FBE184" s="584"/>
      <c r="FBF184" s="584"/>
      <c r="FBG184" s="584"/>
      <c r="FBH184" s="584"/>
      <c r="FBI184" s="584"/>
      <c r="FBJ184" s="584"/>
      <c r="FBK184" s="584"/>
      <c r="FBL184" s="584"/>
      <c r="FBM184" s="584"/>
      <c r="FBN184" s="584"/>
      <c r="FBO184" s="584"/>
      <c r="FBP184" s="584"/>
      <c r="FBQ184" s="584"/>
      <c r="FBR184" s="584"/>
      <c r="FBS184" s="584"/>
      <c r="FBT184" s="584"/>
      <c r="FBU184" s="584"/>
      <c r="FBV184" s="584"/>
      <c r="FBW184" s="584"/>
      <c r="FBX184" s="584"/>
      <c r="FBY184" s="584"/>
      <c r="FBZ184" s="584"/>
      <c r="FCA184" s="584"/>
      <c r="FCB184" s="584"/>
      <c r="FCC184" s="584"/>
      <c r="FCD184" s="584"/>
      <c r="FCE184" s="584"/>
      <c r="FCF184" s="584"/>
      <c r="FCG184" s="584"/>
      <c r="FCH184" s="584"/>
      <c r="FCI184" s="584"/>
      <c r="FCJ184" s="584"/>
      <c r="FCK184" s="584"/>
      <c r="FCL184" s="584"/>
      <c r="FCM184" s="584"/>
      <c r="FCN184" s="584"/>
      <c r="FCO184" s="584"/>
      <c r="FCP184" s="584"/>
      <c r="FCQ184" s="584"/>
      <c r="FCR184" s="584"/>
      <c r="FCS184" s="584"/>
      <c r="FCT184" s="584"/>
      <c r="FCU184" s="584"/>
      <c r="FCV184" s="584"/>
      <c r="FCW184" s="584"/>
      <c r="FCX184" s="584"/>
      <c r="FCY184" s="584"/>
      <c r="FCZ184" s="584"/>
      <c r="FDA184" s="584"/>
      <c r="FDB184" s="584"/>
      <c r="FDC184" s="584"/>
      <c r="FDD184" s="584"/>
      <c r="FDE184" s="584"/>
      <c r="FDF184" s="584"/>
      <c r="FDG184" s="584"/>
      <c r="FDH184" s="584"/>
      <c r="FDI184" s="584"/>
      <c r="FDJ184" s="584"/>
      <c r="FDK184" s="584"/>
      <c r="FDL184" s="584"/>
      <c r="FDM184" s="584"/>
      <c r="FDN184" s="584"/>
      <c r="FDO184" s="584"/>
      <c r="FDP184" s="584"/>
      <c r="FDQ184" s="584"/>
      <c r="FDR184" s="584"/>
      <c r="FDS184" s="584"/>
      <c r="FDT184" s="584"/>
      <c r="FDU184" s="584"/>
      <c r="FDV184" s="584"/>
      <c r="FDW184" s="584"/>
      <c r="FDX184" s="584"/>
      <c r="FDY184" s="584"/>
      <c r="FDZ184" s="584"/>
      <c r="FEA184" s="584"/>
      <c r="FEB184" s="584"/>
      <c r="FEC184" s="584"/>
      <c r="FED184" s="584"/>
      <c r="FEE184" s="584"/>
      <c r="FEF184" s="584"/>
      <c r="FEG184" s="584"/>
      <c r="FEH184" s="584"/>
      <c r="FEI184" s="584"/>
      <c r="FEJ184" s="584"/>
      <c r="FEK184" s="584"/>
      <c r="FEL184" s="584"/>
      <c r="FEM184" s="584"/>
      <c r="FEN184" s="584"/>
      <c r="FEO184" s="584"/>
      <c r="FEP184" s="584"/>
      <c r="FEQ184" s="584"/>
      <c r="FER184" s="584"/>
      <c r="FES184" s="584"/>
      <c r="FET184" s="584"/>
      <c r="FEU184" s="584"/>
      <c r="FEV184" s="584"/>
      <c r="FEW184" s="584"/>
      <c r="FEX184" s="584"/>
      <c r="FEY184" s="584"/>
      <c r="FEZ184" s="584"/>
      <c r="FFA184" s="584"/>
      <c r="FFB184" s="584"/>
      <c r="FFC184" s="584"/>
      <c r="FFD184" s="584"/>
      <c r="FFE184" s="584"/>
      <c r="FFF184" s="584"/>
      <c r="FFG184" s="584"/>
      <c r="FFH184" s="584"/>
      <c r="FFI184" s="584"/>
      <c r="FFJ184" s="584"/>
      <c r="FFK184" s="584"/>
      <c r="FFL184" s="584"/>
      <c r="FFM184" s="584"/>
      <c r="FFN184" s="584"/>
      <c r="FFO184" s="584"/>
      <c r="FFP184" s="584"/>
      <c r="FFQ184" s="584"/>
      <c r="FFR184" s="584"/>
      <c r="FFS184" s="584"/>
      <c r="FFT184" s="584"/>
      <c r="FFU184" s="584"/>
      <c r="FFV184" s="584"/>
      <c r="FFW184" s="584"/>
      <c r="FFX184" s="584"/>
      <c r="FFY184" s="584"/>
      <c r="FFZ184" s="584"/>
      <c r="FGA184" s="584"/>
      <c r="FGB184" s="584"/>
      <c r="FGC184" s="584"/>
      <c r="FGD184" s="584"/>
      <c r="FGE184" s="584"/>
      <c r="FGF184" s="584"/>
      <c r="FGG184" s="584"/>
      <c r="FGH184" s="584"/>
      <c r="FGI184" s="584"/>
      <c r="FGJ184" s="584"/>
      <c r="FGK184" s="584"/>
      <c r="FGL184" s="584"/>
      <c r="FGM184" s="584"/>
      <c r="FGN184" s="584"/>
      <c r="FGO184" s="584"/>
      <c r="FGP184" s="584"/>
      <c r="FGQ184" s="584"/>
      <c r="FGR184" s="584"/>
      <c r="FGS184" s="584"/>
      <c r="FGT184" s="584"/>
      <c r="FGU184" s="584"/>
      <c r="FGV184" s="584"/>
      <c r="FGW184" s="584"/>
      <c r="FGX184" s="584"/>
      <c r="FGY184" s="584"/>
      <c r="FGZ184" s="584"/>
      <c r="FHA184" s="584"/>
      <c r="FHB184" s="584"/>
      <c r="FHC184" s="584"/>
      <c r="FHD184" s="584"/>
      <c r="FHE184" s="584"/>
      <c r="FHF184" s="584"/>
      <c r="FHG184" s="584"/>
      <c r="FHH184" s="584"/>
      <c r="FHI184" s="584"/>
      <c r="FHJ184" s="584"/>
      <c r="FHK184" s="584"/>
      <c r="FHL184" s="584"/>
      <c r="FHM184" s="584"/>
      <c r="FHN184" s="584"/>
      <c r="FHO184" s="584"/>
      <c r="FHP184" s="584"/>
      <c r="FHQ184" s="584"/>
      <c r="FHR184" s="584"/>
      <c r="FHS184" s="584"/>
      <c r="FHT184" s="584"/>
      <c r="FHU184" s="584"/>
      <c r="FHV184" s="584"/>
      <c r="FHW184" s="584"/>
      <c r="FHX184" s="584"/>
      <c r="FHY184" s="584"/>
      <c r="FHZ184" s="584"/>
      <c r="FIA184" s="584"/>
      <c r="FIB184" s="584"/>
      <c r="FIC184" s="584"/>
      <c r="FID184" s="584"/>
      <c r="FIE184" s="584"/>
      <c r="FIF184" s="584"/>
      <c r="FIG184" s="584"/>
      <c r="FIH184" s="584"/>
      <c r="FII184" s="584"/>
      <c r="FIJ184" s="584"/>
      <c r="FIK184" s="584"/>
      <c r="FIL184" s="584"/>
      <c r="FIM184" s="584"/>
      <c r="FIN184" s="584"/>
      <c r="FIO184" s="584"/>
      <c r="FIP184" s="584"/>
      <c r="FIQ184" s="584"/>
      <c r="FIR184" s="584"/>
      <c r="FIS184" s="584"/>
      <c r="FIT184" s="584"/>
      <c r="FIU184" s="584"/>
      <c r="FIV184" s="584"/>
      <c r="FIW184" s="584"/>
      <c r="FIX184" s="584"/>
      <c r="FIY184" s="584"/>
      <c r="FIZ184" s="584"/>
      <c r="FJA184" s="584"/>
      <c r="FJB184" s="584"/>
      <c r="FJC184" s="584"/>
      <c r="FJD184" s="584"/>
      <c r="FJE184" s="584"/>
      <c r="FJF184" s="584"/>
      <c r="FJG184" s="584"/>
      <c r="FJH184" s="584"/>
      <c r="FJI184" s="584"/>
      <c r="FJJ184" s="584"/>
      <c r="FJK184" s="584"/>
      <c r="FJL184" s="584"/>
      <c r="FJM184" s="584"/>
      <c r="FJN184" s="584"/>
      <c r="FJO184" s="584"/>
      <c r="FJP184" s="584"/>
      <c r="FJQ184" s="584"/>
      <c r="FJR184" s="584"/>
      <c r="FJS184" s="584"/>
      <c r="FJT184" s="584"/>
      <c r="FJU184" s="584"/>
      <c r="FJV184" s="584"/>
      <c r="FJW184" s="584"/>
      <c r="FJX184" s="584"/>
      <c r="FJY184" s="584"/>
      <c r="FJZ184" s="584"/>
      <c r="FKA184" s="584"/>
      <c r="FKB184" s="584"/>
      <c r="FKC184" s="584"/>
      <c r="FKD184" s="584"/>
      <c r="FKE184" s="584"/>
      <c r="FKF184" s="584"/>
      <c r="FKG184" s="584"/>
      <c r="FKH184" s="584"/>
      <c r="FKI184" s="584"/>
      <c r="FKJ184" s="584"/>
      <c r="FKK184" s="584"/>
      <c r="FKL184" s="584"/>
      <c r="FKM184" s="584"/>
      <c r="FKN184" s="584"/>
      <c r="FKO184" s="584"/>
      <c r="FKP184" s="584"/>
      <c r="FKQ184" s="584"/>
      <c r="FKR184" s="584"/>
      <c r="FKS184" s="584"/>
      <c r="FKT184" s="584"/>
      <c r="FKU184" s="584"/>
      <c r="FKV184" s="584"/>
      <c r="FKW184" s="584"/>
      <c r="FKX184" s="584"/>
      <c r="FKY184" s="584"/>
      <c r="FKZ184" s="584"/>
      <c r="FLA184" s="584"/>
      <c r="FLB184" s="584"/>
      <c r="FLC184" s="584"/>
      <c r="FLD184" s="584"/>
      <c r="FLE184" s="584"/>
      <c r="FLF184" s="584"/>
      <c r="FLG184" s="584"/>
      <c r="FLH184" s="584"/>
      <c r="FLI184" s="584"/>
      <c r="FLJ184" s="584"/>
      <c r="FLK184" s="584"/>
      <c r="FLL184" s="584"/>
      <c r="FLM184" s="584"/>
      <c r="FLN184" s="584"/>
      <c r="FLO184" s="584"/>
      <c r="FLP184" s="584"/>
      <c r="FLQ184" s="584"/>
      <c r="FLR184" s="584"/>
      <c r="FLS184" s="584"/>
      <c r="FLT184" s="584"/>
      <c r="FLU184" s="584"/>
      <c r="FLV184" s="584"/>
      <c r="FLW184" s="584"/>
      <c r="FLX184" s="584"/>
      <c r="FLY184" s="584"/>
      <c r="FLZ184" s="584"/>
      <c r="FMA184" s="584"/>
      <c r="FMB184" s="584"/>
      <c r="FMC184" s="584"/>
      <c r="FMD184" s="584"/>
      <c r="FME184" s="584"/>
      <c r="FMF184" s="584"/>
      <c r="FMG184" s="584"/>
      <c r="FMH184" s="584"/>
      <c r="FMI184" s="584"/>
      <c r="FMJ184" s="584"/>
      <c r="FMK184" s="584"/>
      <c r="FML184" s="584"/>
      <c r="FMM184" s="584"/>
      <c r="FMN184" s="584"/>
      <c r="FMO184" s="584"/>
      <c r="FMP184" s="584"/>
      <c r="FMQ184" s="584"/>
      <c r="FMR184" s="584"/>
      <c r="FMS184" s="584"/>
      <c r="FMT184" s="584"/>
      <c r="FMU184" s="584"/>
      <c r="FMV184" s="584"/>
      <c r="FMW184" s="584"/>
      <c r="FMX184" s="584"/>
      <c r="FMY184" s="584"/>
      <c r="FMZ184" s="584"/>
      <c r="FNA184" s="584"/>
      <c r="FNB184" s="584"/>
      <c r="FNC184" s="584"/>
      <c r="FND184" s="584"/>
      <c r="FNE184" s="584"/>
      <c r="FNF184" s="584"/>
      <c r="FNG184" s="584"/>
      <c r="FNH184" s="584"/>
      <c r="FNI184" s="584"/>
      <c r="FNJ184" s="584"/>
      <c r="FNK184" s="584"/>
      <c r="FNL184" s="584"/>
      <c r="FNM184" s="584"/>
      <c r="FNN184" s="584"/>
      <c r="FNO184" s="584"/>
      <c r="FNP184" s="584"/>
      <c r="FNQ184" s="584"/>
      <c r="FNR184" s="584"/>
      <c r="FNS184" s="584"/>
      <c r="FNT184" s="584"/>
      <c r="FNU184" s="584"/>
      <c r="FNV184" s="584"/>
      <c r="FNW184" s="584"/>
      <c r="FNX184" s="584"/>
      <c r="FNY184" s="584"/>
      <c r="FNZ184" s="584"/>
      <c r="FOA184" s="584"/>
      <c r="FOB184" s="584"/>
      <c r="FOC184" s="584"/>
      <c r="FOD184" s="584"/>
      <c r="FOE184" s="584"/>
      <c r="FOF184" s="584"/>
      <c r="FOG184" s="584"/>
      <c r="FOH184" s="584"/>
      <c r="FOI184" s="584"/>
      <c r="FOJ184" s="584"/>
      <c r="FOK184" s="584"/>
      <c r="FOL184" s="584"/>
      <c r="FOM184" s="584"/>
      <c r="FON184" s="584"/>
      <c r="FOO184" s="584"/>
      <c r="FOP184" s="584"/>
      <c r="FOQ184" s="584"/>
      <c r="FOR184" s="584"/>
      <c r="FOS184" s="584"/>
      <c r="FOT184" s="584"/>
      <c r="FOU184" s="584"/>
      <c r="FOV184" s="584"/>
      <c r="FOW184" s="584"/>
      <c r="FOX184" s="584"/>
      <c r="FOY184" s="584"/>
      <c r="FOZ184" s="584"/>
      <c r="FPA184" s="584"/>
      <c r="FPB184" s="584"/>
      <c r="FPC184" s="584"/>
      <c r="FPD184" s="584"/>
      <c r="FPE184" s="584"/>
      <c r="FPF184" s="584"/>
      <c r="FPG184" s="584"/>
      <c r="FPH184" s="584"/>
      <c r="FPI184" s="584"/>
      <c r="FPJ184" s="584"/>
      <c r="FPK184" s="584"/>
      <c r="FPL184" s="584"/>
      <c r="FPM184" s="584"/>
      <c r="FPN184" s="584"/>
      <c r="FPO184" s="584"/>
      <c r="FPP184" s="584"/>
      <c r="FPQ184" s="584"/>
      <c r="FPR184" s="584"/>
      <c r="FPS184" s="584"/>
      <c r="FPT184" s="584"/>
      <c r="FPU184" s="584"/>
      <c r="FPV184" s="584"/>
      <c r="FPW184" s="584"/>
      <c r="FPX184" s="584"/>
      <c r="FPY184" s="584"/>
      <c r="FPZ184" s="584"/>
      <c r="FQA184" s="584"/>
      <c r="FQB184" s="584"/>
      <c r="FQC184" s="584"/>
      <c r="FQD184" s="584"/>
      <c r="FQE184" s="584"/>
      <c r="FQF184" s="584"/>
      <c r="FQG184" s="584"/>
      <c r="FQH184" s="584"/>
      <c r="FQI184" s="584"/>
      <c r="FQJ184" s="584"/>
      <c r="FQK184" s="584"/>
      <c r="FQL184" s="584"/>
      <c r="FQM184" s="584"/>
      <c r="FQN184" s="584"/>
      <c r="FQO184" s="584"/>
      <c r="FQP184" s="584"/>
      <c r="FQQ184" s="584"/>
      <c r="FQR184" s="584"/>
      <c r="FQS184" s="584"/>
      <c r="FQT184" s="584"/>
      <c r="FQU184" s="584"/>
      <c r="FQV184" s="584"/>
      <c r="FQW184" s="584"/>
      <c r="FQX184" s="584"/>
      <c r="FQY184" s="584"/>
      <c r="FQZ184" s="584"/>
      <c r="FRA184" s="584"/>
      <c r="FRB184" s="584"/>
      <c r="FRC184" s="584"/>
      <c r="FRD184" s="584"/>
      <c r="FRE184" s="584"/>
      <c r="FRF184" s="584"/>
      <c r="FRG184" s="584"/>
      <c r="FRH184" s="584"/>
      <c r="FRI184" s="584"/>
      <c r="FRJ184" s="584"/>
      <c r="FRK184" s="584"/>
      <c r="FRL184" s="584"/>
      <c r="FRM184" s="584"/>
      <c r="FRN184" s="584"/>
      <c r="FRO184" s="584"/>
      <c r="FRP184" s="584"/>
      <c r="FRQ184" s="584"/>
      <c r="FRR184" s="584"/>
      <c r="FRS184" s="584"/>
      <c r="FRT184" s="584"/>
      <c r="FRU184" s="584"/>
      <c r="FRV184" s="584"/>
      <c r="FRW184" s="584"/>
      <c r="FRX184" s="584"/>
      <c r="FRY184" s="584"/>
      <c r="FRZ184" s="584"/>
      <c r="FSA184" s="584"/>
      <c r="FSB184" s="584"/>
      <c r="FSC184" s="584"/>
      <c r="FSD184" s="584"/>
      <c r="FSE184" s="584"/>
      <c r="FSF184" s="584"/>
      <c r="FSG184" s="584"/>
      <c r="FSH184" s="584"/>
      <c r="FSI184" s="584"/>
      <c r="FSJ184" s="584"/>
      <c r="FSK184" s="584"/>
      <c r="FSL184" s="584"/>
      <c r="FSM184" s="584"/>
      <c r="FSN184" s="584"/>
      <c r="FSO184" s="584"/>
      <c r="FSP184" s="584"/>
      <c r="FSQ184" s="584"/>
      <c r="FSR184" s="584"/>
      <c r="FSS184" s="584"/>
      <c r="FST184" s="584"/>
      <c r="FSU184" s="584"/>
      <c r="FSV184" s="584"/>
      <c r="FSW184" s="584"/>
      <c r="FSX184" s="584"/>
      <c r="FSY184" s="584"/>
      <c r="FSZ184" s="584"/>
      <c r="FTA184" s="584"/>
      <c r="FTB184" s="584"/>
      <c r="FTC184" s="584"/>
      <c r="FTD184" s="584"/>
      <c r="FTE184" s="584"/>
      <c r="FTF184" s="584"/>
      <c r="FTG184" s="584"/>
      <c r="FTH184" s="584"/>
      <c r="FTI184" s="584"/>
      <c r="FTJ184" s="584"/>
      <c r="FTK184" s="584"/>
      <c r="FTL184" s="584"/>
      <c r="FTM184" s="584"/>
      <c r="FTN184" s="584"/>
      <c r="FTO184" s="584"/>
      <c r="FTP184" s="584"/>
      <c r="FTQ184" s="584"/>
      <c r="FTR184" s="584"/>
      <c r="FTS184" s="584"/>
      <c r="FTT184" s="584"/>
      <c r="FTU184" s="584"/>
      <c r="FTV184" s="584"/>
      <c r="FTW184" s="584"/>
      <c r="FTX184" s="584"/>
      <c r="FTY184" s="584"/>
      <c r="FTZ184" s="584"/>
      <c r="FUA184" s="584"/>
      <c r="FUB184" s="584"/>
      <c r="FUC184" s="584"/>
      <c r="FUD184" s="584"/>
      <c r="FUE184" s="584"/>
      <c r="FUF184" s="584"/>
      <c r="FUG184" s="584"/>
      <c r="FUH184" s="584"/>
      <c r="FUI184" s="584"/>
      <c r="FUJ184" s="584"/>
      <c r="FUK184" s="584"/>
      <c r="FUL184" s="584"/>
      <c r="FUM184" s="584"/>
      <c r="FUN184" s="584"/>
      <c r="FUO184" s="584"/>
      <c r="FUP184" s="584"/>
      <c r="FUQ184" s="584"/>
      <c r="FUR184" s="584"/>
      <c r="FUS184" s="584"/>
      <c r="FUT184" s="584"/>
      <c r="FUU184" s="584"/>
      <c r="FUV184" s="584"/>
      <c r="FUW184" s="584"/>
      <c r="FUX184" s="584"/>
      <c r="FUY184" s="584"/>
      <c r="FUZ184" s="584"/>
      <c r="FVA184" s="584"/>
      <c r="FVB184" s="584"/>
      <c r="FVC184" s="584"/>
      <c r="FVD184" s="584"/>
      <c r="FVE184" s="584"/>
      <c r="FVF184" s="584"/>
      <c r="FVG184" s="584"/>
      <c r="FVH184" s="584"/>
      <c r="FVI184" s="584"/>
      <c r="FVJ184" s="584"/>
      <c r="FVK184" s="584"/>
      <c r="FVL184" s="584"/>
      <c r="FVM184" s="584"/>
      <c r="FVN184" s="584"/>
      <c r="FVO184" s="584"/>
      <c r="FVP184" s="584"/>
      <c r="FVQ184" s="584"/>
      <c r="FVR184" s="584"/>
      <c r="FVS184" s="584"/>
      <c r="FVT184" s="584"/>
      <c r="FVU184" s="584"/>
      <c r="FVV184" s="584"/>
      <c r="FVW184" s="584"/>
      <c r="FVX184" s="584"/>
      <c r="FVY184" s="584"/>
      <c r="FVZ184" s="584"/>
      <c r="FWA184" s="584"/>
      <c r="FWB184" s="584"/>
      <c r="FWC184" s="584"/>
      <c r="FWD184" s="584"/>
      <c r="FWE184" s="584"/>
      <c r="FWF184" s="584"/>
      <c r="FWG184" s="584"/>
      <c r="FWH184" s="584"/>
      <c r="FWI184" s="584"/>
      <c r="FWJ184" s="584"/>
      <c r="FWK184" s="584"/>
      <c r="FWL184" s="584"/>
      <c r="FWM184" s="584"/>
      <c r="FWN184" s="584"/>
      <c r="FWO184" s="584"/>
      <c r="FWP184" s="584"/>
      <c r="FWQ184" s="584"/>
      <c r="FWR184" s="584"/>
      <c r="FWS184" s="584"/>
      <c r="FWT184" s="584"/>
      <c r="FWU184" s="584"/>
      <c r="FWV184" s="584"/>
      <c r="FWW184" s="584"/>
      <c r="FWX184" s="584"/>
      <c r="FWY184" s="584"/>
      <c r="FWZ184" s="584"/>
      <c r="FXA184" s="584"/>
      <c r="FXB184" s="584"/>
      <c r="FXC184" s="584"/>
      <c r="FXD184" s="584"/>
      <c r="FXE184" s="584"/>
      <c r="FXF184" s="584"/>
      <c r="FXG184" s="584"/>
      <c r="FXH184" s="584"/>
      <c r="FXI184" s="584"/>
      <c r="FXJ184" s="584"/>
      <c r="FXK184" s="584"/>
      <c r="FXL184" s="584"/>
      <c r="FXM184" s="584"/>
      <c r="FXN184" s="584"/>
      <c r="FXO184" s="584"/>
      <c r="FXP184" s="584"/>
      <c r="FXQ184" s="584"/>
      <c r="FXR184" s="584"/>
      <c r="FXS184" s="584"/>
      <c r="FXT184" s="584"/>
      <c r="FXU184" s="584"/>
      <c r="FXV184" s="584"/>
      <c r="FXW184" s="584"/>
      <c r="FXX184" s="584"/>
      <c r="FXY184" s="584"/>
      <c r="FXZ184" s="584"/>
      <c r="FYA184" s="584"/>
      <c r="FYB184" s="584"/>
      <c r="FYC184" s="584"/>
      <c r="FYD184" s="584"/>
      <c r="FYE184" s="584"/>
      <c r="FYF184" s="584"/>
      <c r="FYG184" s="584"/>
      <c r="FYH184" s="584"/>
      <c r="FYI184" s="584"/>
      <c r="FYJ184" s="584"/>
      <c r="FYK184" s="584"/>
      <c r="FYL184" s="584"/>
      <c r="FYM184" s="584"/>
      <c r="FYN184" s="584"/>
      <c r="FYO184" s="584"/>
      <c r="FYP184" s="584"/>
      <c r="FYQ184" s="584"/>
      <c r="FYR184" s="584"/>
      <c r="FYS184" s="584"/>
      <c r="FYT184" s="584"/>
      <c r="FYU184" s="584"/>
      <c r="FYV184" s="584"/>
      <c r="FYW184" s="584"/>
      <c r="FYX184" s="584"/>
      <c r="FYY184" s="584"/>
      <c r="FYZ184" s="584"/>
      <c r="FZA184" s="584"/>
      <c r="FZB184" s="584"/>
      <c r="FZC184" s="584"/>
      <c r="FZD184" s="584"/>
      <c r="FZE184" s="584"/>
      <c r="FZF184" s="584"/>
      <c r="FZG184" s="584"/>
      <c r="FZH184" s="584"/>
      <c r="FZI184" s="584"/>
      <c r="FZJ184" s="584"/>
      <c r="FZK184" s="584"/>
      <c r="FZL184" s="584"/>
      <c r="FZM184" s="584"/>
      <c r="FZN184" s="584"/>
      <c r="FZO184" s="584"/>
      <c r="FZP184" s="584"/>
      <c r="FZQ184" s="584"/>
      <c r="FZR184" s="584"/>
      <c r="FZS184" s="584"/>
      <c r="FZT184" s="584"/>
      <c r="FZU184" s="584"/>
      <c r="FZV184" s="584"/>
      <c r="FZW184" s="584"/>
      <c r="FZX184" s="584"/>
      <c r="FZY184" s="584"/>
      <c r="FZZ184" s="584"/>
      <c r="GAA184" s="584"/>
      <c r="GAB184" s="584"/>
      <c r="GAC184" s="584"/>
      <c r="GAD184" s="584"/>
      <c r="GAE184" s="584"/>
      <c r="GAF184" s="584"/>
      <c r="GAG184" s="584"/>
      <c r="GAH184" s="584"/>
      <c r="GAI184" s="584"/>
      <c r="GAJ184" s="584"/>
      <c r="GAK184" s="584"/>
      <c r="GAL184" s="584"/>
      <c r="GAM184" s="584"/>
      <c r="GAN184" s="584"/>
      <c r="GAO184" s="584"/>
      <c r="GAP184" s="584"/>
      <c r="GAQ184" s="584"/>
      <c r="GAR184" s="584"/>
      <c r="GAS184" s="584"/>
      <c r="GAT184" s="584"/>
      <c r="GAU184" s="584"/>
      <c r="GAV184" s="584"/>
      <c r="GAW184" s="584"/>
      <c r="GAX184" s="584"/>
      <c r="GAY184" s="584"/>
      <c r="GAZ184" s="584"/>
      <c r="GBA184" s="584"/>
      <c r="GBB184" s="584"/>
      <c r="GBC184" s="584"/>
      <c r="GBD184" s="584"/>
      <c r="GBE184" s="584"/>
      <c r="GBF184" s="584"/>
      <c r="GBG184" s="584"/>
      <c r="GBH184" s="584"/>
      <c r="GBI184" s="584"/>
      <c r="GBJ184" s="584"/>
      <c r="GBK184" s="584"/>
      <c r="GBL184" s="584"/>
      <c r="GBM184" s="584"/>
      <c r="GBN184" s="584"/>
      <c r="GBO184" s="584"/>
      <c r="GBP184" s="584"/>
      <c r="GBQ184" s="584"/>
      <c r="GBR184" s="584"/>
      <c r="GBS184" s="584"/>
      <c r="GBT184" s="584"/>
      <c r="GBU184" s="584"/>
      <c r="GBV184" s="584"/>
      <c r="GBW184" s="584"/>
      <c r="GBX184" s="584"/>
      <c r="GBY184" s="584"/>
      <c r="GBZ184" s="584"/>
      <c r="GCA184" s="584"/>
      <c r="GCB184" s="584"/>
      <c r="GCC184" s="584"/>
      <c r="GCD184" s="584"/>
      <c r="GCE184" s="584"/>
      <c r="GCF184" s="584"/>
      <c r="GCG184" s="584"/>
      <c r="GCH184" s="584"/>
      <c r="GCI184" s="584"/>
      <c r="GCJ184" s="584"/>
      <c r="GCK184" s="584"/>
      <c r="GCL184" s="584"/>
      <c r="GCM184" s="584"/>
      <c r="GCN184" s="584"/>
      <c r="GCO184" s="584"/>
      <c r="GCP184" s="584"/>
      <c r="GCQ184" s="584"/>
      <c r="GCR184" s="584"/>
      <c r="GCS184" s="584"/>
      <c r="GCT184" s="584"/>
      <c r="GCU184" s="584"/>
      <c r="GCV184" s="584"/>
      <c r="GCW184" s="584"/>
      <c r="GCX184" s="584"/>
      <c r="GCY184" s="584"/>
      <c r="GCZ184" s="584"/>
      <c r="GDA184" s="584"/>
      <c r="GDB184" s="584"/>
      <c r="GDC184" s="584"/>
      <c r="GDD184" s="584"/>
      <c r="GDE184" s="584"/>
      <c r="GDF184" s="584"/>
      <c r="GDG184" s="584"/>
      <c r="GDH184" s="584"/>
      <c r="GDI184" s="584"/>
      <c r="GDJ184" s="584"/>
      <c r="GDK184" s="584"/>
      <c r="GDL184" s="584"/>
      <c r="GDM184" s="584"/>
      <c r="GDN184" s="584"/>
      <c r="GDO184" s="584"/>
      <c r="GDP184" s="584"/>
      <c r="GDQ184" s="584"/>
      <c r="GDR184" s="584"/>
      <c r="GDS184" s="584"/>
      <c r="GDT184" s="584"/>
      <c r="GDU184" s="584"/>
      <c r="GDV184" s="584"/>
      <c r="GDW184" s="584"/>
      <c r="GDX184" s="584"/>
      <c r="GDY184" s="584"/>
      <c r="GDZ184" s="584"/>
      <c r="GEA184" s="584"/>
      <c r="GEB184" s="584"/>
      <c r="GEC184" s="584"/>
      <c r="GED184" s="584"/>
      <c r="GEE184" s="584"/>
      <c r="GEF184" s="584"/>
      <c r="GEG184" s="584"/>
      <c r="GEH184" s="584"/>
      <c r="GEI184" s="584"/>
      <c r="GEJ184" s="584"/>
      <c r="GEK184" s="584"/>
      <c r="GEL184" s="584"/>
      <c r="GEM184" s="584"/>
      <c r="GEN184" s="584"/>
      <c r="GEO184" s="584"/>
      <c r="GEP184" s="584"/>
      <c r="GEQ184" s="584"/>
      <c r="GER184" s="584"/>
      <c r="GES184" s="584"/>
      <c r="GET184" s="584"/>
      <c r="GEU184" s="584"/>
      <c r="GEV184" s="584"/>
      <c r="GEW184" s="584"/>
      <c r="GEX184" s="584"/>
      <c r="GEY184" s="584"/>
      <c r="GEZ184" s="584"/>
      <c r="GFA184" s="584"/>
      <c r="GFB184" s="584"/>
      <c r="GFC184" s="584"/>
      <c r="GFD184" s="584"/>
      <c r="GFE184" s="584"/>
      <c r="GFF184" s="584"/>
      <c r="GFG184" s="584"/>
      <c r="GFH184" s="584"/>
      <c r="GFI184" s="584"/>
      <c r="GFJ184" s="584"/>
      <c r="GFK184" s="584"/>
      <c r="GFL184" s="584"/>
      <c r="GFM184" s="584"/>
      <c r="GFN184" s="584"/>
      <c r="GFO184" s="584"/>
      <c r="GFP184" s="584"/>
      <c r="GFQ184" s="584"/>
      <c r="GFR184" s="584"/>
      <c r="GFS184" s="584"/>
      <c r="GFT184" s="584"/>
      <c r="GFU184" s="584"/>
      <c r="GFV184" s="584"/>
      <c r="GFW184" s="584"/>
      <c r="GFX184" s="584"/>
      <c r="GFY184" s="584"/>
      <c r="GFZ184" s="584"/>
      <c r="GGA184" s="584"/>
      <c r="GGB184" s="584"/>
      <c r="GGC184" s="584"/>
      <c r="GGD184" s="584"/>
      <c r="GGE184" s="584"/>
      <c r="GGF184" s="584"/>
      <c r="GGG184" s="584"/>
      <c r="GGH184" s="584"/>
      <c r="GGI184" s="584"/>
      <c r="GGJ184" s="584"/>
      <c r="GGK184" s="584"/>
      <c r="GGL184" s="584"/>
      <c r="GGM184" s="584"/>
      <c r="GGN184" s="584"/>
      <c r="GGO184" s="584"/>
      <c r="GGP184" s="584"/>
      <c r="GGQ184" s="584"/>
      <c r="GGR184" s="584"/>
      <c r="GGS184" s="584"/>
      <c r="GGT184" s="584"/>
      <c r="GGU184" s="584"/>
      <c r="GGV184" s="584"/>
      <c r="GGW184" s="584"/>
      <c r="GGX184" s="584"/>
      <c r="GGY184" s="584"/>
      <c r="GGZ184" s="584"/>
      <c r="GHA184" s="584"/>
      <c r="GHB184" s="584"/>
      <c r="GHC184" s="584"/>
      <c r="GHD184" s="584"/>
      <c r="GHE184" s="584"/>
      <c r="GHF184" s="584"/>
      <c r="GHG184" s="584"/>
      <c r="GHH184" s="584"/>
      <c r="GHI184" s="584"/>
      <c r="GHJ184" s="584"/>
      <c r="GHK184" s="584"/>
      <c r="GHL184" s="584"/>
      <c r="GHM184" s="584"/>
      <c r="GHN184" s="584"/>
      <c r="GHO184" s="584"/>
      <c r="GHP184" s="584"/>
      <c r="GHQ184" s="584"/>
      <c r="GHR184" s="584"/>
      <c r="GHS184" s="584"/>
      <c r="GHT184" s="584"/>
      <c r="GHU184" s="584"/>
      <c r="GHV184" s="584"/>
      <c r="GHW184" s="584"/>
      <c r="GHX184" s="584"/>
      <c r="GHY184" s="584"/>
      <c r="GHZ184" s="584"/>
      <c r="GIA184" s="584"/>
      <c r="GIB184" s="584"/>
      <c r="GIC184" s="584"/>
      <c r="GID184" s="584"/>
      <c r="GIE184" s="584"/>
      <c r="GIF184" s="584"/>
      <c r="GIG184" s="584"/>
      <c r="GIH184" s="584"/>
      <c r="GII184" s="584"/>
      <c r="GIJ184" s="584"/>
      <c r="GIK184" s="584"/>
      <c r="GIL184" s="584"/>
      <c r="GIM184" s="584"/>
      <c r="GIN184" s="584"/>
      <c r="GIO184" s="584"/>
      <c r="GIP184" s="584"/>
      <c r="GIQ184" s="584"/>
      <c r="GIR184" s="584"/>
      <c r="GIS184" s="584"/>
      <c r="GIT184" s="584"/>
      <c r="GIU184" s="584"/>
      <c r="GIV184" s="584"/>
      <c r="GIW184" s="584"/>
      <c r="GIX184" s="584"/>
      <c r="GIY184" s="584"/>
      <c r="GIZ184" s="584"/>
      <c r="GJA184" s="584"/>
      <c r="GJB184" s="584"/>
      <c r="GJC184" s="584"/>
      <c r="GJD184" s="584"/>
      <c r="GJE184" s="584"/>
      <c r="GJF184" s="584"/>
      <c r="GJG184" s="584"/>
      <c r="GJH184" s="584"/>
      <c r="GJI184" s="584"/>
      <c r="GJJ184" s="584"/>
      <c r="GJK184" s="584"/>
      <c r="GJL184" s="584"/>
      <c r="GJM184" s="584"/>
      <c r="GJN184" s="584"/>
      <c r="GJO184" s="584"/>
      <c r="GJP184" s="584"/>
      <c r="GJQ184" s="584"/>
      <c r="GJR184" s="584"/>
      <c r="GJS184" s="584"/>
      <c r="GJT184" s="584"/>
      <c r="GJU184" s="584"/>
      <c r="GJV184" s="584"/>
      <c r="GJW184" s="584"/>
      <c r="GJX184" s="584"/>
      <c r="GJY184" s="584"/>
      <c r="GJZ184" s="584"/>
      <c r="GKA184" s="584"/>
      <c r="GKB184" s="584"/>
      <c r="GKC184" s="584"/>
      <c r="GKD184" s="584"/>
      <c r="GKE184" s="584"/>
      <c r="GKF184" s="584"/>
      <c r="GKG184" s="584"/>
      <c r="GKH184" s="584"/>
      <c r="GKI184" s="584"/>
      <c r="GKJ184" s="584"/>
      <c r="GKK184" s="584"/>
      <c r="GKL184" s="584"/>
      <c r="GKM184" s="584"/>
      <c r="GKN184" s="584"/>
      <c r="GKO184" s="584"/>
      <c r="GKP184" s="584"/>
      <c r="GKQ184" s="584"/>
      <c r="GKR184" s="584"/>
      <c r="GKS184" s="584"/>
      <c r="GKT184" s="584"/>
      <c r="GKU184" s="584"/>
      <c r="GKV184" s="584"/>
      <c r="GKW184" s="584"/>
      <c r="GKX184" s="584"/>
      <c r="GKY184" s="584"/>
      <c r="GKZ184" s="584"/>
      <c r="GLA184" s="584"/>
      <c r="GLB184" s="584"/>
      <c r="GLC184" s="584"/>
      <c r="GLD184" s="584"/>
      <c r="GLE184" s="584"/>
      <c r="GLF184" s="584"/>
      <c r="GLG184" s="584"/>
      <c r="GLH184" s="584"/>
      <c r="GLI184" s="584"/>
      <c r="GLJ184" s="584"/>
      <c r="GLK184" s="584"/>
      <c r="GLL184" s="584"/>
      <c r="GLM184" s="584"/>
      <c r="GLN184" s="584"/>
      <c r="GLO184" s="584"/>
      <c r="GLP184" s="584"/>
      <c r="GLQ184" s="584"/>
      <c r="GLR184" s="584"/>
      <c r="GLS184" s="584"/>
      <c r="GLT184" s="584"/>
      <c r="GLU184" s="584"/>
      <c r="GLV184" s="584"/>
      <c r="GLW184" s="584"/>
      <c r="GLX184" s="584"/>
      <c r="GLY184" s="584"/>
      <c r="GLZ184" s="584"/>
      <c r="GMA184" s="584"/>
      <c r="GMB184" s="584"/>
      <c r="GMC184" s="584"/>
      <c r="GMD184" s="584"/>
      <c r="GME184" s="584"/>
      <c r="GMF184" s="584"/>
      <c r="GMG184" s="584"/>
      <c r="GMH184" s="584"/>
      <c r="GMI184" s="584"/>
      <c r="GMJ184" s="584"/>
      <c r="GMK184" s="584"/>
      <c r="GML184" s="584"/>
      <c r="GMM184" s="584"/>
      <c r="GMN184" s="584"/>
      <c r="GMO184" s="584"/>
      <c r="GMP184" s="584"/>
      <c r="GMQ184" s="584"/>
      <c r="GMR184" s="584"/>
      <c r="GMS184" s="584"/>
      <c r="GMT184" s="584"/>
      <c r="GMU184" s="584"/>
      <c r="GMV184" s="584"/>
      <c r="GMW184" s="584"/>
      <c r="GMX184" s="584"/>
      <c r="GMY184" s="584"/>
      <c r="GMZ184" s="584"/>
      <c r="GNA184" s="584"/>
      <c r="GNB184" s="584"/>
      <c r="GNC184" s="584"/>
      <c r="GND184" s="584"/>
      <c r="GNE184" s="584"/>
      <c r="GNF184" s="584"/>
      <c r="GNG184" s="584"/>
      <c r="GNH184" s="584"/>
      <c r="GNI184" s="584"/>
      <c r="GNJ184" s="584"/>
      <c r="GNK184" s="584"/>
      <c r="GNL184" s="584"/>
      <c r="GNM184" s="584"/>
      <c r="GNN184" s="584"/>
      <c r="GNO184" s="584"/>
      <c r="GNP184" s="584"/>
      <c r="GNQ184" s="584"/>
      <c r="GNR184" s="584"/>
      <c r="GNS184" s="584"/>
      <c r="GNT184" s="584"/>
      <c r="GNU184" s="584"/>
      <c r="GNV184" s="584"/>
      <c r="GNW184" s="584"/>
      <c r="GNX184" s="584"/>
      <c r="GNY184" s="584"/>
      <c r="GNZ184" s="584"/>
      <c r="GOA184" s="584"/>
      <c r="GOB184" s="584"/>
      <c r="GOC184" s="584"/>
      <c r="GOD184" s="584"/>
      <c r="GOE184" s="584"/>
      <c r="GOF184" s="584"/>
      <c r="GOG184" s="584"/>
      <c r="GOH184" s="584"/>
      <c r="GOI184" s="584"/>
      <c r="GOJ184" s="584"/>
      <c r="GOK184" s="584"/>
      <c r="GOL184" s="584"/>
      <c r="GOM184" s="584"/>
      <c r="GON184" s="584"/>
      <c r="GOO184" s="584"/>
      <c r="GOP184" s="584"/>
      <c r="GOQ184" s="584"/>
      <c r="GOR184" s="584"/>
      <c r="GOS184" s="584"/>
      <c r="GOT184" s="584"/>
      <c r="GOU184" s="584"/>
      <c r="GOV184" s="584"/>
      <c r="GOW184" s="584"/>
      <c r="GOX184" s="584"/>
      <c r="GOY184" s="584"/>
      <c r="GOZ184" s="584"/>
      <c r="GPA184" s="584"/>
      <c r="GPB184" s="584"/>
      <c r="GPC184" s="584"/>
      <c r="GPD184" s="584"/>
      <c r="GPE184" s="584"/>
      <c r="GPF184" s="584"/>
      <c r="GPG184" s="584"/>
      <c r="GPH184" s="584"/>
      <c r="GPI184" s="584"/>
      <c r="GPJ184" s="584"/>
      <c r="GPK184" s="584"/>
      <c r="GPL184" s="584"/>
      <c r="GPM184" s="584"/>
      <c r="GPN184" s="584"/>
      <c r="GPO184" s="584"/>
      <c r="GPP184" s="584"/>
      <c r="GPQ184" s="584"/>
      <c r="GPR184" s="584"/>
      <c r="GPS184" s="584"/>
      <c r="GPT184" s="584"/>
      <c r="GPU184" s="584"/>
      <c r="GPV184" s="584"/>
      <c r="GPW184" s="584"/>
      <c r="GPX184" s="584"/>
      <c r="GPY184" s="584"/>
      <c r="GPZ184" s="584"/>
      <c r="GQA184" s="584"/>
      <c r="GQB184" s="584"/>
      <c r="GQC184" s="584"/>
      <c r="GQD184" s="584"/>
      <c r="GQE184" s="584"/>
      <c r="GQF184" s="584"/>
      <c r="GQG184" s="584"/>
      <c r="GQH184" s="584"/>
      <c r="GQI184" s="584"/>
      <c r="GQJ184" s="584"/>
      <c r="GQK184" s="584"/>
      <c r="GQL184" s="584"/>
      <c r="GQM184" s="584"/>
      <c r="GQN184" s="584"/>
      <c r="GQO184" s="584"/>
      <c r="GQP184" s="584"/>
      <c r="GQQ184" s="584"/>
      <c r="GQR184" s="584"/>
      <c r="GQS184" s="584"/>
      <c r="GQT184" s="584"/>
      <c r="GQU184" s="584"/>
      <c r="GQV184" s="584"/>
      <c r="GQW184" s="584"/>
      <c r="GQX184" s="584"/>
      <c r="GQY184" s="584"/>
      <c r="GQZ184" s="584"/>
      <c r="GRA184" s="584"/>
      <c r="GRB184" s="584"/>
      <c r="GRC184" s="584"/>
      <c r="GRD184" s="584"/>
      <c r="GRE184" s="584"/>
      <c r="GRF184" s="584"/>
      <c r="GRG184" s="584"/>
      <c r="GRH184" s="584"/>
      <c r="GRI184" s="584"/>
      <c r="GRJ184" s="584"/>
      <c r="GRK184" s="584"/>
      <c r="GRL184" s="584"/>
      <c r="GRM184" s="584"/>
      <c r="GRN184" s="584"/>
      <c r="GRO184" s="584"/>
      <c r="GRP184" s="584"/>
      <c r="GRQ184" s="584"/>
      <c r="GRR184" s="584"/>
      <c r="GRS184" s="584"/>
      <c r="GRT184" s="584"/>
      <c r="GRU184" s="584"/>
      <c r="GRV184" s="584"/>
      <c r="GRW184" s="584"/>
      <c r="GRX184" s="584"/>
      <c r="GRY184" s="584"/>
      <c r="GRZ184" s="584"/>
      <c r="GSA184" s="584"/>
      <c r="GSB184" s="584"/>
      <c r="GSC184" s="584"/>
      <c r="GSD184" s="584"/>
      <c r="GSE184" s="584"/>
      <c r="GSF184" s="584"/>
      <c r="GSG184" s="584"/>
      <c r="GSH184" s="584"/>
      <c r="GSI184" s="584"/>
      <c r="GSJ184" s="584"/>
      <c r="GSK184" s="584"/>
      <c r="GSL184" s="584"/>
      <c r="GSM184" s="584"/>
      <c r="GSN184" s="584"/>
      <c r="GSO184" s="584"/>
      <c r="GSP184" s="584"/>
      <c r="GSQ184" s="584"/>
      <c r="GSR184" s="584"/>
      <c r="GSS184" s="584"/>
      <c r="GST184" s="584"/>
      <c r="GSU184" s="584"/>
      <c r="GSV184" s="584"/>
      <c r="GSW184" s="584"/>
      <c r="GSX184" s="584"/>
      <c r="GSY184" s="584"/>
      <c r="GSZ184" s="584"/>
      <c r="GTA184" s="584"/>
      <c r="GTB184" s="584"/>
      <c r="GTC184" s="584"/>
      <c r="GTD184" s="584"/>
      <c r="GTE184" s="584"/>
      <c r="GTF184" s="584"/>
      <c r="GTG184" s="584"/>
      <c r="GTH184" s="584"/>
      <c r="GTI184" s="584"/>
      <c r="GTJ184" s="584"/>
      <c r="GTK184" s="584"/>
      <c r="GTL184" s="584"/>
      <c r="GTM184" s="584"/>
      <c r="GTN184" s="584"/>
      <c r="GTO184" s="584"/>
      <c r="GTP184" s="584"/>
      <c r="GTQ184" s="584"/>
      <c r="GTR184" s="584"/>
      <c r="GTS184" s="584"/>
      <c r="GTT184" s="584"/>
      <c r="GTU184" s="584"/>
      <c r="GTV184" s="584"/>
      <c r="GTW184" s="584"/>
      <c r="GTX184" s="584"/>
      <c r="GTY184" s="584"/>
      <c r="GTZ184" s="584"/>
      <c r="GUA184" s="584"/>
      <c r="GUB184" s="584"/>
      <c r="GUC184" s="584"/>
      <c r="GUD184" s="584"/>
      <c r="GUE184" s="584"/>
      <c r="GUF184" s="584"/>
      <c r="GUG184" s="584"/>
      <c r="GUH184" s="584"/>
      <c r="GUI184" s="584"/>
      <c r="GUJ184" s="584"/>
      <c r="GUK184" s="584"/>
      <c r="GUL184" s="584"/>
      <c r="GUM184" s="584"/>
      <c r="GUN184" s="584"/>
      <c r="GUO184" s="584"/>
      <c r="GUP184" s="584"/>
      <c r="GUQ184" s="584"/>
      <c r="GUR184" s="584"/>
      <c r="GUS184" s="584"/>
      <c r="GUT184" s="584"/>
      <c r="GUU184" s="584"/>
      <c r="GUV184" s="584"/>
      <c r="GUW184" s="584"/>
      <c r="GUX184" s="584"/>
      <c r="GUY184" s="584"/>
      <c r="GUZ184" s="584"/>
      <c r="GVA184" s="584"/>
      <c r="GVB184" s="584"/>
      <c r="GVC184" s="584"/>
      <c r="GVD184" s="584"/>
      <c r="GVE184" s="584"/>
      <c r="GVF184" s="584"/>
      <c r="GVG184" s="584"/>
      <c r="GVH184" s="584"/>
      <c r="GVI184" s="584"/>
      <c r="GVJ184" s="584"/>
      <c r="GVK184" s="584"/>
      <c r="GVL184" s="584"/>
      <c r="GVM184" s="584"/>
      <c r="GVN184" s="584"/>
      <c r="GVO184" s="584"/>
      <c r="GVP184" s="584"/>
      <c r="GVQ184" s="584"/>
      <c r="GVR184" s="584"/>
      <c r="GVS184" s="584"/>
      <c r="GVT184" s="584"/>
      <c r="GVU184" s="584"/>
      <c r="GVV184" s="584"/>
      <c r="GVW184" s="584"/>
      <c r="GVX184" s="584"/>
      <c r="GVY184" s="584"/>
      <c r="GVZ184" s="584"/>
      <c r="GWA184" s="584"/>
      <c r="GWB184" s="584"/>
      <c r="GWC184" s="584"/>
      <c r="GWD184" s="584"/>
      <c r="GWE184" s="584"/>
      <c r="GWF184" s="584"/>
      <c r="GWG184" s="584"/>
      <c r="GWH184" s="584"/>
      <c r="GWI184" s="584"/>
      <c r="GWJ184" s="584"/>
      <c r="GWK184" s="584"/>
      <c r="GWL184" s="584"/>
      <c r="GWM184" s="584"/>
      <c r="GWN184" s="584"/>
      <c r="GWO184" s="584"/>
      <c r="GWP184" s="584"/>
      <c r="GWQ184" s="584"/>
      <c r="GWR184" s="584"/>
      <c r="GWS184" s="584"/>
      <c r="GWT184" s="584"/>
      <c r="GWU184" s="584"/>
      <c r="GWV184" s="584"/>
      <c r="GWW184" s="584"/>
      <c r="GWX184" s="584"/>
      <c r="GWY184" s="584"/>
      <c r="GWZ184" s="584"/>
      <c r="GXA184" s="584"/>
      <c r="GXB184" s="584"/>
      <c r="GXC184" s="584"/>
      <c r="GXD184" s="584"/>
      <c r="GXE184" s="584"/>
      <c r="GXF184" s="584"/>
      <c r="GXG184" s="584"/>
      <c r="GXH184" s="584"/>
      <c r="GXI184" s="584"/>
      <c r="GXJ184" s="584"/>
      <c r="GXK184" s="584"/>
      <c r="GXL184" s="584"/>
      <c r="GXM184" s="584"/>
      <c r="GXN184" s="584"/>
      <c r="GXO184" s="584"/>
      <c r="GXP184" s="584"/>
      <c r="GXQ184" s="584"/>
      <c r="GXR184" s="584"/>
      <c r="GXS184" s="584"/>
      <c r="GXT184" s="584"/>
      <c r="GXU184" s="584"/>
      <c r="GXV184" s="584"/>
      <c r="GXW184" s="584"/>
      <c r="GXX184" s="584"/>
      <c r="GXY184" s="584"/>
      <c r="GXZ184" s="584"/>
      <c r="GYA184" s="584"/>
      <c r="GYB184" s="584"/>
      <c r="GYC184" s="584"/>
      <c r="GYD184" s="584"/>
      <c r="GYE184" s="584"/>
      <c r="GYF184" s="584"/>
      <c r="GYG184" s="584"/>
      <c r="GYH184" s="584"/>
      <c r="GYI184" s="584"/>
      <c r="GYJ184" s="584"/>
      <c r="GYK184" s="584"/>
      <c r="GYL184" s="584"/>
      <c r="GYM184" s="584"/>
      <c r="GYN184" s="584"/>
      <c r="GYO184" s="584"/>
      <c r="GYP184" s="584"/>
      <c r="GYQ184" s="584"/>
      <c r="GYR184" s="584"/>
      <c r="GYS184" s="584"/>
      <c r="GYT184" s="584"/>
      <c r="GYU184" s="584"/>
      <c r="GYV184" s="584"/>
      <c r="GYW184" s="584"/>
      <c r="GYX184" s="584"/>
      <c r="GYY184" s="584"/>
      <c r="GYZ184" s="584"/>
      <c r="GZA184" s="584"/>
      <c r="GZB184" s="584"/>
      <c r="GZC184" s="584"/>
      <c r="GZD184" s="584"/>
      <c r="GZE184" s="584"/>
      <c r="GZF184" s="584"/>
      <c r="GZG184" s="584"/>
      <c r="GZH184" s="584"/>
      <c r="GZI184" s="584"/>
      <c r="GZJ184" s="584"/>
      <c r="GZK184" s="584"/>
      <c r="GZL184" s="584"/>
      <c r="GZM184" s="584"/>
      <c r="GZN184" s="584"/>
      <c r="GZO184" s="584"/>
      <c r="GZP184" s="584"/>
      <c r="GZQ184" s="584"/>
      <c r="GZR184" s="584"/>
      <c r="GZS184" s="584"/>
      <c r="GZT184" s="584"/>
      <c r="GZU184" s="584"/>
      <c r="GZV184" s="584"/>
      <c r="GZW184" s="584"/>
      <c r="GZX184" s="584"/>
      <c r="GZY184" s="584"/>
      <c r="GZZ184" s="584"/>
      <c r="HAA184" s="584"/>
      <c r="HAB184" s="584"/>
      <c r="HAC184" s="584"/>
      <c r="HAD184" s="584"/>
      <c r="HAE184" s="584"/>
      <c r="HAF184" s="584"/>
      <c r="HAG184" s="584"/>
      <c r="HAH184" s="584"/>
      <c r="HAI184" s="584"/>
      <c r="HAJ184" s="584"/>
      <c r="HAK184" s="584"/>
      <c r="HAL184" s="584"/>
      <c r="HAM184" s="584"/>
      <c r="HAN184" s="584"/>
      <c r="HAO184" s="584"/>
      <c r="HAP184" s="584"/>
      <c r="HAQ184" s="584"/>
      <c r="HAR184" s="584"/>
      <c r="HAS184" s="584"/>
      <c r="HAT184" s="584"/>
      <c r="HAU184" s="584"/>
      <c r="HAV184" s="584"/>
      <c r="HAW184" s="584"/>
      <c r="HAX184" s="584"/>
      <c r="HAY184" s="584"/>
      <c r="HAZ184" s="584"/>
      <c r="HBA184" s="584"/>
      <c r="HBB184" s="584"/>
      <c r="HBC184" s="584"/>
      <c r="HBD184" s="584"/>
      <c r="HBE184" s="584"/>
      <c r="HBF184" s="584"/>
      <c r="HBG184" s="584"/>
      <c r="HBH184" s="584"/>
      <c r="HBI184" s="584"/>
      <c r="HBJ184" s="584"/>
      <c r="HBK184" s="584"/>
      <c r="HBL184" s="584"/>
      <c r="HBM184" s="584"/>
      <c r="HBN184" s="584"/>
      <c r="HBO184" s="584"/>
      <c r="HBP184" s="584"/>
      <c r="HBQ184" s="584"/>
      <c r="HBR184" s="584"/>
      <c r="HBS184" s="584"/>
      <c r="HBT184" s="584"/>
      <c r="HBU184" s="584"/>
      <c r="HBV184" s="584"/>
      <c r="HBW184" s="584"/>
      <c r="HBX184" s="584"/>
      <c r="HBY184" s="584"/>
      <c r="HBZ184" s="584"/>
      <c r="HCA184" s="584"/>
      <c r="HCB184" s="584"/>
      <c r="HCC184" s="584"/>
      <c r="HCD184" s="584"/>
      <c r="HCE184" s="584"/>
      <c r="HCF184" s="584"/>
      <c r="HCG184" s="584"/>
      <c r="HCH184" s="584"/>
      <c r="HCI184" s="584"/>
      <c r="HCJ184" s="584"/>
      <c r="HCK184" s="584"/>
      <c r="HCL184" s="584"/>
      <c r="HCM184" s="584"/>
      <c r="HCN184" s="584"/>
      <c r="HCO184" s="584"/>
      <c r="HCP184" s="584"/>
      <c r="HCQ184" s="584"/>
      <c r="HCR184" s="584"/>
      <c r="HCS184" s="584"/>
      <c r="HCT184" s="584"/>
      <c r="HCU184" s="584"/>
      <c r="HCV184" s="584"/>
      <c r="HCW184" s="584"/>
      <c r="HCX184" s="584"/>
      <c r="HCY184" s="584"/>
      <c r="HCZ184" s="584"/>
      <c r="HDA184" s="584"/>
      <c r="HDB184" s="584"/>
      <c r="HDC184" s="584"/>
      <c r="HDD184" s="584"/>
      <c r="HDE184" s="584"/>
      <c r="HDF184" s="584"/>
      <c r="HDG184" s="584"/>
      <c r="HDH184" s="584"/>
      <c r="HDI184" s="584"/>
      <c r="HDJ184" s="584"/>
      <c r="HDK184" s="584"/>
      <c r="HDL184" s="584"/>
      <c r="HDM184" s="584"/>
      <c r="HDN184" s="584"/>
      <c r="HDO184" s="584"/>
      <c r="HDP184" s="584"/>
      <c r="HDQ184" s="584"/>
      <c r="HDR184" s="584"/>
      <c r="HDS184" s="584"/>
      <c r="HDT184" s="584"/>
      <c r="HDU184" s="584"/>
      <c r="HDV184" s="584"/>
      <c r="HDW184" s="584"/>
      <c r="HDX184" s="584"/>
      <c r="HDY184" s="584"/>
      <c r="HDZ184" s="584"/>
      <c r="HEA184" s="584"/>
      <c r="HEB184" s="584"/>
      <c r="HEC184" s="584"/>
      <c r="HED184" s="584"/>
      <c r="HEE184" s="584"/>
      <c r="HEF184" s="584"/>
      <c r="HEG184" s="584"/>
      <c r="HEH184" s="584"/>
      <c r="HEI184" s="584"/>
      <c r="HEJ184" s="584"/>
      <c r="HEK184" s="584"/>
      <c r="HEL184" s="584"/>
      <c r="HEM184" s="584"/>
      <c r="HEN184" s="584"/>
      <c r="HEO184" s="584"/>
      <c r="HEP184" s="584"/>
      <c r="HEQ184" s="584"/>
      <c r="HER184" s="584"/>
      <c r="HES184" s="584"/>
      <c r="HET184" s="584"/>
      <c r="HEU184" s="584"/>
      <c r="HEV184" s="584"/>
      <c r="HEW184" s="584"/>
      <c r="HEX184" s="584"/>
      <c r="HEY184" s="584"/>
      <c r="HEZ184" s="584"/>
      <c r="HFA184" s="584"/>
      <c r="HFB184" s="584"/>
      <c r="HFC184" s="584"/>
      <c r="HFD184" s="584"/>
      <c r="HFE184" s="584"/>
      <c r="HFF184" s="584"/>
      <c r="HFG184" s="584"/>
      <c r="HFH184" s="584"/>
      <c r="HFI184" s="584"/>
      <c r="HFJ184" s="584"/>
      <c r="HFK184" s="584"/>
      <c r="HFL184" s="584"/>
      <c r="HFM184" s="584"/>
      <c r="HFN184" s="584"/>
      <c r="HFO184" s="584"/>
      <c r="HFP184" s="584"/>
      <c r="HFQ184" s="584"/>
      <c r="HFR184" s="584"/>
      <c r="HFS184" s="584"/>
      <c r="HFT184" s="584"/>
      <c r="HFU184" s="584"/>
      <c r="HFV184" s="584"/>
      <c r="HFW184" s="584"/>
      <c r="HFX184" s="584"/>
      <c r="HFY184" s="584"/>
      <c r="HFZ184" s="584"/>
      <c r="HGA184" s="584"/>
      <c r="HGB184" s="584"/>
      <c r="HGC184" s="584"/>
      <c r="HGD184" s="584"/>
      <c r="HGE184" s="584"/>
      <c r="HGF184" s="584"/>
      <c r="HGG184" s="584"/>
      <c r="HGH184" s="584"/>
      <c r="HGI184" s="584"/>
      <c r="HGJ184" s="584"/>
      <c r="HGK184" s="584"/>
      <c r="HGL184" s="584"/>
      <c r="HGM184" s="584"/>
      <c r="HGN184" s="584"/>
      <c r="HGO184" s="584"/>
      <c r="HGP184" s="584"/>
      <c r="HGQ184" s="584"/>
      <c r="HGR184" s="584"/>
      <c r="HGS184" s="584"/>
      <c r="HGT184" s="584"/>
      <c r="HGU184" s="584"/>
      <c r="HGV184" s="584"/>
      <c r="HGW184" s="584"/>
      <c r="HGX184" s="584"/>
      <c r="HGY184" s="584"/>
      <c r="HGZ184" s="584"/>
      <c r="HHA184" s="584"/>
      <c r="HHB184" s="584"/>
      <c r="HHC184" s="584"/>
      <c r="HHD184" s="584"/>
      <c r="HHE184" s="584"/>
      <c r="HHF184" s="584"/>
      <c r="HHG184" s="584"/>
      <c r="HHH184" s="584"/>
      <c r="HHI184" s="584"/>
      <c r="HHJ184" s="584"/>
      <c r="HHK184" s="584"/>
      <c r="HHL184" s="584"/>
      <c r="HHM184" s="584"/>
      <c r="HHN184" s="584"/>
      <c r="HHO184" s="584"/>
      <c r="HHP184" s="584"/>
      <c r="HHQ184" s="584"/>
      <c r="HHR184" s="584"/>
      <c r="HHS184" s="584"/>
      <c r="HHT184" s="584"/>
      <c r="HHU184" s="584"/>
      <c r="HHV184" s="584"/>
      <c r="HHW184" s="584"/>
      <c r="HHX184" s="584"/>
      <c r="HHY184" s="584"/>
      <c r="HHZ184" s="584"/>
      <c r="HIA184" s="584"/>
      <c r="HIB184" s="584"/>
      <c r="HIC184" s="584"/>
      <c r="HID184" s="584"/>
      <c r="HIE184" s="584"/>
      <c r="HIF184" s="584"/>
      <c r="HIG184" s="584"/>
      <c r="HIH184" s="584"/>
      <c r="HII184" s="584"/>
      <c r="HIJ184" s="584"/>
      <c r="HIK184" s="584"/>
      <c r="HIL184" s="584"/>
      <c r="HIM184" s="584"/>
      <c r="HIN184" s="584"/>
      <c r="HIO184" s="584"/>
      <c r="HIP184" s="584"/>
      <c r="HIQ184" s="584"/>
      <c r="HIR184" s="584"/>
      <c r="HIS184" s="584"/>
      <c r="HIT184" s="584"/>
      <c r="HIU184" s="584"/>
      <c r="HIV184" s="584"/>
      <c r="HIW184" s="584"/>
      <c r="HIX184" s="584"/>
      <c r="HIY184" s="584"/>
      <c r="HIZ184" s="584"/>
      <c r="HJA184" s="584"/>
      <c r="HJB184" s="584"/>
      <c r="HJC184" s="584"/>
      <c r="HJD184" s="584"/>
      <c r="HJE184" s="584"/>
      <c r="HJF184" s="584"/>
      <c r="HJG184" s="584"/>
      <c r="HJH184" s="584"/>
      <c r="HJI184" s="584"/>
      <c r="HJJ184" s="584"/>
      <c r="HJK184" s="584"/>
      <c r="HJL184" s="584"/>
      <c r="HJM184" s="584"/>
      <c r="HJN184" s="584"/>
      <c r="HJO184" s="584"/>
      <c r="HJP184" s="584"/>
      <c r="HJQ184" s="584"/>
      <c r="HJR184" s="584"/>
      <c r="HJS184" s="584"/>
      <c r="HJT184" s="584"/>
      <c r="HJU184" s="584"/>
      <c r="HJV184" s="584"/>
      <c r="HJW184" s="584"/>
      <c r="HJX184" s="584"/>
      <c r="HJY184" s="584"/>
      <c r="HJZ184" s="584"/>
      <c r="HKA184" s="584"/>
      <c r="HKB184" s="584"/>
      <c r="HKC184" s="584"/>
      <c r="HKD184" s="584"/>
      <c r="HKE184" s="584"/>
      <c r="HKF184" s="584"/>
      <c r="HKG184" s="584"/>
      <c r="HKH184" s="584"/>
      <c r="HKI184" s="584"/>
      <c r="HKJ184" s="584"/>
      <c r="HKK184" s="584"/>
      <c r="HKL184" s="584"/>
      <c r="HKM184" s="584"/>
      <c r="HKN184" s="584"/>
      <c r="HKO184" s="584"/>
      <c r="HKP184" s="584"/>
      <c r="HKQ184" s="584"/>
      <c r="HKR184" s="584"/>
      <c r="HKS184" s="584"/>
      <c r="HKT184" s="584"/>
      <c r="HKU184" s="584"/>
      <c r="HKV184" s="584"/>
      <c r="HKW184" s="584"/>
      <c r="HKX184" s="584"/>
      <c r="HKY184" s="584"/>
      <c r="HKZ184" s="584"/>
      <c r="HLA184" s="584"/>
      <c r="HLB184" s="584"/>
      <c r="HLC184" s="584"/>
      <c r="HLD184" s="584"/>
      <c r="HLE184" s="584"/>
      <c r="HLF184" s="584"/>
      <c r="HLG184" s="584"/>
      <c r="HLH184" s="584"/>
      <c r="HLI184" s="584"/>
      <c r="HLJ184" s="584"/>
      <c r="HLK184" s="584"/>
      <c r="HLL184" s="584"/>
      <c r="HLM184" s="584"/>
      <c r="HLN184" s="584"/>
      <c r="HLO184" s="584"/>
      <c r="HLP184" s="584"/>
      <c r="HLQ184" s="584"/>
      <c r="HLR184" s="584"/>
      <c r="HLS184" s="584"/>
      <c r="HLT184" s="584"/>
      <c r="HLU184" s="584"/>
      <c r="HLV184" s="584"/>
      <c r="HLW184" s="584"/>
      <c r="HLX184" s="584"/>
      <c r="HLY184" s="584"/>
      <c r="HLZ184" s="584"/>
      <c r="HMA184" s="584"/>
      <c r="HMB184" s="584"/>
      <c r="HMC184" s="584"/>
      <c r="HMD184" s="584"/>
      <c r="HME184" s="584"/>
      <c r="HMF184" s="584"/>
      <c r="HMG184" s="584"/>
      <c r="HMH184" s="584"/>
      <c r="HMI184" s="584"/>
      <c r="HMJ184" s="584"/>
      <c r="HMK184" s="584"/>
      <c r="HML184" s="584"/>
      <c r="HMM184" s="584"/>
      <c r="HMN184" s="584"/>
      <c r="HMO184" s="584"/>
      <c r="HMP184" s="584"/>
      <c r="HMQ184" s="584"/>
      <c r="HMR184" s="584"/>
      <c r="HMS184" s="584"/>
      <c r="HMT184" s="584"/>
      <c r="HMU184" s="584"/>
      <c r="HMV184" s="584"/>
      <c r="HMW184" s="584"/>
      <c r="HMX184" s="584"/>
      <c r="HMY184" s="584"/>
      <c r="HMZ184" s="584"/>
      <c r="HNA184" s="584"/>
      <c r="HNB184" s="584"/>
      <c r="HNC184" s="584"/>
      <c r="HND184" s="584"/>
      <c r="HNE184" s="584"/>
      <c r="HNF184" s="584"/>
      <c r="HNG184" s="584"/>
      <c r="HNH184" s="584"/>
      <c r="HNI184" s="584"/>
      <c r="HNJ184" s="584"/>
      <c r="HNK184" s="584"/>
      <c r="HNL184" s="584"/>
      <c r="HNM184" s="584"/>
      <c r="HNN184" s="584"/>
      <c r="HNO184" s="584"/>
      <c r="HNP184" s="584"/>
      <c r="HNQ184" s="584"/>
      <c r="HNR184" s="584"/>
      <c r="HNS184" s="584"/>
      <c r="HNT184" s="584"/>
      <c r="HNU184" s="584"/>
      <c r="HNV184" s="584"/>
      <c r="HNW184" s="584"/>
      <c r="HNX184" s="584"/>
      <c r="HNY184" s="584"/>
      <c r="HNZ184" s="584"/>
      <c r="HOA184" s="584"/>
      <c r="HOB184" s="584"/>
      <c r="HOC184" s="584"/>
      <c r="HOD184" s="584"/>
      <c r="HOE184" s="584"/>
      <c r="HOF184" s="584"/>
      <c r="HOG184" s="584"/>
      <c r="HOH184" s="584"/>
      <c r="HOI184" s="584"/>
      <c r="HOJ184" s="584"/>
      <c r="HOK184" s="584"/>
      <c r="HOL184" s="584"/>
      <c r="HOM184" s="584"/>
      <c r="HON184" s="584"/>
      <c r="HOO184" s="584"/>
      <c r="HOP184" s="584"/>
      <c r="HOQ184" s="584"/>
      <c r="HOR184" s="584"/>
      <c r="HOS184" s="584"/>
      <c r="HOT184" s="584"/>
      <c r="HOU184" s="584"/>
      <c r="HOV184" s="584"/>
      <c r="HOW184" s="584"/>
      <c r="HOX184" s="584"/>
      <c r="HOY184" s="584"/>
      <c r="HOZ184" s="584"/>
      <c r="HPA184" s="584"/>
      <c r="HPB184" s="584"/>
      <c r="HPC184" s="584"/>
      <c r="HPD184" s="584"/>
      <c r="HPE184" s="584"/>
      <c r="HPF184" s="584"/>
      <c r="HPG184" s="584"/>
      <c r="HPH184" s="584"/>
      <c r="HPI184" s="584"/>
      <c r="HPJ184" s="584"/>
      <c r="HPK184" s="584"/>
      <c r="HPL184" s="584"/>
      <c r="HPM184" s="584"/>
      <c r="HPN184" s="584"/>
      <c r="HPO184" s="584"/>
      <c r="HPP184" s="584"/>
      <c r="HPQ184" s="584"/>
      <c r="HPR184" s="584"/>
      <c r="HPS184" s="584"/>
      <c r="HPT184" s="584"/>
      <c r="HPU184" s="584"/>
      <c r="HPV184" s="584"/>
      <c r="HPW184" s="584"/>
      <c r="HPX184" s="584"/>
      <c r="HPY184" s="584"/>
      <c r="HPZ184" s="584"/>
      <c r="HQA184" s="584"/>
      <c r="HQB184" s="584"/>
      <c r="HQC184" s="584"/>
      <c r="HQD184" s="584"/>
      <c r="HQE184" s="584"/>
      <c r="HQF184" s="584"/>
      <c r="HQG184" s="584"/>
      <c r="HQH184" s="584"/>
      <c r="HQI184" s="584"/>
      <c r="HQJ184" s="584"/>
      <c r="HQK184" s="584"/>
      <c r="HQL184" s="584"/>
      <c r="HQM184" s="584"/>
      <c r="HQN184" s="584"/>
      <c r="HQO184" s="584"/>
      <c r="HQP184" s="584"/>
      <c r="HQQ184" s="584"/>
      <c r="HQR184" s="584"/>
      <c r="HQS184" s="584"/>
      <c r="HQT184" s="584"/>
      <c r="HQU184" s="584"/>
      <c r="HQV184" s="584"/>
      <c r="HQW184" s="584"/>
      <c r="HQX184" s="584"/>
      <c r="HQY184" s="584"/>
      <c r="HQZ184" s="584"/>
      <c r="HRA184" s="584"/>
      <c r="HRB184" s="584"/>
      <c r="HRC184" s="584"/>
      <c r="HRD184" s="584"/>
      <c r="HRE184" s="584"/>
      <c r="HRF184" s="584"/>
      <c r="HRG184" s="584"/>
      <c r="HRH184" s="584"/>
      <c r="HRI184" s="584"/>
      <c r="HRJ184" s="584"/>
      <c r="HRK184" s="584"/>
      <c r="HRL184" s="584"/>
      <c r="HRM184" s="584"/>
      <c r="HRN184" s="584"/>
      <c r="HRO184" s="584"/>
      <c r="HRP184" s="584"/>
      <c r="HRQ184" s="584"/>
      <c r="HRR184" s="584"/>
      <c r="HRS184" s="584"/>
      <c r="HRT184" s="584"/>
      <c r="HRU184" s="584"/>
      <c r="HRV184" s="584"/>
      <c r="HRW184" s="584"/>
      <c r="HRX184" s="584"/>
      <c r="HRY184" s="584"/>
      <c r="HRZ184" s="584"/>
      <c r="HSA184" s="584"/>
      <c r="HSB184" s="584"/>
      <c r="HSC184" s="584"/>
      <c r="HSD184" s="584"/>
      <c r="HSE184" s="584"/>
      <c r="HSF184" s="584"/>
      <c r="HSG184" s="584"/>
      <c r="HSH184" s="584"/>
      <c r="HSI184" s="584"/>
      <c r="HSJ184" s="584"/>
      <c r="HSK184" s="584"/>
      <c r="HSL184" s="584"/>
      <c r="HSM184" s="584"/>
      <c r="HSN184" s="584"/>
      <c r="HSO184" s="584"/>
      <c r="HSP184" s="584"/>
      <c r="HSQ184" s="584"/>
      <c r="HSR184" s="584"/>
      <c r="HSS184" s="584"/>
      <c r="HST184" s="584"/>
      <c r="HSU184" s="584"/>
      <c r="HSV184" s="584"/>
      <c r="HSW184" s="584"/>
      <c r="HSX184" s="584"/>
      <c r="HSY184" s="584"/>
      <c r="HSZ184" s="584"/>
      <c r="HTA184" s="584"/>
      <c r="HTB184" s="584"/>
      <c r="HTC184" s="584"/>
      <c r="HTD184" s="584"/>
      <c r="HTE184" s="584"/>
      <c r="HTF184" s="584"/>
      <c r="HTG184" s="584"/>
      <c r="HTH184" s="584"/>
      <c r="HTI184" s="584"/>
      <c r="HTJ184" s="584"/>
      <c r="HTK184" s="584"/>
      <c r="HTL184" s="584"/>
      <c r="HTM184" s="584"/>
      <c r="HTN184" s="584"/>
      <c r="HTO184" s="584"/>
      <c r="HTP184" s="584"/>
      <c r="HTQ184" s="584"/>
      <c r="HTR184" s="584"/>
      <c r="HTS184" s="584"/>
      <c r="HTT184" s="584"/>
      <c r="HTU184" s="584"/>
      <c r="HTV184" s="584"/>
      <c r="HTW184" s="584"/>
      <c r="HTX184" s="584"/>
      <c r="HTY184" s="584"/>
      <c r="HTZ184" s="584"/>
      <c r="HUA184" s="584"/>
      <c r="HUB184" s="584"/>
      <c r="HUC184" s="584"/>
      <c r="HUD184" s="584"/>
      <c r="HUE184" s="584"/>
      <c r="HUF184" s="584"/>
      <c r="HUG184" s="584"/>
      <c r="HUH184" s="584"/>
      <c r="HUI184" s="584"/>
      <c r="HUJ184" s="584"/>
      <c r="HUK184" s="584"/>
      <c r="HUL184" s="584"/>
      <c r="HUM184" s="584"/>
      <c r="HUN184" s="584"/>
      <c r="HUO184" s="584"/>
      <c r="HUP184" s="584"/>
      <c r="HUQ184" s="584"/>
      <c r="HUR184" s="584"/>
      <c r="HUS184" s="584"/>
      <c r="HUT184" s="584"/>
      <c r="HUU184" s="584"/>
      <c r="HUV184" s="584"/>
      <c r="HUW184" s="584"/>
      <c r="HUX184" s="584"/>
      <c r="HUY184" s="584"/>
      <c r="HUZ184" s="584"/>
      <c r="HVA184" s="584"/>
      <c r="HVB184" s="584"/>
      <c r="HVC184" s="584"/>
      <c r="HVD184" s="584"/>
      <c r="HVE184" s="584"/>
      <c r="HVF184" s="584"/>
      <c r="HVG184" s="584"/>
      <c r="HVH184" s="584"/>
      <c r="HVI184" s="584"/>
      <c r="HVJ184" s="584"/>
      <c r="HVK184" s="584"/>
      <c r="HVL184" s="584"/>
      <c r="HVM184" s="584"/>
      <c r="HVN184" s="584"/>
      <c r="HVO184" s="584"/>
      <c r="HVP184" s="584"/>
      <c r="HVQ184" s="584"/>
      <c r="HVR184" s="584"/>
      <c r="HVS184" s="584"/>
      <c r="HVT184" s="584"/>
      <c r="HVU184" s="584"/>
      <c r="HVV184" s="584"/>
      <c r="HVW184" s="584"/>
      <c r="HVX184" s="584"/>
      <c r="HVY184" s="584"/>
      <c r="HVZ184" s="584"/>
      <c r="HWA184" s="584"/>
      <c r="HWB184" s="584"/>
      <c r="HWC184" s="584"/>
      <c r="HWD184" s="584"/>
      <c r="HWE184" s="584"/>
      <c r="HWF184" s="584"/>
      <c r="HWG184" s="584"/>
      <c r="HWH184" s="584"/>
      <c r="HWI184" s="584"/>
      <c r="HWJ184" s="584"/>
      <c r="HWK184" s="584"/>
      <c r="HWL184" s="584"/>
      <c r="HWM184" s="584"/>
      <c r="HWN184" s="584"/>
      <c r="HWO184" s="584"/>
      <c r="HWP184" s="584"/>
      <c r="HWQ184" s="584"/>
      <c r="HWR184" s="584"/>
      <c r="HWS184" s="584"/>
      <c r="HWT184" s="584"/>
      <c r="HWU184" s="584"/>
      <c r="HWV184" s="584"/>
      <c r="HWW184" s="584"/>
      <c r="HWX184" s="584"/>
      <c r="HWY184" s="584"/>
      <c r="HWZ184" s="584"/>
      <c r="HXA184" s="584"/>
      <c r="HXB184" s="584"/>
      <c r="HXC184" s="584"/>
      <c r="HXD184" s="584"/>
      <c r="HXE184" s="584"/>
      <c r="HXF184" s="584"/>
      <c r="HXG184" s="584"/>
      <c r="HXH184" s="584"/>
      <c r="HXI184" s="584"/>
      <c r="HXJ184" s="584"/>
      <c r="HXK184" s="584"/>
      <c r="HXL184" s="584"/>
      <c r="HXM184" s="584"/>
      <c r="HXN184" s="584"/>
      <c r="HXO184" s="584"/>
      <c r="HXP184" s="584"/>
      <c r="HXQ184" s="584"/>
      <c r="HXR184" s="584"/>
      <c r="HXS184" s="584"/>
      <c r="HXT184" s="584"/>
      <c r="HXU184" s="584"/>
      <c r="HXV184" s="584"/>
      <c r="HXW184" s="584"/>
      <c r="HXX184" s="584"/>
      <c r="HXY184" s="584"/>
      <c r="HXZ184" s="584"/>
      <c r="HYA184" s="584"/>
      <c r="HYB184" s="584"/>
      <c r="HYC184" s="584"/>
      <c r="HYD184" s="584"/>
      <c r="HYE184" s="584"/>
      <c r="HYF184" s="584"/>
      <c r="HYG184" s="584"/>
      <c r="HYH184" s="584"/>
      <c r="HYI184" s="584"/>
      <c r="HYJ184" s="584"/>
      <c r="HYK184" s="584"/>
      <c r="HYL184" s="584"/>
      <c r="HYM184" s="584"/>
      <c r="HYN184" s="584"/>
      <c r="HYO184" s="584"/>
      <c r="HYP184" s="584"/>
      <c r="HYQ184" s="584"/>
      <c r="HYR184" s="584"/>
      <c r="HYS184" s="584"/>
      <c r="HYT184" s="584"/>
      <c r="HYU184" s="584"/>
      <c r="HYV184" s="584"/>
      <c r="HYW184" s="584"/>
      <c r="HYX184" s="584"/>
      <c r="HYY184" s="584"/>
      <c r="HYZ184" s="584"/>
      <c r="HZA184" s="584"/>
      <c r="HZB184" s="584"/>
      <c r="HZC184" s="584"/>
      <c r="HZD184" s="584"/>
      <c r="HZE184" s="584"/>
      <c r="HZF184" s="584"/>
      <c r="HZG184" s="584"/>
      <c r="HZH184" s="584"/>
      <c r="HZI184" s="584"/>
      <c r="HZJ184" s="584"/>
      <c r="HZK184" s="584"/>
      <c r="HZL184" s="584"/>
      <c r="HZM184" s="584"/>
      <c r="HZN184" s="584"/>
      <c r="HZO184" s="584"/>
      <c r="HZP184" s="584"/>
      <c r="HZQ184" s="584"/>
      <c r="HZR184" s="584"/>
      <c r="HZS184" s="584"/>
      <c r="HZT184" s="584"/>
      <c r="HZU184" s="584"/>
      <c r="HZV184" s="584"/>
      <c r="HZW184" s="584"/>
      <c r="HZX184" s="584"/>
      <c r="HZY184" s="584"/>
      <c r="HZZ184" s="584"/>
      <c r="IAA184" s="584"/>
      <c r="IAB184" s="584"/>
      <c r="IAC184" s="584"/>
      <c r="IAD184" s="584"/>
      <c r="IAE184" s="584"/>
      <c r="IAF184" s="584"/>
      <c r="IAG184" s="584"/>
      <c r="IAH184" s="584"/>
      <c r="IAI184" s="584"/>
      <c r="IAJ184" s="584"/>
      <c r="IAK184" s="584"/>
      <c r="IAL184" s="584"/>
      <c r="IAM184" s="584"/>
      <c r="IAN184" s="584"/>
      <c r="IAO184" s="584"/>
      <c r="IAP184" s="584"/>
      <c r="IAQ184" s="584"/>
      <c r="IAR184" s="584"/>
      <c r="IAS184" s="584"/>
      <c r="IAT184" s="584"/>
      <c r="IAU184" s="584"/>
      <c r="IAV184" s="584"/>
      <c r="IAW184" s="584"/>
      <c r="IAX184" s="584"/>
      <c r="IAY184" s="584"/>
      <c r="IAZ184" s="584"/>
      <c r="IBA184" s="584"/>
      <c r="IBB184" s="584"/>
      <c r="IBC184" s="584"/>
      <c r="IBD184" s="584"/>
      <c r="IBE184" s="584"/>
      <c r="IBF184" s="584"/>
      <c r="IBG184" s="584"/>
      <c r="IBH184" s="584"/>
      <c r="IBI184" s="584"/>
      <c r="IBJ184" s="584"/>
      <c r="IBK184" s="584"/>
      <c r="IBL184" s="584"/>
      <c r="IBM184" s="584"/>
      <c r="IBN184" s="584"/>
      <c r="IBO184" s="584"/>
      <c r="IBP184" s="584"/>
      <c r="IBQ184" s="584"/>
      <c r="IBR184" s="584"/>
      <c r="IBS184" s="584"/>
      <c r="IBT184" s="584"/>
      <c r="IBU184" s="584"/>
      <c r="IBV184" s="584"/>
      <c r="IBW184" s="584"/>
      <c r="IBX184" s="584"/>
      <c r="IBY184" s="584"/>
      <c r="IBZ184" s="584"/>
      <c r="ICA184" s="584"/>
      <c r="ICB184" s="584"/>
      <c r="ICC184" s="584"/>
      <c r="ICD184" s="584"/>
      <c r="ICE184" s="584"/>
      <c r="ICF184" s="584"/>
      <c r="ICG184" s="584"/>
      <c r="ICH184" s="584"/>
      <c r="ICI184" s="584"/>
      <c r="ICJ184" s="584"/>
      <c r="ICK184" s="584"/>
      <c r="ICL184" s="584"/>
      <c r="ICM184" s="584"/>
      <c r="ICN184" s="584"/>
      <c r="ICO184" s="584"/>
      <c r="ICP184" s="584"/>
      <c r="ICQ184" s="584"/>
      <c r="ICR184" s="584"/>
      <c r="ICS184" s="584"/>
      <c r="ICT184" s="584"/>
      <c r="ICU184" s="584"/>
      <c r="ICV184" s="584"/>
      <c r="ICW184" s="584"/>
      <c r="ICX184" s="584"/>
      <c r="ICY184" s="584"/>
      <c r="ICZ184" s="584"/>
      <c r="IDA184" s="584"/>
      <c r="IDB184" s="584"/>
      <c r="IDC184" s="584"/>
      <c r="IDD184" s="584"/>
      <c r="IDE184" s="584"/>
      <c r="IDF184" s="584"/>
      <c r="IDG184" s="584"/>
      <c r="IDH184" s="584"/>
      <c r="IDI184" s="584"/>
      <c r="IDJ184" s="584"/>
      <c r="IDK184" s="584"/>
      <c r="IDL184" s="584"/>
      <c r="IDM184" s="584"/>
      <c r="IDN184" s="584"/>
      <c r="IDO184" s="584"/>
      <c r="IDP184" s="584"/>
      <c r="IDQ184" s="584"/>
      <c r="IDR184" s="584"/>
      <c r="IDS184" s="584"/>
      <c r="IDT184" s="584"/>
      <c r="IDU184" s="584"/>
      <c r="IDV184" s="584"/>
      <c r="IDW184" s="584"/>
      <c r="IDX184" s="584"/>
      <c r="IDY184" s="584"/>
      <c r="IDZ184" s="584"/>
      <c r="IEA184" s="584"/>
      <c r="IEB184" s="584"/>
      <c r="IEC184" s="584"/>
      <c r="IED184" s="584"/>
      <c r="IEE184" s="584"/>
      <c r="IEF184" s="584"/>
      <c r="IEG184" s="584"/>
      <c r="IEH184" s="584"/>
      <c r="IEI184" s="584"/>
      <c r="IEJ184" s="584"/>
      <c r="IEK184" s="584"/>
      <c r="IEL184" s="584"/>
      <c r="IEM184" s="584"/>
      <c r="IEN184" s="584"/>
      <c r="IEO184" s="584"/>
      <c r="IEP184" s="584"/>
      <c r="IEQ184" s="584"/>
      <c r="IER184" s="584"/>
      <c r="IES184" s="584"/>
      <c r="IET184" s="584"/>
      <c r="IEU184" s="584"/>
      <c r="IEV184" s="584"/>
      <c r="IEW184" s="584"/>
      <c r="IEX184" s="584"/>
      <c r="IEY184" s="584"/>
      <c r="IEZ184" s="584"/>
      <c r="IFA184" s="584"/>
      <c r="IFB184" s="584"/>
      <c r="IFC184" s="584"/>
      <c r="IFD184" s="584"/>
      <c r="IFE184" s="584"/>
      <c r="IFF184" s="584"/>
      <c r="IFG184" s="584"/>
      <c r="IFH184" s="584"/>
      <c r="IFI184" s="584"/>
      <c r="IFJ184" s="584"/>
      <c r="IFK184" s="584"/>
      <c r="IFL184" s="584"/>
      <c r="IFM184" s="584"/>
      <c r="IFN184" s="584"/>
      <c r="IFO184" s="584"/>
      <c r="IFP184" s="584"/>
      <c r="IFQ184" s="584"/>
      <c r="IFR184" s="584"/>
      <c r="IFS184" s="584"/>
      <c r="IFT184" s="584"/>
      <c r="IFU184" s="584"/>
      <c r="IFV184" s="584"/>
      <c r="IFW184" s="584"/>
      <c r="IFX184" s="584"/>
      <c r="IFY184" s="584"/>
      <c r="IFZ184" s="584"/>
      <c r="IGA184" s="584"/>
      <c r="IGB184" s="584"/>
      <c r="IGC184" s="584"/>
      <c r="IGD184" s="584"/>
      <c r="IGE184" s="584"/>
      <c r="IGF184" s="584"/>
      <c r="IGG184" s="584"/>
      <c r="IGH184" s="584"/>
      <c r="IGI184" s="584"/>
      <c r="IGJ184" s="584"/>
      <c r="IGK184" s="584"/>
      <c r="IGL184" s="584"/>
      <c r="IGM184" s="584"/>
      <c r="IGN184" s="584"/>
      <c r="IGO184" s="584"/>
      <c r="IGP184" s="584"/>
      <c r="IGQ184" s="584"/>
      <c r="IGR184" s="584"/>
      <c r="IGS184" s="584"/>
      <c r="IGT184" s="584"/>
      <c r="IGU184" s="584"/>
      <c r="IGV184" s="584"/>
      <c r="IGW184" s="584"/>
      <c r="IGX184" s="584"/>
      <c r="IGY184" s="584"/>
      <c r="IGZ184" s="584"/>
      <c r="IHA184" s="584"/>
      <c r="IHB184" s="584"/>
      <c r="IHC184" s="584"/>
      <c r="IHD184" s="584"/>
      <c r="IHE184" s="584"/>
      <c r="IHF184" s="584"/>
      <c r="IHG184" s="584"/>
      <c r="IHH184" s="584"/>
      <c r="IHI184" s="584"/>
      <c r="IHJ184" s="584"/>
      <c r="IHK184" s="584"/>
      <c r="IHL184" s="584"/>
      <c r="IHM184" s="584"/>
      <c r="IHN184" s="584"/>
      <c r="IHO184" s="584"/>
      <c r="IHP184" s="584"/>
      <c r="IHQ184" s="584"/>
      <c r="IHR184" s="584"/>
      <c r="IHS184" s="584"/>
      <c r="IHT184" s="584"/>
      <c r="IHU184" s="584"/>
      <c r="IHV184" s="584"/>
      <c r="IHW184" s="584"/>
      <c r="IHX184" s="584"/>
      <c r="IHY184" s="584"/>
      <c r="IHZ184" s="584"/>
      <c r="IIA184" s="584"/>
      <c r="IIB184" s="584"/>
      <c r="IIC184" s="584"/>
      <c r="IID184" s="584"/>
      <c r="IIE184" s="584"/>
      <c r="IIF184" s="584"/>
      <c r="IIG184" s="584"/>
      <c r="IIH184" s="584"/>
      <c r="III184" s="584"/>
      <c r="IIJ184" s="584"/>
      <c r="IIK184" s="584"/>
      <c r="IIL184" s="584"/>
      <c r="IIM184" s="584"/>
      <c r="IIN184" s="584"/>
      <c r="IIO184" s="584"/>
      <c r="IIP184" s="584"/>
      <c r="IIQ184" s="584"/>
      <c r="IIR184" s="584"/>
      <c r="IIS184" s="584"/>
      <c r="IIT184" s="584"/>
      <c r="IIU184" s="584"/>
      <c r="IIV184" s="584"/>
      <c r="IIW184" s="584"/>
      <c r="IIX184" s="584"/>
      <c r="IIY184" s="584"/>
      <c r="IIZ184" s="584"/>
      <c r="IJA184" s="584"/>
      <c r="IJB184" s="584"/>
      <c r="IJC184" s="584"/>
      <c r="IJD184" s="584"/>
      <c r="IJE184" s="584"/>
      <c r="IJF184" s="584"/>
      <c r="IJG184" s="584"/>
      <c r="IJH184" s="584"/>
      <c r="IJI184" s="584"/>
      <c r="IJJ184" s="584"/>
      <c r="IJK184" s="584"/>
      <c r="IJL184" s="584"/>
      <c r="IJM184" s="584"/>
      <c r="IJN184" s="584"/>
      <c r="IJO184" s="584"/>
      <c r="IJP184" s="584"/>
      <c r="IJQ184" s="584"/>
      <c r="IJR184" s="584"/>
      <c r="IJS184" s="584"/>
      <c r="IJT184" s="584"/>
      <c r="IJU184" s="584"/>
      <c r="IJV184" s="584"/>
      <c r="IJW184" s="584"/>
      <c r="IJX184" s="584"/>
      <c r="IJY184" s="584"/>
      <c r="IJZ184" s="584"/>
      <c r="IKA184" s="584"/>
      <c r="IKB184" s="584"/>
      <c r="IKC184" s="584"/>
      <c r="IKD184" s="584"/>
      <c r="IKE184" s="584"/>
      <c r="IKF184" s="584"/>
      <c r="IKG184" s="584"/>
      <c r="IKH184" s="584"/>
      <c r="IKI184" s="584"/>
      <c r="IKJ184" s="584"/>
      <c r="IKK184" s="584"/>
      <c r="IKL184" s="584"/>
      <c r="IKM184" s="584"/>
      <c r="IKN184" s="584"/>
      <c r="IKO184" s="584"/>
      <c r="IKP184" s="584"/>
      <c r="IKQ184" s="584"/>
      <c r="IKR184" s="584"/>
      <c r="IKS184" s="584"/>
      <c r="IKT184" s="584"/>
      <c r="IKU184" s="584"/>
      <c r="IKV184" s="584"/>
      <c r="IKW184" s="584"/>
      <c r="IKX184" s="584"/>
      <c r="IKY184" s="584"/>
      <c r="IKZ184" s="584"/>
      <c r="ILA184" s="584"/>
      <c r="ILB184" s="584"/>
      <c r="ILC184" s="584"/>
      <c r="ILD184" s="584"/>
      <c r="ILE184" s="584"/>
      <c r="ILF184" s="584"/>
      <c r="ILG184" s="584"/>
      <c r="ILH184" s="584"/>
      <c r="ILI184" s="584"/>
      <c r="ILJ184" s="584"/>
      <c r="ILK184" s="584"/>
      <c r="ILL184" s="584"/>
      <c r="ILM184" s="584"/>
      <c r="ILN184" s="584"/>
      <c r="ILO184" s="584"/>
      <c r="ILP184" s="584"/>
      <c r="ILQ184" s="584"/>
      <c r="ILR184" s="584"/>
      <c r="ILS184" s="584"/>
      <c r="ILT184" s="584"/>
      <c r="ILU184" s="584"/>
      <c r="ILV184" s="584"/>
      <c r="ILW184" s="584"/>
      <c r="ILX184" s="584"/>
      <c r="ILY184" s="584"/>
      <c r="ILZ184" s="584"/>
      <c r="IMA184" s="584"/>
      <c r="IMB184" s="584"/>
      <c r="IMC184" s="584"/>
      <c r="IMD184" s="584"/>
      <c r="IME184" s="584"/>
      <c r="IMF184" s="584"/>
      <c r="IMG184" s="584"/>
      <c r="IMH184" s="584"/>
      <c r="IMI184" s="584"/>
      <c r="IMJ184" s="584"/>
      <c r="IMK184" s="584"/>
      <c r="IML184" s="584"/>
      <c r="IMM184" s="584"/>
      <c r="IMN184" s="584"/>
      <c r="IMO184" s="584"/>
      <c r="IMP184" s="584"/>
      <c r="IMQ184" s="584"/>
      <c r="IMR184" s="584"/>
      <c r="IMS184" s="584"/>
      <c r="IMT184" s="584"/>
      <c r="IMU184" s="584"/>
      <c r="IMV184" s="584"/>
      <c r="IMW184" s="584"/>
      <c r="IMX184" s="584"/>
      <c r="IMY184" s="584"/>
      <c r="IMZ184" s="584"/>
      <c r="INA184" s="584"/>
      <c r="INB184" s="584"/>
      <c r="INC184" s="584"/>
      <c r="IND184" s="584"/>
      <c r="INE184" s="584"/>
      <c r="INF184" s="584"/>
      <c r="ING184" s="584"/>
      <c r="INH184" s="584"/>
      <c r="INI184" s="584"/>
      <c r="INJ184" s="584"/>
      <c r="INK184" s="584"/>
      <c r="INL184" s="584"/>
      <c r="INM184" s="584"/>
      <c r="INN184" s="584"/>
      <c r="INO184" s="584"/>
      <c r="INP184" s="584"/>
      <c r="INQ184" s="584"/>
      <c r="INR184" s="584"/>
      <c r="INS184" s="584"/>
      <c r="INT184" s="584"/>
      <c r="INU184" s="584"/>
      <c r="INV184" s="584"/>
      <c r="INW184" s="584"/>
      <c r="INX184" s="584"/>
      <c r="INY184" s="584"/>
      <c r="INZ184" s="584"/>
      <c r="IOA184" s="584"/>
      <c r="IOB184" s="584"/>
      <c r="IOC184" s="584"/>
      <c r="IOD184" s="584"/>
      <c r="IOE184" s="584"/>
      <c r="IOF184" s="584"/>
      <c r="IOG184" s="584"/>
      <c r="IOH184" s="584"/>
      <c r="IOI184" s="584"/>
      <c r="IOJ184" s="584"/>
      <c r="IOK184" s="584"/>
      <c r="IOL184" s="584"/>
      <c r="IOM184" s="584"/>
      <c r="ION184" s="584"/>
      <c r="IOO184" s="584"/>
      <c r="IOP184" s="584"/>
      <c r="IOQ184" s="584"/>
      <c r="IOR184" s="584"/>
      <c r="IOS184" s="584"/>
      <c r="IOT184" s="584"/>
      <c r="IOU184" s="584"/>
      <c r="IOV184" s="584"/>
      <c r="IOW184" s="584"/>
      <c r="IOX184" s="584"/>
      <c r="IOY184" s="584"/>
      <c r="IOZ184" s="584"/>
      <c r="IPA184" s="584"/>
      <c r="IPB184" s="584"/>
      <c r="IPC184" s="584"/>
      <c r="IPD184" s="584"/>
      <c r="IPE184" s="584"/>
      <c r="IPF184" s="584"/>
      <c r="IPG184" s="584"/>
      <c r="IPH184" s="584"/>
      <c r="IPI184" s="584"/>
      <c r="IPJ184" s="584"/>
      <c r="IPK184" s="584"/>
      <c r="IPL184" s="584"/>
      <c r="IPM184" s="584"/>
      <c r="IPN184" s="584"/>
      <c r="IPO184" s="584"/>
      <c r="IPP184" s="584"/>
      <c r="IPQ184" s="584"/>
      <c r="IPR184" s="584"/>
      <c r="IPS184" s="584"/>
      <c r="IPT184" s="584"/>
      <c r="IPU184" s="584"/>
      <c r="IPV184" s="584"/>
      <c r="IPW184" s="584"/>
      <c r="IPX184" s="584"/>
      <c r="IPY184" s="584"/>
      <c r="IPZ184" s="584"/>
      <c r="IQA184" s="584"/>
      <c r="IQB184" s="584"/>
      <c r="IQC184" s="584"/>
      <c r="IQD184" s="584"/>
      <c r="IQE184" s="584"/>
      <c r="IQF184" s="584"/>
      <c r="IQG184" s="584"/>
      <c r="IQH184" s="584"/>
      <c r="IQI184" s="584"/>
      <c r="IQJ184" s="584"/>
      <c r="IQK184" s="584"/>
      <c r="IQL184" s="584"/>
      <c r="IQM184" s="584"/>
      <c r="IQN184" s="584"/>
      <c r="IQO184" s="584"/>
      <c r="IQP184" s="584"/>
      <c r="IQQ184" s="584"/>
      <c r="IQR184" s="584"/>
      <c r="IQS184" s="584"/>
      <c r="IQT184" s="584"/>
      <c r="IQU184" s="584"/>
      <c r="IQV184" s="584"/>
      <c r="IQW184" s="584"/>
      <c r="IQX184" s="584"/>
      <c r="IQY184" s="584"/>
      <c r="IQZ184" s="584"/>
      <c r="IRA184" s="584"/>
      <c r="IRB184" s="584"/>
      <c r="IRC184" s="584"/>
      <c r="IRD184" s="584"/>
      <c r="IRE184" s="584"/>
      <c r="IRF184" s="584"/>
      <c r="IRG184" s="584"/>
      <c r="IRH184" s="584"/>
      <c r="IRI184" s="584"/>
      <c r="IRJ184" s="584"/>
      <c r="IRK184" s="584"/>
      <c r="IRL184" s="584"/>
      <c r="IRM184" s="584"/>
      <c r="IRN184" s="584"/>
      <c r="IRO184" s="584"/>
      <c r="IRP184" s="584"/>
      <c r="IRQ184" s="584"/>
      <c r="IRR184" s="584"/>
      <c r="IRS184" s="584"/>
      <c r="IRT184" s="584"/>
      <c r="IRU184" s="584"/>
      <c r="IRV184" s="584"/>
      <c r="IRW184" s="584"/>
      <c r="IRX184" s="584"/>
      <c r="IRY184" s="584"/>
      <c r="IRZ184" s="584"/>
      <c r="ISA184" s="584"/>
      <c r="ISB184" s="584"/>
      <c r="ISC184" s="584"/>
      <c r="ISD184" s="584"/>
      <c r="ISE184" s="584"/>
      <c r="ISF184" s="584"/>
      <c r="ISG184" s="584"/>
      <c r="ISH184" s="584"/>
      <c r="ISI184" s="584"/>
      <c r="ISJ184" s="584"/>
      <c r="ISK184" s="584"/>
      <c r="ISL184" s="584"/>
      <c r="ISM184" s="584"/>
      <c r="ISN184" s="584"/>
      <c r="ISO184" s="584"/>
      <c r="ISP184" s="584"/>
      <c r="ISQ184" s="584"/>
      <c r="ISR184" s="584"/>
      <c r="ISS184" s="584"/>
      <c r="IST184" s="584"/>
      <c r="ISU184" s="584"/>
      <c r="ISV184" s="584"/>
      <c r="ISW184" s="584"/>
      <c r="ISX184" s="584"/>
      <c r="ISY184" s="584"/>
      <c r="ISZ184" s="584"/>
      <c r="ITA184" s="584"/>
      <c r="ITB184" s="584"/>
      <c r="ITC184" s="584"/>
      <c r="ITD184" s="584"/>
      <c r="ITE184" s="584"/>
      <c r="ITF184" s="584"/>
      <c r="ITG184" s="584"/>
      <c r="ITH184" s="584"/>
      <c r="ITI184" s="584"/>
      <c r="ITJ184" s="584"/>
      <c r="ITK184" s="584"/>
      <c r="ITL184" s="584"/>
      <c r="ITM184" s="584"/>
      <c r="ITN184" s="584"/>
      <c r="ITO184" s="584"/>
      <c r="ITP184" s="584"/>
      <c r="ITQ184" s="584"/>
      <c r="ITR184" s="584"/>
      <c r="ITS184" s="584"/>
      <c r="ITT184" s="584"/>
      <c r="ITU184" s="584"/>
      <c r="ITV184" s="584"/>
      <c r="ITW184" s="584"/>
      <c r="ITX184" s="584"/>
      <c r="ITY184" s="584"/>
      <c r="ITZ184" s="584"/>
      <c r="IUA184" s="584"/>
      <c r="IUB184" s="584"/>
      <c r="IUC184" s="584"/>
      <c r="IUD184" s="584"/>
      <c r="IUE184" s="584"/>
      <c r="IUF184" s="584"/>
      <c r="IUG184" s="584"/>
      <c r="IUH184" s="584"/>
      <c r="IUI184" s="584"/>
      <c r="IUJ184" s="584"/>
      <c r="IUK184" s="584"/>
      <c r="IUL184" s="584"/>
      <c r="IUM184" s="584"/>
      <c r="IUN184" s="584"/>
      <c r="IUO184" s="584"/>
      <c r="IUP184" s="584"/>
      <c r="IUQ184" s="584"/>
      <c r="IUR184" s="584"/>
      <c r="IUS184" s="584"/>
      <c r="IUT184" s="584"/>
      <c r="IUU184" s="584"/>
      <c r="IUV184" s="584"/>
      <c r="IUW184" s="584"/>
      <c r="IUX184" s="584"/>
      <c r="IUY184" s="584"/>
      <c r="IUZ184" s="584"/>
      <c r="IVA184" s="584"/>
      <c r="IVB184" s="584"/>
      <c r="IVC184" s="584"/>
      <c r="IVD184" s="584"/>
      <c r="IVE184" s="584"/>
      <c r="IVF184" s="584"/>
      <c r="IVG184" s="584"/>
      <c r="IVH184" s="584"/>
      <c r="IVI184" s="584"/>
      <c r="IVJ184" s="584"/>
      <c r="IVK184" s="584"/>
      <c r="IVL184" s="584"/>
      <c r="IVM184" s="584"/>
      <c r="IVN184" s="584"/>
      <c r="IVO184" s="584"/>
      <c r="IVP184" s="584"/>
      <c r="IVQ184" s="584"/>
      <c r="IVR184" s="584"/>
      <c r="IVS184" s="584"/>
      <c r="IVT184" s="584"/>
      <c r="IVU184" s="584"/>
      <c r="IVV184" s="584"/>
      <c r="IVW184" s="584"/>
      <c r="IVX184" s="584"/>
      <c r="IVY184" s="584"/>
      <c r="IVZ184" s="584"/>
      <c r="IWA184" s="584"/>
      <c r="IWB184" s="584"/>
      <c r="IWC184" s="584"/>
      <c r="IWD184" s="584"/>
      <c r="IWE184" s="584"/>
      <c r="IWF184" s="584"/>
      <c r="IWG184" s="584"/>
      <c r="IWH184" s="584"/>
      <c r="IWI184" s="584"/>
      <c r="IWJ184" s="584"/>
      <c r="IWK184" s="584"/>
      <c r="IWL184" s="584"/>
      <c r="IWM184" s="584"/>
      <c r="IWN184" s="584"/>
      <c r="IWO184" s="584"/>
      <c r="IWP184" s="584"/>
      <c r="IWQ184" s="584"/>
      <c r="IWR184" s="584"/>
      <c r="IWS184" s="584"/>
      <c r="IWT184" s="584"/>
      <c r="IWU184" s="584"/>
      <c r="IWV184" s="584"/>
      <c r="IWW184" s="584"/>
      <c r="IWX184" s="584"/>
      <c r="IWY184" s="584"/>
      <c r="IWZ184" s="584"/>
      <c r="IXA184" s="584"/>
      <c r="IXB184" s="584"/>
      <c r="IXC184" s="584"/>
      <c r="IXD184" s="584"/>
      <c r="IXE184" s="584"/>
      <c r="IXF184" s="584"/>
      <c r="IXG184" s="584"/>
      <c r="IXH184" s="584"/>
      <c r="IXI184" s="584"/>
      <c r="IXJ184" s="584"/>
      <c r="IXK184" s="584"/>
      <c r="IXL184" s="584"/>
      <c r="IXM184" s="584"/>
      <c r="IXN184" s="584"/>
      <c r="IXO184" s="584"/>
      <c r="IXP184" s="584"/>
      <c r="IXQ184" s="584"/>
      <c r="IXR184" s="584"/>
      <c r="IXS184" s="584"/>
      <c r="IXT184" s="584"/>
      <c r="IXU184" s="584"/>
      <c r="IXV184" s="584"/>
      <c r="IXW184" s="584"/>
      <c r="IXX184" s="584"/>
      <c r="IXY184" s="584"/>
      <c r="IXZ184" s="584"/>
      <c r="IYA184" s="584"/>
      <c r="IYB184" s="584"/>
      <c r="IYC184" s="584"/>
      <c r="IYD184" s="584"/>
      <c r="IYE184" s="584"/>
      <c r="IYF184" s="584"/>
      <c r="IYG184" s="584"/>
      <c r="IYH184" s="584"/>
      <c r="IYI184" s="584"/>
      <c r="IYJ184" s="584"/>
      <c r="IYK184" s="584"/>
      <c r="IYL184" s="584"/>
      <c r="IYM184" s="584"/>
      <c r="IYN184" s="584"/>
      <c r="IYO184" s="584"/>
      <c r="IYP184" s="584"/>
      <c r="IYQ184" s="584"/>
      <c r="IYR184" s="584"/>
      <c r="IYS184" s="584"/>
      <c r="IYT184" s="584"/>
      <c r="IYU184" s="584"/>
      <c r="IYV184" s="584"/>
      <c r="IYW184" s="584"/>
      <c r="IYX184" s="584"/>
      <c r="IYY184" s="584"/>
      <c r="IYZ184" s="584"/>
      <c r="IZA184" s="584"/>
      <c r="IZB184" s="584"/>
      <c r="IZC184" s="584"/>
      <c r="IZD184" s="584"/>
      <c r="IZE184" s="584"/>
      <c r="IZF184" s="584"/>
      <c r="IZG184" s="584"/>
      <c r="IZH184" s="584"/>
      <c r="IZI184" s="584"/>
      <c r="IZJ184" s="584"/>
      <c r="IZK184" s="584"/>
      <c r="IZL184" s="584"/>
      <c r="IZM184" s="584"/>
      <c r="IZN184" s="584"/>
      <c r="IZO184" s="584"/>
      <c r="IZP184" s="584"/>
      <c r="IZQ184" s="584"/>
      <c r="IZR184" s="584"/>
      <c r="IZS184" s="584"/>
      <c r="IZT184" s="584"/>
      <c r="IZU184" s="584"/>
      <c r="IZV184" s="584"/>
      <c r="IZW184" s="584"/>
      <c r="IZX184" s="584"/>
      <c r="IZY184" s="584"/>
      <c r="IZZ184" s="584"/>
      <c r="JAA184" s="584"/>
      <c r="JAB184" s="584"/>
      <c r="JAC184" s="584"/>
      <c r="JAD184" s="584"/>
      <c r="JAE184" s="584"/>
      <c r="JAF184" s="584"/>
      <c r="JAG184" s="584"/>
      <c r="JAH184" s="584"/>
      <c r="JAI184" s="584"/>
      <c r="JAJ184" s="584"/>
      <c r="JAK184" s="584"/>
      <c r="JAL184" s="584"/>
      <c r="JAM184" s="584"/>
      <c r="JAN184" s="584"/>
      <c r="JAO184" s="584"/>
      <c r="JAP184" s="584"/>
      <c r="JAQ184" s="584"/>
      <c r="JAR184" s="584"/>
      <c r="JAS184" s="584"/>
      <c r="JAT184" s="584"/>
      <c r="JAU184" s="584"/>
      <c r="JAV184" s="584"/>
      <c r="JAW184" s="584"/>
      <c r="JAX184" s="584"/>
      <c r="JAY184" s="584"/>
      <c r="JAZ184" s="584"/>
      <c r="JBA184" s="584"/>
      <c r="JBB184" s="584"/>
      <c r="JBC184" s="584"/>
      <c r="JBD184" s="584"/>
      <c r="JBE184" s="584"/>
      <c r="JBF184" s="584"/>
      <c r="JBG184" s="584"/>
      <c r="JBH184" s="584"/>
      <c r="JBI184" s="584"/>
      <c r="JBJ184" s="584"/>
      <c r="JBK184" s="584"/>
      <c r="JBL184" s="584"/>
      <c r="JBM184" s="584"/>
      <c r="JBN184" s="584"/>
      <c r="JBO184" s="584"/>
      <c r="JBP184" s="584"/>
      <c r="JBQ184" s="584"/>
      <c r="JBR184" s="584"/>
      <c r="JBS184" s="584"/>
      <c r="JBT184" s="584"/>
      <c r="JBU184" s="584"/>
      <c r="JBV184" s="584"/>
      <c r="JBW184" s="584"/>
      <c r="JBX184" s="584"/>
      <c r="JBY184" s="584"/>
      <c r="JBZ184" s="584"/>
      <c r="JCA184" s="584"/>
      <c r="JCB184" s="584"/>
      <c r="JCC184" s="584"/>
      <c r="JCD184" s="584"/>
      <c r="JCE184" s="584"/>
      <c r="JCF184" s="584"/>
      <c r="JCG184" s="584"/>
      <c r="JCH184" s="584"/>
      <c r="JCI184" s="584"/>
      <c r="JCJ184" s="584"/>
      <c r="JCK184" s="584"/>
      <c r="JCL184" s="584"/>
      <c r="JCM184" s="584"/>
      <c r="JCN184" s="584"/>
      <c r="JCO184" s="584"/>
      <c r="JCP184" s="584"/>
      <c r="JCQ184" s="584"/>
      <c r="JCR184" s="584"/>
      <c r="JCS184" s="584"/>
      <c r="JCT184" s="584"/>
      <c r="JCU184" s="584"/>
      <c r="JCV184" s="584"/>
      <c r="JCW184" s="584"/>
      <c r="JCX184" s="584"/>
      <c r="JCY184" s="584"/>
      <c r="JCZ184" s="584"/>
      <c r="JDA184" s="584"/>
      <c r="JDB184" s="584"/>
      <c r="JDC184" s="584"/>
      <c r="JDD184" s="584"/>
      <c r="JDE184" s="584"/>
      <c r="JDF184" s="584"/>
      <c r="JDG184" s="584"/>
      <c r="JDH184" s="584"/>
      <c r="JDI184" s="584"/>
      <c r="JDJ184" s="584"/>
      <c r="JDK184" s="584"/>
      <c r="JDL184" s="584"/>
      <c r="JDM184" s="584"/>
      <c r="JDN184" s="584"/>
      <c r="JDO184" s="584"/>
      <c r="JDP184" s="584"/>
      <c r="JDQ184" s="584"/>
      <c r="JDR184" s="584"/>
      <c r="JDS184" s="584"/>
      <c r="JDT184" s="584"/>
      <c r="JDU184" s="584"/>
      <c r="JDV184" s="584"/>
      <c r="JDW184" s="584"/>
      <c r="JDX184" s="584"/>
      <c r="JDY184" s="584"/>
      <c r="JDZ184" s="584"/>
      <c r="JEA184" s="584"/>
      <c r="JEB184" s="584"/>
      <c r="JEC184" s="584"/>
      <c r="JED184" s="584"/>
      <c r="JEE184" s="584"/>
      <c r="JEF184" s="584"/>
      <c r="JEG184" s="584"/>
      <c r="JEH184" s="584"/>
      <c r="JEI184" s="584"/>
      <c r="JEJ184" s="584"/>
      <c r="JEK184" s="584"/>
      <c r="JEL184" s="584"/>
      <c r="JEM184" s="584"/>
      <c r="JEN184" s="584"/>
      <c r="JEO184" s="584"/>
      <c r="JEP184" s="584"/>
      <c r="JEQ184" s="584"/>
      <c r="JER184" s="584"/>
      <c r="JES184" s="584"/>
      <c r="JET184" s="584"/>
      <c r="JEU184" s="584"/>
      <c r="JEV184" s="584"/>
      <c r="JEW184" s="584"/>
      <c r="JEX184" s="584"/>
      <c r="JEY184" s="584"/>
      <c r="JEZ184" s="584"/>
      <c r="JFA184" s="584"/>
      <c r="JFB184" s="584"/>
      <c r="JFC184" s="584"/>
      <c r="JFD184" s="584"/>
      <c r="JFE184" s="584"/>
      <c r="JFF184" s="584"/>
      <c r="JFG184" s="584"/>
      <c r="JFH184" s="584"/>
      <c r="JFI184" s="584"/>
      <c r="JFJ184" s="584"/>
      <c r="JFK184" s="584"/>
      <c r="JFL184" s="584"/>
      <c r="JFM184" s="584"/>
      <c r="JFN184" s="584"/>
      <c r="JFO184" s="584"/>
      <c r="JFP184" s="584"/>
      <c r="JFQ184" s="584"/>
      <c r="JFR184" s="584"/>
      <c r="JFS184" s="584"/>
      <c r="JFT184" s="584"/>
      <c r="JFU184" s="584"/>
      <c r="JFV184" s="584"/>
      <c r="JFW184" s="584"/>
      <c r="JFX184" s="584"/>
      <c r="JFY184" s="584"/>
      <c r="JFZ184" s="584"/>
      <c r="JGA184" s="584"/>
      <c r="JGB184" s="584"/>
      <c r="JGC184" s="584"/>
      <c r="JGD184" s="584"/>
      <c r="JGE184" s="584"/>
      <c r="JGF184" s="584"/>
      <c r="JGG184" s="584"/>
      <c r="JGH184" s="584"/>
      <c r="JGI184" s="584"/>
      <c r="JGJ184" s="584"/>
      <c r="JGK184" s="584"/>
      <c r="JGL184" s="584"/>
      <c r="JGM184" s="584"/>
      <c r="JGN184" s="584"/>
      <c r="JGO184" s="584"/>
      <c r="JGP184" s="584"/>
      <c r="JGQ184" s="584"/>
      <c r="JGR184" s="584"/>
      <c r="JGS184" s="584"/>
      <c r="JGT184" s="584"/>
      <c r="JGU184" s="584"/>
      <c r="JGV184" s="584"/>
      <c r="JGW184" s="584"/>
      <c r="JGX184" s="584"/>
      <c r="JGY184" s="584"/>
      <c r="JGZ184" s="584"/>
      <c r="JHA184" s="584"/>
      <c r="JHB184" s="584"/>
      <c r="JHC184" s="584"/>
      <c r="JHD184" s="584"/>
      <c r="JHE184" s="584"/>
      <c r="JHF184" s="584"/>
      <c r="JHG184" s="584"/>
      <c r="JHH184" s="584"/>
      <c r="JHI184" s="584"/>
      <c r="JHJ184" s="584"/>
      <c r="JHK184" s="584"/>
      <c r="JHL184" s="584"/>
      <c r="JHM184" s="584"/>
      <c r="JHN184" s="584"/>
      <c r="JHO184" s="584"/>
      <c r="JHP184" s="584"/>
      <c r="JHQ184" s="584"/>
      <c r="JHR184" s="584"/>
      <c r="JHS184" s="584"/>
      <c r="JHT184" s="584"/>
      <c r="JHU184" s="584"/>
      <c r="JHV184" s="584"/>
      <c r="JHW184" s="584"/>
      <c r="JHX184" s="584"/>
      <c r="JHY184" s="584"/>
      <c r="JHZ184" s="584"/>
      <c r="JIA184" s="584"/>
      <c r="JIB184" s="584"/>
      <c r="JIC184" s="584"/>
      <c r="JID184" s="584"/>
      <c r="JIE184" s="584"/>
      <c r="JIF184" s="584"/>
      <c r="JIG184" s="584"/>
      <c r="JIH184" s="584"/>
      <c r="JII184" s="584"/>
      <c r="JIJ184" s="584"/>
      <c r="JIK184" s="584"/>
      <c r="JIL184" s="584"/>
      <c r="JIM184" s="584"/>
      <c r="JIN184" s="584"/>
      <c r="JIO184" s="584"/>
      <c r="JIP184" s="584"/>
      <c r="JIQ184" s="584"/>
      <c r="JIR184" s="584"/>
      <c r="JIS184" s="584"/>
      <c r="JIT184" s="584"/>
      <c r="JIU184" s="584"/>
      <c r="JIV184" s="584"/>
      <c r="JIW184" s="584"/>
      <c r="JIX184" s="584"/>
      <c r="JIY184" s="584"/>
      <c r="JIZ184" s="584"/>
      <c r="JJA184" s="584"/>
      <c r="JJB184" s="584"/>
      <c r="JJC184" s="584"/>
      <c r="JJD184" s="584"/>
      <c r="JJE184" s="584"/>
      <c r="JJF184" s="584"/>
      <c r="JJG184" s="584"/>
      <c r="JJH184" s="584"/>
      <c r="JJI184" s="584"/>
      <c r="JJJ184" s="584"/>
      <c r="JJK184" s="584"/>
      <c r="JJL184" s="584"/>
      <c r="JJM184" s="584"/>
      <c r="JJN184" s="584"/>
      <c r="JJO184" s="584"/>
      <c r="JJP184" s="584"/>
      <c r="JJQ184" s="584"/>
      <c r="JJR184" s="584"/>
      <c r="JJS184" s="584"/>
      <c r="JJT184" s="584"/>
      <c r="JJU184" s="584"/>
      <c r="JJV184" s="584"/>
      <c r="JJW184" s="584"/>
      <c r="JJX184" s="584"/>
      <c r="JJY184" s="584"/>
      <c r="JJZ184" s="584"/>
      <c r="JKA184" s="584"/>
      <c r="JKB184" s="584"/>
      <c r="JKC184" s="584"/>
      <c r="JKD184" s="584"/>
      <c r="JKE184" s="584"/>
      <c r="JKF184" s="584"/>
      <c r="JKG184" s="584"/>
      <c r="JKH184" s="584"/>
      <c r="JKI184" s="584"/>
      <c r="JKJ184" s="584"/>
      <c r="JKK184" s="584"/>
      <c r="JKL184" s="584"/>
      <c r="JKM184" s="584"/>
      <c r="JKN184" s="584"/>
      <c r="JKO184" s="584"/>
      <c r="JKP184" s="584"/>
      <c r="JKQ184" s="584"/>
      <c r="JKR184" s="584"/>
      <c r="JKS184" s="584"/>
      <c r="JKT184" s="584"/>
      <c r="JKU184" s="584"/>
      <c r="JKV184" s="584"/>
      <c r="JKW184" s="584"/>
      <c r="JKX184" s="584"/>
      <c r="JKY184" s="584"/>
      <c r="JKZ184" s="584"/>
      <c r="JLA184" s="584"/>
      <c r="JLB184" s="584"/>
      <c r="JLC184" s="584"/>
      <c r="JLD184" s="584"/>
      <c r="JLE184" s="584"/>
      <c r="JLF184" s="584"/>
      <c r="JLG184" s="584"/>
      <c r="JLH184" s="584"/>
      <c r="JLI184" s="584"/>
      <c r="JLJ184" s="584"/>
      <c r="JLK184" s="584"/>
      <c r="JLL184" s="584"/>
      <c r="JLM184" s="584"/>
      <c r="JLN184" s="584"/>
      <c r="JLO184" s="584"/>
      <c r="JLP184" s="584"/>
      <c r="JLQ184" s="584"/>
      <c r="JLR184" s="584"/>
      <c r="JLS184" s="584"/>
      <c r="JLT184" s="584"/>
      <c r="JLU184" s="584"/>
      <c r="JLV184" s="584"/>
      <c r="JLW184" s="584"/>
      <c r="JLX184" s="584"/>
      <c r="JLY184" s="584"/>
      <c r="JLZ184" s="584"/>
      <c r="JMA184" s="584"/>
      <c r="JMB184" s="584"/>
      <c r="JMC184" s="584"/>
      <c r="JMD184" s="584"/>
      <c r="JME184" s="584"/>
      <c r="JMF184" s="584"/>
      <c r="JMG184" s="584"/>
      <c r="JMH184" s="584"/>
      <c r="JMI184" s="584"/>
      <c r="JMJ184" s="584"/>
      <c r="JMK184" s="584"/>
      <c r="JML184" s="584"/>
      <c r="JMM184" s="584"/>
      <c r="JMN184" s="584"/>
      <c r="JMO184" s="584"/>
      <c r="JMP184" s="584"/>
      <c r="JMQ184" s="584"/>
      <c r="JMR184" s="584"/>
      <c r="JMS184" s="584"/>
      <c r="JMT184" s="584"/>
      <c r="JMU184" s="584"/>
      <c r="JMV184" s="584"/>
      <c r="JMW184" s="584"/>
      <c r="JMX184" s="584"/>
      <c r="JMY184" s="584"/>
      <c r="JMZ184" s="584"/>
      <c r="JNA184" s="584"/>
      <c r="JNB184" s="584"/>
      <c r="JNC184" s="584"/>
      <c r="JND184" s="584"/>
      <c r="JNE184" s="584"/>
      <c r="JNF184" s="584"/>
      <c r="JNG184" s="584"/>
      <c r="JNH184" s="584"/>
      <c r="JNI184" s="584"/>
      <c r="JNJ184" s="584"/>
      <c r="JNK184" s="584"/>
      <c r="JNL184" s="584"/>
      <c r="JNM184" s="584"/>
      <c r="JNN184" s="584"/>
      <c r="JNO184" s="584"/>
      <c r="JNP184" s="584"/>
      <c r="JNQ184" s="584"/>
      <c r="JNR184" s="584"/>
      <c r="JNS184" s="584"/>
      <c r="JNT184" s="584"/>
      <c r="JNU184" s="584"/>
      <c r="JNV184" s="584"/>
      <c r="JNW184" s="584"/>
      <c r="JNX184" s="584"/>
      <c r="JNY184" s="584"/>
      <c r="JNZ184" s="584"/>
      <c r="JOA184" s="584"/>
      <c r="JOB184" s="584"/>
      <c r="JOC184" s="584"/>
      <c r="JOD184" s="584"/>
      <c r="JOE184" s="584"/>
      <c r="JOF184" s="584"/>
      <c r="JOG184" s="584"/>
      <c r="JOH184" s="584"/>
      <c r="JOI184" s="584"/>
      <c r="JOJ184" s="584"/>
      <c r="JOK184" s="584"/>
      <c r="JOL184" s="584"/>
      <c r="JOM184" s="584"/>
      <c r="JON184" s="584"/>
      <c r="JOO184" s="584"/>
      <c r="JOP184" s="584"/>
      <c r="JOQ184" s="584"/>
      <c r="JOR184" s="584"/>
      <c r="JOS184" s="584"/>
      <c r="JOT184" s="584"/>
      <c r="JOU184" s="584"/>
      <c r="JOV184" s="584"/>
      <c r="JOW184" s="584"/>
      <c r="JOX184" s="584"/>
      <c r="JOY184" s="584"/>
      <c r="JOZ184" s="584"/>
      <c r="JPA184" s="584"/>
      <c r="JPB184" s="584"/>
      <c r="JPC184" s="584"/>
      <c r="JPD184" s="584"/>
      <c r="JPE184" s="584"/>
      <c r="JPF184" s="584"/>
      <c r="JPG184" s="584"/>
      <c r="JPH184" s="584"/>
      <c r="JPI184" s="584"/>
      <c r="JPJ184" s="584"/>
      <c r="JPK184" s="584"/>
      <c r="JPL184" s="584"/>
      <c r="JPM184" s="584"/>
      <c r="JPN184" s="584"/>
      <c r="JPO184" s="584"/>
      <c r="JPP184" s="584"/>
      <c r="JPQ184" s="584"/>
      <c r="JPR184" s="584"/>
      <c r="JPS184" s="584"/>
      <c r="JPT184" s="584"/>
      <c r="JPU184" s="584"/>
      <c r="JPV184" s="584"/>
      <c r="JPW184" s="584"/>
      <c r="JPX184" s="584"/>
      <c r="JPY184" s="584"/>
      <c r="JPZ184" s="584"/>
      <c r="JQA184" s="584"/>
      <c r="JQB184" s="584"/>
      <c r="JQC184" s="584"/>
      <c r="JQD184" s="584"/>
      <c r="JQE184" s="584"/>
      <c r="JQF184" s="584"/>
      <c r="JQG184" s="584"/>
      <c r="JQH184" s="584"/>
      <c r="JQI184" s="584"/>
      <c r="JQJ184" s="584"/>
      <c r="JQK184" s="584"/>
      <c r="JQL184" s="584"/>
      <c r="JQM184" s="584"/>
      <c r="JQN184" s="584"/>
      <c r="JQO184" s="584"/>
      <c r="JQP184" s="584"/>
      <c r="JQQ184" s="584"/>
      <c r="JQR184" s="584"/>
      <c r="JQS184" s="584"/>
      <c r="JQT184" s="584"/>
      <c r="JQU184" s="584"/>
      <c r="JQV184" s="584"/>
      <c r="JQW184" s="584"/>
      <c r="JQX184" s="584"/>
      <c r="JQY184" s="584"/>
      <c r="JQZ184" s="584"/>
      <c r="JRA184" s="584"/>
      <c r="JRB184" s="584"/>
      <c r="JRC184" s="584"/>
      <c r="JRD184" s="584"/>
      <c r="JRE184" s="584"/>
      <c r="JRF184" s="584"/>
      <c r="JRG184" s="584"/>
      <c r="JRH184" s="584"/>
      <c r="JRI184" s="584"/>
      <c r="JRJ184" s="584"/>
      <c r="JRK184" s="584"/>
      <c r="JRL184" s="584"/>
      <c r="JRM184" s="584"/>
      <c r="JRN184" s="584"/>
      <c r="JRO184" s="584"/>
      <c r="JRP184" s="584"/>
      <c r="JRQ184" s="584"/>
      <c r="JRR184" s="584"/>
      <c r="JRS184" s="584"/>
      <c r="JRT184" s="584"/>
      <c r="JRU184" s="584"/>
      <c r="JRV184" s="584"/>
      <c r="JRW184" s="584"/>
      <c r="JRX184" s="584"/>
      <c r="JRY184" s="584"/>
      <c r="JRZ184" s="584"/>
      <c r="JSA184" s="584"/>
      <c r="JSB184" s="584"/>
      <c r="JSC184" s="584"/>
      <c r="JSD184" s="584"/>
      <c r="JSE184" s="584"/>
      <c r="JSF184" s="584"/>
      <c r="JSG184" s="584"/>
      <c r="JSH184" s="584"/>
      <c r="JSI184" s="584"/>
      <c r="JSJ184" s="584"/>
      <c r="JSK184" s="584"/>
      <c r="JSL184" s="584"/>
      <c r="JSM184" s="584"/>
      <c r="JSN184" s="584"/>
      <c r="JSO184" s="584"/>
      <c r="JSP184" s="584"/>
      <c r="JSQ184" s="584"/>
      <c r="JSR184" s="584"/>
      <c r="JSS184" s="584"/>
      <c r="JST184" s="584"/>
      <c r="JSU184" s="584"/>
      <c r="JSV184" s="584"/>
      <c r="JSW184" s="584"/>
      <c r="JSX184" s="584"/>
      <c r="JSY184" s="584"/>
      <c r="JSZ184" s="584"/>
      <c r="JTA184" s="584"/>
      <c r="JTB184" s="584"/>
      <c r="JTC184" s="584"/>
      <c r="JTD184" s="584"/>
      <c r="JTE184" s="584"/>
      <c r="JTF184" s="584"/>
      <c r="JTG184" s="584"/>
      <c r="JTH184" s="584"/>
      <c r="JTI184" s="584"/>
      <c r="JTJ184" s="584"/>
      <c r="JTK184" s="584"/>
      <c r="JTL184" s="584"/>
      <c r="JTM184" s="584"/>
      <c r="JTN184" s="584"/>
      <c r="JTO184" s="584"/>
      <c r="JTP184" s="584"/>
      <c r="JTQ184" s="584"/>
      <c r="JTR184" s="584"/>
      <c r="JTS184" s="584"/>
      <c r="JTT184" s="584"/>
      <c r="JTU184" s="584"/>
      <c r="JTV184" s="584"/>
      <c r="JTW184" s="584"/>
      <c r="JTX184" s="584"/>
      <c r="JTY184" s="584"/>
      <c r="JTZ184" s="584"/>
      <c r="JUA184" s="584"/>
      <c r="JUB184" s="584"/>
      <c r="JUC184" s="584"/>
      <c r="JUD184" s="584"/>
      <c r="JUE184" s="584"/>
      <c r="JUF184" s="584"/>
      <c r="JUG184" s="584"/>
      <c r="JUH184" s="584"/>
      <c r="JUI184" s="584"/>
      <c r="JUJ184" s="584"/>
      <c r="JUK184" s="584"/>
      <c r="JUL184" s="584"/>
      <c r="JUM184" s="584"/>
      <c r="JUN184" s="584"/>
      <c r="JUO184" s="584"/>
      <c r="JUP184" s="584"/>
      <c r="JUQ184" s="584"/>
      <c r="JUR184" s="584"/>
      <c r="JUS184" s="584"/>
      <c r="JUT184" s="584"/>
      <c r="JUU184" s="584"/>
      <c r="JUV184" s="584"/>
      <c r="JUW184" s="584"/>
      <c r="JUX184" s="584"/>
      <c r="JUY184" s="584"/>
      <c r="JUZ184" s="584"/>
      <c r="JVA184" s="584"/>
      <c r="JVB184" s="584"/>
      <c r="JVC184" s="584"/>
      <c r="JVD184" s="584"/>
      <c r="JVE184" s="584"/>
      <c r="JVF184" s="584"/>
      <c r="JVG184" s="584"/>
      <c r="JVH184" s="584"/>
      <c r="JVI184" s="584"/>
      <c r="JVJ184" s="584"/>
      <c r="JVK184" s="584"/>
      <c r="JVL184" s="584"/>
      <c r="JVM184" s="584"/>
      <c r="JVN184" s="584"/>
      <c r="JVO184" s="584"/>
      <c r="JVP184" s="584"/>
      <c r="JVQ184" s="584"/>
      <c r="JVR184" s="584"/>
      <c r="JVS184" s="584"/>
      <c r="JVT184" s="584"/>
      <c r="JVU184" s="584"/>
      <c r="JVV184" s="584"/>
      <c r="JVW184" s="584"/>
      <c r="JVX184" s="584"/>
      <c r="JVY184" s="584"/>
      <c r="JVZ184" s="584"/>
      <c r="JWA184" s="584"/>
      <c r="JWB184" s="584"/>
      <c r="JWC184" s="584"/>
      <c r="JWD184" s="584"/>
      <c r="JWE184" s="584"/>
      <c r="JWF184" s="584"/>
      <c r="JWG184" s="584"/>
      <c r="JWH184" s="584"/>
      <c r="JWI184" s="584"/>
      <c r="JWJ184" s="584"/>
      <c r="JWK184" s="584"/>
      <c r="JWL184" s="584"/>
      <c r="JWM184" s="584"/>
      <c r="JWN184" s="584"/>
      <c r="JWO184" s="584"/>
      <c r="JWP184" s="584"/>
      <c r="JWQ184" s="584"/>
      <c r="JWR184" s="584"/>
      <c r="JWS184" s="584"/>
      <c r="JWT184" s="584"/>
      <c r="JWU184" s="584"/>
      <c r="JWV184" s="584"/>
      <c r="JWW184" s="584"/>
      <c r="JWX184" s="584"/>
      <c r="JWY184" s="584"/>
      <c r="JWZ184" s="584"/>
      <c r="JXA184" s="584"/>
      <c r="JXB184" s="584"/>
      <c r="JXC184" s="584"/>
      <c r="JXD184" s="584"/>
      <c r="JXE184" s="584"/>
      <c r="JXF184" s="584"/>
      <c r="JXG184" s="584"/>
      <c r="JXH184" s="584"/>
      <c r="JXI184" s="584"/>
      <c r="JXJ184" s="584"/>
      <c r="JXK184" s="584"/>
      <c r="JXL184" s="584"/>
      <c r="JXM184" s="584"/>
      <c r="JXN184" s="584"/>
      <c r="JXO184" s="584"/>
      <c r="JXP184" s="584"/>
      <c r="JXQ184" s="584"/>
      <c r="JXR184" s="584"/>
      <c r="JXS184" s="584"/>
      <c r="JXT184" s="584"/>
      <c r="JXU184" s="584"/>
      <c r="JXV184" s="584"/>
      <c r="JXW184" s="584"/>
      <c r="JXX184" s="584"/>
      <c r="JXY184" s="584"/>
      <c r="JXZ184" s="584"/>
      <c r="JYA184" s="584"/>
      <c r="JYB184" s="584"/>
      <c r="JYC184" s="584"/>
      <c r="JYD184" s="584"/>
      <c r="JYE184" s="584"/>
      <c r="JYF184" s="584"/>
      <c r="JYG184" s="584"/>
      <c r="JYH184" s="584"/>
      <c r="JYI184" s="584"/>
      <c r="JYJ184" s="584"/>
      <c r="JYK184" s="584"/>
      <c r="JYL184" s="584"/>
      <c r="JYM184" s="584"/>
      <c r="JYN184" s="584"/>
      <c r="JYO184" s="584"/>
      <c r="JYP184" s="584"/>
      <c r="JYQ184" s="584"/>
      <c r="JYR184" s="584"/>
      <c r="JYS184" s="584"/>
      <c r="JYT184" s="584"/>
      <c r="JYU184" s="584"/>
      <c r="JYV184" s="584"/>
      <c r="JYW184" s="584"/>
      <c r="JYX184" s="584"/>
      <c r="JYY184" s="584"/>
      <c r="JYZ184" s="584"/>
      <c r="JZA184" s="584"/>
      <c r="JZB184" s="584"/>
      <c r="JZC184" s="584"/>
      <c r="JZD184" s="584"/>
      <c r="JZE184" s="584"/>
      <c r="JZF184" s="584"/>
      <c r="JZG184" s="584"/>
      <c r="JZH184" s="584"/>
      <c r="JZI184" s="584"/>
      <c r="JZJ184" s="584"/>
      <c r="JZK184" s="584"/>
      <c r="JZL184" s="584"/>
      <c r="JZM184" s="584"/>
      <c r="JZN184" s="584"/>
      <c r="JZO184" s="584"/>
      <c r="JZP184" s="584"/>
      <c r="JZQ184" s="584"/>
      <c r="JZR184" s="584"/>
      <c r="JZS184" s="584"/>
      <c r="JZT184" s="584"/>
      <c r="JZU184" s="584"/>
      <c r="JZV184" s="584"/>
      <c r="JZW184" s="584"/>
      <c r="JZX184" s="584"/>
      <c r="JZY184" s="584"/>
      <c r="JZZ184" s="584"/>
      <c r="KAA184" s="584"/>
      <c r="KAB184" s="584"/>
      <c r="KAC184" s="584"/>
      <c r="KAD184" s="584"/>
      <c r="KAE184" s="584"/>
      <c r="KAF184" s="584"/>
      <c r="KAG184" s="584"/>
      <c r="KAH184" s="584"/>
      <c r="KAI184" s="584"/>
      <c r="KAJ184" s="584"/>
      <c r="KAK184" s="584"/>
      <c r="KAL184" s="584"/>
      <c r="KAM184" s="584"/>
      <c r="KAN184" s="584"/>
      <c r="KAO184" s="584"/>
      <c r="KAP184" s="584"/>
      <c r="KAQ184" s="584"/>
      <c r="KAR184" s="584"/>
      <c r="KAS184" s="584"/>
      <c r="KAT184" s="584"/>
      <c r="KAU184" s="584"/>
      <c r="KAV184" s="584"/>
      <c r="KAW184" s="584"/>
      <c r="KAX184" s="584"/>
      <c r="KAY184" s="584"/>
      <c r="KAZ184" s="584"/>
      <c r="KBA184" s="584"/>
      <c r="KBB184" s="584"/>
      <c r="KBC184" s="584"/>
      <c r="KBD184" s="584"/>
      <c r="KBE184" s="584"/>
      <c r="KBF184" s="584"/>
      <c r="KBG184" s="584"/>
      <c r="KBH184" s="584"/>
      <c r="KBI184" s="584"/>
      <c r="KBJ184" s="584"/>
      <c r="KBK184" s="584"/>
      <c r="KBL184" s="584"/>
      <c r="KBM184" s="584"/>
      <c r="KBN184" s="584"/>
      <c r="KBO184" s="584"/>
      <c r="KBP184" s="584"/>
      <c r="KBQ184" s="584"/>
      <c r="KBR184" s="584"/>
      <c r="KBS184" s="584"/>
      <c r="KBT184" s="584"/>
      <c r="KBU184" s="584"/>
      <c r="KBV184" s="584"/>
      <c r="KBW184" s="584"/>
      <c r="KBX184" s="584"/>
      <c r="KBY184" s="584"/>
      <c r="KBZ184" s="584"/>
      <c r="KCA184" s="584"/>
      <c r="KCB184" s="584"/>
      <c r="KCC184" s="584"/>
      <c r="KCD184" s="584"/>
      <c r="KCE184" s="584"/>
      <c r="KCF184" s="584"/>
      <c r="KCG184" s="584"/>
      <c r="KCH184" s="584"/>
      <c r="KCI184" s="584"/>
      <c r="KCJ184" s="584"/>
      <c r="KCK184" s="584"/>
      <c r="KCL184" s="584"/>
      <c r="KCM184" s="584"/>
      <c r="KCN184" s="584"/>
      <c r="KCO184" s="584"/>
      <c r="KCP184" s="584"/>
      <c r="KCQ184" s="584"/>
      <c r="KCR184" s="584"/>
      <c r="KCS184" s="584"/>
      <c r="KCT184" s="584"/>
      <c r="KCU184" s="584"/>
      <c r="KCV184" s="584"/>
      <c r="KCW184" s="584"/>
      <c r="KCX184" s="584"/>
      <c r="KCY184" s="584"/>
      <c r="KCZ184" s="584"/>
      <c r="KDA184" s="584"/>
      <c r="KDB184" s="584"/>
      <c r="KDC184" s="584"/>
      <c r="KDD184" s="584"/>
      <c r="KDE184" s="584"/>
      <c r="KDF184" s="584"/>
      <c r="KDG184" s="584"/>
      <c r="KDH184" s="584"/>
      <c r="KDI184" s="584"/>
      <c r="KDJ184" s="584"/>
      <c r="KDK184" s="584"/>
      <c r="KDL184" s="584"/>
      <c r="KDM184" s="584"/>
      <c r="KDN184" s="584"/>
      <c r="KDO184" s="584"/>
      <c r="KDP184" s="584"/>
      <c r="KDQ184" s="584"/>
      <c r="KDR184" s="584"/>
      <c r="KDS184" s="584"/>
      <c r="KDT184" s="584"/>
      <c r="KDU184" s="584"/>
      <c r="KDV184" s="584"/>
      <c r="KDW184" s="584"/>
      <c r="KDX184" s="584"/>
      <c r="KDY184" s="584"/>
      <c r="KDZ184" s="584"/>
      <c r="KEA184" s="584"/>
      <c r="KEB184" s="584"/>
      <c r="KEC184" s="584"/>
      <c r="KED184" s="584"/>
      <c r="KEE184" s="584"/>
      <c r="KEF184" s="584"/>
      <c r="KEG184" s="584"/>
      <c r="KEH184" s="584"/>
      <c r="KEI184" s="584"/>
      <c r="KEJ184" s="584"/>
      <c r="KEK184" s="584"/>
      <c r="KEL184" s="584"/>
      <c r="KEM184" s="584"/>
      <c r="KEN184" s="584"/>
      <c r="KEO184" s="584"/>
      <c r="KEP184" s="584"/>
      <c r="KEQ184" s="584"/>
      <c r="KER184" s="584"/>
      <c r="KES184" s="584"/>
      <c r="KET184" s="584"/>
      <c r="KEU184" s="584"/>
      <c r="KEV184" s="584"/>
      <c r="KEW184" s="584"/>
      <c r="KEX184" s="584"/>
      <c r="KEY184" s="584"/>
      <c r="KEZ184" s="584"/>
      <c r="KFA184" s="584"/>
      <c r="KFB184" s="584"/>
      <c r="KFC184" s="584"/>
      <c r="KFD184" s="584"/>
      <c r="KFE184" s="584"/>
      <c r="KFF184" s="584"/>
      <c r="KFG184" s="584"/>
      <c r="KFH184" s="584"/>
      <c r="KFI184" s="584"/>
      <c r="KFJ184" s="584"/>
      <c r="KFK184" s="584"/>
      <c r="KFL184" s="584"/>
      <c r="KFM184" s="584"/>
      <c r="KFN184" s="584"/>
      <c r="KFO184" s="584"/>
      <c r="KFP184" s="584"/>
      <c r="KFQ184" s="584"/>
      <c r="KFR184" s="584"/>
      <c r="KFS184" s="584"/>
      <c r="KFT184" s="584"/>
      <c r="KFU184" s="584"/>
      <c r="KFV184" s="584"/>
      <c r="KFW184" s="584"/>
      <c r="KFX184" s="584"/>
      <c r="KFY184" s="584"/>
      <c r="KFZ184" s="584"/>
      <c r="KGA184" s="584"/>
      <c r="KGB184" s="584"/>
      <c r="KGC184" s="584"/>
      <c r="KGD184" s="584"/>
      <c r="KGE184" s="584"/>
      <c r="KGF184" s="584"/>
      <c r="KGG184" s="584"/>
      <c r="KGH184" s="584"/>
      <c r="KGI184" s="584"/>
      <c r="KGJ184" s="584"/>
      <c r="KGK184" s="584"/>
      <c r="KGL184" s="584"/>
      <c r="KGM184" s="584"/>
      <c r="KGN184" s="584"/>
      <c r="KGO184" s="584"/>
      <c r="KGP184" s="584"/>
      <c r="KGQ184" s="584"/>
      <c r="KGR184" s="584"/>
      <c r="KGS184" s="584"/>
      <c r="KGT184" s="584"/>
      <c r="KGU184" s="584"/>
      <c r="KGV184" s="584"/>
      <c r="KGW184" s="584"/>
      <c r="KGX184" s="584"/>
      <c r="KGY184" s="584"/>
      <c r="KGZ184" s="584"/>
      <c r="KHA184" s="584"/>
      <c r="KHB184" s="584"/>
      <c r="KHC184" s="584"/>
      <c r="KHD184" s="584"/>
      <c r="KHE184" s="584"/>
      <c r="KHF184" s="584"/>
      <c r="KHG184" s="584"/>
      <c r="KHH184" s="584"/>
      <c r="KHI184" s="584"/>
      <c r="KHJ184" s="584"/>
      <c r="KHK184" s="584"/>
      <c r="KHL184" s="584"/>
      <c r="KHM184" s="584"/>
      <c r="KHN184" s="584"/>
      <c r="KHO184" s="584"/>
      <c r="KHP184" s="584"/>
      <c r="KHQ184" s="584"/>
      <c r="KHR184" s="584"/>
      <c r="KHS184" s="584"/>
      <c r="KHT184" s="584"/>
      <c r="KHU184" s="584"/>
      <c r="KHV184" s="584"/>
      <c r="KHW184" s="584"/>
      <c r="KHX184" s="584"/>
      <c r="KHY184" s="584"/>
      <c r="KHZ184" s="584"/>
      <c r="KIA184" s="584"/>
      <c r="KIB184" s="584"/>
      <c r="KIC184" s="584"/>
      <c r="KID184" s="584"/>
      <c r="KIE184" s="584"/>
      <c r="KIF184" s="584"/>
      <c r="KIG184" s="584"/>
      <c r="KIH184" s="584"/>
      <c r="KII184" s="584"/>
      <c r="KIJ184" s="584"/>
      <c r="KIK184" s="584"/>
      <c r="KIL184" s="584"/>
      <c r="KIM184" s="584"/>
      <c r="KIN184" s="584"/>
      <c r="KIO184" s="584"/>
      <c r="KIP184" s="584"/>
      <c r="KIQ184" s="584"/>
      <c r="KIR184" s="584"/>
      <c r="KIS184" s="584"/>
      <c r="KIT184" s="584"/>
      <c r="KIU184" s="584"/>
      <c r="KIV184" s="584"/>
      <c r="KIW184" s="584"/>
      <c r="KIX184" s="584"/>
      <c r="KIY184" s="584"/>
      <c r="KIZ184" s="584"/>
      <c r="KJA184" s="584"/>
      <c r="KJB184" s="584"/>
      <c r="KJC184" s="584"/>
      <c r="KJD184" s="584"/>
      <c r="KJE184" s="584"/>
      <c r="KJF184" s="584"/>
      <c r="KJG184" s="584"/>
      <c r="KJH184" s="584"/>
      <c r="KJI184" s="584"/>
      <c r="KJJ184" s="584"/>
      <c r="KJK184" s="584"/>
      <c r="KJL184" s="584"/>
      <c r="KJM184" s="584"/>
      <c r="KJN184" s="584"/>
      <c r="KJO184" s="584"/>
      <c r="KJP184" s="584"/>
      <c r="KJQ184" s="584"/>
      <c r="KJR184" s="584"/>
      <c r="KJS184" s="584"/>
      <c r="KJT184" s="584"/>
      <c r="KJU184" s="584"/>
      <c r="KJV184" s="584"/>
      <c r="KJW184" s="584"/>
      <c r="KJX184" s="584"/>
      <c r="KJY184" s="584"/>
      <c r="KJZ184" s="584"/>
      <c r="KKA184" s="584"/>
      <c r="KKB184" s="584"/>
      <c r="KKC184" s="584"/>
      <c r="KKD184" s="584"/>
      <c r="KKE184" s="584"/>
      <c r="KKF184" s="584"/>
      <c r="KKG184" s="584"/>
      <c r="KKH184" s="584"/>
      <c r="KKI184" s="584"/>
      <c r="KKJ184" s="584"/>
      <c r="KKK184" s="584"/>
      <c r="KKL184" s="584"/>
      <c r="KKM184" s="584"/>
      <c r="KKN184" s="584"/>
      <c r="KKO184" s="584"/>
      <c r="KKP184" s="584"/>
      <c r="KKQ184" s="584"/>
      <c r="KKR184" s="584"/>
      <c r="KKS184" s="584"/>
      <c r="KKT184" s="584"/>
      <c r="KKU184" s="584"/>
      <c r="KKV184" s="584"/>
      <c r="KKW184" s="584"/>
      <c r="KKX184" s="584"/>
      <c r="KKY184" s="584"/>
      <c r="KKZ184" s="584"/>
      <c r="KLA184" s="584"/>
      <c r="KLB184" s="584"/>
      <c r="KLC184" s="584"/>
      <c r="KLD184" s="584"/>
      <c r="KLE184" s="584"/>
      <c r="KLF184" s="584"/>
      <c r="KLG184" s="584"/>
      <c r="KLH184" s="584"/>
      <c r="KLI184" s="584"/>
      <c r="KLJ184" s="584"/>
      <c r="KLK184" s="584"/>
      <c r="KLL184" s="584"/>
      <c r="KLM184" s="584"/>
      <c r="KLN184" s="584"/>
      <c r="KLO184" s="584"/>
      <c r="KLP184" s="584"/>
      <c r="KLQ184" s="584"/>
      <c r="KLR184" s="584"/>
      <c r="KLS184" s="584"/>
      <c r="KLT184" s="584"/>
      <c r="KLU184" s="584"/>
      <c r="KLV184" s="584"/>
      <c r="KLW184" s="584"/>
      <c r="KLX184" s="584"/>
      <c r="KLY184" s="584"/>
      <c r="KLZ184" s="584"/>
      <c r="KMA184" s="584"/>
      <c r="KMB184" s="584"/>
      <c r="KMC184" s="584"/>
      <c r="KMD184" s="584"/>
      <c r="KME184" s="584"/>
      <c r="KMF184" s="584"/>
      <c r="KMG184" s="584"/>
      <c r="KMH184" s="584"/>
      <c r="KMI184" s="584"/>
      <c r="KMJ184" s="584"/>
      <c r="KMK184" s="584"/>
      <c r="KML184" s="584"/>
      <c r="KMM184" s="584"/>
      <c r="KMN184" s="584"/>
      <c r="KMO184" s="584"/>
      <c r="KMP184" s="584"/>
      <c r="KMQ184" s="584"/>
      <c r="KMR184" s="584"/>
      <c r="KMS184" s="584"/>
      <c r="KMT184" s="584"/>
      <c r="KMU184" s="584"/>
      <c r="KMV184" s="584"/>
      <c r="KMW184" s="584"/>
      <c r="KMX184" s="584"/>
      <c r="KMY184" s="584"/>
      <c r="KMZ184" s="584"/>
      <c r="KNA184" s="584"/>
      <c r="KNB184" s="584"/>
      <c r="KNC184" s="584"/>
      <c r="KND184" s="584"/>
      <c r="KNE184" s="584"/>
      <c r="KNF184" s="584"/>
      <c r="KNG184" s="584"/>
      <c r="KNH184" s="584"/>
      <c r="KNI184" s="584"/>
      <c r="KNJ184" s="584"/>
      <c r="KNK184" s="584"/>
      <c r="KNL184" s="584"/>
      <c r="KNM184" s="584"/>
      <c r="KNN184" s="584"/>
      <c r="KNO184" s="584"/>
      <c r="KNP184" s="584"/>
      <c r="KNQ184" s="584"/>
      <c r="KNR184" s="584"/>
      <c r="KNS184" s="584"/>
      <c r="KNT184" s="584"/>
      <c r="KNU184" s="584"/>
      <c r="KNV184" s="584"/>
      <c r="KNW184" s="584"/>
      <c r="KNX184" s="584"/>
      <c r="KNY184" s="584"/>
      <c r="KNZ184" s="584"/>
      <c r="KOA184" s="584"/>
      <c r="KOB184" s="584"/>
      <c r="KOC184" s="584"/>
      <c r="KOD184" s="584"/>
      <c r="KOE184" s="584"/>
      <c r="KOF184" s="584"/>
      <c r="KOG184" s="584"/>
      <c r="KOH184" s="584"/>
      <c r="KOI184" s="584"/>
      <c r="KOJ184" s="584"/>
      <c r="KOK184" s="584"/>
      <c r="KOL184" s="584"/>
      <c r="KOM184" s="584"/>
      <c r="KON184" s="584"/>
      <c r="KOO184" s="584"/>
      <c r="KOP184" s="584"/>
      <c r="KOQ184" s="584"/>
      <c r="KOR184" s="584"/>
      <c r="KOS184" s="584"/>
      <c r="KOT184" s="584"/>
      <c r="KOU184" s="584"/>
      <c r="KOV184" s="584"/>
      <c r="KOW184" s="584"/>
      <c r="KOX184" s="584"/>
      <c r="KOY184" s="584"/>
      <c r="KOZ184" s="584"/>
      <c r="KPA184" s="584"/>
      <c r="KPB184" s="584"/>
      <c r="KPC184" s="584"/>
      <c r="KPD184" s="584"/>
      <c r="KPE184" s="584"/>
      <c r="KPF184" s="584"/>
      <c r="KPG184" s="584"/>
      <c r="KPH184" s="584"/>
      <c r="KPI184" s="584"/>
      <c r="KPJ184" s="584"/>
      <c r="KPK184" s="584"/>
      <c r="KPL184" s="584"/>
      <c r="KPM184" s="584"/>
      <c r="KPN184" s="584"/>
      <c r="KPO184" s="584"/>
      <c r="KPP184" s="584"/>
      <c r="KPQ184" s="584"/>
      <c r="KPR184" s="584"/>
      <c r="KPS184" s="584"/>
      <c r="KPT184" s="584"/>
      <c r="KPU184" s="584"/>
      <c r="KPV184" s="584"/>
      <c r="KPW184" s="584"/>
      <c r="KPX184" s="584"/>
      <c r="KPY184" s="584"/>
      <c r="KPZ184" s="584"/>
      <c r="KQA184" s="584"/>
      <c r="KQB184" s="584"/>
      <c r="KQC184" s="584"/>
      <c r="KQD184" s="584"/>
      <c r="KQE184" s="584"/>
      <c r="KQF184" s="584"/>
      <c r="KQG184" s="584"/>
      <c r="KQH184" s="584"/>
      <c r="KQI184" s="584"/>
      <c r="KQJ184" s="584"/>
      <c r="KQK184" s="584"/>
      <c r="KQL184" s="584"/>
      <c r="KQM184" s="584"/>
      <c r="KQN184" s="584"/>
      <c r="KQO184" s="584"/>
      <c r="KQP184" s="584"/>
      <c r="KQQ184" s="584"/>
      <c r="KQR184" s="584"/>
      <c r="KQS184" s="584"/>
      <c r="KQT184" s="584"/>
      <c r="KQU184" s="584"/>
      <c r="KQV184" s="584"/>
      <c r="KQW184" s="584"/>
      <c r="KQX184" s="584"/>
      <c r="KQY184" s="584"/>
      <c r="KQZ184" s="584"/>
      <c r="KRA184" s="584"/>
      <c r="KRB184" s="584"/>
      <c r="KRC184" s="584"/>
      <c r="KRD184" s="584"/>
      <c r="KRE184" s="584"/>
      <c r="KRF184" s="584"/>
      <c r="KRG184" s="584"/>
      <c r="KRH184" s="584"/>
      <c r="KRI184" s="584"/>
      <c r="KRJ184" s="584"/>
      <c r="KRK184" s="584"/>
      <c r="KRL184" s="584"/>
      <c r="KRM184" s="584"/>
      <c r="KRN184" s="584"/>
      <c r="KRO184" s="584"/>
      <c r="KRP184" s="584"/>
      <c r="KRQ184" s="584"/>
      <c r="KRR184" s="584"/>
      <c r="KRS184" s="584"/>
      <c r="KRT184" s="584"/>
      <c r="KRU184" s="584"/>
      <c r="KRV184" s="584"/>
      <c r="KRW184" s="584"/>
      <c r="KRX184" s="584"/>
      <c r="KRY184" s="584"/>
      <c r="KRZ184" s="584"/>
      <c r="KSA184" s="584"/>
      <c r="KSB184" s="584"/>
      <c r="KSC184" s="584"/>
      <c r="KSD184" s="584"/>
      <c r="KSE184" s="584"/>
      <c r="KSF184" s="584"/>
      <c r="KSG184" s="584"/>
      <c r="KSH184" s="584"/>
      <c r="KSI184" s="584"/>
      <c r="KSJ184" s="584"/>
      <c r="KSK184" s="584"/>
      <c r="KSL184" s="584"/>
      <c r="KSM184" s="584"/>
      <c r="KSN184" s="584"/>
      <c r="KSO184" s="584"/>
      <c r="KSP184" s="584"/>
      <c r="KSQ184" s="584"/>
      <c r="KSR184" s="584"/>
      <c r="KSS184" s="584"/>
      <c r="KST184" s="584"/>
      <c r="KSU184" s="584"/>
      <c r="KSV184" s="584"/>
      <c r="KSW184" s="584"/>
      <c r="KSX184" s="584"/>
      <c r="KSY184" s="584"/>
      <c r="KSZ184" s="584"/>
      <c r="KTA184" s="584"/>
      <c r="KTB184" s="584"/>
      <c r="KTC184" s="584"/>
      <c r="KTD184" s="584"/>
      <c r="KTE184" s="584"/>
      <c r="KTF184" s="584"/>
      <c r="KTG184" s="584"/>
      <c r="KTH184" s="584"/>
      <c r="KTI184" s="584"/>
      <c r="KTJ184" s="584"/>
      <c r="KTK184" s="584"/>
      <c r="KTL184" s="584"/>
      <c r="KTM184" s="584"/>
      <c r="KTN184" s="584"/>
      <c r="KTO184" s="584"/>
      <c r="KTP184" s="584"/>
      <c r="KTQ184" s="584"/>
      <c r="KTR184" s="584"/>
      <c r="KTS184" s="584"/>
      <c r="KTT184" s="584"/>
      <c r="KTU184" s="584"/>
      <c r="KTV184" s="584"/>
      <c r="KTW184" s="584"/>
      <c r="KTX184" s="584"/>
      <c r="KTY184" s="584"/>
      <c r="KTZ184" s="584"/>
      <c r="KUA184" s="584"/>
      <c r="KUB184" s="584"/>
      <c r="KUC184" s="584"/>
      <c r="KUD184" s="584"/>
      <c r="KUE184" s="584"/>
      <c r="KUF184" s="584"/>
      <c r="KUG184" s="584"/>
      <c r="KUH184" s="584"/>
      <c r="KUI184" s="584"/>
      <c r="KUJ184" s="584"/>
      <c r="KUK184" s="584"/>
      <c r="KUL184" s="584"/>
      <c r="KUM184" s="584"/>
      <c r="KUN184" s="584"/>
      <c r="KUO184" s="584"/>
      <c r="KUP184" s="584"/>
      <c r="KUQ184" s="584"/>
      <c r="KUR184" s="584"/>
      <c r="KUS184" s="584"/>
      <c r="KUT184" s="584"/>
      <c r="KUU184" s="584"/>
      <c r="KUV184" s="584"/>
      <c r="KUW184" s="584"/>
      <c r="KUX184" s="584"/>
      <c r="KUY184" s="584"/>
      <c r="KUZ184" s="584"/>
      <c r="KVA184" s="584"/>
      <c r="KVB184" s="584"/>
      <c r="KVC184" s="584"/>
      <c r="KVD184" s="584"/>
      <c r="KVE184" s="584"/>
      <c r="KVF184" s="584"/>
      <c r="KVG184" s="584"/>
      <c r="KVH184" s="584"/>
      <c r="KVI184" s="584"/>
      <c r="KVJ184" s="584"/>
      <c r="KVK184" s="584"/>
      <c r="KVL184" s="584"/>
      <c r="KVM184" s="584"/>
      <c r="KVN184" s="584"/>
      <c r="KVO184" s="584"/>
      <c r="KVP184" s="584"/>
      <c r="KVQ184" s="584"/>
      <c r="KVR184" s="584"/>
      <c r="KVS184" s="584"/>
      <c r="KVT184" s="584"/>
      <c r="KVU184" s="584"/>
      <c r="KVV184" s="584"/>
      <c r="KVW184" s="584"/>
      <c r="KVX184" s="584"/>
      <c r="KVY184" s="584"/>
      <c r="KVZ184" s="584"/>
      <c r="KWA184" s="584"/>
      <c r="KWB184" s="584"/>
      <c r="KWC184" s="584"/>
      <c r="KWD184" s="584"/>
      <c r="KWE184" s="584"/>
      <c r="KWF184" s="584"/>
      <c r="KWG184" s="584"/>
      <c r="KWH184" s="584"/>
      <c r="KWI184" s="584"/>
      <c r="KWJ184" s="584"/>
      <c r="KWK184" s="584"/>
      <c r="KWL184" s="584"/>
      <c r="KWM184" s="584"/>
      <c r="KWN184" s="584"/>
      <c r="KWO184" s="584"/>
      <c r="KWP184" s="584"/>
      <c r="KWQ184" s="584"/>
      <c r="KWR184" s="584"/>
      <c r="KWS184" s="584"/>
      <c r="KWT184" s="584"/>
      <c r="KWU184" s="584"/>
      <c r="KWV184" s="584"/>
      <c r="KWW184" s="584"/>
      <c r="KWX184" s="584"/>
      <c r="KWY184" s="584"/>
      <c r="KWZ184" s="584"/>
      <c r="KXA184" s="584"/>
      <c r="KXB184" s="584"/>
      <c r="KXC184" s="584"/>
      <c r="KXD184" s="584"/>
      <c r="KXE184" s="584"/>
      <c r="KXF184" s="584"/>
      <c r="KXG184" s="584"/>
      <c r="KXH184" s="584"/>
      <c r="KXI184" s="584"/>
      <c r="KXJ184" s="584"/>
      <c r="KXK184" s="584"/>
      <c r="KXL184" s="584"/>
      <c r="KXM184" s="584"/>
      <c r="KXN184" s="584"/>
      <c r="KXO184" s="584"/>
      <c r="KXP184" s="584"/>
      <c r="KXQ184" s="584"/>
      <c r="KXR184" s="584"/>
      <c r="KXS184" s="584"/>
      <c r="KXT184" s="584"/>
      <c r="KXU184" s="584"/>
      <c r="KXV184" s="584"/>
      <c r="KXW184" s="584"/>
      <c r="KXX184" s="584"/>
      <c r="KXY184" s="584"/>
      <c r="KXZ184" s="584"/>
      <c r="KYA184" s="584"/>
      <c r="KYB184" s="584"/>
      <c r="KYC184" s="584"/>
      <c r="KYD184" s="584"/>
      <c r="KYE184" s="584"/>
      <c r="KYF184" s="584"/>
      <c r="KYG184" s="584"/>
      <c r="KYH184" s="584"/>
      <c r="KYI184" s="584"/>
      <c r="KYJ184" s="584"/>
      <c r="KYK184" s="584"/>
      <c r="KYL184" s="584"/>
      <c r="KYM184" s="584"/>
      <c r="KYN184" s="584"/>
      <c r="KYO184" s="584"/>
      <c r="KYP184" s="584"/>
      <c r="KYQ184" s="584"/>
      <c r="KYR184" s="584"/>
      <c r="KYS184" s="584"/>
      <c r="KYT184" s="584"/>
      <c r="KYU184" s="584"/>
      <c r="KYV184" s="584"/>
      <c r="KYW184" s="584"/>
      <c r="KYX184" s="584"/>
      <c r="KYY184" s="584"/>
      <c r="KYZ184" s="584"/>
      <c r="KZA184" s="584"/>
      <c r="KZB184" s="584"/>
      <c r="KZC184" s="584"/>
      <c r="KZD184" s="584"/>
      <c r="KZE184" s="584"/>
      <c r="KZF184" s="584"/>
      <c r="KZG184" s="584"/>
      <c r="KZH184" s="584"/>
      <c r="KZI184" s="584"/>
      <c r="KZJ184" s="584"/>
      <c r="KZK184" s="584"/>
      <c r="KZL184" s="584"/>
      <c r="KZM184" s="584"/>
      <c r="KZN184" s="584"/>
      <c r="KZO184" s="584"/>
      <c r="KZP184" s="584"/>
      <c r="KZQ184" s="584"/>
      <c r="KZR184" s="584"/>
      <c r="KZS184" s="584"/>
      <c r="KZT184" s="584"/>
      <c r="KZU184" s="584"/>
      <c r="KZV184" s="584"/>
      <c r="KZW184" s="584"/>
      <c r="KZX184" s="584"/>
      <c r="KZY184" s="584"/>
      <c r="KZZ184" s="584"/>
      <c r="LAA184" s="584"/>
      <c r="LAB184" s="584"/>
      <c r="LAC184" s="584"/>
      <c r="LAD184" s="584"/>
      <c r="LAE184" s="584"/>
      <c r="LAF184" s="584"/>
      <c r="LAG184" s="584"/>
      <c r="LAH184" s="584"/>
      <c r="LAI184" s="584"/>
      <c r="LAJ184" s="584"/>
      <c r="LAK184" s="584"/>
      <c r="LAL184" s="584"/>
      <c r="LAM184" s="584"/>
      <c r="LAN184" s="584"/>
      <c r="LAO184" s="584"/>
      <c r="LAP184" s="584"/>
      <c r="LAQ184" s="584"/>
      <c r="LAR184" s="584"/>
      <c r="LAS184" s="584"/>
      <c r="LAT184" s="584"/>
      <c r="LAU184" s="584"/>
      <c r="LAV184" s="584"/>
      <c r="LAW184" s="584"/>
      <c r="LAX184" s="584"/>
      <c r="LAY184" s="584"/>
      <c r="LAZ184" s="584"/>
      <c r="LBA184" s="584"/>
      <c r="LBB184" s="584"/>
      <c r="LBC184" s="584"/>
      <c r="LBD184" s="584"/>
      <c r="LBE184" s="584"/>
      <c r="LBF184" s="584"/>
      <c r="LBG184" s="584"/>
      <c r="LBH184" s="584"/>
      <c r="LBI184" s="584"/>
      <c r="LBJ184" s="584"/>
      <c r="LBK184" s="584"/>
      <c r="LBL184" s="584"/>
      <c r="LBM184" s="584"/>
      <c r="LBN184" s="584"/>
      <c r="LBO184" s="584"/>
      <c r="LBP184" s="584"/>
      <c r="LBQ184" s="584"/>
      <c r="LBR184" s="584"/>
      <c r="LBS184" s="584"/>
      <c r="LBT184" s="584"/>
      <c r="LBU184" s="584"/>
      <c r="LBV184" s="584"/>
      <c r="LBW184" s="584"/>
      <c r="LBX184" s="584"/>
      <c r="LBY184" s="584"/>
      <c r="LBZ184" s="584"/>
      <c r="LCA184" s="584"/>
      <c r="LCB184" s="584"/>
      <c r="LCC184" s="584"/>
      <c r="LCD184" s="584"/>
      <c r="LCE184" s="584"/>
      <c r="LCF184" s="584"/>
      <c r="LCG184" s="584"/>
      <c r="LCH184" s="584"/>
      <c r="LCI184" s="584"/>
      <c r="LCJ184" s="584"/>
      <c r="LCK184" s="584"/>
      <c r="LCL184" s="584"/>
      <c r="LCM184" s="584"/>
      <c r="LCN184" s="584"/>
      <c r="LCO184" s="584"/>
      <c r="LCP184" s="584"/>
      <c r="LCQ184" s="584"/>
      <c r="LCR184" s="584"/>
      <c r="LCS184" s="584"/>
      <c r="LCT184" s="584"/>
      <c r="LCU184" s="584"/>
      <c r="LCV184" s="584"/>
      <c r="LCW184" s="584"/>
      <c r="LCX184" s="584"/>
      <c r="LCY184" s="584"/>
      <c r="LCZ184" s="584"/>
      <c r="LDA184" s="584"/>
      <c r="LDB184" s="584"/>
      <c r="LDC184" s="584"/>
      <c r="LDD184" s="584"/>
      <c r="LDE184" s="584"/>
      <c r="LDF184" s="584"/>
      <c r="LDG184" s="584"/>
      <c r="LDH184" s="584"/>
      <c r="LDI184" s="584"/>
      <c r="LDJ184" s="584"/>
      <c r="LDK184" s="584"/>
      <c r="LDL184" s="584"/>
      <c r="LDM184" s="584"/>
      <c r="LDN184" s="584"/>
      <c r="LDO184" s="584"/>
      <c r="LDP184" s="584"/>
      <c r="LDQ184" s="584"/>
      <c r="LDR184" s="584"/>
      <c r="LDS184" s="584"/>
      <c r="LDT184" s="584"/>
      <c r="LDU184" s="584"/>
      <c r="LDV184" s="584"/>
      <c r="LDW184" s="584"/>
      <c r="LDX184" s="584"/>
      <c r="LDY184" s="584"/>
      <c r="LDZ184" s="584"/>
      <c r="LEA184" s="584"/>
      <c r="LEB184" s="584"/>
      <c r="LEC184" s="584"/>
      <c r="LED184" s="584"/>
      <c r="LEE184" s="584"/>
      <c r="LEF184" s="584"/>
      <c r="LEG184" s="584"/>
      <c r="LEH184" s="584"/>
      <c r="LEI184" s="584"/>
      <c r="LEJ184" s="584"/>
      <c r="LEK184" s="584"/>
      <c r="LEL184" s="584"/>
      <c r="LEM184" s="584"/>
      <c r="LEN184" s="584"/>
      <c r="LEO184" s="584"/>
      <c r="LEP184" s="584"/>
      <c r="LEQ184" s="584"/>
      <c r="LER184" s="584"/>
      <c r="LES184" s="584"/>
      <c r="LET184" s="584"/>
      <c r="LEU184" s="584"/>
      <c r="LEV184" s="584"/>
      <c r="LEW184" s="584"/>
      <c r="LEX184" s="584"/>
      <c r="LEY184" s="584"/>
      <c r="LEZ184" s="584"/>
      <c r="LFA184" s="584"/>
      <c r="LFB184" s="584"/>
      <c r="LFC184" s="584"/>
      <c r="LFD184" s="584"/>
      <c r="LFE184" s="584"/>
      <c r="LFF184" s="584"/>
      <c r="LFG184" s="584"/>
      <c r="LFH184" s="584"/>
      <c r="LFI184" s="584"/>
      <c r="LFJ184" s="584"/>
      <c r="LFK184" s="584"/>
      <c r="LFL184" s="584"/>
      <c r="LFM184" s="584"/>
      <c r="LFN184" s="584"/>
      <c r="LFO184" s="584"/>
      <c r="LFP184" s="584"/>
      <c r="LFQ184" s="584"/>
      <c r="LFR184" s="584"/>
      <c r="LFS184" s="584"/>
      <c r="LFT184" s="584"/>
      <c r="LFU184" s="584"/>
      <c r="LFV184" s="584"/>
      <c r="LFW184" s="584"/>
      <c r="LFX184" s="584"/>
      <c r="LFY184" s="584"/>
      <c r="LFZ184" s="584"/>
      <c r="LGA184" s="584"/>
      <c r="LGB184" s="584"/>
      <c r="LGC184" s="584"/>
      <c r="LGD184" s="584"/>
      <c r="LGE184" s="584"/>
      <c r="LGF184" s="584"/>
      <c r="LGG184" s="584"/>
      <c r="LGH184" s="584"/>
      <c r="LGI184" s="584"/>
      <c r="LGJ184" s="584"/>
      <c r="LGK184" s="584"/>
      <c r="LGL184" s="584"/>
      <c r="LGM184" s="584"/>
      <c r="LGN184" s="584"/>
      <c r="LGO184" s="584"/>
      <c r="LGP184" s="584"/>
      <c r="LGQ184" s="584"/>
      <c r="LGR184" s="584"/>
      <c r="LGS184" s="584"/>
      <c r="LGT184" s="584"/>
      <c r="LGU184" s="584"/>
      <c r="LGV184" s="584"/>
      <c r="LGW184" s="584"/>
      <c r="LGX184" s="584"/>
      <c r="LGY184" s="584"/>
      <c r="LGZ184" s="584"/>
      <c r="LHA184" s="584"/>
      <c r="LHB184" s="584"/>
      <c r="LHC184" s="584"/>
      <c r="LHD184" s="584"/>
      <c r="LHE184" s="584"/>
      <c r="LHF184" s="584"/>
      <c r="LHG184" s="584"/>
      <c r="LHH184" s="584"/>
      <c r="LHI184" s="584"/>
      <c r="LHJ184" s="584"/>
      <c r="LHK184" s="584"/>
      <c r="LHL184" s="584"/>
      <c r="LHM184" s="584"/>
      <c r="LHN184" s="584"/>
      <c r="LHO184" s="584"/>
      <c r="LHP184" s="584"/>
      <c r="LHQ184" s="584"/>
      <c r="LHR184" s="584"/>
      <c r="LHS184" s="584"/>
      <c r="LHT184" s="584"/>
      <c r="LHU184" s="584"/>
      <c r="LHV184" s="584"/>
      <c r="LHW184" s="584"/>
      <c r="LHX184" s="584"/>
      <c r="LHY184" s="584"/>
      <c r="LHZ184" s="584"/>
      <c r="LIA184" s="584"/>
      <c r="LIB184" s="584"/>
      <c r="LIC184" s="584"/>
      <c r="LID184" s="584"/>
      <c r="LIE184" s="584"/>
      <c r="LIF184" s="584"/>
      <c r="LIG184" s="584"/>
      <c r="LIH184" s="584"/>
      <c r="LII184" s="584"/>
      <c r="LIJ184" s="584"/>
      <c r="LIK184" s="584"/>
      <c r="LIL184" s="584"/>
      <c r="LIM184" s="584"/>
      <c r="LIN184" s="584"/>
      <c r="LIO184" s="584"/>
      <c r="LIP184" s="584"/>
      <c r="LIQ184" s="584"/>
      <c r="LIR184" s="584"/>
      <c r="LIS184" s="584"/>
      <c r="LIT184" s="584"/>
      <c r="LIU184" s="584"/>
      <c r="LIV184" s="584"/>
      <c r="LIW184" s="584"/>
      <c r="LIX184" s="584"/>
      <c r="LIY184" s="584"/>
      <c r="LIZ184" s="584"/>
      <c r="LJA184" s="584"/>
      <c r="LJB184" s="584"/>
      <c r="LJC184" s="584"/>
      <c r="LJD184" s="584"/>
      <c r="LJE184" s="584"/>
      <c r="LJF184" s="584"/>
      <c r="LJG184" s="584"/>
      <c r="LJH184" s="584"/>
      <c r="LJI184" s="584"/>
      <c r="LJJ184" s="584"/>
      <c r="LJK184" s="584"/>
      <c r="LJL184" s="584"/>
      <c r="LJM184" s="584"/>
      <c r="LJN184" s="584"/>
      <c r="LJO184" s="584"/>
      <c r="LJP184" s="584"/>
      <c r="LJQ184" s="584"/>
      <c r="LJR184" s="584"/>
      <c r="LJS184" s="584"/>
      <c r="LJT184" s="584"/>
      <c r="LJU184" s="584"/>
      <c r="LJV184" s="584"/>
      <c r="LJW184" s="584"/>
      <c r="LJX184" s="584"/>
      <c r="LJY184" s="584"/>
      <c r="LJZ184" s="584"/>
      <c r="LKA184" s="584"/>
      <c r="LKB184" s="584"/>
      <c r="LKC184" s="584"/>
      <c r="LKD184" s="584"/>
      <c r="LKE184" s="584"/>
      <c r="LKF184" s="584"/>
      <c r="LKG184" s="584"/>
      <c r="LKH184" s="584"/>
      <c r="LKI184" s="584"/>
      <c r="LKJ184" s="584"/>
      <c r="LKK184" s="584"/>
      <c r="LKL184" s="584"/>
      <c r="LKM184" s="584"/>
      <c r="LKN184" s="584"/>
      <c r="LKO184" s="584"/>
      <c r="LKP184" s="584"/>
      <c r="LKQ184" s="584"/>
      <c r="LKR184" s="584"/>
      <c r="LKS184" s="584"/>
      <c r="LKT184" s="584"/>
      <c r="LKU184" s="584"/>
      <c r="LKV184" s="584"/>
      <c r="LKW184" s="584"/>
      <c r="LKX184" s="584"/>
      <c r="LKY184" s="584"/>
      <c r="LKZ184" s="584"/>
      <c r="LLA184" s="584"/>
      <c r="LLB184" s="584"/>
      <c r="LLC184" s="584"/>
      <c r="LLD184" s="584"/>
      <c r="LLE184" s="584"/>
      <c r="LLF184" s="584"/>
      <c r="LLG184" s="584"/>
      <c r="LLH184" s="584"/>
      <c r="LLI184" s="584"/>
      <c r="LLJ184" s="584"/>
      <c r="LLK184" s="584"/>
      <c r="LLL184" s="584"/>
      <c r="LLM184" s="584"/>
      <c r="LLN184" s="584"/>
      <c r="LLO184" s="584"/>
      <c r="LLP184" s="584"/>
      <c r="LLQ184" s="584"/>
      <c r="LLR184" s="584"/>
      <c r="LLS184" s="584"/>
      <c r="LLT184" s="584"/>
      <c r="LLU184" s="584"/>
      <c r="LLV184" s="584"/>
      <c r="LLW184" s="584"/>
      <c r="LLX184" s="584"/>
      <c r="LLY184" s="584"/>
      <c r="LLZ184" s="584"/>
      <c r="LMA184" s="584"/>
      <c r="LMB184" s="584"/>
      <c r="LMC184" s="584"/>
      <c r="LMD184" s="584"/>
      <c r="LME184" s="584"/>
      <c r="LMF184" s="584"/>
      <c r="LMG184" s="584"/>
      <c r="LMH184" s="584"/>
      <c r="LMI184" s="584"/>
      <c r="LMJ184" s="584"/>
      <c r="LMK184" s="584"/>
      <c r="LML184" s="584"/>
      <c r="LMM184" s="584"/>
      <c r="LMN184" s="584"/>
      <c r="LMO184" s="584"/>
      <c r="LMP184" s="584"/>
      <c r="LMQ184" s="584"/>
      <c r="LMR184" s="584"/>
      <c r="LMS184" s="584"/>
      <c r="LMT184" s="584"/>
      <c r="LMU184" s="584"/>
      <c r="LMV184" s="584"/>
      <c r="LMW184" s="584"/>
      <c r="LMX184" s="584"/>
      <c r="LMY184" s="584"/>
      <c r="LMZ184" s="584"/>
      <c r="LNA184" s="584"/>
      <c r="LNB184" s="584"/>
      <c r="LNC184" s="584"/>
      <c r="LND184" s="584"/>
      <c r="LNE184" s="584"/>
      <c r="LNF184" s="584"/>
      <c r="LNG184" s="584"/>
      <c r="LNH184" s="584"/>
      <c r="LNI184" s="584"/>
      <c r="LNJ184" s="584"/>
      <c r="LNK184" s="584"/>
      <c r="LNL184" s="584"/>
      <c r="LNM184" s="584"/>
      <c r="LNN184" s="584"/>
      <c r="LNO184" s="584"/>
      <c r="LNP184" s="584"/>
      <c r="LNQ184" s="584"/>
      <c r="LNR184" s="584"/>
      <c r="LNS184" s="584"/>
      <c r="LNT184" s="584"/>
      <c r="LNU184" s="584"/>
      <c r="LNV184" s="584"/>
      <c r="LNW184" s="584"/>
      <c r="LNX184" s="584"/>
      <c r="LNY184" s="584"/>
      <c r="LNZ184" s="584"/>
      <c r="LOA184" s="584"/>
      <c r="LOB184" s="584"/>
      <c r="LOC184" s="584"/>
      <c r="LOD184" s="584"/>
      <c r="LOE184" s="584"/>
      <c r="LOF184" s="584"/>
      <c r="LOG184" s="584"/>
      <c r="LOH184" s="584"/>
      <c r="LOI184" s="584"/>
      <c r="LOJ184" s="584"/>
      <c r="LOK184" s="584"/>
      <c r="LOL184" s="584"/>
      <c r="LOM184" s="584"/>
      <c r="LON184" s="584"/>
      <c r="LOO184" s="584"/>
      <c r="LOP184" s="584"/>
      <c r="LOQ184" s="584"/>
      <c r="LOR184" s="584"/>
      <c r="LOS184" s="584"/>
      <c r="LOT184" s="584"/>
      <c r="LOU184" s="584"/>
      <c r="LOV184" s="584"/>
      <c r="LOW184" s="584"/>
      <c r="LOX184" s="584"/>
      <c r="LOY184" s="584"/>
      <c r="LOZ184" s="584"/>
      <c r="LPA184" s="584"/>
      <c r="LPB184" s="584"/>
      <c r="LPC184" s="584"/>
      <c r="LPD184" s="584"/>
      <c r="LPE184" s="584"/>
      <c r="LPF184" s="584"/>
      <c r="LPG184" s="584"/>
      <c r="LPH184" s="584"/>
      <c r="LPI184" s="584"/>
      <c r="LPJ184" s="584"/>
      <c r="LPK184" s="584"/>
      <c r="LPL184" s="584"/>
      <c r="LPM184" s="584"/>
      <c r="LPN184" s="584"/>
      <c r="LPO184" s="584"/>
      <c r="LPP184" s="584"/>
      <c r="LPQ184" s="584"/>
      <c r="LPR184" s="584"/>
      <c r="LPS184" s="584"/>
      <c r="LPT184" s="584"/>
      <c r="LPU184" s="584"/>
      <c r="LPV184" s="584"/>
      <c r="LPW184" s="584"/>
      <c r="LPX184" s="584"/>
      <c r="LPY184" s="584"/>
      <c r="LPZ184" s="584"/>
      <c r="LQA184" s="584"/>
      <c r="LQB184" s="584"/>
      <c r="LQC184" s="584"/>
      <c r="LQD184" s="584"/>
      <c r="LQE184" s="584"/>
      <c r="LQF184" s="584"/>
      <c r="LQG184" s="584"/>
      <c r="LQH184" s="584"/>
      <c r="LQI184" s="584"/>
      <c r="LQJ184" s="584"/>
      <c r="LQK184" s="584"/>
      <c r="LQL184" s="584"/>
      <c r="LQM184" s="584"/>
      <c r="LQN184" s="584"/>
      <c r="LQO184" s="584"/>
      <c r="LQP184" s="584"/>
      <c r="LQQ184" s="584"/>
      <c r="LQR184" s="584"/>
      <c r="LQS184" s="584"/>
      <c r="LQT184" s="584"/>
      <c r="LQU184" s="584"/>
      <c r="LQV184" s="584"/>
      <c r="LQW184" s="584"/>
      <c r="LQX184" s="584"/>
      <c r="LQY184" s="584"/>
      <c r="LQZ184" s="584"/>
      <c r="LRA184" s="584"/>
      <c r="LRB184" s="584"/>
      <c r="LRC184" s="584"/>
      <c r="LRD184" s="584"/>
      <c r="LRE184" s="584"/>
      <c r="LRF184" s="584"/>
      <c r="LRG184" s="584"/>
      <c r="LRH184" s="584"/>
      <c r="LRI184" s="584"/>
      <c r="LRJ184" s="584"/>
      <c r="LRK184" s="584"/>
      <c r="LRL184" s="584"/>
      <c r="LRM184" s="584"/>
      <c r="LRN184" s="584"/>
      <c r="LRO184" s="584"/>
      <c r="LRP184" s="584"/>
      <c r="LRQ184" s="584"/>
      <c r="LRR184" s="584"/>
      <c r="LRS184" s="584"/>
      <c r="LRT184" s="584"/>
      <c r="LRU184" s="584"/>
      <c r="LRV184" s="584"/>
      <c r="LRW184" s="584"/>
      <c r="LRX184" s="584"/>
      <c r="LRY184" s="584"/>
      <c r="LRZ184" s="584"/>
      <c r="LSA184" s="584"/>
      <c r="LSB184" s="584"/>
      <c r="LSC184" s="584"/>
      <c r="LSD184" s="584"/>
      <c r="LSE184" s="584"/>
      <c r="LSF184" s="584"/>
      <c r="LSG184" s="584"/>
      <c r="LSH184" s="584"/>
      <c r="LSI184" s="584"/>
      <c r="LSJ184" s="584"/>
      <c r="LSK184" s="584"/>
      <c r="LSL184" s="584"/>
      <c r="LSM184" s="584"/>
      <c r="LSN184" s="584"/>
      <c r="LSO184" s="584"/>
      <c r="LSP184" s="584"/>
      <c r="LSQ184" s="584"/>
      <c r="LSR184" s="584"/>
      <c r="LSS184" s="584"/>
      <c r="LST184" s="584"/>
      <c r="LSU184" s="584"/>
      <c r="LSV184" s="584"/>
      <c r="LSW184" s="584"/>
      <c r="LSX184" s="584"/>
      <c r="LSY184" s="584"/>
      <c r="LSZ184" s="584"/>
      <c r="LTA184" s="584"/>
      <c r="LTB184" s="584"/>
      <c r="LTC184" s="584"/>
      <c r="LTD184" s="584"/>
      <c r="LTE184" s="584"/>
      <c r="LTF184" s="584"/>
      <c r="LTG184" s="584"/>
      <c r="LTH184" s="584"/>
      <c r="LTI184" s="584"/>
      <c r="LTJ184" s="584"/>
      <c r="LTK184" s="584"/>
      <c r="LTL184" s="584"/>
      <c r="LTM184" s="584"/>
      <c r="LTN184" s="584"/>
      <c r="LTO184" s="584"/>
      <c r="LTP184" s="584"/>
      <c r="LTQ184" s="584"/>
      <c r="LTR184" s="584"/>
      <c r="LTS184" s="584"/>
      <c r="LTT184" s="584"/>
      <c r="LTU184" s="584"/>
      <c r="LTV184" s="584"/>
      <c r="LTW184" s="584"/>
      <c r="LTX184" s="584"/>
      <c r="LTY184" s="584"/>
      <c r="LTZ184" s="584"/>
      <c r="LUA184" s="584"/>
      <c r="LUB184" s="584"/>
      <c r="LUC184" s="584"/>
      <c r="LUD184" s="584"/>
      <c r="LUE184" s="584"/>
      <c r="LUF184" s="584"/>
      <c r="LUG184" s="584"/>
      <c r="LUH184" s="584"/>
      <c r="LUI184" s="584"/>
      <c r="LUJ184" s="584"/>
      <c r="LUK184" s="584"/>
      <c r="LUL184" s="584"/>
      <c r="LUM184" s="584"/>
      <c r="LUN184" s="584"/>
      <c r="LUO184" s="584"/>
      <c r="LUP184" s="584"/>
      <c r="LUQ184" s="584"/>
      <c r="LUR184" s="584"/>
      <c r="LUS184" s="584"/>
      <c r="LUT184" s="584"/>
      <c r="LUU184" s="584"/>
      <c r="LUV184" s="584"/>
      <c r="LUW184" s="584"/>
      <c r="LUX184" s="584"/>
      <c r="LUY184" s="584"/>
      <c r="LUZ184" s="584"/>
      <c r="LVA184" s="584"/>
      <c r="LVB184" s="584"/>
      <c r="LVC184" s="584"/>
      <c r="LVD184" s="584"/>
      <c r="LVE184" s="584"/>
      <c r="LVF184" s="584"/>
      <c r="LVG184" s="584"/>
      <c r="LVH184" s="584"/>
      <c r="LVI184" s="584"/>
      <c r="LVJ184" s="584"/>
      <c r="LVK184" s="584"/>
      <c r="LVL184" s="584"/>
      <c r="LVM184" s="584"/>
      <c r="LVN184" s="584"/>
      <c r="LVO184" s="584"/>
      <c r="LVP184" s="584"/>
      <c r="LVQ184" s="584"/>
      <c r="LVR184" s="584"/>
      <c r="LVS184" s="584"/>
      <c r="LVT184" s="584"/>
      <c r="LVU184" s="584"/>
      <c r="LVV184" s="584"/>
      <c r="LVW184" s="584"/>
      <c r="LVX184" s="584"/>
      <c r="LVY184" s="584"/>
      <c r="LVZ184" s="584"/>
      <c r="LWA184" s="584"/>
      <c r="LWB184" s="584"/>
      <c r="LWC184" s="584"/>
      <c r="LWD184" s="584"/>
      <c r="LWE184" s="584"/>
      <c r="LWF184" s="584"/>
      <c r="LWG184" s="584"/>
      <c r="LWH184" s="584"/>
      <c r="LWI184" s="584"/>
      <c r="LWJ184" s="584"/>
      <c r="LWK184" s="584"/>
      <c r="LWL184" s="584"/>
      <c r="LWM184" s="584"/>
      <c r="LWN184" s="584"/>
      <c r="LWO184" s="584"/>
      <c r="LWP184" s="584"/>
      <c r="LWQ184" s="584"/>
      <c r="LWR184" s="584"/>
      <c r="LWS184" s="584"/>
      <c r="LWT184" s="584"/>
      <c r="LWU184" s="584"/>
      <c r="LWV184" s="584"/>
      <c r="LWW184" s="584"/>
      <c r="LWX184" s="584"/>
      <c r="LWY184" s="584"/>
      <c r="LWZ184" s="584"/>
      <c r="LXA184" s="584"/>
      <c r="LXB184" s="584"/>
      <c r="LXC184" s="584"/>
      <c r="LXD184" s="584"/>
      <c r="LXE184" s="584"/>
      <c r="LXF184" s="584"/>
      <c r="LXG184" s="584"/>
      <c r="LXH184" s="584"/>
      <c r="LXI184" s="584"/>
      <c r="LXJ184" s="584"/>
      <c r="LXK184" s="584"/>
      <c r="LXL184" s="584"/>
      <c r="LXM184" s="584"/>
      <c r="LXN184" s="584"/>
      <c r="LXO184" s="584"/>
      <c r="LXP184" s="584"/>
      <c r="LXQ184" s="584"/>
      <c r="LXR184" s="584"/>
      <c r="LXS184" s="584"/>
      <c r="LXT184" s="584"/>
      <c r="LXU184" s="584"/>
      <c r="LXV184" s="584"/>
      <c r="LXW184" s="584"/>
      <c r="LXX184" s="584"/>
      <c r="LXY184" s="584"/>
      <c r="LXZ184" s="584"/>
      <c r="LYA184" s="584"/>
      <c r="LYB184" s="584"/>
      <c r="LYC184" s="584"/>
      <c r="LYD184" s="584"/>
      <c r="LYE184" s="584"/>
      <c r="LYF184" s="584"/>
      <c r="LYG184" s="584"/>
      <c r="LYH184" s="584"/>
      <c r="LYI184" s="584"/>
      <c r="LYJ184" s="584"/>
      <c r="LYK184" s="584"/>
      <c r="LYL184" s="584"/>
      <c r="LYM184" s="584"/>
      <c r="LYN184" s="584"/>
      <c r="LYO184" s="584"/>
      <c r="LYP184" s="584"/>
      <c r="LYQ184" s="584"/>
      <c r="LYR184" s="584"/>
      <c r="LYS184" s="584"/>
      <c r="LYT184" s="584"/>
      <c r="LYU184" s="584"/>
      <c r="LYV184" s="584"/>
      <c r="LYW184" s="584"/>
      <c r="LYX184" s="584"/>
      <c r="LYY184" s="584"/>
      <c r="LYZ184" s="584"/>
      <c r="LZA184" s="584"/>
      <c r="LZB184" s="584"/>
      <c r="LZC184" s="584"/>
      <c r="LZD184" s="584"/>
      <c r="LZE184" s="584"/>
      <c r="LZF184" s="584"/>
      <c r="LZG184" s="584"/>
      <c r="LZH184" s="584"/>
      <c r="LZI184" s="584"/>
      <c r="LZJ184" s="584"/>
      <c r="LZK184" s="584"/>
      <c r="LZL184" s="584"/>
      <c r="LZM184" s="584"/>
      <c r="LZN184" s="584"/>
      <c r="LZO184" s="584"/>
      <c r="LZP184" s="584"/>
      <c r="LZQ184" s="584"/>
      <c r="LZR184" s="584"/>
      <c r="LZS184" s="584"/>
      <c r="LZT184" s="584"/>
      <c r="LZU184" s="584"/>
      <c r="LZV184" s="584"/>
      <c r="LZW184" s="584"/>
      <c r="LZX184" s="584"/>
      <c r="LZY184" s="584"/>
      <c r="LZZ184" s="584"/>
      <c r="MAA184" s="584"/>
      <c r="MAB184" s="584"/>
      <c r="MAC184" s="584"/>
      <c r="MAD184" s="584"/>
      <c r="MAE184" s="584"/>
      <c r="MAF184" s="584"/>
      <c r="MAG184" s="584"/>
      <c r="MAH184" s="584"/>
      <c r="MAI184" s="584"/>
      <c r="MAJ184" s="584"/>
      <c r="MAK184" s="584"/>
      <c r="MAL184" s="584"/>
      <c r="MAM184" s="584"/>
      <c r="MAN184" s="584"/>
      <c r="MAO184" s="584"/>
      <c r="MAP184" s="584"/>
      <c r="MAQ184" s="584"/>
      <c r="MAR184" s="584"/>
      <c r="MAS184" s="584"/>
      <c r="MAT184" s="584"/>
      <c r="MAU184" s="584"/>
      <c r="MAV184" s="584"/>
      <c r="MAW184" s="584"/>
      <c r="MAX184" s="584"/>
      <c r="MAY184" s="584"/>
      <c r="MAZ184" s="584"/>
      <c r="MBA184" s="584"/>
      <c r="MBB184" s="584"/>
      <c r="MBC184" s="584"/>
      <c r="MBD184" s="584"/>
      <c r="MBE184" s="584"/>
      <c r="MBF184" s="584"/>
      <c r="MBG184" s="584"/>
      <c r="MBH184" s="584"/>
      <c r="MBI184" s="584"/>
      <c r="MBJ184" s="584"/>
      <c r="MBK184" s="584"/>
      <c r="MBL184" s="584"/>
      <c r="MBM184" s="584"/>
      <c r="MBN184" s="584"/>
      <c r="MBO184" s="584"/>
      <c r="MBP184" s="584"/>
      <c r="MBQ184" s="584"/>
      <c r="MBR184" s="584"/>
      <c r="MBS184" s="584"/>
      <c r="MBT184" s="584"/>
      <c r="MBU184" s="584"/>
      <c r="MBV184" s="584"/>
      <c r="MBW184" s="584"/>
      <c r="MBX184" s="584"/>
      <c r="MBY184" s="584"/>
      <c r="MBZ184" s="584"/>
      <c r="MCA184" s="584"/>
      <c r="MCB184" s="584"/>
      <c r="MCC184" s="584"/>
      <c r="MCD184" s="584"/>
      <c r="MCE184" s="584"/>
      <c r="MCF184" s="584"/>
      <c r="MCG184" s="584"/>
      <c r="MCH184" s="584"/>
      <c r="MCI184" s="584"/>
      <c r="MCJ184" s="584"/>
      <c r="MCK184" s="584"/>
      <c r="MCL184" s="584"/>
      <c r="MCM184" s="584"/>
      <c r="MCN184" s="584"/>
      <c r="MCO184" s="584"/>
      <c r="MCP184" s="584"/>
      <c r="MCQ184" s="584"/>
      <c r="MCR184" s="584"/>
      <c r="MCS184" s="584"/>
      <c r="MCT184" s="584"/>
      <c r="MCU184" s="584"/>
      <c r="MCV184" s="584"/>
      <c r="MCW184" s="584"/>
      <c r="MCX184" s="584"/>
      <c r="MCY184" s="584"/>
      <c r="MCZ184" s="584"/>
      <c r="MDA184" s="584"/>
      <c r="MDB184" s="584"/>
      <c r="MDC184" s="584"/>
      <c r="MDD184" s="584"/>
      <c r="MDE184" s="584"/>
      <c r="MDF184" s="584"/>
      <c r="MDG184" s="584"/>
      <c r="MDH184" s="584"/>
      <c r="MDI184" s="584"/>
      <c r="MDJ184" s="584"/>
      <c r="MDK184" s="584"/>
      <c r="MDL184" s="584"/>
      <c r="MDM184" s="584"/>
      <c r="MDN184" s="584"/>
      <c r="MDO184" s="584"/>
      <c r="MDP184" s="584"/>
      <c r="MDQ184" s="584"/>
      <c r="MDR184" s="584"/>
      <c r="MDS184" s="584"/>
      <c r="MDT184" s="584"/>
      <c r="MDU184" s="584"/>
      <c r="MDV184" s="584"/>
      <c r="MDW184" s="584"/>
      <c r="MDX184" s="584"/>
      <c r="MDY184" s="584"/>
      <c r="MDZ184" s="584"/>
      <c r="MEA184" s="584"/>
      <c r="MEB184" s="584"/>
      <c r="MEC184" s="584"/>
      <c r="MED184" s="584"/>
      <c r="MEE184" s="584"/>
      <c r="MEF184" s="584"/>
      <c r="MEG184" s="584"/>
      <c r="MEH184" s="584"/>
      <c r="MEI184" s="584"/>
      <c r="MEJ184" s="584"/>
      <c r="MEK184" s="584"/>
      <c r="MEL184" s="584"/>
      <c r="MEM184" s="584"/>
      <c r="MEN184" s="584"/>
      <c r="MEO184" s="584"/>
      <c r="MEP184" s="584"/>
      <c r="MEQ184" s="584"/>
      <c r="MER184" s="584"/>
      <c r="MES184" s="584"/>
      <c r="MET184" s="584"/>
      <c r="MEU184" s="584"/>
      <c r="MEV184" s="584"/>
      <c r="MEW184" s="584"/>
      <c r="MEX184" s="584"/>
      <c r="MEY184" s="584"/>
      <c r="MEZ184" s="584"/>
      <c r="MFA184" s="584"/>
      <c r="MFB184" s="584"/>
      <c r="MFC184" s="584"/>
      <c r="MFD184" s="584"/>
      <c r="MFE184" s="584"/>
      <c r="MFF184" s="584"/>
      <c r="MFG184" s="584"/>
      <c r="MFH184" s="584"/>
      <c r="MFI184" s="584"/>
      <c r="MFJ184" s="584"/>
      <c r="MFK184" s="584"/>
      <c r="MFL184" s="584"/>
      <c r="MFM184" s="584"/>
      <c r="MFN184" s="584"/>
      <c r="MFO184" s="584"/>
      <c r="MFP184" s="584"/>
      <c r="MFQ184" s="584"/>
      <c r="MFR184" s="584"/>
      <c r="MFS184" s="584"/>
      <c r="MFT184" s="584"/>
      <c r="MFU184" s="584"/>
      <c r="MFV184" s="584"/>
      <c r="MFW184" s="584"/>
      <c r="MFX184" s="584"/>
      <c r="MFY184" s="584"/>
      <c r="MFZ184" s="584"/>
      <c r="MGA184" s="584"/>
      <c r="MGB184" s="584"/>
      <c r="MGC184" s="584"/>
      <c r="MGD184" s="584"/>
      <c r="MGE184" s="584"/>
      <c r="MGF184" s="584"/>
      <c r="MGG184" s="584"/>
      <c r="MGH184" s="584"/>
      <c r="MGI184" s="584"/>
      <c r="MGJ184" s="584"/>
      <c r="MGK184" s="584"/>
      <c r="MGL184" s="584"/>
      <c r="MGM184" s="584"/>
      <c r="MGN184" s="584"/>
      <c r="MGO184" s="584"/>
      <c r="MGP184" s="584"/>
      <c r="MGQ184" s="584"/>
      <c r="MGR184" s="584"/>
      <c r="MGS184" s="584"/>
      <c r="MGT184" s="584"/>
      <c r="MGU184" s="584"/>
      <c r="MGV184" s="584"/>
      <c r="MGW184" s="584"/>
      <c r="MGX184" s="584"/>
      <c r="MGY184" s="584"/>
      <c r="MGZ184" s="584"/>
      <c r="MHA184" s="584"/>
      <c r="MHB184" s="584"/>
      <c r="MHC184" s="584"/>
      <c r="MHD184" s="584"/>
      <c r="MHE184" s="584"/>
      <c r="MHF184" s="584"/>
      <c r="MHG184" s="584"/>
      <c r="MHH184" s="584"/>
      <c r="MHI184" s="584"/>
      <c r="MHJ184" s="584"/>
      <c r="MHK184" s="584"/>
      <c r="MHL184" s="584"/>
      <c r="MHM184" s="584"/>
      <c r="MHN184" s="584"/>
      <c r="MHO184" s="584"/>
      <c r="MHP184" s="584"/>
      <c r="MHQ184" s="584"/>
      <c r="MHR184" s="584"/>
      <c r="MHS184" s="584"/>
      <c r="MHT184" s="584"/>
      <c r="MHU184" s="584"/>
      <c r="MHV184" s="584"/>
      <c r="MHW184" s="584"/>
      <c r="MHX184" s="584"/>
      <c r="MHY184" s="584"/>
      <c r="MHZ184" s="584"/>
      <c r="MIA184" s="584"/>
      <c r="MIB184" s="584"/>
      <c r="MIC184" s="584"/>
      <c r="MID184" s="584"/>
      <c r="MIE184" s="584"/>
      <c r="MIF184" s="584"/>
      <c r="MIG184" s="584"/>
      <c r="MIH184" s="584"/>
      <c r="MII184" s="584"/>
      <c r="MIJ184" s="584"/>
      <c r="MIK184" s="584"/>
      <c r="MIL184" s="584"/>
      <c r="MIM184" s="584"/>
      <c r="MIN184" s="584"/>
      <c r="MIO184" s="584"/>
      <c r="MIP184" s="584"/>
      <c r="MIQ184" s="584"/>
      <c r="MIR184" s="584"/>
      <c r="MIS184" s="584"/>
      <c r="MIT184" s="584"/>
      <c r="MIU184" s="584"/>
      <c r="MIV184" s="584"/>
      <c r="MIW184" s="584"/>
      <c r="MIX184" s="584"/>
      <c r="MIY184" s="584"/>
      <c r="MIZ184" s="584"/>
      <c r="MJA184" s="584"/>
      <c r="MJB184" s="584"/>
      <c r="MJC184" s="584"/>
      <c r="MJD184" s="584"/>
      <c r="MJE184" s="584"/>
      <c r="MJF184" s="584"/>
      <c r="MJG184" s="584"/>
      <c r="MJH184" s="584"/>
      <c r="MJI184" s="584"/>
      <c r="MJJ184" s="584"/>
      <c r="MJK184" s="584"/>
      <c r="MJL184" s="584"/>
      <c r="MJM184" s="584"/>
      <c r="MJN184" s="584"/>
      <c r="MJO184" s="584"/>
      <c r="MJP184" s="584"/>
      <c r="MJQ184" s="584"/>
      <c r="MJR184" s="584"/>
      <c r="MJS184" s="584"/>
      <c r="MJT184" s="584"/>
      <c r="MJU184" s="584"/>
      <c r="MJV184" s="584"/>
      <c r="MJW184" s="584"/>
      <c r="MJX184" s="584"/>
      <c r="MJY184" s="584"/>
      <c r="MJZ184" s="584"/>
      <c r="MKA184" s="584"/>
      <c r="MKB184" s="584"/>
      <c r="MKC184" s="584"/>
      <c r="MKD184" s="584"/>
      <c r="MKE184" s="584"/>
      <c r="MKF184" s="584"/>
      <c r="MKG184" s="584"/>
      <c r="MKH184" s="584"/>
      <c r="MKI184" s="584"/>
      <c r="MKJ184" s="584"/>
      <c r="MKK184" s="584"/>
      <c r="MKL184" s="584"/>
      <c r="MKM184" s="584"/>
      <c r="MKN184" s="584"/>
      <c r="MKO184" s="584"/>
      <c r="MKP184" s="584"/>
      <c r="MKQ184" s="584"/>
      <c r="MKR184" s="584"/>
      <c r="MKS184" s="584"/>
      <c r="MKT184" s="584"/>
      <c r="MKU184" s="584"/>
      <c r="MKV184" s="584"/>
      <c r="MKW184" s="584"/>
      <c r="MKX184" s="584"/>
      <c r="MKY184" s="584"/>
      <c r="MKZ184" s="584"/>
      <c r="MLA184" s="584"/>
      <c r="MLB184" s="584"/>
      <c r="MLC184" s="584"/>
      <c r="MLD184" s="584"/>
      <c r="MLE184" s="584"/>
      <c r="MLF184" s="584"/>
      <c r="MLG184" s="584"/>
      <c r="MLH184" s="584"/>
      <c r="MLI184" s="584"/>
      <c r="MLJ184" s="584"/>
      <c r="MLK184" s="584"/>
      <c r="MLL184" s="584"/>
      <c r="MLM184" s="584"/>
      <c r="MLN184" s="584"/>
      <c r="MLO184" s="584"/>
      <c r="MLP184" s="584"/>
      <c r="MLQ184" s="584"/>
      <c r="MLR184" s="584"/>
      <c r="MLS184" s="584"/>
      <c r="MLT184" s="584"/>
      <c r="MLU184" s="584"/>
      <c r="MLV184" s="584"/>
      <c r="MLW184" s="584"/>
      <c r="MLX184" s="584"/>
      <c r="MLY184" s="584"/>
      <c r="MLZ184" s="584"/>
      <c r="MMA184" s="584"/>
      <c r="MMB184" s="584"/>
      <c r="MMC184" s="584"/>
      <c r="MMD184" s="584"/>
      <c r="MME184" s="584"/>
      <c r="MMF184" s="584"/>
      <c r="MMG184" s="584"/>
      <c r="MMH184" s="584"/>
      <c r="MMI184" s="584"/>
      <c r="MMJ184" s="584"/>
      <c r="MMK184" s="584"/>
      <c r="MML184" s="584"/>
      <c r="MMM184" s="584"/>
      <c r="MMN184" s="584"/>
      <c r="MMO184" s="584"/>
      <c r="MMP184" s="584"/>
      <c r="MMQ184" s="584"/>
      <c r="MMR184" s="584"/>
      <c r="MMS184" s="584"/>
      <c r="MMT184" s="584"/>
      <c r="MMU184" s="584"/>
      <c r="MMV184" s="584"/>
      <c r="MMW184" s="584"/>
      <c r="MMX184" s="584"/>
      <c r="MMY184" s="584"/>
      <c r="MMZ184" s="584"/>
      <c r="MNA184" s="584"/>
      <c r="MNB184" s="584"/>
      <c r="MNC184" s="584"/>
      <c r="MND184" s="584"/>
      <c r="MNE184" s="584"/>
      <c r="MNF184" s="584"/>
      <c r="MNG184" s="584"/>
      <c r="MNH184" s="584"/>
      <c r="MNI184" s="584"/>
      <c r="MNJ184" s="584"/>
      <c r="MNK184" s="584"/>
      <c r="MNL184" s="584"/>
      <c r="MNM184" s="584"/>
      <c r="MNN184" s="584"/>
      <c r="MNO184" s="584"/>
      <c r="MNP184" s="584"/>
      <c r="MNQ184" s="584"/>
      <c r="MNR184" s="584"/>
      <c r="MNS184" s="584"/>
      <c r="MNT184" s="584"/>
      <c r="MNU184" s="584"/>
      <c r="MNV184" s="584"/>
      <c r="MNW184" s="584"/>
      <c r="MNX184" s="584"/>
      <c r="MNY184" s="584"/>
      <c r="MNZ184" s="584"/>
      <c r="MOA184" s="584"/>
      <c r="MOB184" s="584"/>
      <c r="MOC184" s="584"/>
      <c r="MOD184" s="584"/>
      <c r="MOE184" s="584"/>
      <c r="MOF184" s="584"/>
      <c r="MOG184" s="584"/>
      <c r="MOH184" s="584"/>
      <c r="MOI184" s="584"/>
      <c r="MOJ184" s="584"/>
      <c r="MOK184" s="584"/>
      <c r="MOL184" s="584"/>
      <c r="MOM184" s="584"/>
      <c r="MON184" s="584"/>
      <c r="MOO184" s="584"/>
      <c r="MOP184" s="584"/>
      <c r="MOQ184" s="584"/>
      <c r="MOR184" s="584"/>
      <c r="MOS184" s="584"/>
      <c r="MOT184" s="584"/>
      <c r="MOU184" s="584"/>
      <c r="MOV184" s="584"/>
      <c r="MOW184" s="584"/>
      <c r="MOX184" s="584"/>
      <c r="MOY184" s="584"/>
      <c r="MOZ184" s="584"/>
      <c r="MPA184" s="584"/>
      <c r="MPB184" s="584"/>
      <c r="MPC184" s="584"/>
      <c r="MPD184" s="584"/>
      <c r="MPE184" s="584"/>
      <c r="MPF184" s="584"/>
      <c r="MPG184" s="584"/>
      <c r="MPH184" s="584"/>
      <c r="MPI184" s="584"/>
      <c r="MPJ184" s="584"/>
      <c r="MPK184" s="584"/>
      <c r="MPL184" s="584"/>
      <c r="MPM184" s="584"/>
      <c r="MPN184" s="584"/>
      <c r="MPO184" s="584"/>
      <c r="MPP184" s="584"/>
      <c r="MPQ184" s="584"/>
      <c r="MPR184" s="584"/>
      <c r="MPS184" s="584"/>
      <c r="MPT184" s="584"/>
      <c r="MPU184" s="584"/>
      <c r="MPV184" s="584"/>
      <c r="MPW184" s="584"/>
      <c r="MPX184" s="584"/>
      <c r="MPY184" s="584"/>
      <c r="MPZ184" s="584"/>
      <c r="MQA184" s="584"/>
      <c r="MQB184" s="584"/>
      <c r="MQC184" s="584"/>
      <c r="MQD184" s="584"/>
      <c r="MQE184" s="584"/>
      <c r="MQF184" s="584"/>
      <c r="MQG184" s="584"/>
      <c r="MQH184" s="584"/>
      <c r="MQI184" s="584"/>
      <c r="MQJ184" s="584"/>
      <c r="MQK184" s="584"/>
      <c r="MQL184" s="584"/>
      <c r="MQM184" s="584"/>
      <c r="MQN184" s="584"/>
      <c r="MQO184" s="584"/>
      <c r="MQP184" s="584"/>
      <c r="MQQ184" s="584"/>
      <c r="MQR184" s="584"/>
      <c r="MQS184" s="584"/>
      <c r="MQT184" s="584"/>
      <c r="MQU184" s="584"/>
      <c r="MQV184" s="584"/>
      <c r="MQW184" s="584"/>
      <c r="MQX184" s="584"/>
      <c r="MQY184" s="584"/>
      <c r="MQZ184" s="584"/>
      <c r="MRA184" s="584"/>
      <c r="MRB184" s="584"/>
      <c r="MRC184" s="584"/>
      <c r="MRD184" s="584"/>
      <c r="MRE184" s="584"/>
      <c r="MRF184" s="584"/>
      <c r="MRG184" s="584"/>
      <c r="MRH184" s="584"/>
      <c r="MRI184" s="584"/>
      <c r="MRJ184" s="584"/>
      <c r="MRK184" s="584"/>
      <c r="MRL184" s="584"/>
      <c r="MRM184" s="584"/>
      <c r="MRN184" s="584"/>
      <c r="MRO184" s="584"/>
      <c r="MRP184" s="584"/>
      <c r="MRQ184" s="584"/>
      <c r="MRR184" s="584"/>
      <c r="MRS184" s="584"/>
      <c r="MRT184" s="584"/>
      <c r="MRU184" s="584"/>
      <c r="MRV184" s="584"/>
      <c r="MRW184" s="584"/>
      <c r="MRX184" s="584"/>
      <c r="MRY184" s="584"/>
      <c r="MRZ184" s="584"/>
      <c r="MSA184" s="584"/>
      <c r="MSB184" s="584"/>
      <c r="MSC184" s="584"/>
      <c r="MSD184" s="584"/>
      <c r="MSE184" s="584"/>
      <c r="MSF184" s="584"/>
      <c r="MSG184" s="584"/>
      <c r="MSH184" s="584"/>
      <c r="MSI184" s="584"/>
      <c r="MSJ184" s="584"/>
      <c r="MSK184" s="584"/>
      <c r="MSL184" s="584"/>
      <c r="MSM184" s="584"/>
      <c r="MSN184" s="584"/>
      <c r="MSO184" s="584"/>
      <c r="MSP184" s="584"/>
      <c r="MSQ184" s="584"/>
      <c r="MSR184" s="584"/>
      <c r="MSS184" s="584"/>
      <c r="MST184" s="584"/>
      <c r="MSU184" s="584"/>
      <c r="MSV184" s="584"/>
      <c r="MSW184" s="584"/>
      <c r="MSX184" s="584"/>
      <c r="MSY184" s="584"/>
      <c r="MSZ184" s="584"/>
      <c r="MTA184" s="584"/>
      <c r="MTB184" s="584"/>
      <c r="MTC184" s="584"/>
      <c r="MTD184" s="584"/>
      <c r="MTE184" s="584"/>
      <c r="MTF184" s="584"/>
      <c r="MTG184" s="584"/>
      <c r="MTH184" s="584"/>
      <c r="MTI184" s="584"/>
      <c r="MTJ184" s="584"/>
      <c r="MTK184" s="584"/>
      <c r="MTL184" s="584"/>
      <c r="MTM184" s="584"/>
      <c r="MTN184" s="584"/>
      <c r="MTO184" s="584"/>
      <c r="MTP184" s="584"/>
      <c r="MTQ184" s="584"/>
      <c r="MTR184" s="584"/>
      <c r="MTS184" s="584"/>
      <c r="MTT184" s="584"/>
      <c r="MTU184" s="584"/>
      <c r="MTV184" s="584"/>
      <c r="MTW184" s="584"/>
      <c r="MTX184" s="584"/>
      <c r="MTY184" s="584"/>
      <c r="MTZ184" s="584"/>
      <c r="MUA184" s="584"/>
      <c r="MUB184" s="584"/>
      <c r="MUC184" s="584"/>
      <c r="MUD184" s="584"/>
      <c r="MUE184" s="584"/>
      <c r="MUF184" s="584"/>
      <c r="MUG184" s="584"/>
      <c r="MUH184" s="584"/>
      <c r="MUI184" s="584"/>
      <c r="MUJ184" s="584"/>
      <c r="MUK184" s="584"/>
      <c r="MUL184" s="584"/>
      <c r="MUM184" s="584"/>
      <c r="MUN184" s="584"/>
      <c r="MUO184" s="584"/>
      <c r="MUP184" s="584"/>
      <c r="MUQ184" s="584"/>
      <c r="MUR184" s="584"/>
      <c r="MUS184" s="584"/>
      <c r="MUT184" s="584"/>
      <c r="MUU184" s="584"/>
      <c r="MUV184" s="584"/>
      <c r="MUW184" s="584"/>
      <c r="MUX184" s="584"/>
      <c r="MUY184" s="584"/>
      <c r="MUZ184" s="584"/>
      <c r="MVA184" s="584"/>
      <c r="MVB184" s="584"/>
      <c r="MVC184" s="584"/>
      <c r="MVD184" s="584"/>
      <c r="MVE184" s="584"/>
      <c r="MVF184" s="584"/>
      <c r="MVG184" s="584"/>
      <c r="MVH184" s="584"/>
      <c r="MVI184" s="584"/>
      <c r="MVJ184" s="584"/>
      <c r="MVK184" s="584"/>
      <c r="MVL184" s="584"/>
      <c r="MVM184" s="584"/>
      <c r="MVN184" s="584"/>
      <c r="MVO184" s="584"/>
      <c r="MVP184" s="584"/>
      <c r="MVQ184" s="584"/>
      <c r="MVR184" s="584"/>
      <c r="MVS184" s="584"/>
      <c r="MVT184" s="584"/>
      <c r="MVU184" s="584"/>
      <c r="MVV184" s="584"/>
      <c r="MVW184" s="584"/>
      <c r="MVX184" s="584"/>
      <c r="MVY184" s="584"/>
      <c r="MVZ184" s="584"/>
      <c r="MWA184" s="584"/>
      <c r="MWB184" s="584"/>
      <c r="MWC184" s="584"/>
      <c r="MWD184" s="584"/>
      <c r="MWE184" s="584"/>
      <c r="MWF184" s="584"/>
      <c r="MWG184" s="584"/>
      <c r="MWH184" s="584"/>
      <c r="MWI184" s="584"/>
      <c r="MWJ184" s="584"/>
      <c r="MWK184" s="584"/>
      <c r="MWL184" s="584"/>
      <c r="MWM184" s="584"/>
      <c r="MWN184" s="584"/>
      <c r="MWO184" s="584"/>
      <c r="MWP184" s="584"/>
      <c r="MWQ184" s="584"/>
      <c r="MWR184" s="584"/>
      <c r="MWS184" s="584"/>
      <c r="MWT184" s="584"/>
      <c r="MWU184" s="584"/>
      <c r="MWV184" s="584"/>
      <c r="MWW184" s="584"/>
      <c r="MWX184" s="584"/>
      <c r="MWY184" s="584"/>
      <c r="MWZ184" s="584"/>
      <c r="MXA184" s="584"/>
      <c r="MXB184" s="584"/>
      <c r="MXC184" s="584"/>
      <c r="MXD184" s="584"/>
      <c r="MXE184" s="584"/>
      <c r="MXF184" s="584"/>
      <c r="MXG184" s="584"/>
      <c r="MXH184" s="584"/>
      <c r="MXI184" s="584"/>
      <c r="MXJ184" s="584"/>
      <c r="MXK184" s="584"/>
      <c r="MXL184" s="584"/>
      <c r="MXM184" s="584"/>
      <c r="MXN184" s="584"/>
      <c r="MXO184" s="584"/>
      <c r="MXP184" s="584"/>
      <c r="MXQ184" s="584"/>
      <c r="MXR184" s="584"/>
      <c r="MXS184" s="584"/>
      <c r="MXT184" s="584"/>
      <c r="MXU184" s="584"/>
      <c r="MXV184" s="584"/>
      <c r="MXW184" s="584"/>
      <c r="MXX184" s="584"/>
      <c r="MXY184" s="584"/>
      <c r="MXZ184" s="584"/>
      <c r="MYA184" s="584"/>
      <c r="MYB184" s="584"/>
      <c r="MYC184" s="584"/>
      <c r="MYD184" s="584"/>
      <c r="MYE184" s="584"/>
      <c r="MYF184" s="584"/>
      <c r="MYG184" s="584"/>
      <c r="MYH184" s="584"/>
      <c r="MYI184" s="584"/>
      <c r="MYJ184" s="584"/>
      <c r="MYK184" s="584"/>
      <c r="MYL184" s="584"/>
      <c r="MYM184" s="584"/>
      <c r="MYN184" s="584"/>
      <c r="MYO184" s="584"/>
      <c r="MYP184" s="584"/>
      <c r="MYQ184" s="584"/>
      <c r="MYR184" s="584"/>
      <c r="MYS184" s="584"/>
      <c r="MYT184" s="584"/>
      <c r="MYU184" s="584"/>
      <c r="MYV184" s="584"/>
      <c r="MYW184" s="584"/>
      <c r="MYX184" s="584"/>
      <c r="MYY184" s="584"/>
      <c r="MYZ184" s="584"/>
      <c r="MZA184" s="584"/>
      <c r="MZB184" s="584"/>
      <c r="MZC184" s="584"/>
      <c r="MZD184" s="584"/>
      <c r="MZE184" s="584"/>
      <c r="MZF184" s="584"/>
      <c r="MZG184" s="584"/>
      <c r="MZH184" s="584"/>
      <c r="MZI184" s="584"/>
      <c r="MZJ184" s="584"/>
      <c r="MZK184" s="584"/>
      <c r="MZL184" s="584"/>
      <c r="MZM184" s="584"/>
      <c r="MZN184" s="584"/>
      <c r="MZO184" s="584"/>
      <c r="MZP184" s="584"/>
      <c r="MZQ184" s="584"/>
      <c r="MZR184" s="584"/>
      <c r="MZS184" s="584"/>
      <c r="MZT184" s="584"/>
      <c r="MZU184" s="584"/>
      <c r="MZV184" s="584"/>
      <c r="MZW184" s="584"/>
      <c r="MZX184" s="584"/>
      <c r="MZY184" s="584"/>
      <c r="MZZ184" s="584"/>
      <c r="NAA184" s="584"/>
      <c r="NAB184" s="584"/>
      <c r="NAC184" s="584"/>
      <c r="NAD184" s="584"/>
      <c r="NAE184" s="584"/>
      <c r="NAF184" s="584"/>
      <c r="NAG184" s="584"/>
      <c r="NAH184" s="584"/>
      <c r="NAI184" s="584"/>
      <c r="NAJ184" s="584"/>
      <c r="NAK184" s="584"/>
      <c r="NAL184" s="584"/>
      <c r="NAM184" s="584"/>
      <c r="NAN184" s="584"/>
      <c r="NAO184" s="584"/>
      <c r="NAP184" s="584"/>
      <c r="NAQ184" s="584"/>
      <c r="NAR184" s="584"/>
      <c r="NAS184" s="584"/>
      <c r="NAT184" s="584"/>
      <c r="NAU184" s="584"/>
      <c r="NAV184" s="584"/>
      <c r="NAW184" s="584"/>
      <c r="NAX184" s="584"/>
      <c r="NAY184" s="584"/>
      <c r="NAZ184" s="584"/>
      <c r="NBA184" s="584"/>
      <c r="NBB184" s="584"/>
      <c r="NBC184" s="584"/>
      <c r="NBD184" s="584"/>
      <c r="NBE184" s="584"/>
      <c r="NBF184" s="584"/>
      <c r="NBG184" s="584"/>
      <c r="NBH184" s="584"/>
      <c r="NBI184" s="584"/>
      <c r="NBJ184" s="584"/>
      <c r="NBK184" s="584"/>
      <c r="NBL184" s="584"/>
      <c r="NBM184" s="584"/>
      <c r="NBN184" s="584"/>
      <c r="NBO184" s="584"/>
      <c r="NBP184" s="584"/>
      <c r="NBQ184" s="584"/>
      <c r="NBR184" s="584"/>
      <c r="NBS184" s="584"/>
      <c r="NBT184" s="584"/>
      <c r="NBU184" s="584"/>
      <c r="NBV184" s="584"/>
      <c r="NBW184" s="584"/>
      <c r="NBX184" s="584"/>
      <c r="NBY184" s="584"/>
      <c r="NBZ184" s="584"/>
      <c r="NCA184" s="584"/>
      <c r="NCB184" s="584"/>
      <c r="NCC184" s="584"/>
      <c r="NCD184" s="584"/>
      <c r="NCE184" s="584"/>
      <c r="NCF184" s="584"/>
      <c r="NCG184" s="584"/>
      <c r="NCH184" s="584"/>
      <c r="NCI184" s="584"/>
      <c r="NCJ184" s="584"/>
      <c r="NCK184" s="584"/>
      <c r="NCL184" s="584"/>
      <c r="NCM184" s="584"/>
      <c r="NCN184" s="584"/>
      <c r="NCO184" s="584"/>
      <c r="NCP184" s="584"/>
      <c r="NCQ184" s="584"/>
      <c r="NCR184" s="584"/>
      <c r="NCS184" s="584"/>
      <c r="NCT184" s="584"/>
      <c r="NCU184" s="584"/>
      <c r="NCV184" s="584"/>
      <c r="NCW184" s="584"/>
      <c r="NCX184" s="584"/>
      <c r="NCY184" s="584"/>
      <c r="NCZ184" s="584"/>
      <c r="NDA184" s="584"/>
      <c r="NDB184" s="584"/>
      <c r="NDC184" s="584"/>
      <c r="NDD184" s="584"/>
      <c r="NDE184" s="584"/>
      <c r="NDF184" s="584"/>
      <c r="NDG184" s="584"/>
      <c r="NDH184" s="584"/>
      <c r="NDI184" s="584"/>
      <c r="NDJ184" s="584"/>
      <c r="NDK184" s="584"/>
      <c r="NDL184" s="584"/>
      <c r="NDM184" s="584"/>
      <c r="NDN184" s="584"/>
      <c r="NDO184" s="584"/>
      <c r="NDP184" s="584"/>
      <c r="NDQ184" s="584"/>
      <c r="NDR184" s="584"/>
      <c r="NDS184" s="584"/>
      <c r="NDT184" s="584"/>
      <c r="NDU184" s="584"/>
      <c r="NDV184" s="584"/>
      <c r="NDW184" s="584"/>
      <c r="NDX184" s="584"/>
      <c r="NDY184" s="584"/>
      <c r="NDZ184" s="584"/>
      <c r="NEA184" s="584"/>
      <c r="NEB184" s="584"/>
      <c r="NEC184" s="584"/>
      <c r="NED184" s="584"/>
      <c r="NEE184" s="584"/>
      <c r="NEF184" s="584"/>
      <c r="NEG184" s="584"/>
      <c r="NEH184" s="584"/>
      <c r="NEI184" s="584"/>
      <c r="NEJ184" s="584"/>
      <c r="NEK184" s="584"/>
      <c r="NEL184" s="584"/>
      <c r="NEM184" s="584"/>
      <c r="NEN184" s="584"/>
      <c r="NEO184" s="584"/>
      <c r="NEP184" s="584"/>
      <c r="NEQ184" s="584"/>
      <c r="NER184" s="584"/>
      <c r="NES184" s="584"/>
      <c r="NET184" s="584"/>
      <c r="NEU184" s="584"/>
      <c r="NEV184" s="584"/>
      <c r="NEW184" s="584"/>
      <c r="NEX184" s="584"/>
      <c r="NEY184" s="584"/>
      <c r="NEZ184" s="584"/>
      <c r="NFA184" s="584"/>
      <c r="NFB184" s="584"/>
      <c r="NFC184" s="584"/>
      <c r="NFD184" s="584"/>
      <c r="NFE184" s="584"/>
      <c r="NFF184" s="584"/>
      <c r="NFG184" s="584"/>
      <c r="NFH184" s="584"/>
      <c r="NFI184" s="584"/>
      <c r="NFJ184" s="584"/>
      <c r="NFK184" s="584"/>
      <c r="NFL184" s="584"/>
      <c r="NFM184" s="584"/>
      <c r="NFN184" s="584"/>
      <c r="NFO184" s="584"/>
      <c r="NFP184" s="584"/>
      <c r="NFQ184" s="584"/>
      <c r="NFR184" s="584"/>
      <c r="NFS184" s="584"/>
      <c r="NFT184" s="584"/>
      <c r="NFU184" s="584"/>
      <c r="NFV184" s="584"/>
      <c r="NFW184" s="584"/>
      <c r="NFX184" s="584"/>
      <c r="NFY184" s="584"/>
      <c r="NFZ184" s="584"/>
      <c r="NGA184" s="584"/>
      <c r="NGB184" s="584"/>
      <c r="NGC184" s="584"/>
      <c r="NGD184" s="584"/>
      <c r="NGE184" s="584"/>
      <c r="NGF184" s="584"/>
      <c r="NGG184" s="584"/>
      <c r="NGH184" s="584"/>
      <c r="NGI184" s="584"/>
      <c r="NGJ184" s="584"/>
      <c r="NGK184" s="584"/>
      <c r="NGL184" s="584"/>
      <c r="NGM184" s="584"/>
      <c r="NGN184" s="584"/>
      <c r="NGO184" s="584"/>
      <c r="NGP184" s="584"/>
      <c r="NGQ184" s="584"/>
      <c r="NGR184" s="584"/>
      <c r="NGS184" s="584"/>
      <c r="NGT184" s="584"/>
      <c r="NGU184" s="584"/>
      <c r="NGV184" s="584"/>
      <c r="NGW184" s="584"/>
      <c r="NGX184" s="584"/>
      <c r="NGY184" s="584"/>
      <c r="NGZ184" s="584"/>
      <c r="NHA184" s="584"/>
      <c r="NHB184" s="584"/>
      <c r="NHC184" s="584"/>
      <c r="NHD184" s="584"/>
      <c r="NHE184" s="584"/>
      <c r="NHF184" s="584"/>
      <c r="NHG184" s="584"/>
      <c r="NHH184" s="584"/>
      <c r="NHI184" s="584"/>
      <c r="NHJ184" s="584"/>
      <c r="NHK184" s="584"/>
      <c r="NHL184" s="584"/>
      <c r="NHM184" s="584"/>
      <c r="NHN184" s="584"/>
      <c r="NHO184" s="584"/>
      <c r="NHP184" s="584"/>
      <c r="NHQ184" s="584"/>
      <c r="NHR184" s="584"/>
      <c r="NHS184" s="584"/>
      <c r="NHT184" s="584"/>
      <c r="NHU184" s="584"/>
      <c r="NHV184" s="584"/>
      <c r="NHW184" s="584"/>
      <c r="NHX184" s="584"/>
      <c r="NHY184" s="584"/>
      <c r="NHZ184" s="584"/>
      <c r="NIA184" s="584"/>
      <c r="NIB184" s="584"/>
      <c r="NIC184" s="584"/>
      <c r="NID184" s="584"/>
      <c r="NIE184" s="584"/>
      <c r="NIF184" s="584"/>
      <c r="NIG184" s="584"/>
      <c r="NIH184" s="584"/>
      <c r="NII184" s="584"/>
      <c r="NIJ184" s="584"/>
      <c r="NIK184" s="584"/>
      <c r="NIL184" s="584"/>
      <c r="NIM184" s="584"/>
      <c r="NIN184" s="584"/>
      <c r="NIO184" s="584"/>
      <c r="NIP184" s="584"/>
      <c r="NIQ184" s="584"/>
      <c r="NIR184" s="584"/>
      <c r="NIS184" s="584"/>
      <c r="NIT184" s="584"/>
      <c r="NIU184" s="584"/>
      <c r="NIV184" s="584"/>
      <c r="NIW184" s="584"/>
      <c r="NIX184" s="584"/>
      <c r="NIY184" s="584"/>
      <c r="NIZ184" s="584"/>
      <c r="NJA184" s="584"/>
      <c r="NJB184" s="584"/>
      <c r="NJC184" s="584"/>
      <c r="NJD184" s="584"/>
      <c r="NJE184" s="584"/>
      <c r="NJF184" s="584"/>
      <c r="NJG184" s="584"/>
      <c r="NJH184" s="584"/>
      <c r="NJI184" s="584"/>
      <c r="NJJ184" s="584"/>
      <c r="NJK184" s="584"/>
      <c r="NJL184" s="584"/>
      <c r="NJM184" s="584"/>
      <c r="NJN184" s="584"/>
      <c r="NJO184" s="584"/>
      <c r="NJP184" s="584"/>
      <c r="NJQ184" s="584"/>
      <c r="NJR184" s="584"/>
      <c r="NJS184" s="584"/>
      <c r="NJT184" s="584"/>
      <c r="NJU184" s="584"/>
      <c r="NJV184" s="584"/>
      <c r="NJW184" s="584"/>
      <c r="NJX184" s="584"/>
      <c r="NJY184" s="584"/>
      <c r="NJZ184" s="584"/>
      <c r="NKA184" s="584"/>
      <c r="NKB184" s="584"/>
      <c r="NKC184" s="584"/>
      <c r="NKD184" s="584"/>
      <c r="NKE184" s="584"/>
      <c r="NKF184" s="584"/>
      <c r="NKG184" s="584"/>
      <c r="NKH184" s="584"/>
      <c r="NKI184" s="584"/>
      <c r="NKJ184" s="584"/>
      <c r="NKK184" s="584"/>
      <c r="NKL184" s="584"/>
      <c r="NKM184" s="584"/>
      <c r="NKN184" s="584"/>
      <c r="NKO184" s="584"/>
      <c r="NKP184" s="584"/>
      <c r="NKQ184" s="584"/>
      <c r="NKR184" s="584"/>
      <c r="NKS184" s="584"/>
      <c r="NKT184" s="584"/>
      <c r="NKU184" s="584"/>
      <c r="NKV184" s="584"/>
      <c r="NKW184" s="584"/>
      <c r="NKX184" s="584"/>
      <c r="NKY184" s="584"/>
      <c r="NKZ184" s="584"/>
      <c r="NLA184" s="584"/>
      <c r="NLB184" s="584"/>
      <c r="NLC184" s="584"/>
      <c r="NLD184" s="584"/>
      <c r="NLE184" s="584"/>
      <c r="NLF184" s="584"/>
      <c r="NLG184" s="584"/>
      <c r="NLH184" s="584"/>
      <c r="NLI184" s="584"/>
      <c r="NLJ184" s="584"/>
      <c r="NLK184" s="584"/>
      <c r="NLL184" s="584"/>
      <c r="NLM184" s="584"/>
      <c r="NLN184" s="584"/>
      <c r="NLO184" s="584"/>
      <c r="NLP184" s="584"/>
      <c r="NLQ184" s="584"/>
      <c r="NLR184" s="584"/>
      <c r="NLS184" s="584"/>
      <c r="NLT184" s="584"/>
      <c r="NLU184" s="584"/>
      <c r="NLV184" s="584"/>
      <c r="NLW184" s="584"/>
      <c r="NLX184" s="584"/>
      <c r="NLY184" s="584"/>
      <c r="NLZ184" s="584"/>
      <c r="NMA184" s="584"/>
      <c r="NMB184" s="584"/>
      <c r="NMC184" s="584"/>
      <c r="NMD184" s="584"/>
      <c r="NME184" s="584"/>
      <c r="NMF184" s="584"/>
      <c r="NMG184" s="584"/>
      <c r="NMH184" s="584"/>
      <c r="NMI184" s="584"/>
      <c r="NMJ184" s="584"/>
      <c r="NMK184" s="584"/>
      <c r="NML184" s="584"/>
      <c r="NMM184" s="584"/>
      <c r="NMN184" s="584"/>
      <c r="NMO184" s="584"/>
      <c r="NMP184" s="584"/>
      <c r="NMQ184" s="584"/>
      <c r="NMR184" s="584"/>
      <c r="NMS184" s="584"/>
      <c r="NMT184" s="584"/>
      <c r="NMU184" s="584"/>
      <c r="NMV184" s="584"/>
      <c r="NMW184" s="584"/>
      <c r="NMX184" s="584"/>
      <c r="NMY184" s="584"/>
      <c r="NMZ184" s="584"/>
      <c r="NNA184" s="584"/>
      <c r="NNB184" s="584"/>
      <c r="NNC184" s="584"/>
      <c r="NND184" s="584"/>
      <c r="NNE184" s="584"/>
      <c r="NNF184" s="584"/>
      <c r="NNG184" s="584"/>
      <c r="NNH184" s="584"/>
      <c r="NNI184" s="584"/>
      <c r="NNJ184" s="584"/>
      <c r="NNK184" s="584"/>
      <c r="NNL184" s="584"/>
      <c r="NNM184" s="584"/>
      <c r="NNN184" s="584"/>
      <c r="NNO184" s="584"/>
      <c r="NNP184" s="584"/>
      <c r="NNQ184" s="584"/>
      <c r="NNR184" s="584"/>
      <c r="NNS184" s="584"/>
      <c r="NNT184" s="584"/>
      <c r="NNU184" s="584"/>
      <c r="NNV184" s="584"/>
      <c r="NNW184" s="584"/>
      <c r="NNX184" s="584"/>
      <c r="NNY184" s="584"/>
      <c r="NNZ184" s="584"/>
      <c r="NOA184" s="584"/>
      <c r="NOB184" s="584"/>
      <c r="NOC184" s="584"/>
      <c r="NOD184" s="584"/>
      <c r="NOE184" s="584"/>
      <c r="NOF184" s="584"/>
      <c r="NOG184" s="584"/>
      <c r="NOH184" s="584"/>
      <c r="NOI184" s="584"/>
      <c r="NOJ184" s="584"/>
      <c r="NOK184" s="584"/>
      <c r="NOL184" s="584"/>
      <c r="NOM184" s="584"/>
      <c r="NON184" s="584"/>
      <c r="NOO184" s="584"/>
      <c r="NOP184" s="584"/>
      <c r="NOQ184" s="584"/>
      <c r="NOR184" s="584"/>
      <c r="NOS184" s="584"/>
      <c r="NOT184" s="584"/>
      <c r="NOU184" s="584"/>
      <c r="NOV184" s="584"/>
      <c r="NOW184" s="584"/>
      <c r="NOX184" s="584"/>
      <c r="NOY184" s="584"/>
      <c r="NOZ184" s="584"/>
      <c r="NPA184" s="584"/>
      <c r="NPB184" s="584"/>
      <c r="NPC184" s="584"/>
      <c r="NPD184" s="584"/>
      <c r="NPE184" s="584"/>
      <c r="NPF184" s="584"/>
      <c r="NPG184" s="584"/>
      <c r="NPH184" s="584"/>
      <c r="NPI184" s="584"/>
      <c r="NPJ184" s="584"/>
      <c r="NPK184" s="584"/>
      <c r="NPL184" s="584"/>
      <c r="NPM184" s="584"/>
      <c r="NPN184" s="584"/>
      <c r="NPO184" s="584"/>
      <c r="NPP184" s="584"/>
      <c r="NPQ184" s="584"/>
      <c r="NPR184" s="584"/>
      <c r="NPS184" s="584"/>
      <c r="NPT184" s="584"/>
      <c r="NPU184" s="584"/>
      <c r="NPV184" s="584"/>
      <c r="NPW184" s="584"/>
      <c r="NPX184" s="584"/>
      <c r="NPY184" s="584"/>
      <c r="NPZ184" s="584"/>
      <c r="NQA184" s="584"/>
      <c r="NQB184" s="584"/>
      <c r="NQC184" s="584"/>
      <c r="NQD184" s="584"/>
      <c r="NQE184" s="584"/>
      <c r="NQF184" s="584"/>
      <c r="NQG184" s="584"/>
      <c r="NQH184" s="584"/>
      <c r="NQI184" s="584"/>
      <c r="NQJ184" s="584"/>
      <c r="NQK184" s="584"/>
      <c r="NQL184" s="584"/>
      <c r="NQM184" s="584"/>
      <c r="NQN184" s="584"/>
      <c r="NQO184" s="584"/>
      <c r="NQP184" s="584"/>
      <c r="NQQ184" s="584"/>
      <c r="NQR184" s="584"/>
      <c r="NQS184" s="584"/>
      <c r="NQT184" s="584"/>
      <c r="NQU184" s="584"/>
      <c r="NQV184" s="584"/>
      <c r="NQW184" s="584"/>
      <c r="NQX184" s="584"/>
      <c r="NQY184" s="584"/>
      <c r="NQZ184" s="584"/>
      <c r="NRA184" s="584"/>
      <c r="NRB184" s="584"/>
      <c r="NRC184" s="584"/>
      <c r="NRD184" s="584"/>
      <c r="NRE184" s="584"/>
      <c r="NRF184" s="584"/>
      <c r="NRG184" s="584"/>
      <c r="NRH184" s="584"/>
      <c r="NRI184" s="584"/>
      <c r="NRJ184" s="584"/>
      <c r="NRK184" s="584"/>
      <c r="NRL184" s="584"/>
      <c r="NRM184" s="584"/>
      <c r="NRN184" s="584"/>
      <c r="NRO184" s="584"/>
      <c r="NRP184" s="584"/>
      <c r="NRQ184" s="584"/>
      <c r="NRR184" s="584"/>
      <c r="NRS184" s="584"/>
      <c r="NRT184" s="584"/>
      <c r="NRU184" s="584"/>
      <c r="NRV184" s="584"/>
      <c r="NRW184" s="584"/>
      <c r="NRX184" s="584"/>
      <c r="NRY184" s="584"/>
      <c r="NRZ184" s="584"/>
      <c r="NSA184" s="584"/>
      <c r="NSB184" s="584"/>
      <c r="NSC184" s="584"/>
      <c r="NSD184" s="584"/>
      <c r="NSE184" s="584"/>
      <c r="NSF184" s="584"/>
      <c r="NSG184" s="584"/>
      <c r="NSH184" s="584"/>
      <c r="NSI184" s="584"/>
      <c r="NSJ184" s="584"/>
      <c r="NSK184" s="584"/>
      <c r="NSL184" s="584"/>
      <c r="NSM184" s="584"/>
      <c r="NSN184" s="584"/>
      <c r="NSO184" s="584"/>
      <c r="NSP184" s="584"/>
      <c r="NSQ184" s="584"/>
      <c r="NSR184" s="584"/>
      <c r="NSS184" s="584"/>
      <c r="NST184" s="584"/>
      <c r="NSU184" s="584"/>
      <c r="NSV184" s="584"/>
      <c r="NSW184" s="584"/>
      <c r="NSX184" s="584"/>
      <c r="NSY184" s="584"/>
      <c r="NSZ184" s="584"/>
      <c r="NTA184" s="584"/>
      <c r="NTB184" s="584"/>
      <c r="NTC184" s="584"/>
      <c r="NTD184" s="584"/>
      <c r="NTE184" s="584"/>
      <c r="NTF184" s="584"/>
      <c r="NTG184" s="584"/>
      <c r="NTH184" s="584"/>
      <c r="NTI184" s="584"/>
      <c r="NTJ184" s="584"/>
      <c r="NTK184" s="584"/>
      <c r="NTL184" s="584"/>
      <c r="NTM184" s="584"/>
      <c r="NTN184" s="584"/>
      <c r="NTO184" s="584"/>
      <c r="NTP184" s="584"/>
      <c r="NTQ184" s="584"/>
      <c r="NTR184" s="584"/>
      <c r="NTS184" s="584"/>
      <c r="NTT184" s="584"/>
      <c r="NTU184" s="584"/>
      <c r="NTV184" s="584"/>
      <c r="NTW184" s="584"/>
      <c r="NTX184" s="584"/>
      <c r="NTY184" s="584"/>
      <c r="NTZ184" s="584"/>
      <c r="NUA184" s="584"/>
      <c r="NUB184" s="584"/>
      <c r="NUC184" s="584"/>
      <c r="NUD184" s="584"/>
      <c r="NUE184" s="584"/>
      <c r="NUF184" s="584"/>
      <c r="NUG184" s="584"/>
      <c r="NUH184" s="584"/>
      <c r="NUI184" s="584"/>
      <c r="NUJ184" s="584"/>
      <c r="NUK184" s="584"/>
      <c r="NUL184" s="584"/>
      <c r="NUM184" s="584"/>
      <c r="NUN184" s="584"/>
      <c r="NUO184" s="584"/>
      <c r="NUP184" s="584"/>
      <c r="NUQ184" s="584"/>
      <c r="NUR184" s="584"/>
      <c r="NUS184" s="584"/>
      <c r="NUT184" s="584"/>
      <c r="NUU184" s="584"/>
      <c r="NUV184" s="584"/>
      <c r="NUW184" s="584"/>
      <c r="NUX184" s="584"/>
      <c r="NUY184" s="584"/>
      <c r="NUZ184" s="584"/>
      <c r="NVA184" s="584"/>
      <c r="NVB184" s="584"/>
      <c r="NVC184" s="584"/>
      <c r="NVD184" s="584"/>
      <c r="NVE184" s="584"/>
      <c r="NVF184" s="584"/>
      <c r="NVG184" s="584"/>
      <c r="NVH184" s="584"/>
      <c r="NVI184" s="584"/>
      <c r="NVJ184" s="584"/>
      <c r="NVK184" s="584"/>
      <c r="NVL184" s="584"/>
      <c r="NVM184" s="584"/>
      <c r="NVN184" s="584"/>
      <c r="NVO184" s="584"/>
      <c r="NVP184" s="584"/>
      <c r="NVQ184" s="584"/>
      <c r="NVR184" s="584"/>
      <c r="NVS184" s="584"/>
      <c r="NVT184" s="584"/>
      <c r="NVU184" s="584"/>
      <c r="NVV184" s="584"/>
      <c r="NVW184" s="584"/>
      <c r="NVX184" s="584"/>
      <c r="NVY184" s="584"/>
      <c r="NVZ184" s="584"/>
      <c r="NWA184" s="584"/>
      <c r="NWB184" s="584"/>
      <c r="NWC184" s="584"/>
      <c r="NWD184" s="584"/>
      <c r="NWE184" s="584"/>
      <c r="NWF184" s="584"/>
      <c r="NWG184" s="584"/>
      <c r="NWH184" s="584"/>
      <c r="NWI184" s="584"/>
      <c r="NWJ184" s="584"/>
      <c r="NWK184" s="584"/>
      <c r="NWL184" s="584"/>
      <c r="NWM184" s="584"/>
      <c r="NWN184" s="584"/>
      <c r="NWO184" s="584"/>
      <c r="NWP184" s="584"/>
      <c r="NWQ184" s="584"/>
      <c r="NWR184" s="584"/>
      <c r="NWS184" s="584"/>
      <c r="NWT184" s="584"/>
      <c r="NWU184" s="584"/>
      <c r="NWV184" s="584"/>
      <c r="NWW184" s="584"/>
      <c r="NWX184" s="584"/>
      <c r="NWY184" s="584"/>
      <c r="NWZ184" s="584"/>
      <c r="NXA184" s="584"/>
      <c r="NXB184" s="584"/>
      <c r="NXC184" s="584"/>
      <c r="NXD184" s="584"/>
      <c r="NXE184" s="584"/>
      <c r="NXF184" s="584"/>
      <c r="NXG184" s="584"/>
      <c r="NXH184" s="584"/>
      <c r="NXI184" s="584"/>
      <c r="NXJ184" s="584"/>
      <c r="NXK184" s="584"/>
      <c r="NXL184" s="584"/>
      <c r="NXM184" s="584"/>
      <c r="NXN184" s="584"/>
      <c r="NXO184" s="584"/>
      <c r="NXP184" s="584"/>
      <c r="NXQ184" s="584"/>
      <c r="NXR184" s="584"/>
      <c r="NXS184" s="584"/>
      <c r="NXT184" s="584"/>
      <c r="NXU184" s="584"/>
      <c r="NXV184" s="584"/>
      <c r="NXW184" s="584"/>
      <c r="NXX184" s="584"/>
      <c r="NXY184" s="584"/>
      <c r="NXZ184" s="584"/>
      <c r="NYA184" s="584"/>
      <c r="NYB184" s="584"/>
      <c r="NYC184" s="584"/>
      <c r="NYD184" s="584"/>
      <c r="NYE184" s="584"/>
      <c r="NYF184" s="584"/>
      <c r="NYG184" s="584"/>
      <c r="NYH184" s="584"/>
      <c r="NYI184" s="584"/>
      <c r="NYJ184" s="584"/>
      <c r="NYK184" s="584"/>
      <c r="NYL184" s="584"/>
      <c r="NYM184" s="584"/>
      <c r="NYN184" s="584"/>
      <c r="NYO184" s="584"/>
      <c r="NYP184" s="584"/>
      <c r="NYQ184" s="584"/>
      <c r="NYR184" s="584"/>
      <c r="NYS184" s="584"/>
      <c r="NYT184" s="584"/>
      <c r="NYU184" s="584"/>
      <c r="NYV184" s="584"/>
      <c r="NYW184" s="584"/>
      <c r="NYX184" s="584"/>
      <c r="NYY184" s="584"/>
      <c r="NYZ184" s="584"/>
      <c r="NZA184" s="584"/>
      <c r="NZB184" s="584"/>
      <c r="NZC184" s="584"/>
      <c r="NZD184" s="584"/>
      <c r="NZE184" s="584"/>
      <c r="NZF184" s="584"/>
      <c r="NZG184" s="584"/>
      <c r="NZH184" s="584"/>
      <c r="NZI184" s="584"/>
      <c r="NZJ184" s="584"/>
      <c r="NZK184" s="584"/>
      <c r="NZL184" s="584"/>
      <c r="NZM184" s="584"/>
      <c r="NZN184" s="584"/>
      <c r="NZO184" s="584"/>
      <c r="NZP184" s="584"/>
      <c r="NZQ184" s="584"/>
      <c r="NZR184" s="584"/>
      <c r="NZS184" s="584"/>
      <c r="NZT184" s="584"/>
      <c r="NZU184" s="584"/>
      <c r="NZV184" s="584"/>
      <c r="NZW184" s="584"/>
      <c r="NZX184" s="584"/>
      <c r="NZY184" s="584"/>
      <c r="NZZ184" s="584"/>
      <c r="OAA184" s="584"/>
      <c r="OAB184" s="584"/>
      <c r="OAC184" s="584"/>
      <c r="OAD184" s="584"/>
      <c r="OAE184" s="584"/>
      <c r="OAF184" s="584"/>
      <c r="OAG184" s="584"/>
      <c r="OAH184" s="584"/>
      <c r="OAI184" s="584"/>
      <c r="OAJ184" s="584"/>
      <c r="OAK184" s="584"/>
      <c r="OAL184" s="584"/>
      <c r="OAM184" s="584"/>
      <c r="OAN184" s="584"/>
      <c r="OAO184" s="584"/>
      <c r="OAP184" s="584"/>
      <c r="OAQ184" s="584"/>
      <c r="OAR184" s="584"/>
      <c r="OAS184" s="584"/>
      <c r="OAT184" s="584"/>
      <c r="OAU184" s="584"/>
      <c r="OAV184" s="584"/>
      <c r="OAW184" s="584"/>
      <c r="OAX184" s="584"/>
      <c r="OAY184" s="584"/>
      <c r="OAZ184" s="584"/>
      <c r="OBA184" s="584"/>
      <c r="OBB184" s="584"/>
      <c r="OBC184" s="584"/>
      <c r="OBD184" s="584"/>
      <c r="OBE184" s="584"/>
      <c r="OBF184" s="584"/>
      <c r="OBG184" s="584"/>
      <c r="OBH184" s="584"/>
      <c r="OBI184" s="584"/>
      <c r="OBJ184" s="584"/>
      <c r="OBK184" s="584"/>
      <c r="OBL184" s="584"/>
      <c r="OBM184" s="584"/>
      <c r="OBN184" s="584"/>
      <c r="OBO184" s="584"/>
      <c r="OBP184" s="584"/>
      <c r="OBQ184" s="584"/>
      <c r="OBR184" s="584"/>
      <c r="OBS184" s="584"/>
      <c r="OBT184" s="584"/>
      <c r="OBU184" s="584"/>
      <c r="OBV184" s="584"/>
      <c r="OBW184" s="584"/>
      <c r="OBX184" s="584"/>
      <c r="OBY184" s="584"/>
      <c r="OBZ184" s="584"/>
      <c r="OCA184" s="584"/>
      <c r="OCB184" s="584"/>
      <c r="OCC184" s="584"/>
      <c r="OCD184" s="584"/>
      <c r="OCE184" s="584"/>
      <c r="OCF184" s="584"/>
      <c r="OCG184" s="584"/>
      <c r="OCH184" s="584"/>
      <c r="OCI184" s="584"/>
      <c r="OCJ184" s="584"/>
      <c r="OCK184" s="584"/>
      <c r="OCL184" s="584"/>
      <c r="OCM184" s="584"/>
      <c r="OCN184" s="584"/>
      <c r="OCO184" s="584"/>
      <c r="OCP184" s="584"/>
      <c r="OCQ184" s="584"/>
      <c r="OCR184" s="584"/>
      <c r="OCS184" s="584"/>
      <c r="OCT184" s="584"/>
      <c r="OCU184" s="584"/>
      <c r="OCV184" s="584"/>
      <c r="OCW184" s="584"/>
      <c r="OCX184" s="584"/>
      <c r="OCY184" s="584"/>
      <c r="OCZ184" s="584"/>
      <c r="ODA184" s="584"/>
      <c r="ODB184" s="584"/>
      <c r="ODC184" s="584"/>
      <c r="ODD184" s="584"/>
      <c r="ODE184" s="584"/>
      <c r="ODF184" s="584"/>
      <c r="ODG184" s="584"/>
      <c r="ODH184" s="584"/>
      <c r="ODI184" s="584"/>
      <c r="ODJ184" s="584"/>
      <c r="ODK184" s="584"/>
      <c r="ODL184" s="584"/>
      <c r="ODM184" s="584"/>
      <c r="ODN184" s="584"/>
      <c r="ODO184" s="584"/>
      <c r="ODP184" s="584"/>
      <c r="ODQ184" s="584"/>
      <c r="ODR184" s="584"/>
      <c r="ODS184" s="584"/>
      <c r="ODT184" s="584"/>
      <c r="ODU184" s="584"/>
      <c r="ODV184" s="584"/>
      <c r="ODW184" s="584"/>
      <c r="ODX184" s="584"/>
      <c r="ODY184" s="584"/>
      <c r="ODZ184" s="584"/>
      <c r="OEA184" s="584"/>
      <c r="OEB184" s="584"/>
      <c r="OEC184" s="584"/>
      <c r="OED184" s="584"/>
      <c r="OEE184" s="584"/>
      <c r="OEF184" s="584"/>
      <c r="OEG184" s="584"/>
      <c r="OEH184" s="584"/>
      <c r="OEI184" s="584"/>
      <c r="OEJ184" s="584"/>
      <c r="OEK184" s="584"/>
      <c r="OEL184" s="584"/>
      <c r="OEM184" s="584"/>
      <c r="OEN184" s="584"/>
      <c r="OEO184" s="584"/>
      <c r="OEP184" s="584"/>
      <c r="OEQ184" s="584"/>
      <c r="OER184" s="584"/>
      <c r="OES184" s="584"/>
      <c r="OET184" s="584"/>
      <c r="OEU184" s="584"/>
      <c r="OEV184" s="584"/>
      <c r="OEW184" s="584"/>
      <c r="OEX184" s="584"/>
      <c r="OEY184" s="584"/>
      <c r="OEZ184" s="584"/>
      <c r="OFA184" s="584"/>
      <c r="OFB184" s="584"/>
      <c r="OFC184" s="584"/>
      <c r="OFD184" s="584"/>
      <c r="OFE184" s="584"/>
      <c r="OFF184" s="584"/>
      <c r="OFG184" s="584"/>
      <c r="OFH184" s="584"/>
      <c r="OFI184" s="584"/>
      <c r="OFJ184" s="584"/>
      <c r="OFK184" s="584"/>
      <c r="OFL184" s="584"/>
      <c r="OFM184" s="584"/>
      <c r="OFN184" s="584"/>
      <c r="OFO184" s="584"/>
      <c r="OFP184" s="584"/>
      <c r="OFQ184" s="584"/>
      <c r="OFR184" s="584"/>
      <c r="OFS184" s="584"/>
      <c r="OFT184" s="584"/>
      <c r="OFU184" s="584"/>
      <c r="OFV184" s="584"/>
      <c r="OFW184" s="584"/>
      <c r="OFX184" s="584"/>
      <c r="OFY184" s="584"/>
      <c r="OFZ184" s="584"/>
      <c r="OGA184" s="584"/>
      <c r="OGB184" s="584"/>
      <c r="OGC184" s="584"/>
      <c r="OGD184" s="584"/>
      <c r="OGE184" s="584"/>
      <c r="OGF184" s="584"/>
      <c r="OGG184" s="584"/>
      <c r="OGH184" s="584"/>
      <c r="OGI184" s="584"/>
      <c r="OGJ184" s="584"/>
      <c r="OGK184" s="584"/>
      <c r="OGL184" s="584"/>
      <c r="OGM184" s="584"/>
      <c r="OGN184" s="584"/>
      <c r="OGO184" s="584"/>
      <c r="OGP184" s="584"/>
      <c r="OGQ184" s="584"/>
      <c r="OGR184" s="584"/>
      <c r="OGS184" s="584"/>
      <c r="OGT184" s="584"/>
      <c r="OGU184" s="584"/>
      <c r="OGV184" s="584"/>
      <c r="OGW184" s="584"/>
      <c r="OGX184" s="584"/>
      <c r="OGY184" s="584"/>
      <c r="OGZ184" s="584"/>
      <c r="OHA184" s="584"/>
      <c r="OHB184" s="584"/>
      <c r="OHC184" s="584"/>
      <c r="OHD184" s="584"/>
      <c r="OHE184" s="584"/>
      <c r="OHF184" s="584"/>
      <c r="OHG184" s="584"/>
      <c r="OHH184" s="584"/>
      <c r="OHI184" s="584"/>
      <c r="OHJ184" s="584"/>
      <c r="OHK184" s="584"/>
      <c r="OHL184" s="584"/>
      <c r="OHM184" s="584"/>
      <c r="OHN184" s="584"/>
      <c r="OHO184" s="584"/>
      <c r="OHP184" s="584"/>
      <c r="OHQ184" s="584"/>
      <c r="OHR184" s="584"/>
      <c r="OHS184" s="584"/>
      <c r="OHT184" s="584"/>
      <c r="OHU184" s="584"/>
      <c r="OHV184" s="584"/>
      <c r="OHW184" s="584"/>
      <c r="OHX184" s="584"/>
      <c r="OHY184" s="584"/>
      <c r="OHZ184" s="584"/>
      <c r="OIA184" s="584"/>
      <c r="OIB184" s="584"/>
      <c r="OIC184" s="584"/>
      <c r="OID184" s="584"/>
      <c r="OIE184" s="584"/>
      <c r="OIF184" s="584"/>
      <c r="OIG184" s="584"/>
      <c r="OIH184" s="584"/>
      <c r="OII184" s="584"/>
      <c r="OIJ184" s="584"/>
      <c r="OIK184" s="584"/>
      <c r="OIL184" s="584"/>
      <c r="OIM184" s="584"/>
      <c r="OIN184" s="584"/>
      <c r="OIO184" s="584"/>
      <c r="OIP184" s="584"/>
      <c r="OIQ184" s="584"/>
      <c r="OIR184" s="584"/>
      <c r="OIS184" s="584"/>
      <c r="OIT184" s="584"/>
      <c r="OIU184" s="584"/>
      <c r="OIV184" s="584"/>
      <c r="OIW184" s="584"/>
      <c r="OIX184" s="584"/>
      <c r="OIY184" s="584"/>
      <c r="OIZ184" s="584"/>
      <c r="OJA184" s="584"/>
      <c r="OJB184" s="584"/>
      <c r="OJC184" s="584"/>
      <c r="OJD184" s="584"/>
      <c r="OJE184" s="584"/>
      <c r="OJF184" s="584"/>
      <c r="OJG184" s="584"/>
      <c r="OJH184" s="584"/>
      <c r="OJI184" s="584"/>
      <c r="OJJ184" s="584"/>
      <c r="OJK184" s="584"/>
      <c r="OJL184" s="584"/>
      <c r="OJM184" s="584"/>
      <c r="OJN184" s="584"/>
      <c r="OJO184" s="584"/>
      <c r="OJP184" s="584"/>
      <c r="OJQ184" s="584"/>
      <c r="OJR184" s="584"/>
      <c r="OJS184" s="584"/>
      <c r="OJT184" s="584"/>
      <c r="OJU184" s="584"/>
      <c r="OJV184" s="584"/>
      <c r="OJW184" s="584"/>
      <c r="OJX184" s="584"/>
      <c r="OJY184" s="584"/>
      <c r="OJZ184" s="584"/>
      <c r="OKA184" s="584"/>
      <c r="OKB184" s="584"/>
      <c r="OKC184" s="584"/>
      <c r="OKD184" s="584"/>
      <c r="OKE184" s="584"/>
      <c r="OKF184" s="584"/>
      <c r="OKG184" s="584"/>
      <c r="OKH184" s="584"/>
      <c r="OKI184" s="584"/>
      <c r="OKJ184" s="584"/>
      <c r="OKK184" s="584"/>
      <c r="OKL184" s="584"/>
      <c r="OKM184" s="584"/>
      <c r="OKN184" s="584"/>
      <c r="OKO184" s="584"/>
      <c r="OKP184" s="584"/>
      <c r="OKQ184" s="584"/>
      <c r="OKR184" s="584"/>
      <c r="OKS184" s="584"/>
      <c r="OKT184" s="584"/>
      <c r="OKU184" s="584"/>
      <c r="OKV184" s="584"/>
      <c r="OKW184" s="584"/>
      <c r="OKX184" s="584"/>
      <c r="OKY184" s="584"/>
      <c r="OKZ184" s="584"/>
      <c r="OLA184" s="584"/>
      <c r="OLB184" s="584"/>
      <c r="OLC184" s="584"/>
      <c r="OLD184" s="584"/>
      <c r="OLE184" s="584"/>
      <c r="OLF184" s="584"/>
      <c r="OLG184" s="584"/>
      <c r="OLH184" s="584"/>
      <c r="OLI184" s="584"/>
      <c r="OLJ184" s="584"/>
      <c r="OLK184" s="584"/>
      <c r="OLL184" s="584"/>
      <c r="OLM184" s="584"/>
      <c r="OLN184" s="584"/>
      <c r="OLO184" s="584"/>
      <c r="OLP184" s="584"/>
      <c r="OLQ184" s="584"/>
      <c r="OLR184" s="584"/>
      <c r="OLS184" s="584"/>
      <c r="OLT184" s="584"/>
      <c r="OLU184" s="584"/>
      <c r="OLV184" s="584"/>
      <c r="OLW184" s="584"/>
      <c r="OLX184" s="584"/>
      <c r="OLY184" s="584"/>
      <c r="OLZ184" s="584"/>
      <c r="OMA184" s="584"/>
      <c r="OMB184" s="584"/>
      <c r="OMC184" s="584"/>
      <c r="OMD184" s="584"/>
      <c r="OME184" s="584"/>
      <c r="OMF184" s="584"/>
      <c r="OMG184" s="584"/>
      <c r="OMH184" s="584"/>
      <c r="OMI184" s="584"/>
      <c r="OMJ184" s="584"/>
      <c r="OMK184" s="584"/>
      <c r="OML184" s="584"/>
      <c r="OMM184" s="584"/>
      <c r="OMN184" s="584"/>
      <c r="OMO184" s="584"/>
      <c r="OMP184" s="584"/>
      <c r="OMQ184" s="584"/>
      <c r="OMR184" s="584"/>
      <c r="OMS184" s="584"/>
      <c r="OMT184" s="584"/>
      <c r="OMU184" s="584"/>
      <c r="OMV184" s="584"/>
      <c r="OMW184" s="584"/>
      <c r="OMX184" s="584"/>
      <c r="OMY184" s="584"/>
      <c r="OMZ184" s="584"/>
      <c r="ONA184" s="584"/>
      <c r="ONB184" s="584"/>
      <c r="ONC184" s="584"/>
      <c r="OND184" s="584"/>
      <c r="ONE184" s="584"/>
      <c r="ONF184" s="584"/>
      <c r="ONG184" s="584"/>
      <c r="ONH184" s="584"/>
      <c r="ONI184" s="584"/>
      <c r="ONJ184" s="584"/>
      <c r="ONK184" s="584"/>
      <c r="ONL184" s="584"/>
      <c r="ONM184" s="584"/>
      <c r="ONN184" s="584"/>
      <c r="ONO184" s="584"/>
      <c r="ONP184" s="584"/>
      <c r="ONQ184" s="584"/>
      <c r="ONR184" s="584"/>
      <c r="ONS184" s="584"/>
      <c r="ONT184" s="584"/>
      <c r="ONU184" s="584"/>
      <c r="ONV184" s="584"/>
      <c r="ONW184" s="584"/>
      <c r="ONX184" s="584"/>
      <c r="ONY184" s="584"/>
      <c r="ONZ184" s="584"/>
      <c r="OOA184" s="584"/>
      <c r="OOB184" s="584"/>
      <c r="OOC184" s="584"/>
      <c r="OOD184" s="584"/>
      <c r="OOE184" s="584"/>
      <c r="OOF184" s="584"/>
      <c r="OOG184" s="584"/>
      <c r="OOH184" s="584"/>
      <c r="OOI184" s="584"/>
      <c r="OOJ184" s="584"/>
      <c r="OOK184" s="584"/>
      <c r="OOL184" s="584"/>
      <c r="OOM184" s="584"/>
      <c r="OON184" s="584"/>
      <c r="OOO184" s="584"/>
      <c r="OOP184" s="584"/>
      <c r="OOQ184" s="584"/>
      <c r="OOR184" s="584"/>
      <c r="OOS184" s="584"/>
      <c r="OOT184" s="584"/>
      <c r="OOU184" s="584"/>
      <c r="OOV184" s="584"/>
      <c r="OOW184" s="584"/>
      <c r="OOX184" s="584"/>
      <c r="OOY184" s="584"/>
      <c r="OOZ184" s="584"/>
      <c r="OPA184" s="584"/>
      <c r="OPB184" s="584"/>
      <c r="OPC184" s="584"/>
      <c r="OPD184" s="584"/>
      <c r="OPE184" s="584"/>
      <c r="OPF184" s="584"/>
      <c r="OPG184" s="584"/>
      <c r="OPH184" s="584"/>
      <c r="OPI184" s="584"/>
      <c r="OPJ184" s="584"/>
      <c r="OPK184" s="584"/>
      <c r="OPL184" s="584"/>
      <c r="OPM184" s="584"/>
      <c r="OPN184" s="584"/>
      <c r="OPO184" s="584"/>
      <c r="OPP184" s="584"/>
      <c r="OPQ184" s="584"/>
      <c r="OPR184" s="584"/>
      <c r="OPS184" s="584"/>
      <c r="OPT184" s="584"/>
      <c r="OPU184" s="584"/>
      <c r="OPV184" s="584"/>
      <c r="OPW184" s="584"/>
      <c r="OPX184" s="584"/>
      <c r="OPY184" s="584"/>
      <c r="OPZ184" s="584"/>
      <c r="OQA184" s="584"/>
      <c r="OQB184" s="584"/>
      <c r="OQC184" s="584"/>
      <c r="OQD184" s="584"/>
      <c r="OQE184" s="584"/>
      <c r="OQF184" s="584"/>
      <c r="OQG184" s="584"/>
      <c r="OQH184" s="584"/>
      <c r="OQI184" s="584"/>
      <c r="OQJ184" s="584"/>
      <c r="OQK184" s="584"/>
      <c r="OQL184" s="584"/>
      <c r="OQM184" s="584"/>
      <c r="OQN184" s="584"/>
      <c r="OQO184" s="584"/>
      <c r="OQP184" s="584"/>
      <c r="OQQ184" s="584"/>
      <c r="OQR184" s="584"/>
      <c r="OQS184" s="584"/>
      <c r="OQT184" s="584"/>
      <c r="OQU184" s="584"/>
      <c r="OQV184" s="584"/>
      <c r="OQW184" s="584"/>
      <c r="OQX184" s="584"/>
      <c r="OQY184" s="584"/>
      <c r="OQZ184" s="584"/>
      <c r="ORA184" s="584"/>
      <c r="ORB184" s="584"/>
      <c r="ORC184" s="584"/>
      <c r="ORD184" s="584"/>
      <c r="ORE184" s="584"/>
      <c r="ORF184" s="584"/>
      <c r="ORG184" s="584"/>
      <c r="ORH184" s="584"/>
      <c r="ORI184" s="584"/>
      <c r="ORJ184" s="584"/>
      <c r="ORK184" s="584"/>
      <c r="ORL184" s="584"/>
      <c r="ORM184" s="584"/>
      <c r="ORN184" s="584"/>
      <c r="ORO184" s="584"/>
      <c r="ORP184" s="584"/>
      <c r="ORQ184" s="584"/>
      <c r="ORR184" s="584"/>
      <c r="ORS184" s="584"/>
      <c r="ORT184" s="584"/>
      <c r="ORU184" s="584"/>
      <c r="ORV184" s="584"/>
      <c r="ORW184" s="584"/>
      <c r="ORX184" s="584"/>
      <c r="ORY184" s="584"/>
      <c r="ORZ184" s="584"/>
      <c r="OSA184" s="584"/>
      <c r="OSB184" s="584"/>
      <c r="OSC184" s="584"/>
      <c r="OSD184" s="584"/>
      <c r="OSE184" s="584"/>
      <c r="OSF184" s="584"/>
      <c r="OSG184" s="584"/>
      <c r="OSH184" s="584"/>
      <c r="OSI184" s="584"/>
      <c r="OSJ184" s="584"/>
      <c r="OSK184" s="584"/>
      <c r="OSL184" s="584"/>
      <c r="OSM184" s="584"/>
      <c r="OSN184" s="584"/>
      <c r="OSO184" s="584"/>
      <c r="OSP184" s="584"/>
      <c r="OSQ184" s="584"/>
      <c r="OSR184" s="584"/>
      <c r="OSS184" s="584"/>
      <c r="OST184" s="584"/>
      <c r="OSU184" s="584"/>
      <c r="OSV184" s="584"/>
      <c r="OSW184" s="584"/>
      <c r="OSX184" s="584"/>
      <c r="OSY184" s="584"/>
      <c r="OSZ184" s="584"/>
      <c r="OTA184" s="584"/>
      <c r="OTB184" s="584"/>
      <c r="OTC184" s="584"/>
      <c r="OTD184" s="584"/>
      <c r="OTE184" s="584"/>
      <c r="OTF184" s="584"/>
      <c r="OTG184" s="584"/>
      <c r="OTH184" s="584"/>
      <c r="OTI184" s="584"/>
      <c r="OTJ184" s="584"/>
      <c r="OTK184" s="584"/>
      <c r="OTL184" s="584"/>
      <c r="OTM184" s="584"/>
      <c r="OTN184" s="584"/>
      <c r="OTO184" s="584"/>
      <c r="OTP184" s="584"/>
      <c r="OTQ184" s="584"/>
      <c r="OTR184" s="584"/>
      <c r="OTS184" s="584"/>
      <c r="OTT184" s="584"/>
      <c r="OTU184" s="584"/>
      <c r="OTV184" s="584"/>
      <c r="OTW184" s="584"/>
      <c r="OTX184" s="584"/>
      <c r="OTY184" s="584"/>
      <c r="OTZ184" s="584"/>
      <c r="OUA184" s="584"/>
      <c r="OUB184" s="584"/>
      <c r="OUC184" s="584"/>
      <c r="OUD184" s="584"/>
      <c r="OUE184" s="584"/>
      <c r="OUF184" s="584"/>
      <c r="OUG184" s="584"/>
      <c r="OUH184" s="584"/>
      <c r="OUI184" s="584"/>
      <c r="OUJ184" s="584"/>
      <c r="OUK184" s="584"/>
      <c r="OUL184" s="584"/>
      <c r="OUM184" s="584"/>
      <c r="OUN184" s="584"/>
      <c r="OUO184" s="584"/>
      <c r="OUP184" s="584"/>
      <c r="OUQ184" s="584"/>
      <c r="OUR184" s="584"/>
      <c r="OUS184" s="584"/>
      <c r="OUT184" s="584"/>
      <c r="OUU184" s="584"/>
      <c r="OUV184" s="584"/>
      <c r="OUW184" s="584"/>
      <c r="OUX184" s="584"/>
      <c r="OUY184" s="584"/>
      <c r="OUZ184" s="584"/>
      <c r="OVA184" s="584"/>
      <c r="OVB184" s="584"/>
      <c r="OVC184" s="584"/>
      <c r="OVD184" s="584"/>
      <c r="OVE184" s="584"/>
      <c r="OVF184" s="584"/>
      <c r="OVG184" s="584"/>
      <c r="OVH184" s="584"/>
      <c r="OVI184" s="584"/>
      <c r="OVJ184" s="584"/>
      <c r="OVK184" s="584"/>
      <c r="OVL184" s="584"/>
      <c r="OVM184" s="584"/>
      <c r="OVN184" s="584"/>
      <c r="OVO184" s="584"/>
      <c r="OVP184" s="584"/>
      <c r="OVQ184" s="584"/>
      <c r="OVR184" s="584"/>
      <c r="OVS184" s="584"/>
      <c r="OVT184" s="584"/>
      <c r="OVU184" s="584"/>
      <c r="OVV184" s="584"/>
      <c r="OVW184" s="584"/>
      <c r="OVX184" s="584"/>
      <c r="OVY184" s="584"/>
      <c r="OVZ184" s="584"/>
      <c r="OWA184" s="584"/>
      <c r="OWB184" s="584"/>
      <c r="OWC184" s="584"/>
      <c r="OWD184" s="584"/>
      <c r="OWE184" s="584"/>
      <c r="OWF184" s="584"/>
      <c r="OWG184" s="584"/>
      <c r="OWH184" s="584"/>
      <c r="OWI184" s="584"/>
      <c r="OWJ184" s="584"/>
      <c r="OWK184" s="584"/>
      <c r="OWL184" s="584"/>
      <c r="OWM184" s="584"/>
      <c r="OWN184" s="584"/>
      <c r="OWO184" s="584"/>
      <c r="OWP184" s="584"/>
      <c r="OWQ184" s="584"/>
      <c r="OWR184" s="584"/>
      <c r="OWS184" s="584"/>
      <c r="OWT184" s="584"/>
      <c r="OWU184" s="584"/>
      <c r="OWV184" s="584"/>
      <c r="OWW184" s="584"/>
      <c r="OWX184" s="584"/>
      <c r="OWY184" s="584"/>
      <c r="OWZ184" s="584"/>
      <c r="OXA184" s="584"/>
      <c r="OXB184" s="584"/>
      <c r="OXC184" s="584"/>
      <c r="OXD184" s="584"/>
      <c r="OXE184" s="584"/>
      <c r="OXF184" s="584"/>
      <c r="OXG184" s="584"/>
      <c r="OXH184" s="584"/>
      <c r="OXI184" s="584"/>
      <c r="OXJ184" s="584"/>
      <c r="OXK184" s="584"/>
      <c r="OXL184" s="584"/>
      <c r="OXM184" s="584"/>
      <c r="OXN184" s="584"/>
      <c r="OXO184" s="584"/>
      <c r="OXP184" s="584"/>
      <c r="OXQ184" s="584"/>
      <c r="OXR184" s="584"/>
      <c r="OXS184" s="584"/>
      <c r="OXT184" s="584"/>
      <c r="OXU184" s="584"/>
      <c r="OXV184" s="584"/>
      <c r="OXW184" s="584"/>
      <c r="OXX184" s="584"/>
      <c r="OXY184" s="584"/>
      <c r="OXZ184" s="584"/>
      <c r="OYA184" s="584"/>
      <c r="OYB184" s="584"/>
      <c r="OYC184" s="584"/>
      <c r="OYD184" s="584"/>
      <c r="OYE184" s="584"/>
      <c r="OYF184" s="584"/>
      <c r="OYG184" s="584"/>
      <c r="OYH184" s="584"/>
      <c r="OYI184" s="584"/>
      <c r="OYJ184" s="584"/>
      <c r="OYK184" s="584"/>
      <c r="OYL184" s="584"/>
      <c r="OYM184" s="584"/>
      <c r="OYN184" s="584"/>
      <c r="OYO184" s="584"/>
      <c r="OYP184" s="584"/>
      <c r="OYQ184" s="584"/>
      <c r="OYR184" s="584"/>
      <c r="OYS184" s="584"/>
      <c r="OYT184" s="584"/>
      <c r="OYU184" s="584"/>
      <c r="OYV184" s="584"/>
      <c r="OYW184" s="584"/>
      <c r="OYX184" s="584"/>
      <c r="OYY184" s="584"/>
      <c r="OYZ184" s="584"/>
      <c r="OZA184" s="584"/>
      <c r="OZB184" s="584"/>
      <c r="OZC184" s="584"/>
      <c r="OZD184" s="584"/>
      <c r="OZE184" s="584"/>
      <c r="OZF184" s="584"/>
      <c r="OZG184" s="584"/>
      <c r="OZH184" s="584"/>
      <c r="OZI184" s="584"/>
      <c r="OZJ184" s="584"/>
      <c r="OZK184" s="584"/>
      <c r="OZL184" s="584"/>
      <c r="OZM184" s="584"/>
      <c r="OZN184" s="584"/>
      <c r="OZO184" s="584"/>
      <c r="OZP184" s="584"/>
      <c r="OZQ184" s="584"/>
      <c r="OZR184" s="584"/>
      <c r="OZS184" s="584"/>
      <c r="OZT184" s="584"/>
      <c r="OZU184" s="584"/>
      <c r="OZV184" s="584"/>
      <c r="OZW184" s="584"/>
      <c r="OZX184" s="584"/>
      <c r="OZY184" s="584"/>
      <c r="OZZ184" s="584"/>
      <c r="PAA184" s="584"/>
      <c r="PAB184" s="584"/>
      <c r="PAC184" s="584"/>
      <c r="PAD184" s="584"/>
      <c r="PAE184" s="584"/>
      <c r="PAF184" s="584"/>
      <c r="PAG184" s="584"/>
      <c r="PAH184" s="584"/>
      <c r="PAI184" s="584"/>
      <c r="PAJ184" s="584"/>
      <c r="PAK184" s="584"/>
      <c r="PAL184" s="584"/>
      <c r="PAM184" s="584"/>
      <c r="PAN184" s="584"/>
      <c r="PAO184" s="584"/>
      <c r="PAP184" s="584"/>
      <c r="PAQ184" s="584"/>
      <c r="PAR184" s="584"/>
      <c r="PAS184" s="584"/>
      <c r="PAT184" s="584"/>
      <c r="PAU184" s="584"/>
      <c r="PAV184" s="584"/>
      <c r="PAW184" s="584"/>
      <c r="PAX184" s="584"/>
      <c r="PAY184" s="584"/>
      <c r="PAZ184" s="584"/>
      <c r="PBA184" s="584"/>
      <c r="PBB184" s="584"/>
      <c r="PBC184" s="584"/>
      <c r="PBD184" s="584"/>
      <c r="PBE184" s="584"/>
      <c r="PBF184" s="584"/>
      <c r="PBG184" s="584"/>
      <c r="PBH184" s="584"/>
      <c r="PBI184" s="584"/>
      <c r="PBJ184" s="584"/>
      <c r="PBK184" s="584"/>
      <c r="PBL184" s="584"/>
      <c r="PBM184" s="584"/>
      <c r="PBN184" s="584"/>
      <c r="PBO184" s="584"/>
      <c r="PBP184" s="584"/>
      <c r="PBQ184" s="584"/>
      <c r="PBR184" s="584"/>
      <c r="PBS184" s="584"/>
      <c r="PBT184" s="584"/>
      <c r="PBU184" s="584"/>
      <c r="PBV184" s="584"/>
      <c r="PBW184" s="584"/>
      <c r="PBX184" s="584"/>
      <c r="PBY184" s="584"/>
      <c r="PBZ184" s="584"/>
      <c r="PCA184" s="584"/>
      <c r="PCB184" s="584"/>
      <c r="PCC184" s="584"/>
      <c r="PCD184" s="584"/>
      <c r="PCE184" s="584"/>
      <c r="PCF184" s="584"/>
      <c r="PCG184" s="584"/>
      <c r="PCH184" s="584"/>
      <c r="PCI184" s="584"/>
      <c r="PCJ184" s="584"/>
      <c r="PCK184" s="584"/>
      <c r="PCL184" s="584"/>
      <c r="PCM184" s="584"/>
      <c r="PCN184" s="584"/>
      <c r="PCO184" s="584"/>
      <c r="PCP184" s="584"/>
      <c r="PCQ184" s="584"/>
      <c r="PCR184" s="584"/>
      <c r="PCS184" s="584"/>
      <c r="PCT184" s="584"/>
      <c r="PCU184" s="584"/>
      <c r="PCV184" s="584"/>
      <c r="PCW184" s="584"/>
      <c r="PCX184" s="584"/>
      <c r="PCY184" s="584"/>
      <c r="PCZ184" s="584"/>
      <c r="PDA184" s="584"/>
      <c r="PDB184" s="584"/>
      <c r="PDC184" s="584"/>
      <c r="PDD184" s="584"/>
      <c r="PDE184" s="584"/>
      <c r="PDF184" s="584"/>
      <c r="PDG184" s="584"/>
      <c r="PDH184" s="584"/>
      <c r="PDI184" s="584"/>
      <c r="PDJ184" s="584"/>
      <c r="PDK184" s="584"/>
      <c r="PDL184" s="584"/>
      <c r="PDM184" s="584"/>
      <c r="PDN184" s="584"/>
      <c r="PDO184" s="584"/>
      <c r="PDP184" s="584"/>
      <c r="PDQ184" s="584"/>
      <c r="PDR184" s="584"/>
      <c r="PDS184" s="584"/>
      <c r="PDT184" s="584"/>
      <c r="PDU184" s="584"/>
      <c r="PDV184" s="584"/>
      <c r="PDW184" s="584"/>
      <c r="PDX184" s="584"/>
      <c r="PDY184" s="584"/>
      <c r="PDZ184" s="584"/>
      <c r="PEA184" s="584"/>
      <c r="PEB184" s="584"/>
      <c r="PEC184" s="584"/>
      <c r="PED184" s="584"/>
      <c r="PEE184" s="584"/>
      <c r="PEF184" s="584"/>
      <c r="PEG184" s="584"/>
      <c r="PEH184" s="584"/>
      <c r="PEI184" s="584"/>
      <c r="PEJ184" s="584"/>
      <c r="PEK184" s="584"/>
      <c r="PEL184" s="584"/>
      <c r="PEM184" s="584"/>
      <c r="PEN184" s="584"/>
      <c r="PEO184" s="584"/>
      <c r="PEP184" s="584"/>
      <c r="PEQ184" s="584"/>
      <c r="PER184" s="584"/>
      <c r="PES184" s="584"/>
      <c r="PET184" s="584"/>
      <c r="PEU184" s="584"/>
      <c r="PEV184" s="584"/>
      <c r="PEW184" s="584"/>
      <c r="PEX184" s="584"/>
      <c r="PEY184" s="584"/>
      <c r="PEZ184" s="584"/>
      <c r="PFA184" s="584"/>
      <c r="PFB184" s="584"/>
      <c r="PFC184" s="584"/>
      <c r="PFD184" s="584"/>
      <c r="PFE184" s="584"/>
      <c r="PFF184" s="584"/>
      <c r="PFG184" s="584"/>
      <c r="PFH184" s="584"/>
      <c r="PFI184" s="584"/>
      <c r="PFJ184" s="584"/>
      <c r="PFK184" s="584"/>
      <c r="PFL184" s="584"/>
      <c r="PFM184" s="584"/>
      <c r="PFN184" s="584"/>
      <c r="PFO184" s="584"/>
      <c r="PFP184" s="584"/>
      <c r="PFQ184" s="584"/>
      <c r="PFR184" s="584"/>
      <c r="PFS184" s="584"/>
      <c r="PFT184" s="584"/>
      <c r="PFU184" s="584"/>
      <c r="PFV184" s="584"/>
      <c r="PFW184" s="584"/>
      <c r="PFX184" s="584"/>
      <c r="PFY184" s="584"/>
      <c r="PFZ184" s="584"/>
      <c r="PGA184" s="584"/>
      <c r="PGB184" s="584"/>
      <c r="PGC184" s="584"/>
      <c r="PGD184" s="584"/>
      <c r="PGE184" s="584"/>
      <c r="PGF184" s="584"/>
      <c r="PGG184" s="584"/>
      <c r="PGH184" s="584"/>
      <c r="PGI184" s="584"/>
      <c r="PGJ184" s="584"/>
      <c r="PGK184" s="584"/>
      <c r="PGL184" s="584"/>
      <c r="PGM184" s="584"/>
      <c r="PGN184" s="584"/>
      <c r="PGO184" s="584"/>
      <c r="PGP184" s="584"/>
      <c r="PGQ184" s="584"/>
      <c r="PGR184" s="584"/>
      <c r="PGS184" s="584"/>
      <c r="PGT184" s="584"/>
      <c r="PGU184" s="584"/>
      <c r="PGV184" s="584"/>
      <c r="PGW184" s="584"/>
      <c r="PGX184" s="584"/>
      <c r="PGY184" s="584"/>
      <c r="PGZ184" s="584"/>
      <c r="PHA184" s="584"/>
      <c r="PHB184" s="584"/>
      <c r="PHC184" s="584"/>
      <c r="PHD184" s="584"/>
      <c r="PHE184" s="584"/>
      <c r="PHF184" s="584"/>
      <c r="PHG184" s="584"/>
      <c r="PHH184" s="584"/>
      <c r="PHI184" s="584"/>
      <c r="PHJ184" s="584"/>
      <c r="PHK184" s="584"/>
      <c r="PHL184" s="584"/>
      <c r="PHM184" s="584"/>
      <c r="PHN184" s="584"/>
      <c r="PHO184" s="584"/>
      <c r="PHP184" s="584"/>
      <c r="PHQ184" s="584"/>
      <c r="PHR184" s="584"/>
      <c r="PHS184" s="584"/>
      <c r="PHT184" s="584"/>
      <c r="PHU184" s="584"/>
      <c r="PHV184" s="584"/>
      <c r="PHW184" s="584"/>
      <c r="PHX184" s="584"/>
      <c r="PHY184" s="584"/>
      <c r="PHZ184" s="584"/>
      <c r="PIA184" s="584"/>
      <c r="PIB184" s="584"/>
      <c r="PIC184" s="584"/>
      <c r="PID184" s="584"/>
      <c r="PIE184" s="584"/>
      <c r="PIF184" s="584"/>
      <c r="PIG184" s="584"/>
      <c r="PIH184" s="584"/>
      <c r="PII184" s="584"/>
      <c r="PIJ184" s="584"/>
      <c r="PIK184" s="584"/>
      <c r="PIL184" s="584"/>
      <c r="PIM184" s="584"/>
      <c r="PIN184" s="584"/>
      <c r="PIO184" s="584"/>
      <c r="PIP184" s="584"/>
      <c r="PIQ184" s="584"/>
      <c r="PIR184" s="584"/>
      <c r="PIS184" s="584"/>
      <c r="PIT184" s="584"/>
      <c r="PIU184" s="584"/>
      <c r="PIV184" s="584"/>
      <c r="PIW184" s="584"/>
      <c r="PIX184" s="584"/>
      <c r="PIY184" s="584"/>
      <c r="PIZ184" s="584"/>
      <c r="PJA184" s="584"/>
      <c r="PJB184" s="584"/>
      <c r="PJC184" s="584"/>
      <c r="PJD184" s="584"/>
      <c r="PJE184" s="584"/>
      <c r="PJF184" s="584"/>
      <c r="PJG184" s="584"/>
      <c r="PJH184" s="584"/>
      <c r="PJI184" s="584"/>
      <c r="PJJ184" s="584"/>
      <c r="PJK184" s="584"/>
      <c r="PJL184" s="584"/>
      <c r="PJM184" s="584"/>
      <c r="PJN184" s="584"/>
      <c r="PJO184" s="584"/>
      <c r="PJP184" s="584"/>
      <c r="PJQ184" s="584"/>
      <c r="PJR184" s="584"/>
      <c r="PJS184" s="584"/>
      <c r="PJT184" s="584"/>
      <c r="PJU184" s="584"/>
      <c r="PJV184" s="584"/>
      <c r="PJW184" s="584"/>
      <c r="PJX184" s="584"/>
      <c r="PJY184" s="584"/>
      <c r="PJZ184" s="584"/>
      <c r="PKA184" s="584"/>
      <c r="PKB184" s="584"/>
      <c r="PKC184" s="584"/>
      <c r="PKD184" s="584"/>
      <c r="PKE184" s="584"/>
      <c r="PKF184" s="584"/>
      <c r="PKG184" s="584"/>
      <c r="PKH184" s="584"/>
      <c r="PKI184" s="584"/>
      <c r="PKJ184" s="584"/>
      <c r="PKK184" s="584"/>
      <c r="PKL184" s="584"/>
      <c r="PKM184" s="584"/>
      <c r="PKN184" s="584"/>
      <c r="PKO184" s="584"/>
      <c r="PKP184" s="584"/>
      <c r="PKQ184" s="584"/>
      <c r="PKR184" s="584"/>
      <c r="PKS184" s="584"/>
      <c r="PKT184" s="584"/>
      <c r="PKU184" s="584"/>
      <c r="PKV184" s="584"/>
      <c r="PKW184" s="584"/>
      <c r="PKX184" s="584"/>
      <c r="PKY184" s="584"/>
      <c r="PKZ184" s="584"/>
      <c r="PLA184" s="584"/>
      <c r="PLB184" s="584"/>
      <c r="PLC184" s="584"/>
      <c r="PLD184" s="584"/>
      <c r="PLE184" s="584"/>
      <c r="PLF184" s="584"/>
      <c r="PLG184" s="584"/>
      <c r="PLH184" s="584"/>
      <c r="PLI184" s="584"/>
      <c r="PLJ184" s="584"/>
      <c r="PLK184" s="584"/>
      <c r="PLL184" s="584"/>
      <c r="PLM184" s="584"/>
      <c r="PLN184" s="584"/>
      <c r="PLO184" s="584"/>
      <c r="PLP184" s="584"/>
      <c r="PLQ184" s="584"/>
      <c r="PLR184" s="584"/>
      <c r="PLS184" s="584"/>
      <c r="PLT184" s="584"/>
      <c r="PLU184" s="584"/>
      <c r="PLV184" s="584"/>
      <c r="PLW184" s="584"/>
      <c r="PLX184" s="584"/>
      <c r="PLY184" s="584"/>
      <c r="PLZ184" s="584"/>
      <c r="PMA184" s="584"/>
      <c r="PMB184" s="584"/>
      <c r="PMC184" s="584"/>
      <c r="PMD184" s="584"/>
      <c r="PME184" s="584"/>
      <c r="PMF184" s="584"/>
      <c r="PMG184" s="584"/>
      <c r="PMH184" s="584"/>
      <c r="PMI184" s="584"/>
      <c r="PMJ184" s="584"/>
      <c r="PMK184" s="584"/>
      <c r="PML184" s="584"/>
      <c r="PMM184" s="584"/>
      <c r="PMN184" s="584"/>
      <c r="PMO184" s="584"/>
      <c r="PMP184" s="584"/>
      <c r="PMQ184" s="584"/>
      <c r="PMR184" s="584"/>
      <c r="PMS184" s="584"/>
      <c r="PMT184" s="584"/>
      <c r="PMU184" s="584"/>
      <c r="PMV184" s="584"/>
      <c r="PMW184" s="584"/>
      <c r="PMX184" s="584"/>
      <c r="PMY184" s="584"/>
      <c r="PMZ184" s="584"/>
      <c r="PNA184" s="584"/>
      <c r="PNB184" s="584"/>
      <c r="PNC184" s="584"/>
      <c r="PND184" s="584"/>
      <c r="PNE184" s="584"/>
      <c r="PNF184" s="584"/>
      <c r="PNG184" s="584"/>
      <c r="PNH184" s="584"/>
      <c r="PNI184" s="584"/>
      <c r="PNJ184" s="584"/>
      <c r="PNK184" s="584"/>
      <c r="PNL184" s="584"/>
      <c r="PNM184" s="584"/>
      <c r="PNN184" s="584"/>
      <c r="PNO184" s="584"/>
      <c r="PNP184" s="584"/>
      <c r="PNQ184" s="584"/>
      <c r="PNR184" s="584"/>
      <c r="PNS184" s="584"/>
      <c r="PNT184" s="584"/>
      <c r="PNU184" s="584"/>
      <c r="PNV184" s="584"/>
      <c r="PNW184" s="584"/>
      <c r="PNX184" s="584"/>
      <c r="PNY184" s="584"/>
      <c r="PNZ184" s="584"/>
      <c r="POA184" s="584"/>
      <c r="POB184" s="584"/>
      <c r="POC184" s="584"/>
      <c r="POD184" s="584"/>
      <c r="POE184" s="584"/>
      <c r="POF184" s="584"/>
      <c r="POG184" s="584"/>
      <c r="POH184" s="584"/>
      <c r="POI184" s="584"/>
      <c r="POJ184" s="584"/>
      <c r="POK184" s="584"/>
      <c r="POL184" s="584"/>
      <c r="POM184" s="584"/>
      <c r="PON184" s="584"/>
      <c r="POO184" s="584"/>
      <c r="POP184" s="584"/>
      <c r="POQ184" s="584"/>
      <c r="POR184" s="584"/>
      <c r="POS184" s="584"/>
      <c r="POT184" s="584"/>
      <c r="POU184" s="584"/>
      <c r="POV184" s="584"/>
      <c r="POW184" s="584"/>
      <c r="POX184" s="584"/>
      <c r="POY184" s="584"/>
      <c r="POZ184" s="584"/>
      <c r="PPA184" s="584"/>
      <c r="PPB184" s="584"/>
      <c r="PPC184" s="584"/>
      <c r="PPD184" s="584"/>
      <c r="PPE184" s="584"/>
      <c r="PPF184" s="584"/>
      <c r="PPG184" s="584"/>
      <c r="PPH184" s="584"/>
      <c r="PPI184" s="584"/>
      <c r="PPJ184" s="584"/>
      <c r="PPK184" s="584"/>
      <c r="PPL184" s="584"/>
      <c r="PPM184" s="584"/>
      <c r="PPN184" s="584"/>
      <c r="PPO184" s="584"/>
      <c r="PPP184" s="584"/>
      <c r="PPQ184" s="584"/>
      <c r="PPR184" s="584"/>
      <c r="PPS184" s="584"/>
      <c r="PPT184" s="584"/>
      <c r="PPU184" s="584"/>
      <c r="PPV184" s="584"/>
      <c r="PPW184" s="584"/>
      <c r="PPX184" s="584"/>
      <c r="PPY184" s="584"/>
      <c r="PPZ184" s="584"/>
      <c r="PQA184" s="584"/>
      <c r="PQB184" s="584"/>
      <c r="PQC184" s="584"/>
      <c r="PQD184" s="584"/>
      <c r="PQE184" s="584"/>
      <c r="PQF184" s="584"/>
      <c r="PQG184" s="584"/>
      <c r="PQH184" s="584"/>
      <c r="PQI184" s="584"/>
      <c r="PQJ184" s="584"/>
      <c r="PQK184" s="584"/>
      <c r="PQL184" s="584"/>
      <c r="PQM184" s="584"/>
      <c r="PQN184" s="584"/>
      <c r="PQO184" s="584"/>
      <c r="PQP184" s="584"/>
      <c r="PQQ184" s="584"/>
      <c r="PQR184" s="584"/>
      <c r="PQS184" s="584"/>
      <c r="PQT184" s="584"/>
      <c r="PQU184" s="584"/>
      <c r="PQV184" s="584"/>
      <c r="PQW184" s="584"/>
      <c r="PQX184" s="584"/>
      <c r="PQY184" s="584"/>
      <c r="PQZ184" s="584"/>
      <c r="PRA184" s="584"/>
      <c r="PRB184" s="584"/>
      <c r="PRC184" s="584"/>
      <c r="PRD184" s="584"/>
      <c r="PRE184" s="584"/>
      <c r="PRF184" s="584"/>
      <c r="PRG184" s="584"/>
      <c r="PRH184" s="584"/>
      <c r="PRI184" s="584"/>
      <c r="PRJ184" s="584"/>
      <c r="PRK184" s="584"/>
      <c r="PRL184" s="584"/>
      <c r="PRM184" s="584"/>
      <c r="PRN184" s="584"/>
      <c r="PRO184" s="584"/>
      <c r="PRP184" s="584"/>
      <c r="PRQ184" s="584"/>
      <c r="PRR184" s="584"/>
      <c r="PRS184" s="584"/>
      <c r="PRT184" s="584"/>
      <c r="PRU184" s="584"/>
      <c r="PRV184" s="584"/>
      <c r="PRW184" s="584"/>
      <c r="PRX184" s="584"/>
      <c r="PRY184" s="584"/>
      <c r="PRZ184" s="584"/>
      <c r="PSA184" s="584"/>
      <c r="PSB184" s="584"/>
      <c r="PSC184" s="584"/>
      <c r="PSD184" s="584"/>
      <c r="PSE184" s="584"/>
      <c r="PSF184" s="584"/>
      <c r="PSG184" s="584"/>
      <c r="PSH184" s="584"/>
      <c r="PSI184" s="584"/>
      <c r="PSJ184" s="584"/>
      <c r="PSK184" s="584"/>
      <c r="PSL184" s="584"/>
      <c r="PSM184" s="584"/>
      <c r="PSN184" s="584"/>
      <c r="PSO184" s="584"/>
      <c r="PSP184" s="584"/>
      <c r="PSQ184" s="584"/>
      <c r="PSR184" s="584"/>
      <c r="PSS184" s="584"/>
      <c r="PST184" s="584"/>
      <c r="PSU184" s="584"/>
      <c r="PSV184" s="584"/>
      <c r="PSW184" s="584"/>
      <c r="PSX184" s="584"/>
      <c r="PSY184" s="584"/>
      <c r="PSZ184" s="584"/>
      <c r="PTA184" s="584"/>
      <c r="PTB184" s="584"/>
      <c r="PTC184" s="584"/>
      <c r="PTD184" s="584"/>
      <c r="PTE184" s="584"/>
      <c r="PTF184" s="584"/>
      <c r="PTG184" s="584"/>
      <c r="PTH184" s="584"/>
      <c r="PTI184" s="584"/>
      <c r="PTJ184" s="584"/>
      <c r="PTK184" s="584"/>
      <c r="PTL184" s="584"/>
      <c r="PTM184" s="584"/>
      <c r="PTN184" s="584"/>
      <c r="PTO184" s="584"/>
      <c r="PTP184" s="584"/>
      <c r="PTQ184" s="584"/>
      <c r="PTR184" s="584"/>
      <c r="PTS184" s="584"/>
      <c r="PTT184" s="584"/>
      <c r="PTU184" s="584"/>
      <c r="PTV184" s="584"/>
      <c r="PTW184" s="584"/>
      <c r="PTX184" s="584"/>
      <c r="PTY184" s="584"/>
      <c r="PTZ184" s="584"/>
      <c r="PUA184" s="584"/>
      <c r="PUB184" s="584"/>
      <c r="PUC184" s="584"/>
      <c r="PUD184" s="584"/>
      <c r="PUE184" s="584"/>
      <c r="PUF184" s="584"/>
      <c r="PUG184" s="584"/>
      <c r="PUH184" s="584"/>
      <c r="PUI184" s="584"/>
      <c r="PUJ184" s="584"/>
      <c r="PUK184" s="584"/>
      <c r="PUL184" s="584"/>
      <c r="PUM184" s="584"/>
      <c r="PUN184" s="584"/>
      <c r="PUO184" s="584"/>
      <c r="PUP184" s="584"/>
      <c r="PUQ184" s="584"/>
      <c r="PUR184" s="584"/>
      <c r="PUS184" s="584"/>
      <c r="PUT184" s="584"/>
      <c r="PUU184" s="584"/>
      <c r="PUV184" s="584"/>
      <c r="PUW184" s="584"/>
      <c r="PUX184" s="584"/>
      <c r="PUY184" s="584"/>
      <c r="PUZ184" s="584"/>
      <c r="PVA184" s="584"/>
      <c r="PVB184" s="584"/>
      <c r="PVC184" s="584"/>
      <c r="PVD184" s="584"/>
      <c r="PVE184" s="584"/>
      <c r="PVF184" s="584"/>
      <c r="PVG184" s="584"/>
      <c r="PVH184" s="584"/>
      <c r="PVI184" s="584"/>
      <c r="PVJ184" s="584"/>
      <c r="PVK184" s="584"/>
      <c r="PVL184" s="584"/>
      <c r="PVM184" s="584"/>
      <c r="PVN184" s="584"/>
      <c r="PVO184" s="584"/>
      <c r="PVP184" s="584"/>
      <c r="PVQ184" s="584"/>
      <c r="PVR184" s="584"/>
      <c r="PVS184" s="584"/>
      <c r="PVT184" s="584"/>
      <c r="PVU184" s="584"/>
      <c r="PVV184" s="584"/>
      <c r="PVW184" s="584"/>
      <c r="PVX184" s="584"/>
      <c r="PVY184" s="584"/>
      <c r="PVZ184" s="584"/>
      <c r="PWA184" s="584"/>
      <c r="PWB184" s="584"/>
      <c r="PWC184" s="584"/>
      <c r="PWD184" s="584"/>
      <c r="PWE184" s="584"/>
      <c r="PWF184" s="584"/>
      <c r="PWG184" s="584"/>
      <c r="PWH184" s="584"/>
      <c r="PWI184" s="584"/>
      <c r="PWJ184" s="584"/>
      <c r="PWK184" s="584"/>
      <c r="PWL184" s="584"/>
      <c r="PWM184" s="584"/>
      <c r="PWN184" s="584"/>
      <c r="PWO184" s="584"/>
      <c r="PWP184" s="584"/>
      <c r="PWQ184" s="584"/>
      <c r="PWR184" s="584"/>
      <c r="PWS184" s="584"/>
      <c r="PWT184" s="584"/>
      <c r="PWU184" s="584"/>
      <c r="PWV184" s="584"/>
      <c r="PWW184" s="584"/>
      <c r="PWX184" s="584"/>
      <c r="PWY184" s="584"/>
      <c r="PWZ184" s="584"/>
      <c r="PXA184" s="584"/>
      <c r="PXB184" s="584"/>
      <c r="PXC184" s="584"/>
      <c r="PXD184" s="584"/>
      <c r="PXE184" s="584"/>
      <c r="PXF184" s="584"/>
      <c r="PXG184" s="584"/>
      <c r="PXH184" s="584"/>
      <c r="PXI184" s="584"/>
      <c r="PXJ184" s="584"/>
      <c r="PXK184" s="584"/>
      <c r="PXL184" s="584"/>
      <c r="PXM184" s="584"/>
      <c r="PXN184" s="584"/>
      <c r="PXO184" s="584"/>
      <c r="PXP184" s="584"/>
      <c r="PXQ184" s="584"/>
      <c r="PXR184" s="584"/>
      <c r="PXS184" s="584"/>
      <c r="PXT184" s="584"/>
      <c r="PXU184" s="584"/>
      <c r="PXV184" s="584"/>
      <c r="PXW184" s="584"/>
      <c r="PXX184" s="584"/>
      <c r="PXY184" s="584"/>
      <c r="PXZ184" s="584"/>
      <c r="PYA184" s="584"/>
      <c r="PYB184" s="584"/>
      <c r="PYC184" s="584"/>
      <c r="PYD184" s="584"/>
      <c r="PYE184" s="584"/>
      <c r="PYF184" s="584"/>
      <c r="PYG184" s="584"/>
      <c r="PYH184" s="584"/>
      <c r="PYI184" s="584"/>
      <c r="PYJ184" s="584"/>
      <c r="PYK184" s="584"/>
      <c r="PYL184" s="584"/>
      <c r="PYM184" s="584"/>
      <c r="PYN184" s="584"/>
      <c r="PYO184" s="584"/>
      <c r="PYP184" s="584"/>
      <c r="PYQ184" s="584"/>
      <c r="PYR184" s="584"/>
      <c r="PYS184" s="584"/>
      <c r="PYT184" s="584"/>
      <c r="PYU184" s="584"/>
      <c r="PYV184" s="584"/>
      <c r="PYW184" s="584"/>
      <c r="PYX184" s="584"/>
      <c r="PYY184" s="584"/>
      <c r="PYZ184" s="584"/>
      <c r="PZA184" s="584"/>
      <c r="PZB184" s="584"/>
      <c r="PZC184" s="584"/>
      <c r="PZD184" s="584"/>
      <c r="PZE184" s="584"/>
      <c r="PZF184" s="584"/>
      <c r="PZG184" s="584"/>
      <c r="PZH184" s="584"/>
      <c r="PZI184" s="584"/>
      <c r="PZJ184" s="584"/>
      <c r="PZK184" s="584"/>
      <c r="PZL184" s="584"/>
      <c r="PZM184" s="584"/>
      <c r="PZN184" s="584"/>
      <c r="PZO184" s="584"/>
      <c r="PZP184" s="584"/>
      <c r="PZQ184" s="584"/>
      <c r="PZR184" s="584"/>
      <c r="PZS184" s="584"/>
      <c r="PZT184" s="584"/>
      <c r="PZU184" s="584"/>
      <c r="PZV184" s="584"/>
      <c r="PZW184" s="584"/>
      <c r="PZX184" s="584"/>
      <c r="PZY184" s="584"/>
      <c r="PZZ184" s="584"/>
      <c r="QAA184" s="584"/>
      <c r="QAB184" s="584"/>
      <c r="QAC184" s="584"/>
      <c r="QAD184" s="584"/>
      <c r="QAE184" s="584"/>
      <c r="QAF184" s="584"/>
      <c r="QAG184" s="584"/>
      <c r="QAH184" s="584"/>
      <c r="QAI184" s="584"/>
      <c r="QAJ184" s="584"/>
      <c r="QAK184" s="584"/>
      <c r="QAL184" s="584"/>
      <c r="QAM184" s="584"/>
      <c r="QAN184" s="584"/>
      <c r="QAO184" s="584"/>
      <c r="QAP184" s="584"/>
      <c r="QAQ184" s="584"/>
      <c r="QAR184" s="584"/>
      <c r="QAS184" s="584"/>
      <c r="QAT184" s="584"/>
      <c r="QAU184" s="584"/>
      <c r="QAV184" s="584"/>
      <c r="QAW184" s="584"/>
      <c r="QAX184" s="584"/>
      <c r="QAY184" s="584"/>
      <c r="QAZ184" s="584"/>
      <c r="QBA184" s="584"/>
      <c r="QBB184" s="584"/>
      <c r="QBC184" s="584"/>
      <c r="QBD184" s="584"/>
      <c r="QBE184" s="584"/>
      <c r="QBF184" s="584"/>
      <c r="QBG184" s="584"/>
      <c r="QBH184" s="584"/>
      <c r="QBI184" s="584"/>
      <c r="QBJ184" s="584"/>
      <c r="QBK184" s="584"/>
      <c r="QBL184" s="584"/>
      <c r="QBM184" s="584"/>
      <c r="QBN184" s="584"/>
      <c r="QBO184" s="584"/>
      <c r="QBP184" s="584"/>
      <c r="QBQ184" s="584"/>
      <c r="QBR184" s="584"/>
      <c r="QBS184" s="584"/>
      <c r="QBT184" s="584"/>
      <c r="QBU184" s="584"/>
      <c r="QBV184" s="584"/>
      <c r="QBW184" s="584"/>
      <c r="QBX184" s="584"/>
      <c r="QBY184" s="584"/>
      <c r="QBZ184" s="584"/>
      <c r="QCA184" s="584"/>
      <c r="QCB184" s="584"/>
      <c r="QCC184" s="584"/>
      <c r="QCD184" s="584"/>
      <c r="QCE184" s="584"/>
      <c r="QCF184" s="584"/>
      <c r="QCG184" s="584"/>
      <c r="QCH184" s="584"/>
      <c r="QCI184" s="584"/>
      <c r="QCJ184" s="584"/>
      <c r="QCK184" s="584"/>
      <c r="QCL184" s="584"/>
      <c r="QCM184" s="584"/>
      <c r="QCN184" s="584"/>
      <c r="QCO184" s="584"/>
      <c r="QCP184" s="584"/>
      <c r="QCQ184" s="584"/>
      <c r="QCR184" s="584"/>
      <c r="QCS184" s="584"/>
      <c r="QCT184" s="584"/>
      <c r="QCU184" s="584"/>
      <c r="QCV184" s="584"/>
      <c r="QCW184" s="584"/>
      <c r="QCX184" s="584"/>
      <c r="QCY184" s="584"/>
      <c r="QCZ184" s="584"/>
      <c r="QDA184" s="584"/>
      <c r="QDB184" s="584"/>
      <c r="QDC184" s="584"/>
      <c r="QDD184" s="584"/>
      <c r="QDE184" s="584"/>
      <c r="QDF184" s="584"/>
      <c r="QDG184" s="584"/>
      <c r="QDH184" s="584"/>
      <c r="QDI184" s="584"/>
      <c r="QDJ184" s="584"/>
      <c r="QDK184" s="584"/>
      <c r="QDL184" s="584"/>
      <c r="QDM184" s="584"/>
      <c r="QDN184" s="584"/>
      <c r="QDO184" s="584"/>
      <c r="QDP184" s="584"/>
      <c r="QDQ184" s="584"/>
      <c r="QDR184" s="584"/>
      <c r="QDS184" s="584"/>
      <c r="QDT184" s="584"/>
      <c r="QDU184" s="584"/>
      <c r="QDV184" s="584"/>
      <c r="QDW184" s="584"/>
      <c r="QDX184" s="584"/>
      <c r="QDY184" s="584"/>
      <c r="QDZ184" s="584"/>
      <c r="QEA184" s="584"/>
      <c r="QEB184" s="584"/>
      <c r="QEC184" s="584"/>
      <c r="QED184" s="584"/>
      <c r="QEE184" s="584"/>
      <c r="QEF184" s="584"/>
      <c r="QEG184" s="584"/>
      <c r="QEH184" s="584"/>
      <c r="QEI184" s="584"/>
      <c r="QEJ184" s="584"/>
      <c r="QEK184" s="584"/>
      <c r="QEL184" s="584"/>
      <c r="QEM184" s="584"/>
      <c r="QEN184" s="584"/>
      <c r="QEO184" s="584"/>
      <c r="QEP184" s="584"/>
      <c r="QEQ184" s="584"/>
      <c r="QER184" s="584"/>
      <c r="QES184" s="584"/>
      <c r="QET184" s="584"/>
      <c r="QEU184" s="584"/>
      <c r="QEV184" s="584"/>
      <c r="QEW184" s="584"/>
      <c r="QEX184" s="584"/>
      <c r="QEY184" s="584"/>
      <c r="QEZ184" s="584"/>
      <c r="QFA184" s="584"/>
      <c r="QFB184" s="584"/>
      <c r="QFC184" s="584"/>
      <c r="QFD184" s="584"/>
      <c r="QFE184" s="584"/>
      <c r="QFF184" s="584"/>
      <c r="QFG184" s="584"/>
      <c r="QFH184" s="584"/>
      <c r="QFI184" s="584"/>
      <c r="QFJ184" s="584"/>
      <c r="QFK184" s="584"/>
      <c r="QFL184" s="584"/>
      <c r="QFM184" s="584"/>
      <c r="QFN184" s="584"/>
      <c r="QFO184" s="584"/>
      <c r="QFP184" s="584"/>
      <c r="QFQ184" s="584"/>
      <c r="QFR184" s="584"/>
      <c r="QFS184" s="584"/>
      <c r="QFT184" s="584"/>
      <c r="QFU184" s="584"/>
      <c r="QFV184" s="584"/>
      <c r="QFW184" s="584"/>
      <c r="QFX184" s="584"/>
      <c r="QFY184" s="584"/>
      <c r="QFZ184" s="584"/>
      <c r="QGA184" s="584"/>
      <c r="QGB184" s="584"/>
      <c r="QGC184" s="584"/>
      <c r="QGD184" s="584"/>
      <c r="QGE184" s="584"/>
      <c r="QGF184" s="584"/>
      <c r="QGG184" s="584"/>
      <c r="QGH184" s="584"/>
      <c r="QGI184" s="584"/>
      <c r="QGJ184" s="584"/>
      <c r="QGK184" s="584"/>
      <c r="QGL184" s="584"/>
      <c r="QGM184" s="584"/>
      <c r="QGN184" s="584"/>
      <c r="QGO184" s="584"/>
      <c r="QGP184" s="584"/>
      <c r="QGQ184" s="584"/>
      <c r="QGR184" s="584"/>
      <c r="QGS184" s="584"/>
      <c r="QGT184" s="584"/>
      <c r="QGU184" s="584"/>
      <c r="QGV184" s="584"/>
      <c r="QGW184" s="584"/>
      <c r="QGX184" s="584"/>
      <c r="QGY184" s="584"/>
      <c r="QGZ184" s="584"/>
      <c r="QHA184" s="584"/>
      <c r="QHB184" s="584"/>
      <c r="QHC184" s="584"/>
      <c r="QHD184" s="584"/>
      <c r="QHE184" s="584"/>
      <c r="QHF184" s="584"/>
      <c r="QHG184" s="584"/>
      <c r="QHH184" s="584"/>
      <c r="QHI184" s="584"/>
      <c r="QHJ184" s="584"/>
      <c r="QHK184" s="584"/>
      <c r="QHL184" s="584"/>
      <c r="QHM184" s="584"/>
      <c r="QHN184" s="584"/>
      <c r="QHO184" s="584"/>
      <c r="QHP184" s="584"/>
      <c r="QHQ184" s="584"/>
      <c r="QHR184" s="584"/>
      <c r="QHS184" s="584"/>
      <c r="QHT184" s="584"/>
      <c r="QHU184" s="584"/>
      <c r="QHV184" s="584"/>
      <c r="QHW184" s="584"/>
      <c r="QHX184" s="584"/>
      <c r="QHY184" s="584"/>
      <c r="QHZ184" s="584"/>
      <c r="QIA184" s="584"/>
      <c r="QIB184" s="584"/>
      <c r="QIC184" s="584"/>
      <c r="QID184" s="584"/>
      <c r="QIE184" s="584"/>
      <c r="QIF184" s="584"/>
      <c r="QIG184" s="584"/>
      <c r="QIH184" s="584"/>
      <c r="QII184" s="584"/>
      <c r="QIJ184" s="584"/>
      <c r="QIK184" s="584"/>
      <c r="QIL184" s="584"/>
      <c r="QIM184" s="584"/>
      <c r="QIN184" s="584"/>
      <c r="QIO184" s="584"/>
      <c r="QIP184" s="584"/>
      <c r="QIQ184" s="584"/>
      <c r="QIR184" s="584"/>
      <c r="QIS184" s="584"/>
      <c r="QIT184" s="584"/>
      <c r="QIU184" s="584"/>
      <c r="QIV184" s="584"/>
      <c r="QIW184" s="584"/>
      <c r="QIX184" s="584"/>
      <c r="QIY184" s="584"/>
      <c r="QIZ184" s="584"/>
      <c r="QJA184" s="584"/>
      <c r="QJB184" s="584"/>
      <c r="QJC184" s="584"/>
      <c r="QJD184" s="584"/>
      <c r="QJE184" s="584"/>
      <c r="QJF184" s="584"/>
      <c r="QJG184" s="584"/>
      <c r="QJH184" s="584"/>
      <c r="QJI184" s="584"/>
      <c r="QJJ184" s="584"/>
      <c r="QJK184" s="584"/>
      <c r="QJL184" s="584"/>
      <c r="QJM184" s="584"/>
      <c r="QJN184" s="584"/>
      <c r="QJO184" s="584"/>
      <c r="QJP184" s="584"/>
      <c r="QJQ184" s="584"/>
      <c r="QJR184" s="584"/>
      <c r="QJS184" s="584"/>
      <c r="QJT184" s="584"/>
      <c r="QJU184" s="584"/>
      <c r="QJV184" s="584"/>
      <c r="QJW184" s="584"/>
      <c r="QJX184" s="584"/>
      <c r="QJY184" s="584"/>
      <c r="QJZ184" s="584"/>
      <c r="QKA184" s="584"/>
      <c r="QKB184" s="584"/>
      <c r="QKC184" s="584"/>
      <c r="QKD184" s="584"/>
      <c r="QKE184" s="584"/>
      <c r="QKF184" s="584"/>
      <c r="QKG184" s="584"/>
      <c r="QKH184" s="584"/>
      <c r="QKI184" s="584"/>
      <c r="QKJ184" s="584"/>
      <c r="QKK184" s="584"/>
      <c r="QKL184" s="584"/>
      <c r="QKM184" s="584"/>
      <c r="QKN184" s="584"/>
      <c r="QKO184" s="584"/>
      <c r="QKP184" s="584"/>
      <c r="QKQ184" s="584"/>
      <c r="QKR184" s="584"/>
      <c r="QKS184" s="584"/>
      <c r="QKT184" s="584"/>
      <c r="QKU184" s="584"/>
      <c r="QKV184" s="584"/>
      <c r="QKW184" s="584"/>
      <c r="QKX184" s="584"/>
      <c r="QKY184" s="584"/>
      <c r="QKZ184" s="584"/>
      <c r="QLA184" s="584"/>
      <c r="QLB184" s="584"/>
      <c r="QLC184" s="584"/>
      <c r="QLD184" s="584"/>
      <c r="QLE184" s="584"/>
      <c r="QLF184" s="584"/>
      <c r="QLG184" s="584"/>
      <c r="QLH184" s="584"/>
      <c r="QLI184" s="584"/>
      <c r="QLJ184" s="584"/>
      <c r="QLK184" s="584"/>
      <c r="QLL184" s="584"/>
      <c r="QLM184" s="584"/>
      <c r="QLN184" s="584"/>
      <c r="QLO184" s="584"/>
      <c r="QLP184" s="584"/>
      <c r="QLQ184" s="584"/>
      <c r="QLR184" s="584"/>
      <c r="QLS184" s="584"/>
      <c r="QLT184" s="584"/>
      <c r="QLU184" s="584"/>
      <c r="QLV184" s="584"/>
      <c r="QLW184" s="584"/>
      <c r="QLX184" s="584"/>
      <c r="QLY184" s="584"/>
      <c r="QLZ184" s="584"/>
      <c r="QMA184" s="584"/>
      <c r="QMB184" s="584"/>
      <c r="QMC184" s="584"/>
      <c r="QMD184" s="584"/>
      <c r="QME184" s="584"/>
      <c r="QMF184" s="584"/>
      <c r="QMG184" s="584"/>
      <c r="QMH184" s="584"/>
      <c r="QMI184" s="584"/>
      <c r="QMJ184" s="584"/>
      <c r="QMK184" s="584"/>
      <c r="QML184" s="584"/>
      <c r="QMM184" s="584"/>
      <c r="QMN184" s="584"/>
      <c r="QMO184" s="584"/>
      <c r="QMP184" s="584"/>
      <c r="QMQ184" s="584"/>
      <c r="QMR184" s="584"/>
      <c r="QMS184" s="584"/>
      <c r="QMT184" s="584"/>
      <c r="QMU184" s="584"/>
      <c r="QMV184" s="584"/>
      <c r="QMW184" s="584"/>
      <c r="QMX184" s="584"/>
      <c r="QMY184" s="584"/>
      <c r="QMZ184" s="584"/>
      <c r="QNA184" s="584"/>
      <c r="QNB184" s="584"/>
      <c r="QNC184" s="584"/>
      <c r="QND184" s="584"/>
      <c r="QNE184" s="584"/>
      <c r="QNF184" s="584"/>
      <c r="QNG184" s="584"/>
      <c r="QNH184" s="584"/>
      <c r="QNI184" s="584"/>
      <c r="QNJ184" s="584"/>
      <c r="QNK184" s="584"/>
      <c r="QNL184" s="584"/>
      <c r="QNM184" s="584"/>
      <c r="QNN184" s="584"/>
      <c r="QNO184" s="584"/>
      <c r="QNP184" s="584"/>
      <c r="QNQ184" s="584"/>
      <c r="QNR184" s="584"/>
      <c r="QNS184" s="584"/>
      <c r="QNT184" s="584"/>
      <c r="QNU184" s="584"/>
      <c r="QNV184" s="584"/>
      <c r="QNW184" s="584"/>
      <c r="QNX184" s="584"/>
      <c r="QNY184" s="584"/>
      <c r="QNZ184" s="584"/>
      <c r="QOA184" s="584"/>
      <c r="QOB184" s="584"/>
      <c r="QOC184" s="584"/>
      <c r="QOD184" s="584"/>
      <c r="QOE184" s="584"/>
      <c r="QOF184" s="584"/>
      <c r="QOG184" s="584"/>
      <c r="QOH184" s="584"/>
      <c r="QOI184" s="584"/>
      <c r="QOJ184" s="584"/>
      <c r="QOK184" s="584"/>
      <c r="QOL184" s="584"/>
      <c r="QOM184" s="584"/>
      <c r="QON184" s="584"/>
      <c r="QOO184" s="584"/>
      <c r="QOP184" s="584"/>
      <c r="QOQ184" s="584"/>
      <c r="QOR184" s="584"/>
      <c r="QOS184" s="584"/>
      <c r="QOT184" s="584"/>
      <c r="QOU184" s="584"/>
      <c r="QOV184" s="584"/>
      <c r="QOW184" s="584"/>
      <c r="QOX184" s="584"/>
      <c r="QOY184" s="584"/>
      <c r="QOZ184" s="584"/>
      <c r="QPA184" s="584"/>
      <c r="QPB184" s="584"/>
      <c r="QPC184" s="584"/>
      <c r="QPD184" s="584"/>
      <c r="QPE184" s="584"/>
      <c r="QPF184" s="584"/>
      <c r="QPG184" s="584"/>
      <c r="QPH184" s="584"/>
      <c r="QPI184" s="584"/>
      <c r="QPJ184" s="584"/>
      <c r="QPK184" s="584"/>
      <c r="QPL184" s="584"/>
      <c r="QPM184" s="584"/>
      <c r="QPN184" s="584"/>
      <c r="QPO184" s="584"/>
      <c r="QPP184" s="584"/>
      <c r="QPQ184" s="584"/>
      <c r="QPR184" s="584"/>
      <c r="QPS184" s="584"/>
      <c r="QPT184" s="584"/>
      <c r="QPU184" s="584"/>
      <c r="QPV184" s="584"/>
      <c r="QPW184" s="584"/>
      <c r="QPX184" s="584"/>
      <c r="QPY184" s="584"/>
      <c r="QPZ184" s="584"/>
      <c r="QQA184" s="584"/>
      <c r="QQB184" s="584"/>
      <c r="QQC184" s="584"/>
      <c r="QQD184" s="584"/>
      <c r="QQE184" s="584"/>
      <c r="QQF184" s="584"/>
      <c r="QQG184" s="584"/>
      <c r="QQH184" s="584"/>
      <c r="QQI184" s="584"/>
      <c r="QQJ184" s="584"/>
      <c r="QQK184" s="584"/>
      <c r="QQL184" s="584"/>
      <c r="QQM184" s="584"/>
      <c r="QQN184" s="584"/>
      <c r="QQO184" s="584"/>
      <c r="QQP184" s="584"/>
      <c r="QQQ184" s="584"/>
      <c r="QQR184" s="584"/>
      <c r="QQS184" s="584"/>
      <c r="QQT184" s="584"/>
      <c r="QQU184" s="584"/>
      <c r="QQV184" s="584"/>
      <c r="QQW184" s="584"/>
      <c r="QQX184" s="584"/>
      <c r="QQY184" s="584"/>
      <c r="QQZ184" s="584"/>
      <c r="QRA184" s="584"/>
      <c r="QRB184" s="584"/>
      <c r="QRC184" s="584"/>
      <c r="QRD184" s="584"/>
      <c r="QRE184" s="584"/>
      <c r="QRF184" s="584"/>
      <c r="QRG184" s="584"/>
      <c r="QRH184" s="584"/>
      <c r="QRI184" s="584"/>
      <c r="QRJ184" s="584"/>
      <c r="QRK184" s="584"/>
      <c r="QRL184" s="584"/>
      <c r="QRM184" s="584"/>
      <c r="QRN184" s="584"/>
      <c r="QRO184" s="584"/>
      <c r="QRP184" s="584"/>
      <c r="QRQ184" s="584"/>
      <c r="QRR184" s="584"/>
      <c r="QRS184" s="584"/>
      <c r="QRT184" s="584"/>
      <c r="QRU184" s="584"/>
      <c r="QRV184" s="584"/>
      <c r="QRW184" s="584"/>
      <c r="QRX184" s="584"/>
      <c r="QRY184" s="584"/>
      <c r="QRZ184" s="584"/>
      <c r="QSA184" s="584"/>
      <c r="QSB184" s="584"/>
      <c r="QSC184" s="584"/>
      <c r="QSD184" s="584"/>
      <c r="QSE184" s="584"/>
      <c r="QSF184" s="584"/>
      <c r="QSG184" s="584"/>
      <c r="QSH184" s="584"/>
      <c r="QSI184" s="584"/>
      <c r="QSJ184" s="584"/>
      <c r="QSK184" s="584"/>
      <c r="QSL184" s="584"/>
      <c r="QSM184" s="584"/>
      <c r="QSN184" s="584"/>
      <c r="QSO184" s="584"/>
      <c r="QSP184" s="584"/>
      <c r="QSQ184" s="584"/>
      <c r="QSR184" s="584"/>
      <c r="QSS184" s="584"/>
      <c r="QST184" s="584"/>
      <c r="QSU184" s="584"/>
      <c r="QSV184" s="584"/>
      <c r="QSW184" s="584"/>
      <c r="QSX184" s="584"/>
      <c r="QSY184" s="584"/>
      <c r="QSZ184" s="584"/>
      <c r="QTA184" s="584"/>
      <c r="QTB184" s="584"/>
      <c r="QTC184" s="584"/>
      <c r="QTD184" s="584"/>
      <c r="QTE184" s="584"/>
      <c r="QTF184" s="584"/>
      <c r="QTG184" s="584"/>
      <c r="QTH184" s="584"/>
      <c r="QTI184" s="584"/>
      <c r="QTJ184" s="584"/>
      <c r="QTK184" s="584"/>
      <c r="QTL184" s="584"/>
      <c r="QTM184" s="584"/>
      <c r="QTN184" s="584"/>
      <c r="QTO184" s="584"/>
      <c r="QTP184" s="584"/>
      <c r="QTQ184" s="584"/>
      <c r="QTR184" s="584"/>
      <c r="QTS184" s="584"/>
      <c r="QTT184" s="584"/>
      <c r="QTU184" s="584"/>
      <c r="QTV184" s="584"/>
      <c r="QTW184" s="584"/>
      <c r="QTX184" s="584"/>
      <c r="QTY184" s="584"/>
      <c r="QTZ184" s="584"/>
      <c r="QUA184" s="584"/>
      <c r="QUB184" s="584"/>
      <c r="QUC184" s="584"/>
      <c r="QUD184" s="584"/>
      <c r="QUE184" s="584"/>
      <c r="QUF184" s="584"/>
      <c r="QUG184" s="584"/>
      <c r="QUH184" s="584"/>
      <c r="QUI184" s="584"/>
      <c r="QUJ184" s="584"/>
      <c r="QUK184" s="584"/>
      <c r="QUL184" s="584"/>
      <c r="QUM184" s="584"/>
      <c r="QUN184" s="584"/>
      <c r="QUO184" s="584"/>
      <c r="QUP184" s="584"/>
      <c r="QUQ184" s="584"/>
      <c r="QUR184" s="584"/>
      <c r="QUS184" s="584"/>
      <c r="QUT184" s="584"/>
      <c r="QUU184" s="584"/>
      <c r="QUV184" s="584"/>
      <c r="QUW184" s="584"/>
      <c r="QUX184" s="584"/>
      <c r="QUY184" s="584"/>
      <c r="QUZ184" s="584"/>
      <c r="QVA184" s="584"/>
      <c r="QVB184" s="584"/>
      <c r="QVC184" s="584"/>
      <c r="QVD184" s="584"/>
      <c r="QVE184" s="584"/>
      <c r="QVF184" s="584"/>
      <c r="QVG184" s="584"/>
      <c r="QVH184" s="584"/>
      <c r="QVI184" s="584"/>
      <c r="QVJ184" s="584"/>
      <c r="QVK184" s="584"/>
      <c r="QVL184" s="584"/>
      <c r="QVM184" s="584"/>
      <c r="QVN184" s="584"/>
      <c r="QVO184" s="584"/>
      <c r="QVP184" s="584"/>
      <c r="QVQ184" s="584"/>
      <c r="QVR184" s="584"/>
      <c r="QVS184" s="584"/>
      <c r="QVT184" s="584"/>
      <c r="QVU184" s="584"/>
      <c r="QVV184" s="584"/>
      <c r="QVW184" s="584"/>
      <c r="QVX184" s="584"/>
      <c r="QVY184" s="584"/>
      <c r="QVZ184" s="584"/>
      <c r="QWA184" s="584"/>
      <c r="QWB184" s="584"/>
      <c r="QWC184" s="584"/>
      <c r="QWD184" s="584"/>
      <c r="QWE184" s="584"/>
      <c r="QWF184" s="584"/>
      <c r="QWG184" s="584"/>
      <c r="QWH184" s="584"/>
      <c r="QWI184" s="584"/>
      <c r="QWJ184" s="584"/>
      <c r="QWK184" s="584"/>
      <c r="QWL184" s="584"/>
      <c r="QWM184" s="584"/>
      <c r="QWN184" s="584"/>
      <c r="QWO184" s="584"/>
      <c r="QWP184" s="584"/>
      <c r="QWQ184" s="584"/>
      <c r="QWR184" s="584"/>
      <c r="QWS184" s="584"/>
      <c r="QWT184" s="584"/>
      <c r="QWU184" s="584"/>
      <c r="QWV184" s="584"/>
      <c r="QWW184" s="584"/>
      <c r="QWX184" s="584"/>
      <c r="QWY184" s="584"/>
      <c r="QWZ184" s="584"/>
      <c r="QXA184" s="584"/>
      <c r="QXB184" s="584"/>
      <c r="QXC184" s="584"/>
      <c r="QXD184" s="584"/>
      <c r="QXE184" s="584"/>
      <c r="QXF184" s="584"/>
      <c r="QXG184" s="584"/>
      <c r="QXH184" s="584"/>
      <c r="QXI184" s="584"/>
      <c r="QXJ184" s="584"/>
      <c r="QXK184" s="584"/>
      <c r="QXL184" s="584"/>
      <c r="QXM184" s="584"/>
      <c r="QXN184" s="584"/>
      <c r="QXO184" s="584"/>
      <c r="QXP184" s="584"/>
      <c r="QXQ184" s="584"/>
      <c r="QXR184" s="584"/>
      <c r="QXS184" s="584"/>
      <c r="QXT184" s="584"/>
      <c r="QXU184" s="584"/>
      <c r="QXV184" s="584"/>
      <c r="QXW184" s="584"/>
      <c r="QXX184" s="584"/>
      <c r="QXY184" s="584"/>
      <c r="QXZ184" s="584"/>
      <c r="QYA184" s="584"/>
      <c r="QYB184" s="584"/>
      <c r="QYC184" s="584"/>
      <c r="QYD184" s="584"/>
      <c r="QYE184" s="584"/>
      <c r="QYF184" s="584"/>
      <c r="QYG184" s="584"/>
      <c r="QYH184" s="584"/>
      <c r="QYI184" s="584"/>
      <c r="QYJ184" s="584"/>
      <c r="QYK184" s="584"/>
      <c r="QYL184" s="584"/>
      <c r="QYM184" s="584"/>
      <c r="QYN184" s="584"/>
      <c r="QYO184" s="584"/>
      <c r="QYP184" s="584"/>
      <c r="QYQ184" s="584"/>
      <c r="QYR184" s="584"/>
      <c r="QYS184" s="584"/>
      <c r="QYT184" s="584"/>
      <c r="QYU184" s="584"/>
      <c r="QYV184" s="584"/>
      <c r="QYW184" s="584"/>
      <c r="QYX184" s="584"/>
      <c r="QYY184" s="584"/>
      <c r="QYZ184" s="584"/>
      <c r="QZA184" s="584"/>
      <c r="QZB184" s="584"/>
      <c r="QZC184" s="584"/>
      <c r="QZD184" s="584"/>
      <c r="QZE184" s="584"/>
      <c r="QZF184" s="584"/>
      <c r="QZG184" s="584"/>
      <c r="QZH184" s="584"/>
      <c r="QZI184" s="584"/>
      <c r="QZJ184" s="584"/>
      <c r="QZK184" s="584"/>
      <c r="QZL184" s="584"/>
      <c r="QZM184" s="584"/>
      <c r="QZN184" s="584"/>
      <c r="QZO184" s="584"/>
      <c r="QZP184" s="584"/>
      <c r="QZQ184" s="584"/>
      <c r="QZR184" s="584"/>
      <c r="QZS184" s="584"/>
      <c r="QZT184" s="584"/>
      <c r="QZU184" s="584"/>
      <c r="QZV184" s="584"/>
      <c r="QZW184" s="584"/>
      <c r="QZX184" s="584"/>
      <c r="QZY184" s="584"/>
      <c r="QZZ184" s="584"/>
      <c r="RAA184" s="584"/>
      <c r="RAB184" s="584"/>
      <c r="RAC184" s="584"/>
      <c r="RAD184" s="584"/>
      <c r="RAE184" s="584"/>
      <c r="RAF184" s="584"/>
      <c r="RAG184" s="584"/>
      <c r="RAH184" s="584"/>
      <c r="RAI184" s="584"/>
      <c r="RAJ184" s="584"/>
      <c r="RAK184" s="584"/>
      <c r="RAL184" s="584"/>
      <c r="RAM184" s="584"/>
      <c r="RAN184" s="584"/>
      <c r="RAO184" s="584"/>
      <c r="RAP184" s="584"/>
      <c r="RAQ184" s="584"/>
      <c r="RAR184" s="584"/>
      <c r="RAS184" s="584"/>
      <c r="RAT184" s="584"/>
      <c r="RAU184" s="584"/>
      <c r="RAV184" s="584"/>
      <c r="RAW184" s="584"/>
      <c r="RAX184" s="584"/>
      <c r="RAY184" s="584"/>
      <c r="RAZ184" s="584"/>
      <c r="RBA184" s="584"/>
      <c r="RBB184" s="584"/>
      <c r="RBC184" s="584"/>
      <c r="RBD184" s="584"/>
      <c r="RBE184" s="584"/>
      <c r="RBF184" s="584"/>
      <c r="RBG184" s="584"/>
      <c r="RBH184" s="584"/>
      <c r="RBI184" s="584"/>
      <c r="RBJ184" s="584"/>
      <c r="RBK184" s="584"/>
      <c r="RBL184" s="584"/>
      <c r="RBM184" s="584"/>
      <c r="RBN184" s="584"/>
      <c r="RBO184" s="584"/>
      <c r="RBP184" s="584"/>
      <c r="RBQ184" s="584"/>
      <c r="RBR184" s="584"/>
      <c r="RBS184" s="584"/>
      <c r="RBT184" s="584"/>
      <c r="RBU184" s="584"/>
      <c r="RBV184" s="584"/>
      <c r="RBW184" s="584"/>
      <c r="RBX184" s="584"/>
      <c r="RBY184" s="584"/>
      <c r="RBZ184" s="584"/>
      <c r="RCA184" s="584"/>
      <c r="RCB184" s="584"/>
      <c r="RCC184" s="584"/>
      <c r="RCD184" s="584"/>
      <c r="RCE184" s="584"/>
      <c r="RCF184" s="584"/>
      <c r="RCG184" s="584"/>
      <c r="RCH184" s="584"/>
      <c r="RCI184" s="584"/>
      <c r="RCJ184" s="584"/>
      <c r="RCK184" s="584"/>
      <c r="RCL184" s="584"/>
      <c r="RCM184" s="584"/>
      <c r="RCN184" s="584"/>
      <c r="RCO184" s="584"/>
      <c r="RCP184" s="584"/>
      <c r="RCQ184" s="584"/>
      <c r="RCR184" s="584"/>
      <c r="RCS184" s="584"/>
      <c r="RCT184" s="584"/>
      <c r="RCU184" s="584"/>
      <c r="RCV184" s="584"/>
      <c r="RCW184" s="584"/>
      <c r="RCX184" s="584"/>
      <c r="RCY184" s="584"/>
      <c r="RCZ184" s="584"/>
      <c r="RDA184" s="584"/>
      <c r="RDB184" s="584"/>
      <c r="RDC184" s="584"/>
      <c r="RDD184" s="584"/>
      <c r="RDE184" s="584"/>
      <c r="RDF184" s="584"/>
      <c r="RDG184" s="584"/>
      <c r="RDH184" s="584"/>
      <c r="RDI184" s="584"/>
      <c r="RDJ184" s="584"/>
      <c r="RDK184" s="584"/>
      <c r="RDL184" s="584"/>
      <c r="RDM184" s="584"/>
      <c r="RDN184" s="584"/>
      <c r="RDO184" s="584"/>
      <c r="RDP184" s="584"/>
      <c r="RDQ184" s="584"/>
      <c r="RDR184" s="584"/>
      <c r="RDS184" s="584"/>
      <c r="RDT184" s="584"/>
      <c r="RDU184" s="584"/>
      <c r="RDV184" s="584"/>
      <c r="RDW184" s="584"/>
      <c r="RDX184" s="584"/>
      <c r="RDY184" s="584"/>
      <c r="RDZ184" s="584"/>
      <c r="REA184" s="584"/>
      <c r="REB184" s="584"/>
      <c r="REC184" s="584"/>
      <c r="RED184" s="584"/>
      <c r="REE184" s="584"/>
      <c r="REF184" s="584"/>
      <c r="REG184" s="584"/>
      <c r="REH184" s="584"/>
      <c r="REI184" s="584"/>
      <c r="REJ184" s="584"/>
      <c r="REK184" s="584"/>
      <c r="REL184" s="584"/>
      <c r="REM184" s="584"/>
      <c r="REN184" s="584"/>
      <c r="REO184" s="584"/>
      <c r="REP184" s="584"/>
      <c r="REQ184" s="584"/>
      <c r="RER184" s="584"/>
      <c r="RES184" s="584"/>
      <c r="RET184" s="584"/>
      <c r="REU184" s="584"/>
      <c r="REV184" s="584"/>
      <c r="REW184" s="584"/>
      <c r="REX184" s="584"/>
      <c r="REY184" s="584"/>
      <c r="REZ184" s="584"/>
      <c r="RFA184" s="584"/>
      <c r="RFB184" s="584"/>
      <c r="RFC184" s="584"/>
      <c r="RFD184" s="584"/>
      <c r="RFE184" s="584"/>
      <c r="RFF184" s="584"/>
      <c r="RFG184" s="584"/>
      <c r="RFH184" s="584"/>
      <c r="RFI184" s="584"/>
      <c r="RFJ184" s="584"/>
      <c r="RFK184" s="584"/>
      <c r="RFL184" s="584"/>
      <c r="RFM184" s="584"/>
      <c r="RFN184" s="584"/>
      <c r="RFO184" s="584"/>
      <c r="RFP184" s="584"/>
      <c r="RFQ184" s="584"/>
      <c r="RFR184" s="584"/>
      <c r="RFS184" s="584"/>
      <c r="RFT184" s="584"/>
      <c r="RFU184" s="584"/>
      <c r="RFV184" s="584"/>
      <c r="RFW184" s="584"/>
      <c r="RFX184" s="584"/>
      <c r="RFY184" s="584"/>
      <c r="RFZ184" s="584"/>
      <c r="RGA184" s="584"/>
      <c r="RGB184" s="584"/>
      <c r="RGC184" s="584"/>
      <c r="RGD184" s="584"/>
      <c r="RGE184" s="584"/>
      <c r="RGF184" s="584"/>
      <c r="RGG184" s="584"/>
      <c r="RGH184" s="584"/>
      <c r="RGI184" s="584"/>
      <c r="RGJ184" s="584"/>
      <c r="RGK184" s="584"/>
      <c r="RGL184" s="584"/>
      <c r="RGM184" s="584"/>
      <c r="RGN184" s="584"/>
      <c r="RGO184" s="584"/>
      <c r="RGP184" s="584"/>
      <c r="RGQ184" s="584"/>
      <c r="RGR184" s="584"/>
      <c r="RGS184" s="584"/>
      <c r="RGT184" s="584"/>
      <c r="RGU184" s="584"/>
      <c r="RGV184" s="584"/>
      <c r="RGW184" s="584"/>
      <c r="RGX184" s="584"/>
      <c r="RGY184" s="584"/>
      <c r="RGZ184" s="584"/>
      <c r="RHA184" s="584"/>
      <c r="RHB184" s="584"/>
      <c r="RHC184" s="584"/>
      <c r="RHD184" s="584"/>
      <c r="RHE184" s="584"/>
      <c r="RHF184" s="584"/>
      <c r="RHG184" s="584"/>
      <c r="RHH184" s="584"/>
      <c r="RHI184" s="584"/>
      <c r="RHJ184" s="584"/>
      <c r="RHK184" s="584"/>
      <c r="RHL184" s="584"/>
      <c r="RHM184" s="584"/>
      <c r="RHN184" s="584"/>
      <c r="RHO184" s="584"/>
      <c r="RHP184" s="584"/>
      <c r="RHQ184" s="584"/>
      <c r="RHR184" s="584"/>
      <c r="RHS184" s="584"/>
      <c r="RHT184" s="584"/>
      <c r="RHU184" s="584"/>
      <c r="RHV184" s="584"/>
      <c r="RHW184" s="584"/>
      <c r="RHX184" s="584"/>
      <c r="RHY184" s="584"/>
      <c r="RHZ184" s="584"/>
      <c r="RIA184" s="584"/>
      <c r="RIB184" s="584"/>
      <c r="RIC184" s="584"/>
      <c r="RID184" s="584"/>
      <c r="RIE184" s="584"/>
      <c r="RIF184" s="584"/>
      <c r="RIG184" s="584"/>
      <c r="RIH184" s="584"/>
      <c r="RII184" s="584"/>
      <c r="RIJ184" s="584"/>
      <c r="RIK184" s="584"/>
      <c r="RIL184" s="584"/>
      <c r="RIM184" s="584"/>
      <c r="RIN184" s="584"/>
      <c r="RIO184" s="584"/>
      <c r="RIP184" s="584"/>
      <c r="RIQ184" s="584"/>
      <c r="RIR184" s="584"/>
      <c r="RIS184" s="584"/>
      <c r="RIT184" s="584"/>
      <c r="RIU184" s="584"/>
      <c r="RIV184" s="584"/>
      <c r="RIW184" s="584"/>
      <c r="RIX184" s="584"/>
      <c r="RIY184" s="584"/>
      <c r="RIZ184" s="584"/>
      <c r="RJA184" s="584"/>
      <c r="RJB184" s="584"/>
      <c r="RJC184" s="584"/>
      <c r="RJD184" s="584"/>
      <c r="RJE184" s="584"/>
      <c r="RJF184" s="584"/>
      <c r="RJG184" s="584"/>
      <c r="RJH184" s="584"/>
      <c r="RJI184" s="584"/>
      <c r="RJJ184" s="584"/>
      <c r="RJK184" s="584"/>
      <c r="RJL184" s="584"/>
      <c r="RJM184" s="584"/>
      <c r="RJN184" s="584"/>
      <c r="RJO184" s="584"/>
      <c r="RJP184" s="584"/>
      <c r="RJQ184" s="584"/>
      <c r="RJR184" s="584"/>
      <c r="RJS184" s="584"/>
      <c r="RJT184" s="584"/>
      <c r="RJU184" s="584"/>
      <c r="RJV184" s="584"/>
      <c r="RJW184" s="584"/>
      <c r="RJX184" s="584"/>
      <c r="RJY184" s="584"/>
      <c r="RJZ184" s="584"/>
      <c r="RKA184" s="584"/>
      <c r="RKB184" s="584"/>
      <c r="RKC184" s="584"/>
      <c r="RKD184" s="584"/>
      <c r="RKE184" s="584"/>
      <c r="RKF184" s="584"/>
      <c r="RKG184" s="584"/>
      <c r="RKH184" s="584"/>
      <c r="RKI184" s="584"/>
      <c r="RKJ184" s="584"/>
      <c r="RKK184" s="584"/>
      <c r="RKL184" s="584"/>
      <c r="RKM184" s="584"/>
      <c r="RKN184" s="584"/>
      <c r="RKO184" s="584"/>
      <c r="RKP184" s="584"/>
      <c r="RKQ184" s="584"/>
      <c r="RKR184" s="584"/>
      <c r="RKS184" s="584"/>
      <c r="RKT184" s="584"/>
      <c r="RKU184" s="584"/>
      <c r="RKV184" s="584"/>
      <c r="RKW184" s="584"/>
      <c r="RKX184" s="584"/>
      <c r="RKY184" s="584"/>
      <c r="RKZ184" s="584"/>
      <c r="RLA184" s="584"/>
      <c r="RLB184" s="584"/>
      <c r="RLC184" s="584"/>
      <c r="RLD184" s="584"/>
      <c r="RLE184" s="584"/>
      <c r="RLF184" s="584"/>
      <c r="RLG184" s="584"/>
      <c r="RLH184" s="584"/>
      <c r="RLI184" s="584"/>
      <c r="RLJ184" s="584"/>
      <c r="RLK184" s="584"/>
      <c r="RLL184" s="584"/>
      <c r="RLM184" s="584"/>
      <c r="RLN184" s="584"/>
      <c r="RLO184" s="584"/>
      <c r="RLP184" s="584"/>
      <c r="RLQ184" s="584"/>
      <c r="RLR184" s="584"/>
      <c r="RLS184" s="584"/>
      <c r="RLT184" s="584"/>
      <c r="RLU184" s="584"/>
      <c r="RLV184" s="584"/>
      <c r="RLW184" s="584"/>
      <c r="RLX184" s="584"/>
      <c r="RLY184" s="584"/>
      <c r="RLZ184" s="584"/>
      <c r="RMA184" s="584"/>
      <c r="RMB184" s="584"/>
      <c r="RMC184" s="584"/>
      <c r="RMD184" s="584"/>
      <c r="RME184" s="584"/>
      <c r="RMF184" s="584"/>
      <c r="RMG184" s="584"/>
      <c r="RMH184" s="584"/>
      <c r="RMI184" s="584"/>
      <c r="RMJ184" s="584"/>
      <c r="RMK184" s="584"/>
      <c r="RML184" s="584"/>
      <c r="RMM184" s="584"/>
      <c r="RMN184" s="584"/>
      <c r="RMO184" s="584"/>
      <c r="RMP184" s="584"/>
      <c r="RMQ184" s="584"/>
      <c r="RMR184" s="584"/>
      <c r="RMS184" s="584"/>
      <c r="RMT184" s="584"/>
      <c r="RMU184" s="584"/>
      <c r="RMV184" s="584"/>
      <c r="RMW184" s="584"/>
      <c r="RMX184" s="584"/>
      <c r="RMY184" s="584"/>
      <c r="RMZ184" s="584"/>
      <c r="RNA184" s="584"/>
      <c r="RNB184" s="584"/>
      <c r="RNC184" s="584"/>
      <c r="RND184" s="584"/>
      <c r="RNE184" s="584"/>
      <c r="RNF184" s="584"/>
      <c r="RNG184" s="584"/>
      <c r="RNH184" s="584"/>
      <c r="RNI184" s="584"/>
      <c r="RNJ184" s="584"/>
      <c r="RNK184" s="584"/>
      <c r="RNL184" s="584"/>
      <c r="RNM184" s="584"/>
      <c r="RNN184" s="584"/>
      <c r="RNO184" s="584"/>
      <c r="RNP184" s="584"/>
      <c r="RNQ184" s="584"/>
      <c r="RNR184" s="584"/>
      <c r="RNS184" s="584"/>
      <c r="RNT184" s="584"/>
      <c r="RNU184" s="584"/>
      <c r="RNV184" s="584"/>
      <c r="RNW184" s="584"/>
      <c r="RNX184" s="584"/>
      <c r="RNY184" s="584"/>
      <c r="RNZ184" s="584"/>
      <c r="ROA184" s="584"/>
      <c r="ROB184" s="584"/>
      <c r="ROC184" s="584"/>
      <c r="ROD184" s="584"/>
      <c r="ROE184" s="584"/>
      <c r="ROF184" s="584"/>
      <c r="ROG184" s="584"/>
      <c r="ROH184" s="584"/>
      <c r="ROI184" s="584"/>
      <c r="ROJ184" s="584"/>
      <c r="ROK184" s="584"/>
      <c r="ROL184" s="584"/>
      <c r="ROM184" s="584"/>
      <c r="RON184" s="584"/>
      <c r="ROO184" s="584"/>
      <c r="ROP184" s="584"/>
      <c r="ROQ184" s="584"/>
      <c r="ROR184" s="584"/>
      <c r="ROS184" s="584"/>
      <c r="ROT184" s="584"/>
      <c r="ROU184" s="584"/>
      <c r="ROV184" s="584"/>
      <c r="ROW184" s="584"/>
      <c r="ROX184" s="584"/>
      <c r="ROY184" s="584"/>
      <c r="ROZ184" s="584"/>
      <c r="RPA184" s="584"/>
      <c r="RPB184" s="584"/>
      <c r="RPC184" s="584"/>
      <c r="RPD184" s="584"/>
      <c r="RPE184" s="584"/>
      <c r="RPF184" s="584"/>
      <c r="RPG184" s="584"/>
      <c r="RPH184" s="584"/>
      <c r="RPI184" s="584"/>
      <c r="RPJ184" s="584"/>
      <c r="RPK184" s="584"/>
      <c r="RPL184" s="584"/>
      <c r="RPM184" s="584"/>
      <c r="RPN184" s="584"/>
      <c r="RPO184" s="584"/>
      <c r="RPP184" s="584"/>
      <c r="RPQ184" s="584"/>
      <c r="RPR184" s="584"/>
      <c r="RPS184" s="584"/>
      <c r="RPT184" s="584"/>
      <c r="RPU184" s="584"/>
      <c r="RPV184" s="584"/>
      <c r="RPW184" s="584"/>
      <c r="RPX184" s="584"/>
      <c r="RPY184" s="584"/>
      <c r="RPZ184" s="584"/>
      <c r="RQA184" s="584"/>
      <c r="RQB184" s="584"/>
      <c r="RQC184" s="584"/>
      <c r="RQD184" s="584"/>
      <c r="RQE184" s="584"/>
      <c r="RQF184" s="584"/>
      <c r="RQG184" s="584"/>
      <c r="RQH184" s="584"/>
      <c r="RQI184" s="584"/>
      <c r="RQJ184" s="584"/>
      <c r="RQK184" s="584"/>
      <c r="RQL184" s="584"/>
      <c r="RQM184" s="584"/>
      <c r="RQN184" s="584"/>
      <c r="RQO184" s="584"/>
      <c r="RQP184" s="584"/>
      <c r="RQQ184" s="584"/>
      <c r="RQR184" s="584"/>
      <c r="RQS184" s="584"/>
      <c r="RQT184" s="584"/>
      <c r="RQU184" s="584"/>
      <c r="RQV184" s="584"/>
      <c r="RQW184" s="584"/>
      <c r="RQX184" s="584"/>
      <c r="RQY184" s="584"/>
      <c r="RQZ184" s="584"/>
      <c r="RRA184" s="584"/>
      <c r="RRB184" s="584"/>
      <c r="RRC184" s="584"/>
      <c r="RRD184" s="584"/>
      <c r="RRE184" s="584"/>
      <c r="RRF184" s="584"/>
      <c r="RRG184" s="584"/>
      <c r="RRH184" s="584"/>
      <c r="RRI184" s="584"/>
      <c r="RRJ184" s="584"/>
      <c r="RRK184" s="584"/>
      <c r="RRL184" s="584"/>
      <c r="RRM184" s="584"/>
      <c r="RRN184" s="584"/>
      <c r="RRO184" s="584"/>
      <c r="RRP184" s="584"/>
      <c r="RRQ184" s="584"/>
      <c r="RRR184" s="584"/>
      <c r="RRS184" s="584"/>
      <c r="RRT184" s="584"/>
      <c r="RRU184" s="584"/>
      <c r="RRV184" s="584"/>
      <c r="RRW184" s="584"/>
      <c r="RRX184" s="584"/>
      <c r="RRY184" s="584"/>
      <c r="RRZ184" s="584"/>
      <c r="RSA184" s="584"/>
      <c r="RSB184" s="584"/>
      <c r="RSC184" s="584"/>
      <c r="RSD184" s="584"/>
      <c r="RSE184" s="584"/>
      <c r="RSF184" s="584"/>
      <c r="RSG184" s="584"/>
      <c r="RSH184" s="584"/>
      <c r="RSI184" s="584"/>
      <c r="RSJ184" s="584"/>
      <c r="RSK184" s="584"/>
      <c r="RSL184" s="584"/>
      <c r="RSM184" s="584"/>
      <c r="RSN184" s="584"/>
      <c r="RSO184" s="584"/>
      <c r="RSP184" s="584"/>
      <c r="RSQ184" s="584"/>
      <c r="RSR184" s="584"/>
      <c r="RSS184" s="584"/>
      <c r="RST184" s="584"/>
      <c r="RSU184" s="584"/>
      <c r="RSV184" s="584"/>
      <c r="RSW184" s="584"/>
      <c r="RSX184" s="584"/>
      <c r="RSY184" s="584"/>
      <c r="RSZ184" s="584"/>
      <c r="RTA184" s="584"/>
      <c r="RTB184" s="584"/>
      <c r="RTC184" s="584"/>
      <c r="RTD184" s="584"/>
      <c r="RTE184" s="584"/>
      <c r="RTF184" s="584"/>
      <c r="RTG184" s="584"/>
      <c r="RTH184" s="584"/>
      <c r="RTI184" s="584"/>
      <c r="RTJ184" s="584"/>
      <c r="RTK184" s="584"/>
      <c r="RTL184" s="584"/>
      <c r="RTM184" s="584"/>
      <c r="RTN184" s="584"/>
      <c r="RTO184" s="584"/>
      <c r="RTP184" s="584"/>
      <c r="RTQ184" s="584"/>
      <c r="RTR184" s="584"/>
      <c r="RTS184" s="584"/>
      <c r="RTT184" s="584"/>
      <c r="RTU184" s="584"/>
      <c r="RTV184" s="584"/>
      <c r="RTW184" s="584"/>
      <c r="RTX184" s="584"/>
      <c r="RTY184" s="584"/>
      <c r="RTZ184" s="584"/>
      <c r="RUA184" s="584"/>
      <c r="RUB184" s="584"/>
      <c r="RUC184" s="584"/>
      <c r="RUD184" s="584"/>
      <c r="RUE184" s="584"/>
      <c r="RUF184" s="584"/>
      <c r="RUG184" s="584"/>
      <c r="RUH184" s="584"/>
      <c r="RUI184" s="584"/>
      <c r="RUJ184" s="584"/>
      <c r="RUK184" s="584"/>
      <c r="RUL184" s="584"/>
      <c r="RUM184" s="584"/>
      <c r="RUN184" s="584"/>
      <c r="RUO184" s="584"/>
      <c r="RUP184" s="584"/>
      <c r="RUQ184" s="584"/>
      <c r="RUR184" s="584"/>
      <c r="RUS184" s="584"/>
      <c r="RUT184" s="584"/>
      <c r="RUU184" s="584"/>
      <c r="RUV184" s="584"/>
      <c r="RUW184" s="584"/>
      <c r="RUX184" s="584"/>
      <c r="RUY184" s="584"/>
      <c r="RUZ184" s="584"/>
      <c r="RVA184" s="584"/>
      <c r="RVB184" s="584"/>
      <c r="RVC184" s="584"/>
      <c r="RVD184" s="584"/>
      <c r="RVE184" s="584"/>
      <c r="RVF184" s="584"/>
      <c r="RVG184" s="584"/>
      <c r="RVH184" s="584"/>
      <c r="RVI184" s="584"/>
      <c r="RVJ184" s="584"/>
      <c r="RVK184" s="584"/>
      <c r="RVL184" s="584"/>
      <c r="RVM184" s="584"/>
      <c r="RVN184" s="584"/>
      <c r="RVO184" s="584"/>
      <c r="RVP184" s="584"/>
      <c r="RVQ184" s="584"/>
      <c r="RVR184" s="584"/>
      <c r="RVS184" s="584"/>
      <c r="RVT184" s="584"/>
      <c r="RVU184" s="584"/>
      <c r="RVV184" s="584"/>
      <c r="RVW184" s="584"/>
      <c r="RVX184" s="584"/>
      <c r="RVY184" s="584"/>
      <c r="RVZ184" s="584"/>
      <c r="RWA184" s="584"/>
      <c r="RWB184" s="584"/>
      <c r="RWC184" s="584"/>
      <c r="RWD184" s="584"/>
      <c r="RWE184" s="584"/>
      <c r="RWF184" s="584"/>
      <c r="RWG184" s="584"/>
      <c r="RWH184" s="584"/>
      <c r="RWI184" s="584"/>
      <c r="RWJ184" s="584"/>
      <c r="RWK184" s="584"/>
      <c r="RWL184" s="584"/>
      <c r="RWM184" s="584"/>
      <c r="RWN184" s="584"/>
      <c r="RWO184" s="584"/>
      <c r="RWP184" s="584"/>
      <c r="RWQ184" s="584"/>
      <c r="RWR184" s="584"/>
      <c r="RWS184" s="584"/>
      <c r="RWT184" s="584"/>
      <c r="RWU184" s="584"/>
      <c r="RWV184" s="584"/>
      <c r="RWW184" s="584"/>
      <c r="RWX184" s="584"/>
      <c r="RWY184" s="584"/>
      <c r="RWZ184" s="584"/>
      <c r="RXA184" s="584"/>
      <c r="RXB184" s="584"/>
      <c r="RXC184" s="584"/>
      <c r="RXD184" s="584"/>
      <c r="RXE184" s="584"/>
      <c r="RXF184" s="584"/>
      <c r="RXG184" s="584"/>
      <c r="RXH184" s="584"/>
      <c r="RXI184" s="584"/>
      <c r="RXJ184" s="584"/>
      <c r="RXK184" s="584"/>
      <c r="RXL184" s="584"/>
      <c r="RXM184" s="584"/>
      <c r="RXN184" s="584"/>
      <c r="RXO184" s="584"/>
      <c r="RXP184" s="584"/>
      <c r="RXQ184" s="584"/>
      <c r="RXR184" s="584"/>
      <c r="RXS184" s="584"/>
      <c r="RXT184" s="584"/>
      <c r="RXU184" s="584"/>
      <c r="RXV184" s="584"/>
      <c r="RXW184" s="584"/>
      <c r="RXX184" s="584"/>
      <c r="RXY184" s="584"/>
      <c r="RXZ184" s="584"/>
      <c r="RYA184" s="584"/>
      <c r="RYB184" s="584"/>
      <c r="RYC184" s="584"/>
      <c r="RYD184" s="584"/>
      <c r="RYE184" s="584"/>
      <c r="RYF184" s="584"/>
      <c r="RYG184" s="584"/>
      <c r="RYH184" s="584"/>
      <c r="RYI184" s="584"/>
      <c r="RYJ184" s="584"/>
      <c r="RYK184" s="584"/>
      <c r="RYL184" s="584"/>
      <c r="RYM184" s="584"/>
      <c r="RYN184" s="584"/>
      <c r="RYO184" s="584"/>
      <c r="RYP184" s="584"/>
      <c r="RYQ184" s="584"/>
      <c r="RYR184" s="584"/>
      <c r="RYS184" s="584"/>
      <c r="RYT184" s="584"/>
      <c r="RYU184" s="584"/>
      <c r="RYV184" s="584"/>
      <c r="RYW184" s="584"/>
      <c r="RYX184" s="584"/>
      <c r="RYY184" s="584"/>
      <c r="RYZ184" s="584"/>
      <c r="RZA184" s="584"/>
      <c r="RZB184" s="584"/>
      <c r="RZC184" s="584"/>
      <c r="RZD184" s="584"/>
      <c r="RZE184" s="584"/>
      <c r="RZF184" s="584"/>
      <c r="RZG184" s="584"/>
      <c r="RZH184" s="584"/>
      <c r="RZI184" s="584"/>
      <c r="RZJ184" s="584"/>
      <c r="RZK184" s="584"/>
      <c r="RZL184" s="584"/>
      <c r="RZM184" s="584"/>
      <c r="RZN184" s="584"/>
      <c r="RZO184" s="584"/>
      <c r="RZP184" s="584"/>
      <c r="RZQ184" s="584"/>
      <c r="RZR184" s="584"/>
      <c r="RZS184" s="584"/>
      <c r="RZT184" s="584"/>
      <c r="RZU184" s="584"/>
      <c r="RZV184" s="584"/>
      <c r="RZW184" s="584"/>
      <c r="RZX184" s="584"/>
      <c r="RZY184" s="584"/>
      <c r="RZZ184" s="584"/>
      <c r="SAA184" s="584"/>
      <c r="SAB184" s="584"/>
      <c r="SAC184" s="584"/>
      <c r="SAD184" s="584"/>
      <c r="SAE184" s="584"/>
      <c r="SAF184" s="584"/>
      <c r="SAG184" s="584"/>
      <c r="SAH184" s="584"/>
      <c r="SAI184" s="584"/>
      <c r="SAJ184" s="584"/>
      <c r="SAK184" s="584"/>
      <c r="SAL184" s="584"/>
      <c r="SAM184" s="584"/>
      <c r="SAN184" s="584"/>
      <c r="SAO184" s="584"/>
      <c r="SAP184" s="584"/>
      <c r="SAQ184" s="584"/>
      <c r="SAR184" s="584"/>
      <c r="SAS184" s="584"/>
      <c r="SAT184" s="584"/>
      <c r="SAU184" s="584"/>
      <c r="SAV184" s="584"/>
      <c r="SAW184" s="584"/>
      <c r="SAX184" s="584"/>
      <c r="SAY184" s="584"/>
      <c r="SAZ184" s="584"/>
      <c r="SBA184" s="584"/>
      <c r="SBB184" s="584"/>
      <c r="SBC184" s="584"/>
      <c r="SBD184" s="584"/>
      <c r="SBE184" s="584"/>
      <c r="SBF184" s="584"/>
      <c r="SBG184" s="584"/>
      <c r="SBH184" s="584"/>
      <c r="SBI184" s="584"/>
      <c r="SBJ184" s="584"/>
      <c r="SBK184" s="584"/>
      <c r="SBL184" s="584"/>
      <c r="SBM184" s="584"/>
      <c r="SBN184" s="584"/>
      <c r="SBO184" s="584"/>
      <c r="SBP184" s="584"/>
      <c r="SBQ184" s="584"/>
      <c r="SBR184" s="584"/>
      <c r="SBS184" s="584"/>
      <c r="SBT184" s="584"/>
      <c r="SBU184" s="584"/>
      <c r="SBV184" s="584"/>
      <c r="SBW184" s="584"/>
      <c r="SBX184" s="584"/>
      <c r="SBY184" s="584"/>
      <c r="SBZ184" s="584"/>
      <c r="SCA184" s="584"/>
      <c r="SCB184" s="584"/>
      <c r="SCC184" s="584"/>
      <c r="SCD184" s="584"/>
      <c r="SCE184" s="584"/>
      <c r="SCF184" s="584"/>
      <c r="SCG184" s="584"/>
      <c r="SCH184" s="584"/>
      <c r="SCI184" s="584"/>
      <c r="SCJ184" s="584"/>
      <c r="SCK184" s="584"/>
      <c r="SCL184" s="584"/>
      <c r="SCM184" s="584"/>
      <c r="SCN184" s="584"/>
      <c r="SCO184" s="584"/>
      <c r="SCP184" s="584"/>
      <c r="SCQ184" s="584"/>
      <c r="SCR184" s="584"/>
      <c r="SCS184" s="584"/>
      <c r="SCT184" s="584"/>
      <c r="SCU184" s="584"/>
      <c r="SCV184" s="584"/>
      <c r="SCW184" s="584"/>
      <c r="SCX184" s="584"/>
      <c r="SCY184" s="584"/>
      <c r="SCZ184" s="584"/>
      <c r="SDA184" s="584"/>
      <c r="SDB184" s="584"/>
      <c r="SDC184" s="584"/>
      <c r="SDD184" s="584"/>
      <c r="SDE184" s="584"/>
      <c r="SDF184" s="584"/>
      <c r="SDG184" s="584"/>
      <c r="SDH184" s="584"/>
      <c r="SDI184" s="584"/>
      <c r="SDJ184" s="584"/>
      <c r="SDK184" s="584"/>
      <c r="SDL184" s="584"/>
      <c r="SDM184" s="584"/>
      <c r="SDN184" s="584"/>
      <c r="SDO184" s="584"/>
      <c r="SDP184" s="584"/>
      <c r="SDQ184" s="584"/>
      <c r="SDR184" s="584"/>
      <c r="SDS184" s="584"/>
      <c r="SDT184" s="584"/>
      <c r="SDU184" s="584"/>
      <c r="SDV184" s="584"/>
      <c r="SDW184" s="584"/>
      <c r="SDX184" s="584"/>
      <c r="SDY184" s="584"/>
      <c r="SDZ184" s="584"/>
      <c r="SEA184" s="584"/>
      <c r="SEB184" s="584"/>
      <c r="SEC184" s="584"/>
      <c r="SED184" s="584"/>
      <c r="SEE184" s="584"/>
      <c r="SEF184" s="584"/>
      <c r="SEG184" s="584"/>
      <c r="SEH184" s="584"/>
      <c r="SEI184" s="584"/>
      <c r="SEJ184" s="584"/>
      <c r="SEK184" s="584"/>
      <c r="SEL184" s="584"/>
      <c r="SEM184" s="584"/>
      <c r="SEN184" s="584"/>
      <c r="SEO184" s="584"/>
      <c r="SEP184" s="584"/>
      <c r="SEQ184" s="584"/>
      <c r="SER184" s="584"/>
      <c r="SES184" s="584"/>
      <c r="SET184" s="584"/>
      <c r="SEU184" s="584"/>
      <c r="SEV184" s="584"/>
      <c r="SEW184" s="584"/>
      <c r="SEX184" s="584"/>
      <c r="SEY184" s="584"/>
      <c r="SEZ184" s="584"/>
      <c r="SFA184" s="584"/>
      <c r="SFB184" s="584"/>
      <c r="SFC184" s="584"/>
      <c r="SFD184" s="584"/>
      <c r="SFE184" s="584"/>
      <c r="SFF184" s="584"/>
      <c r="SFG184" s="584"/>
      <c r="SFH184" s="584"/>
      <c r="SFI184" s="584"/>
      <c r="SFJ184" s="584"/>
      <c r="SFK184" s="584"/>
      <c r="SFL184" s="584"/>
      <c r="SFM184" s="584"/>
      <c r="SFN184" s="584"/>
      <c r="SFO184" s="584"/>
      <c r="SFP184" s="584"/>
      <c r="SFQ184" s="584"/>
      <c r="SFR184" s="584"/>
      <c r="SFS184" s="584"/>
      <c r="SFT184" s="584"/>
      <c r="SFU184" s="584"/>
      <c r="SFV184" s="584"/>
      <c r="SFW184" s="584"/>
      <c r="SFX184" s="584"/>
      <c r="SFY184" s="584"/>
      <c r="SFZ184" s="584"/>
      <c r="SGA184" s="584"/>
      <c r="SGB184" s="584"/>
      <c r="SGC184" s="584"/>
      <c r="SGD184" s="584"/>
      <c r="SGE184" s="584"/>
      <c r="SGF184" s="584"/>
      <c r="SGG184" s="584"/>
      <c r="SGH184" s="584"/>
      <c r="SGI184" s="584"/>
      <c r="SGJ184" s="584"/>
      <c r="SGK184" s="584"/>
      <c r="SGL184" s="584"/>
      <c r="SGM184" s="584"/>
      <c r="SGN184" s="584"/>
      <c r="SGO184" s="584"/>
      <c r="SGP184" s="584"/>
      <c r="SGQ184" s="584"/>
      <c r="SGR184" s="584"/>
      <c r="SGS184" s="584"/>
      <c r="SGT184" s="584"/>
      <c r="SGU184" s="584"/>
      <c r="SGV184" s="584"/>
      <c r="SGW184" s="584"/>
      <c r="SGX184" s="584"/>
      <c r="SGY184" s="584"/>
      <c r="SGZ184" s="584"/>
      <c r="SHA184" s="584"/>
      <c r="SHB184" s="584"/>
      <c r="SHC184" s="584"/>
      <c r="SHD184" s="584"/>
      <c r="SHE184" s="584"/>
      <c r="SHF184" s="584"/>
      <c r="SHG184" s="584"/>
      <c r="SHH184" s="584"/>
      <c r="SHI184" s="584"/>
      <c r="SHJ184" s="584"/>
      <c r="SHK184" s="584"/>
      <c r="SHL184" s="584"/>
      <c r="SHM184" s="584"/>
      <c r="SHN184" s="584"/>
      <c r="SHO184" s="584"/>
      <c r="SHP184" s="584"/>
      <c r="SHQ184" s="584"/>
      <c r="SHR184" s="584"/>
      <c r="SHS184" s="584"/>
      <c r="SHT184" s="584"/>
      <c r="SHU184" s="584"/>
      <c r="SHV184" s="584"/>
      <c r="SHW184" s="584"/>
      <c r="SHX184" s="584"/>
      <c r="SHY184" s="584"/>
      <c r="SHZ184" s="584"/>
      <c r="SIA184" s="584"/>
      <c r="SIB184" s="584"/>
      <c r="SIC184" s="584"/>
      <c r="SID184" s="584"/>
      <c r="SIE184" s="584"/>
      <c r="SIF184" s="584"/>
      <c r="SIG184" s="584"/>
      <c r="SIH184" s="584"/>
      <c r="SII184" s="584"/>
      <c r="SIJ184" s="584"/>
      <c r="SIK184" s="584"/>
      <c r="SIL184" s="584"/>
      <c r="SIM184" s="584"/>
      <c r="SIN184" s="584"/>
      <c r="SIO184" s="584"/>
      <c r="SIP184" s="584"/>
      <c r="SIQ184" s="584"/>
      <c r="SIR184" s="584"/>
      <c r="SIS184" s="584"/>
      <c r="SIT184" s="584"/>
      <c r="SIU184" s="584"/>
      <c r="SIV184" s="584"/>
      <c r="SIW184" s="584"/>
      <c r="SIX184" s="584"/>
      <c r="SIY184" s="584"/>
      <c r="SIZ184" s="584"/>
      <c r="SJA184" s="584"/>
      <c r="SJB184" s="584"/>
      <c r="SJC184" s="584"/>
      <c r="SJD184" s="584"/>
      <c r="SJE184" s="584"/>
      <c r="SJF184" s="584"/>
      <c r="SJG184" s="584"/>
      <c r="SJH184" s="584"/>
      <c r="SJI184" s="584"/>
      <c r="SJJ184" s="584"/>
      <c r="SJK184" s="584"/>
      <c r="SJL184" s="584"/>
      <c r="SJM184" s="584"/>
      <c r="SJN184" s="584"/>
      <c r="SJO184" s="584"/>
      <c r="SJP184" s="584"/>
      <c r="SJQ184" s="584"/>
      <c r="SJR184" s="584"/>
      <c r="SJS184" s="584"/>
      <c r="SJT184" s="584"/>
      <c r="SJU184" s="584"/>
      <c r="SJV184" s="584"/>
      <c r="SJW184" s="584"/>
      <c r="SJX184" s="584"/>
      <c r="SJY184" s="584"/>
      <c r="SJZ184" s="584"/>
      <c r="SKA184" s="584"/>
      <c r="SKB184" s="584"/>
      <c r="SKC184" s="584"/>
      <c r="SKD184" s="584"/>
      <c r="SKE184" s="584"/>
      <c r="SKF184" s="584"/>
      <c r="SKG184" s="584"/>
      <c r="SKH184" s="584"/>
      <c r="SKI184" s="584"/>
      <c r="SKJ184" s="584"/>
      <c r="SKK184" s="584"/>
      <c r="SKL184" s="584"/>
      <c r="SKM184" s="584"/>
      <c r="SKN184" s="584"/>
      <c r="SKO184" s="584"/>
      <c r="SKP184" s="584"/>
      <c r="SKQ184" s="584"/>
      <c r="SKR184" s="584"/>
      <c r="SKS184" s="584"/>
      <c r="SKT184" s="584"/>
      <c r="SKU184" s="584"/>
      <c r="SKV184" s="584"/>
      <c r="SKW184" s="584"/>
      <c r="SKX184" s="584"/>
      <c r="SKY184" s="584"/>
      <c r="SKZ184" s="584"/>
      <c r="SLA184" s="584"/>
      <c r="SLB184" s="584"/>
      <c r="SLC184" s="584"/>
      <c r="SLD184" s="584"/>
      <c r="SLE184" s="584"/>
      <c r="SLF184" s="584"/>
      <c r="SLG184" s="584"/>
      <c r="SLH184" s="584"/>
      <c r="SLI184" s="584"/>
      <c r="SLJ184" s="584"/>
      <c r="SLK184" s="584"/>
      <c r="SLL184" s="584"/>
      <c r="SLM184" s="584"/>
      <c r="SLN184" s="584"/>
      <c r="SLO184" s="584"/>
      <c r="SLP184" s="584"/>
      <c r="SLQ184" s="584"/>
      <c r="SLR184" s="584"/>
      <c r="SLS184" s="584"/>
      <c r="SLT184" s="584"/>
      <c r="SLU184" s="584"/>
      <c r="SLV184" s="584"/>
      <c r="SLW184" s="584"/>
      <c r="SLX184" s="584"/>
      <c r="SLY184" s="584"/>
      <c r="SLZ184" s="584"/>
      <c r="SMA184" s="584"/>
      <c r="SMB184" s="584"/>
      <c r="SMC184" s="584"/>
      <c r="SMD184" s="584"/>
      <c r="SME184" s="584"/>
      <c r="SMF184" s="584"/>
      <c r="SMG184" s="584"/>
      <c r="SMH184" s="584"/>
      <c r="SMI184" s="584"/>
      <c r="SMJ184" s="584"/>
      <c r="SMK184" s="584"/>
      <c r="SML184" s="584"/>
      <c r="SMM184" s="584"/>
      <c r="SMN184" s="584"/>
      <c r="SMO184" s="584"/>
      <c r="SMP184" s="584"/>
      <c r="SMQ184" s="584"/>
      <c r="SMR184" s="584"/>
      <c r="SMS184" s="584"/>
      <c r="SMT184" s="584"/>
      <c r="SMU184" s="584"/>
      <c r="SMV184" s="584"/>
      <c r="SMW184" s="584"/>
      <c r="SMX184" s="584"/>
      <c r="SMY184" s="584"/>
      <c r="SMZ184" s="584"/>
      <c r="SNA184" s="584"/>
      <c r="SNB184" s="584"/>
      <c r="SNC184" s="584"/>
      <c r="SND184" s="584"/>
      <c r="SNE184" s="584"/>
      <c r="SNF184" s="584"/>
      <c r="SNG184" s="584"/>
      <c r="SNH184" s="584"/>
      <c r="SNI184" s="584"/>
      <c r="SNJ184" s="584"/>
      <c r="SNK184" s="584"/>
      <c r="SNL184" s="584"/>
      <c r="SNM184" s="584"/>
      <c r="SNN184" s="584"/>
      <c r="SNO184" s="584"/>
      <c r="SNP184" s="584"/>
      <c r="SNQ184" s="584"/>
      <c r="SNR184" s="584"/>
      <c r="SNS184" s="584"/>
      <c r="SNT184" s="584"/>
      <c r="SNU184" s="584"/>
      <c r="SNV184" s="584"/>
      <c r="SNW184" s="584"/>
      <c r="SNX184" s="584"/>
      <c r="SNY184" s="584"/>
      <c r="SNZ184" s="584"/>
      <c r="SOA184" s="584"/>
      <c r="SOB184" s="584"/>
      <c r="SOC184" s="584"/>
      <c r="SOD184" s="584"/>
      <c r="SOE184" s="584"/>
      <c r="SOF184" s="584"/>
      <c r="SOG184" s="584"/>
      <c r="SOH184" s="584"/>
      <c r="SOI184" s="584"/>
      <c r="SOJ184" s="584"/>
      <c r="SOK184" s="584"/>
      <c r="SOL184" s="584"/>
      <c r="SOM184" s="584"/>
      <c r="SON184" s="584"/>
      <c r="SOO184" s="584"/>
      <c r="SOP184" s="584"/>
      <c r="SOQ184" s="584"/>
      <c r="SOR184" s="584"/>
      <c r="SOS184" s="584"/>
      <c r="SOT184" s="584"/>
      <c r="SOU184" s="584"/>
      <c r="SOV184" s="584"/>
      <c r="SOW184" s="584"/>
      <c r="SOX184" s="584"/>
      <c r="SOY184" s="584"/>
      <c r="SOZ184" s="584"/>
      <c r="SPA184" s="584"/>
      <c r="SPB184" s="584"/>
      <c r="SPC184" s="584"/>
      <c r="SPD184" s="584"/>
      <c r="SPE184" s="584"/>
      <c r="SPF184" s="584"/>
      <c r="SPG184" s="584"/>
      <c r="SPH184" s="584"/>
      <c r="SPI184" s="584"/>
      <c r="SPJ184" s="584"/>
      <c r="SPK184" s="584"/>
      <c r="SPL184" s="584"/>
      <c r="SPM184" s="584"/>
      <c r="SPN184" s="584"/>
      <c r="SPO184" s="584"/>
      <c r="SPP184" s="584"/>
      <c r="SPQ184" s="584"/>
      <c r="SPR184" s="584"/>
      <c r="SPS184" s="584"/>
      <c r="SPT184" s="584"/>
      <c r="SPU184" s="584"/>
      <c r="SPV184" s="584"/>
      <c r="SPW184" s="584"/>
      <c r="SPX184" s="584"/>
      <c r="SPY184" s="584"/>
      <c r="SPZ184" s="584"/>
      <c r="SQA184" s="584"/>
      <c r="SQB184" s="584"/>
      <c r="SQC184" s="584"/>
      <c r="SQD184" s="584"/>
      <c r="SQE184" s="584"/>
      <c r="SQF184" s="584"/>
      <c r="SQG184" s="584"/>
      <c r="SQH184" s="584"/>
      <c r="SQI184" s="584"/>
      <c r="SQJ184" s="584"/>
      <c r="SQK184" s="584"/>
      <c r="SQL184" s="584"/>
      <c r="SQM184" s="584"/>
      <c r="SQN184" s="584"/>
      <c r="SQO184" s="584"/>
      <c r="SQP184" s="584"/>
      <c r="SQQ184" s="584"/>
      <c r="SQR184" s="584"/>
      <c r="SQS184" s="584"/>
      <c r="SQT184" s="584"/>
      <c r="SQU184" s="584"/>
      <c r="SQV184" s="584"/>
      <c r="SQW184" s="584"/>
      <c r="SQX184" s="584"/>
      <c r="SQY184" s="584"/>
      <c r="SQZ184" s="584"/>
      <c r="SRA184" s="584"/>
      <c r="SRB184" s="584"/>
      <c r="SRC184" s="584"/>
      <c r="SRD184" s="584"/>
      <c r="SRE184" s="584"/>
      <c r="SRF184" s="584"/>
      <c r="SRG184" s="584"/>
      <c r="SRH184" s="584"/>
      <c r="SRI184" s="584"/>
      <c r="SRJ184" s="584"/>
      <c r="SRK184" s="584"/>
      <c r="SRL184" s="584"/>
      <c r="SRM184" s="584"/>
      <c r="SRN184" s="584"/>
      <c r="SRO184" s="584"/>
      <c r="SRP184" s="584"/>
      <c r="SRQ184" s="584"/>
      <c r="SRR184" s="584"/>
      <c r="SRS184" s="584"/>
      <c r="SRT184" s="584"/>
      <c r="SRU184" s="584"/>
      <c r="SRV184" s="584"/>
      <c r="SRW184" s="584"/>
      <c r="SRX184" s="584"/>
      <c r="SRY184" s="584"/>
      <c r="SRZ184" s="584"/>
      <c r="SSA184" s="584"/>
      <c r="SSB184" s="584"/>
      <c r="SSC184" s="584"/>
      <c r="SSD184" s="584"/>
      <c r="SSE184" s="584"/>
      <c r="SSF184" s="584"/>
      <c r="SSG184" s="584"/>
      <c r="SSH184" s="584"/>
      <c r="SSI184" s="584"/>
      <c r="SSJ184" s="584"/>
      <c r="SSK184" s="584"/>
      <c r="SSL184" s="584"/>
      <c r="SSM184" s="584"/>
      <c r="SSN184" s="584"/>
      <c r="SSO184" s="584"/>
      <c r="SSP184" s="584"/>
      <c r="SSQ184" s="584"/>
      <c r="SSR184" s="584"/>
      <c r="SSS184" s="584"/>
      <c r="SST184" s="584"/>
      <c r="SSU184" s="584"/>
      <c r="SSV184" s="584"/>
      <c r="SSW184" s="584"/>
      <c r="SSX184" s="584"/>
      <c r="SSY184" s="584"/>
      <c r="SSZ184" s="584"/>
      <c r="STA184" s="584"/>
      <c r="STB184" s="584"/>
      <c r="STC184" s="584"/>
      <c r="STD184" s="584"/>
      <c r="STE184" s="584"/>
      <c r="STF184" s="584"/>
      <c r="STG184" s="584"/>
      <c r="STH184" s="584"/>
      <c r="STI184" s="584"/>
      <c r="STJ184" s="584"/>
      <c r="STK184" s="584"/>
      <c r="STL184" s="584"/>
      <c r="STM184" s="584"/>
      <c r="STN184" s="584"/>
      <c r="STO184" s="584"/>
      <c r="STP184" s="584"/>
      <c r="STQ184" s="584"/>
      <c r="STR184" s="584"/>
      <c r="STS184" s="584"/>
      <c r="STT184" s="584"/>
      <c r="STU184" s="584"/>
      <c r="STV184" s="584"/>
      <c r="STW184" s="584"/>
      <c r="STX184" s="584"/>
      <c r="STY184" s="584"/>
      <c r="STZ184" s="584"/>
      <c r="SUA184" s="584"/>
      <c r="SUB184" s="584"/>
      <c r="SUC184" s="584"/>
      <c r="SUD184" s="584"/>
      <c r="SUE184" s="584"/>
      <c r="SUF184" s="584"/>
      <c r="SUG184" s="584"/>
      <c r="SUH184" s="584"/>
      <c r="SUI184" s="584"/>
      <c r="SUJ184" s="584"/>
      <c r="SUK184" s="584"/>
      <c r="SUL184" s="584"/>
      <c r="SUM184" s="584"/>
      <c r="SUN184" s="584"/>
      <c r="SUO184" s="584"/>
      <c r="SUP184" s="584"/>
      <c r="SUQ184" s="584"/>
      <c r="SUR184" s="584"/>
      <c r="SUS184" s="584"/>
      <c r="SUT184" s="584"/>
      <c r="SUU184" s="584"/>
      <c r="SUV184" s="584"/>
      <c r="SUW184" s="584"/>
      <c r="SUX184" s="584"/>
      <c r="SUY184" s="584"/>
      <c r="SUZ184" s="584"/>
      <c r="SVA184" s="584"/>
      <c r="SVB184" s="584"/>
      <c r="SVC184" s="584"/>
      <c r="SVD184" s="584"/>
      <c r="SVE184" s="584"/>
      <c r="SVF184" s="584"/>
      <c r="SVG184" s="584"/>
      <c r="SVH184" s="584"/>
      <c r="SVI184" s="584"/>
      <c r="SVJ184" s="584"/>
      <c r="SVK184" s="584"/>
      <c r="SVL184" s="584"/>
      <c r="SVM184" s="584"/>
      <c r="SVN184" s="584"/>
      <c r="SVO184" s="584"/>
      <c r="SVP184" s="584"/>
      <c r="SVQ184" s="584"/>
      <c r="SVR184" s="584"/>
      <c r="SVS184" s="584"/>
      <c r="SVT184" s="584"/>
      <c r="SVU184" s="584"/>
      <c r="SVV184" s="584"/>
      <c r="SVW184" s="584"/>
      <c r="SVX184" s="584"/>
      <c r="SVY184" s="584"/>
      <c r="SVZ184" s="584"/>
      <c r="SWA184" s="584"/>
      <c r="SWB184" s="584"/>
      <c r="SWC184" s="584"/>
      <c r="SWD184" s="584"/>
      <c r="SWE184" s="584"/>
      <c r="SWF184" s="584"/>
      <c r="SWG184" s="584"/>
      <c r="SWH184" s="584"/>
      <c r="SWI184" s="584"/>
      <c r="SWJ184" s="584"/>
      <c r="SWK184" s="584"/>
      <c r="SWL184" s="584"/>
      <c r="SWM184" s="584"/>
      <c r="SWN184" s="584"/>
      <c r="SWO184" s="584"/>
      <c r="SWP184" s="584"/>
      <c r="SWQ184" s="584"/>
      <c r="SWR184" s="584"/>
      <c r="SWS184" s="584"/>
      <c r="SWT184" s="584"/>
      <c r="SWU184" s="584"/>
      <c r="SWV184" s="584"/>
      <c r="SWW184" s="584"/>
      <c r="SWX184" s="584"/>
      <c r="SWY184" s="584"/>
      <c r="SWZ184" s="584"/>
      <c r="SXA184" s="584"/>
      <c r="SXB184" s="584"/>
      <c r="SXC184" s="584"/>
      <c r="SXD184" s="584"/>
      <c r="SXE184" s="584"/>
      <c r="SXF184" s="584"/>
      <c r="SXG184" s="584"/>
      <c r="SXH184" s="584"/>
      <c r="SXI184" s="584"/>
      <c r="SXJ184" s="584"/>
      <c r="SXK184" s="584"/>
      <c r="SXL184" s="584"/>
      <c r="SXM184" s="584"/>
      <c r="SXN184" s="584"/>
      <c r="SXO184" s="584"/>
      <c r="SXP184" s="584"/>
      <c r="SXQ184" s="584"/>
      <c r="SXR184" s="584"/>
      <c r="SXS184" s="584"/>
      <c r="SXT184" s="584"/>
      <c r="SXU184" s="584"/>
      <c r="SXV184" s="584"/>
      <c r="SXW184" s="584"/>
      <c r="SXX184" s="584"/>
      <c r="SXY184" s="584"/>
      <c r="SXZ184" s="584"/>
      <c r="SYA184" s="584"/>
      <c r="SYB184" s="584"/>
      <c r="SYC184" s="584"/>
      <c r="SYD184" s="584"/>
      <c r="SYE184" s="584"/>
      <c r="SYF184" s="584"/>
      <c r="SYG184" s="584"/>
      <c r="SYH184" s="584"/>
      <c r="SYI184" s="584"/>
      <c r="SYJ184" s="584"/>
      <c r="SYK184" s="584"/>
      <c r="SYL184" s="584"/>
      <c r="SYM184" s="584"/>
      <c r="SYN184" s="584"/>
      <c r="SYO184" s="584"/>
      <c r="SYP184" s="584"/>
      <c r="SYQ184" s="584"/>
      <c r="SYR184" s="584"/>
      <c r="SYS184" s="584"/>
      <c r="SYT184" s="584"/>
      <c r="SYU184" s="584"/>
      <c r="SYV184" s="584"/>
      <c r="SYW184" s="584"/>
      <c r="SYX184" s="584"/>
      <c r="SYY184" s="584"/>
      <c r="SYZ184" s="584"/>
      <c r="SZA184" s="584"/>
      <c r="SZB184" s="584"/>
      <c r="SZC184" s="584"/>
      <c r="SZD184" s="584"/>
      <c r="SZE184" s="584"/>
      <c r="SZF184" s="584"/>
      <c r="SZG184" s="584"/>
      <c r="SZH184" s="584"/>
      <c r="SZI184" s="584"/>
      <c r="SZJ184" s="584"/>
      <c r="SZK184" s="584"/>
      <c r="SZL184" s="584"/>
      <c r="SZM184" s="584"/>
      <c r="SZN184" s="584"/>
      <c r="SZO184" s="584"/>
      <c r="SZP184" s="584"/>
      <c r="SZQ184" s="584"/>
      <c r="SZR184" s="584"/>
      <c r="SZS184" s="584"/>
      <c r="SZT184" s="584"/>
      <c r="SZU184" s="584"/>
      <c r="SZV184" s="584"/>
      <c r="SZW184" s="584"/>
      <c r="SZX184" s="584"/>
      <c r="SZY184" s="584"/>
      <c r="SZZ184" s="584"/>
      <c r="TAA184" s="584"/>
      <c r="TAB184" s="584"/>
      <c r="TAC184" s="584"/>
      <c r="TAD184" s="584"/>
      <c r="TAE184" s="584"/>
      <c r="TAF184" s="584"/>
      <c r="TAG184" s="584"/>
      <c r="TAH184" s="584"/>
      <c r="TAI184" s="584"/>
      <c r="TAJ184" s="584"/>
      <c r="TAK184" s="584"/>
      <c r="TAL184" s="584"/>
      <c r="TAM184" s="584"/>
      <c r="TAN184" s="584"/>
      <c r="TAO184" s="584"/>
      <c r="TAP184" s="584"/>
      <c r="TAQ184" s="584"/>
      <c r="TAR184" s="584"/>
      <c r="TAS184" s="584"/>
      <c r="TAT184" s="584"/>
      <c r="TAU184" s="584"/>
      <c r="TAV184" s="584"/>
      <c r="TAW184" s="584"/>
      <c r="TAX184" s="584"/>
      <c r="TAY184" s="584"/>
      <c r="TAZ184" s="584"/>
      <c r="TBA184" s="584"/>
      <c r="TBB184" s="584"/>
      <c r="TBC184" s="584"/>
      <c r="TBD184" s="584"/>
      <c r="TBE184" s="584"/>
      <c r="TBF184" s="584"/>
      <c r="TBG184" s="584"/>
      <c r="TBH184" s="584"/>
      <c r="TBI184" s="584"/>
      <c r="TBJ184" s="584"/>
      <c r="TBK184" s="584"/>
      <c r="TBL184" s="584"/>
      <c r="TBM184" s="584"/>
      <c r="TBN184" s="584"/>
      <c r="TBO184" s="584"/>
      <c r="TBP184" s="584"/>
      <c r="TBQ184" s="584"/>
      <c r="TBR184" s="584"/>
      <c r="TBS184" s="584"/>
      <c r="TBT184" s="584"/>
      <c r="TBU184" s="584"/>
      <c r="TBV184" s="584"/>
      <c r="TBW184" s="584"/>
      <c r="TBX184" s="584"/>
      <c r="TBY184" s="584"/>
      <c r="TBZ184" s="584"/>
      <c r="TCA184" s="584"/>
      <c r="TCB184" s="584"/>
      <c r="TCC184" s="584"/>
      <c r="TCD184" s="584"/>
      <c r="TCE184" s="584"/>
      <c r="TCF184" s="584"/>
      <c r="TCG184" s="584"/>
      <c r="TCH184" s="584"/>
      <c r="TCI184" s="584"/>
      <c r="TCJ184" s="584"/>
      <c r="TCK184" s="584"/>
      <c r="TCL184" s="584"/>
      <c r="TCM184" s="584"/>
      <c r="TCN184" s="584"/>
      <c r="TCO184" s="584"/>
      <c r="TCP184" s="584"/>
      <c r="TCQ184" s="584"/>
      <c r="TCR184" s="584"/>
      <c r="TCS184" s="584"/>
      <c r="TCT184" s="584"/>
      <c r="TCU184" s="584"/>
      <c r="TCV184" s="584"/>
      <c r="TCW184" s="584"/>
      <c r="TCX184" s="584"/>
      <c r="TCY184" s="584"/>
      <c r="TCZ184" s="584"/>
      <c r="TDA184" s="584"/>
      <c r="TDB184" s="584"/>
      <c r="TDC184" s="584"/>
      <c r="TDD184" s="584"/>
      <c r="TDE184" s="584"/>
      <c r="TDF184" s="584"/>
      <c r="TDG184" s="584"/>
      <c r="TDH184" s="584"/>
      <c r="TDI184" s="584"/>
      <c r="TDJ184" s="584"/>
      <c r="TDK184" s="584"/>
      <c r="TDL184" s="584"/>
      <c r="TDM184" s="584"/>
      <c r="TDN184" s="584"/>
      <c r="TDO184" s="584"/>
      <c r="TDP184" s="584"/>
      <c r="TDQ184" s="584"/>
      <c r="TDR184" s="584"/>
      <c r="TDS184" s="584"/>
      <c r="TDT184" s="584"/>
      <c r="TDU184" s="584"/>
      <c r="TDV184" s="584"/>
      <c r="TDW184" s="584"/>
      <c r="TDX184" s="584"/>
      <c r="TDY184" s="584"/>
      <c r="TDZ184" s="584"/>
      <c r="TEA184" s="584"/>
      <c r="TEB184" s="584"/>
      <c r="TEC184" s="584"/>
      <c r="TED184" s="584"/>
      <c r="TEE184" s="584"/>
      <c r="TEF184" s="584"/>
      <c r="TEG184" s="584"/>
      <c r="TEH184" s="584"/>
      <c r="TEI184" s="584"/>
      <c r="TEJ184" s="584"/>
      <c r="TEK184" s="584"/>
      <c r="TEL184" s="584"/>
      <c r="TEM184" s="584"/>
      <c r="TEN184" s="584"/>
      <c r="TEO184" s="584"/>
      <c r="TEP184" s="584"/>
      <c r="TEQ184" s="584"/>
      <c r="TER184" s="584"/>
      <c r="TES184" s="584"/>
      <c r="TET184" s="584"/>
      <c r="TEU184" s="584"/>
      <c r="TEV184" s="584"/>
      <c r="TEW184" s="584"/>
      <c r="TEX184" s="584"/>
      <c r="TEY184" s="584"/>
      <c r="TEZ184" s="584"/>
      <c r="TFA184" s="584"/>
      <c r="TFB184" s="584"/>
      <c r="TFC184" s="584"/>
      <c r="TFD184" s="584"/>
      <c r="TFE184" s="584"/>
      <c r="TFF184" s="584"/>
      <c r="TFG184" s="584"/>
      <c r="TFH184" s="584"/>
      <c r="TFI184" s="584"/>
      <c r="TFJ184" s="584"/>
      <c r="TFK184" s="584"/>
      <c r="TFL184" s="584"/>
      <c r="TFM184" s="584"/>
      <c r="TFN184" s="584"/>
      <c r="TFO184" s="584"/>
      <c r="TFP184" s="584"/>
      <c r="TFQ184" s="584"/>
      <c r="TFR184" s="584"/>
      <c r="TFS184" s="584"/>
      <c r="TFT184" s="584"/>
      <c r="TFU184" s="584"/>
      <c r="TFV184" s="584"/>
      <c r="TFW184" s="584"/>
      <c r="TFX184" s="584"/>
      <c r="TFY184" s="584"/>
      <c r="TFZ184" s="584"/>
      <c r="TGA184" s="584"/>
      <c r="TGB184" s="584"/>
      <c r="TGC184" s="584"/>
      <c r="TGD184" s="584"/>
      <c r="TGE184" s="584"/>
      <c r="TGF184" s="584"/>
      <c r="TGG184" s="584"/>
      <c r="TGH184" s="584"/>
      <c r="TGI184" s="584"/>
      <c r="TGJ184" s="584"/>
      <c r="TGK184" s="584"/>
      <c r="TGL184" s="584"/>
      <c r="TGM184" s="584"/>
      <c r="TGN184" s="584"/>
      <c r="TGO184" s="584"/>
      <c r="TGP184" s="584"/>
      <c r="TGQ184" s="584"/>
      <c r="TGR184" s="584"/>
      <c r="TGS184" s="584"/>
      <c r="TGT184" s="584"/>
      <c r="TGU184" s="584"/>
      <c r="TGV184" s="584"/>
      <c r="TGW184" s="584"/>
      <c r="TGX184" s="584"/>
      <c r="TGY184" s="584"/>
      <c r="TGZ184" s="584"/>
      <c r="THA184" s="584"/>
      <c r="THB184" s="584"/>
      <c r="THC184" s="584"/>
      <c r="THD184" s="584"/>
      <c r="THE184" s="584"/>
      <c r="THF184" s="584"/>
      <c r="THG184" s="584"/>
      <c r="THH184" s="584"/>
      <c r="THI184" s="584"/>
      <c r="THJ184" s="584"/>
      <c r="THK184" s="584"/>
      <c r="THL184" s="584"/>
      <c r="THM184" s="584"/>
      <c r="THN184" s="584"/>
      <c r="THO184" s="584"/>
      <c r="THP184" s="584"/>
      <c r="THQ184" s="584"/>
      <c r="THR184" s="584"/>
      <c r="THS184" s="584"/>
      <c r="THT184" s="584"/>
      <c r="THU184" s="584"/>
      <c r="THV184" s="584"/>
      <c r="THW184" s="584"/>
      <c r="THX184" s="584"/>
      <c r="THY184" s="584"/>
      <c r="THZ184" s="584"/>
      <c r="TIA184" s="584"/>
      <c r="TIB184" s="584"/>
      <c r="TIC184" s="584"/>
      <c r="TID184" s="584"/>
      <c r="TIE184" s="584"/>
      <c r="TIF184" s="584"/>
      <c r="TIG184" s="584"/>
      <c r="TIH184" s="584"/>
      <c r="TII184" s="584"/>
      <c r="TIJ184" s="584"/>
      <c r="TIK184" s="584"/>
      <c r="TIL184" s="584"/>
      <c r="TIM184" s="584"/>
      <c r="TIN184" s="584"/>
      <c r="TIO184" s="584"/>
      <c r="TIP184" s="584"/>
      <c r="TIQ184" s="584"/>
      <c r="TIR184" s="584"/>
      <c r="TIS184" s="584"/>
      <c r="TIT184" s="584"/>
      <c r="TIU184" s="584"/>
      <c r="TIV184" s="584"/>
      <c r="TIW184" s="584"/>
      <c r="TIX184" s="584"/>
      <c r="TIY184" s="584"/>
      <c r="TIZ184" s="584"/>
      <c r="TJA184" s="584"/>
      <c r="TJB184" s="584"/>
      <c r="TJC184" s="584"/>
      <c r="TJD184" s="584"/>
      <c r="TJE184" s="584"/>
      <c r="TJF184" s="584"/>
      <c r="TJG184" s="584"/>
      <c r="TJH184" s="584"/>
      <c r="TJI184" s="584"/>
      <c r="TJJ184" s="584"/>
      <c r="TJK184" s="584"/>
      <c r="TJL184" s="584"/>
      <c r="TJM184" s="584"/>
      <c r="TJN184" s="584"/>
      <c r="TJO184" s="584"/>
      <c r="TJP184" s="584"/>
      <c r="TJQ184" s="584"/>
      <c r="TJR184" s="584"/>
      <c r="TJS184" s="584"/>
      <c r="TJT184" s="584"/>
      <c r="TJU184" s="584"/>
      <c r="TJV184" s="584"/>
      <c r="TJW184" s="584"/>
      <c r="TJX184" s="584"/>
      <c r="TJY184" s="584"/>
      <c r="TJZ184" s="584"/>
      <c r="TKA184" s="584"/>
      <c r="TKB184" s="584"/>
      <c r="TKC184" s="584"/>
      <c r="TKD184" s="584"/>
      <c r="TKE184" s="584"/>
      <c r="TKF184" s="584"/>
      <c r="TKG184" s="584"/>
      <c r="TKH184" s="584"/>
      <c r="TKI184" s="584"/>
      <c r="TKJ184" s="584"/>
      <c r="TKK184" s="584"/>
      <c r="TKL184" s="584"/>
      <c r="TKM184" s="584"/>
      <c r="TKN184" s="584"/>
      <c r="TKO184" s="584"/>
      <c r="TKP184" s="584"/>
      <c r="TKQ184" s="584"/>
      <c r="TKR184" s="584"/>
      <c r="TKS184" s="584"/>
      <c r="TKT184" s="584"/>
      <c r="TKU184" s="584"/>
      <c r="TKV184" s="584"/>
      <c r="TKW184" s="584"/>
      <c r="TKX184" s="584"/>
      <c r="TKY184" s="584"/>
      <c r="TKZ184" s="584"/>
      <c r="TLA184" s="584"/>
      <c r="TLB184" s="584"/>
      <c r="TLC184" s="584"/>
      <c r="TLD184" s="584"/>
      <c r="TLE184" s="584"/>
      <c r="TLF184" s="584"/>
      <c r="TLG184" s="584"/>
      <c r="TLH184" s="584"/>
      <c r="TLI184" s="584"/>
      <c r="TLJ184" s="584"/>
      <c r="TLK184" s="584"/>
      <c r="TLL184" s="584"/>
      <c r="TLM184" s="584"/>
      <c r="TLN184" s="584"/>
      <c r="TLO184" s="584"/>
      <c r="TLP184" s="584"/>
      <c r="TLQ184" s="584"/>
      <c r="TLR184" s="584"/>
      <c r="TLS184" s="584"/>
      <c r="TLT184" s="584"/>
      <c r="TLU184" s="584"/>
      <c r="TLV184" s="584"/>
      <c r="TLW184" s="584"/>
      <c r="TLX184" s="584"/>
      <c r="TLY184" s="584"/>
      <c r="TLZ184" s="584"/>
      <c r="TMA184" s="584"/>
      <c r="TMB184" s="584"/>
      <c r="TMC184" s="584"/>
      <c r="TMD184" s="584"/>
      <c r="TME184" s="584"/>
      <c r="TMF184" s="584"/>
      <c r="TMG184" s="584"/>
      <c r="TMH184" s="584"/>
      <c r="TMI184" s="584"/>
      <c r="TMJ184" s="584"/>
      <c r="TMK184" s="584"/>
      <c r="TML184" s="584"/>
      <c r="TMM184" s="584"/>
      <c r="TMN184" s="584"/>
      <c r="TMO184" s="584"/>
      <c r="TMP184" s="584"/>
      <c r="TMQ184" s="584"/>
      <c r="TMR184" s="584"/>
      <c r="TMS184" s="584"/>
      <c r="TMT184" s="584"/>
      <c r="TMU184" s="584"/>
      <c r="TMV184" s="584"/>
      <c r="TMW184" s="584"/>
      <c r="TMX184" s="584"/>
      <c r="TMY184" s="584"/>
      <c r="TMZ184" s="584"/>
      <c r="TNA184" s="584"/>
      <c r="TNB184" s="584"/>
      <c r="TNC184" s="584"/>
      <c r="TND184" s="584"/>
      <c r="TNE184" s="584"/>
      <c r="TNF184" s="584"/>
      <c r="TNG184" s="584"/>
      <c r="TNH184" s="584"/>
      <c r="TNI184" s="584"/>
      <c r="TNJ184" s="584"/>
      <c r="TNK184" s="584"/>
      <c r="TNL184" s="584"/>
      <c r="TNM184" s="584"/>
      <c r="TNN184" s="584"/>
      <c r="TNO184" s="584"/>
      <c r="TNP184" s="584"/>
      <c r="TNQ184" s="584"/>
      <c r="TNR184" s="584"/>
      <c r="TNS184" s="584"/>
      <c r="TNT184" s="584"/>
      <c r="TNU184" s="584"/>
      <c r="TNV184" s="584"/>
      <c r="TNW184" s="584"/>
      <c r="TNX184" s="584"/>
      <c r="TNY184" s="584"/>
      <c r="TNZ184" s="584"/>
      <c r="TOA184" s="584"/>
      <c r="TOB184" s="584"/>
      <c r="TOC184" s="584"/>
      <c r="TOD184" s="584"/>
      <c r="TOE184" s="584"/>
      <c r="TOF184" s="584"/>
      <c r="TOG184" s="584"/>
      <c r="TOH184" s="584"/>
      <c r="TOI184" s="584"/>
      <c r="TOJ184" s="584"/>
      <c r="TOK184" s="584"/>
      <c r="TOL184" s="584"/>
      <c r="TOM184" s="584"/>
      <c r="TON184" s="584"/>
      <c r="TOO184" s="584"/>
      <c r="TOP184" s="584"/>
      <c r="TOQ184" s="584"/>
      <c r="TOR184" s="584"/>
      <c r="TOS184" s="584"/>
      <c r="TOT184" s="584"/>
      <c r="TOU184" s="584"/>
      <c r="TOV184" s="584"/>
      <c r="TOW184" s="584"/>
      <c r="TOX184" s="584"/>
      <c r="TOY184" s="584"/>
      <c r="TOZ184" s="584"/>
      <c r="TPA184" s="584"/>
      <c r="TPB184" s="584"/>
      <c r="TPC184" s="584"/>
      <c r="TPD184" s="584"/>
      <c r="TPE184" s="584"/>
      <c r="TPF184" s="584"/>
      <c r="TPG184" s="584"/>
      <c r="TPH184" s="584"/>
      <c r="TPI184" s="584"/>
      <c r="TPJ184" s="584"/>
      <c r="TPK184" s="584"/>
      <c r="TPL184" s="584"/>
      <c r="TPM184" s="584"/>
      <c r="TPN184" s="584"/>
      <c r="TPO184" s="584"/>
      <c r="TPP184" s="584"/>
      <c r="TPQ184" s="584"/>
      <c r="TPR184" s="584"/>
      <c r="TPS184" s="584"/>
      <c r="TPT184" s="584"/>
      <c r="TPU184" s="584"/>
      <c r="TPV184" s="584"/>
      <c r="TPW184" s="584"/>
      <c r="TPX184" s="584"/>
      <c r="TPY184" s="584"/>
      <c r="TPZ184" s="584"/>
      <c r="TQA184" s="584"/>
      <c r="TQB184" s="584"/>
      <c r="TQC184" s="584"/>
      <c r="TQD184" s="584"/>
      <c r="TQE184" s="584"/>
      <c r="TQF184" s="584"/>
      <c r="TQG184" s="584"/>
      <c r="TQH184" s="584"/>
      <c r="TQI184" s="584"/>
      <c r="TQJ184" s="584"/>
      <c r="TQK184" s="584"/>
      <c r="TQL184" s="584"/>
      <c r="TQM184" s="584"/>
      <c r="TQN184" s="584"/>
      <c r="TQO184" s="584"/>
      <c r="TQP184" s="584"/>
      <c r="TQQ184" s="584"/>
      <c r="TQR184" s="584"/>
      <c r="TQS184" s="584"/>
      <c r="TQT184" s="584"/>
      <c r="TQU184" s="584"/>
      <c r="TQV184" s="584"/>
      <c r="TQW184" s="584"/>
      <c r="TQX184" s="584"/>
      <c r="TQY184" s="584"/>
      <c r="TQZ184" s="584"/>
      <c r="TRA184" s="584"/>
      <c r="TRB184" s="584"/>
      <c r="TRC184" s="584"/>
      <c r="TRD184" s="584"/>
      <c r="TRE184" s="584"/>
      <c r="TRF184" s="584"/>
      <c r="TRG184" s="584"/>
      <c r="TRH184" s="584"/>
      <c r="TRI184" s="584"/>
      <c r="TRJ184" s="584"/>
      <c r="TRK184" s="584"/>
      <c r="TRL184" s="584"/>
      <c r="TRM184" s="584"/>
      <c r="TRN184" s="584"/>
      <c r="TRO184" s="584"/>
      <c r="TRP184" s="584"/>
      <c r="TRQ184" s="584"/>
      <c r="TRR184" s="584"/>
      <c r="TRS184" s="584"/>
      <c r="TRT184" s="584"/>
      <c r="TRU184" s="584"/>
      <c r="TRV184" s="584"/>
      <c r="TRW184" s="584"/>
      <c r="TRX184" s="584"/>
      <c r="TRY184" s="584"/>
      <c r="TRZ184" s="584"/>
      <c r="TSA184" s="584"/>
      <c r="TSB184" s="584"/>
      <c r="TSC184" s="584"/>
      <c r="TSD184" s="584"/>
      <c r="TSE184" s="584"/>
      <c r="TSF184" s="584"/>
      <c r="TSG184" s="584"/>
      <c r="TSH184" s="584"/>
      <c r="TSI184" s="584"/>
      <c r="TSJ184" s="584"/>
      <c r="TSK184" s="584"/>
      <c r="TSL184" s="584"/>
      <c r="TSM184" s="584"/>
      <c r="TSN184" s="584"/>
      <c r="TSO184" s="584"/>
      <c r="TSP184" s="584"/>
      <c r="TSQ184" s="584"/>
      <c r="TSR184" s="584"/>
      <c r="TSS184" s="584"/>
      <c r="TST184" s="584"/>
      <c r="TSU184" s="584"/>
      <c r="TSV184" s="584"/>
      <c r="TSW184" s="584"/>
      <c r="TSX184" s="584"/>
      <c r="TSY184" s="584"/>
      <c r="TSZ184" s="584"/>
      <c r="TTA184" s="584"/>
      <c r="TTB184" s="584"/>
      <c r="TTC184" s="584"/>
      <c r="TTD184" s="584"/>
      <c r="TTE184" s="584"/>
      <c r="TTF184" s="584"/>
      <c r="TTG184" s="584"/>
      <c r="TTH184" s="584"/>
      <c r="TTI184" s="584"/>
      <c r="TTJ184" s="584"/>
      <c r="TTK184" s="584"/>
      <c r="TTL184" s="584"/>
      <c r="TTM184" s="584"/>
      <c r="TTN184" s="584"/>
      <c r="TTO184" s="584"/>
      <c r="TTP184" s="584"/>
      <c r="TTQ184" s="584"/>
      <c r="TTR184" s="584"/>
      <c r="TTS184" s="584"/>
      <c r="TTT184" s="584"/>
      <c r="TTU184" s="584"/>
      <c r="TTV184" s="584"/>
      <c r="TTW184" s="584"/>
      <c r="TTX184" s="584"/>
      <c r="TTY184" s="584"/>
      <c r="TTZ184" s="584"/>
      <c r="TUA184" s="584"/>
      <c r="TUB184" s="584"/>
      <c r="TUC184" s="584"/>
      <c r="TUD184" s="584"/>
      <c r="TUE184" s="584"/>
      <c r="TUF184" s="584"/>
      <c r="TUG184" s="584"/>
      <c r="TUH184" s="584"/>
      <c r="TUI184" s="584"/>
      <c r="TUJ184" s="584"/>
      <c r="TUK184" s="584"/>
      <c r="TUL184" s="584"/>
      <c r="TUM184" s="584"/>
      <c r="TUN184" s="584"/>
      <c r="TUO184" s="584"/>
      <c r="TUP184" s="584"/>
      <c r="TUQ184" s="584"/>
      <c r="TUR184" s="584"/>
      <c r="TUS184" s="584"/>
      <c r="TUT184" s="584"/>
      <c r="TUU184" s="584"/>
      <c r="TUV184" s="584"/>
      <c r="TUW184" s="584"/>
      <c r="TUX184" s="584"/>
      <c r="TUY184" s="584"/>
      <c r="TUZ184" s="584"/>
      <c r="TVA184" s="584"/>
      <c r="TVB184" s="584"/>
      <c r="TVC184" s="584"/>
      <c r="TVD184" s="584"/>
      <c r="TVE184" s="584"/>
      <c r="TVF184" s="584"/>
      <c r="TVG184" s="584"/>
      <c r="TVH184" s="584"/>
      <c r="TVI184" s="584"/>
      <c r="TVJ184" s="584"/>
      <c r="TVK184" s="584"/>
      <c r="TVL184" s="584"/>
      <c r="TVM184" s="584"/>
      <c r="TVN184" s="584"/>
      <c r="TVO184" s="584"/>
      <c r="TVP184" s="584"/>
      <c r="TVQ184" s="584"/>
      <c r="TVR184" s="584"/>
      <c r="TVS184" s="584"/>
      <c r="TVT184" s="584"/>
      <c r="TVU184" s="584"/>
      <c r="TVV184" s="584"/>
      <c r="TVW184" s="584"/>
      <c r="TVX184" s="584"/>
      <c r="TVY184" s="584"/>
      <c r="TVZ184" s="584"/>
      <c r="TWA184" s="584"/>
      <c r="TWB184" s="584"/>
      <c r="TWC184" s="584"/>
      <c r="TWD184" s="584"/>
      <c r="TWE184" s="584"/>
      <c r="TWF184" s="584"/>
      <c r="TWG184" s="584"/>
      <c r="TWH184" s="584"/>
      <c r="TWI184" s="584"/>
      <c r="TWJ184" s="584"/>
      <c r="TWK184" s="584"/>
      <c r="TWL184" s="584"/>
      <c r="TWM184" s="584"/>
      <c r="TWN184" s="584"/>
      <c r="TWO184" s="584"/>
      <c r="TWP184" s="584"/>
      <c r="TWQ184" s="584"/>
      <c r="TWR184" s="584"/>
      <c r="TWS184" s="584"/>
      <c r="TWT184" s="584"/>
      <c r="TWU184" s="584"/>
      <c r="TWV184" s="584"/>
      <c r="TWW184" s="584"/>
      <c r="TWX184" s="584"/>
      <c r="TWY184" s="584"/>
      <c r="TWZ184" s="584"/>
      <c r="TXA184" s="584"/>
      <c r="TXB184" s="584"/>
      <c r="TXC184" s="584"/>
      <c r="TXD184" s="584"/>
      <c r="TXE184" s="584"/>
      <c r="TXF184" s="584"/>
      <c r="TXG184" s="584"/>
      <c r="TXH184" s="584"/>
      <c r="TXI184" s="584"/>
      <c r="TXJ184" s="584"/>
      <c r="TXK184" s="584"/>
      <c r="TXL184" s="584"/>
      <c r="TXM184" s="584"/>
      <c r="TXN184" s="584"/>
      <c r="TXO184" s="584"/>
      <c r="TXP184" s="584"/>
      <c r="TXQ184" s="584"/>
      <c r="TXR184" s="584"/>
      <c r="TXS184" s="584"/>
      <c r="TXT184" s="584"/>
      <c r="TXU184" s="584"/>
      <c r="TXV184" s="584"/>
      <c r="TXW184" s="584"/>
      <c r="TXX184" s="584"/>
      <c r="TXY184" s="584"/>
      <c r="TXZ184" s="584"/>
      <c r="TYA184" s="584"/>
      <c r="TYB184" s="584"/>
      <c r="TYC184" s="584"/>
      <c r="TYD184" s="584"/>
      <c r="TYE184" s="584"/>
      <c r="TYF184" s="584"/>
      <c r="TYG184" s="584"/>
      <c r="TYH184" s="584"/>
      <c r="TYI184" s="584"/>
      <c r="TYJ184" s="584"/>
      <c r="TYK184" s="584"/>
      <c r="TYL184" s="584"/>
      <c r="TYM184" s="584"/>
      <c r="TYN184" s="584"/>
      <c r="TYO184" s="584"/>
      <c r="TYP184" s="584"/>
      <c r="TYQ184" s="584"/>
      <c r="TYR184" s="584"/>
      <c r="TYS184" s="584"/>
      <c r="TYT184" s="584"/>
      <c r="TYU184" s="584"/>
      <c r="TYV184" s="584"/>
      <c r="TYW184" s="584"/>
      <c r="TYX184" s="584"/>
      <c r="TYY184" s="584"/>
      <c r="TYZ184" s="584"/>
      <c r="TZA184" s="584"/>
      <c r="TZB184" s="584"/>
      <c r="TZC184" s="584"/>
      <c r="TZD184" s="584"/>
      <c r="TZE184" s="584"/>
      <c r="TZF184" s="584"/>
      <c r="TZG184" s="584"/>
      <c r="TZH184" s="584"/>
      <c r="TZI184" s="584"/>
      <c r="TZJ184" s="584"/>
      <c r="TZK184" s="584"/>
      <c r="TZL184" s="584"/>
      <c r="TZM184" s="584"/>
      <c r="TZN184" s="584"/>
      <c r="TZO184" s="584"/>
      <c r="TZP184" s="584"/>
      <c r="TZQ184" s="584"/>
      <c r="TZR184" s="584"/>
      <c r="TZS184" s="584"/>
      <c r="TZT184" s="584"/>
      <c r="TZU184" s="584"/>
      <c r="TZV184" s="584"/>
      <c r="TZW184" s="584"/>
      <c r="TZX184" s="584"/>
      <c r="TZY184" s="584"/>
      <c r="TZZ184" s="584"/>
      <c r="UAA184" s="584"/>
      <c r="UAB184" s="584"/>
      <c r="UAC184" s="584"/>
      <c r="UAD184" s="584"/>
      <c r="UAE184" s="584"/>
      <c r="UAF184" s="584"/>
      <c r="UAG184" s="584"/>
      <c r="UAH184" s="584"/>
      <c r="UAI184" s="584"/>
      <c r="UAJ184" s="584"/>
      <c r="UAK184" s="584"/>
      <c r="UAL184" s="584"/>
      <c r="UAM184" s="584"/>
      <c r="UAN184" s="584"/>
      <c r="UAO184" s="584"/>
      <c r="UAP184" s="584"/>
      <c r="UAQ184" s="584"/>
      <c r="UAR184" s="584"/>
      <c r="UAS184" s="584"/>
      <c r="UAT184" s="584"/>
      <c r="UAU184" s="584"/>
      <c r="UAV184" s="584"/>
      <c r="UAW184" s="584"/>
      <c r="UAX184" s="584"/>
      <c r="UAY184" s="584"/>
      <c r="UAZ184" s="584"/>
      <c r="UBA184" s="584"/>
      <c r="UBB184" s="584"/>
      <c r="UBC184" s="584"/>
      <c r="UBD184" s="584"/>
      <c r="UBE184" s="584"/>
      <c r="UBF184" s="584"/>
      <c r="UBG184" s="584"/>
      <c r="UBH184" s="584"/>
      <c r="UBI184" s="584"/>
      <c r="UBJ184" s="584"/>
      <c r="UBK184" s="584"/>
      <c r="UBL184" s="584"/>
      <c r="UBM184" s="584"/>
      <c r="UBN184" s="584"/>
      <c r="UBO184" s="584"/>
      <c r="UBP184" s="584"/>
      <c r="UBQ184" s="584"/>
      <c r="UBR184" s="584"/>
      <c r="UBS184" s="584"/>
      <c r="UBT184" s="584"/>
      <c r="UBU184" s="584"/>
      <c r="UBV184" s="584"/>
      <c r="UBW184" s="584"/>
      <c r="UBX184" s="584"/>
      <c r="UBY184" s="584"/>
      <c r="UBZ184" s="584"/>
      <c r="UCA184" s="584"/>
      <c r="UCB184" s="584"/>
      <c r="UCC184" s="584"/>
      <c r="UCD184" s="584"/>
      <c r="UCE184" s="584"/>
      <c r="UCF184" s="584"/>
      <c r="UCG184" s="584"/>
      <c r="UCH184" s="584"/>
      <c r="UCI184" s="584"/>
      <c r="UCJ184" s="584"/>
      <c r="UCK184" s="584"/>
      <c r="UCL184" s="584"/>
      <c r="UCM184" s="584"/>
      <c r="UCN184" s="584"/>
      <c r="UCO184" s="584"/>
      <c r="UCP184" s="584"/>
      <c r="UCQ184" s="584"/>
      <c r="UCR184" s="584"/>
      <c r="UCS184" s="584"/>
      <c r="UCT184" s="584"/>
      <c r="UCU184" s="584"/>
      <c r="UCV184" s="584"/>
      <c r="UCW184" s="584"/>
      <c r="UCX184" s="584"/>
      <c r="UCY184" s="584"/>
      <c r="UCZ184" s="584"/>
      <c r="UDA184" s="584"/>
      <c r="UDB184" s="584"/>
      <c r="UDC184" s="584"/>
      <c r="UDD184" s="584"/>
      <c r="UDE184" s="584"/>
      <c r="UDF184" s="584"/>
      <c r="UDG184" s="584"/>
      <c r="UDH184" s="584"/>
      <c r="UDI184" s="584"/>
      <c r="UDJ184" s="584"/>
      <c r="UDK184" s="584"/>
      <c r="UDL184" s="584"/>
      <c r="UDM184" s="584"/>
      <c r="UDN184" s="584"/>
      <c r="UDO184" s="584"/>
      <c r="UDP184" s="584"/>
      <c r="UDQ184" s="584"/>
      <c r="UDR184" s="584"/>
      <c r="UDS184" s="584"/>
      <c r="UDT184" s="584"/>
      <c r="UDU184" s="584"/>
      <c r="UDV184" s="584"/>
      <c r="UDW184" s="584"/>
      <c r="UDX184" s="584"/>
      <c r="UDY184" s="584"/>
      <c r="UDZ184" s="584"/>
      <c r="UEA184" s="584"/>
      <c r="UEB184" s="584"/>
      <c r="UEC184" s="584"/>
      <c r="UED184" s="584"/>
      <c r="UEE184" s="584"/>
      <c r="UEF184" s="584"/>
      <c r="UEG184" s="584"/>
      <c r="UEH184" s="584"/>
      <c r="UEI184" s="584"/>
      <c r="UEJ184" s="584"/>
      <c r="UEK184" s="584"/>
      <c r="UEL184" s="584"/>
      <c r="UEM184" s="584"/>
      <c r="UEN184" s="584"/>
      <c r="UEO184" s="584"/>
      <c r="UEP184" s="584"/>
      <c r="UEQ184" s="584"/>
      <c r="UER184" s="584"/>
      <c r="UES184" s="584"/>
      <c r="UET184" s="584"/>
      <c r="UEU184" s="584"/>
      <c r="UEV184" s="584"/>
      <c r="UEW184" s="584"/>
      <c r="UEX184" s="584"/>
      <c r="UEY184" s="584"/>
      <c r="UEZ184" s="584"/>
      <c r="UFA184" s="584"/>
      <c r="UFB184" s="584"/>
      <c r="UFC184" s="584"/>
      <c r="UFD184" s="584"/>
      <c r="UFE184" s="584"/>
      <c r="UFF184" s="584"/>
      <c r="UFG184" s="584"/>
      <c r="UFH184" s="584"/>
      <c r="UFI184" s="584"/>
      <c r="UFJ184" s="584"/>
      <c r="UFK184" s="584"/>
      <c r="UFL184" s="584"/>
      <c r="UFM184" s="584"/>
      <c r="UFN184" s="584"/>
      <c r="UFO184" s="584"/>
      <c r="UFP184" s="584"/>
      <c r="UFQ184" s="584"/>
      <c r="UFR184" s="584"/>
      <c r="UFS184" s="584"/>
      <c r="UFT184" s="584"/>
      <c r="UFU184" s="584"/>
      <c r="UFV184" s="584"/>
      <c r="UFW184" s="584"/>
      <c r="UFX184" s="584"/>
      <c r="UFY184" s="584"/>
      <c r="UFZ184" s="584"/>
      <c r="UGA184" s="584"/>
      <c r="UGB184" s="584"/>
      <c r="UGC184" s="584"/>
      <c r="UGD184" s="584"/>
      <c r="UGE184" s="584"/>
      <c r="UGF184" s="584"/>
      <c r="UGG184" s="584"/>
      <c r="UGH184" s="584"/>
      <c r="UGI184" s="584"/>
      <c r="UGJ184" s="584"/>
      <c r="UGK184" s="584"/>
      <c r="UGL184" s="584"/>
      <c r="UGM184" s="584"/>
      <c r="UGN184" s="584"/>
      <c r="UGO184" s="584"/>
      <c r="UGP184" s="584"/>
      <c r="UGQ184" s="584"/>
      <c r="UGR184" s="584"/>
      <c r="UGS184" s="584"/>
      <c r="UGT184" s="584"/>
      <c r="UGU184" s="584"/>
      <c r="UGV184" s="584"/>
      <c r="UGW184" s="584"/>
      <c r="UGX184" s="584"/>
      <c r="UGY184" s="584"/>
      <c r="UGZ184" s="584"/>
      <c r="UHA184" s="584"/>
      <c r="UHB184" s="584"/>
      <c r="UHC184" s="584"/>
      <c r="UHD184" s="584"/>
      <c r="UHE184" s="584"/>
      <c r="UHF184" s="584"/>
      <c r="UHG184" s="584"/>
      <c r="UHH184" s="584"/>
      <c r="UHI184" s="584"/>
      <c r="UHJ184" s="584"/>
      <c r="UHK184" s="584"/>
      <c r="UHL184" s="584"/>
      <c r="UHM184" s="584"/>
      <c r="UHN184" s="584"/>
      <c r="UHO184" s="584"/>
      <c r="UHP184" s="584"/>
      <c r="UHQ184" s="584"/>
      <c r="UHR184" s="584"/>
      <c r="UHS184" s="584"/>
      <c r="UHT184" s="584"/>
      <c r="UHU184" s="584"/>
      <c r="UHV184" s="584"/>
      <c r="UHW184" s="584"/>
      <c r="UHX184" s="584"/>
      <c r="UHY184" s="584"/>
      <c r="UHZ184" s="584"/>
      <c r="UIA184" s="584"/>
      <c r="UIB184" s="584"/>
      <c r="UIC184" s="584"/>
      <c r="UID184" s="584"/>
      <c r="UIE184" s="584"/>
      <c r="UIF184" s="584"/>
      <c r="UIG184" s="584"/>
      <c r="UIH184" s="584"/>
      <c r="UII184" s="584"/>
      <c r="UIJ184" s="584"/>
      <c r="UIK184" s="584"/>
      <c r="UIL184" s="584"/>
      <c r="UIM184" s="584"/>
      <c r="UIN184" s="584"/>
      <c r="UIO184" s="584"/>
      <c r="UIP184" s="584"/>
      <c r="UIQ184" s="584"/>
      <c r="UIR184" s="584"/>
      <c r="UIS184" s="584"/>
      <c r="UIT184" s="584"/>
      <c r="UIU184" s="584"/>
      <c r="UIV184" s="584"/>
      <c r="UIW184" s="584"/>
      <c r="UIX184" s="584"/>
      <c r="UIY184" s="584"/>
      <c r="UIZ184" s="584"/>
      <c r="UJA184" s="584"/>
      <c r="UJB184" s="584"/>
      <c r="UJC184" s="584"/>
      <c r="UJD184" s="584"/>
      <c r="UJE184" s="584"/>
      <c r="UJF184" s="584"/>
      <c r="UJG184" s="584"/>
      <c r="UJH184" s="584"/>
      <c r="UJI184" s="584"/>
      <c r="UJJ184" s="584"/>
      <c r="UJK184" s="584"/>
      <c r="UJL184" s="584"/>
      <c r="UJM184" s="584"/>
      <c r="UJN184" s="584"/>
      <c r="UJO184" s="584"/>
      <c r="UJP184" s="584"/>
      <c r="UJQ184" s="584"/>
      <c r="UJR184" s="584"/>
      <c r="UJS184" s="584"/>
      <c r="UJT184" s="584"/>
      <c r="UJU184" s="584"/>
      <c r="UJV184" s="584"/>
      <c r="UJW184" s="584"/>
      <c r="UJX184" s="584"/>
      <c r="UJY184" s="584"/>
      <c r="UJZ184" s="584"/>
      <c r="UKA184" s="584"/>
      <c r="UKB184" s="584"/>
      <c r="UKC184" s="584"/>
      <c r="UKD184" s="584"/>
      <c r="UKE184" s="584"/>
      <c r="UKF184" s="584"/>
      <c r="UKG184" s="584"/>
      <c r="UKH184" s="584"/>
      <c r="UKI184" s="584"/>
      <c r="UKJ184" s="584"/>
      <c r="UKK184" s="584"/>
      <c r="UKL184" s="584"/>
      <c r="UKM184" s="584"/>
      <c r="UKN184" s="584"/>
      <c r="UKO184" s="584"/>
      <c r="UKP184" s="584"/>
      <c r="UKQ184" s="584"/>
      <c r="UKR184" s="584"/>
      <c r="UKS184" s="584"/>
      <c r="UKT184" s="584"/>
      <c r="UKU184" s="584"/>
      <c r="UKV184" s="584"/>
      <c r="UKW184" s="584"/>
      <c r="UKX184" s="584"/>
      <c r="UKY184" s="584"/>
      <c r="UKZ184" s="584"/>
      <c r="ULA184" s="584"/>
      <c r="ULB184" s="584"/>
      <c r="ULC184" s="584"/>
      <c r="ULD184" s="584"/>
      <c r="ULE184" s="584"/>
      <c r="ULF184" s="584"/>
      <c r="ULG184" s="584"/>
      <c r="ULH184" s="584"/>
      <c r="ULI184" s="584"/>
      <c r="ULJ184" s="584"/>
      <c r="ULK184" s="584"/>
      <c r="ULL184" s="584"/>
      <c r="ULM184" s="584"/>
      <c r="ULN184" s="584"/>
      <c r="ULO184" s="584"/>
      <c r="ULP184" s="584"/>
      <c r="ULQ184" s="584"/>
      <c r="ULR184" s="584"/>
      <c r="ULS184" s="584"/>
      <c r="ULT184" s="584"/>
      <c r="ULU184" s="584"/>
      <c r="ULV184" s="584"/>
      <c r="ULW184" s="584"/>
      <c r="ULX184" s="584"/>
      <c r="ULY184" s="584"/>
      <c r="ULZ184" s="584"/>
      <c r="UMA184" s="584"/>
      <c r="UMB184" s="584"/>
      <c r="UMC184" s="584"/>
      <c r="UMD184" s="584"/>
      <c r="UME184" s="584"/>
      <c r="UMF184" s="584"/>
      <c r="UMG184" s="584"/>
      <c r="UMH184" s="584"/>
      <c r="UMI184" s="584"/>
      <c r="UMJ184" s="584"/>
      <c r="UMK184" s="584"/>
      <c r="UML184" s="584"/>
      <c r="UMM184" s="584"/>
      <c r="UMN184" s="584"/>
      <c r="UMO184" s="584"/>
      <c r="UMP184" s="584"/>
      <c r="UMQ184" s="584"/>
      <c r="UMR184" s="584"/>
      <c r="UMS184" s="584"/>
      <c r="UMT184" s="584"/>
      <c r="UMU184" s="584"/>
      <c r="UMV184" s="584"/>
      <c r="UMW184" s="584"/>
      <c r="UMX184" s="584"/>
      <c r="UMY184" s="584"/>
      <c r="UMZ184" s="584"/>
      <c r="UNA184" s="584"/>
      <c r="UNB184" s="584"/>
      <c r="UNC184" s="584"/>
      <c r="UND184" s="584"/>
      <c r="UNE184" s="584"/>
      <c r="UNF184" s="584"/>
      <c r="UNG184" s="584"/>
      <c r="UNH184" s="584"/>
      <c r="UNI184" s="584"/>
      <c r="UNJ184" s="584"/>
      <c r="UNK184" s="584"/>
      <c r="UNL184" s="584"/>
      <c r="UNM184" s="584"/>
      <c r="UNN184" s="584"/>
      <c r="UNO184" s="584"/>
      <c r="UNP184" s="584"/>
      <c r="UNQ184" s="584"/>
      <c r="UNR184" s="584"/>
      <c r="UNS184" s="584"/>
      <c r="UNT184" s="584"/>
      <c r="UNU184" s="584"/>
      <c r="UNV184" s="584"/>
      <c r="UNW184" s="584"/>
      <c r="UNX184" s="584"/>
      <c r="UNY184" s="584"/>
      <c r="UNZ184" s="584"/>
      <c r="UOA184" s="584"/>
      <c r="UOB184" s="584"/>
      <c r="UOC184" s="584"/>
      <c r="UOD184" s="584"/>
      <c r="UOE184" s="584"/>
      <c r="UOF184" s="584"/>
      <c r="UOG184" s="584"/>
      <c r="UOH184" s="584"/>
      <c r="UOI184" s="584"/>
      <c r="UOJ184" s="584"/>
      <c r="UOK184" s="584"/>
      <c r="UOL184" s="584"/>
      <c r="UOM184" s="584"/>
      <c r="UON184" s="584"/>
      <c r="UOO184" s="584"/>
      <c r="UOP184" s="584"/>
      <c r="UOQ184" s="584"/>
      <c r="UOR184" s="584"/>
      <c r="UOS184" s="584"/>
      <c r="UOT184" s="584"/>
      <c r="UOU184" s="584"/>
      <c r="UOV184" s="584"/>
      <c r="UOW184" s="584"/>
      <c r="UOX184" s="584"/>
      <c r="UOY184" s="584"/>
      <c r="UOZ184" s="584"/>
      <c r="UPA184" s="584"/>
      <c r="UPB184" s="584"/>
      <c r="UPC184" s="584"/>
      <c r="UPD184" s="584"/>
      <c r="UPE184" s="584"/>
      <c r="UPF184" s="584"/>
      <c r="UPG184" s="584"/>
      <c r="UPH184" s="584"/>
      <c r="UPI184" s="584"/>
      <c r="UPJ184" s="584"/>
      <c r="UPK184" s="584"/>
      <c r="UPL184" s="584"/>
      <c r="UPM184" s="584"/>
      <c r="UPN184" s="584"/>
      <c r="UPO184" s="584"/>
      <c r="UPP184" s="584"/>
      <c r="UPQ184" s="584"/>
      <c r="UPR184" s="584"/>
      <c r="UPS184" s="584"/>
      <c r="UPT184" s="584"/>
      <c r="UPU184" s="584"/>
      <c r="UPV184" s="584"/>
      <c r="UPW184" s="584"/>
      <c r="UPX184" s="584"/>
      <c r="UPY184" s="584"/>
      <c r="UPZ184" s="584"/>
      <c r="UQA184" s="584"/>
      <c r="UQB184" s="584"/>
      <c r="UQC184" s="584"/>
      <c r="UQD184" s="584"/>
      <c r="UQE184" s="584"/>
      <c r="UQF184" s="584"/>
      <c r="UQG184" s="584"/>
      <c r="UQH184" s="584"/>
      <c r="UQI184" s="584"/>
      <c r="UQJ184" s="584"/>
      <c r="UQK184" s="584"/>
      <c r="UQL184" s="584"/>
      <c r="UQM184" s="584"/>
      <c r="UQN184" s="584"/>
      <c r="UQO184" s="584"/>
      <c r="UQP184" s="584"/>
      <c r="UQQ184" s="584"/>
      <c r="UQR184" s="584"/>
      <c r="UQS184" s="584"/>
      <c r="UQT184" s="584"/>
      <c r="UQU184" s="584"/>
      <c r="UQV184" s="584"/>
      <c r="UQW184" s="584"/>
      <c r="UQX184" s="584"/>
      <c r="UQY184" s="584"/>
      <c r="UQZ184" s="584"/>
      <c r="URA184" s="584"/>
      <c r="URB184" s="584"/>
      <c r="URC184" s="584"/>
      <c r="URD184" s="584"/>
      <c r="URE184" s="584"/>
      <c r="URF184" s="584"/>
      <c r="URG184" s="584"/>
      <c r="URH184" s="584"/>
      <c r="URI184" s="584"/>
      <c r="URJ184" s="584"/>
      <c r="URK184" s="584"/>
      <c r="URL184" s="584"/>
      <c r="URM184" s="584"/>
      <c r="URN184" s="584"/>
      <c r="URO184" s="584"/>
      <c r="URP184" s="584"/>
      <c r="URQ184" s="584"/>
      <c r="URR184" s="584"/>
      <c r="URS184" s="584"/>
      <c r="URT184" s="584"/>
      <c r="URU184" s="584"/>
      <c r="URV184" s="584"/>
      <c r="URW184" s="584"/>
      <c r="URX184" s="584"/>
      <c r="URY184" s="584"/>
      <c r="URZ184" s="584"/>
      <c r="USA184" s="584"/>
      <c r="USB184" s="584"/>
      <c r="USC184" s="584"/>
      <c r="USD184" s="584"/>
      <c r="USE184" s="584"/>
      <c r="USF184" s="584"/>
      <c r="USG184" s="584"/>
      <c r="USH184" s="584"/>
      <c r="USI184" s="584"/>
      <c r="USJ184" s="584"/>
      <c r="USK184" s="584"/>
      <c r="USL184" s="584"/>
      <c r="USM184" s="584"/>
      <c r="USN184" s="584"/>
      <c r="USO184" s="584"/>
      <c r="USP184" s="584"/>
      <c r="USQ184" s="584"/>
      <c r="USR184" s="584"/>
      <c r="USS184" s="584"/>
      <c r="UST184" s="584"/>
      <c r="USU184" s="584"/>
      <c r="USV184" s="584"/>
      <c r="USW184" s="584"/>
      <c r="USX184" s="584"/>
      <c r="USY184" s="584"/>
      <c r="USZ184" s="584"/>
      <c r="UTA184" s="584"/>
      <c r="UTB184" s="584"/>
      <c r="UTC184" s="584"/>
      <c r="UTD184" s="584"/>
      <c r="UTE184" s="584"/>
      <c r="UTF184" s="584"/>
      <c r="UTG184" s="584"/>
      <c r="UTH184" s="584"/>
      <c r="UTI184" s="584"/>
      <c r="UTJ184" s="584"/>
      <c r="UTK184" s="584"/>
      <c r="UTL184" s="584"/>
      <c r="UTM184" s="584"/>
      <c r="UTN184" s="584"/>
      <c r="UTO184" s="584"/>
      <c r="UTP184" s="584"/>
      <c r="UTQ184" s="584"/>
      <c r="UTR184" s="584"/>
      <c r="UTS184" s="584"/>
      <c r="UTT184" s="584"/>
      <c r="UTU184" s="584"/>
      <c r="UTV184" s="584"/>
      <c r="UTW184" s="584"/>
      <c r="UTX184" s="584"/>
      <c r="UTY184" s="584"/>
      <c r="UTZ184" s="584"/>
      <c r="UUA184" s="584"/>
      <c r="UUB184" s="584"/>
      <c r="UUC184" s="584"/>
      <c r="UUD184" s="584"/>
      <c r="UUE184" s="584"/>
      <c r="UUF184" s="584"/>
      <c r="UUG184" s="584"/>
      <c r="UUH184" s="584"/>
      <c r="UUI184" s="584"/>
      <c r="UUJ184" s="584"/>
      <c r="UUK184" s="584"/>
      <c r="UUL184" s="584"/>
      <c r="UUM184" s="584"/>
      <c r="UUN184" s="584"/>
      <c r="UUO184" s="584"/>
      <c r="UUP184" s="584"/>
      <c r="UUQ184" s="584"/>
      <c r="UUR184" s="584"/>
      <c r="UUS184" s="584"/>
      <c r="UUT184" s="584"/>
      <c r="UUU184" s="584"/>
      <c r="UUV184" s="584"/>
      <c r="UUW184" s="584"/>
      <c r="UUX184" s="584"/>
      <c r="UUY184" s="584"/>
      <c r="UUZ184" s="584"/>
      <c r="UVA184" s="584"/>
      <c r="UVB184" s="584"/>
      <c r="UVC184" s="584"/>
      <c r="UVD184" s="584"/>
      <c r="UVE184" s="584"/>
      <c r="UVF184" s="584"/>
      <c r="UVG184" s="584"/>
      <c r="UVH184" s="584"/>
      <c r="UVI184" s="584"/>
      <c r="UVJ184" s="584"/>
      <c r="UVK184" s="584"/>
      <c r="UVL184" s="584"/>
      <c r="UVM184" s="584"/>
      <c r="UVN184" s="584"/>
      <c r="UVO184" s="584"/>
      <c r="UVP184" s="584"/>
      <c r="UVQ184" s="584"/>
      <c r="UVR184" s="584"/>
      <c r="UVS184" s="584"/>
      <c r="UVT184" s="584"/>
      <c r="UVU184" s="584"/>
      <c r="UVV184" s="584"/>
      <c r="UVW184" s="584"/>
      <c r="UVX184" s="584"/>
      <c r="UVY184" s="584"/>
      <c r="UVZ184" s="584"/>
      <c r="UWA184" s="584"/>
      <c r="UWB184" s="584"/>
      <c r="UWC184" s="584"/>
      <c r="UWD184" s="584"/>
      <c r="UWE184" s="584"/>
      <c r="UWF184" s="584"/>
      <c r="UWG184" s="584"/>
      <c r="UWH184" s="584"/>
      <c r="UWI184" s="584"/>
      <c r="UWJ184" s="584"/>
      <c r="UWK184" s="584"/>
      <c r="UWL184" s="584"/>
      <c r="UWM184" s="584"/>
      <c r="UWN184" s="584"/>
      <c r="UWO184" s="584"/>
      <c r="UWP184" s="584"/>
      <c r="UWQ184" s="584"/>
      <c r="UWR184" s="584"/>
      <c r="UWS184" s="584"/>
      <c r="UWT184" s="584"/>
      <c r="UWU184" s="584"/>
      <c r="UWV184" s="584"/>
      <c r="UWW184" s="584"/>
      <c r="UWX184" s="584"/>
      <c r="UWY184" s="584"/>
      <c r="UWZ184" s="584"/>
      <c r="UXA184" s="584"/>
      <c r="UXB184" s="584"/>
      <c r="UXC184" s="584"/>
      <c r="UXD184" s="584"/>
      <c r="UXE184" s="584"/>
      <c r="UXF184" s="584"/>
      <c r="UXG184" s="584"/>
      <c r="UXH184" s="584"/>
      <c r="UXI184" s="584"/>
      <c r="UXJ184" s="584"/>
      <c r="UXK184" s="584"/>
      <c r="UXL184" s="584"/>
      <c r="UXM184" s="584"/>
      <c r="UXN184" s="584"/>
      <c r="UXO184" s="584"/>
      <c r="UXP184" s="584"/>
      <c r="UXQ184" s="584"/>
      <c r="UXR184" s="584"/>
      <c r="UXS184" s="584"/>
      <c r="UXT184" s="584"/>
      <c r="UXU184" s="584"/>
      <c r="UXV184" s="584"/>
      <c r="UXW184" s="584"/>
      <c r="UXX184" s="584"/>
      <c r="UXY184" s="584"/>
      <c r="UXZ184" s="584"/>
      <c r="UYA184" s="584"/>
      <c r="UYB184" s="584"/>
      <c r="UYC184" s="584"/>
      <c r="UYD184" s="584"/>
      <c r="UYE184" s="584"/>
      <c r="UYF184" s="584"/>
      <c r="UYG184" s="584"/>
      <c r="UYH184" s="584"/>
      <c r="UYI184" s="584"/>
      <c r="UYJ184" s="584"/>
      <c r="UYK184" s="584"/>
      <c r="UYL184" s="584"/>
      <c r="UYM184" s="584"/>
      <c r="UYN184" s="584"/>
      <c r="UYO184" s="584"/>
      <c r="UYP184" s="584"/>
      <c r="UYQ184" s="584"/>
      <c r="UYR184" s="584"/>
      <c r="UYS184" s="584"/>
      <c r="UYT184" s="584"/>
      <c r="UYU184" s="584"/>
      <c r="UYV184" s="584"/>
      <c r="UYW184" s="584"/>
      <c r="UYX184" s="584"/>
      <c r="UYY184" s="584"/>
      <c r="UYZ184" s="584"/>
      <c r="UZA184" s="584"/>
      <c r="UZB184" s="584"/>
      <c r="UZC184" s="584"/>
      <c r="UZD184" s="584"/>
      <c r="UZE184" s="584"/>
      <c r="UZF184" s="584"/>
      <c r="UZG184" s="584"/>
      <c r="UZH184" s="584"/>
      <c r="UZI184" s="584"/>
      <c r="UZJ184" s="584"/>
      <c r="UZK184" s="584"/>
      <c r="UZL184" s="584"/>
      <c r="UZM184" s="584"/>
      <c r="UZN184" s="584"/>
      <c r="UZO184" s="584"/>
      <c r="UZP184" s="584"/>
      <c r="UZQ184" s="584"/>
      <c r="UZR184" s="584"/>
      <c r="UZS184" s="584"/>
      <c r="UZT184" s="584"/>
      <c r="UZU184" s="584"/>
      <c r="UZV184" s="584"/>
      <c r="UZW184" s="584"/>
      <c r="UZX184" s="584"/>
      <c r="UZY184" s="584"/>
      <c r="UZZ184" s="584"/>
      <c r="VAA184" s="584"/>
      <c r="VAB184" s="584"/>
      <c r="VAC184" s="584"/>
      <c r="VAD184" s="584"/>
      <c r="VAE184" s="584"/>
      <c r="VAF184" s="584"/>
      <c r="VAG184" s="584"/>
      <c r="VAH184" s="584"/>
      <c r="VAI184" s="584"/>
      <c r="VAJ184" s="584"/>
      <c r="VAK184" s="584"/>
      <c r="VAL184" s="584"/>
      <c r="VAM184" s="584"/>
      <c r="VAN184" s="584"/>
      <c r="VAO184" s="584"/>
      <c r="VAP184" s="584"/>
      <c r="VAQ184" s="584"/>
      <c r="VAR184" s="584"/>
      <c r="VAS184" s="584"/>
      <c r="VAT184" s="584"/>
      <c r="VAU184" s="584"/>
      <c r="VAV184" s="584"/>
      <c r="VAW184" s="584"/>
      <c r="VAX184" s="584"/>
      <c r="VAY184" s="584"/>
      <c r="VAZ184" s="584"/>
      <c r="VBA184" s="584"/>
      <c r="VBB184" s="584"/>
      <c r="VBC184" s="584"/>
      <c r="VBD184" s="584"/>
      <c r="VBE184" s="584"/>
      <c r="VBF184" s="584"/>
      <c r="VBG184" s="584"/>
      <c r="VBH184" s="584"/>
      <c r="VBI184" s="584"/>
      <c r="VBJ184" s="584"/>
      <c r="VBK184" s="584"/>
      <c r="VBL184" s="584"/>
      <c r="VBM184" s="584"/>
      <c r="VBN184" s="584"/>
      <c r="VBO184" s="584"/>
      <c r="VBP184" s="584"/>
      <c r="VBQ184" s="584"/>
      <c r="VBR184" s="584"/>
      <c r="VBS184" s="584"/>
      <c r="VBT184" s="584"/>
      <c r="VBU184" s="584"/>
      <c r="VBV184" s="584"/>
      <c r="VBW184" s="584"/>
      <c r="VBX184" s="584"/>
      <c r="VBY184" s="584"/>
      <c r="VBZ184" s="584"/>
      <c r="VCA184" s="584"/>
      <c r="VCB184" s="584"/>
      <c r="VCC184" s="584"/>
      <c r="VCD184" s="584"/>
      <c r="VCE184" s="584"/>
      <c r="VCF184" s="584"/>
      <c r="VCG184" s="584"/>
      <c r="VCH184" s="584"/>
      <c r="VCI184" s="584"/>
      <c r="VCJ184" s="584"/>
      <c r="VCK184" s="584"/>
      <c r="VCL184" s="584"/>
      <c r="VCM184" s="584"/>
      <c r="VCN184" s="584"/>
      <c r="VCO184" s="584"/>
      <c r="VCP184" s="584"/>
      <c r="VCQ184" s="584"/>
      <c r="VCR184" s="584"/>
      <c r="VCS184" s="584"/>
      <c r="VCT184" s="584"/>
      <c r="VCU184" s="584"/>
      <c r="VCV184" s="584"/>
      <c r="VCW184" s="584"/>
      <c r="VCX184" s="584"/>
      <c r="VCY184" s="584"/>
      <c r="VCZ184" s="584"/>
      <c r="VDA184" s="584"/>
      <c r="VDB184" s="584"/>
      <c r="VDC184" s="584"/>
      <c r="VDD184" s="584"/>
      <c r="VDE184" s="584"/>
      <c r="VDF184" s="584"/>
      <c r="VDG184" s="584"/>
      <c r="VDH184" s="584"/>
      <c r="VDI184" s="584"/>
      <c r="VDJ184" s="584"/>
      <c r="VDK184" s="584"/>
      <c r="VDL184" s="584"/>
      <c r="VDM184" s="584"/>
      <c r="VDN184" s="584"/>
      <c r="VDO184" s="584"/>
      <c r="VDP184" s="584"/>
      <c r="VDQ184" s="584"/>
      <c r="VDR184" s="584"/>
      <c r="VDS184" s="584"/>
      <c r="VDT184" s="584"/>
      <c r="VDU184" s="584"/>
      <c r="VDV184" s="584"/>
      <c r="VDW184" s="584"/>
      <c r="VDX184" s="584"/>
      <c r="VDY184" s="584"/>
      <c r="VDZ184" s="584"/>
      <c r="VEA184" s="584"/>
      <c r="VEB184" s="584"/>
      <c r="VEC184" s="584"/>
      <c r="VED184" s="584"/>
      <c r="VEE184" s="584"/>
      <c r="VEF184" s="584"/>
      <c r="VEG184" s="584"/>
      <c r="VEH184" s="584"/>
      <c r="VEI184" s="584"/>
      <c r="VEJ184" s="584"/>
      <c r="VEK184" s="584"/>
      <c r="VEL184" s="584"/>
      <c r="VEM184" s="584"/>
      <c r="VEN184" s="584"/>
      <c r="VEO184" s="584"/>
      <c r="VEP184" s="584"/>
      <c r="VEQ184" s="584"/>
      <c r="VER184" s="584"/>
      <c r="VES184" s="584"/>
      <c r="VET184" s="584"/>
      <c r="VEU184" s="584"/>
      <c r="VEV184" s="584"/>
      <c r="VEW184" s="584"/>
      <c r="VEX184" s="584"/>
      <c r="VEY184" s="584"/>
      <c r="VEZ184" s="584"/>
      <c r="VFA184" s="584"/>
      <c r="VFB184" s="584"/>
      <c r="VFC184" s="584"/>
      <c r="VFD184" s="584"/>
      <c r="VFE184" s="584"/>
      <c r="VFF184" s="584"/>
      <c r="VFG184" s="584"/>
      <c r="VFH184" s="584"/>
      <c r="VFI184" s="584"/>
      <c r="VFJ184" s="584"/>
      <c r="VFK184" s="584"/>
      <c r="VFL184" s="584"/>
      <c r="VFM184" s="584"/>
      <c r="VFN184" s="584"/>
      <c r="VFO184" s="584"/>
      <c r="VFP184" s="584"/>
      <c r="VFQ184" s="584"/>
      <c r="VFR184" s="584"/>
      <c r="VFS184" s="584"/>
      <c r="VFT184" s="584"/>
      <c r="VFU184" s="584"/>
      <c r="VFV184" s="584"/>
      <c r="VFW184" s="584"/>
      <c r="VFX184" s="584"/>
      <c r="VFY184" s="584"/>
      <c r="VFZ184" s="584"/>
      <c r="VGA184" s="584"/>
      <c r="VGB184" s="584"/>
      <c r="VGC184" s="584"/>
      <c r="VGD184" s="584"/>
      <c r="VGE184" s="584"/>
      <c r="VGF184" s="584"/>
      <c r="VGG184" s="584"/>
      <c r="VGH184" s="584"/>
      <c r="VGI184" s="584"/>
      <c r="VGJ184" s="584"/>
      <c r="VGK184" s="584"/>
      <c r="VGL184" s="584"/>
      <c r="VGM184" s="584"/>
      <c r="VGN184" s="584"/>
      <c r="VGO184" s="584"/>
      <c r="VGP184" s="584"/>
      <c r="VGQ184" s="584"/>
      <c r="VGR184" s="584"/>
      <c r="VGS184" s="584"/>
      <c r="VGT184" s="584"/>
      <c r="VGU184" s="584"/>
      <c r="VGV184" s="584"/>
      <c r="VGW184" s="584"/>
      <c r="VGX184" s="584"/>
      <c r="VGY184" s="584"/>
      <c r="VGZ184" s="584"/>
      <c r="VHA184" s="584"/>
      <c r="VHB184" s="584"/>
      <c r="VHC184" s="584"/>
      <c r="VHD184" s="584"/>
      <c r="VHE184" s="584"/>
      <c r="VHF184" s="584"/>
      <c r="VHG184" s="584"/>
      <c r="VHH184" s="584"/>
      <c r="VHI184" s="584"/>
      <c r="VHJ184" s="584"/>
      <c r="VHK184" s="584"/>
      <c r="VHL184" s="584"/>
      <c r="VHM184" s="584"/>
      <c r="VHN184" s="584"/>
      <c r="VHO184" s="584"/>
      <c r="VHP184" s="584"/>
      <c r="VHQ184" s="584"/>
      <c r="VHR184" s="584"/>
      <c r="VHS184" s="584"/>
      <c r="VHT184" s="584"/>
      <c r="VHU184" s="584"/>
      <c r="VHV184" s="584"/>
      <c r="VHW184" s="584"/>
      <c r="VHX184" s="584"/>
      <c r="VHY184" s="584"/>
      <c r="VHZ184" s="584"/>
      <c r="VIA184" s="584"/>
      <c r="VIB184" s="584"/>
      <c r="VIC184" s="584"/>
      <c r="VID184" s="584"/>
      <c r="VIE184" s="584"/>
      <c r="VIF184" s="584"/>
      <c r="VIG184" s="584"/>
      <c r="VIH184" s="584"/>
      <c r="VII184" s="584"/>
      <c r="VIJ184" s="584"/>
      <c r="VIK184" s="584"/>
      <c r="VIL184" s="584"/>
      <c r="VIM184" s="584"/>
      <c r="VIN184" s="584"/>
      <c r="VIO184" s="584"/>
      <c r="VIP184" s="584"/>
      <c r="VIQ184" s="584"/>
      <c r="VIR184" s="584"/>
      <c r="VIS184" s="584"/>
      <c r="VIT184" s="584"/>
      <c r="VIU184" s="584"/>
      <c r="VIV184" s="584"/>
      <c r="VIW184" s="584"/>
      <c r="VIX184" s="584"/>
      <c r="VIY184" s="584"/>
      <c r="VIZ184" s="584"/>
      <c r="VJA184" s="584"/>
      <c r="VJB184" s="584"/>
      <c r="VJC184" s="584"/>
      <c r="VJD184" s="584"/>
      <c r="VJE184" s="584"/>
      <c r="VJF184" s="584"/>
      <c r="VJG184" s="584"/>
      <c r="VJH184" s="584"/>
      <c r="VJI184" s="584"/>
      <c r="VJJ184" s="584"/>
      <c r="VJK184" s="584"/>
      <c r="VJL184" s="584"/>
      <c r="VJM184" s="584"/>
      <c r="VJN184" s="584"/>
      <c r="VJO184" s="584"/>
      <c r="VJP184" s="584"/>
      <c r="VJQ184" s="584"/>
      <c r="VJR184" s="584"/>
      <c r="VJS184" s="584"/>
      <c r="VJT184" s="584"/>
      <c r="VJU184" s="584"/>
      <c r="VJV184" s="584"/>
      <c r="VJW184" s="584"/>
      <c r="VJX184" s="584"/>
      <c r="VJY184" s="584"/>
      <c r="VJZ184" s="584"/>
      <c r="VKA184" s="584"/>
      <c r="VKB184" s="584"/>
      <c r="VKC184" s="584"/>
      <c r="VKD184" s="584"/>
      <c r="VKE184" s="584"/>
      <c r="VKF184" s="584"/>
      <c r="VKG184" s="584"/>
      <c r="VKH184" s="584"/>
      <c r="VKI184" s="584"/>
      <c r="VKJ184" s="584"/>
      <c r="VKK184" s="584"/>
      <c r="VKL184" s="584"/>
      <c r="VKM184" s="584"/>
      <c r="VKN184" s="584"/>
      <c r="VKO184" s="584"/>
      <c r="VKP184" s="584"/>
      <c r="VKQ184" s="584"/>
      <c r="VKR184" s="584"/>
      <c r="VKS184" s="584"/>
      <c r="VKT184" s="584"/>
      <c r="VKU184" s="584"/>
      <c r="VKV184" s="584"/>
      <c r="VKW184" s="584"/>
      <c r="VKX184" s="584"/>
      <c r="VKY184" s="584"/>
      <c r="VKZ184" s="584"/>
      <c r="VLA184" s="584"/>
      <c r="VLB184" s="584"/>
      <c r="VLC184" s="584"/>
      <c r="VLD184" s="584"/>
      <c r="VLE184" s="584"/>
      <c r="VLF184" s="584"/>
      <c r="VLG184" s="584"/>
      <c r="VLH184" s="584"/>
      <c r="VLI184" s="584"/>
      <c r="VLJ184" s="584"/>
      <c r="VLK184" s="584"/>
      <c r="VLL184" s="584"/>
      <c r="VLM184" s="584"/>
      <c r="VLN184" s="584"/>
      <c r="VLO184" s="584"/>
      <c r="VLP184" s="584"/>
      <c r="VLQ184" s="584"/>
      <c r="VLR184" s="584"/>
      <c r="VLS184" s="584"/>
      <c r="VLT184" s="584"/>
      <c r="VLU184" s="584"/>
      <c r="VLV184" s="584"/>
      <c r="VLW184" s="584"/>
      <c r="VLX184" s="584"/>
      <c r="VLY184" s="584"/>
      <c r="VLZ184" s="584"/>
      <c r="VMA184" s="584"/>
      <c r="VMB184" s="584"/>
      <c r="VMC184" s="584"/>
      <c r="VMD184" s="584"/>
      <c r="VME184" s="584"/>
      <c r="VMF184" s="584"/>
      <c r="VMG184" s="584"/>
      <c r="VMH184" s="584"/>
      <c r="VMI184" s="584"/>
      <c r="VMJ184" s="584"/>
      <c r="VMK184" s="584"/>
      <c r="VML184" s="584"/>
      <c r="VMM184" s="584"/>
      <c r="VMN184" s="584"/>
      <c r="VMO184" s="584"/>
      <c r="VMP184" s="584"/>
      <c r="VMQ184" s="584"/>
      <c r="VMR184" s="584"/>
      <c r="VMS184" s="584"/>
      <c r="VMT184" s="584"/>
      <c r="VMU184" s="584"/>
      <c r="VMV184" s="584"/>
      <c r="VMW184" s="584"/>
      <c r="VMX184" s="584"/>
      <c r="VMY184" s="584"/>
      <c r="VMZ184" s="584"/>
      <c r="VNA184" s="584"/>
      <c r="VNB184" s="584"/>
      <c r="VNC184" s="584"/>
      <c r="VND184" s="584"/>
      <c r="VNE184" s="584"/>
      <c r="VNF184" s="584"/>
      <c r="VNG184" s="584"/>
      <c r="VNH184" s="584"/>
      <c r="VNI184" s="584"/>
      <c r="VNJ184" s="584"/>
      <c r="VNK184" s="584"/>
      <c r="VNL184" s="584"/>
      <c r="VNM184" s="584"/>
      <c r="VNN184" s="584"/>
      <c r="VNO184" s="584"/>
      <c r="VNP184" s="584"/>
      <c r="VNQ184" s="584"/>
      <c r="VNR184" s="584"/>
      <c r="VNS184" s="584"/>
      <c r="VNT184" s="584"/>
      <c r="VNU184" s="584"/>
      <c r="VNV184" s="584"/>
      <c r="VNW184" s="584"/>
      <c r="VNX184" s="584"/>
      <c r="VNY184" s="584"/>
      <c r="VNZ184" s="584"/>
      <c r="VOA184" s="584"/>
      <c r="VOB184" s="584"/>
      <c r="VOC184" s="584"/>
      <c r="VOD184" s="584"/>
      <c r="VOE184" s="584"/>
      <c r="VOF184" s="584"/>
      <c r="VOG184" s="584"/>
      <c r="VOH184" s="584"/>
      <c r="VOI184" s="584"/>
      <c r="VOJ184" s="584"/>
      <c r="VOK184" s="584"/>
      <c r="VOL184" s="584"/>
      <c r="VOM184" s="584"/>
      <c r="VON184" s="584"/>
      <c r="VOO184" s="584"/>
      <c r="VOP184" s="584"/>
      <c r="VOQ184" s="584"/>
      <c r="VOR184" s="584"/>
      <c r="VOS184" s="584"/>
      <c r="VOT184" s="584"/>
      <c r="VOU184" s="584"/>
      <c r="VOV184" s="584"/>
      <c r="VOW184" s="584"/>
      <c r="VOX184" s="584"/>
      <c r="VOY184" s="584"/>
      <c r="VOZ184" s="584"/>
      <c r="VPA184" s="584"/>
      <c r="VPB184" s="584"/>
      <c r="VPC184" s="584"/>
      <c r="VPD184" s="584"/>
      <c r="VPE184" s="584"/>
      <c r="VPF184" s="584"/>
      <c r="VPG184" s="584"/>
      <c r="VPH184" s="584"/>
      <c r="VPI184" s="584"/>
      <c r="VPJ184" s="584"/>
      <c r="VPK184" s="584"/>
      <c r="VPL184" s="584"/>
      <c r="VPM184" s="584"/>
      <c r="VPN184" s="584"/>
      <c r="VPO184" s="584"/>
      <c r="VPP184" s="584"/>
      <c r="VPQ184" s="584"/>
      <c r="VPR184" s="584"/>
      <c r="VPS184" s="584"/>
      <c r="VPT184" s="584"/>
      <c r="VPU184" s="584"/>
      <c r="VPV184" s="584"/>
      <c r="VPW184" s="584"/>
      <c r="VPX184" s="584"/>
      <c r="VPY184" s="584"/>
      <c r="VPZ184" s="584"/>
      <c r="VQA184" s="584"/>
      <c r="VQB184" s="584"/>
      <c r="VQC184" s="584"/>
      <c r="VQD184" s="584"/>
      <c r="VQE184" s="584"/>
      <c r="VQF184" s="584"/>
      <c r="VQG184" s="584"/>
      <c r="VQH184" s="584"/>
      <c r="VQI184" s="584"/>
      <c r="VQJ184" s="584"/>
      <c r="VQK184" s="584"/>
      <c r="VQL184" s="584"/>
      <c r="VQM184" s="584"/>
      <c r="VQN184" s="584"/>
      <c r="VQO184" s="584"/>
      <c r="VQP184" s="584"/>
      <c r="VQQ184" s="584"/>
      <c r="VQR184" s="584"/>
      <c r="VQS184" s="584"/>
      <c r="VQT184" s="584"/>
      <c r="VQU184" s="584"/>
      <c r="VQV184" s="584"/>
      <c r="VQW184" s="584"/>
      <c r="VQX184" s="584"/>
      <c r="VQY184" s="584"/>
      <c r="VQZ184" s="584"/>
      <c r="VRA184" s="584"/>
      <c r="VRB184" s="584"/>
      <c r="VRC184" s="584"/>
      <c r="VRD184" s="584"/>
      <c r="VRE184" s="584"/>
      <c r="VRF184" s="584"/>
      <c r="VRG184" s="584"/>
      <c r="VRH184" s="584"/>
      <c r="VRI184" s="584"/>
      <c r="VRJ184" s="584"/>
      <c r="VRK184" s="584"/>
      <c r="VRL184" s="584"/>
      <c r="VRM184" s="584"/>
      <c r="VRN184" s="584"/>
      <c r="VRO184" s="584"/>
      <c r="VRP184" s="584"/>
      <c r="VRQ184" s="584"/>
      <c r="VRR184" s="584"/>
      <c r="VRS184" s="584"/>
      <c r="VRT184" s="584"/>
      <c r="VRU184" s="584"/>
      <c r="VRV184" s="584"/>
      <c r="VRW184" s="584"/>
      <c r="VRX184" s="584"/>
      <c r="VRY184" s="584"/>
      <c r="VRZ184" s="584"/>
      <c r="VSA184" s="584"/>
      <c r="VSB184" s="584"/>
      <c r="VSC184" s="584"/>
      <c r="VSD184" s="584"/>
      <c r="VSE184" s="584"/>
      <c r="VSF184" s="584"/>
      <c r="VSG184" s="584"/>
      <c r="VSH184" s="584"/>
      <c r="VSI184" s="584"/>
      <c r="VSJ184" s="584"/>
      <c r="VSK184" s="584"/>
      <c r="VSL184" s="584"/>
      <c r="VSM184" s="584"/>
      <c r="VSN184" s="584"/>
      <c r="VSO184" s="584"/>
      <c r="VSP184" s="584"/>
      <c r="VSQ184" s="584"/>
      <c r="VSR184" s="584"/>
      <c r="VSS184" s="584"/>
      <c r="VST184" s="584"/>
      <c r="VSU184" s="584"/>
      <c r="VSV184" s="584"/>
      <c r="VSW184" s="584"/>
      <c r="VSX184" s="584"/>
      <c r="VSY184" s="584"/>
      <c r="VSZ184" s="584"/>
      <c r="VTA184" s="584"/>
      <c r="VTB184" s="584"/>
      <c r="VTC184" s="584"/>
      <c r="VTD184" s="584"/>
      <c r="VTE184" s="584"/>
      <c r="VTF184" s="584"/>
      <c r="VTG184" s="584"/>
      <c r="VTH184" s="584"/>
      <c r="VTI184" s="584"/>
      <c r="VTJ184" s="584"/>
      <c r="VTK184" s="584"/>
      <c r="VTL184" s="584"/>
      <c r="VTM184" s="584"/>
      <c r="VTN184" s="584"/>
      <c r="VTO184" s="584"/>
      <c r="VTP184" s="584"/>
      <c r="VTQ184" s="584"/>
      <c r="VTR184" s="584"/>
      <c r="VTS184" s="584"/>
      <c r="VTT184" s="584"/>
      <c r="VTU184" s="584"/>
      <c r="VTV184" s="584"/>
      <c r="VTW184" s="584"/>
      <c r="VTX184" s="584"/>
      <c r="VTY184" s="584"/>
      <c r="VTZ184" s="584"/>
      <c r="VUA184" s="584"/>
      <c r="VUB184" s="584"/>
      <c r="VUC184" s="584"/>
      <c r="VUD184" s="584"/>
      <c r="VUE184" s="584"/>
      <c r="VUF184" s="584"/>
      <c r="VUG184" s="584"/>
      <c r="VUH184" s="584"/>
      <c r="VUI184" s="584"/>
      <c r="VUJ184" s="584"/>
      <c r="VUK184" s="584"/>
      <c r="VUL184" s="584"/>
      <c r="VUM184" s="584"/>
      <c r="VUN184" s="584"/>
      <c r="VUO184" s="584"/>
      <c r="VUP184" s="584"/>
      <c r="VUQ184" s="584"/>
      <c r="VUR184" s="584"/>
      <c r="VUS184" s="584"/>
      <c r="VUT184" s="584"/>
      <c r="VUU184" s="584"/>
      <c r="VUV184" s="584"/>
      <c r="VUW184" s="584"/>
      <c r="VUX184" s="584"/>
      <c r="VUY184" s="584"/>
      <c r="VUZ184" s="584"/>
      <c r="VVA184" s="584"/>
      <c r="VVB184" s="584"/>
      <c r="VVC184" s="584"/>
      <c r="VVD184" s="584"/>
      <c r="VVE184" s="584"/>
      <c r="VVF184" s="584"/>
      <c r="VVG184" s="584"/>
      <c r="VVH184" s="584"/>
      <c r="VVI184" s="584"/>
      <c r="VVJ184" s="584"/>
      <c r="VVK184" s="584"/>
      <c r="VVL184" s="584"/>
      <c r="VVM184" s="584"/>
      <c r="VVN184" s="584"/>
      <c r="VVO184" s="584"/>
      <c r="VVP184" s="584"/>
      <c r="VVQ184" s="584"/>
      <c r="VVR184" s="584"/>
      <c r="VVS184" s="584"/>
      <c r="VVT184" s="584"/>
      <c r="VVU184" s="584"/>
      <c r="VVV184" s="584"/>
      <c r="VVW184" s="584"/>
      <c r="VVX184" s="584"/>
      <c r="VVY184" s="584"/>
      <c r="VVZ184" s="584"/>
      <c r="VWA184" s="584"/>
      <c r="VWB184" s="584"/>
      <c r="VWC184" s="584"/>
      <c r="VWD184" s="584"/>
      <c r="VWE184" s="584"/>
      <c r="VWF184" s="584"/>
      <c r="VWG184" s="584"/>
      <c r="VWH184" s="584"/>
      <c r="VWI184" s="584"/>
      <c r="VWJ184" s="584"/>
      <c r="VWK184" s="584"/>
      <c r="VWL184" s="584"/>
      <c r="VWM184" s="584"/>
      <c r="VWN184" s="584"/>
      <c r="VWO184" s="584"/>
      <c r="VWP184" s="584"/>
      <c r="VWQ184" s="584"/>
      <c r="VWR184" s="584"/>
      <c r="VWS184" s="584"/>
      <c r="VWT184" s="584"/>
      <c r="VWU184" s="584"/>
      <c r="VWV184" s="584"/>
      <c r="VWW184" s="584"/>
      <c r="VWX184" s="584"/>
      <c r="VWY184" s="584"/>
      <c r="VWZ184" s="584"/>
      <c r="VXA184" s="584"/>
      <c r="VXB184" s="584"/>
      <c r="VXC184" s="584"/>
      <c r="VXD184" s="584"/>
      <c r="VXE184" s="584"/>
      <c r="VXF184" s="584"/>
      <c r="VXG184" s="584"/>
      <c r="VXH184" s="584"/>
      <c r="VXI184" s="584"/>
      <c r="VXJ184" s="584"/>
      <c r="VXK184" s="584"/>
      <c r="VXL184" s="584"/>
      <c r="VXM184" s="584"/>
      <c r="VXN184" s="584"/>
      <c r="VXO184" s="584"/>
      <c r="VXP184" s="584"/>
      <c r="VXQ184" s="584"/>
      <c r="VXR184" s="584"/>
      <c r="VXS184" s="584"/>
      <c r="VXT184" s="584"/>
      <c r="VXU184" s="584"/>
      <c r="VXV184" s="584"/>
      <c r="VXW184" s="584"/>
      <c r="VXX184" s="584"/>
      <c r="VXY184" s="584"/>
      <c r="VXZ184" s="584"/>
      <c r="VYA184" s="584"/>
      <c r="VYB184" s="584"/>
      <c r="VYC184" s="584"/>
      <c r="VYD184" s="584"/>
      <c r="VYE184" s="584"/>
      <c r="VYF184" s="584"/>
      <c r="VYG184" s="584"/>
      <c r="VYH184" s="584"/>
      <c r="VYI184" s="584"/>
      <c r="VYJ184" s="584"/>
      <c r="VYK184" s="584"/>
      <c r="VYL184" s="584"/>
      <c r="VYM184" s="584"/>
      <c r="VYN184" s="584"/>
      <c r="VYO184" s="584"/>
      <c r="VYP184" s="584"/>
      <c r="VYQ184" s="584"/>
      <c r="VYR184" s="584"/>
      <c r="VYS184" s="584"/>
      <c r="VYT184" s="584"/>
      <c r="VYU184" s="584"/>
      <c r="VYV184" s="584"/>
      <c r="VYW184" s="584"/>
      <c r="VYX184" s="584"/>
      <c r="VYY184" s="584"/>
      <c r="VYZ184" s="584"/>
      <c r="VZA184" s="584"/>
      <c r="VZB184" s="584"/>
      <c r="VZC184" s="584"/>
      <c r="VZD184" s="584"/>
      <c r="VZE184" s="584"/>
      <c r="VZF184" s="584"/>
      <c r="VZG184" s="584"/>
      <c r="VZH184" s="584"/>
      <c r="VZI184" s="584"/>
      <c r="VZJ184" s="584"/>
      <c r="VZK184" s="584"/>
      <c r="VZL184" s="584"/>
      <c r="VZM184" s="584"/>
      <c r="VZN184" s="584"/>
      <c r="VZO184" s="584"/>
      <c r="VZP184" s="584"/>
      <c r="VZQ184" s="584"/>
      <c r="VZR184" s="584"/>
      <c r="VZS184" s="584"/>
      <c r="VZT184" s="584"/>
      <c r="VZU184" s="584"/>
      <c r="VZV184" s="584"/>
      <c r="VZW184" s="584"/>
      <c r="VZX184" s="584"/>
      <c r="VZY184" s="584"/>
      <c r="VZZ184" s="584"/>
      <c r="WAA184" s="584"/>
      <c r="WAB184" s="584"/>
      <c r="WAC184" s="584"/>
      <c r="WAD184" s="584"/>
      <c r="WAE184" s="584"/>
      <c r="WAF184" s="584"/>
      <c r="WAG184" s="584"/>
      <c r="WAH184" s="584"/>
      <c r="WAI184" s="584"/>
      <c r="WAJ184" s="584"/>
      <c r="WAK184" s="584"/>
      <c r="WAL184" s="584"/>
      <c r="WAM184" s="584"/>
      <c r="WAN184" s="584"/>
      <c r="WAO184" s="584"/>
      <c r="WAP184" s="584"/>
      <c r="WAQ184" s="584"/>
      <c r="WAR184" s="584"/>
      <c r="WAS184" s="584"/>
      <c r="WAT184" s="584"/>
      <c r="WAU184" s="584"/>
      <c r="WAV184" s="584"/>
      <c r="WAW184" s="584"/>
      <c r="WAX184" s="584"/>
      <c r="WAY184" s="584"/>
      <c r="WAZ184" s="584"/>
      <c r="WBA184" s="584"/>
      <c r="WBB184" s="584"/>
      <c r="WBC184" s="584"/>
      <c r="WBD184" s="584"/>
      <c r="WBE184" s="584"/>
      <c r="WBF184" s="584"/>
      <c r="WBG184" s="584"/>
      <c r="WBH184" s="584"/>
      <c r="WBI184" s="584"/>
      <c r="WBJ184" s="584"/>
      <c r="WBK184" s="584"/>
      <c r="WBL184" s="584"/>
      <c r="WBM184" s="584"/>
      <c r="WBN184" s="584"/>
      <c r="WBO184" s="584"/>
      <c r="WBP184" s="584"/>
      <c r="WBQ184" s="584"/>
      <c r="WBR184" s="584"/>
      <c r="WBS184" s="584"/>
      <c r="WBT184" s="584"/>
      <c r="WBU184" s="584"/>
      <c r="WBV184" s="584"/>
      <c r="WBW184" s="584"/>
      <c r="WBX184" s="584"/>
      <c r="WBY184" s="584"/>
      <c r="WBZ184" s="584"/>
      <c r="WCA184" s="584"/>
      <c r="WCB184" s="584"/>
      <c r="WCC184" s="584"/>
      <c r="WCD184" s="584"/>
      <c r="WCE184" s="584"/>
      <c r="WCF184" s="584"/>
      <c r="WCG184" s="584"/>
      <c r="WCH184" s="584"/>
      <c r="WCI184" s="584"/>
      <c r="WCJ184" s="584"/>
      <c r="WCK184" s="584"/>
      <c r="WCL184" s="584"/>
      <c r="WCM184" s="584"/>
      <c r="WCN184" s="584"/>
      <c r="WCO184" s="584"/>
      <c r="WCP184" s="584"/>
      <c r="WCQ184" s="584"/>
      <c r="WCR184" s="584"/>
      <c r="WCS184" s="584"/>
      <c r="WCT184" s="584"/>
      <c r="WCU184" s="584"/>
      <c r="WCV184" s="584"/>
      <c r="WCW184" s="584"/>
      <c r="WCX184" s="584"/>
      <c r="WCY184" s="584"/>
      <c r="WCZ184" s="584"/>
      <c r="WDA184" s="584"/>
      <c r="WDB184" s="584"/>
      <c r="WDC184" s="584"/>
      <c r="WDD184" s="584"/>
      <c r="WDE184" s="584"/>
      <c r="WDF184" s="584"/>
      <c r="WDG184" s="584"/>
      <c r="WDH184" s="584"/>
      <c r="WDI184" s="584"/>
      <c r="WDJ184" s="584"/>
      <c r="WDK184" s="584"/>
      <c r="WDL184" s="584"/>
      <c r="WDM184" s="584"/>
      <c r="WDN184" s="584"/>
      <c r="WDO184" s="584"/>
      <c r="WDP184" s="584"/>
      <c r="WDQ184" s="584"/>
      <c r="WDR184" s="584"/>
      <c r="WDS184" s="584"/>
      <c r="WDT184" s="584"/>
      <c r="WDU184" s="584"/>
      <c r="WDV184" s="584"/>
      <c r="WDW184" s="584"/>
      <c r="WDX184" s="584"/>
      <c r="WDY184" s="584"/>
      <c r="WDZ184" s="584"/>
      <c r="WEA184" s="584"/>
      <c r="WEB184" s="584"/>
      <c r="WEC184" s="584"/>
      <c r="WED184" s="584"/>
      <c r="WEE184" s="584"/>
      <c r="WEF184" s="584"/>
      <c r="WEG184" s="584"/>
      <c r="WEH184" s="584"/>
      <c r="WEI184" s="584"/>
      <c r="WEJ184" s="584"/>
      <c r="WEK184" s="584"/>
      <c r="WEL184" s="584"/>
      <c r="WEM184" s="584"/>
      <c r="WEN184" s="584"/>
      <c r="WEO184" s="584"/>
      <c r="WEP184" s="584"/>
      <c r="WEQ184" s="584"/>
      <c r="WER184" s="584"/>
      <c r="WES184" s="584"/>
      <c r="WET184" s="584"/>
      <c r="WEU184" s="584"/>
      <c r="WEV184" s="584"/>
      <c r="WEW184" s="584"/>
      <c r="WEX184" s="584"/>
      <c r="WEY184" s="584"/>
      <c r="WEZ184" s="584"/>
      <c r="WFA184" s="584"/>
      <c r="WFB184" s="584"/>
      <c r="WFC184" s="584"/>
      <c r="WFD184" s="584"/>
      <c r="WFE184" s="584"/>
      <c r="WFF184" s="584"/>
      <c r="WFG184" s="584"/>
      <c r="WFH184" s="584"/>
      <c r="WFI184" s="584"/>
      <c r="WFJ184" s="584"/>
      <c r="WFK184" s="584"/>
      <c r="WFL184" s="584"/>
      <c r="WFM184" s="584"/>
      <c r="WFN184" s="584"/>
      <c r="WFO184" s="584"/>
      <c r="WFP184" s="584"/>
      <c r="WFQ184" s="584"/>
      <c r="WFR184" s="584"/>
      <c r="WFS184" s="584"/>
      <c r="WFT184" s="584"/>
      <c r="WFU184" s="584"/>
      <c r="WFV184" s="584"/>
      <c r="WFW184" s="584"/>
      <c r="WFX184" s="584"/>
      <c r="WFY184" s="584"/>
      <c r="WFZ184" s="584"/>
      <c r="WGA184" s="584"/>
      <c r="WGB184" s="584"/>
      <c r="WGC184" s="584"/>
      <c r="WGD184" s="584"/>
      <c r="WGE184" s="584"/>
      <c r="WGF184" s="584"/>
      <c r="WGG184" s="584"/>
      <c r="WGH184" s="584"/>
      <c r="WGI184" s="584"/>
      <c r="WGJ184" s="584"/>
      <c r="WGK184" s="584"/>
      <c r="WGL184" s="584"/>
      <c r="WGM184" s="584"/>
      <c r="WGN184" s="584"/>
      <c r="WGO184" s="584"/>
      <c r="WGP184" s="584"/>
      <c r="WGQ184" s="584"/>
      <c r="WGR184" s="584"/>
      <c r="WGS184" s="584"/>
      <c r="WGT184" s="584"/>
      <c r="WGU184" s="584"/>
      <c r="WGV184" s="584"/>
      <c r="WGW184" s="584"/>
      <c r="WGX184" s="584"/>
      <c r="WGY184" s="584"/>
      <c r="WGZ184" s="584"/>
      <c r="WHA184" s="584"/>
      <c r="WHB184" s="584"/>
      <c r="WHC184" s="584"/>
      <c r="WHD184" s="584"/>
      <c r="WHE184" s="584"/>
      <c r="WHF184" s="584"/>
      <c r="WHG184" s="584"/>
      <c r="WHH184" s="584"/>
      <c r="WHI184" s="584"/>
      <c r="WHJ184" s="584"/>
      <c r="WHK184" s="584"/>
      <c r="WHL184" s="584"/>
      <c r="WHM184" s="584"/>
      <c r="WHN184" s="584"/>
      <c r="WHO184" s="584"/>
      <c r="WHP184" s="584"/>
      <c r="WHQ184" s="584"/>
      <c r="WHR184" s="584"/>
      <c r="WHS184" s="584"/>
      <c r="WHT184" s="584"/>
      <c r="WHU184" s="584"/>
      <c r="WHV184" s="584"/>
      <c r="WHW184" s="584"/>
      <c r="WHX184" s="584"/>
      <c r="WHY184" s="584"/>
      <c r="WHZ184" s="584"/>
      <c r="WIA184" s="584"/>
      <c r="WIB184" s="584"/>
      <c r="WIC184" s="584"/>
      <c r="WID184" s="584"/>
      <c r="WIE184" s="584"/>
      <c r="WIF184" s="584"/>
      <c r="WIG184" s="584"/>
      <c r="WIH184" s="584"/>
      <c r="WII184" s="584"/>
      <c r="WIJ184" s="584"/>
      <c r="WIK184" s="584"/>
      <c r="WIL184" s="584"/>
      <c r="WIM184" s="584"/>
      <c r="WIN184" s="584"/>
      <c r="WIO184" s="584"/>
      <c r="WIP184" s="584"/>
      <c r="WIQ184" s="584"/>
      <c r="WIR184" s="584"/>
      <c r="WIS184" s="584"/>
      <c r="WIT184" s="584"/>
      <c r="WIU184" s="584"/>
      <c r="WIV184" s="584"/>
      <c r="WIW184" s="584"/>
      <c r="WIX184" s="584"/>
      <c r="WIY184" s="584"/>
      <c r="WIZ184" s="584"/>
      <c r="WJA184" s="584"/>
      <c r="WJB184" s="584"/>
      <c r="WJC184" s="584"/>
      <c r="WJD184" s="584"/>
      <c r="WJE184" s="584"/>
      <c r="WJF184" s="584"/>
      <c r="WJG184" s="584"/>
      <c r="WJH184" s="584"/>
      <c r="WJI184" s="584"/>
      <c r="WJJ184" s="584"/>
      <c r="WJK184" s="584"/>
      <c r="WJL184" s="584"/>
      <c r="WJM184" s="584"/>
      <c r="WJN184" s="584"/>
      <c r="WJO184" s="584"/>
      <c r="WJP184" s="584"/>
      <c r="WJQ184" s="584"/>
      <c r="WJR184" s="584"/>
      <c r="WJS184" s="584"/>
      <c r="WJT184" s="584"/>
      <c r="WJU184" s="584"/>
      <c r="WJV184" s="584"/>
      <c r="WJW184" s="584"/>
      <c r="WJX184" s="584"/>
      <c r="WJY184" s="584"/>
      <c r="WJZ184" s="584"/>
      <c r="WKA184" s="584"/>
      <c r="WKB184" s="584"/>
      <c r="WKC184" s="584"/>
      <c r="WKD184" s="584"/>
      <c r="WKE184" s="584"/>
      <c r="WKF184" s="584"/>
      <c r="WKG184" s="584"/>
      <c r="WKH184" s="584"/>
      <c r="WKI184" s="584"/>
      <c r="WKJ184" s="584"/>
      <c r="WKK184" s="584"/>
      <c r="WKL184" s="584"/>
      <c r="WKM184" s="584"/>
      <c r="WKN184" s="584"/>
      <c r="WKO184" s="584"/>
      <c r="WKP184" s="584"/>
      <c r="WKQ184" s="584"/>
      <c r="WKR184" s="584"/>
      <c r="WKS184" s="584"/>
      <c r="WKT184" s="584"/>
      <c r="WKU184" s="584"/>
      <c r="WKV184" s="584"/>
      <c r="WKW184" s="584"/>
      <c r="WKX184" s="584"/>
      <c r="WKY184" s="584"/>
      <c r="WKZ184" s="584"/>
      <c r="WLA184" s="584"/>
      <c r="WLB184" s="584"/>
      <c r="WLC184" s="584"/>
      <c r="WLD184" s="584"/>
      <c r="WLE184" s="584"/>
      <c r="WLF184" s="584"/>
      <c r="WLG184" s="584"/>
      <c r="WLH184" s="584"/>
      <c r="WLI184" s="584"/>
      <c r="WLJ184" s="584"/>
      <c r="WLK184" s="584"/>
      <c r="WLL184" s="584"/>
      <c r="WLM184" s="584"/>
      <c r="WLN184" s="584"/>
      <c r="WLO184" s="584"/>
      <c r="WLP184" s="584"/>
      <c r="WLQ184" s="584"/>
      <c r="WLR184" s="584"/>
      <c r="WLS184" s="584"/>
      <c r="WLT184" s="584"/>
      <c r="WLU184" s="584"/>
      <c r="WLV184" s="584"/>
      <c r="WLW184" s="584"/>
      <c r="WLX184" s="584"/>
      <c r="WLY184" s="584"/>
      <c r="WLZ184" s="584"/>
      <c r="WMA184" s="584"/>
      <c r="WMB184" s="584"/>
      <c r="WMC184" s="584"/>
      <c r="WMD184" s="584"/>
      <c r="WME184" s="584"/>
      <c r="WMF184" s="584"/>
      <c r="WMG184" s="584"/>
      <c r="WMH184" s="584"/>
      <c r="WMI184" s="584"/>
      <c r="WMJ184" s="584"/>
      <c r="WMK184" s="584"/>
      <c r="WML184" s="584"/>
      <c r="WMM184" s="584"/>
      <c r="WMN184" s="584"/>
      <c r="WMO184" s="584"/>
      <c r="WMP184" s="584"/>
      <c r="WMQ184" s="584"/>
      <c r="WMR184" s="584"/>
      <c r="WMS184" s="584"/>
      <c r="WMT184" s="584"/>
      <c r="WMU184" s="584"/>
      <c r="WMV184" s="584"/>
      <c r="WMW184" s="584"/>
      <c r="WMX184" s="584"/>
      <c r="WMY184" s="584"/>
      <c r="WMZ184" s="584"/>
      <c r="WNA184" s="584"/>
      <c r="WNB184" s="584"/>
      <c r="WNC184" s="584"/>
      <c r="WND184" s="584"/>
      <c r="WNE184" s="584"/>
      <c r="WNF184" s="584"/>
      <c r="WNG184" s="584"/>
      <c r="WNH184" s="584"/>
      <c r="WNI184" s="584"/>
      <c r="WNJ184" s="584"/>
      <c r="WNK184" s="584"/>
      <c r="WNL184" s="584"/>
      <c r="WNM184" s="584"/>
      <c r="WNN184" s="584"/>
      <c r="WNO184" s="584"/>
      <c r="WNP184" s="584"/>
      <c r="WNQ184" s="584"/>
      <c r="WNR184" s="584"/>
      <c r="WNS184" s="584"/>
      <c r="WNT184" s="584"/>
      <c r="WNU184" s="584"/>
      <c r="WNV184" s="584"/>
      <c r="WNW184" s="584"/>
      <c r="WNX184" s="584"/>
      <c r="WNY184" s="584"/>
      <c r="WNZ184" s="584"/>
      <c r="WOA184" s="584"/>
      <c r="WOB184" s="584"/>
      <c r="WOC184" s="584"/>
      <c r="WOD184" s="584"/>
      <c r="WOE184" s="584"/>
      <c r="WOF184" s="584"/>
      <c r="WOG184" s="584"/>
      <c r="WOH184" s="584"/>
      <c r="WOI184" s="584"/>
      <c r="WOJ184" s="584"/>
      <c r="WOK184" s="584"/>
      <c r="WOL184" s="584"/>
      <c r="WOM184" s="584"/>
      <c r="WON184" s="584"/>
      <c r="WOO184" s="584"/>
      <c r="WOP184" s="584"/>
      <c r="WOQ184" s="584"/>
      <c r="WOR184" s="584"/>
      <c r="WOS184" s="584"/>
      <c r="WOT184" s="584"/>
      <c r="WOU184" s="584"/>
      <c r="WOV184" s="584"/>
      <c r="WOW184" s="584"/>
      <c r="WOX184" s="584"/>
      <c r="WOY184" s="584"/>
      <c r="WOZ184" s="584"/>
      <c r="WPA184" s="584"/>
      <c r="WPB184" s="584"/>
      <c r="WPC184" s="584"/>
      <c r="WPD184" s="584"/>
      <c r="WPE184" s="584"/>
      <c r="WPF184" s="584"/>
      <c r="WPG184" s="584"/>
      <c r="WPH184" s="584"/>
      <c r="WPI184" s="584"/>
      <c r="WPJ184" s="584"/>
      <c r="WPK184" s="584"/>
      <c r="WPL184" s="584"/>
      <c r="WPM184" s="584"/>
      <c r="WPN184" s="584"/>
      <c r="WPO184" s="584"/>
      <c r="WPP184" s="584"/>
      <c r="WPQ184" s="584"/>
      <c r="WPR184" s="584"/>
      <c r="WPS184" s="584"/>
      <c r="WPT184" s="584"/>
      <c r="WPU184" s="584"/>
      <c r="WPV184" s="584"/>
      <c r="WPW184" s="584"/>
      <c r="WPX184" s="584"/>
      <c r="WPY184" s="584"/>
      <c r="WPZ184" s="584"/>
      <c r="WQA184" s="584"/>
      <c r="WQB184" s="584"/>
      <c r="WQC184" s="584"/>
      <c r="WQD184" s="584"/>
      <c r="WQE184" s="584"/>
      <c r="WQF184" s="584"/>
      <c r="WQG184" s="584"/>
      <c r="WQH184" s="584"/>
      <c r="WQI184" s="584"/>
      <c r="WQJ184" s="584"/>
      <c r="WQK184" s="584"/>
      <c r="WQL184" s="584"/>
      <c r="WQM184" s="584"/>
      <c r="WQN184" s="584"/>
      <c r="WQO184" s="584"/>
      <c r="WQP184" s="584"/>
      <c r="WQQ184" s="584"/>
      <c r="WQR184" s="584"/>
      <c r="WQS184" s="584"/>
      <c r="WQT184" s="584"/>
      <c r="WQU184" s="584"/>
      <c r="WQV184" s="584"/>
      <c r="WQW184" s="584"/>
      <c r="WQX184" s="584"/>
      <c r="WQY184" s="584"/>
      <c r="WQZ184" s="584"/>
      <c r="WRA184" s="584"/>
      <c r="WRB184" s="584"/>
      <c r="WRC184" s="584"/>
      <c r="WRD184" s="584"/>
      <c r="WRE184" s="584"/>
      <c r="WRF184" s="584"/>
      <c r="WRG184" s="584"/>
      <c r="WRH184" s="584"/>
      <c r="WRI184" s="584"/>
      <c r="WRJ184" s="584"/>
      <c r="WRK184" s="584"/>
      <c r="WRL184" s="584"/>
      <c r="WRM184" s="584"/>
      <c r="WRN184" s="584"/>
      <c r="WRO184" s="584"/>
      <c r="WRP184" s="584"/>
      <c r="WRQ184" s="584"/>
      <c r="WRR184" s="584"/>
      <c r="WRS184" s="584"/>
      <c r="WRT184" s="584"/>
      <c r="WRU184" s="584"/>
      <c r="WRV184" s="584"/>
      <c r="WRW184" s="584"/>
      <c r="WRX184" s="584"/>
      <c r="WRY184" s="584"/>
      <c r="WRZ184" s="584"/>
      <c r="WSA184" s="584"/>
      <c r="WSB184" s="584"/>
      <c r="WSC184" s="584"/>
      <c r="WSD184" s="584"/>
      <c r="WSE184" s="584"/>
      <c r="WSF184" s="584"/>
      <c r="WSG184" s="584"/>
      <c r="WSH184" s="584"/>
      <c r="WSI184" s="584"/>
      <c r="WSJ184" s="584"/>
      <c r="WSK184" s="584"/>
      <c r="WSL184" s="584"/>
      <c r="WSM184" s="584"/>
      <c r="WSN184" s="584"/>
      <c r="WSO184" s="584"/>
      <c r="WSP184" s="584"/>
      <c r="WSQ184" s="584"/>
      <c r="WSR184" s="584"/>
      <c r="WSS184" s="584"/>
      <c r="WST184" s="584"/>
      <c r="WSU184" s="584"/>
      <c r="WSV184" s="584"/>
      <c r="WSW184" s="584"/>
      <c r="WSX184" s="584"/>
      <c r="WSY184" s="584"/>
      <c r="WSZ184" s="584"/>
      <c r="WTA184" s="584"/>
      <c r="WTB184" s="584"/>
      <c r="WTC184" s="584"/>
      <c r="WTD184" s="584"/>
      <c r="WTE184" s="584"/>
      <c r="WTF184" s="584"/>
      <c r="WTG184" s="584"/>
      <c r="WTH184" s="584"/>
      <c r="WTI184" s="584"/>
      <c r="WTJ184" s="584"/>
      <c r="WTK184" s="584"/>
      <c r="WTL184" s="584"/>
      <c r="WTM184" s="584"/>
      <c r="WTN184" s="584"/>
      <c r="WTO184" s="584"/>
      <c r="WTP184" s="584"/>
      <c r="WTQ184" s="584"/>
      <c r="WTR184" s="584"/>
      <c r="WTS184" s="584"/>
      <c r="WTT184" s="584"/>
      <c r="WTU184" s="584"/>
      <c r="WTV184" s="584"/>
      <c r="WTW184" s="584"/>
      <c r="WTX184" s="584"/>
      <c r="WTY184" s="584"/>
      <c r="WTZ184" s="584"/>
      <c r="WUA184" s="584"/>
      <c r="WUB184" s="584"/>
      <c r="WUC184" s="584"/>
      <c r="WUD184" s="584"/>
      <c r="WUE184" s="584"/>
      <c r="WUF184" s="584"/>
      <c r="WUG184" s="584"/>
      <c r="WUH184" s="584"/>
      <c r="WUI184" s="584"/>
      <c r="WUJ184" s="584"/>
      <c r="WUK184" s="584"/>
      <c r="WUL184" s="584"/>
      <c r="WUM184" s="584"/>
      <c r="WUN184" s="584"/>
      <c r="WUO184" s="584"/>
      <c r="WUP184" s="584"/>
      <c r="WUQ184" s="584"/>
      <c r="WUR184" s="584"/>
      <c r="WUS184" s="584"/>
      <c r="WUT184" s="584"/>
      <c r="WUU184" s="584"/>
      <c r="WUV184" s="584"/>
      <c r="WUW184" s="584"/>
      <c r="WUX184" s="584"/>
      <c r="WUY184" s="584"/>
      <c r="WUZ184" s="584"/>
      <c r="WVA184" s="584"/>
      <c r="WVB184" s="584"/>
      <c r="WVC184" s="584"/>
      <c r="WVD184" s="584"/>
      <c r="WVE184" s="584"/>
      <c r="WVF184" s="584"/>
      <c r="WVG184" s="584"/>
      <c r="WVH184" s="584"/>
      <c r="WVI184" s="584"/>
      <c r="WVJ184" s="584"/>
      <c r="WVK184" s="584"/>
      <c r="WVL184" s="584"/>
      <c r="WVM184" s="584"/>
      <c r="WVN184" s="584"/>
      <c r="WVO184" s="584"/>
      <c r="WVP184" s="584"/>
      <c r="WVQ184" s="584"/>
      <c r="WVR184" s="584"/>
      <c r="WVS184" s="584"/>
      <c r="WVT184" s="584"/>
      <c r="WVU184" s="584"/>
      <c r="WVV184" s="584"/>
      <c r="WVW184" s="584"/>
    </row>
    <row r="185" spans="3:16143" s="583" customFormat="1" ht="17.45" customHeight="1">
      <c r="C185" s="584"/>
      <c r="D185" s="585"/>
      <c r="E185" s="586"/>
      <c r="F185" s="587"/>
      <c r="G185" s="585"/>
      <c r="H185" s="585"/>
      <c r="M185" s="585"/>
      <c r="N185" s="585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  <c r="Z185" s="584"/>
      <c r="AA185" s="584"/>
      <c r="AB185" s="584"/>
      <c r="AC185" s="584"/>
      <c r="AD185" s="584"/>
      <c r="AE185" s="584"/>
      <c r="AF185" s="584"/>
      <c r="AG185" s="584"/>
      <c r="AH185" s="584"/>
      <c r="AI185" s="584"/>
      <c r="AJ185" s="584"/>
      <c r="AK185" s="584"/>
      <c r="AL185" s="584"/>
      <c r="AM185" s="584"/>
      <c r="AN185" s="584"/>
      <c r="AO185" s="584"/>
      <c r="AP185" s="584"/>
      <c r="AQ185" s="584"/>
      <c r="AR185" s="584"/>
      <c r="AS185" s="584"/>
      <c r="AT185" s="584"/>
      <c r="AU185" s="584"/>
      <c r="AV185" s="584"/>
      <c r="AW185" s="584"/>
      <c r="AX185" s="584"/>
      <c r="AY185" s="584"/>
      <c r="AZ185" s="584"/>
      <c r="BA185" s="584"/>
      <c r="BB185" s="584"/>
      <c r="BC185" s="584"/>
      <c r="BD185" s="584"/>
      <c r="BE185" s="584"/>
      <c r="BF185" s="584"/>
      <c r="BG185" s="584"/>
      <c r="BH185" s="584"/>
      <c r="BI185" s="584"/>
      <c r="BJ185" s="584"/>
      <c r="BK185" s="584"/>
      <c r="BL185" s="584"/>
      <c r="BM185" s="584"/>
      <c r="BN185" s="584"/>
      <c r="BO185" s="584"/>
      <c r="BP185" s="584"/>
      <c r="BQ185" s="584"/>
      <c r="BR185" s="584"/>
      <c r="BS185" s="584"/>
      <c r="BT185" s="584"/>
      <c r="BU185" s="584"/>
      <c r="BV185" s="584"/>
      <c r="BW185" s="584"/>
      <c r="BX185" s="584"/>
      <c r="BY185" s="584"/>
      <c r="BZ185" s="584"/>
      <c r="CA185" s="584"/>
      <c r="CB185" s="584"/>
      <c r="CC185" s="584"/>
      <c r="CD185" s="584"/>
      <c r="CE185" s="584"/>
      <c r="CF185" s="584"/>
      <c r="CG185" s="584"/>
      <c r="CH185" s="584"/>
      <c r="CI185" s="584"/>
      <c r="CJ185" s="584"/>
      <c r="CK185" s="584"/>
      <c r="CL185" s="584"/>
      <c r="CM185" s="584"/>
      <c r="CN185" s="584"/>
      <c r="CO185" s="584"/>
      <c r="CP185" s="584"/>
      <c r="CQ185" s="584"/>
      <c r="CR185" s="584"/>
      <c r="CS185" s="584"/>
      <c r="CT185" s="584"/>
      <c r="CU185" s="584"/>
      <c r="CV185" s="584"/>
      <c r="CW185" s="584"/>
      <c r="CX185" s="584"/>
      <c r="CY185" s="584"/>
      <c r="CZ185" s="584"/>
      <c r="DA185" s="584"/>
      <c r="DB185" s="584"/>
      <c r="DC185" s="584"/>
      <c r="DD185" s="584"/>
      <c r="DE185" s="584"/>
      <c r="DF185" s="584"/>
      <c r="DG185" s="584"/>
      <c r="DH185" s="584"/>
      <c r="DI185" s="584"/>
      <c r="DJ185" s="584"/>
      <c r="DK185" s="584"/>
      <c r="DL185" s="584"/>
      <c r="DM185" s="584"/>
      <c r="DN185" s="584"/>
      <c r="DO185" s="584"/>
      <c r="DP185" s="584"/>
      <c r="DQ185" s="584"/>
      <c r="DR185" s="584"/>
      <c r="DS185" s="584"/>
      <c r="DT185" s="584"/>
      <c r="DU185" s="584"/>
      <c r="DV185" s="584"/>
      <c r="DW185" s="584"/>
      <c r="DX185" s="584"/>
      <c r="DY185" s="584"/>
      <c r="DZ185" s="584"/>
      <c r="EA185" s="584"/>
      <c r="EB185" s="584"/>
      <c r="EC185" s="584"/>
      <c r="ED185" s="584"/>
      <c r="EE185" s="584"/>
      <c r="EF185" s="584"/>
      <c r="EG185" s="584"/>
      <c r="EH185" s="584"/>
      <c r="EI185" s="584"/>
      <c r="EJ185" s="584"/>
      <c r="EK185" s="584"/>
      <c r="EL185" s="584"/>
      <c r="EM185" s="584"/>
      <c r="EN185" s="584"/>
      <c r="EO185" s="584"/>
      <c r="EP185" s="584"/>
      <c r="EQ185" s="584"/>
      <c r="ER185" s="584"/>
      <c r="ES185" s="584"/>
      <c r="ET185" s="584"/>
      <c r="EU185" s="584"/>
      <c r="EV185" s="584"/>
      <c r="EW185" s="584"/>
      <c r="EX185" s="584"/>
      <c r="EY185" s="584"/>
      <c r="EZ185" s="584"/>
      <c r="FA185" s="584"/>
      <c r="FB185" s="584"/>
      <c r="FC185" s="584"/>
      <c r="FD185" s="584"/>
      <c r="FE185" s="584"/>
      <c r="FF185" s="584"/>
      <c r="FG185" s="584"/>
      <c r="FH185" s="584"/>
      <c r="FI185" s="584"/>
      <c r="FJ185" s="584"/>
      <c r="FK185" s="584"/>
      <c r="FL185" s="584"/>
      <c r="FM185" s="584"/>
      <c r="FN185" s="584"/>
      <c r="FO185" s="584"/>
      <c r="FP185" s="584"/>
      <c r="FQ185" s="584"/>
      <c r="FR185" s="584"/>
      <c r="FS185" s="584"/>
      <c r="FT185" s="584"/>
      <c r="FU185" s="584"/>
      <c r="FV185" s="584"/>
      <c r="FW185" s="584"/>
      <c r="FX185" s="584"/>
      <c r="FY185" s="584"/>
      <c r="FZ185" s="584"/>
      <c r="GA185" s="584"/>
      <c r="GB185" s="584"/>
      <c r="GC185" s="584"/>
      <c r="GD185" s="584"/>
      <c r="GE185" s="584"/>
      <c r="GF185" s="584"/>
      <c r="GG185" s="584"/>
      <c r="GH185" s="584"/>
      <c r="GI185" s="584"/>
      <c r="GJ185" s="584"/>
      <c r="GK185" s="584"/>
      <c r="GL185" s="584"/>
      <c r="GM185" s="584"/>
      <c r="GN185" s="584"/>
      <c r="GO185" s="584"/>
      <c r="GP185" s="584"/>
      <c r="GQ185" s="584"/>
      <c r="GR185" s="584"/>
      <c r="GS185" s="584"/>
      <c r="GT185" s="584"/>
      <c r="GU185" s="584"/>
      <c r="GV185" s="584"/>
      <c r="GW185" s="584"/>
      <c r="GX185" s="584"/>
      <c r="GY185" s="584"/>
      <c r="GZ185" s="584"/>
      <c r="HA185" s="584"/>
      <c r="HB185" s="584"/>
      <c r="HC185" s="584"/>
      <c r="HD185" s="584"/>
      <c r="HE185" s="584"/>
      <c r="HF185" s="584"/>
      <c r="HG185" s="584"/>
      <c r="HH185" s="584"/>
      <c r="HI185" s="584"/>
      <c r="HJ185" s="584"/>
      <c r="HK185" s="584"/>
      <c r="HL185" s="584"/>
      <c r="HM185" s="584"/>
      <c r="HN185" s="584"/>
      <c r="HO185" s="584"/>
      <c r="HP185" s="584"/>
      <c r="HQ185" s="584"/>
      <c r="HR185" s="584"/>
      <c r="HS185" s="584"/>
      <c r="HT185" s="584"/>
      <c r="HU185" s="584"/>
      <c r="HV185" s="584"/>
      <c r="HW185" s="584"/>
      <c r="HX185" s="584"/>
      <c r="HY185" s="584"/>
      <c r="HZ185" s="584"/>
      <c r="IA185" s="584"/>
      <c r="IB185" s="584"/>
      <c r="IC185" s="584"/>
      <c r="ID185" s="584"/>
      <c r="IE185" s="584"/>
      <c r="IF185" s="584"/>
      <c r="IG185" s="584"/>
      <c r="IH185" s="584"/>
      <c r="II185" s="584"/>
      <c r="IJ185" s="584"/>
      <c r="IK185" s="584"/>
      <c r="IL185" s="584"/>
      <c r="IM185" s="584"/>
      <c r="IN185" s="584"/>
      <c r="IO185" s="584"/>
      <c r="IP185" s="584"/>
      <c r="IQ185" s="584"/>
      <c r="IR185" s="584"/>
      <c r="IS185" s="584"/>
      <c r="IT185" s="584"/>
      <c r="IU185" s="584"/>
      <c r="IV185" s="584"/>
      <c r="IW185" s="584"/>
      <c r="IX185" s="584"/>
      <c r="IY185" s="584"/>
      <c r="IZ185" s="584"/>
      <c r="JA185" s="584"/>
      <c r="JB185" s="584"/>
      <c r="JC185" s="584"/>
      <c r="JD185" s="584"/>
      <c r="JE185" s="584"/>
      <c r="JF185" s="584"/>
      <c r="JG185" s="584"/>
      <c r="JH185" s="584"/>
      <c r="JI185" s="584"/>
      <c r="JJ185" s="584"/>
      <c r="JK185" s="584"/>
      <c r="JL185" s="584"/>
      <c r="JM185" s="584"/>
      <c r="JN185" s="584"/>
      <c r="JO185" s="584"/>
      <c r="JP185" s="584"/>
      <c r="JQ185" s="584"/>
      <c r="JR185" s="584"/>
      <c r="JS185" s="584"/>
      <c r="JT185" s="584"/>
      <c r="JU185" s="584"/>
      <c r="JV185" s="584"/>
      <c r="JW185" s="584"/>
      <c r="JX185" s="584"/>
      <c r="JY185" s="584"/>
      <c r="JZ185" s="584"/>
      <c r="KA185" s="584"/>
      <c r="KB185" s="584"/>
      <c r="KC185" s="584"/>
      <c r="KD185" s="584"/>
      <c r="KE185" s="584"/>
      <c r="KF185" s="584"/>
      <c r="KG185" s="584"/>
      <c r="KH185" s="584"/>
      <c r="KI185" s="584"/>
      <c r="KJ185" s="584"/>
      <c r="KK185" s="584"/>
      <c r="KL185" s="584"/>
      <c r="KM185" s="584"/>
      <c r="KN185" s="584"/>
      <c r="KO185" s="584"/>
      <c r="KP185" s="584"/>
      <c r="KQ185" s="584"/>
      <c r="KR185" s="584"/>
      <c r="KS185" s="584"/>
      <c r="KT185" s="584"/>
      <c r="KU185" s="584"/>
      <c r="KV185" s="584"/>
      <c r="KW185" s="584"/>
      <c r="KX185" s="584"/>
      <c r="KY185" s="584"/>
      <c r="KZ185" s="584"/>
      <c r="LA185" s="584"/>
      <c r="LB185" s="584"/>
      <c r="LC185" s="584"/>
      <c r="LD185" s="584"/>
      <c r="LE185" s="584"/>
      <c r="LF185" s="584"/>
      <c r="LG185" s="584"/>
      <c r="LH185" s="584"/>
      <c r="LI185" s="584"/>
      <c r="LJ185" s="584"/>
      <c r="LK185" s="584"/>
      <c r="LL185" s="584"/>
      <c r="LM185" s="584"/>
      <c r="LN185" s="584"/>
      <c r="LO185" s="584"/>
      <c r="LP185" s="584"/>
      <c r="LQ185" s="584"/>
      <c r="LR185" s="584"/>
      <c r="LS185" s="584"/>
      <c r="LT185" s="584"/>
      <c r="LU185" s="584"/>
      <c r="LV185" s="584"/>
      <c r="LW185" s="584"/>
      <c r="LX185" s="584"/>
      <c r="LY185" s="584"/>
      <c r="LZ185" s="584"/>
      <c r="MA185" s="584"/>
      <c r="MB185" s="584"/>
      <c r="MC185" s="584"/>
      <c r="MD185" s="584"/>
      <c r="ME185" s="584"/>
      <c r="MF185" s="584"/>
      <c r="MG185" s="584"/>
      <c r="MH185" s="584"/>
      <c r="MI185" s="584"/>
      <c r="MJ185" s="584"/>
      <c r="MK185" s="584"/>
      <c r="ML185" s="584"/>
      <c r="MM185" s="584"/>
      <c r="MN185" s="584"/>
      <c r="MO185" s="584"/>
      <c r="MP185" s="584"/>
      <c r="MQ185" s="584"/>
      <c r="MR185" s="584"/>
      <c r="MS185" s="584"/>
      <c r="MT185" s="584"/>
      <c r="MU185" s="584"/>
      <c r="MV185" s="584"/>
      <c r="MW185" s="584"/>
      <c r="MX185" s="584"/>
      <c r="MY185" s="584"/>
      <c r="MZ185" s="584"/>
      <c r="NA185" s="584"/>
      <c r="NB185" s="584"/>
      <c r="NC185" s="584"/>
      <c r="ND185" s="584"/>
      <c r="NE185" s="584"/>
      <c r="NF185" s="584"/>
      <c r="NG185" s="584"/>
      <c r="NH185" s="584"/>
      <c r="NI185" s="584"/>
      <c r="NJ185" s="584"/>
      <c r="NK185" s="584"/>
      <c r="NL185" s="584"/>
      <c r="NM185" s="584"/>
      <c r="NN185" s="584"/>
      <c r="NO185" s="584"/>
      <c r="NP185" s="584"/>
      <c r="NQ185" s="584"/>
      <c r="NR185" s="584"/>
      <c r="NS185" s="584"/>
      <c r="NT185" s="584"/>
      <c r="NU185" s="584"/>
      <c r="NV185" s="584"/>
      <c r="NW185" s="584"/>
      <c r="NX185" s="584"/>
      <c r="NY185" s="584"/>
      <c r="NZ185" s="584"/>
      <c r="OA185" s="584"/>
      <c r="OB185" s="584"/>
      <c r="OC185" s="584"/>
      <c r="OD185" s="584"/>
      <c r="OE185" s="584"/>
      <c r="OF185" s="584"/>
      <c r="OG185" s="584"/>
      <c r="OH185" s="584"/>
      <c r="OI185" s="584"/>
      <c r="OJ185" s="584"/>
      <c r="OK185" s="584"/>
      <c r="OL185" s="584"/>
      <c r="OM185" s="584"/>
      <c r="ON185" s="584"/>
      <c r="OO185" s="584"/>
      <c r="OP185" s="584"/>
      <c r="OQ185" s="584"/>
      <c r="OR185" s="584"/>
      <c r="OS185" s="584"/>
      <c r="OT185" s="584"/>
      <c r="OU185" s="584"/>
      <c r="OV185" s="584"/>
      <c r="OW185" s="584"/>
      <c r="OX185" s="584"/>
      <c r="OY185" s="584"/>
      <c r="OZ185" s="584"/>
      <c r="PA185" s="584"/>
      <c r="PB185" s="584"/>
      <c r="PC185" s="584"/>
      <c r="PD185" s="584"/>
      <c r="PE185" s="584"/>
      <c r="PF185" s="584"/>
      <c r="PG185" s="584"/>
      <c r="PH185" s="584"/>
      <c r="PI185" s="584"/>
      <c r="PJ185" s="584"/>
      <c r="PK185" s="584"/>
      <c r="PL185" s="584"/>
      <c r="PM185" s="584"/>
      <c r="PN185" s="584"/>
      <c r="PO185" s="584"/>
      <c r="PP185" s="584"/>
      <c r="PQ185" s="584"/>
      <c r="PR185" s="584"/>
      <c r="PS185" s="584"/>
      <c r="PT185" s="584"/>
      <c r="PU185" s="584"/>
      <c r="PV185" s="584"/>
      <c r="PW185" s="584"/>
      <c r="PX185" s="584"/>
      <c r="PY185" s="584"/>
      <c r="PZ185" s="584"/>
      <c r="QA185" s="584"/>
      <c r="QB185" s="584"/>
      <c r="QC185" s="584"/>
      <c r="QD185" s="584"/>
      <c r="QE185" s="584"/>
      <c r="QF185" s="584"/>
      <c r="QG185" s="584"/>
      <c r="QH185" s="584"/>
      <c r="QI185" s="584"/>
      <c r="QJ185" s="584"/>
      <c r="QK185" s="584"/>
      <c r="QL185" s="584"/>
      <c r="QM185" s="584"/>
      <c r="QN185" s="584"/>
      <c r="QO185" s="584"/>
      <c r="QP185" s="584"/>
      <c r="QQ185" s="584"/>
      <c r="QR185" s="584"/>
      <c r="QS185" s="584"/>
      <c r="QT185" s="584"/>
      <c r="QU185" s="584"/>
      <c r="QV185" s="584"/>
      <c r="QW185" s="584"/>
      <c r="QX185" s="584"/>
      <c r="QY185" s="584"/>
      <c r="QZ185" s="584"/>
      <c r="RA185" s="584"/>
      <c r="RB185" s="584"/>
      <c r="RC185" s="584"/>
      <c r="RD185" s="584"/>
      <c r="RE185" s="584"/>
      <c r="RF185" s="584"/>
      <c r="RG185" s="584"/>
      <c r="RH185" s="584"/>
      <c r="RI185" s="584"/>
      <c r="RJ185" s="584"/>
      <c r="RK185" s="584"/>
      <c r="RL185" s="584"/>
      <c r="RM185" s="584"/>
      <c r="RN185" s="584"/>
      <c r="RO185" s="584"/>
      <c r="RP185" s="584"/>
      <c r="RQ185" s="584"/>
      <c r="RR185" s="584"/>
      <c r="RS185" s="584"/>
      <c r="RT185" s="584"/>
      <c r="RU185" s="584"/>
      <c r="RV185" s="584"/>
      <c r="RW185" s="584"/>
      <c r="RX185" s="584"/>
      <c r="RY185" s="584"/>
      <c r="RZ185" s="584"/>
      <c r="SA185" s="584"/>
      <c r="SB185" s="584"/>
      <c r="SC185" s="584"/>
      <c r="SD185" s="584"/>
      <c r="SE185" s="584"/>
      <c r="SF185" s="584"/>
      <c r="SG185" s="584"/>
      <c r="SH185" s="584"/>
      <c r="SI185" s="584"/>
      <c r="SJ185" s="584"/>
      <c r="SK185" s="584"/>
      <c r="SL185" s="584"/>
      <c r="SM185" s="584"/>
      <c r="SN185" s="584"/>
      <c r="SO185" s="584"/>
      <c r="SP185" s="584"/>
      <c r="SQ185" s="584"/>
      <c r="SR185" s="584"/>
      <c r="SS185" s="584"/>
      <c r="ST185" s="584"/>
      <c r="SU185" s="584"/>
      <c r="SV185" s="584"/>
      <c r="SW185" s="584"/>
      <c r="SX185" s="584"/>
      <c r="SY185" s="584"/>
      <c r="SZ185" s="584"/>
      <c r="TA185" s="584"/>
      <c r="TB185" s="584"/>
      <c r="TC185" s="584"/>
      <c r="TD185" s="584"/>
      <c r="TE185" s="584"/>
      <c r="TF185" s="584"/>
      <c r="TG185" s="584"/>
      <c r="TH185" s="584"/>
      <c r="TI185" s="584"/>
      <c r="TJ185" s="584"/>
      <c r="TK185" s="584"/>
      <c r="TL185" s="584"/>
      <c r="TM185" s="584"/>
      <c r="TN185" s="584"/>
      <c r="TO185" s="584"/>
      <c r="TP185" s="584"/>
      <c r="TQ185" s="584"/>
      <c r="TR185" s="584"/>
      <c r="TS185" s="584"/>
      <c r="TT185" s="584"/>
      <c r="TU185" s="584"/>
      <c r="TV185" s="584"/>
      <c r="TW185" s="584"/>
      <c r="TX185" s="584"/>
      <c r="TY185" s="584"/>
      <c r="TZ185" s="584"/>
      <c r="UA185" s="584"/>
      <c r="UB185" s="584"/>
      <c r="UC185" s="584"/>
      <c r="UD185" s="584"/>
      <c r="UE185" s="584"/>
      <c r="UF185" s="584"/>
      <c r="UG185" s="584"/>
      <c r="UH185" s="584"/>
      <c r="UI185" s="584"/>
      <c r="UJ185" s="584"/>
      <c r="UK185" s="584"/>
      <c r="UL185" s="584"/>
      <c r="UM185" s="584"/>
      <c r="UN185" s="584"/>
      <c r="UO185" s="584"/>
      <c r="UP185" s="584"/>
      <c r="UQ185" s="584"/>
      <c r="UR185" s="584"/>
      <c r="US185" s="584"/>
      <c r="UT185" s="584"/>
      <c r="UU185" s="584"/>
      <c r="UV185" s="584"/>
      <c r="UW185" s="584"/>
      <c r="UX185" s="584"/>
      <c r="UY185" s="584"/>
      <c r="UZ185" s="584"/>
      <c r="VA185" s="584"/>
      <c r="VB185" s="584"/>
      <c r="VC185" s="584"/>
      <c r="VD185" s="584"/>
      <c r="VE185" s="584"/>
      <c r="VF185" s="584"/>
      <c r="VG185" s="584"/>
      <c r="VH185" s="584"/>
      <c r="VI185" s="584"/>
      <c r="VJ185" s="584"/>
      <c r="VK185" s="584"/>
      <c r="VL185" s="584"/>
      <c r="VM185" s="584"/>
      <c r="VN185" s="584"/>
      <c r="VO185" s="584"/>
      <c r="VP185" s="584"/>
      <c r="VQ185" s="584"/>
      <c r="VR185" s="584"/>
      <c r="VS185" s="584"/>
      <c r="VT185" s="584"/>
      <c r="VU185" s="584"/>
      <c r="VV185" s="584"/>
      <c r="VW185" s="584"/>
      <c r="VX185" s="584"/>
      <c r="VY185" s="584"/>
      <c r="VZ185" s="584"/>
      <c r="WA185" s="584"/>
      <c r="WB185" s="584"/>
      <c r="WC185" s="584"/>
      <c r="WD185" s="584"/>
      <c r="WE185" s="584"/>
      <c r="WF185" s="584"/>
      <c r="WG185" s="584"/>
      <c r="WH185" s="584"/>
      <c r="WI185" s="584"/>
      <c r="WJ185" s="584"/>
      <c r="WK185" s="584"/>
      <c r="WL185" s="584"/>
      <c r="WM185" s="584"/>
      <c r="WN185" s="584"/>
      <c r="WO185" s="584"/>
      <c r="WP185" s="584"/>
      <c r="WQ185" s="584"/>
      <c r="WR185" s="584"/>
      <c r="WS185" s="584"/>
      <c r="WT185" s="584"/>
      <c r="WU185" s="584"/>
      <c r="WV185" s="584"/>
      <c r="WW185" s="584"/>
      <c r="WX185" s="584"/>
      <c r="WY185" s="584"/>
      <c r="WZ185" s="584"/>
      <c r="XA185" s="584"/>
      <c r="XB185" s="584"/>
      <c r="XC185" s="584"/>
      <c r="XD185" s="584"/>
      <c r="XE185" s="584"/>
      <c r="XF185" s="584"/>
      <c r="XG185" s="584"/>
      <c r="XH185" s="584"/>
      <c r="XI185" s="584"/>
      <c r="XJ185" s="584"/>
      <c r="XK185" s="584"/>
      <c r="XL185" s="584"/>
      <c r="XM185" s="584"/>
      <c r="XN185" s="584"/>
      <c r="XO185" s="584"/>
      <c r="XP185" s="584"/>
      <c r="XQ185" s="584"/>
      <c r="XR185" s="584"/>
      <c r="XS185" s="584"/>
      <c r="XT185" s="584"/>
      <c r="XU185" s="584"/>
      <c r="XV185" s="584"/>
      <c r="XW185" s="584"/>
      <c r="XX185" s="584"/>
      <c r="XY185" s="584"/>
      <c r="XZ185" s="584"/>
      <c r="YA185" s="584"/>
      <c r="YB185" s="584"/>
      <c r="YC185" s="584"/>
      <c r="YD185" s="584"/>
      <c r="YE185" s="584"/>
      <c r="YF185" s="584"/>
      <c r="YG185" s="584"/>
      <c r="YH185" s="584"/>
      <c r="YI185" s="584"/>
      <c r="YJ185" s="584"/>
      <c r="YK185" s="584"/>
      <c r="YL185" s="584"/>
      <c r="YM185" s="584"/>
      <c r="YN185" s="584"/>
      <c r="YO185" s="584"/>
      <c r="YP185" s="584"/>
      <c r="YQ185" s="584"/>
      <c r="YR185" s="584"/>
      <c r="YS185" s="584"/>
      <c r="YT185" s="584"/>
      <c r="YU185" s="584"/>
      <c r="YV185" s="584"/>
      <c r="YW185" s="584"/>
      <c r="YX185" s="584"/>
      <c r="YY185" s="584"/>
      <c r="YZ185" s="584"/>
      <c r="ZA185" s="584"/>
      <c r="ZB185" s="584"/>
      <c r="ZC185" s="584"/>
      <c r="ZD185" s="584"/>
      <c r="ZE185" s="584"/>
      <c r="ZF185" s="584"/>
      <c r="ZG185" s="584"/>
      <c r="ZH185" s="584"/>
      <c r="ZI185" s="584"/>
      <c r="ZJ185" s="584"/>
      <c r="ZK185" s="584"/>
      <c r="ZL185" s="584"/>
      <c r="ZM185" s="584"/>
      <c r="ZN185" s="584"/>
      <c r="ZO185" s="584"/>
      <c r="ZP185" s="584"/>
      <c r="ZQ185" s="584"/>
      <c r="ZR185" s="584"/>
      <c r="ZS185" s="584"/>
      <c r="ZT185" s="584"/>
      <c r="ZU185" s="584"/>
      <c r="ZV185" s="584"/>
      <c r="ZW185" s="584"/>
      <c r="ZX185" s="584"/>
      <c r="ZY185" s="584"/>
      <c r="ZZ185" s="584"/>
      <c r="AAA185" s="584"/>
      <c r="AAB185" s="584"/>
      <c r="AAC185" s="584"/>
      <c r="AAD185" s="584"/>
      <c r="AAE185" s="584"/>
      <c r="AAF185" s="584"/>
      <c r="AAG185" s="584"/>
      <c r="AAH185" s="584"/>
      <c r="AAI185" s="584"/>
      <c r="AAJ185" s="584"/>
      <c r="AAK185" s="584"/>
      <c r="AAL185" s="584"/>
      <c r="AAM185" s="584"/>
      <c r="AAN185" s="584"/>
      <c r="AAO185" s="584"/>
      <c r="AAP185" s="584"/>
      <c r="AAQ185" s="584"/>
      <c r="AAR185" s="584"/>
      <c r="AAS185" s="584"/>
      <c r="AAT185" s="584"/>
      <c r="AAU185" s="584"/>
      <c r="AAV185" s="584"/>
      <c r="AAW185" s="584"/>
      <c r="AAX185" s="584"/>
      <c r="AAY185" s="584"/>
      <c r="AAZ185" s="584"/>
      <c r="ABA185" s="584"/>
      <c r="ABB185" s="584"/>
      <c r="ABC185" s="584"/>
      <c r="ABD185" s="584"/>
      <c r="ABE185" s="584"/>
      <c r="ABF185" s="584"/>
      <c r="ABG185" s="584"/>
      <c r="ABH185" s="584"/>
      <c r="ABI185" s="584"/>
      <c r="ABJ185" s="584"/>
      <c r="ABK185" s="584"/>
      <c r="ABL185" s="584"/>
      <c r="ABM185" s="584"/>
      <c r="ABN185" s="584"/>
      <c r="ABO185" s="584"/>
      <c r="ABP185" s="584"/>
      <c r="ABQ185" s="584"/>
      <c r="ABR185" s="584"/>
      <c r="ABS185" s="584"/>
      <c r="ABT185" s="584"/>
      <c r="ABU185" s="584"/>
      <c r="ABV185" s="584"/>
      <c r="ABW185" s="584"/>
      <c r="ABX185" s="584"/>
      <c r="ABY185" s="584"/>
      <c r="ABZ185" s="584"/>
      <c r="ACA185" s="584"/>
      <c r="ACB185" s="584"/>
      <c r="ACC185" s="584"/>
      <c r="ACD185" s="584"/>
      <c r="ACE185" s="584"/>
      <c r="ACF185" s="584"/>
      <c r="ACG185" s="584"/>
      <c r="ACH185" s="584"/>
      <c r="ACI185" s="584"/>
      <c r="ACJ185" s="584"/>
      <c r="ACK185" s="584"/>
      <c r="ACL185" s="584"/>
      <c r="ACM185" s="584"/>
      <c r="ACN185" s="584"/>
      <c r="ACO185" s="584"/>
      <c r="ACP185" s="584"/>
      <c r="ACQ185" s="584"/>
      <c r="ACR185" s="584"/>
      <c r="ACS185" s="584"/>
      <c r="ACT185" s="584"/>
      <c r="ACU185" s="584"/>
      <c r="ACV185" s="584"/>
      <c r="ACW185" s="584"/>
      <c r="ACX185" s="584"/>
      <c r="ACY185" s="584"/>
      <c r="ACZ185" s="584"/>
      <c r="ADA185" s="584"/>
      <c r="ADB185" s="584"/>
      <c r="ADC185" s="584"/>
      <c r="ADD185" s="584"/>
      <c r="ADE185" s="584"/>
      <c r="ADF185" s="584"/>
      <c r="ADG185" s="584"/>
      <c r="ADH185" s="584"/>
      <c r="ADI185" s="584"/>
      <c r="ADJ185" s="584"/>
      <c r="ADK185" s="584"/>
      <c r="ADL185" s="584"/>
      <c r="ADM185" s="584"/>
      <c r="ADN185" s="584"/>
      <c r="ADO185" s="584"/>
      <c r="ADP185" s="584"/>
      <c r="ADQ185" s="584"/>
      <c r="ADR185" s="584"/>
      <c r="ADS185" s="584"/>
      <c r="ADT185" s="584"/>
      <c r="ADU185" s="584"/>
      <c r="ADV185" s="584"/>
      <c r="ADW185" s="584"/>
      <c r="ADX185" s="584"/>
      <c r="ADY185" s="584"/>
      <c r="ADZ185" s="584"/>
      <c r="AEA185" s="584"/>
      <c r="AEB185" s="584"/>
      <c r="AEC185" s="584"/>
      <c r="AED185" s="584"/>
      <c r="AEE185" s="584"/>
      <c r="AEF185" s="584"/>
      <c r="AEG185" s="584"/>
      <c r="AEH185" s="584"/>
      <c r="AEI185" s="584"/>
      <c r="AEJ185" s="584"/>
      <c r="AEK185" s="584"/>
      <c r="AEL185" s="584"/>
      <c r="AEM185" s="584"/>
      <c r="AEN185" s="584"/>
      <c r="AEO185" s="584"/>
      <c r="AEP185" s="584"/>
      <c r="AEQ185" s="584"/>
      <c r="AER185" s="584"/>
      <c r="AES185" s="584"/>
      <c r="AET185" s="584"/>
      <c r="AEU185" s="584"/>
      <c r="AEV185" s="584"/>
      <c r="AEW185" s="584"/>
      <c r="AEX185" s="584"/>
      <c r="AEY185" s="584"/>
      <c r="AEZ185" s="584"/>
      <c r="AFA185" s="584"/>
      <c r="AFB185" s="584"/>
      <c r="AFC185" s="584"/>
      <c r="AFD185" s="584"/>
      <c r="AFE185" s="584"/>
      <c r="AFF185" s="584"/>
      <c r="AFG185" s="584"/>
      <c r="AFH185" s="584"/>
      <c r="AFI185" s="584"/>
      <c r="AFJ185" s="584"/>
      <c r="AFK185" s="584"/>
      <c r="AFL185" s="584"/>
      <c r="AFM185" s="584"/>
      <c r="AFN185" s="584"/>
      <c r="AFO185" s="584"/>
      <c r="AFP185" s="584"/>
      <c r="AFQ185" s="584"/>
      <c r="AFR185" s="584"/>
      <c r="AFS185" s="584"/>
      <c r="AFT185" s="584"/>
      <c r="AFU185" s="584"/>
      <c r="AFV185" s="584"/>
      <c r="AFW185" s="584"/>
      <c r="AFX185" s="584"/>
      <c r="AFY185" s="584"/>
      <c r="AFZ185" s="584"/>
      <c r="AGA185" s="584"/>
      <c r="AGB185" s="584"/>
      <c r="AGC185" s="584"/>
      <c r="AGD185" s="584"/>
      <c r="AGE185" s="584"/>
      <c r="AGF185" s="584"/>
      <c r="AGG185" s="584"/>
      <c r="AGH185" s="584"/>
      <c r="AGI185" s="584"/>
      <c r="AGJ185" s="584"/>
      <c r="AGK185" s="584"/>
      <c r="AGL185" s="584"/>
      <c r="AGM185" s="584"/>
      <c r="AGN185" s="584"/>
      <c r="AGO185" s="584"/>
      <c r="AGP185" s="584"/>
      <c r="AGQ185" s="584"/>
      <c r="AGR185" s="584"/>
      <c r="AGS185" s="584"/>
      <c r="AGT185" s="584"/>
      <c r="AGU185" s="584"/>
      <c r="AGV185" s="584"/>
      <c r="AGW185" s="584"/>
      <c r="AGX185" s="584"/>
      <c r="AGY185" s="584"/>
      <c r="AGZ185" s="584"/>
      <c r="AHA185" s="584"/>
      <c r="AHB185" s="584"/>
      <c r="AHC185" s="584"/>
      <c r="AHD185" s="584"/>
      <c r="AHE185" s="584"/>
      <c r="AHF185" s="584"/>
      <c r="AHG185" s="584"/>
      <c r="AHH185" s="584"/>
      <c r="AHI185" s="584"/>
      <c r="AHJ185" s="584"/>
      <c r="AHK185" s="584"/>
      <c r="AHL185" s="584"/>
      <c r="AHM185" s="584"/>
      <c r="AHN185" s="584"/>
      <c r="AHO185" s="584"/>
      <c r="AHP185" s="584"/>
      <c r="AHQ185" s="584"/>
      <c r="AHR185" s="584"/>
      <c r="AHS185" s="584"/>
      <c r="AHT185" s="584"/>
      <c r="AHU185" s="584"/>
      <c r="AHV185" s="584"/>
      <c r="AHW185" s="584"/>
      <c r="AHX185" s="584"/>
      <c r="AHY185" s="584"/>
      <c r="AHZ185" s="584"/>
      <c r="AIA185" s="584"/>
      <c r="AIB185" s="584"/>
      <c r="AIC185" s="584"/>
      <c r="AID185" s="584"/>
      <c r="AIE185" s="584"/>
      <c r="AIF185" s="584"/>
      <c r="AIG185" s="584"/>
      <c r="AIH185" s="584"/>
      <c r="AII185" s="584"/>
      <c r="AIJ185" s="584"/>
      <c r="AIK185" s="584"/>
      <c r="AIL185" s="584"/>
      <c r="AIM185" s="584"/>
      <c r="AIN185" s="584"/>
      <c r="AIO185" s="584"/>
      <c r="AIP185" s="584"/>
      <c r="AIQ185" s="584"/>
      <c r="AIR185" s="584"/>
      <c r="AIS185" s="584"/>
      <c r="AIT185" s="584"/>
      <c r="AIU185" s="584"/>
      <c r="AIV185" s="584"/>
      <c r="AIW185" s="584"/>
      <c r="AIX185" s="584"/>
      <c r="AIY185" s="584"/>
      <c r="AIZ185" s="584"/>
      <c r="AJA185" s="584"/>
      <c r="AJB185" s="584"/>
      <c r="AJC185" s="584"/>
      <c r="AJD185" s="584"/>
      <c r="AJE185" s="584"/>
      <c r="AJF185" s="584"/>
      <c r="AJG185" s="584"/>
      <c r="AJH185" s="584"/>
      <c r="AJI185" s="584"/>
      <c r="AJJ185" s="584"/>
      <c r="AJK185" s="584"/>
      <c r="AJL185" s="584"/>
      <c r="AJM185" s="584"/>
      <c r="AJN185" s="584"/>
      <c r="AJO185" s="584"/>
      <c r="AJP185" s="584"/>
      <c r="AJQ185" s="584"/>
      <c r="AJR185" s="584"/>
      <c r="AJS185" s="584"/>
      <c r="AJT185" s="584"/>
      <c r="AJU185" s="584"/>
      <c r="AJV185" s="584"/>
      <c r="AJW185" s="584"/>
      <c r="AJX185" s="584"/>
      <c r="AJY185" s="584"/>
      <c r="AJZ185" s="584"/>
      <c r="AKA185" s="584"/>
      <c r="AKB185" s="584"/>
      <c r="AKC185" s="584"/>
      <c r="AKD185" s="584"/>
      <c r="AKE185" s="584"/>
      <c r="AKF185" s="584"/>
      <c r="AKG185" s="584"/>
      <c r="AKH185" s="584"/>
      <c r="AKI185" s="584"/>
      <c r="AKJ185" s="584"/>
      <c r="AKK185" s="584"/>
      <c r="AKL185" s="584"/>
      <c r="AKM185" s="584"/>
      <c r="AKN185" s="584"/>
      <c r="AKO185" s="584"/>
      <c r="AKP185" s="584"/>
      <c r="AKQ185" s="584"/>
      <c r="AKR185" s="584"/>
      <c r="AKS185" s="584"/>
      <c r="AKT185" s="584"/>
      <c r="AKU185" s="584"/>
      <c r="AKV185" s="584"/>
      <c r="AKW185" s="584"/>
      <c r="AKX185" s="584"/>
      <c r="AKY185" s="584"/>
      <c r="AKZ185" s="584"/>
      <c r="ALA185" s="584"/>
      <c r="ALB185" s="584"/>
      <c r="ALC185" s="584"/>
      <c r="ALD185" s="584"/>
      <c r="ALE185" s="584"/>
      <c r="ALF185" s="584"/>
      <c r="ALG185" s="584"/>
      <c r="ALH185" s="584"/>
      <c r="ALI185" s="584"/>
      <c r="ALJ185" s="584"/>
      <c r="ALK185" s="584"/>
      <c r="ALL185" s="584"/>
      <c r="ALM185" s="584"/>
      <c r="ALN185" s="584"/>
      <c r="ALO185" s="584"/>
      <c r="ALP185" s="584"/>
      <c r="ALQ185" s="584"/>
      <c r="ALR185" s="584"/>
      <c r="ALS185" s="584"/>
      <c r="ALT185" s="584"/>
      <c r="ALU185" s="584"/>
      <c r="ALV185" s="584"/>
      <c r="ALW185" s="584"/>
      <c r="ALX185" s="584"/>
      <c r="ALY185" s="584"/>
      <c r="ALZ185" s="584"/>
      <c r="AMA185" s="584"/>
      <c r="AMB185" s="584"/>
      <c r="AMC185" s="584"/>
      <c r="AMD185" s="584"/>
      <c r="AME185" s="584"/>
      <c r="AMF185" s="584"/>
      <c r="AMG185" s="584"/>
      <c r="AMH185" s="584"/>
      <c r="AMI185" s="584"/>
      <c r="AMJ185" s="584"/>
      <c r="AMK185" s="584"/>
      <c r="AML185" s="584"/>
      <c r="AMM185" s="584"/>
      <c r="AMN185" s="584"/>
      <c r="AMO185" s="584"/>
      <c r="AMP185" s="584"/>
      <c r="AMQ185" s="584"/>
      <c r="AMR185" s="584"/>
      <c r="AMS185" s="584"/>
      <c r="AMT185" s="584"/>
      <c r="AMU185" s="584"/>
      <c r="AMV185" s="584"/>
      <c r="AMW185" s="584"/>
      <c r="AMX185" s="584"/>
      <c r="AMY185" s="584"/>
      <c r="AMZ185" s="584"/>
      <c r="ANA185" s="584"/>
      <c r="ANB185" s="584"/>
      <c r="ANC185" s="584"/>
      <c r="AND185" s="584"/>
      <c r="ANE185" s="584"/>
      <c r="ANF185" s="584"/>
      <c r="ANG185" s="584"/>
      <c r="ANH185" s="584"/>
      <c r="ANI185" s="584"/>
      <c r="ANJ185" s="584"/>
      <c r="ANK185" s="584"/>
      <c r="ANL185" s="584"/>
      <c r="ANM185" s="584"/>
      <c r="ANN185" s="584"/>
      <c r="ANO185" s="584"/>
      <c r="ANP185" s="584"/>
      <c r="ANQ185" s="584"/>
      <c r="ANR185" s="584"/>
      <c r="ANS185" s="584"/>
      <c r="ANT185" s="584"/>
      <c r="ANU185" s="584"/>
      <c r="ANV185" s="584"/>
      <c r="ANW185" s="584"/>
      <c r="ANX185" s="584"/>
      <c r="ANY185" s="584"/>
      <c r="ANZ185" s="584"/>
      <c r="AOA185" s="584"/>
      <c r="AOB185" s="584"/>
      <c r="AOC185" s="584"/>
      <c r="AOD185" s="584"/>
      <c r="AOE185" s="584"/>
      <c r="AOF185" s="584"/>
      <c r="AOG185" s="584"/>
      <c r="AOH185" s="584"/>
      <c r="AOI185" s="584"/>
      <c r="AOJ185" s="584"/>
      <c r="AOK185" s="584"/>
      <c r="AOL185" s="584"/>
      <c r="AOM185" s="584"/>
      <c r="AON185" s="584"/>
      <c r="AOO185" s="584"/>
      <c r="AOP185" s="584"/>
      <c r="AOQ185" s="584"/>
      <c r="AOR185" s="584"/>
      <c r="AOS185" s="584"/>
      <c r="AOT185" s="584"/>
      <c r="AOU185" s="584"/>
      <c r="AOV185" s="584"/>
      <c r="AOW185" s="584"/>
      <c r="AOX185" s="584"/>
      <c r="AOY185" s="584"/>
      <c r="AOZ185" s="584"/>
      <c r="APA185" s="584"/>
      <c r="APB185" s="584"/>
      <c r="APC185" s="584"/>
      <c r="APD185" s="584"/>
      <c r="APE185" s="584"/>
      <c r="APF185" s="584"/>
      <c r="APG185" s="584"/>
      <c r="APH185" s="584"/>
      <c r="API185" s="584"/>
      <c r="APJ185" s="584"/>
      <c r="APK185" s="584"/>
      <c r="APL185" s="584"/>
      <c r="APM185" s="584"/>
      <c r="APN185" s="584"/>
      <c r="APO185" s="584"/>
      <c r="APP185" s="584"/>
      <c r="APQ185" s="584"/>
      <c r="APR185" s="584"/>
      <c r="APS185" s="584"/>
      <c r="APT185" s="584"/>
      <c r="APU185" s="584"/>
      <c r="APV185" s="584"/>
      <c r="APW185" s="584"/>
      <c r="APX185" s="584"/>
      <c r="APY185" s="584"/>
      <c r="APZ185" s="584"/>
      <c r="AQA185" s="584"/>
      <c r="AQB185" s="584"/>
      <c r="AQC185" s="584"/>
      <c r="AQD185" s="584"/>
      <c r="AQE185" s="584"/>
      <c r="AQF185" s="584"/>
      <c r="AQG185" s="584"/>
      <c r="AQH185" s="584"/>
      <c r="AQI185" s="584"/>
      <c r="AQJ185" s="584"/>
      <c r="AQK185" s="584"/>
      <c r="AQL185" s="584"/>
      <c r="AQM185" s="584"/>
      <c r="AQN185" s="584"/>
      <c r="AQO185" s="584"/>
      <c r="AQP185" s="584"/>
      <c r="AQQ185" s="584"/>
      <c r="AQR185" s="584"/>
      <c r="AQS185" s="584"/>
      <c r="AQT185" s="584"/>
      <c r="AQU185" s="584"/>
      <c r="AQV185" s="584"/>
      <c r="AQW185" s="584"/>
      <c r="AQX185" s="584"/>
      <c r="AQY185" s="584"/>
      <c r="AQZ185" s="584"/>
      <c r="ARA185" s="584"/>
      <c r="ARB185" s="584"/>
      <c r="ARC185" s="584"/>
      <c r="ARD185" s="584"/>
      <c r="ARE185" s="584"/>
      <c r="ARF185" s="584"/>
      <c r="ARG185" s="584"/>
      <c r="ARH185" s="584"/>
      <c r="ARI185" s="584"/>
      <c r="ARJ185" s="584"/>
      <c r="ARK185" s="584"/>
      <c r="ARL185" s="584"/>
      <c r="ARM185" s="584"/>
      <c r="ARN185" s="584"/>
      <c r="ARO185" s="584"/>
      <c r="ARP185" s="584"/>
      <c r="ARQ185" s="584"/>
      <c r="ARR185" s="584"/>
      <c r="ARS185" s="584"/>
      <c r="ART185" s="584"/>
      <c r="ARU185" s="584"/>
      <c r="ARV185" s="584"/>
      <c r="ARW185" s="584"/>
      <c r="ARX185" s="584"/>
      <c r="ARY185" s="584"/>
      <c r="ARZ185" s="584"/>
      <c r="ASA185" s="584"/>
      <c r="ASB185" s="584"/>
      <c r="ASC185" s="584"/>
      <c r="ASD185" s="584"/>
      <c r="ASE185" s="584"/>
      <c r="ASF185" s="584"/>
      <c r="ASG185" s="584"/>
      <c r="ASH185" s="584"/>
      <c r="ASI185" s="584"/>
      <c r="ASJ185" s="584"/>
      <c r="ASK185" s="584"/>
      <c r="ASL185" s="584"/>
      <c r="ASM185" s="584"/>
      <c r="ASN185" s="584"/>
      <c r="ASO185" s="584"/>
      <c r="ASP185" s="584"/>
      <c r="ASQ185" s="584"/>
      <c r="ASR185" s="584"/>
      <c r="ASS185" s="584"/>
      <c r="AST185" s="584"/>
      <c r="ASU185" s="584"/>
      <c r="ASV185" s="584"/>
      <c r="ASW185" s="584"/>
      <c r="ASX185" s="584"/>
      <c r="ASY185" s="584"/>
      <c r="ASZ185" s="584"/>
      <c r="ATA185" s="584"/>
      <c r="ATB185" s="584"/>
      <c r="ATC185" s="584"/>
      <c r="ATD185" s="584"/>
      <c r="ATE185" s="584"/>
      <c r="ATF185" s="584"/>
      <c r="ATG185" s="584"/>
      <c r="ATH185" s="584"/>
      <c r="ATI185" s="584"/>
      <c r="ATJ185" s="584"/>
      <c r="ATK185" s="584"/>
      <c r="ATL185" s="584"/>
      <c r="ATM185" s="584"/>
      <c r="ATN185" s="584"/>
      <c r="ATO185" s="584"/>
      <c r="ATP185" s="584"/>
      <c r="ATQ185" s="584"/>
      <c r="ATR185" s="584"/>
      <c r="ATS185" s="584"/>
      <c r="ATT185" s="584"/>
      <c r="ATU185" s="584"/>
      <c r="ATV185" s="584"/>
      <c r="ATW185" s="584"/>
      <c r="ATX185" s="584"/>
      <c r="ATY185" s="584"/>
      <c r="ATZ185" s="584"/>
      <c r="AUA185" s="584"/>
      <c r="AUB185" s="584"/>
      <c r="AUC185" s="584"/>
      <c r="AUD185" s="584"/>
      <c r="AUE185" s="584"/>
      <c r="AUF185" s="584"/>
      <c r="AUG185" s="584"/>
      <c r="AUH185" s="584"/>
      <c r="AUI185" s="584"/>
      <c r="AUJ185" s="584"/>
      <c r="AUK185" s="584"/>
      <c r="AUL185" s="584"/>
      <c r="AUM185" s="584"/>
      <c r="AUN185" s="584"/>
      <c r="AUO185" s="584"/>
      <c r="AUP185" s="584"/>
      <c r="AUQ185" s="584"/>
      <c r="AUR185" s="584"/>
      <c r="AUS185" s="584"/>
      <c r="AUT185" s="584"/>
      <c r="AUU185" s="584"/>
      <c r="AUV185" s="584"/>
      <c r="AUW185" s="584"/>
      <c r="AUX185" s="584"/>
      <c r="AUY185" s="584"/>
      <c r="AUZ185" s="584"/>
      <c r="AVA185" s="584"/>
      <c r="AVB185" s="584"/>
      <c r="AVC185" s="584"/>
      <c r="AVD185" s="584"/>
      <c r="AVE185" s="584"/>
      <c r="AVF185" s="584"/>
      <c r="AVG185" s="584"/>
      <c r="AVH185" s="584"/>
      <c r="AVI185" s="584"/>
      <c r="AVJ185" s="584"/>
      <c r="AVK185" s="584"/>
      <c r="AVL185" s="584"/>
      <c r="AVM185" s="584"/>
      <c r="AVN185" s="584"/>
      <c r="AVO185" s="584"/>
      <c r="AVP185" s="584"/>
      <c r="AVQ185" s="584"/>
      <c r="AVR185" s="584"/>
      <c r="AVS185" s="584"/>
      <c r="AVT185" s="584"/>
      <c r="AVU185" s="584"/>
      <c r="AVV185" s="584"/>
      <c r="AVW185" s="584"/>
      <c r="AVX185" s="584"/>
      <c r="AVY185" s="584"/>
      <c r="AVZ185" s="584"/>
      <c r="AWA185" s="584"/>
      <c r="AWB185" s="584"/>
      <c r="AWC185" s="584"/>
      <c r="AWD185" s="584"/>
      <c r="AWE185" s="584"/>
      <c r="AWF185" s="584"/>
      <c r="AWG185" s="584"/>
      <c r="AWH185" s="584"/>
      <c r="AWI185" s="584"/>
      <c r="AWJ185" s="584"/>
      <c r="AWK185" s="584"/>
      <c r="AWL185" s="584"/>
      <c r="AWM185" s="584"/>
      <c r="AWN185" s="584"/>
      <c r="AWO185" s="584"/>
      <c r="AWP185" s="584"/>
      <c r="AWQ185" s="584"/>
      <c r="AWR185" s="584"/>
      <c r="AWS185" s="584"/>
      <c r="AWT185" s="584"/>
      <c r="AWU185" s="584"/>
      <c r="AWV185" s="584"/>
      <c r="AWW185" s="584"/>
      <c r="AWX185" s="584"/>
      <c r="AWY185" s="584"/>
      <c r="AWZ185" s="584"/>
      <c r="AXA185" s="584"/>
      <c r="AXB185" s="584"/>
      <c r="AXC185" s="584"/>
      <c r="AXD185" s="584"/>
      <c r="AXE185" s="584"/>
      <c r="AXF185" s="584"/>
      <c r="AXG185" s="584"/>
      <c r="AXH185" s="584"/>
      <c r="AXI185" s="584"/>
      <c r="AXJ185" s="584"/>
      <c r="AXK185" s="584"/>
      <c r="AXL185" s="584"/>
      <c r="AXM185" s="584"/>
      <c r="AXN185" s="584"/>
      <c r="AXO185" s="584"/>
      <c r="AXP185" s="584"/>
      <c r="AXQ185" s="584"/>
      <c r="AXR185" s="584"/>
      <c r="AXS185" s="584"/>
      <c r="AXT185" s="584"/>
      <c r="AXU185" s="584"/>
      <c r="AXV185" s="584"/>
      <c r="AXW185" s="584"/>
      <c r="AXX185" s="584"/>
      <c r="AXY185" s="584"/>
      <c r="AXZ185" s="584"/>
      <c r="AYA185" s="584"/>
      <c r="AYB185" s="584"/>
      <c r="AYC185" s="584"/>
      <c r="AYD185" s="584"/>
      <c r="AYE185" s="584"/>
      <c r="AYF185" s="584"/>
      <c r="AYG185" s="584"/>
      <c r="AYH185" s="584"/>
      <c r="AYI185" s="584"/>
      <c r="AYJ185" s="584"/>
      <c r="AYK185" s="584"/>
      <c r="AYL185" s="584"/>
      <c r="AYM185" s="584"/>
      <c r="AYN185" s="584"/>
      <c r="AYO185" s="584"/>
      <c r="AYP185" s="584"/>
      <c r="AYQ185" s="584"/>
      <c r="AYR185" s="584"/>
      <c r="AYS185" s="584"/>
      <c r="AYT185" s="584"/>
      <c r="AYU185" s="584"/>
      <c r="AYV185" s="584"/>
      <c r="AYW185" s="584"/>
      <c r="AYX185" s="584"/>
      <c r="AYY185" s="584"/>
      <c r="AYZ185" s="584"/>
      <c r="AZA185" s="584"/>
      <c r="AZB185" s="584"/>
      <c r="AZC185" s="584"/>
      <c r="AZD185" s="584"/>
      <c r="AZE185" s="584"/>
      <c r="AZF185" s="584"/>
      <c r="AZG185" s="584"/>
      <c r="AZH185" s="584"/>
      <c r="AZI185" s="584"/>
      <c r="AZJ185" s="584"/>
      <c r="AZK185" s="584"/>
      <c r="AZL185" s="584"/>
      <c r="AZM185" s="584"/>
      <c r="AZN185" s="584"/>
      <c r="AZO185" s="584"/>
      <c r="AZP185" s="584"/>
      <c r="AZQ185" s="584"/>
      <c r="AZR185" s="584"/>
      <c r="AZS185" s="584"/>
      <c r="AZT185" s="584"/>
      <c r="AZU185" s="584"/>
      <c r="AZV185" s="584"/>
      <c r="AZW185" s="584"/>
      <c r="AZX185" s="584"/>
      <c r="AZY185" s="584"/>
      <c r="AZZ185" s="584"/>
      <c r="BAA185" s="584"/>
      <c r="BAB185" s="584"/>
      <c r="BAC185" s="584"/>
      <c r="BAD185" s="584"/>
      <c r="BAE185" s="584"/>
      <c r="BAF185" s="584"/>
      <c r="BAG185" s="584"/>
      <c r="BAH185" s="584"/>
      <c r="BAI185" s="584"/>
      <c r="BAJ185" s="584"/>
      <c r="BAK185" s="584"/>
      <c r="BAL185" s="584"/>
      <c r="BAM185" s="584"/>
      <c r="BAN185" s="584"/>
      <c r="BAO185" s="584"/>
      <c r="BAP185" s="584"/>
      <c r="BAQ185" s="584"/>
      <c r="BAR185" s="584"/>
      <c r="BAS185" s="584"/>
      <c r="BAT185" s="584"/>
      <c r="BAU185" s="584"/>
      <c r="BAV185" s="584"/>
      <c r="BAW185" s="584"/>
      <c r="BAX185" s="584"/>
      <c r="BAY185" s="584"/>
      <c r="BAZ185" s="584"/>
      <c r="BBA185" s="584"/>
      <c r="BBB185" s="584"/>
      <c r="BBC185" s="584"/>
      <c r="BBD185" s="584"/>
      <c r="BBE185" s="584"/>
      <c r="BBF185" s="584"/>
      <c r="BBG185" s="584"/>
      <c r="BBH185" s="584"/>
      <c r="BBI185" s="584"/>
      <c r="BBJ185" s="584"/>
      <c r="BBK185" s="584"/>
      <c r="BBL185" s="584"/>
      <c r="BBM185" s="584"/>
      <c r="BBN185" s="584"/>
      <c r="BBO185" s="584"/>
      <c r="BBP185" s="584"/>
      <c r="BBQ185" s="584"/>
      <c r="BBR185" s="584"/>
      <c r="BBS185" s="584"/>
      <c r="BBT185" s="584"/>
      <c r="BBU185" s="584"/>
      <c r="BBV185" s="584"/>
      <c r="BBW185" s="584"/>
      <c r="BBX185" s="584"/>
      <c r="BBY185" s="584"/>
      <c r="BBZ185" s="584"/>
      <c r="BCA185" s="584"/>
      <c r="BCB185" s="584"/>
      <c r="BCC185" s="584"/>
      <c r="BCD185" s="584"/>
      <c r="BCE185" s="584"/>
      <c r="BCF185" s="584"/>
      <c r="BCG185" s="584"/>
      <c r="BCH185" s="584"/>
      <c r="BCI185" s="584"/>
      <c r="BCJ185" s="584"/>
      <c r="BCK185" s="584"/>
      <c r="BCL185" s="584"/>
      <c r="BCM185" s="584"/>
      <c r="BCN185" s="584"/>
      <c r="BCO185" s="584"/>
      <c r="BCP185" s="584"/>
      <c r="BCQ185" s="584"/>
      <c r="BCR185" s="584"/>
      <c r="BCS185" s="584"/>
      <c r="BCT185" s="584"/>
      <c r="BCU185" s="584"/>
      <c r="BCV185" s="584"/>
      <c r="BCW185" s="584"/>
      <c r="BCX185" s="584"/>
      <c r="BCY185" s="584"/>
      <c r="BCZ185" s="584"/>
      <c r="BDA185" s="584"/>
      <c r="BDB185" s="584"/>
      <c r="BDC185" s="584"/>
      <c r="BDD185" s="584"/>
      <c r="BDE185" s="584"/>
      <c r="BDF185" s="584"/>
      <c r="BDG185" s="584"/>
      <c r="BDH185" s="584"/>
      <c r="BDI185" s="584"/>
      <c r="BDJ185" s="584"/>
      <c r="BDK185" s="584"/>
      <c r="BDL185" s="584"/>
      <c r="BDM185" s="584"/>
      <c r="BDN185" s="584"/>
      <c r="BDO185" s="584"/>
      <c r="BDP185" s="584"/>
      <c r="BDQ185" s="584"/>
      <c r="BDR185" s="584"/>
      <c r="BDS185" s="584"/>
      <c r="BDT185" s="584"/>
      <c r="BDU185" s="584"/>
      <c r="BDV185" s="584"/>
      <c r="BDW185" s="584"/>
      <c r="BDX185" s="584"/>
      <c r="BDY185" s="584"/>
      <c r="BDZ185" s="584"/>
      <c r="BEA185" s="584"/>
      <c r="BEB185" s="584"/>
      <c r="BEC185" s="584"/>
      <c r="BED185" s="584"/>
      <c r="BEE185" s="584"/>
      <c r="BEF185" s="584"/>
      <c r="BEG185" s="584"/>
      <c r="BEH185" s="584"/>
      <c r="BEI185" s="584"/>
      <c r="BEJ185" s="584"/>
      <c r="BEK185" s="584"/>
      <c r="BEL185" s="584"/>
      <c r="BEM185" s="584"/>
      <c r="BEN185" s="584"/>
      <c r="BEO185" s="584"/>
      <c r="BEP185" s="584"/>
      <c r="BEQ185" s="584"/>
      <c r="BER185" s="584"/>
      <c r="BES185" s="584"/>
      <c r="BET185" s="584"/>
      <c r="BEU185" s="584"/>
      <c r="BEV185" s="584"/>
      <c r="BEW185" s="584"/>
      <c r="BEX185" s="584"/>
      <c r="BEY185" s="584"/>
      <c r="BEZ185" s="584"/>
      <c r="BFA185" s="584"/>
      <c r="BFB185" s="584"/>
      <c r="BFC185" s="584"/>
      <c r="BFD185" s="584"/>
      <c r="BFE185" s="584"/>
      <c r="BFF185" s="584"/>
      <c r="BFG185" s="584"/>
      <c r="BFH185" s="584"/>
      <c r="BFI185" s="584"/>
      <c r="BFJ185" s="584"/>
      <c r="BFK185" s="584"/>
      <c r="BFL185" s="584"/>
      <c r="BFM185" s="584"/>
      <c r="BFN185" s="584"/>
      <c r="BFO185" s="584"/>
      <c r="BFP185" s="584"/>
      <c r="BFQ185" s="584"/>
      <c r="BFR185" s="584"/>
      <c r="BFS185" s="584"/>
      <c r="BFT185" s="584"/>
      <c r="BFU185" s="584"/>
      <c r="BFV185" s="584"/>
      <c r="BFW185" s="584"/>
      <c r="BFX185" s="584"/>
      <c r="BFY185" s="584"/>
      <c r="BFZ185" s="584"/>
      <c r="BGA185" s="584"/>
      <c r="BGB185" s="584"/>
      <c r="BGC185" s="584"/>
      <c r="BGD185" s="584"/>
      <c r="BGE185" s="584"/>
      <c r="BGF185" s="584"/>
      <c r="BGG185" s="584"/>
      <c r="BGH185" s="584"/>
      <c r="BGI185" s="584"/>
      <c r="BGJ185" s="584"/>
      <c r="BGK185" s="584"/>
      <c r="BGL185" s="584"/>
      <c r="BGM185" s="584"/>
      <c r="BGN185" s="584"/>
      <c r="BGO185" s="584"/>
      <c r="BGP185" s="584"/>
      <c r="BGQ185" s="584"/>
      <c r="BGR185" s="584"/>
      <c r="BGS185" s="584"/>
      <c r="BGT185" s="584"/>
      <c r="BGU185" s="584"/>
      <c r="BGV185" s="584"/>
      <c r="BGW185" s="584"/>
      <c r="BGX185" s="584"/>
      <c r="BGY185" s="584"/>
      <c r="BGZ185" s="584"/>
      <c r="BHA185" s="584"/>
      <c r="BHB185" s="584"/>
      <c r="BHC185" s="584"/>
      <c r="BHD185" s="584"/>
      <c r="BHE185" s="584"/>
      <c r="BHF185" s="584"/>
      <c r="BHG185" s="584"/>
      <c r="BHH185" s="584"/>
      <c r="BHI185" s="584"/>
      <c r="BHJ185" s="584"/>
      <c r="BHK185" s="584"/>
      <c r="BHL185" s="584"/>
      <c r="BHM185" s="584"/>
      <c r="BHN185" s="584"/>
      <c r="BHO185" s="584"/>
      <c r="BHP185" s="584"/>
      <c r="BHQ185" s="584"/>
      <c r="BHR185" s="584"/>
      <c r="BHS185" s="584"/>
      <c r="BHT185" s="584"/>
      <c r="BHU185" s="584"/>
      <c r="BHV185" s="584"/>
      <c r="BHW185" s="584"/>
      <c r="BHX185" s="584"/>
      <c r="BHY185" s="584"/>
      <c r="BHZ185" s="584"/>
      <c r="BIA185" s="584"/>
      <c r="BIB185" s="584"/>
      <c r="BIC185" s="584"/>
      <c r="BID185" s="584"/>
      <c r="BIE185" s="584"/>
      <c r="BIF185" s="584"/>
      <c r="BIG185" s="584"/>
      <c r="BIH185" s="584"/>
      <c r="BII185" s="584"/>
      <c r="BIJ185" s="584"/>
      <c r="BIK185" s="584"/>
      <c r="BIL185" s="584"/>
      <c r="BIM185" s="584"/>
      <c r="BIN185" s="584"/>
      <c r="BIO185" s="584"/>
      <c r="BIP185" s="584"/>
      <c r="BIQ185" s="584"/>
      <c r="BIR185" s="584"/>
      <c r="BIS185" s="584"/>
      <c r="BIT185" s="584"/>
      <c r="BIU185" s="584"/>
      <c r="BIV185" s="584"/>
      <c r="BIW185" s="584"/>
      <c r="BIX185" s="584"/>
      <c r="BIY185" s="584"/>
      <c r="BIZ185" s="584"/>
      <c r="BJA185" s="584"/>
      <c r="BJB185" s="584"/>
      <c r="BJC185" s="584"/>
      <c r="BJD185" s="584"/>
      <c r="BJE185" s="584"/>
      <c r="BJF185" s="584"/>
      <c r="BJG185" s="584"/>
      <c r="BJH185" s="584"/>
      <c r="BJI185" s="584"/>
      <c r="BJJ185" s="584"/>
      <c r="BJK185" s="584"/>
      <c r="BJL185" s="584"/>
      <c r="BJM185" s="584"/>
      <c r="BJN185" s="584"/>
      <c r="BJO185" s="584"/>
      <c r="BJP185" s="584"/>
      <c r="BJQ185" s="584"/>
      <c r="BJR185" s="584"/>
      <c r="BJS185" s="584"/>
      <c r="BJT185" s="584"/>
      <c r="BJU185" s="584"/>
      <c r="BJV185" s="584"/>
      <c r="BJW185" s="584"/>
      <c r="BJX185" s="584"/>
      <c r="BJY185" s="584"/>
      <c r="BJZ185" s="584"/>
      <c r="BKA185" s="584"/>
      <c r="BKB185" s="584"/>
      <c r="BKC185" s="584"/>
      <c r="BKD185" s="584"/>
      <c r="BKE185" s="584"/>
      <c r="BKF185" s="584"/>
      <c r="BKG185" s="584"/>
      <c r="BKH185" s="584"/>
      <c r="BKI185" s="584"/>
      <c r="BKJ185" s="584"/>
      <c r="BKK185" s="584"/>
      <c r="BKL185" s="584"/>
      <c r="BKM185" s="584"/>
      <c r="BKN185" s="584"/>
      <c r="BKO185" s="584"/>
      <c r="BKP185" s="584"/>
      <c r="BKQ185" s="584"/>
      <c r="BKR185" s="584"/>
      <c r="BKS185" s="584"/>
      <c r="BKT185" s="584"/>
      <c r="BKU185" s="584"/>
      <c r="BKV185" s="584"/>
      <c r="BKW185" s="584"/>
      <c r="BKX185" s="584"/>
      <c r="BKY185" s="584"/>
      <c r="BKZ185" s="584"/>
      <c r="BLA185" s="584"/>
      <c r="BLB185" s="584"/>
      <c r="BLC185" s="584"/>
      <c r="BLD185" s="584"/>
      <c r="BLE185" s="584"/>
      <c r="BLF185" s="584"/>
      <c r="BLG185" s="584"/>
      <c r="BLH185" s="584"/>
      <c r="BLI185" s="584"/>
      <c r="BLJ185" s="584"/>
      <c r="BLK185" s="584"/>
      <c r="BLL185" s="584"/>
      <c r="BLM185" s="584"/>
      <c r="BLN185" s="584"/>
      <c r="BLO185" s="584"/>
      <c r="BLP185" s="584"/>
      <c r="BLQ185" s="584"/>
      <c r="BLR185" s="584"/>
      <c r="BLS185" s="584"/>
      <c r="BLT185" s="584"/>
      <c r="BLU185" s="584"/>
      <c r="BLV185" s="584"/>
      <c r="BLW185" s="584"/>
      <c r="BLX185" s="584"/>
      <c r="BLY185" s="584"/>
      <c r="BLZ185" s="584"/>
      <c r="BMA185" s="584"/>
      <c r="BMB185" s="584"/>
      <c r="BMC185" s="584"/>
      <c r="BMD185" s="584"/>
      <c r="BME185" s="584"/>
      <c r="BMF185" s="584"/>
      <c r="BMG185" s="584"/>
      <c r="BMH185" s="584"/>
      <c r="BMI185" s="584"/>
      <c r="BMJ185" s="584"/>
      <c r="BMK185" s="584"/>
      <c r="BML185" s="584"/>
      <c r="BMM185" s="584"/>
      <c r="BMN185" s="584"/>
      <c r="BMO185" s="584"/>
      <c r="BMP185" s="584"/>
      <c r="BMQ185" s="584"/>
      <c r="BMR185" s="584"/>
      <c r="BMS185" s="584"/>
      <c r="BMT185" s="584"/>
      <c r="BMU185" s="584"/>
      <c r="BMV185" s="584"/>
      <c r="BMW185" s="584"/>
      <c r="BMX185" s="584"/>
      <c r="BMY185" s="584"/>
      <c r="BMZ185" s="584"/>
      <c r="BNA185" s="584"/>
      <c r="BNB185" s="584"/>
      <c r="BNC185" s="584"/>
      <c r="BND185" s="584"/>
      <c r="BNE185" s="584"/>
      <c r="BNF185" s="584"/>
      <c r="BNG185" s="584"/>
      <c r="BNH185" s="584"/>
      <c r="BNI185" s="584"/>
      <c r="BNJ185" s="584"/>
      <c r="BNK185" s="584"/>
      <c r="BNL185" s="584"/>
      <c r="BNM185" s="584"/>
      <c r="BNN185" s="584"/>
      <c r="BNO185" s="584"/>
      <c r="BNP185" s="584"/>
      <c r="BNQ185" s="584"/>
      <c r="BNR185" s="584"/>
      <c r="BNS185" s="584"/>
      <c r="BNT185" s="584"/>
      <c r="BNU185" s="584"/>
      <c r="BNV185" s="584"/>
      <c r="BNW185" s="584"/>
      <c r="BNX185" s="584"/>
      <c r="BNY185" s="584"/>
      <c r="BNZ185" s="584"/>
      <c r="BOA185" s="584"/>
      <c r="BOB185" s="584"/>
      <c r="BOC185" s="584"/>
      <c r="BOD185" s="584"/>
      <c r="BOE185" s="584"/>
      <c r="BOF185" s="584"/>
      <c r="BOG185" s="584"/>
      <c r="BOH185" s="584"/>
      <c r="BOI185" s="584"/>
      <c r="BOJ185" s="584"/>
      <c r="BOK185" s="584"/>
      <c r="BOL185" s="584"/>
      <c r="BOM185" s="584"/>
      <c r="BON185" s="584"/>
      <c r="BOO185" s="584"/>
      <c r="BOP185" s="584"/>
      <c r="BOQ185" s="584"/>
      <c r="BOR185" s="584"/>
      <c r="BOS185" s="584"/>
      <c r="BOT185" s="584"/>
      <c r="BOU185" s="584"/>
      <c r="BOV185" s="584"/>
      <c r="BOW185" s="584"/>
      <c r="BOX185" s="584"/>
      <c r="BOY185" s="584"/>
      <c r="BOZ185" s="584"/>
      <c r="BPA185" s="584"/>
      <c r="BPB185" s="584"/>
      <c r="BPC185" s="584"/>
      <c r="BPD185" s="584"/>
      <c r="BPE185" s="584"/>
      <c r="BPF185" s="584"/>
      <c r="BPG185" s="584"/>
      <c r="BPH185" s="584"/>
      <c r="BPI185" s="584"/>
      <c r="BPJ185" s="584"/>
      <c r="BPK185" s="584"/>
      <c r="BPL185" s="584"/>
      <c r="BPM185" s="584"/>
      <c r="BPN185" s="584"/>
      <c r="BPO185" s="584"/>
      <c r="BPP185" s="584"/>
      <c r="BPQ185" s="584"/>
      <c r="BPR185" s="584"/>
      <c r="BPS185" s="584"/>
      <c r="BPT185" s="584"/>
      <c r="BPU185" s="584"/>
      <c r="BPV185" s="584"/>
      <c r="BPW185" s="584"/>
      <c r="BPX185" s="584"/>
      <c r="BPY185" s="584"/>
      <c r="BPZ185" s="584"/>
      <c r="BQA185" s="584"/>
      <c r="BQB185" s="584"/>
      <c r="BQC185" s="584"/>
      <c r="BQD185" s="584"/>
      <c r="BQE185" s="584"/>
      <c r="BQF185" s="584"/>
      <c r="BQG185" s="584"/>
      <c r="BQH185" s="584"/>
      <c r="BQI185" s="584"/>
      <c r="BQJ185" s="584"/>
      <c r="BQK185" s="584"/>
      <c r="BQL185" s="584"/>
      <c r="BQM185" s="584"/>
      <c r="BQN185" s="584"/>
      <c r="BQO185" s="584"/>
      <c r="BQP185" s="584"/>
      <c r="BQQ185" s="584"/>
      <c r="BQR185" s="584"/>
      <c r="BQS185" s="584"/>
      <c r="BQT185" s="584"/>
      <c r="BQU185" s="584"/>
      <c r="BQV185" s="584"/>
      <c r="BQW185" s="584"/>
      <c r="BQX185" s="584"/>
      <c r="BQY185" s="584"/>
      <c r="BQZ185" s="584"/>
      <c r="BRA185" s="584"/>
      <c r="BRB185" s="584"/>
      <c r="BRC185" s="584"/>
      <c r="BRD185" s="584"/>
      <c r="BRE185" s="584"/>
      <c r="BRF185" s="584"/>
      <c r="BRG185" s="584"/>
      <c r="BRH185" s="584"/>
      <c r="BRI185" s="584"/>
      <c r="BRJ185" s="584"/>
      <c r="BRK185" s="584"/>
      <c r="BRL185" s="584"/>
      <c r="BRM185" s="584"/>
      <c r="BRN185" s="584"/>
      <c r="BRO185" s="584"/>
      <c r="BRP185" s="584"/>
      <c r="BRQ185" s="584"/>
      <c r="BRR185" s="584"/>
      <c r="BRS185" s="584"/>
      <c r="BRT185" s="584"/>
      <c r="BRU185" s="584"/>
      <c r="BRV185" s="584"/>
      <c r="BRW185" s="584"/>
      <c r="BRX185" s="584"/>
      <c r="BRY185" s="584"/>
      <c r="BRZ185" s="584"/>
      <c r="BSA185" s="584"/>
      <c r="BSB185" s="584"/>
      <c r="BSC185" s="584"/>
      <c r="BSD185" s="584"/>
      <c r="BSE185" s="584"/>
      <c r="BSF185" s="584"/>
      <c r="BSG185" s="584"/>
      <c r="BSH185" s="584"/>
      <c r="BSI185" s="584"/>
      <c r="BSJ185" s="584"/>
      <c r="BSK185" s="584"/>
      <c r="BSL185" s="584"/>
      <c r="BSM185" s="584"/>
      <c r="BSN185" s="584"/>
      <c r="BSO185" s="584"/>
      <c r="BSP185" s="584"/>
      <c r="BSQ185" s="584"/>
      <c r="BSR185" s="584"/>
      <c r="BSS185" s="584"/>
      <c r="BST185" s="584"/>
      <c r="BSU185" s="584"/>
      <c r="BSV185" s="584"/>
      <c r="BSW185" s="584"/>
      <c r="BSX185" s="584"/>
      <c r="BSY185" s="584"/>
      <c r="BSZ185" s="584"/>
      <c r="BTA185" s="584"/>
      <c r="BTB185" s="584"/>
      <c r="BTC185" s="584"/>
      <c r="BTD185" s="584"/>
      <c r="BTE185" s="584"/>
      <c r="BTF185" s="584"/>
      <c r="BTG185" s="584"/>
      <c r="BTH185" s="584"/>
      <c r="BTI185" s="584"/>
      <c r="BTJ185" s="584"/>
      <c r="BTK185" s="584"/>
      <c r="BTL185" s="584"/>
      <c r="BTM185" s="584"/>
      <c r="BTN185" s="584"/>
      <c r="BTO185" s="584"/>
      <c r="BTP185" s="584"/>
      <c r="BTQ185" s="584"/>
      <c r="BTR185" s="584"/>
      <c r="BTS185" s="584"/>
      <c r="BTT185" s="584"/>
      <c r="BTU185" s="584"/>
      <c r="BTV185" s="584"/>
      <c r="BTW185" s="584"/>
      <c r="BTX185" s="584"/>
      <c r="BTY185" s="584"/>
      <c r="BTZ185" s="584"/>
      <c r="BUA185" s="584"/>
      <c r="BUB185" s="584"/>
      <c r="BUC185" s="584"/>
      <c r="BUD185" s="584"/>
      <c r="BUE185" s="584"/>
      <c r="BUF185" s="584"/>
      <c r="BUG185" s="584"/>
      <c r="BUH185" s="584"/>
      <c r="BUI185" s="584"/>
      <c r="BUJ185" s="584"/>
      <c r="BUK185" s="584"/>
      <c r="BUL185" s="584"/>
      <c r="BUM185" s="584"/>
      <c r="BUN185" s="584"/>
      <c r="BUO185" s="584"/>
      <c r="BUP185" s="584"/>
      <c r="BUQ185" s="584"/>
      <c r="BUR185" s="584"/>
      <c r="BUS185" s="584"/>
      <c r="BUT185" s="584"/>
      <c r="BUU185" s="584"/>
      <c r="BUV185" s="584"/>
      <c r="BUW185" s="584"/>
      <c r="BUX185" s="584"/>
      <c r="BUY185" s="584"/>
      <c r="BUZ185" s="584"/>
      <c r="BVA185" s="584"/>
      <c r="BVB185" s="584"/>
      <c r="BVC185" s="584"/>
      <c r="BVD185" s="584"/>
      <c r="BVE185" s="584"/>
      <c r="BVF185" s="584"/>
      <c r="BVG185" s="584"/>
      <c r="BVH185" s="584"/>
      <c r="BVI185" s="584"/>
      <c r="BVJ185" s="584"/>
      <c r="BVK185" s="584"/>
      <c r="BVL185" s="584"/>
      <c r="BVM185" s="584"/>
      <c r="BVN185" s="584"/>
      <c r="BVO185" s="584"/>
      <c r="BVP185" s="584"/>
      <c r="BVQ185" s="584"/>
      <c r="BVR185" s="584"/>
      <c r="BVS185" s="584"/>
      <c r="BVT185" s="584"/>
      <c r="BVU185" s="584"/>
      <c r="BVV185" s="584"/>
      <c r="BVW185" s="584"/>
      <c r="BVX185" s="584"/>
      <c r="BVY185" s="584"/>
      <c r="BVZ185" s="584"/>
      <c r="BWA185" s="584"/>
      <c r="BWB185" s="584"/>
      <c r="BWC185" s="584"/>
      <c r="BWD185" s="584"/>
      <c r="BWE185" s="584"/>
      <c r="BWF185" s="584"/>
      <c r="BWG185" s="584"/>
      <c r="BWH185" s="584"/>
      <c r="BWI185" s="584"/>
      <c r="BWJ185" s="584"/>
      <c r="BWK185" s="584"/>
      <c r="BWL185" s="584"/>
      <c r="BWM185" s="584"/>
      <c r="BWN185" s="584"/>
      <c r="BWO185" s="584"/>
      <c r="BWP185" s="584"/>
      <c r="BWQ185" s="584"/>
      <c r="BWR185" s="584"/>
      <c r="BWS185" s="584"/>
      <c r="BWT185" s="584"/>
      <c r="BWU185" s="584"/>
      <c r="BWV185" s="584"/>
      <c r="BWW185" s="584"/>
      <c r="BWX185" s="584"/>
      <c r="BWY185" s="584"/>
      <c r="BWZ185" s="584"/>
      <c r="BXA185" s="584"/>
      <c r="BXB185" s="584"/>
      <c r="BXC185" s="584"/>
      <c r="BXD185" s="584"/>
      <c r="BXE185" s="584"/>
      <c r="BXF185" s="584"/>
      <c r="BXG185" s="584"/>
      <c r="BXH185" s="584"/>
      <c r="BXI185" s="584"/>
      <c r="BXJ185" s="584"/>
      <c r="BXK185" s="584"/>
      <c r="BXL185" s="584"/>
      <c r="BXM185" s="584"/>
      <c r="BXN185" s="584"/>
      <c r="BXO185" s="584"/>
      <c r="BXP185" s="584"/>
      <c r="BXQ185" s="584"/>
      <c r="BXR185" s="584"/>
      <c r="BXS185" s="584"/>
      <c r="BXT185" s="584"/>
      <c r="BXU185" s="584"/>
      <c r="BXV185" s="584"/>
      <c r="BXW185" s="584"/>
      <c r="BXX185" s="584"/>
      <c r="BXY185" s="584"/>
      <c r="BXZ185" s="584"/>
      <c r="BYA185" s="584"/>
      <c r="BYB185" s="584"/>
      <c r="BYC185" s="584"/>
      <c r="BYD185" s="584"/>
      <c r="BYE185" s="584"/>
      <c r="BYF185" s="584"/>
      <c r="BYG185" s="584"/>
      <c r="BYH185" s="584"/>
      <c r="BYI185" s="584"/>
      <c r="BYJ185" s="584"/>
      <c r="BYK185" s="584"/>
      <c r="BYL185" s="584"/>
      <c r="BYM185" s="584"/>
      <c r="BYN185" s="584"/>
      <c r="BYO185" s="584"/>
      <c r="BYP185" s="584"/>
      <c r="BYQ185" s="584"/>
      <c r="BYR185" s="584"/>
      <c r="BYS185" s="584"/>
      <c r="BYT185" s="584"/>
      <c r="BYU185" s="584"/>
      <c r="BYV185" s="584"/>
      <c r="BYW185" s="584"/>
      <c r="BYX185" s="584"/>
      <c r="BYY185" s="584"/>
      <c r="BYZ185" s="584"/>
      <c r="BZA185" s="584"/>
      <c r="BZB185" s="584"/>
      <c r="BZC185" s="584"/>
      <c r="BZD185" s="584"/>
      <c r="BZE185" s="584"/>
      <c r="BZF185" s="584"/>
      <c r="BZG185" s="584"/>
      <c r="BZH185" s="584"/>
      <c r="BZI185" s="584"/>
      <c r="BZJ185" s="584"/>
      <c r="BZK185" s="584"/>
      <c r="BZL185" s="584"/>
      <c r="BZM185" s="584"/>
      <c r="BZN185" s="584"/>
      <c r="BZO185" s="584"/>
      <c r="BZP185" s="584"/>
      <c r="BZQ185" s="584"/>
      <c r="BZR185" s="584"/>
      <c r="BZS185" s="584"/>
      <c r="BZT185" s="584"/>
      <c r="BZU185" s="584"/>
      <c r="BZV185" s="584"/>
      <c r="BZW185" s="584"/>
      <c r="BZX185" s="584"/>
      <c r="BZY185" s="584"/>
      <c r="BZZ185" s="584"/>
      <c r="CAA185" s="584"/>
      <c r="CAB185" s="584"/>
      <c r="CAC185" s="584"/>
      <c r="CAD185" s="584"/>
      <c r="CAE185" s="584"/>
      <c r="CAF185" s="584"/>
      <c r="CAG185" s="584"/>
      <c r="CAH185" s="584"/>
      <c r="CAI185" s="584"/>
      <c r="CAJ185" s="584"/>
      <c r="CAK185" s="584"/>
      <c r="CAL185" s="584"/>
      <c r="CAM185" s="584"/>
      <c r="CAN185" s="584"/>
      <c r="CAO185" s="584"/>
      <c r="CAP185" s="584"/>
      <c r="CAQ185" s="584"/>
      <c r="CAR185" s="584"/>
      <c r="CAS185" s="584"/>
      <c r="CAT185" s="584"/>
      <c r="CAU185" s="584"/>
      <c r="CAV185" s="584"/>
      <c r="CAW185" s="584"/>
      <c r="CAX185" s="584"/>
      <c r="CAY185" s="584"/>
      <c r="CAZ185" s="584"/>
      <c r="CBA185" s="584"/>
      <c r="CBB185" s="584"/>
      <c r="CBC185" s="584"/>
      <c r="CBD185" s="584"/>
      <c r="CBE185" s="584"/>
      <c r="CBF185" s="584"/>
      <c r="CBG185" s="584"/>
      <c r="CBH185" s="584"/>
      <c r="CBI185" s="584"/>
      <c r="CBJ185" s="584"/>
      <c r="CBK185" s="584"/>
      <c r="CBL185" s="584"/>
      <c r="CBM185" s="584"/>
      <c r="CBN185" s="584"/>
      <c r="CBO185" s="584"/>
      <c r="CBP185" s="584"/>
      <c r="CBQ185" s="584"/>
      <c r="CBR185" s="584"/>
      <c r="CBS185" s="584"/>
      <c r="CBT185" s="584"/>
      <c r="CBU185" s="584"/>
      <c r="CBV185" s="584"/>
      <c r="CBW185" s="584"/>
      <c r="CBX185" s="584"/>
      <c r="CBY185" s="584"/>
      <c r="CBZ185" s="584"/>
      <c r="CCA185" s="584"/>
      <c r="CCB185" s="584"/>
      <c r="CCC185" s="584"/>
      <c r="CCD185" s="584"/>
      <c r="CCE185" s="584"/>
      <c r="CCF185" s="584"/>
      <c r="CCG185" s="584"/>
      <c r="CCH185" s="584"/>
      <c r="CCI185" s="584"/>
      <c r="CCJ185" s="584"/>
      <c r="CCK185" s="584"/>
      <c r="CCL185" s="584"/>
      <c r="CCM185" s="584"/>
      <c r="CCN185" s="584"/>
      <c r="CCO185" s="584"/>
      <c r="CCP185" s="584"/>
      <c r="CCQ185" s="584"/>
      <c r="CCR185" s="584"/>
      <c r="CCS185" s="584"/>
      <c r="CCT185" s="584"/>
      <c r="CCU185" s="584"/>
      <c r="CCV185" s="584"/>
      <c r="CCW185" s="584"/>
      <c r="CCX185" s="584"/>
      <c r="CCY185" s="584"/>
      <c r="CCZ185" s="584"/>
      <c r="CDA185" s="584"/>
      <c r="CDB185" s="584"/>
      <c r="CDC185" s="584"/>
      <c r="CDD185" s="584"/>
      <c r="CDE185" s="584"/>
      <c r="CDF185" s="584"/>
      <c r="CDG185" s="584"/>
      <c r="CDH185" s="584"/>
      <c r="CDI185" s="584"/>
      <c r="CDJ185" s="584"/>
      <c r="CDK185" s="584"/>
      <c r="CDL185" s="584"/>
      <c r="CDM185" s="584"/>
      <c r="CDN185" s="584"/>
      <c r="CDO185" s="584"/>
      <c r="CDP185" s="584"/>
      <c r="CDQ185" s="584"/>
      <c r="CDR185" s="584"/>
      <c r="CDS185" s="584"/>
      <c r="CDT185" s="584"/>
      <c r="CDU185" s="584"/>
      <c r="CDV185" s="584"/>
      <c r="CDW185" s="584"/>
      <c r="CDX185" s="584"/>
      <c r="CDY185" s="584"/>
      <c r="CDZ185" s="584"/>
      <c r="CEA185" s="584"/>
      <c r="CEB185" s="584"/>
      <c r="CEC185" s="584"/>
      <c r="CED185" s="584"/>
      <c r="CEE185" s="584"/>
      <c r="CEF185" s="584"/>
      <c r="CEG185" s="584"/>
      <c r="CEH185" s="584"/>
      <c r="CEI185" s="584"/>
      <c r="CEJ185" s="584"/>
      <c r="CEK185" s="584"/>
      <c r="CEL185" s="584"/>
      <c r="CEM185" s="584"/>
      <c r="CEN185" s="584"/>
      <c r="CEO185" s="584"/>
      <c r="CEP185" s="584"/>
      <c r="CEQ185" s="584"/>
      <c r="CER185" s="584"/>
      <c r="CES185" s="584"/>
      <c r="CET185" s="584"/>
      <c r="CEU185" s="584"/>
      <c r="CEV185" s="584"/>
      <c r="CEW185" s="584"/>
      <c r="CEX185" s="584"/>
      <c r="CEY185" s="584"/>
      <c r="CEZ185" s="584"/>
      <c r="CFA185" s="584"/>
      <c r="CFB185" s="584"/>
      <c r="CFC185" s="584"/>
      <c r="CFD185" s="584"/>
      <c r="CFE185" s="584"/>
      <c r="CFF185" s="584"/>
      <c r="CFG185" s="584"/>
      <c r="CFH185" s="584"/>
      <c r="CFI185" s="584"/>
      <c r="CFJ185" s="584"/>
      <c r="CFK185" s="584"/>
      <c r="CFL185" s="584"/>
      <c r="CFM185" s="584"/>
      <c r="CFN185" s="584"/>
      <c r="CFO185" s="584"/>
      <c r="CFP185" s="584"/>
      <c r="CFQ185" s="584"/>
      <c r="CFR185" s="584"/>
      <c r="CFS185" s="584"/>
      <c r="CFT185" s="584"/>
      <c r="CFU185" s="584"/>
      <c r="CFV185" s="584"/>
      <c r="CFW185" s="584"/>
      <c r="CFX185" s="584"/>
      <c r="CFY185" s="584"/>
      <c r="CFZ185" s="584"/>
      <c r="CGA185" s="584"/>
      <c r="CGB185" s="584"/>
      <c r="CGC185" s="584"/>
      <c r="CGD185" s="584"/>
      <c r="CGE185" s="584"/>
      <c r="CGF185" s="584"/>
      <c r="CGG185" s="584"/>
      <c r="CGH185" s="584"/>
      <c r="CGI185" s="584"/>
      <c r="CGJ185" s="584"/>
      <c r="CGK185" s="584"/>
      <c r="CGL185" s="584"/>
      <c r="CGM185" s="584"/>
      <c r="CGN185" s="584"/>
      <c r="CGO185" s="584"/>
      <c r="CGP185" s="584"/>
      <c r="CGQ185" s="584"/>
      <c r="CGR185" s="584"/>
      <c r="CGS185" s="584"/>
      <c r="CGT185" s="584"/>
      <c r="CGU185" s="584"/>
      <c r="CGV185" s="584"/>
      <c r="CGW185" s="584"/>
      <c r="CGX185" s="584"/>
      <c r="CGY185" s="584"/>
      <c r="CGZ185" s="584"/>
      <c r="CHA185" s="584"/>
      <c r="CHB185" s="584"/>
      <c r="CHC185" s="584"/>
      <c r="CHD185" s="584"/>
      <c r="CHE185" s="584"/>
      <c r="CHF185" s="584"/>
      <c r="CHG185" s="584"/>
      <c r="CHH185" s="584"/>
      <c r="CHI185" s="584"/>
      <c r="CHJ185" s="584"/>
      <c r="CHK185" s="584"/>
      <c r="CHL185" s="584"/>
      <c r="CHM185" s="584"/>
      <c r="CHN185" s="584"/>
      <c r="CHO185" s="584"/>
      <c r="CHP185" s="584"/>
      <c r="CHQ185" s="584"/>
      <c r="CHR185" s="584"/>
      <c r="CHS185" s="584"/>
      <c r="CHT185" s="584"/>
      <c r="CHU185" s="584"/>
      <c r="CHV185" s="584"/>
      <c r="CHW185" s="584"/>
      <c r="CHX185" s="584"/>
      <c r="CHY185" s="584"/>
      <c r="CHZ185" s="584"/>
      <c r="CIA185" s="584"/>
      <c r="CIB185" s="584"/>
      <c r="CIC185" s="584"/>
      <c r="CID185" s="584"/>
      <c r="CIE185" s="584"/>
      <c r="CIF185" s="584"/>
      <c r="CIG185" s="584"/>
      <c r="CIH185" s="584"/>
      <c r="CII185" s="584"/>
      <c r="CIJ185" s="584"/>
      <c r="CIK185" s="584"/>
      <c r="CIL185" s="584"/>
      <c r="CIM185" s="584"/>
      <c r="CIN185" s="584"/>
      <c r="CIO185" s="584"/>
      <c r="CIP185" s="584"/>
      <c r="CIQ185" s="584"/>
      <c r="CIR185" s="584"/>
      <c r="CIS185" s="584"/>
      <c r="CIT185" s="584"/>
      <c r="CIU185" s="584"/>
      <c r="CIV185" s="584"/>
      <c r="CIW185" s="584"/>
      <c r="CIX185" s="584"/>
      <c r="CIY185" s="584"/>
      <c r="CIZ185" s="584"/>
      <c r="CJA185" s="584"/>
      <c r="CJB185" s="584"/>
      <c r="CJC185" s="584"/>
      <c r="CJD185" s="584"/>
      <c r="CJE185" s="584"/>
      <c r="CJF185" s="584"/>
      <c r="CJG185" s="584"/>
      <c r="CJH185" s="584"/>
      <c r="CJI185" s="584"/>
      <c r="CJJ185" s="584"/>
      <c r="CJK185" s="584"/>
      <c r="CJL185" s="584"/>
      <c r="CJM185" s="584"/>
      <c r="CJN185" s="584"/>
      <c r="CJO185" s="584"/>
      <c r="CJP185" s="584"/>
      <c r="CJQ185" s="584"/>
      <c r="CJR185" s="584"/>
      <c r="CJS185" s="584"/>
      <c r="CJT185" s="584"/>
      <c r="CJU185" s="584"/>
      <c r="CJV185" s="584"/>
      <c r="CJW185" s="584"/>
      <c r="CJX185" s="584"/>
      <c r="CJY185" s="584"/>
      <c r="CJZ185" s="584"/>
      <c r="CKA185" s="584"/>
      <c r="CKB185" s="584"/>
      <c r="CKC185" s="584"/>
      <c r="CKD185" s="584"/>
      <c r="CKE185" s="584"/>
      <c r="CKF185" s="584"/>
      <c r="CKG185" s="584"/>
      <c r="CKH185" s="584"/>
      <c r="CKI185" s="584"/>
      <c r="CKJ185" s="584"/>
      <c r="CKK185" s="584"/>
      <c r="CKL185" s="584"/>
      <c r="CKM185" s="584"/>
      <c r="CKN185" s="584"/>
      <c r="CKO185" s="584"/>
      <c r="CKP185" s="584"/>
      <c r="CKQ185" s="584"/>
      <c r="CKR185" s="584"/>
      <c r="CKS185" s="584"/>
      <c r="CKT185" s="584"/>
      <c r="CKU185" s="584"/>
      <c r="CKV185" s="584"/>
      <c r="CKW185" s="584"/>
      <c r="CKX185" s="584"/>
      <c r="CKY185" s="584"/>
      <c r="CKZ185" s="584"/>
      <c r="CLA185" s="584"/>
      <c r="CLB185" s="584"/>
      <c r="CLC185" s="584"/>
      <c r="CLD185" s="584"/>
      <c r="CLE185" s="584"/>
      <c r="CLF185" s="584"/>
      <c r="CLG185" s="584"/>
      <c r="CLH185" s="584"/>
      <c r="CLI185" s="584"/>
      <c r="CLJ185" s="584"/>
      <c r="CLK185" s="584"/>
      <c r="CLL185" s="584"/>
      <c r="CLM185" s="584"/>
      <c r="CLN185" s="584"/>
      <c r="CLO185" s="584"/>
      <c r="CLP185" s="584"/>
      <c r="CLQ185" s="584"/>
      <c r="CLR185" s="584"/>
      <c r="CLS185" s="584"/>
      <c r="CLT185" s="584"/>
      <c r="CLU185" s="584"/>
      <c r="CLV185" s="584"/>
      <c r="CLW185" s="584"/>
      <c r="CLX185" s="584"/>
      <c r="CLY185" s="584"/>
      <c r="CLZ185" s="584"/>
      <c r="CMA185" s="584"/>
      <c r="CMB185" s="584"/>
      <c r="CMC185" s="584"/>
      <c r="CMD185" s="584"/>
      <c r="CME185" s="584"/>
      <c r="CMF185" s="584"/>
      <c r="CMG185" s="584"/>
      <c r="CMH185" s="584"/>
      <c r="CMI185" s="584"/>
      <c r="CMJ185" s="584"/>
      <c r="CMK185" s="584"/>
      <c r="CML185" s="584"/>
      <c r="CMM185" s="584"/>
      <c r="CMN185" s="584"/>
      <c r="CMO185" s="584"/>
      <c r="CMP185" s="584"/>
      <c r="CMQ185" s="584"/>
      <c r="CMR185" s="584"/>
      <c r="CMS185" s="584"/>
      <c r="CMT185" s="584"/>
      <c r="CMU185" s="584"/>
      <c r="CMV185" s="584"/>
      <c r="CMW185" s="584"/>
      <c r="CMX185" s="584"/>
      <c r="CMY185" s="584"/>
      <c r="CMZ185" s="584"/>
      <c r="CNA185" s="584"/>
      <c r="CNB185" s="584"/>
      <c r="CNC185" s="584"/>
      <c r="CND185" s="584"/>
      <c r="CNE185" s="584"/>
      <c r="CNF185" s="584"/>
      <c r="CNG185" s="584"/>
      <c r="CNH185" s="584"/>
      <c r="CNI185" s="584"/>
      <c r="CNJ185" s="584"/>
      <c r="CNK185" s="584"/>
      <c r="CNL185" s="584"/>
      <c r="CNM185" s="584"/>
      <c r="CNN185" s="584"/>
      <c r="CNO185" s="584"/>
      <c r="CNP185" s="584"/>
      <c r="CNQ185" s="584"/>
      <c r="CNR185" s="584"/>
      <c r="CNS185" s="584"/>
      <c r="CNT185" s="584"/>
      <c r="CNU185" s="584"/>
      <c r="CNV185" s="584"/>
      <c r="CNW185" s="584"/>
      <c r="CNX185" s="584"/>
      <c r="CNY185" s="584"/>
      <c r="CNZ185" s="584"/>
      <c r="COA185" s="584"/>
      <c r="COB185" s="584"/>
      <c r="COC185" s="584"/>
      <c r="COD185" s="584"/>
      <c r="COE185" s="584"/>
      <c r="COF185" s="584"/>
      <c r="COG185" s="584"/>
      <c r="COH185" s="584"/>
      <c r="COI185" s="584"/>
      <c r="COJ185" s="584"/>
      <c r="COK185" s="584"/>
      <c r="COL185" s="584"/>
      <c r="COM185" s="584"/>
      <c r="CON185" s="584"/>
      <c r="COO185" s="584"/>
      <c r="COP185" s="584"/>
      <c r="COQ185" s="584"/>
      <c r="COR185" s="584"/>
      <c r="COS185" s="584"/>
      <c r="COT185" s="584"/>
      <c r="COU185" s="584"/>
      <c r="COV185" s="584"/>
      <c r="COW185" s="584"/>
      <c r="COX185" s="584"/>
      <c r="COY185" s="584"/>
      <c r="COZ185" s="584"/>
      <c r="CPA185" s="584"/>
      <c r="CPB185" s="584"/>
      <c r="CPC185" s="584"/>
      <c r="CPD185" s="584"/>
      <c r="CPE185" s="584"/>
      <c r="CPF185" s="584"/>
      <c r="CPG185" s="584"/>
      <c r="CPH185" s="584"/>
      <c r="CPI185" s="584"/>
      <c r="CPJ185" s="584"/>
      <c r="CPK185" s="584"/>
      <c r="CPL185" s="584"/>
      <c r="CPM185" s="584"/>
      <c r="CPN185" s="584"/>
      <c r="CPO185" s="584"/>
      <c r="CPP185" s="584"/>
      <c r="CPQ185" s="584"/>
      <c r="CPR185" s="584"/>
      <c r="CPS185" s="584"/>
      <c r="CPT185" s="584"/>
      <c r="CPU185" s="584"/>
      <c r="CPV185" s="584"/>
      <c r="CPW185" s="584"/>
      <c r="CPX185" s="584"/>
      <c r="CPY185" s="584"/>
      <c r="CPZ185" s="584"/>
      <c r="CQA185" s="584"/>
      <c r="CQB185" s="584"/>
      <c r="CQC185" s="584"/>
      <c r="CQD185" s="584"/>
      <c r="CQE185" s="584"/>
      <c r="CQF185" s="584"/>
      <c r="CQG185" s="584"/>
      <c r="CQH185" s="584"/>
      <c r="CQI185" s="584"/>
      <c r="CQJ185" s="584"/>
      <c r="CQK185" s="584"/>
      <c r="CQL185" s="584"/>
      <c r="CQM185" s="584"/>
      <c r="CQN185" s="584"/>
      <c r="CQO185" s="584"/>
      <c r="CQP185" s="584"/>
      <c r="CQQ185" s="584"/>
      <c r="CQR185" s="584"/>
      <c r="CQS185" s="584"/>
      <c r="CQT185" s="584"/>
      <c r="CQU185" s="584"/>
      <c r="CQV185" s="584"/>
      <c r="CQW185" s="584"/>
      <c r="CQX185" s="584"/>
      <c r="CQY185" s="584"/>
      <c r="CQZ185" s="584"/>
      <c r="CRA185" s="584"/>
      <c r="CRB185" s="584"/>
      <c r="CRC185" s="584"/>
      <c r="CRD185" s="584"/>
      <c r="CRE185" s="584"/>
      <c r="CRF185" s="584"/>
      <c r="CRG185" s="584"/>
      <c r="CRH185" s="584"/>
      <c r="CRI185" s="584"/>
      <c r="CRJ185" s="584"/>
      <c r="CRK185" s="584"/>
      <c r="CRL185" s="584"/>
      <c r="CRM185" s="584"/>
      <c r="CRN185" s="584"/>
      <c r="CRO185" s="584"/>
      <c r="CRP185" s="584"/>
      <c r="CRQ185" s="584"/>
      <c r="CRR185" s="584"/>
      <c r="CRS185" s="584"/>
      <c r="CRT185" s="584"/>
      <c r="CRU185" s="584"/>
      <c r="CRV185" s="584"/>
      <c r="CRW185" s="584"/>
      <c r="CRX185" s="584"/>
      <c r="CRY185" s="584"/>
      <c r="CRZ185" s="584"/>
      <c r="CSA185" s="584"/>
      <c r="CSB185" s="584"/>
      <c r="CSC185" s="584"/>
      <c r="CSD185" s="584"/>
      <c r="CSE185" s="584"/>
      <c r="CSF185" s="584"/>
      <c r="CSG185" s="584"/>
      <c r="CSH185" s="584"/>
      <c r="CSI185" s="584"/>
      <c r="CSJ185" s="584"/>
      <c r="CSK185" s="584"/>
      <c r="CSL185" s="584"/>
      <c r="CSM185" s="584"/>
      <c r="CSN185" s="584"/>
      <c r="CSO185" s="584"/>
      <c r="CSP185" s="584"/>
      <c r="CSQ185" s="584"/>
      <c r="CSR185" s="584"/>
      <c r="CSS185" s="584"/>
      <c r="CST185" s="584"/>
      <c r="CSU185" s="584"/>
      <c r="CSV185" s="584"/>
      <c r="CSW185" s="584"/>
      <c r="CSX185" s="584"/>
      <c r="CSY185" s="584"/>
      <c r="CSZ185" s="584"/>
      <c r="CTA185" s="584"/>
      <c r="CTB185" s="584"/>
      <c r="CTC185" s="584"/>
      <c r="CTD185" s="584"/>
      <c r="CTE185" s="584"/>
      <c r="CTF185" s="584"/>
      <c r="CTG185" s="584"/>
      <c r="CTH185" s="584"/>
      <c r="CTI185" s="584"/>
      <c r="CTJ185" s="584"/>
      <c r="CTK185" s="584"/>
      <c r="CTL185" s="584"/>
      <c r="CTM185" s="584"/>
      <c r="CTN185" s="584"/>
      <c r="CTO185" s="584"/>
      <c r="CTP185" s="584"/>
      <c r="CTQ185" s="584"/>
      <c r="CTR185" s="584"/>
      <c r="CTS185" s="584"/>
      <c r="CTT185" s="584"/>
      <c r="CTU185" s="584"/>
      <c r="CTV185" s="584"/>
      <c r="CTW185" s="584"/>
      <c r="CTX185" s="584"/>
      <c r="CTY185" s="584"/>
      <c r="CTZ185" s="584"/>
      <c r="CUA185" s="584"/>
      <c r="CUB185" s="584"/>
      <c r="CUC185" s="584"/>
      <c r="CUD185" s="584"/>
      <c r="CUE185" s="584"/>
      <c r="CUF185" s="584"/>
      <c r="CUG185" s="584"/>
      <c r="CUH185" s="584"/>
      <c r="CUI185" s="584"/>
      <c r="CUJ185" s="584"/>
      <c r="CUK185" s="584"/>
      <c r="CUL185" s="584"/>
      <c r="CUM185" s="584"/>
      <c r="CUN185" s="584"/>
      <c r="CUO185" s="584"/>
      <c r="CUP185" s="584"/>
      <c r="CUQ185" s="584"/>
      <c r="CUR185" s="584"/>
      <c r="CUS185" s="584"/>
      <c r="CUT185" s="584"/>
      <c r="CUU185" s="584"/>
      <c r="CUV185" s="584"/>
      <c r="CUW185" s="584"/>
      <c r="CUX185" s="584"/>
      <c r="CUY185" s="584"/>
      <c r="CUZ185" s="584"/>
      <c r="CVA185" s="584"/>
      <c r="CVB185" s="584"/>
      <c r="CVC185" s="584"/>
      <c r="CVD185" s="584"/>
      <c r="CVE185" s="584"/>
      <c r="CVF185" s="584"/>
      <c r="CVG185" s="584"/>
      <c r="CVH185" s="584"/>
      <c r="CVI185" s="584"/>
      <c r="CVJ185" s="584"/>
      <c r="CVK185" s="584"/>
      <c r="CVL185" s="584"/>
      <c r="CVM185" s="584"/>
      <c r="CVN185" s="584"/>
      <c r="CVO185" s="584"/>
      <c r="CVP185" s="584"/>
      <c r="CVQ185" s="584"/>
      <c r="CVR185" s="584"/>
      <c r="CVS185" s="584"/>
      <c r="CVT185" s="584"/>
      <c r="CVU185" s="584"/>
      <c r="CVV185" s="584"/>
      <c r="CVW185" s="584"/>
      <c r="CVX185" s="584"/>
      <c r="CVY185" s="584"/>
      <c r="CVZ185" s="584"/>
      <c r="CWA185" s="584"/>
      <c r="CWB185" s="584"/>
      <c r="CWC185" s="584"/>
      <c r="CWD185" s="584"/>
      <c r="CWE185" s="584"/>
      <c r="CWF185" s="584"/>
      <c r="CWG185" s="584"/>
      <c r="CWH185" s="584"/>
      <c r="CWI185" s="584"/>
      <c r="CWJ185" s="584"/>
      <c r="CWK185" s="584"/>
      <c r="CWL185" s="584"/>
      <c r="CWM185" s="584"/>
      <c r="CWN185" s="584"/>
      <c r="CWO185" s="584"/>
      <c r="CWP185" s="584"/>
      <c r="CWQ185" s="584"/>
      <c r="CWR185" s="584"/>
      <c r="CWS185" s="584"/>
      <c r="CWT185" s="584"/>
      <c r="CWU185" s="584"/>
      <c r="CWV185" s="584"/>
      <c r="CWW185" s="584"/>
      <c r="CWX185" s="584"/>
      <c r="CWY185" s="584"/>
      <c r="CWZ185" s="584"/>
      <c r="CXA185" s="584"/>
      <c r="CXB185" s="584"/>
      <c r="CXC185" s="584"/>
      <c r="CXD185" s="584"/>
      <c r="CXE185" s="584"/>
      <c r="CXF185" s="584"/>
      <c r="CXG185" s="584"/>
      <c r="CXH185" s="584"/>
      <c r="CXI185" s="584"/>
      <c r="CXJ185" s="584"/>
      <c r="CXK185" s="584"/>
      <c r="CXL185" s="584"/>
      <c r="CXM185" s="584"/>
      <c r="CXN185" s="584"/>
      <c r="CXO185" s="584"/>
      <c r="CXP185" s="584"/>
      <c r="CXQ185" s="584"/>
      <c r="CXR185" s="584"/>
      <c r="CXS185" s="584"/>
      <c r="CXT185" s="584"/>
      <c r="CXU185" s="584"/>
      <c r="CXV185" s="584"/>
      <c r="CXW185" s="584"/>
      <c r="CXX185" s="584"/>
      <c r="CXY185" s="584"/>
      <c r="CXZ185" s="584"/>
      <c r="CYA185" s="584"/>
      <c r="CYB185" s="584"/>
      <c r="CYC185" s="584"/>
      <c r="CYD185" s="584"/>
      <c r="CYE185" s="584"/>
      <c r="CYF185" s="584"/>
      <c r="CYG185" s="584"/>
      <c r="CYH185" s="584"/>
      <c r="CYI185" s="584"/>
      <c r="CYJ185" s="584"/>
      <c r="CYK185" s="584"/>
      <c r="CYL185" s="584"/>
      <c r="CYM185" s="584"/>
      <c r="CYN185" s="584"/>
      <c r="CYO185" s="584"/>
      <c r="CYP185" s="584"/>
      <c r="CYQ185" s="584"/>
      <c r="CYR185" s="584"/>
      <c r="CYS185" s="584"/>
      <c r="CYT185" s="584"/>
      <c r="CYU185" s="584"/>
      <c r="CYV185" s="584"/>
      <c r="CYW185" s="584"/>
      <c r="CYX185" s="584"/>
      <c r="CYY185" s="584"/>
      <c r="CYZ185" s="584"/>
      <c r="CZA185" s="584"/>
      <c r="CZB185" s="584"/>
      <c r="CZC185" s="584"/>
      <c r="CZD185" s="584"/>
      <c r="CZE185" s="584"/>
      <c r="CZF185" s="584"/>
      <c r="CZG185" s="584"/>
      <c r="CZH185" s="584"/>
      <c r="CZI185" s="584"/>
      <c r="CZJ185" s="584"/>
      <c r="CZK185" s="584"/>
      <c r="CZL185" s="584"/>
      <c r="CZM185" s="584"/>
      <c r="CZN185" s="584"/>
      <c r="CZO185" s="584"/>
      <c r="CZP185" s="584"/>
      <c r="CZQ185" s="584"/>
      <c r="CZR185" s="584"/>
      <c r="CZS185" s="584"/>
      <c r="CZT185" s="584"/>
      <c r="CZU185" s="584"/>
      <c r="CZV185" s="584"/>
      <c r="CZW185" s="584"/>
      <c r="CZX185" s="584"/>
      <c r="CZY185" s="584"/>
      <c r="CZZ185" s="584"/>
      <c r="DAA185" s="584"/>
      <c r="DAB185" s="584"/>
      <c r="DAC185" s="584"/>
      <c r="DAD185" s="584"/>
      <c r="DAE185" s="584"/>
      <c r="DAF185" s="584"/>
      <c r="DAG185" s="584"/>
      <c r="DAH185" s="584"/>
      <c r="DAI185" s="584"/>
      <c r="DAJ185" s="584"/>
      <c r="DAK185" s="584"/>
      <c r="DAL185" s="584"/>
      <c r="DAM185" s="584"/>
      <c r="DAN185" s="584"/>
      <c r="DAO185" s="584"/>
      <c r="DAP185" s="584"/>
      <c r="DAQ185" s="584"/>
      <c r="DAR185" s="584"/>
      <c r="DAS185" s="584"/>
      <c r="DAT185" s="584"/>
      <c r="DAU185" s="584"/>
      <c r="DAV185" s="584"/>
      <c r="DAW185" s="584"/>
      <c r="DAX185" s="584"/>
      <c r="DAY185" s="584"/>
      <c r="DAZ185" s="584"/>
      <c r="DBA185" s="584"/>
      <c r="DBB185" s="584"/>
      <c r="DBC185" s="584"/>
      <c r="DBD185" s="584"/>
      <c r="DBE185" s="584"/>
      <c r="DBF185" s="584"/>
      <c r="DBG185" s="584"/>
      <c r="DBH185" s="584"/>
      <c r="DBI185" s="584"/>
      <c r="DBJ185" s="584"/>
      <c r="DBK185" s="584"/>
      <c r="DBL185" s="584"/>
      <c r="DBM185" s="584"/>
      <c r="DBN185" s="584"/>
      <c r="DBO185" s="584"/>
      <c r="DBP185" s="584"/>
      <c r="DBQ185" s="584"/>
      <c r="DBR185" s="584"/>
      <c r="DBS185" s="584"/>
      <c r="DBT185" s="584"/>
      <c r="DBU185" s="584"/>
      <c r="DBV185" s="584"/>
      <c r="DBW185" s="584"/>
      <c r="DBX185" s="584"/>
      <c r="DBY185" s="584"/>
      <c r="DBZ185" s="584"/>
      <c r="DCA185" s="584"/>
      <c r="DCB185" s="584"/>
      <c r="DCC185" s="584"/>
      <c r="DCD185" s="584"/>
      <c r="DCE185" s="584"/>
      <c r="DCF185" s="584"/>
      <c r="DCG185" s="584"/>
      <c r="DCH185" s="584"/>
      <c r="DCI185" s="584"/>
      <c r="DCJ185" s="584"/>
      <c r="DCK185" s="584"/>
      <c r="DCL185" s="584"/>
      <c r="DCM185" s="584"/>
      <c r="DCN185" s="584"/>
      <c r="DCO185" s="584"/>
      <c r="DCP185" s="584"/>
      <c r="DCQ185" s="584"/>
      <c r="DCR185" s="584"/>
      <c r="DCS185" s="584"/>
      <c r="DCT185" s="584"/>
      <c r="DCU185" s="584"/>
      <c r="DCV185" s="584"/>
      <c r="DCW185" s="584"/>
      <c r="DCX185" s="584"/>
      <c r="DCY185" s="584"/>
      <c r="DCZ185" s="584"/>
      <c r="DDA185" s="584"/>
      <c r="DDB185" s="584"/>
      <c r="DDC185" s="584"/>
      <c r="DDD185" s="584"/>
      <c r="DDE185" s="584"/>
      <c r="DDF185" s="584"/>
      <c r="DDG185" s="584"/>
      <c r="DDH185" s="584"/>
      <c r="DDI185" s="584"/>
      <c r="DDJ185" s="584"/>
      <c r="DDK185" s="584"/>
      <c r="DDL185" s="584"/>
      <c r="DDM185" s="584"/>
      <c r="DDN185" s="584"/>
      <c r="DDO185" s="584"/>
      <c r="DDP185" s="584"/>
      <c r="DDQ185" s="584"/>
      <c r="DDR185" s="584"/>
      <c r="DDS185" s="584"/>
      <c r="DDT185" s="584"/>
      <c r="DDU185" s="584"/>
      <c r="DDV185" s="584"/>
      <c r="DDW185" s="584"/>
      <c r="DDX185" s="584"/>
      <c r="DDY185" s="584"/>
      <c r="DDZ185" s="584"/>
      <c r="DEA185" s="584"/>
      <c r="DEB185" s="584"/>
      <c r="DEC185" s="584"/>
      <c r="DED185" s="584"/>
      <c r="DEE185" s="584"/>
      <c r="DEF185" s="584"/>
      <c r="DEG185" s="584"/>
      <c r="DEH185" s="584"/>
      <c r="DEI185" s="584"/>
      <c r="DEJ185" s="584"/>
      <c r="DEK185" s="584"/>
      <c r="DEL185" s="584"/>
      <c r="DEM185" s="584"/>
      <c r="DEN185" s="584"/>
      <c r="DEO185" s="584"/>
      <c r="DEP185" s="584"/>
      <c r="DEQ185" s="584"/>
      <c r="DER185" s="584"/>
      <c r="DES185" s="584"/>
      <c r="DET185" s="584"/>
      <c r="DEU185" s="584"/>
      <c r="DEV185" s="584"/>
      <c r="DEW185" s="584"/>
      <c r="DEX185" s="584"/>
      <c r="DEY185" s="584"/>
      <c r="DEZ185" s="584"/>
      <c r="DFA185" s="584"/>
      <c r="DFB185" s="584"/>
      <c r="DFC185" s="584"/>
      <c r="DFD185" s="584"/>
      <c r="DFE185" s="584"/>
      <c r="DFF185" s="584"/>
      <c r="DFG185" s="584"/>
      <c r="DFH185" s="584"/>
      <c r="DFI185" s="584"/>
      <c r="DFJ185" s="584"/>
      <c r="DFK185" s="584"/>
      <c r="DFL185" s="584"/>
      <c r="DFM185" s="584"/>
      <c r="DFN185" s="584"/>
      <c r="DFO185" s="584"/>
      <c r="DFP185" s="584"/>
      <c r="DFQ185" s="584"/>
      <c r="DFR185" s="584"/>
      <c r="DFS185" s="584"/>
      <c r="DFT185" s="584"/>
      <c r="DFU185" s="584"/>
      <c r="DFV185" s="584"/>
      <c r="DFW185" s="584"/>
      <c r="DFX185" s="584"/>
      <c r="DFY185" s="584"/>
      <c r="DFZ185" s="584"/>
      <c r="DGA185" s="584"/>
      <c r="DGB185" s="584"/>
      <c r="DGC185" s="584"/>
      <c r="DGD185" s="584"/>
      <c r="DGE185" s="584"/>
      <c r="DGF185" s="584"/>
      <c r="DGG185" s="584"/>
      <c r="DGH185" s="584"/>
      <c r="DGI185" s="584"/>
      <c r="DGJ185" s="584"/>
      <c r="DGK185" s="584"/>
      <c r="DGL185" s="584"/>
      <c r="DGM185" s="584"/>
      <c r="DGN185" s="584"/>
      <c r="DGO185" s="584"/>
      <c r="DGP185" s="584"/>
      <c r="DGQ185" s="584"/>
      <c r="DGR185" s="584"/>
      <c r="DGS185" s="584"/>
      <c r="DGT185" s="584"/>
      <c r="DGU185" s="584"/>
      <c r="DGV185" s="584"/>
      <c r="DGW185" s="584"/>
      <c r="DGX185" s="584"/>
      <c r="DGY185" s="584"/>
      <c r="DGZ185" s="584"/>
      <c r="DHA185" s="584"/>
      <c r="DHB185" s="584"/>
      <c r="DHC185" s="584"/>
      <c r="DHD185" s="584"/>
      <c r="DHE185" s="584"/>
      <c r="DHF185" s="584"/>
      <c r="DHG185" s="584"/>
      <c r="DHH185" s="584"/>
      <c r="DHI185" s="584"/>
      <c r="DHJ185" s="584"/>
      <c r="DHK185" s="584"/>
      <c r="DHL185" s="584"/>
      <c r="DHM185" s="584"/>
      <c r="DHN185" s="584"/>
      <c r="DHO185" s="584"/>
      <c r="DHP185" s="584"/>
      <c r="DHQ185" s="584"/>
      <c r="DHR185" s="584"/>
      <c r="DHS185" s="584"/>
      <c r="DHT185" s="584"/>
      <c r="DHU185" s="584"/>
      <c r="DHV185" s="584"/>
      <c r="DHW185" s="584"/>
      <c r="DHX185" s="584"/>
      <c r="DHY185" s="584"/>
      <c r="DHZ185" s="584"/>
      <c r="DIA185" s="584"/>
      <c r="DIB185" s="584"/>
      <c r="DIC185" s="584"/>
      <c r="DID185" s="584"/>
      <c r="DIE185" s="584"/>
      <c r="DIF185" s="584"/>
      <c r="DIG185" s="584"/>
      <c r="DIH185" s="584"/>
      <c r="DII185" s="584"/>
      <c r="DIJ185" s="584"/>
      <c r="DIK185" s="584"/>
      <c r="DIL185" s="584"/>
      <c r="DIM185" s="584"/>
      <c r="DIN185" s="584"/>
      <c r="DIO185" s="584"/>
      <c r="DIP185" s="584"/>
      <c r="DIQ185" s="584"/>
      <c r="DIR185" s="584"/>
      <c r="DIS185" s="584"/>
      <c r="DIT185" s="584"/>
      <c r="DIU185" s="584"/>
      <c r="DIV185" s="584"/>
      <c r="DIW185" s="584"/>
      <c r="DIX185" s="584"/>
      <c r="DIY185" s="584"/>
      <c r="DIZ185" s="584"/>
      <c r="DJA185" s="584"/>
      <c r="DJB185" s="584"/>
      <c r="DJC185" s="584"/>
      <c r="DJD185" s="584"/>
      <c r="DJE185" s="584"/>
      <c r="DJF185" s="584"/>
      <c r="DJG185" s="584"/>
      <c r="DJH185" s="584"/>
      <c r="DJI185" s="584"/>
      <c r="DJJ185" s="584"/>
      <c r="DJK185" s="584"/>
      <c r="DJL185" s="584"/>
      <c r="DJM185" s="584"/>
      <c r="DJN185" s="584"/>
      <c r="DJO185" s="584"/>
      <c r="DJP185" s="584"/>
      <c r="DJQ185" s="584"/>
      <c r="DJR185" s="584"/>
      <c r="DJS185" s="584"/>
      <c r="DJT185" s="584"/>
      <c r="DJU185" s="584"/>
      <c r="DJV185" s="584"/>
      <c r="DJW185" s="584"/>
      <c r="DJX185" s="584"/>
      <c r="DJY185" s="584"/>
      <c r="DJZ185" s="584"/>
      <c r="DKA185" s="584"/>
      <c r="DKB185" s="584"/>
      <c r="DKC185" s="584"/>
      <c r="DKD185" s="584"/>
      <c r="DKE185" s="584"/>
      <c r="DKF185" s="584"/>
      <c r="DKG185" s="584"/>
      <c r="DKH185" s="584"/>
      <c r="DKI185" s="584"/>
      <c r="DKJ185" s="584"/>
      <c r="DKK185" s="584"/>
      <c r="DKL185" s="584"/>
      <c r="DKM185" s="584"/>
      <c r="DKN185" s="584"/>
      <c r="DKO185" s="584"/>
      <c r="DKP185" s="584"/>
      <c r="DKQ185" s="584"/>
      <c r="DKR185" s="584"/>
      <c r="DKS185" s="584"/>
      <c r="DKT185" s="584"/>
      <c r="DKU185" s="584"/>
      <c r="DKV185" s="584"/>
      <c r="DKW185" s="584"/>
      <c r="DKX185" s="584"/>
      <c r="DKY185" s="584"/>
      <c r="DKZ185" s="584"/>
      <c r="DLA185" s="584"/>
      <c r="DLB185" s="584"/>
      <c r="DLC185" s="584"/>
      <c r="DLD185" s="584"/>
      <c r="DLE185" s="584"/>
      <c r="DLF185" s="584"/>
      <c r="DLG185" s="584"/>
      <c r="DLH185" s="584"/>
      <c r="DLI185" s="584"/>
      <c r="DLJ185" s="584"/>
      <c r="DLK185" s="584"/>
      <c r="DLL185" s="584"/>
      <c r="DLM185" s="584"/>
      <c r="DLN185" s="584"/>
      <c r="DLO185" s="584"/>
      <c r="DLP185" s="584"/>
      <c r="DLQ185" s="584"/>
      <c r="DLR185" s="584"/>
      <c r="DLS185" s="584"/>
      <c r="DLT185" s="584"/>
      <c r="DLU185" s="584"/>
      <c r="DLV185" s="584"/>
      <c r="DLW185" s="584"/>
      <c r="DLX185" s="584"/>
      <c r="DLY185" s="584"/>
      <c r="DLZ185" s="584"/>
      <c r="DMA185" s="584"/>
      <c r="DMB185" s="584"/>
      <c r="DMC185" s="584"/>
      <c r="DMD185" s="584"/>
      <c r="DME185" s="584"/>
      <c r="DMF185" s="584"/>
      <c r="DMG185" s="584"/>
      <c r="DMH185" s="584"/>
      <c r="DMI185" s="584"/>
      <c r="DMJ185" s="584"/>
      <c r="DMK185" s="584"/>
      <c r="DML185" s="584"/>
      <c r="DMM185" s="584"/>
      <c r="DMN185" s="584"/>
      <c r="DMO185" s="584"/>
      <c r="DMP185" s="584"/>
      <c r="DMQ185" s="584"/>
      <c r="DMR185" s="584"/>
      <c r="DMS185" s="584"/>
      <c r="DMT185" s="584"/>
      <c r="DMU185" s="584"/>
      <c r="DMV185" s="584"/>
      <c r="DMW185" s="584"/>
      <c r="DMX185" s="584"/>
      <c r="DMY185" s="584"/>
      <c r="DMZ185" s="584"/>
      <c r="DNA185" s="584"/>
      <c r="DNB185" s="584"/>
      <c r="DNC185" s="584"/>
      <c r="DND185" s="584"/>
      <c r="DNE185" s="584"/>
      <c r="DNF185" s="584"/>
      <c r="DNG185" s="584"/>
      <c r="DNH185" s="584"/>
      <c r="DNI185" s="584"/>
      <c r="DNJ185" s="584"/>
      <c r="DNK185" s="584"/>
      <c r="DNL185" s="584"/>
      <c r="DNM185" s="584"/>
      <c r="DNN185" s="584"/>
      <c r="DNO185" s="584"/>
      <c r="DNP185" s="584"/>
      <c r="DNQ185" s="584"/>
      <c r="DNR185" s="584"/>
      <c r="DNS185" s="584"/>
      <c r="DNT185" s="584"/>
      <c r="DNU185" s="584"/>
      <c r="DNV185" s="584"/>
      <c r="DNW185" s="584"/>
      <c r="DNX185" s="584"/>
      <c r="DNY185" s="584"/>
      <c r="DNZ185" s="584"/>
      <c r="DOA185" s="584"/>
      <c r="DOB185" s="584"/>
      <c r="DOC185" s="584"/>
      <c r="DOD185" s="584"/>
      <c r="DOE185" s="584"/>
      <c r="DOF185" s="584"/>
      <c r="DOG185" s="584"/>
      <c r="DOH185" s="584"/>
      <c r="DOI185" s="584"/>
      <c r="DOJ185" s="584"/>
      <c r="DOK185" s="584"/>
      <c r="DOL185" s="584"/>
      <c r="DOM185" s="584"/>
      <c r="DON185" s="584"/>
      <c r="DOO185" s="584"/>
      <c r="DOP185" s="584"/>
      <c r="DOQ185" s="584"/>
      <c r="DOR185" s="584"/>
      <c r="DOS185" s="584"/>
      <c r="DOT185" s="584"/>
      <c r="DOU185" s="584"/>
      <c r="DOV185" s="584"/>
      <c r="DOW185" s="584"/>
      <c r="DOX185" s="584"/>
      <c r="DOY185" s="584"/>
      <c r="DOZ185" s="584"/>
      <c r="DPA185" s="584"/>
      <c r="DPB185" s="584"/>
      <c r="DPC185" s="584"/>
      <c r="DPD185" s="584"/>
      <c r="DPE185" s="584"/>
      <c r="DPF185" s="584"/>
      <c r="DPG185" s="584"/>
      <c r="DPH185" s="584"/>
      <c r="DPI185" s="584"/>
      <c r="DPJ185" s="584"/>
      <c r="DPK185" s="584"/>
      <c r="DPL185" s="584"/>
      <c r="DPM185" s="584"/>
      <c r="DPN185" s="584"/>
      <c r="DPO185" s="584"/>
      <c r="DPP185" s="584"/>
      <c r="DPQ185" s="584"/>
      <c r="DPR185" s="584"/>
      <c r="DPS185" s="584"/>
      <c r="DPT185" s="584"/>
      <c r="DPU185" s="584"/>
      <c r="DPV185" s="584"/>
      <c r="DPW185" s="584"/>
      <c r="DPX185" s="584"/>
      <c r="DPY185" s="584"/>
      <c r="DPZ185" s="584"/>
      <c r="DQA185" s="584"/>
      <c r="DQB185" s="584"/>
      <c r="DQC185" s="584"/>
      <c r="DQD185" s="584"/>
      <c r="DQE185" s="584"/>
      <c r="DQF185" s="584"/>
      <c r="DQG185" s="584"/>
      <c r="DQH185" s="584"/>
      <c r="DQI185" s="584"/>
      <c r="DQJ185" s="584"/>
      <c r="DQK185" s="584"/>
      <c r="DQL185" s="584"/>
      <c r="DQM185" s="584"/>
      <c r="DQN185" s="584"/>
      <c r="DQO185" s="584"/>
      <c r="DQP185" s="584"/>
      <c r="DQQ185" s="584"/>
      <c r="DQR185" s="584"/>
      <c r="DQS185" s="584"/>
      <c r="DQT185" s="584"/>
      <c r="DQU185" s="584"/>
      <c r="DQV185" s="584"/>
      <c r="DQW185" s="584"/>
      <c r="DQX185" s="584"/>
      <c r="DQY185" s="584"/>
      <c r="DQZ185" s="584"/>
      <c r="DRA185" s="584"/>
      <c r="DRB185" s="584"/>
      <c r="DRC185" s="584"/>
      <c r="DRD185" s="584"/>
      <c r="DRE185" s="584"/>
      <c r="DRF185" s="584"/>
      <c r="DRG185" s="584"/>
      <c r="DRH185" s="584"/>
      <c r="DRI185" s="584"/>
      <c r="DRJ185" s="584"/>
      <c r="DRK185" s="584"/>
      <c r="DRL185" s="584"/>
      <c r="DRM185" s="584"/>
      <c r="DRN185" s="584"/>
      <c r="DRO185" s="584"/>
      <c r="DRP185" s="584"/>
      <c r="DRQ185" s="584"/>
      <c r="DRR185" s="584"/>
      <c r="DRS185" s="584"/>
      <c r="DRT185" s="584"/>
      <c r="DRU185" s="584"/>
      <c r="DRV185" s="584"/>
      <c r="DRW185" s="584"/>
      <c r="DRX185" s="584"/>
      <c r="DRY185" s="584"/>
      <c r="DRZ185" s="584"/>
      <c r="DSA185" s="584"/>
      <c r="DSB185" s="584"/>
      <c r="DSC185" s="584"/>
      <c r="DSD185" s="584"/>
      <c r="DSE185" s="584"/>
      <c r="DSF185" s="584"/>
      <c r="DSG185" s="584"/>
      <c r="DSH185" s="584"/>
      <c r="DSI185" s="584"/>
      <c r="DSJ185" s="584"/>
      <c r="DSK185" s="584"/>
      <c r="DSL185" s="584"/>
      <c r="DSM185" s="584"/>
      <c r="DSN185" s="584"/>
      <c r="DSO185" s="584"/>
      <c r="DSP185" s="584"/>
      <c r="DSQ185" s="584"/>
      <c r="DSR185" s="584"/>
      <c r="DSS185" s="584"/>
      <c r="DST185" s="584"/>
      <c r="DSU185" s="584"/>
      <c r="DSV185" s="584"/>
      <c r="DSW185" s="584"/>
      <c r="DSX185" s="584"/>
      <c r="DSY185" s="584"/>
      <c r="DSZ185" s="584"/>
      <c r="DTA185" s="584"/>
      <c r="DTB185" s="584"/>
      <c r="DTC185" s="584"/>
      <c r="DTD185" s="584"/>
      <c r="DTE185" s="584"/>
      <c r="DTF185" s="584"/>
      <c r="DTG185" s="584"/>
      <c r="DTH185" s="584"/>
      <c r="DTI185" s="584"/>
      <c r="DTJ185" s="584"/>
      <c r="DTK185" s="584"/>
      <c r="DTL185" s="584"/>
      <c r="DTM185" s="584"/>
      <c r="DTN185" s="584"/>
      <c r="DTO185" s="584"/>
      <c r="DTP185" s="584"/>
      <c r="DTQ185" s="584"/>
      <c r="DTR185" s="584"/>
      <c r="DTS185" s="584"/>
      <c r="DTT185" s="584"/>
      <c r="DTU185" s="584"/>
      <c r="DTV185" s="584"/>
      <c r="DTW185" s="584"/>
      <c r="DTX185" s="584"/>
      <c r="DTY185" s="584"/>
      <c r="DTZ185" s="584"/>
      <c r="DUA185" s="584"/>
      <c r="DUB185" s="584"/>
      <c r="DUC185" s="584"/>
      <c r="DUD185" s="584"/>
      <c r="DUE185" s="584"/>
      <c r="DUF185" s="584"/>
      <c r="DUG185" s="584"/>
      <c r="DUH185" s="584"/>
      <c r="DUI185" s="584"/>
      <c r="DUJ185" s="584"/>
      <c r="DUK185" s="584"/>
      <c r="DUL185" s="584"/>
      <c r="DUM185" s="584"/>
      <c r="DUN185" s="584"/>
      <c r="DUO185" s="584"/>
      <c r="DUP185" s="584"/>
      <c r="DUQ185" s="584"/>
      <c r="DUR185" s="584"/>
      <c r="DUS185" s="584"/>
      <c r="DUT185" s="584"/>
      <c r="DUU185" s="584"/>
      <c r="DUV185" s="584"/>
      <c r="DUW185" s="584"/>
      <c r="DUX185" s="584"/>
      <c r="DUY185" s="584"/>
      <c r="DUZ185" s="584"/>
      <c r="DVA185" s="584"/>
      <c r="DVB185" s="584"/>
      <c r="DVC185" s="584"/>
      <c r="DVD185" s="584"/>
      <c r="DVE185" s="584"/>
      <c r="DVF185" s="584"/>
      <c r="DVG185" s="584"/>
      <c r="DVH185" s="584"/>
      <c r="DVI185" s="584"/>
      <c r="DVJ185" s="584"/>
      <c r="DVK185" s="584"/>
      <c r="DVL185" s="584"/>
      <c r="DVM185" s="584"/>
      <c r="DVN185" s="584"/>
      <c r="DVO185" s="584"/>
      <c r="DVP185" s="584"/>
      <c r="DVQ185" s="584"/>
      <c r="DVR185" s="584"/>
      <c r="DVS185" s="584"/>
      <c r="DVT185" s="584"/>
      <c r="DVU185" s="584"/>
      <c r="DVV185" s="584"/>
      <c r="DVW185" s="584"/>
      <c r="DVX185" s="584"/>
      <c r="DVY185" s="584"/>
      <c r="DVZ185" s="584"/>
      <c r="DWA185" s="584"/>
      <c r="DWB185" s="584"/>
      <c r="DWC185" s="584"/>
      <c r="DWD185" s="584"/>
      <c r="DWE185" s="584"/>
      <c r="DWF185" s="584"/>
      <c r="DWG185" s="584"/>
      <c r="DWH185" s="584"/>
      <c r="DWI185" s="584"/>
      <c r="DWJ185" s="584"/>
      <c r="DWK185" s="584"/>
      <c r="DWL185" s="584"/>
      <c r="DWM185" s="584"/>
      <c r="DWN185" s="584"/>
      <c r="DWO185" s="584"/>
      <c r="DWP185" s="584"/>
      <c r="DWQ185" s="584"/>
      <c r="DWR185" s="584"/>
      <c r="DWS185" s="584"/>
      <c r="DWT185" s="584"/>
      <c r="DWU185" s="584"/>
      <c r="DWV185" s="584"/>
      <c r="DWW185" s="584"/>
      <c r="DWX185" s="584"/>
      <c r="DWY185" s="584"/>
      <c r="DWZ185" s="584"/>
      <c r="DXA185" s="584"/>
      <c r="DXB185" s="584"/>
      <c r="DXC185" s="584"/>
      <c r="DXD185" s="584"/>
      <c r="DXE185" s="584"/>
      <c r="DXF185" s="584"/>
      <c r="DXG185" s="584"/>
      <c r="DXH185" s="584"/>
      <c r="DXI185" s="584"/>
      <c r="DXJ185" s="584"/>
      <c r="DXK185" s="584"/>
      <c r="DXL185" s="584"/>
      <c r="DXM185" s="584"/>
      <c r="DXN185" s="584"/>
      <c r="DXO185" s="584"/>
      <c r="DXP185" s="584"/>
      <c r="DXQ185" s="584"/>
      <c r="DXR185" s="584"/>
      <c r="DXS185" s="584"/>
      <c r="DXT185" s="584"/>
      <c r="DXU185" s="584"/>
      <c r="DXV185" s="584"/>
      <c r="DXW185" s="584"/>
      <c r="DXX185" s="584"/>
      <c r="DXY185" s="584"/>
      <c r="DXZ185" s="584"/>
      <c r="DYA185" s="584"/>
      <c r="DYB185" s="584"/>
      <c r="DYC185" s="584"/>
      <c r="DYD185" s="584"/>
      <c r="DYE185" s="584"/>
      <c r="DYF185" s="584"/>
      <c r="DYG185" s="584"/>
      <c r="DYH185" s="584"/>
      <c r="DYI185" s="584"/>
      <c r="DYJ185" s="584"/>
      <c r="DYK185" s="584"/>
      <c r="DYL185" s="584"/>
      <c r="DYM185" s="584"/>
      <c r="DYN185" s="584"/>
      <c r="DYO185" s="584"/>
      <c r="DYP185" s="584"/>
      <c r="DYQ185" s="584"/>
      <c r="DYR185" s="584"/>
      <c r="DYS185" s="584"/>
      <c r="DYT185" s="584"/>
      <c r="DYU185" s="584"/>
      <c r="DYV185" s="584"/>
      <c r="DYW185" s="584"/>
      <c r="DYX185" s="584"/>
      <c r="DYY185" s="584"/>
      <c r="DYZ185" s="584"/>
      <c r="DZA185" s="584"/>
      <c r="DZB185" s="584"/>
      <c r="DZC185" s="584"/>
      <c r="DZD185" s="584"/>
      <c r="DZE185" s="584"/>
      <c r="DZF185" s="584"/>
      <c r="DZG185" s="584"/>
      <c r="DZH185" s="584"/>
      <c r="DZI185" s="584"/>
      <c r="DZJ185" s="584"/>
      <c r="DZK185" s="584"/>
      <c r="DZL185" s="584"/>
      <c r="DZM185" s="584"/>
      <c r="DZN185" s="584"/>
      <c r="DZO185" s="584"/>
      <c r="DZP185" s="584"/>
      <c r="DZQ185" s="584"/>
      <c r="DZR185" s="584"/>
      <c r="DZS185" s="584"/>
      <c r="DZT185" s="584"/>
      <c r="DZU185" s="584"/>
      <c r="DZV185" s="584"/>
      <c r="DZW185" s="584"/>
      <c r="DZX185" s="584"/>
      <c r="DZY185" s="584"/>
      <c r="DZZ185" s="584"/>
      <c r="EAA185" s="584"/>
      <c r="EAB185" s="584"/>
      <c r="EAC185" s="584"/>
      <c r="EAD185" s="584"/>
      <c r="EAE185" s="584"/>
      <c r="EAF185" s="584"/>
      <c r="EAG185" s="584"/>
      <c r="EAH185" s="584"/>
      <c r="EAI185" s="584"/>
      <c r="EAJ185" s="584"/>
      <c r="EAK185" s="584"/>
      <c r="EAL185" s="584"/>
      <c r="EAM185" s="584"/>
      <c r="EAN185" s="584"/>
      <c r="EAO185" s="584"/>
      <c r="EAP185" s="584"/>
      <c r="EAQ185" s="584"/>
      <c r="EAR185" s="584"/>
      <c r="EAS185" s="584"/>
      <c r="EAT185" s="584"/>
      <c r="EAU185" s="584"/>
      <c r="EAV185" s="584"/>
      <c r="EAW185" s="584"/>
      <c r="EAX185" s="584"/>
      <c r="EAY185" s="584"/>
      <c r="EAZ185" s="584"/>
      <c r="EBA185" s="584"/>
      <c r="EBB185" s="584"/>
      <c r="EBC185" s="584"/>
      <c r="EBD185" s="584"/>
      <c r="EBE185" s="584"/>
      <c r="EBF185" s="584"/>
      <c r="EBG185" s="584"/>
      <c r="EBH185" s="584"/>
      <c r="EBI185" s="584"/>
      <c r="EBJ185" s="584"/>
      <c r="EBK185" s="584"/>
      <c r="EBL185" s="584"/>
      <c r="EBM185" s="584"/>
      <c r="EBN185" s="584"/>
      <c r="EBO185" s="584"/>
      <c r="EBP185" s="584"/>
      <c r="EBQ185" s="584"/>
      <c r="EBR185" s="584"/>
      <c r="EBS185" s="584"/>
      <c r="EBT185" s="584"/>
      <c r="EBU185" s="584"/>
      <c r="EBV185" s="584"/>
      <c r="EBW185" s="584"/>
      <c r="EBX185" s="584"/>
      <c r="EBY185" s="584"/>
      <c r="EBZ185" s="584"/>
      <c r="ECA185" s="584"/>
      <c r="ECB185" s="584"/>
      <c r="ECC185" s="584"/>
      <c r="ECD185" s="584"/>
      <c r="ECE185" s="584"/>
      <c r="ECF185" s="584"/>
      <c r="ECG185" s="584"/>
      <c r="ECH185" s="584"/>
      <c r="ECI185" s="584"/>
      <c r="ECJ185" s="584"/>
      <c r="ECK185" s="584"/>
      <c r="ECL185" s="584"/>
      <c r="ECM185" s="584"/>
      <c r="ECN185" s="584"/>
      <c r="ECO185" s="584"/>
      <c r="ECP185" s="584"/>
      <c r="ECQ185" s="584"/>
      <c r="ECR185" s="584"/>
      <c r="ECS185" s="584"/>
      <c r="ECT185" s="584"/>
      <c r="ECU185" s="584"/>
      <c r="ECV185" s="584"/>
      <c r="ECW185" s="584"/>
      <c r="ECX185" s="584"/>
      <c r="ECY185" s="584"/>
      <c r="ECZ185" s="584"/>
      <c r="EDA185" s="584"/>
      <c r="EDB185" s="584"/>
      <c r="EDC185" s="584"/>
      <c r="EDD185" s="584"/>
      <c r="EDE185" s="584"/>
      <c r="EDF185" s="584"/>
      <c r="EDG185" s="584"/>
      <c r="EDH185" s="584"/>
      <c r="EDI185" s="584"/>
      <c r="EDJ185" s="584"/>
      <c r="EDK185" s="584"/>
      <c r="EDL185" s="584"/>
      <c r="EDM185" s="584"/>
      <c r="EDN185" s="584"/>
      <c r="EDO185" s="584"/>
      <c r="EDP185" s="584"/>
      <c r="EDQ185" s="584"/>
      <c r="EDR185" s="584"/>
      <c r="EDS185" s="584"/>
      <c r="EDT185" s="584"/>
      <c r="EDU185" s="584"/>
      <c r="EDV185" s="584"/>
      <c r="EDW185" s="584"/>
      <c r="EDX185" s="584"/>
      <c r="EDY185" s="584"/>
      <c r="EDZ185" s="584"/>
      <c r="EEA185" s="584"/>
      <c r="EEB185" s="584"/>
      <c r="EEC185" s="584"/>
      <c r="EED185" s="584"/>
      <c r="EEE185" s="584"/>
      <c r="EEF185" s="584"/>
      <c r="EEG185" s="584"/>
      <c r="EEH185" s="584"/>
      <c r="EEI185" s="584"/>
      <c r="EEJ185" s="584"/>
      <c r="EEK185" s="584"/>
      <c r="EEL185" s="584"/>
      <c r="EEM185" s="584"/>
      <c r="EEN185" s="584"/>
      <c r="EEO185" s="584"/>
      <c r="EEP185" s="584"/>
      <c r="EEQ185" s="584"/>
      <c r="EER185" s="584"/>
      <c r="EES185" s="584"/>
      <c r="EET185" s="584"/>
      <c r="EEU185" s="584"/>
      <c r="EEV185" s="584"/>
      <c r="EEW185" s="584"/>
      <c r="EEX185" s="584"/>
      <c r="EEY185" s="584"/>
      <c r="EEZ185" s="584"/>
      <c r="EFA185" s="584"/>
      <c r="EFB185" s="584"/>
      <c r="EFC185" s="584"/>
      <c r="EFD185" s="584"/>
      <c r="EFE185" s="584"/>
      <c r="EFF185" s="584"/>
      <c r="EFG185" s="584"/>
      <c r="EFH185" s="584"/>
      <c r="EFI185" s="584"/>
      <c r="EFJ185" s="584"/>
      <c r="EFK185" s="584"/>
      <c r="EFL185" s="584"/>
      <c r="EFM185" s="584"/>
      <c r="EFN185" s="584"/>
      <c r="EFO185" s="584"/>
      <c r="EFP185" s="584"/>
      <c r="EFQ185" s="584"/>
      <c r="EFR185" s="584"/>
      <c r="EFS185" s="584"/>
      <c r="EFT185" s="584"/>
      <c r="EFU185" s="584"/>
      <c r="EFV185" s="584"/>
      <c r="EFW185" s="584"/>
      <c r="EFX185" s="584"/>
      <c r="EFY185" s="584"/>
      <c r="EFZ185" s="584"/>
      <c r="EGA185" s="584"/>
      <c r="EGB185" s="584"/>
      <c r="EGC185" s="584"/>
      <c r="EGD185" s="584"/>
      <c r="EGE185" s="584"/>
      <c r="EGF185" s="584"/>
      <c r="EGG185" s="584"/>
      <c r="EGH185" s="584"/>
      <c r="EGI185" s="584"/>
      <c r="EGJ185" s="584"/>
      <c r="EGK185" s="584"/>
      <c r="EGL185" s="584"/>
      <c r="EGM185" s="584"/>
      <c r="EGN185" s="584"/>
      <c r="EGO185" s="584"/>
      <c r="EGP185" s="584"/>
      <c r="EGQ185" s="584"/>
      <c r="EGR185" s="584"/>
      <c r="EGS185" s="584"/>
      <c r="EGT185" s="584"/>
      <c r="EGU185" s="584"/>
      <c r="EGV185" s="584"/>
      <c r="EGW185" s="584"/>
      <c r="EGX185" s="584"/>
      <c r="EGY185" s="584"/>
      <c r="EGZ185" s="584"/>
      <c r="EHA185" s="584"/>
      <c r="EHB185" s="584"/>
      <c r="EHC185" s="584"/>
      <c r="EHD185" s="584"/>
      <c r="EHE185" s="584"/>
      <c r="EHF185" s="584"/>
      <c r="EHG185" s="584"/>
      <c r="EHH185" s="584"/>
      <c r="EHI185" s="584"/>
      <c r="EHJ185" s="584"/>
      <c r="EHK185" s="584"/>
      <c r="EHL185" s="584"/>
      <c r="EHM185" s="584"/>
      <c r="EHN185" s="584"/>
      <c r="EHO185" s="584"/>
      <c r="EHP185" s="584"/>
      <c r="EHQ185" s="584"/>
      <c r="EHR185" s="584"/>
      <c r="EHS185" s="584"/>
      <c r="EHT185" s="584"/>
      <c r="EHU185" s="584"/>
      <c r="EHV185" s="584"/>
      <c r="EHW185" s="584"/>
      <c r="EHX185" s="584"/>
      <c r="EHY185" s="584"/>
      <c r="EHZ185" s="584"/>
      <c r="EIA185" s="584"/>
      <c r="EIB185" s="584"/>
      <c r="EIC185" s="584"/>
      <c r="EID185" s="584"/>
      <c r="EIE185" s="584"/>
      <c r="EIF185" s="584"/>
      <c r="EIG185" s="584"/>
      <c r="EIH185" s="584"/>
      <c r="EII185" s="584"/>
      <c r="EIJ185" s="584"/>
      <c r="EIK185" s="584"/>
      <c r="EIL185" s="584"/>
      <c r="EIM185" s="584"/>
      <c r="EIN185" s="584"/>
      <c r="EIO185" s="584"/>
      <c r="EIP185" s="584"/>
      <c r="EIQ185" s="584"/>
      <c r="EIR185" s="584"/>
      <c r="EIS185" s="584"/>
      <c r="EIT185" s="584"/>
      <c r="EIU185" s="584"/>
      <c r="EIV185" s="584"/>
      <c r="EIW185" s="584"/>
      <c r="EIX185" s="584"/>
      <c r="EIY185" s="584"/>
      <c r="EIZ185" s="584"/>
      <c r="EJA185" s="584"/>
      <c r="EJB185" s="584"/>
      <c r="EJC185" s="584"/>
      <c r="EJD185" s="584"/>
      <c r="EJE185" s="584"/>
      <c r="EJF185" s="584"/>
      <c r="EJG185" s="584"/>
      <c r="EJH185" s="584"/>
      <c r="EJI185" s="584"/>
      <c r="EJJ185" s="584"/>
      <c r="EJK185" s="584"/>
      <c r="EJL185" s="584"/>
      <c r="EJM185" s="584"/>
      <c r="EJN185" s="584"/>
      <c r="EJO185" s="584"/>
      <c r="EJP185" s="584"/>
      <c r="EJQ185" s="584"/>
      <c r="EJR185" s="584"/>
      <c r="EJS185" s="584"/>
      <c r="EJT185" s="584"/>
      <c r="EJU185" s="584"/>
      <c r="EJV185" s="584"/>
      <c r="EJW185" s="584"/>
      <c r="EJX185" s="584"/>
      <c r="EJY185" s="584"/>
      <c r="EJZ185" s="584"/>
      <c r="EKA185" s="584"/>
      <c r="EKB185" s="584"/>
      <c r="EKC185" s="584"/>
      <c r="EKD185" s="584"/>
      <c r="EKE185" s="584"/>
      <c r="EKF185" s="584"/>
      <c r="EKG185" s="584"/>
      <c r="EKH185" s="584"/>
      <c r="EKI185" s="584"/>
      <c r="EKJ185" s="584"/>
      <c r="EKK185" s="584"/>
      <c r="EKL185" s="584"/>
      <c r="EKM185" s="584"/>
      <c r="EKN185" s="584"/>
      <c r="EKO185" s="584"/>
      <c r="EKP185" s="584"/>
      <c r="EKQ185" s="584"/>
      <c r="EKR185" s="584"/>
      <c r="EKS185" s="584"/>
      <c r="EKT185" s="584"/>
      <c r="EKU185" s="584"/>
      <c r="EKV185" s="584"/>
      <c r="EKW185" s="584"/>
      <c r="EKX185" s="584"/>
      <c r="EKY185" s="584"/>
      <c r="EKZ185" s="584"/>
      <c r="ELA185" s="584"/>
      <c r="ELB185" s="584"/>
      <c r="ELC185" s="584"/>
      <c r="ELD185" s="584"/>
      <c r="ELE185" s="584"/>
      <c r="ELF185" s="584"/>
      <c r="ELG185" s="584"/>
      <c r="ELH185" s="584"/>
      <c r="ELI185" s="584"/>
      <c r="ELJ185" s="584"/>
      <c r="ELK185" s="584"/>
      <c r="ELL185" s="584"/>
      <c r="ELM185" s="584"/>
      <c r="ELN185" s="584"/>
      <c r="ELO185" s="584"/>
      <c r="ELP185" s="584"/>
      <c r="ELQ185" s="584"/>
      <c r="ELR185" s="584"/>
      <c r="ELS185" s="584"/>
      <c r="ELT185" s="584"/>
      <c r="ELU185" s="584"/>
      <c r="ELV185" s="584"/>
      <c r="ELW185" s="584"/>
      <c r="ELX185" s="584"/>
      <c r="ELY185" s="584"/>
      <c r="ELZ185" s="584"/>
      <c r="EMA185" s="584"/>
      <c r="EMB185" s="584"/>
      <c r="EMC185" s="584"/>
      <c r="EMD185" s="584"/>
      <c r="EME185" s="584"/>
      <c r="EMF185" s="584"/>
      <c r="EMG185" s="584"/>
      <c r="EMH185" s="584"/>
      <c r="EMI185" s="584"/>
      <c r="EMJ185" s="584"/>
      <c r="EMK185" s="584"/>
      <c r="EML185" s="584"/>
      <c r="EMM185" s="584"/>
      <c r="EMN185" s="584"/>
      <c r="EMO185" s="584"/>
      <c r="EMP185" s="584"/>
      <c r="EMQ185" s="584"/>
      <c r="EMR185" s="584"/>
      <c r="EMS185" s="584"/>
      <c r="EMT185" s="584"/>
      <c r="EMU185" s="584"/>
      <c r="EMV185" s="584"/>
      <c r="EMW185" s="584"/>
      <c r="EMX185" s="584"/>
      <c r="EMY185" s="584"/>
      <c r="EMZ185" s="584"/>
      <c r="ENA185" s="584"/>
      <c r="ENB185" s="584"/>
      <c r="ENC185" s="584"/>
      <c r="END185" s="584"/>
      <c r="ENE185" s="584"/>
      <c r="ENF185" s="584"/>
      <c r="ENG185" s="584"/>
      <c r="ENH185" s="584"/>
      <c r="ENI185" s="584"/>
      <c r="ENJ185" s="584"/>
      <c r="ENK185" s="584"/>
      <c r="ENL185" s="584"/>
      <c r="ENM185" s="584"/>
      <c r="ENN185" s="584"/>
      <c r="ENO185" s="584"/>
      <c r="ENP185" s="584"/>
      <c r="ENQ185" s="584"/>
      <c r="ENR185" s="584"/>
      <c r="ENS185" s="584"/>
      <c r="ENT185" s="584"/>
      <c r="ENU185" s="584"/>
      <c r="ENV185" s="584"/>
      <c r="ENW185" s="584"/>
      <c r="ENX185" s="584"/>
      <c r="ENY185" s="584"/>
      <c r="ENZ185" s="584"/>
      <c r="EOA185" s="584"/>
      <c r="EOB185" s="584"/>
      <c r="EOC185" s="584"/>
      <c r="EOD185" s="584"/>
      <c r="EOE185" s="584"/>
      <c r="EOF185" s="584"/>
      <c r="EOG185" s="584"/>
      <c r="EOH185" s="584"/>
      <c r="EOI185" s="584"/>
      <c r="EOJ185" s="584"/>
      <c r="EOK185" s="584"/>
      <c r="EOL185" s="584"/>
      <c r="EOM185" s="584"/>
      <c r="EON185" s="584"/>
      <c r="EOO185" s="584"/>
      <c r="EOP185" s="584"/>
      <c r="EOQ185" s="584"/>
      <c r="EOR185" s="584"/>
      <c r="EOS185" s="584"/>
      <c r="EOT185" s="584"/>
      <c r="EOU185" s="584"/>
      <c r="EOV185" s="584"/>
      <c r="EOW185" s="584"/>
      <c r="EOX185" s="584"/>
      <c r="EOY185" s="584"/>
      <c r="EOZ185" s="584"/>
      <c r="EPA185" s="584"/>
      <c r="EPB185" s="584"/>
      <c r="EPC185" s="584"/>
      <c r="EPD185" s="584"/>
      <c r="EPE185" s="584"/>
      <c r="EPF185" s="584"/>
      <c r="EPG185" s="584"/>
      <c r="EPH185" s="584"/>
      <c r="EPI185" s="584"/>
      <c r="EPJ185" s="584"/>
      <c r="EPK185" s="584"/>
      <c r="EPL185" s="584"/>
      <c r="EPM185" s="584"/>
      <c r="EPN185" s="584"/>
      <c r="EPO185" s="584"/>
      <c r="EPP185" s="584"/>
      <c r="EPQ185" s="584"/>
      <c r="EPR185" s="584"/>
      <c r="EPS185" s="584"/>
      <c r="EPT185" s="584"/>
      <c r="EPU185" s="584"/>
      <c r="EPV185" s="584"/>
      <c r="EPW185" s="584"/>
      <c r="EPX185" s="584"/>
      <c r="EPY185" s="584"/>
      <c r="EPZ185" s="584"/>
      <c r="EQA185" s="584"/>
      <c r="EQB185" s="584"/>
      <c r="EQC185" s="584"/>
      <c r="EQD185" s="584"/>
      <c r="EQE185" s="584"/>
      <c r="EQF185" s="584"/>
      <c r="EQG185" s="584"/>
      <c r="EQH185" s="584"/>
      <c r="EQI185" s="584"/>
      <c r="EQJ185" s="584"/>
      <c r="EQK185" s="584"/>
      <c r="EQL185" s="584"/>
      <c r="EQM185" s="584"/>
      <c r="EQN185" s="584"/>
      <c r="EQO185" s="584"/>
      <c r="EQP185" s="584"/>
      <c r="EQQ185" s="584"/>
      <c r="EQR185" s="584"/>
      <c r="EQS185" s="584"/>
      <c r="EQT185" s="584"/>
      <c r="EQU185" s="584"/>
      <c r="EQV185" s="584"/>
      <c r="EQW185" s="584"/>
      <c r="EQX185" s="584"/>
      <c r="EQY185" s="584"/>
      <c r="EQZ185" s="584"/>
      <c r="ERA185" s="584"/>
      <c r="ERB185" s="584"/>
      <c r="ERC185" s="584"/>
      <c r="ERD185" s="584"/>
      <c r="ERE185" s="584"/>
      <c r="ERF185" s="584"/>
      <c r="ERG185" s="584"/>
      <c r="ERH185" s="584"/>
      <c r="ERI185" s="584"/>
      <c r="ERJ185" s="584"/>
      <c r="ERK185" s="584"/>
      <c r="ERL185" s="584"/>
      <c r="ERM185" s="584"/>
      <c r="ERN185" s="584"/>
      <c r="ERO185" s="584"/>
      <c r="ERP185" s="584"/>
      <c r="ERQ185" s="584"/>
      <c r="ERR185" s="584"/>
      <c r="ERS185" s="584"/>
      <c r="ERT185" s="584"/>
      <c r="ERU185" s="584"/>
      <c r="ERV185" s="584"/>
      <c r="ERW185" s="584"/>
      <c r="ERX185" s="584"/>
      <c r="ERY185" s="584"/>
      <c r="ERZ185" s="584"/>
      <c r="ESA185" s="584"/>
      <c r="ESB185" s="584"/>
      <c r="ESC185" s="584"/>
      <c r="ESD185" s="584"/>
      <c r="ESE185" s="584"/>
      <c r="ESF185" s="584"/>
      <c r="ESG185" s="584"/>
      <c r="ESH185" s="584"/>
      <c r="ESI185" s="584"/>
      <c r="ESJ185" s="584"/>
      <c r="ESK185" s="584"/>
      <c r="ESL185" s="584"/>
      <c r="ESM185" s="584"/>
      <c r="ESN185" s="584"/>
      <c r="ESO185" s="584"/>
      <c r="ESP185" s="584"/>
      <c r="ESQ185" s="584"/>
      <c r="ESR185" s="584"/>
      <c r="ESS185" s="584"/>
      <c r="EST185" s="584"/>
      <c r="ESU185" s="584"/>
      <c r="ESV185" s="584"/>
      <c r="ESW185" s="584"/>
      <c r="ESX185" s="584"/>
      <c r="ESY185" s="584"/>
      <c r="ESZ185" s="584"/>
      <c r="ETA185" s="584"/>
      <c r="ETB185" s="584"/>
      <c r="ETC185" s="584"/>
      <c r="ETD185" s="584"/>
      <c r="ETE185" s="584"/>
      <c r="ETF185" s="584"/>
      <c r="ETG185" s="584"/>
      <c r="ETH185" s="584"/>
      <c r="ETI185" s="584"/>
      <c r="ETJ185" s="584"/>
      <c r="ETK185" s="584"/>
      <c r="ETL185" s="584"/>
      <c r="ETM185" s="584"/>
      <c r="ETN185" s="584"/>
      <c r="ETO185" s="584"/>
      <c r="ETP185" s="584"/>
      <c r="ETQ185" s="584"/>
      <c r="ETR185" s="584"/>
      <c r="ETS185" s="584"/>
      <c r="ETT185" s="584"/>
      <c r="ETU185" s="584"/>
      <c r="ETV185" s="584"/>
      <c r="ETW185" s="584"/>
      <c r="ETX185" s="584"/>
      <c r="ETY185" s="584"/>
      <c r="ETZ185" s="584"/>
      <c r="EUA185" s="584"/>
      <c r="EUB185" s="584"/>
      <c r="EUC185" s="584"/>
      <c r="EUD185" s="584"/>
      <c r="EUE185" s="584"/>
      <c r="EUF185" s="584"/>
      <c r="EUG185" s="584"/>
      <c r="EUH185" s="584"/>
      <c r="EUI185" s="584"/>
      <c r="EUJ185" s="584"/>
      <c r="EUK185" s="584"/>
      <c r="EUL185" s="584"/>
      <c r="EUM185" s="584"/>
      <c r="EUN185" s="584"/>
      <c r="EUO185" s="584"/>
      <c r="EUP185" s="584"/>
      <c r="EUQ185" s="584"/>
      <c r="EUR185" s="584"/>
      <c r="EUS185" s="584"/>
      <c r="EUT185" s="584"/>
      <c r="EUU185" s="584"/>
      <c r="EUV185" s="584"/>
      <c r="EUW185" s="584"/>
      <c r="EUX185" s="584"/>
      <c r="EUY185" s="584"/>
      <c r="EUZ185" s="584"/>
      <c r="EVA185" s="584"/>
      <c r="EVB185" s="584"/>
      <c r="EVC185" s="584"/>
      <c r="EVD185" s="584"/>
      <c r="EVE185" s="584"/>
      <c r="EVF185" s="584"/>
      <c r="EVG185" s="584"/>
      <c r="EVH185" s="584"/>
      <c r="EVI185" s="584"/>
      <c r="EVJ185" s="584"/>
      <c r="EVK185" s="584"/>
      <c r="EVL185" s="584"/>
      <c r="EVM185" s="584"/>
      <c r="EVN185" s="584"/>
      <c r="EVO185" s="584"/>
      <c r="EVP185" s="584"/>
      <c r="EVQ185" s="584"/>
      <c r="EVR185" s="584"/>
      <c r="EVS185" s="584"/>
      <c r="EVT185" s="584"/>
      <c r="EVU185" s="584"/>
      <c r="EVV185" s="584"/>
      <c r="EVW185" s="584"/>
      <c r="EVX185" s="584"/>
      <c r="EVY185" s="584"/>
      <c r="EVZ185" s="584"/>
      <c r="EWA185" s="584"/>
      <c r="EWB185" s="584"/>
      <c r="EWC185" s="584"/>
      <c r="EWD185" s="584"/>
      <c r="EWE185" s="584"/>
      <c r="EWF185" s="584"/>
      <c r="EWG185" s="584"/>
      <c r="EWH185" s="584"/>
      <c r="EWI185" s="584"/>
      <c r="EWJ185" s="584"/>
      <c r="EWK185" s="584"/>
      <c r="EWL185" s="584"/>
      <c r="EWM185" s="584"/>
      <c r="EWN185" s="584"/>
      <c r="EWO185" s="584"/>
      <c r="EWP185" s="584"/>
      <c r="EWQ185" s="584"/>
      <c r="EWR185" s="584"/>
      <c r="EWS185" s="584"/>
      <c r="EWT185" s="584"/>
      <c r="EWU185" s="584"/>
      <c r="EWV185" s="584"/>
      <c r="EWW185" s="584"/>
      <c r="EWX185" s="584"/>
      <c r="EWY185" s="584"/>
      <c r="EWZ185" s="584"/>
      <c r="EXA185" s="584"/>
      <c r="EXB185" s="584"/>
      <c r="EXC185" s="584"/>
      <c r="EXD185" s="584"/>
      <c r="EXE185" s="584"/>
      <c r="EXF185" s="584"/>
      <c r="EXG185" s="584"/>
      <c r="EXH185" s="584"/>
      <c r="EXI185" s="584"/>
      <c r="EXJ185" s="584"/>
      <c r="EXK185" s="584"/>
      <c r="EXL185" s="584"/>
      <c r="EXM185" s="584"/>
      <c r="EXN185" s="584"/>
      <c r="EXO185" s="584"/>
      <c r="EXP185" s="584"/>
      <c r="EXQ185" s="584"/>
      <c r="EXR185" s="584"/>
      <c r="EXS185" s="584"/>
      <c r="EXT185" s="584"/>
      <c r="EXU185" s="584"/>
      <c r="EXV185" s="584"/>
      <c r="EXW185" s="584"/>
      <c r="EXX185" s="584"/>
      <c r="EXY185" s="584"/>
      <c r="EXZ185" s="584"/>
      <c r="EYA185" s="584"/>
      <c r="EYB185" s="584"/>
      <c r="EYC185" s="584"/>
      <c r="EYD185" s="584"/>
      <c r="EYE185" s="584"/>
      <c r="EYF185" s="584"/>
      <c r="EYG185" s="584"/>
      <c r="EYH185" s="584"/>
      <c r="EYI185" s="584"/>
      <c r="EYJ185" s="584"/>
      <c r="EYK185" s="584"/>
      <c r="EYL185" s="584"/>
      <c r="EYM185" s="584"/>
      <c r="EYN185" s="584"/>
      <c r="EYO185" s="584"/>
      <c r="EYP185" s="584"/>
      <c r="EYQ185" s="584"/>
      <c r="EYR185" s="584"/>
      <c r="EYS185" s="584"/>
      <c r="EYT185" s="584"/>
      <c r="EYU185" s="584"/>
      <c r="EYV185" s="584"/>
      <c r="EYW185" s="584"/>
      <c r="EYX185" s="584"/>
      <c r="EYY185" s="584"/>
      <c r="EYZ185" s="584"/>
      <c r="EZA185" s="584"/>
      <c r="EZB185" s="584"/>
      <c r="EZC185" s="584"/>
      <c r="EZD185" s="584"/>
      <c r="EZE185" s="584"/>
      <c r="EZF185" s="584"/>
      <c r="EZG185" s="584"/>
      <c r="EZH185" s="584"/>
      <c r="EZI185" s="584"/>
      <c r="EZJ185" s="584"/>
      <c r="EZK185" s="584"/>
      <c r="EZL185" s="584"/>
      <c r="EZM185" s="584"/>
      <c r="EZN185" s="584"/>
      <c r="EZO185" s="584"/>
      <c r="EZP185" s="584"/>
      <c r="EZQ185" s="584"/>
      <c r="EZR185" s="584"/>
      <c r="EZS185" s="584"/>
      <c r="EZT185" s="584"/>
      <c r="EZU185" s="584"/>
      <c r="EZV185" s="584"/>
      <c r="EZW185" s="584"/>
      <c r="EZX185" s="584"/>
      <c r="EZY185" s="584"/>
      <c r="EZZ185" s="584"/>
      <c r="FAA185" s="584"/>
      <c r="FAB185" s="584"/>
      <c r="FAC185" s="584"/>
      <c r="FAD185" s="584"/>
      <c r="FAE185" s="584"/>
      <c r="FAF185" s="584"/>
      <c r="FAG185" s="584"/>
      <c r="FAH185" s="584"/>
      <c r="FAI185" s="584"/>
      <c r="FAJ185" s="584"/>
      <c r="FAK185" s="584"/>
      <c r="FAL185" s="584"/>
      <c r="FAM185" s="584"/>
      <c r="FAN185" s="584"/>
      <c r="FAO185" s="584"/>
      <c r="FAP185" s="584"/>
      <c r="FAQ185" s="584"/>
      <c r="FAR185" s="584"/>
      <c r="FAS185" s="584"/>
      <c r="FAT185" s="584"/>
      <c r="FAU185" s="584"/>
      <c r="FAV185" s="584"/>
      <c r="FAW185" s="584"/>
      <c r="FAX185" s="584"/>
      <c r="FAY185" s="584"/>
      <c r="FAZ185" s="584"/>
      <c r="FBA185" s="584"/>
      <c r="FBB185" s="584"/>
      <c r="FBC185" s="584"/>
      <c r="FBD185" s="584"/>
      <c r="FBE185" s="584"/>
      <c r="FBF185" s="584"/>
      <c r="FBG185" s="584"/>
      <c r="FBH185" s="584"/>
      <c r="FBI185" s="584"/>
      <c r="FBJ185" s="584"/>
      <c r="FBK185" s="584"/>
      <c r="FBL185" s="584"/>
      <c r="FBM185" s="584"/>
      <c r="FBN185" s="584"/>
      <c r="FBO185" s="584"/>
      <c r="FBP185" s="584"/>
      <c r="FBQ185" s="584"/>
      <c r="FBR185" s="584"/>
      <c r="FBS185" s="584"/>
      <c r="FBT185" s="584"/>
      <c r="FBU185" s="584"/>
      <c r="FBV185" s="584"/>
      <c r="FBW185" s="584"/>
      <c r="FBX185" s="584"/>
      <c r="FBY185" s="584"/>
      <c r="FBZ185" s="584"/>
      <c r="FCA185" s="584"/>
      <c r="FCB185" s="584"/>
      <c r="FCC185" s="584"/>
      <c r="FCD185" s="584"/>
      <c r="FCE185" s="584"/>
      <c r="FCF185" s="584"/>
      <c r="FCG185" s="584"/>
      <c r="FCH185" s="584"/>
      <c r="FCI185" s="584"/>
      <c r="FCJ185" s="584"/>
      <c r="FCK185" s="584"/>
      <c r="FCL185" s="584"/>
      <c r="FCM185" s="584"/>
      <c r="FCN185" s="584"/>
      <c r="FCO185" s="584"/>
      <c r="FCP185" s="584"/>
      <c r="FCQ185" s="584"/>
      <c r="FCR185" s="584"/>
      <c r="FCS185" s="584"/>
      <c r="FCT185" s="584"/>
      <c r="FCU185" s="584"/>
      <c r="FCV185" s="584"/>
      <c r="FCW185" s="584"/>
      <c r="FCX185" s="584"/>
      <c r="FCY185" s="584"/>
      <c r="FCZ185" s="584"/>
      <c r="FDA185" s="584"/>
      <c r="FDB185" s="584"/>
      <c r="FDC185" s="584"/>
      <c r="FDD185" s="584"/>
      <c r="FDE185" s="584"/>
      <c r="FDF185" s="584"/>
      <c r="FDG185" s="584"/>
      <c r="FDH185" s="584"/>
      <c r="FDI185" s="584"/>
      <c r="FDJ185" s="584"/>
      <c r="FDK185" s="584"/>
      <c r="FDL185" s="584"/>
      <c r="FDM185" s="584"/>
      <c r="FDN185" s="584"/>
      <c r="FDO185" s="584"/>
      <c r="FDP185" s="584"/>
      <c r="FDQ185" s="584"/>
      <c r="FDR185" s="584"/>
      <c r="FDS185" s="584"/>
      <c r="FDT185" s="584"/>
      <c r="FDU185" s="584"/>
      <c r="FDV185" s="584"/>
      <c r="FDW185" s="584"/>
      <c r="FDX185" s="584"/>
      <c r="FDY185" s="584"/>
      <c r="FDZ185" s="584"/>
      <c r="FEA185" s="584"/>
      <c r="FEB185" s="584"/>
      <c r="FEC185" s="584"/>
      <c r="FED185" s="584"/>
      <c r="FEE185" s="584"/>
      <c r="FEF185" s="584"/>
      <c r="FEG185" s="584"/>
      <c r="FEH185" s="584"/>
      <c r="FEI185" s="584"/>
      <c r="FEJ185" s="584"/>
      <c r="FEK185" s="584"/>
      <c r="FEL185" s="584"/>
      <c r="FEM185" s="584"/>
      <c r="FEN185" s="584"/>
      <c r="FEO185" s="584"/>
      <c r="FEP185" s="584"/>
      <c r="FEQ185" s="584"/>
      <c r="FER185" s="584"/>
      <c r="FES185" s="584"/>
      <c r="FET185" s="584"/>
      <c r="FEU185" s="584"/>
      <c r="FEV185" s="584"/>
      <c r="FEW185" s="584"/>
      <c r="FEX185" s="584"/>
      <c r="FEY185" s="584"/>
      <c r="FEZ185" s="584"/>
      <c r="FFA185" s="584"/>
      <c r="FFB185" s="584"/>
      <c r="FFC185" s="584"/>
      <c r="FFD185" s="584"/>
      <c r="FFE185" s="584"/>
      <c r="FFF185" s="584"/>
      <c r="FFG185" s="584"/>
      <c r="FFH185" s="584"/>
      <c r="FFI185" s="584"/>
      <c r="FFJ185" s="584"/>
      <c r="FFK185" s="584"/>
      <c r="FFL185" s="584"/>
      <c r="FFM185" s="584"/>
      <c r="FFN185" s="584"/>
      <c r="FFO185" s="584"/>
      <c r="FFP185" s="584"/>
      <c r="FFQ185" s="584"/>
      <c r="FFR185" s="584"/>
      <c r="FFS185" s="584"/>
      <c r="FFT185" s="584"/>
      <c r="FFU185" s="584"/>
      <c r="FFV185" s="584"/>
      <c r="FFW185" s="584"/>
      <c r="FFX185" s="584"/>
      <c r="FFY185" s="584"/>
      <c r="FFZ185" s="584"/>
      <c r="FGA185" s="584"/>
      <c r="FGB185" s="584"/>
      <c r="FGC185" s="584"/>
      <c r="FGD185" s="584"/>
      <c r="FGE185" s="584"/>
      <c r="FGF185" s="584"/>
      <c r="FGG185" s="584"/>
      <c r="FGH185" s="584"/>
      <c r="FGI185" s="584"/>
      <c r="FGJ185" s="584"/>
      <c r="FGK185" s="584"/>
      <c r="FGL185" s="584"/>
      <c r="FGM185" s="584"/>
      <c r="FGN185" s="584"/>
      <c r="FGO185" s="584"/>
      <c r="FGP185" s="584"/>
      <c r="FGQ185" s="584"/>
      <c r="FGR185" s="584"/>
      <c r="FGS185" s="584"/>
      <c r="FGT185" s="584"/>
      <c r="FGU185" s="584"/>
      <c r="FGV185" s="584"/>
      <c r="FGW185" s="584"/>
      <c r="FGX185" s="584"/>
      <c r="FGY185" s="584"/>
      <c r="FGZ185" s="584"/>
      <c r="FHA185" s="584"/>
      <c r="FHB185" s="584"/>
      <c r="FHC185" s="584"/>
      <c r="FHD185" s="584"/>
      <c r="FHE185" s="584"/>
      <c r="FHF185" s="584"/>
      <c r="FHG185" s="584"/>
      <c r="FHH185" s="584"/>
      <c r="FHI185" s="584"/>
      <c r="FHJ185" s="584"/>
      <c r="FHK185" s="584"/>
      <c r="FHL185" s="584"/>
      <c r="FHM185" s="584"/>
      <c r="FHN185" s="584"/>
      <c r="FHO185" s="584"/>
      <c r="FHP185" s="584"/>
      <c r="FHQ185" s="584"/>
      <c r="FHR185" s="584"/>
      <c r="FHS185" s="584"/>
      <c r="FHT185" s="584"/>
      <c r="FHU185" s="584"/>
      <c r="FHV185" s="584"/>
      <c r="FHW185" s="584"/>
      <c r="FHX185" s="584"/>
      <c r="FHY185" s="584"/>
      <c r="FHZ185" s="584"/>
      <c r="FIA185" s="584"/>
      <c r="FIB185" s="584"/>
      <c r="FIC185" s="584"/>
      <c r="FID185" s="584"/>
      <c r="FIE185" s="584"/>
      <c r="FIF185" s="584"/>
      <c r="FIG185" s="584"/>
      <c r="FIH185" s="584"/>
      <c r="FII185" s="584"/>
      <c r="FIJ185" s="584"/>
      <c r="FIK185" s="584"/>
      <c r="FIL185" s="584"/>
      <c r="FIM185" s="584"/>
      <c r="FIN185" s="584"/>
      <c r="FIO185" s="584"/>
      <c r="FIP185" s="584"/>
      <c r="FIQ185" s="584"/>
      <c r="FIR185" s="584"/>
      <c r="FIS185" s="584"/>
      <c r="FIT185" s="584"/>
      <c r="FIU185" s="584"/>
      <c r="FIV185" s="584"/>
      <c r="FIW185" s="584"/>
      <c r="FIX185" s="584"/>
      <c r="FIY185" s="584"/>
      <c r="FIZ185" s="584"/>
      <c r="FJA185" s="584"/>
      <c r="FJB185" s="584"/>
      <c r="FJC185" s="584"/>
      <c r="FJD185" s="584"/>
      <c r="FJE185" s="584"/>
      <c r="FJF185" s="584"/>
      <c r="FJG185" s="584"/>
      <c r="FJH185" s="584"/>
      <c r="FJI185" s="584"/>
      <c r="FJJ185" s="584"/>
      <c r="FJK185" s="584"/>
      <c r="FJL185" s="584"/>
      <c r="FJM185" s="584"/>
      <c r="FJN185" s="584"/>
      <c r="FJO185" s="584"/>
      <c r="FJP185" s="584"/>
      <c r="FJQ185" s="584"/>
      <c r="FJR185" s="584"/>
      <c r="FJS185" s="584"/>
      <c r="FJT185" s="584"/>
      <c r="FJU185" s="584"/>
      <c r="FJV185" s="584"/>
      <c r="FJW185" s="584"/>
      <c r="FJX185" s="584"/>
      <c r="FJY185" s="584"/>
      <c r="FJZ185" s="584"/>
      <c r="FKA185" s="584"/>
      <c r="FKB185" s="584"/>
      <c r="FKC185" s="584"/>
      <c r="FKD185" s="584"/>
      <c r="FKE185" s="584"/>
      <c r="FKF185" s="584"/>
      <c r="FKG185" s="584"/>
      <c r="FKH185" s="584"/>
      <c r="FKI185" s="584"/>
      <c r="FKJ185" s="584"/>
      <c r="FKK185" s="584"/>
      <c r="FKL185" s="584"/>
      <c r="FKM185" s="584"/>
      <c r="FKN185" s="584"/>
      <c r="FKO185" s="584"/>
      <c r="FKP185" s="584"/>
      <c r="FKQ185" s="584"/>
      <c r="FKR185" s="584"/>
      <c r="FKS185" s="584"/>
      <c r="FKT185" s="584"/>
      <c r="FKU185" s="584"/>
      <c r="FKV185" s="584"/>
      <c r="FKW185" s="584"/>
      <c r="FKX185" s="584"/>
      <c r="FKY185" s="584"/>
      <c r="FKZ185" s="584"/>
      <c r="FLA185" s="584"/>
      <c r="FLB185" s="584"/>
      <c r="FLC185" s="584"/>
      <c r="FLD185" s="584"/>
      <c r="FLE185" s="584"/>
      <c r="FLF185" s="584"/>
      <c r="FLG185" s="584"/>
      <c r="FLH185" s="584"/>
      <c r="FLI185" s="584"/>
      <c r="FLJ185" s="584"/>
      <c r="FLK185" s="584"/>
      <c r="FLL185" s="584"/>
      <c r="FLM185" s="584"/>
      <c r="FLN185" s="584"/>
      <c r="FLO185" s="584"/>
      <c r="FLP185" s="584"/>
      <c r="FLQ185" s="584"/>
      <c r="FLR185" s="584"/>
      <c r="FLS185" s="584"/>
      <c r="FLT185" s="584"/>
      <c r="FLU185" s="584"/>
      <c r="FLV185" s="584"/>
      <c r="FLW185" s="584"/>
      <c r="FLX185" s="584"/>
      <c r="FLY185" s="584"/>
      <c r="FLZ185" s="584"/>
      <c r="FMA185" s="584"/>
      <c r="FMB185" s="584"/>
      <c r="FMC185" s="584"/>
      <c r="FMD185" s="584"/>
      <c r="FME185" s="584"/>
      <c r="FMF185" s="584"/>
      <c r="FMG185" s="584"/>
      <c r="FMH185" s="584"/>
      <c r="FMI185" s="584"/>
      <c r="FMJ185" s="584"/>
      <c r="FMK185" s="584"/>
      <c r="FML185" s="584"/>
      <c r="FMM185" s="584"/>
      <c r="FMN185" s="584"/>
      <c r="FMO185" s="584"/>
      <c r="FMP185" s="584"/>
      <c r="FMQ185" s="584"/>
      <c r="FMR185" s="584"/>
      <c r="FMS185" s="584"/>
      <c r="FMT185" s="584"/>
      <c r="FMU185" s="584"/>
      <c r="FMV185" s="584"/>
      <c r="FMW185" s="584"/>
      <c r="FMX185" s="584"/>
      <c r="FMY185" s="584"/>
      <c r="FMZ185" s="584"/>
      <c r="FNA185" s="584"/>
      <c r="FNB185" s="584"/>
      <c r="FNC185" s="584"/>
      <c r="FND185" s="584"/>
      <c r="FNE185" s="584"/>
      <c r="FNF185" s="584"/>
      <c r="FNG185" s="584"/>
      <c r="FNH185" s="584"/>
      <c r="FNI185" s="584"/>
      <c r="FNJ185" s="584"/>
      <c r="FNK185" s="584"/>
      <c r="FNL185" s="584"/>
      <c r="FNM185" s="584"/>
      <c r="FNN185" s="584"/>
      <c r="FNO185" s="584"/>
      <c r="FNP185" s="584"/>
      <c r="FNQ185" s="584"/>
      <c r="FNR185" s="584"/>
      <c r="FNS185" s="584"/>
      <c r="FNT185" s="584"/>
      <c r="FNU185" s="584"/>
      <c r="FNV185" s="584"/>
      <c r="FNW185" s="584"/>
      <c r="FNX185" s="584"/>
      <c r="FNY185" s="584"/>
      <c r="FNZ185" s="584"/>
      <c r="FOA185" s="584"/>
      <c r="FOB185" s="584"/>
      <c r="FOC185" s="584"/>
      <c r="FOD185" s="584"/>
      <c r="FOE185" s="584"/>
      <c r="FOF185" s="584"/>
      <c r="FOG185" s="584"/>
      <c r="FOH185" s="584"/>
      <c r="FOI185" s="584"/>
      <c r="FOJ185" s="584"/>
      <c r="FOK185" s="584"/>
      <c r="FOL185" s="584"/>
      <c r="FOM185" s="584"/>
      <c r="FON185" s="584"/>
      <c r="FOO185" s="584"/>
      <c r="FOP185" s="584"/>
      <c r="FOQ185" s="584"/>
      <c r="FOR185" s="584"/>
      <c r="FOS185" s="584"/>
      <c r="FOT185" s="584"/>
      <c r="FOU185" s="584"/>
      <c r="FOV185" s="584"/>
      <c r="FOW185" s="584"/>
      <c r="FOX185" s="584"/>
      <c r="FOY185" s="584"/>
      <c r="FOZ185" s="584"/>
      <c r="FPA185" s="584"/>
      <c r="FPB185" s="584"/>
      <c r="FPC185" s="584"/>
      <c r="FPD185" s="584"/>
      <c r="FPE185" s="584"/>
      <c r="FPF185" s="584"/>
      <c r="FPG185" s="584"/>
      <c r="FPH185" s="584"/>
      <c r="FPI185" s="584"/>
      <c r="FPJ185" s="584"/>
      <c r="FPK185" s="584"/>
      <c r="FPL185" s="584"/>
      <c r="FPM185" s="584"/>
      <c r="FPN185" s="584"/>
      <c r="FPO185" s="584"/>
      <c r="FPP185" s="584"/>
      <c r="FPQ185" s="584"/>
      <c r="FPR185" s="584"/>
      <c r="FPS185" s="584"/>
      <c r="FPT185" s="584"/>
      <c r="FPU185" s="584"/>
      <c r="FPV185" s="584"/>
      <c r="FPW185" s="584"/>
      <c r="FPX185" s="584"/>
      <c r="FPY185" s="584"/>
      <c r="FPZ185" s="584"/>
      <c r="FQA185" s="584"/>
      <c r="FQB185" s="584"/>
      <c r="FQC185" s="584"/>
      <c r="FQD185" s="584"/>
      <c r="FQE185" s="584"/>
      <c r="FQF185" s="584"/>
      <c r="FQG185" s="584"/>
      <c r="FQH185" s="584"/>
      <c r="FQI185" s="584"/>
      <c r="FQJ185" s="584"/>
      <c r="FQK185" s="584"/>
      <c r="FQL185" s="584"/>
      <c r="FQM185" s="584"/>
      <c r="FQN185" s="584"/>
      <c r="FQO185" s="584"/>
      <c r="FQP185" s="584"/>
      <c r="FQQ185" s="584"/>
      <c r="FQR185" s="584"/>
      <c r="FQS185" s="584"/>
      <c r="FQT185" s="584"/>
      <c r="FQU185" s="584"/>
      <c r="FQV185" s="584"/>
      <c r="FQW185" s="584"/>
      <c r="FQX185" s="584"/>
      <c r="FQY185" s="584"/>
      <c r="FQZ185" s="584"/>
      <c r="FRA185" s="584"/>
      <c r="FRB185" s="584"/>
      <c r="FRC185" s="584"/>
      <c r="FRD185" s="584"/>
      <c r="FRE185" s="584"/>
      <c r="FRF185" s="584"/>
      <c r="FRG185" s="584"/>
      <c r="FRH185" s="584"/>
      <c r="FRI185" s="584"/>
      <c r="FRJ185" s="584"/>
      <c r="FRK185" s="584"/>
      <c r="FRL185" s="584"/>
      <c r="FRM185" s="584"/>
      <c r="FRN185" s="584"/>
      <c r="FRO185" s="584"/>
      <c r="FRP185" s="584"/>
      <c r="FRQ185" s="584"/>
      <c r="FRR185" s="584"/>
      <c r="FRS185" s="584"/>
      <c r="FRT185" s="584"/>
      <c r="FRU185" s="584"/>
      <c r="FRV185" s="584"/>
      <c r="FRW185" s="584"/>
      <c r="FRX185" s="584"/>
      <c r="FRY185" s="584"/>
      <c r="FRZ185" s="584"/>
      <c r="FSA185" s="584"/>
      <c r="FSB185" s="584"/>
      <c r="FSC185" s="584"/>
      <c r="FSD185" s="584"/>
      <c r="FSE185" s="584"/>
      <c r="FSF185" s="584"/>
      <c r="FSG185" s="584"/>
      <c r="FSH185" s="584"/>
      <c r="FSI185" s="584"/>
      <c r="FSJ185" s="584"/>
      <c r="FSK185" s="584"/>
      <c r="FSL185" s="584"/>
      <c r="FSM185" s="584"/>
      <c r="FSN185" s="584"/>
      <c r="FSO185" s="584"/>
      <c r="FSP185" s="584"/>
      <c r="FSQ185" s="584"/>
      <c r="FSR185" s="584"/>
      <c r="FSS185" s="584"/>
      <c r="FST185" s="584"/>
      <c r="FSU185" s="584"/>
      <c r="FSV185" s="584"/>
      <c r="FSW185" s="584"/>
      <c r="FSX185" s="584"/>
      <c r="FSY185" s="584"/>
      <c r="FSZ185" s="584"/>
      <c r="FTA185" s="584"/>
      <c r="FTB185" s="584"/>
      <c r="FTC185" s="584"/>
      <c r="FTD185" s="584"/>
      <c r="FTE185" s="584"/>
      <c r="FTF185" s="584"/>
      <c r="FTG185" s="584"/>
      <c r="FTH185" s="584"/>
      <c r="FTI185" s="584"/>
      <c r="FTJ185" s="584"/>
      <c r="FTK185" s="584"/>
      <c r="FTL185" s="584"/>
      <c r="FTM185" s="584"/>
      <c r="FTN185" s="584"/>
      <c r="FTO185" s="584"/>
      <c r="FTP185" s="584"/>
      <c r="FTQ185" s="584"/>
      <c r="FTR185" s="584"/>
      <c r="FTS185" s="584"/>
      <c r="FTT185" s="584"/>
      <c r="FTU185" s="584"/>
      <c r="FTV185" s="584"/>
      <c r="FTW185" s="584"/>
      <c r="FTX185" s="584"/>
      <c r="FTY185" s="584"/>
      <c r="FTZ185" s="584"/>
      <c r="FUA185" s="584"/>
      <c r="FUB185" s="584"/>
      <c r="FUC185" s="584"/>
      <c r="FUD185" s="584"/>
      <c r="FUE185" s="584"/>
      <c r="FUF185" s="584"/>
      <c r="FUG185" s="584"/>
      <c r="FUH185" s="584"/>
      <c r="FUI185" s="584"/>
      <c r="FUJ185" s="584"/>
      <c r="FUK185" s="584"/>
      <c r="FUL185" s="584"/>
      <c r="FUM185" s="584"/>
      <c r="FUN185" s="584"/>
      <c r="FUO185" s="584"/>
      <c r="FUP185" s="584"/>
      <c r="FUQ185" s="584"/>
      <c r="FUR185" s="584"/>
      <c r="FUS185" s="584"/>
      <c r="FUT185" s="584"/>
      <c r="FUU185" s="584"/>
      <c r="FUV185" s="584"/>
      <c r="FUW185" s="584"/>
      <c r="FUX185" s="584"/>
      <c r="FUY185" s="584"/>
      <c r="FUZ185" s="584"/>
      <c r="FVA185" s="584"/>
      <c r="FVB185" s="584"/>
      <c r="FVC185" s="584"/>
      <c r="FVD185" s="584"/>
      <c r="FVE185" s="584"/>
      <c r="FVF185" s="584"/>
      <c r="FVG185" s="584"/>
      <c r="FVH185" s="584"/>
      <c r="FVI185" s="584"/>
      <c r="FVJ185" s="584"/>
      <c r="FVK185" s="584"/>
      <c r="FVL185" s="584"/>
      <c r="FVM185" s="584"/>
      <c r="FVN185" s="584"/>
      <c r="FVO185" s="584"/>
      <c r="FVP185" s="584"/>
      <c r="FVQ185" s="584"/>
      <c r="FVR185" s="584"/>
      <c r="FVS185" s="584"/>
      <c r="FVT185" s="584"/>
      <c r="FVU185" s="584"/>
      <c r="FVV185" s="584"/>
      <c r="FVW185" s="584"/>
      <c r="FVX185" s="584"/>
      <c r="FVY185" s="584"/>
      <c r="FVZ185" s="584"/>
      <c r="FWA185" s="584"/>
      <c r="FWB185" s="584"/>
      <c r="FWC185" s="584"/>
      <c r="FWD185" s="584"/>
      <c r="FWE185" s="584"/>
      <c r="FWF185" s="584"/>
      <c r="FWG185" s="584"/>
      <c r="FWH185" s="584"/>
      <c r="FWI185" s="584"/>
      <c r="FWJ185" s="584"/>
      <c r="FWK185" s="584"/>
      <c r="FWL185" s="584"/>
      <c r="FWM185" s="584"/>
      <c r="FWN185" s="584"/>
      <c r="FWO185" s="584"/>
      <c r="FWP185" s="584"/>
      <c r="FWQ185" s="584"/>
      <c r="FWR185" s="584"/>
      <c r="FWS185" s="584"/>
      <c r="FWT185" s="584"/>
      <c r="FWU185" s="584"/>
      <c r="FWV185" s="584"/>
      <c r="FWW185" s="584"/>
      <c r="FWX185" s="584"/>
      <c r="FWY185" s="584"/>
      <c r="FWZ185" s="584"/>
      <c r="FXA185" s="584"/>
      <c r="FXB185" s="584"/>
      <c r="FXC185" s="584"/>
      <c r="FXD185" s="584"/>
      <c r="FXE185" s="584"/>
      <c r="FXF185" s="584"/>
      <c r="FXG185" s="584"/>
      <c r="FXH185" s="584"/>
      <c r="FXI185" s="584"/>
      <c r="FXJ185" s="584"/>
      <c r="FXK185" s="584"/>
      <c r="FXL185" s="584"/>
      <c r="FXM185" s="584"/>
      <c r="FXN185" s="584"/>
      <c r="FXO185" s="584"/>
      <c r="FXP185" s="584"/>
      <c r="FXQ185" s="584"/>
      <c r="FXR185" s="584"/>
      <c r="FXS185" s="584"/>
      <c r="FXT185" s="584"/>
      <c r="FXU185" s="584"/>
      <c r="FXV185" s="584"/>
      <c r="FXW185" s="584"/>
      <c r="FXX185" s="584"/>
      <c r="FXY185" s="584"/>
      <c r="FXZ185" s="584"/>
      <c r="FYA185" s="584"/>
      <c r="FYB185" s="584"/>
      <c r="FYC185" s="584"/>
      <c r="FYD185" s="584"/>
      <c r="FYE185" s="584"/>
      <c r="FYF185" s="584"/>
      <c r="FYG185" s="584"/>
      <c r="FYH185" s="584"/>
      <c r="FYI185" s="584"/>
      <c r="FYJ185" s="584"/>
      <c r="FYK185" s="584"/>
      <c r="FYL185" s="584"/>
      <c r="FYM185" s="584"/>
      <c r="FYN185" s="584"/>
      <c r="FYO185" s="584"/>
      <c r="FYP185" s="584"/>
      <c r="FYQ185" s="584"/>
      <c r="FYR185" s="584"/>
      <c r="FYS185" s="584"/>
      <c r="FYT185" s="584"/>
      <c r="FYU185" s="584"/>
      <c r="FYV185" s="584"/>
      <c r="FYW185" s="584"/>
      <c r="FYX185" s="584"/>
      <c r="FYY185" s="584"/>
      <c r="FYZ185" s="584"/>
      <c r="FZA185" s="584"/>
      <c r="FZB185" s="584"/>
      <c r="FZC185" s="584"/>
      <c r="FZD185" s="584"/>
      <c r="FZE185" s="584"/>
      <c r="FZF185" s="584"/>
      <c r="FZG185" s="584"/>
      <c r="FZH185" s="584"/>
      <c r="FZI185" s="584"/>
      <c r="FZJ185" s="584"/>
      <c r="FZK185" s="584"/>
      <c r="FZL185" s="584"/>
      <c r="FZM185" s="584"/>
      <c r="FZN185" s="584"/>
      <c r="FZO185" s="584"/>
      <c r="FZP185" s="584"/>
      <c r="FZQ185" s="584"/>
      <c r="FZR185" s="584"/>
      <c r="FZS185" s="584"/>
      <c r="FZT185" s="584"/>
      <c r="FZU185" s="584"/>
      <c r="FZV185" s="584"/>
      <c r="FZW185" s="584"/>
      <c r="FZX185" s="584"/>
      <c r="FZY185" s="584"/>
      <c r="FZZ185" s="584"/>
      <c r="GAA185" s="584"/>
      <c r="GAB185" s="584"/>
      <c r="GAC185" s="584"/>
      <c r="GAD185" s="584"/>
      <c r="GAE185" s="584"/>
      <c r="GAF185" s="584"/>
      <c r="GAG185" s="584"/>
      <c r="GAH185" s="584"/>
      <c r="GAI185" s="584"/>
      <c r="GAJ185" s="584"/>
      <c r="GAK185" s="584"/>
      <c r="GAL185" s="584"/>
      <c r="GAM185" s="584"/>
      <c r="GAN185" s="584"/>
      <c r="GAO185" s="584"/>
      <c r="GAP185" s="584"/>
      <c r="GAQ185" s="584"/>
      <c r="GAR185" s="584"/>
      <c r="GAS185" s="584"/>
      <c r="GAT185" s="584"/>
      <c r="GAU185" s="584"/>
      <c r="GAV185" s="584"/>
      <c r="GAW185" s="584"/>
      <c r="GAX185" s="584"/>
      <c r="GAY185" s="584"/>
      <c r="GAZ185" s="584"/>
      <c r="GBA185" s="584"/>
      <c r="GBB185" s="584"/>
      <c r="GBC185" s="584"/>
      <c r="GBD185" s="584"/>
      <c r="GBE185" s="584"/>
      <c r="GBF185" s="584"/>
      <c r="GBG185" s="584"/>
      <c r="GBH185" s="584"/>
      <c r="GBI185" s="584"/>
      <c r="GBJ185" s="584"/>
      <c r="GBK185" s="584"/>
      <c r="GBL185" s="584"/>
      <c r="GBM185" s="584"/>
      <c r="GBN185" s="584"/>
      <c r="GBO185" s="584"/>
      <c r="GBP185" s="584"/>
      <c r="GBQ185" s="584"/>
      <c r="GBR185" s="584"/>
      <c r="GBS185" s="584"/>
      <c r="GBT185" s="584"/>
      <c r="GBU185" s="584"/>
      <c r="GBV185" s="584"/>
      <c r="GBW185" s="584"/>
      <c r="GBX185" s="584"/>
      <c r="GBY185" s="584"/>
      <c r="GBZ185" s="584"/>
      <c r="GCA185" s="584"/>
      <c r="GCB185" s="584"/>
      <c r="GCC185" s="584"/>
      <c r="GCD185" s="584"/>
      <c r="GCE185" s="584"/>
      <c r="GCF185" s="584"/>
      <c r="GCG185" s="584"/>
      <c r="GCH185" s="584"/>
      <c r="GCI185" s="584"/>
      <c r="GCJ185" s="584"/>
      <c r="GCK185" s="584"/>
      <c r="GCL185" s="584"/>
      <c r="GCM185" s="584"/>
      <c r="GCN185" s="584"/>
      <c r="GCO185" s="584"/>
      <c r="GCP185" s="584"/>
      <c r="GCQ185" s="584"/>
      <c r="GCR185" s="584"/>
      <c r="GCS185" s="584"/>
      <c r="GCT185" s="584"/>
      <c r="GCU185" s="584"/>
      <c r="GCV185" s="584"/>
      <c r="GCW185" s="584"/>
      <c r="GCX185" s="584"/>
      <c r="GCY185" s="584"/>
      <c r="GCZ185" s="584"/>
      <c r="GDA185" s="584"/>
      <c r="GDB185" s="584"/>
      <c r="GDC185" s="584"/>
      <c r="GDD185" s="584"/>
      <c r="GDE185" s="584"/>
      <c r="GDF185" s="584"/>
      <c r="GDG185" s="584"/>
      <c r="GDH185" s="584"/>
      <c r="GDI185" s="584"/>
      <c r="GDJ185" s="584"/>
      <c r="GDK185" s="584"/>
      <c r="GDL185" s="584"/>
      <c r="GDM185" s="584"/>
      <c r="GDN185" s="584"/>
      <c r="GDO185" s="584"/>
      <c r="GDP185" s="584"/>
      <c r="GDQ185" s="584"/>
      <c r="GDR185" s="584"/>
      <c r="GDS185" s="584"/>
      <c r="GDT185" s="584"/>
      <c r="GDU185" s="584"/>
      <c r="GDV185" s="584"/>
      <c r="GDW185" s="584"/>
      <c r="GDX185" s="584"/>
      <c r="GDY185" s="584"/>
      <c r="GDZ185" s="584"/>
      <c r="GEA185" s="584"/>
      <c r="GEB185" s="584"/>
      <c r="GEC185" s="584"/>
      <c r="GED185" s="584"/>
      <c r="GEE185" s="584"/>
      <c r="GEF185" s="584"/>
      <c r="GEG185" s="584"/>
      <c r="GEH185" s="584"/>
      <c r="GEI185" s="584"/>
      <c r="GEJ185" s="584"/>
      <c r="GEK185" s="584"/>
      <c r="GEL185" s="584"/>
      <c r="GEM185" s="584"/>
      <c r="GEN185" s="584"/>
      <c r="GEO185" s="584"/>
      <c r="GEP185" s="584"/>
      <c r="GEQ185" s="584"/>
      <c r="GER185" s="584"/>
      <c r="GES185" s="584"/>
      <c r="GET185" s="584"/>
      <c r="GEU185" s="584"/>
      <c r="GEV185" s="584"/>
      <c r="GEW185" s="584"/>
      <c r="GEX185" s="584"/>
      <c r="GEY185" s="584"/>
      <c r="GEZ185" s="584"/>
      <c r="GFA185" s="584"/>
      <c r="GFB185" s="584"/>
      <c r="GFC185" s="584"/>
      <c r="GFD185" s="584"/>
      <c r="GFE185" s="584"/>
      <c r="GFF185" s="584"/>
      <c r="GFG185" s="584"/>
      <c r="GFH185" s="584"/>
      <c r="GFI185" s="584"/>
      <c r="GFJ185" s="584"/>
      <c r="GFK185" s="584"/>
      <c r="GFL185" s="584"/>
      <c r="GFM185" s="584"/>
      <c r="GFN185" s="584"/>
      <c r="GFO185" s="584"/>
      <c r="GFP185" s="584"/>
      <c r="GFQ185" s="584"/>
      <c r="GFR185" s="584"/>
      <c r="GFS185" s="584"/>
      <c r="GFT185" s="584"/>
      <c r="GFU185" s="584"/>
      <c r="GFV185" s="584"/>
      <c r="GFW185" s="584"/>
      <c r="GFX185" s="584"/>
      <c r="GFY185" s="584"/>
      <c r="GFZ185" s="584"/>
      <c r="GGA185" s="584"/>
      <c r="GGB185" s="584"/>
      <c r="GGC185" s="584"/>
      <c r="GGD185" s="584"/>
      <c r="GGE185" s="584"/>
      <c r="GGF185" s="584"/>
      <c r="GGG185" s="584"/>
      <c r="GGH185" s="584"/>
      <c r="GGI185" s="584"/>
      <c r="GGJ185" s="584"/>
      <c r="GGK185" s="584"/>
      <c r="GGL185" s="584"/>
      <c r="GGM185" s="584"/>
      <c r="GGN185" s="584"/>
      <c r="GGO185" s="584"/>
      <c r="GGP185" s="584"/>
      <c r="GGQ185" s="584"/>
      <c r="GGR185" s="584"/>
      <c r="GGS185" s="584"/>
      <c r="GGT185" s="584"/>
      <c r="GGU185" s="584"/>
      <c r="GGV185" s="584"/>
      <c r="GGW185" s="584"/>
      <c r="GGX185" s="584"/>
      <c r="GGY185" s="584"/>
      <c r="GGZ185" s="584"/>
      <c r="GHA185" s="584"/>
      <c r="GHB185" s="584"/>
      <c r="GHC185" s="584"/>
      <c r="GHD185" s="584"/>
      <c r="GHE185" s="584"/>
      <c r="GHF185" s="584"/>
      <c r="GHG185" s="584"/>
      <c r="GHH185" s="584"/>
      <c r="GHI185" s="584"/>
      <c r="GHJ185" s="584"/>
      <c r="GHK185" s="584"/>
      <c r="GHL185" s="584"/>
      <c r="GHM185" s="584"/>
      <c r="GHN185" s="584"/>
      <c r="GHO185" s="584"/>
      <c r="GHP185" s="584"/>
      <c r="GHQ185" s="584"/>
      <c r="GHR185" s="584"/>
      <c r="GHS185" s="584"/>
      <c r="GHT185" s="584"/>
      <c r="GHU185" s="584"/>
      <c r="GHV185" s="584"/>
      <c r="GHW185" s="584"/>
      <c r="GHX185" s="584"/>
      <c r="GHY185" s="584"/>
      <c r="GHZ185" s="584"/>
      <c r="GIA185" s="584"/>
      <c r="GIB185" s="584"/>
      <c r="GIC185" s="584"/>
      <c r="GID185" s="584"/>
      <c r="GIE185" s="584"/>
      <c r="GIF185" s="584"/>
      <c r="GIG185" s="584"/>
      <c r="GIH185" s="584"/>
      <c r="GII185" s="584"/>
      <c r="GIJ185" s="584"/>
      <c r="GIK185" s="584"/>
      <c r="GIL185" s="584"/>
      <c r="GIM185" s="584"/>
      <c r="GIN185" s="584"/>
      <c r="GIO185" s="584"/>
      <c r="GIP185" s="584"/>
      <c r="GIQ185" s="584"/>
      <c r="GIR185" s="584"/>
      <c r="GIS185" s="584"/>
      <c r="GIT185" s="584"/>
      <c r="GIU185" s="584"/>
      <c r="GIV185" s="584"/>
      <c r="GIW185" s="584"/>
      <c r="GIX185" s="584"/>
      <c r="GIY185" s="584"/>
      <c r="GIZ185" s="584"/>
      <c r="GJA185" s="584"/>
      <c r="GJB185" s="584"/>
      <c r="GJC185" s="584"/>
      <c r="GJD185" s="584"/>
      <c r="GJE185" s="584"/>
      <c r="GJF185" s="584"/>
      <c r="GJG185" s="584"/>
      <c r="GJH185" s="584"/>
      <c r="GJI185" s="584"/>
      <c r="GJJ185" s="584"/>
      <c r="GJK185" s="584"/>
      <c r="GJL185" s="584"/>
      <c r="GJM185" s="584"/>
      <c r="GJN185" s="584"/>
      <c r="GJO185" s="584"/>
      <c r="GJP185" s="584"/>
      <c r="GJQ185" s="584"/>
      <c r="GJR185" s="584"/>
      <c r="GJS185" s="584"/>
      <c r="GJT185" s="584"/>
      <c r="GJU185" s="584"/>
      <c r="GJV185" s="584"/>
      <c r="GJW185" s="584"/>
      <c r="GJX185" s="584"/>
      <c r="GJY185" s="584"/>
      <c r="GJZ185" s="584"/>
      <c r="GKA185" s="584"/>
      <c r="GKB185" s="584"/>
      <c r="GKC185" s="584"/>
      <c r="GKD185" s="584"/>
      <c r="GKE185" s="584"/>
      <c r="GKF185" s="584"/>
      <c r="GKG185" s="584"/>
      <c r="GKH185" s="584"/>
      <c r="GKI185" s="584"/>
      <c r="GKJ185" s="584"/>
      <c r="GKK185" s="584"/>
      <c r="GKL185" s="584"/>
      <c r="GKM185" s="584"/>
      <c r="GKN185" s="584"/>
      <c r="GKO185" s="584"/>
      <c r="GKP185" s="584"/>
      <c r="GKQ185" s="584"/>
      <c r="GKR185" s="584"/>
      <c r="GKS185" s="584"/>
      <c r="GKT185" s="584"/>
      <c r="GKU185" s="584"/>
      <c r="GKV185" s="584"/>
      <c r="GKW185" s="584"/>
      <c r="GKX185" s="584"/>
      <c r="GKY185" s="584"/>
      <c r="GKZ185" s="584"/>
      <c r="GLA185" s="584"/>
      <c r="GLB185" s="584"/>
      <c r="GLC185" s="584"/>
      <c r="GLD185" s="584"/>
      <c r="GLE185" s="584"/>
      <c r="GLF185" s="584"/>
      <c r="GLG185" s="584"/>
      <c r="GLH185" s="584"/>
      <c r="GLI185" s="584"/>
      <c r="GLJ185" s="584"/>
      <c r="GLK185" s="584"/>
      <c r="GLL185" s="584"/>
      <c r="GLM185" s="584"/>
      <c r="GLN185" s="584"/>
      <c r="GLO185" s="584"/>
      <c r="GLP185" s="584"/>
      <c r="GLQ185" s="584"/>
      <c r="GLR185" s="584"/>
      <c r="GLS185" s="584"/>
      <c r="GLT185" s="584"/>
      <c r="GLU185" s="584"/>
      <c r="GLV185" s="584"/>
      <c r="GLW185" s="584"/>
      <c r="GLX185" s="584"/>
      <c r="GLY185" s="584"/>
      <c r="GLZ185" s="584"/>
      <c r="GMA185" s="584"/>
      <c r="GMB185" s="584"/>
      <c r="GMC185" s="584"/>
      <c r="GMD185" s="584"/>
      <c r="GME185" s="584"/>
      <c r="GMF185" s="584"/>
      <c r="GMG185" s="584"/>
      <c r="GMH185" s="584"/>
      <c r="GMI185" s="584"/>
      <c r="GMJ185" s="584"/>
      <c r="GMK185" s="584"/>
      <c r="GML185" s="584"/>
      <c r="GMM185" s="584"/>
      <c r="GMN185" s="584"/>
      <c r="GMO185" s="584"/>
      <c r="GMP185" s="584"/>
      <c r="GMQ185" s="584"/>
      <c r="GMR185" s="584"/>
      <c r="GMS185" s="584"/>
      <c r="GMT185" s="584"/>
      <c r="GMU185" s="584"/>
      <c r="GMV185" s="584"/>
      <c r="GMW185" s="584"/>
      <c r="GMX185" s="584"/>
      <c r="GMY185" s="584"/>
      <c r="GMZ185" s="584"/>
      <c r="GNA185" s="584"/>
      <c r="GNB185" s="584"/>
      <c r="GNC185" s="584"/>
      <c r="GND185" s="584"/>
      <c r="GNE185" s="584"/>
      <c r="GNF185" s="584"/>
      <c r="GNG185" s="584"/>
      <c r="GNH185" s="584"/>
      <c r="GNI185" s="584"/>
      <c r="GNJ185" s="584"/>
      <c r="GNK185" s="584"/>
      <c r="GNL185" s="584"/>
      <c r="GNM185" s="584"/>
      <c r="GNN185" s="584"/>
      <c r="GNO185" s="584"/>
      <c r="GNP185" s="584"/>
      <c r="GNQ185" s="584"/>
      <c r="GNR185" s="584"/>
      <c r="GNS185" s="584"/>
      <c r="GNT185" s="584"/>
      <c r="GNU185" s="584"/>
      <c r="GNV185" s="584"/>
      <c r="GNW185" s="584"/>
      <c r="GNX185" s="584"/>
      <c r="GNY185" s="584"/>
      <c r="GNZ185" s="584"/>
      <c r="GOA185" s="584"/>
      <c r="GOB185" s="584"/>
      <c r="GOC185" s="584"/>
      <c r="GOD185" s="584"/>
      <c r="GOE185" s="584"/>
      <c r="GOF185" s="584"/>
      <c r="GOG185" s="584"/>
      <c r="GOH185" s="584"/>
      <c r="GOI185" s="584"/>
      <c r="GOJ185" s="584"/>
      <c r="GOK185" s="584"/>
      <c r="GOL185" s="584"/>
      <c r="GOM185" s="584"/>
      <c r="GON185" s="584"/>
      <c r="GOO185" s="584"/>
      <c r="GOP185" s="584"/>
      <c r="GOQ185" s="584"/>
      <c r="GOR185" s="584"/>
      <c r="GOS185" s="584"/>
      <c r="GOT185" s="584"/>
      <c r="GOU185" s="584"/>
      <c r="GOV185" s="584"/>
      <c r="GOW185" s="584"/>
      <c r="GOX185" s="584"/>
      <c r="GOY185" s="584"/>
      <c r="GOZ185" s="584"/>
      <c r="GPA185" s="584"/>
      <c r="GPB185" s="584"/>
      <c r="GPC185" s="584"/>
      <c r="GPD185" s="584"/>
      <c r="GPE185" s="584"/>
      <c r="GPF185" s="584"/>
      <c r="GPG185" s="584"/>
      <c r="GPH185" s="584"/>
      <c r="GPI185" s="584"/>
      <c r="GPJ185" s="584"/>
      <c r="GPK185" s="584"/>
      <c r="GPL185" s="584"/>
      <c r="GPM185" s="584"/>
      <c r="GPN185" s="584"/>
      <c r="GPO185" s="584"/>
      <c r="GPP185" s="584"/>
      <c r="GPQ185" s="584"/>
      <c r="GPR185" s="584"/>
      <c r="GPS185" s="584"/>
      <c r="GPT185" s="584"/>
      <c r="GPU185" s="584"/>
      <c r="GPV185" s="584"/>
      <c r="GPW185" s="584"/>
      <c r="GPX185" s="584"/>
      <c r="GPY185" s="584"/>
      <c r="GPZ185" s="584"/>
      <c r="GQA185" s="584"/>
      <c r="GQB185" s="584"/>
      <c r="GQC185" s="584"/>
      <c r="GQD185" s="584"/>
      <c r="GQE185" s="584"/>
      <c r="GQF185" s="584"/>
      <c r="GQG185" s="584"/>
      <c r="GQH185" s="584"/>
      <c r="GQI185" s="584"/>
      <c r="GQJ185" s="584"/>
      <c r="GQK185" s="584"/>
      <c r="GQL185" s="584"/>
      <c r="GQM185" s="584"/>
      <c r="GQN185" s="584"/>
      <c r="GQO185" s="584"/>
      <c r="GQP185" s="584"/>
      <c r="GQQ185" s="584"/>
      <c r="GQR185" s="584"/>
      <c r="GQS185" s="584"/>
      <c r="GQT185" s="584"/>
      <c r="GQU185" s="584"/>
      <c r="GQV185" s="584"/>
      <c r="GQW185" s="584"/>
      <c r="GQX185" s="584"/>
      <c r="GQY185" s="584"/>
      <c r="GQZ185" s="584"/>
      <c r="GRA185" s="584"/>
      <c r="GRB185" s="584"/>
      <c r="GRC185" s="584"/>
      <c r="GRD185" s="584"/>
      <c r="GRE185" s="584"/>
      <c r="GRF185" s="584"/>
      <c r="GRG185" s="584"/>
      <c r="GRH185" s="584"/>
      <c r="GRI185" s="584"/>
      <c r="GRJ185" s="584"/>
      <c r="GRK185" s="584"/>
      <c r="GRL185" s="584"/>
      <c r="GRM185" s="584"/>
      <c r="GRN185" s="584"/>
      <c r="GRO185" s="584"/>
      <c r="GRP185" s="584"/>
      <c r="GRQ185" s="584"/>
      <c r="GRR185" s="584"/>
      <c r="GRS185" s="584"/>
      <c r="GRT185" s="584"/>
      <c r="GRU185" s="584"/>
      <c r="GRV185" s="584"/>
      <c r="GRW185" s="584"/>
      <c r="GRX185" s="584"/>
      <c r="GRY185" s="584"/>
      <c r="GRZ185" s="584"/>
      <c r="GSA185" s="584"/>
      <c r="GSB185" s="584"/>
      <c r="GSC185" s="584"/>
      <c r="GSD185" s="584"/>
      <c r="GSE185" s="584"/>
      <c r="GSF185" s="584"/>
      <c r="GSG185" s="584"/>
      <c r="GSH185" s="584"/>
      <c r="GSI185" s="584"/>
      <c r="GSJ185" s="584"/>
      <c r="GSK185" s="584"/>
      <c r="GSL185" s="584"/>
      <c r="GSM185" s="584"/>
      <c r="GSN185" s="584"/>
      <c r="GSO185" s="584"/>
      <c r="GSP185" s="584"/>
      <c r="GSQ185" s="584"/>
      <c r="GSR185" s="584"/>
      <c r="GSS185" s="584"/>
      <c r="GST185" s="584"/>
      <c r="GSU185" s="584"/>
      <c r="GSV185" s="584"/>
      <c r="GSW185" s="584"/>
      <c r="GSX185" s="584"/>
      <c r="GSY185" s="584"/>
      <c r="GSZ185" s="584"/>
      <c r="GTA185" s="584"/>
      <c r="GTB185" s="584"/>
      <c r="GTC185" s="584"/>
      <c r="GTD185" s="584"/>
      <c r="GTE185" s="584"/>
      <c r="GTF185" s="584"/>
      <c r="GTG185" s="584"/>
      <c r="GTH185" s="584"/>
      <c r="GTI185" s="584"/>
      <c r="GTJ185" s="584"/>
      <c r="GTK185" s="584"/>
      <c r="GTL185" s="584"/>
      <c r="GTM185" s="584"/>
      <c r="GTN185" s="584"/>
      <c r="GTO185" s="584"/>
      <c r="GTP185" s="584"/>
      <c r="GTQ185" s="584"/>
      <c r="GTR185" s="584"/>
      <c r="GTS185" s="584"/>
      <c r="GTT185" s="584"/>
      <c r="GTU185" s="584"/>
      <c r="GTV185" s="584"/>
      <c r="GTW185" s="584"/>
      <c r="GTX185" s="584"/>
      <c r="GTY185" s="584"/>
      <c r="GTZ185" s="584"/>
      <c r="GUA185" s="584"/>
      <c r="GUB185" s="584"/>
      <c r="GUC185" s="584"/>
      <c r="GUD185" s="584"/>
      <c r="GUE185" s="584"/>
      <c r="GUF185" s="584"/>
      <c r="GUG185" s="584"/>
      <c r="GUH185" s="584"/>
      <c r="GUI185" s="584"/>
      <c r="GUJ185" s="584"/>
      <c r="GUK185" s="584"/>
      <c r="GUL185" s="584"/>
      <c r="GUM185" s="584"/>
      <c r="GUN185" s="584"/>
      <c r="GUO185" s="584"/>
      <c r="GUP185" s="584"/>
      <c r="GUQ185" s="584"/>
      <c r="GUR185" s="584"/>
      <c r="GUS185" s="584"/>
      <c r="GUT185" s="584"/>
      <c r="GUU185" s="584"/>
      <c r="GUV185" s="584"/>
      <c r="GUW185" s="584"/>
      <c r="GUX185" s="584"/>
      <c r="GUY185" s="584"/>
      <c r="GUZ185" s="584"/>
      <c r="GVA185" s="584"/>
      <c r="GVB185" s="584"/>
      <c r="GVC185" s="584"/>
      <c r="GVD185" s="584"/>
      <c r="GVE185" s="584"/>
      <c r="GVF185" s="584"/>
      <c r="GVG185" s="584"/>
      <c r="GVH185" s="584"/>
      <c r="GVI185" s="584"/>
      <c r="GVJ185" s="584"/>
      <c r="GVK185" s="584"/>
      <c r="GVL185" s="584"/>
      <c r="GVM185" s="584"/>
      <c r="GVN185" s="584"/>
      <c r="GVO185" s="584"/>
      <c r="GVP185" s="584"/>
      <c r="GVQ185" s="584"/>
      <c r="GVR185" s="584"/>
      <c r="GVS185" s="584"/>
      <c r="GVT185" s="584"/>
      <c r="GVU185" s="584"/>
      <c r="GVV185" s="584"/>
      <c r="GVW185" s="584"/>
      <c r="GVX185" s="584"/>
      <c r="GVY185" s="584"/>
      <c r="GVZ185" s="584"/>
      <c r="GWA185" s="584"/>
      <c r="GWB185" s="584"/>
      <c r="GWC185" s="584"/>
      <c r="GWD185" s="584"/>
      <c r="GWE185" s="584"/>
      <c r="GWF185" s="584"/>
      <c r="GWG185" s="584"/>
      <c r="GWH185" s="584"/>
      <c r="GWI185" s="584"/>
      <c r="GWJ185" s="584"/>
      <c r="GWK185" s="584"/>
      <c r="GWL185" s="584"/>
      <c r="GWM185" s="584"/>
      <c r="GWN185" s="584"/>
      <c r="GWO185" s="584"/>
      <c r="GWP185" s="584"/>
      <c r="GWQ185" s="584"/>
      <c r="GWR185" s="584"/>
      <c r="GWS185" s="584"/>
      <c r="GWT185" s="584"/>
      <c r="GWU185" s="584"/>
      <c r="GWV185" s="584"/>
      <c r="GWW185" s="584"/>
      <c r="GWX185" s="584"/>
      <c r="GWY185" s="584"/>
      <c r="GWZ185" s="584"/>
      <c r="GXA185" s="584"/>
      <c r="GXB185" s="584"/>
      <c r="GXC185" s="584"/>
      <c r="GXD185" s="584"/>
      <c r="GXE185" s="584"/>
      <c r="GXF185" s="584"/>
      <c r="GXG185" s="584"/>
      <c r="GXH185" s="584"/>
      <c r="GXI185" s="584"/>
      <c r="GXJ185" s="584"/>
      <c r="GXK185" s="584"/>
      <c r="GXL185" s="584"/>
      <c r="GXM185" s="584"/>
      <c r="GXN185" s="584"/>
      <c r="GXO185" s="584"/>
      <c r="GXP185" s="584"/>
      <c r="GXQ185" s="584"/>
      <c r="GXR185" s="584"/>
      <c r="GXS185" s="584"/>
      <c r="GXT185" s="584"/>
      <c r="GXU185" s="584"/>
      <c r="GXV185" s="584"/>
      <c r="GXW185" s="584"/>
      <c r="GXX185" s="584"/>
      <c r="GXY185" s="584"/>
      <c r="GXZ185" s="584"/>
      <c r="GYA185" s="584"/>
      <c r="GYB185" s="584"/>
      <c r="GYC185" s="584"/>
      <c r="GYD185" s="584"/>
      <c r="GYE185" s="584"/>
      <c r="GYF185" s="584"/>
      <c r="GYG185" s="584"/>
      <c r="GYH185" s="584"/>
      <c r="GYI185" s="584"/>
      <c r="GYJ185" s="584"/>
      <c r="GYK185" s="584"/>
      <c r="GYL185" s="584"/>
      <c r="GYM185" s="584"/>
      <c r="GYN185" s="584"/>
      <c r="GYO185" s="584"/>
      <c r="GYP185" s="584"/>
      <c r="GYQ185" s="584"/>
      <c r="GYR185" s="584"/>
      <c r="GYS185" s="584"/>
      <c r="GYT185" s="584"/>
      <c r="GYU185" s="584"/>
      <c r="GYV185" s="584"/>
      <c r="GYW185" s="584"/>
      <c r="GYX185" s="584"/>
      <c r="GYY185" s="584"/>
      <c r="GYZ185" s="584"/>
      <c r="GZA185" s="584"/>
      <c r="GZB185" s="584"/>
      <c r="GZC185" s="584"/>
      <c r="GZD185" s="584"/>
      <c r="GZE185" s="584"/>
      <c r="GZF185" s="584"/>
      <c r="GZG185" s="584"/>
      <c r="GZH185" s="584"/>
      <c r="GZI185" s="584"/>
      <c r="GZJ185" s="584"/>
      <c r="GZK185" s="584"/>
      <c r="GZL185" s="584"/>
      <c r="GZM185" s="584"/>
      <c r="GZN185" s="584"/>
      <c r="GZO185" s="584"/>
      <c r="GZP185" s="584"/>
      <c r="GZQ185" s="584"/>
      <c r="GZR185" s="584"/>
      <c r="GZS185" s="584"/>
      <c r="GZT185" s="584"/>
      <c r="GZU185" s="584"/>
      <c r="GZV185" s="584"/>
      <c r="GZW185" s="584"/>
      <c r="GZX185" s="584"/>
      <c r="GZY185" s="584"/>
      <c r="GZZ185" s="584"/>
      <c r="HAA185" s="584"/>
      <c r="HAB185" s="584"/>
      <c r="HAC185" s="584"/>
      <c r="HAD185" s="584"/>
      <c r="HAE185" s="584"/>
      <c r="HAF185" s="584"/>
      <c r="HAG185" s="584"/>
      <c r="HAH185" s="584"/>
      <c r="HAI185" s="584"/>
      <c r="HAJ185" s="584"/>
      <c r="HAK185" s="584"/>
      <c r="HAL185" s="584"/>
      <c r="HAM185" s="584"/>
      <c r="HAN185" s="584"/>
      <c r="HAO185" s="584"/>
      <c r="HAP185" s="584"/>
      <c r="HAQ185" s="584"/>
      <c r="HAR185" s="584"/>
      <c r="HAS185" s="584"/>
      <c r="HAT185" s="584"/>
      <c r="HAU185" s="584"/>
      <c r="HAV185" s="584"/>
      <c r="HAW185" s="584"/>
      <c r="HAX185" s="584"/>
      <c r="HAY185" s="584"/>
      <c r="HAZ185" s="584"/>
      <c r="HBA185" s="584"/>
      <c r="HBB185" s="584"/>
      <c r="HBC185" s="584"/>
      <c r="HBD185" s="584"/>
      <c r="HBE185" s="584"/>
      <c r="HBF185" s="584"/>
      <c r="HBG185" s="584"/>
      <c r="HBH185" s="584"/>
      <c r="HBI185" s="584"/>
      <c r="HBJ185" s="584"/>
      <c r="HBK185" s="584"/>
      <c r="HBL185" s="584"/>
      <c r="HBM185" s="584"/>
      <c r="HBN185" s="584"/>
      <c r="HBO185" s="584"/>
      <c r="HBP185" s="584"/>
      <c r="HBQ185" s="584"/>
      <c r="HBR185" s="584"/>
      <c r="HBS185" s="584"/>
      <c r="HBT185" s="584"/>
      <c r="HBU185" s="584"/>
      <c r="HBV185" s="584"/>
      <c r="HBW185" s="584"/>
      <c r="HBX185" s="584"/>
      <c r="HBY185" s="584"/>
      <c r="HBZ185" s="584"/>
      <c r="HCA185" s="584"/>
      <c r="HCB185" s="584"/>
      <c r="HCC185" s="584"/>
      <c r="HCD185" s="584"/>
      <c r="HCE185" s="584"/>
      <c r="HCF185" s="584"/>
      <c r="HCG185" s="584"/>
      <c r="HCH185" s="584"/>
      <c r="HCI185" s="584"/>
      <c r="HCJ185" s="584"/>
      <c r="HCK185" s="584"/>
      <c r="HCL185" s="584"/>
      <c r="HCM185" s="584"/>
      <c r="HCN185" s="584"/>
      <c r="HCO185" s="584"/>
      <c r="HCP185" s="584"/>
      <c r="HCQ185" s="584"/>
      <c r="HCR185" s="584"/>
      <c r="HCS185" s="584"/>
      <c r="HCT185" s="584"/>
      <c r="HCU185" s="584"/>
      <c r="HCV185" s="584"/>
      <c r="HCW185" s="584"/>
      <c r="HCX185" s="584"/>
      <c r="HCY185" s="584"/>
      <c r="HCZ185" s="584"/>
      <c r="HDA185" s="584"/>
      <c r="HDB185" s="584"/>
      <c r="HDC185" s="584"/>
      <c r="HDD185" s="584"/>
      <c r="HDE185" s="584"/>
      <c r="HDF185" s="584"/>
      <c r="HDG185" s="584"/>
      <c r="HDH185" s="584"/>
      <c r="HDI185" s="584"/>
      <c r="HDJ185" s="584"/>
      <c r="HDK185" s="584"/>
      <c r="HDL185" s="584"/>
      <c r="HDM185" s="584"/>
      <c r="HDN185" s="584"/>
      <c r="HDO185" s="584"/>
      <c r="HDP185" s="584"/>
      <c r="HDQ185" s="584"/>
      <c r="HDR185" s="584"/>
      <c r="HDS185" s="584"/>
      <c r="HDT185" s="584"/>
      <c r="HDU185" s="584"/>
      <c r="HDV185" s="584"/>
      <c r="HDW185" s="584"/>
      <c r="HDX185" s="584"/>
      <c r="HDY185" s="584"/>
      <c r="HDZ185" s="584"/>
      <c r="HEA185" s="584"/>
      <c r="HEB185" s="584"/>
      <c r="HEC185" s="584"/>
      <c r="HED185" s="584"/>
      <c r="HEE185" s="584"/>
      <c r="HEF185" s="584"/>
      <c r="HEG185" s="584"/>
      <c r="HEH185" s="584"/>
      <c r="HEI185" s="584"/>
      <c r="HEJ185" s="584"/>
      <c r="HEK185" s="584"/>
      <c r="HEL185" s="584"/>
      <c r="HEM185" s="584"/>
      <c r="HEN185" s="584"/>
      <c r="HEO185" s="584"/>
      <c r="HEP185" s="584"/>
      <c r="HEQ185" s="584"/>
      <c r="HER185" s="584"/>
      <c r="HES185" s="584"/>
      <c r="HET185" s="584"/>
      <c r="HEU185" s="584"/>
      <c r="HEV185" s="584"/>
      <c r="HEW185" s="584"/>
      <c r="HEX185" s="584"/>
      <c r="HEY185" s="584"/>
      <c r="HEZ185" s="584"/>
      <c r="HFA185" s="584"/>
      <c r="HFB185" s="584"/>
      <c r="HFC185" s="584"/>
      <c r="HFD185" s="584"/>
      <c r="HFE185" s="584"/>
      <c r="HFF185" s="584"/>
      <c r="HFG185" s="584"/>
      <c r="HFH185" s="584"/>
      <c r="HFI185" s="584"/>
      <c r="HFJ185" s="584"/>
      <c r="HFK185" s="584"/>
      <c r="HFL185" s="584"/>
      <c r="HFM185" s="584"/>
      <c r="HFN185" s="584"/>
      <c r="HFO185" s="584"/>
      <c r="HFP185" s="584"/>
      <c r="HFQ185" s="584"/>
      <c r="HFR185" s="584"/>
      <c r="HFS185" s="584"/>
      <c r="HFT185" s="584"/>
      <c r="HFU185" s="584"/>
      <c r="HFV185" s="584"/>
      <c r="HFW185" s="584"/>
      <c r="HFX185" s="584"/>
      <c r="HFY185" s="584"/>
      <c r="HFZ185" s="584"/>
      <c r="HGA185" s="584"/>
      <c r="HGB185" s="584"/>
      <c r="HGC185" s="584"/>
      <c r="HGD185" s="584"/>
      <c r="HGE185" s="584"/>
      <c r="HGF185" s="584"/>
      <c r="HGG185" s="584"/>
      <c r="HGH185" s="584"/>
      <c r="HGI185" s="584"/>
      <c r="HGJ185" s="584"/>
      <c r="HGK185" s="584"/>
      <c r="HGL185" s="584"/>
      <c r="HGM185" s="584"/>
      <c r="HGN185" s="584"/>
      <c r="HGO185" s="584"/>
      <c r="HGP185" s="584"/>
      <c r="HGQ185" s="584"/>
      <c r="HGR185" s="584"/>
      <c r="HGS185" s="584"/>
      <c r="HGT185" s="584"/>
      <c r="HGU185" s="584"/>
      <c r="HGV185" s="584"/>
      <c r="HGW185" s="584"/>
      <c r="HGX185" s="584"/>
      <c r="HGY185" s="584"/>
      <c r="HGZ185" s="584"/>
      <c r="HHA185" s="584"/>
      <c r="HHB185" s="584"/>
      <c r="HHC185" s="584"/>
      <c r="HHD185" s="584"/>
      <c r="HHE185" s="584"/>
      <c r="HHF185" s="584"/>
      <c r="HHG185" s="584"/>
      <c r="HHH185" s="584"/>
      <c r="HHI185" s="584"/>
      <c r="HHJ185" s="584"/>
      <c r="HHK185" s="584"/>
      <c r="HHL185" s="584"/>
      <c r="HHM185" s="584"/>
      <c r="HHN185" s="584"/>
      <c r="HHO185" s="584"/>
      <c r="HHP185" s="584"/>
      <c r="HHQ185" s="584"/>
      <c r="HHR185" s="584"/>
      <c r="HHS185" s="584"/>
      <c r="HHT185" s="584"/>
      <c r="HHU185" s="584"/>
      <c r="HHV185" s="584"/>
      <c r="HHW185" s="584"/>
      <c r="HHX185" s="584"/>
      <c r="HHY185" s="584"/>
      <c r="HHZ185" s="584"/>
      <c r="HIA185" s="584"/>
      <c r="HIB185" s="584"/>
      <c r="HIC185" s="584"/>
      <c r="HID185" s="584"/>
      <c r="HIE185" s="584"/>
      <c r="HIF185" s="584"/>
      <c r="HIG185" s="584"/>
      <c r="HIH185" s="584"/>
      <c r="HII185" s="584"/>
      <c r="HIJ185" s="584"/>
      <c r="HIK185" s="584"/>
      <c r="HIL185" s="584"/>
      <c r="HIM185" s="584"/>
      <c r="HIN185" s="584"/>
      <c r="HIO185" s="584"/>
      <c r="HIP185" s="584"/>
      <c r="HIQ185" s="584"/>
      <c r="HIR185" s="584"/>
      <c r="HIS185" s="584"/>
      <c r="HIT185" s="584"/>
      <c r="HIU185" s="584"/>
      <c r="HIV185" s="584"/>
      <c r="HIW185" s="584"/>
      <c r="HIX185" s="584"/>
      <c r="HIY185" s="584"/>
      <c r="HIZ185" s="584"/>
      <c r="HJA185" s="584"/>
      <c r="HJB185" s="584"/>
      <c r="HJC185" s="584"/>
      <c r="HJD185" s="584"/>
      <c r="HJE185" s="584"/>
      <c r="HJF185" s="584"/>
      <c r="HJG185" s="584"/>
      <c r="HJH185" s="584"/>
      <c r="HJI185" s="584"/>
      <c r="HJJ185" s="584"/>
      <c r="HJK185" s="584"/>
      <c r="HJL185" s="584"/>
      <c r="HJM185" s="584"/>
      <c r="HJN185" s="584"/>
      <c r="HJO185" s="584"/>
      <c r="HJP185" s="584"/>
      <c r="HJQ185" s="584"/>
      <c r="HJR185" s="584"/>
      <c r="HJS185" s="584"/>
      <c r="HJT185" s="584"/>
      <c r="HJU185" s="584"/>
      <c r="HJV185" s="584"/>
      <c r="HJW185" s="584"/>
      <c r="HJX185" s="584"/>
      <c r="HJY185" s="584"/>
      <c r="HJZ185" s="584"/>
      <c r="HKA185" s="584"/>
      <c r="HKB185" s="584"/>
      <c r="HKC185" s="584"/>
      <c r="HKD185" s="584"/>
      <c r="HKE185" s="584"/>
      <c r="HKF185" s="584"/>
      <c r="HKG185" s="584"/>
      <c r="HKH185" s="584"/>
      <c r="HKI185" s="584"/>
      <c r="HKJ185" s="584"/>
      <c r="HKK185" s="584"/>
      <c r="HKL185" s="584"/>
      <c r="HKM185" s="584"/>
      <c r="HKN185" s="584"/>
      <c r="HKO185" s="584"/>
      <c r="HKP185" s="584"/>
      <c r="HKQ185" s="584"/>
      <c r="HKR185" s="584"/>
      <c r="HKS185" s="584"/>
      <c r="HKT185" s="584"/>
      <c r="HKU185" s="584"/>
      <c r="HKV185" s="584"/>
      <c r="HKW185" s="584"/>
      <c r="HKX185" s="584"/>
      <c r="HKY185" s="584"/>
      <c r="HKZ185" s="584"/>
      <c r="HLA185" s="584"/>
      <c r="HLB185" s="584"/>
      <c r="HLC185" s="584"/>
      <c r="HLD185" s="584"/>
      <c r="HLE185" s="584"/>
      <c r="HLF185" s="584"/>
      <c r="HLG185" s="584"/>
      <c r="HLH185" s="584"/>
      <c r="HLI185" s="584"/>
      <c r="HLJ185" s="584"/>
      <c r="HLK185" s="584"/>
      <c r="HLL185" s="584"/>
      <c r="HLM185" s="584"/>
      <c r="HLN185" s="584"/>
      <c r="HLO185" s="584"/>
      <c r="HLP185" s="584"/>
      <c r="HLQ185" s="584"/>
      <c r="HLR185" s="584"/>
      <c r="HLS185" s="584"/>
      <c r="HLT185" s="584"/>
      <c r="HLU185" s="584"/>
      <c r="HLV185" s="584"/>
      <c r="HLW185" s="584"/>
      <c r="HLX185" s="584"/>
      <c r="HLY185" s="584"/>
      <c r="HLZ185" s="584"/>
      <c r="HMA185" s="584"/>
      <c r="HMB185" s="584"/>
      <c r="HMC185" s="584"/>
      <c r="HMD185" s="584"/>
      <c r="HME185" s="584"/>
      <c r="HMF185" s="584"/>
      <c r="HMG185" s="584"/>
      <c r="HMH185" s="584"/>
      <c r="HMI185" s="584"/>
      <c r="HMJ185" s="584"/>
      <c r="HMK185" s="584"/>
      <c r="HML185" s="584"/>
      <c r="HMM185" s="584"/>
      <c r="HMN185" s="584"/>
      <c r="HMO185" s="584"/>
      <c r="HMP185" s="584"/>
      <c r="HMQ185" s="584"/>
      <c r="HMR185" s="584"/>
      <c r="HMS185" s="584"/>
      <c r="HMT185" s="584"/>
      <c r="HMU185" s="584"/>
      <c r="HMV185" s="584"/>
      <c r="HMW185" s="584"/>
      <c r="HMX185" s="584"/>
      <c r="HMY185" s="584"/>
      <c r="HMZ185" s="584"/>
      <c r="HNA185" s="584"/>
      <c r="HNB185" s="584"/>
      <c r="HNC185" s="584"/>
      <c r="HND185" s="584"/>
      <c r="HNE185" s="584"/>
      <c r="HNF185" s="584"/>
      <c r="HNG185" s="584"/>
      <c r="HNH185" s="584"/>
      <c r="HNI185" s="584"/>
      <c r="HNJ185" s="584"/>
      <c r="HNK185" s="584"/>
      <c r="HNL185" s="584"/>
      <c r="HNM185" s="584"/>
      <c r="HNN185" s="584"/>
      <c r="HNO185" s="584"/>
      <c r="HNP185" s="584"/>
      <c r="HNQ185" s="584"/>
      <c r="HNR185" s="584"/>
      <c r="HNS185" s="584"/>
      <c r="HNT185" s="584"/>
      <c r="HNU185" s="584"/>
      <c r="HNV185" s="584"/>
      <c r="HNW185" s="584"/>
      <c r="HNX185" s="584"/>
      <c r="HNY185" s="584"/>
      <c r="HNZ185" s="584"/>
      <c r="HOA185" s="584"/>
      <c r="HOB185" s="584"/>
      <c r="HOC185" s="584"/>
      <c r="HOD185" s="584"/>
      <c r="HOE185" s="584"/>
      <c r="HOF185" s="584"/>
      <c r="HOG185" s="584"/>
      <c r="HOH185" s="584"/>
      <c r="HOI185" s="584"/>
      <c r="HOJ185" s="584"/>
      <c r="HOK185" s="584"/>
      <c r="HOL185" s="584"/>
      <c r="HOM185" s="584"/>
      <c r="HON185" s="584"/>
      <c r="HOO185" s="584"/>
      <c r="HOP185" s="584"/>
      <c r="HOQ185" s="584"/>
      <c r="HOR185" s="584"/>
      <c r="HOS185" s="584"/>
      <c r="HOT185" s="584"/>
      <c r="HOU185" s="584"/>
      <c r="HOV185" s="584"/>
      <c r="HOW185" s="584"/>
      <c r="HOX185" s="584"/>
      <c r="HOY185" s="584"/>
      <c r="HOZ185" s="584"/>
      <c r="HPA185" s="584"/>
      <c r="HPB185" s="584"/>
      <c r="HPC185" s="584"/>
      <c r="HPD185" s="584"/>
      <c r="HPE185" s="584"/>
      <c r="HPF185" s="584"/>
      <c r="HPG185" s="584"/>
      <c r="HPH185" s="584"/>
      <c r="HPI185" s="584"/>
      <c r="HPJ185" s="584"/>
      <c r="HPK185" s="584"/>
      <c r="HPL185" s="584"/>
      <c r="HPM185" s="584"/>
      <c r="HPN185" s="584"/>
      <c r="HPO185" s="584"/>
      <c r="HPP185" s="584"/>
      <c r="HPQ185" s="584"/>
      <c r="HPR185" s="584"/>
      <c r="HPS185" s="584"/>
      <c r="HPT185" s="584"/>
      <c r="HPU185" s="584"/>
      <c r="HPV185" s="584"/>
      <c r="HPW185" s="584"/>
      <c r="HPX185" s="584"/>
      <c r="HPY185" s="584"/>
      <c r="HPZ185" s="584"/>
      <c r="HQA185" s="584"/>
      <c r="HQB185" s="584"/>
      <c r="HQC185" s="584"/>
      <c r="HQD185" s="584"/>
      <c r="HQE185" s="584"/>
      <c r="HQF185" s="584"/>
      <c r="HQG185" s="584"/>
      <c r="HQH185" s="584"/>
      <c r="HQI185" s="584"/>
      <c r="HQJ185" s="584"/>
      <c r="HQK185" s="584"/>
      <c r="HQL185" s="584"/>
      <c r="HQM185" s="584"/>
      <c r="HQN185" s="584"/>
      <c r="HQO185" s="584"/>
      <c r="HQP185" s="584"/>
      <c r="HQQ185" s="584"/>
      <c r="HQR185" s="584"/>
      <c r="HQS185" s="584"/>
      <c r="HQT185" s="584"/>
      <c r="HQU185" s="584"/>
      <c r="HQV185" s="584"/>
      <c r="HQW185" s="584"/>
      <c r="HQX185" s="584"/>
      <c r="HQY185" s="584"/>
      <c r="HQZ185" s="584"/>
      <c r="HRA185" s="584"/>
      <c r="HRB185" s="584"/>
      <c r="HRC185" s="584"/>
      <c r="HRD185" s="584"/>
      <c r="HRE185" s="584"/>
      <c r="HRF185" s="584"/>
      <c r="HRG185" s="584"/>
      <c r="HRH185" s="584"/>
      <c r="HRI185" s="584"/>
      <c r="HRJ185" s="584"/>
      <c r="HRK185" s="584"/>
      <c r="HRL185" s="584"/>
      <c r="HRM185" s="584"/>
      <c r="HRN185" s="584"/>
      <c r="HRO185" s="584"/>
      <c r="HRP185" s="584"/>
      <c r="HRQ185" s="584"/>
      <c r="HRR185" s="584"/>
      <c r="HRS185" s="584"/>
      <c r="HRT185" s="584"/>
      <c r="HRU185" s="584"/>
      <c r="HRV185" s="584"/>
      <c r="HRW185" s="584"/>
      <c r="HRX185" s="584"/>
      <c r="HRY185" s="584"/>
      <c r="HRZ185" s="584"/>
      <c r="HSA185" s="584"/>
      <c r="HSB185" s="584"/>
      <c r="HSC185" s="584"/>
      <c r="HSD185" s="584"/>
      <c r="HSE185" s="584"/>
      <c r="HSF185" s="584"/>
      <c r="HSG185" s="584"/>
      <c r="HSH185" s="584"/>
      <c r="HSI185" s="584"/>
      <c r="HSJ185" s="584"/>
      <c r="HSK185" s="584"/>
      <c r="HSL185" s="584"/>
      <c r="HSM185" s="584"/>
      <c r="HSN185" s="584"/>
      <c r="HSO185" s="584"/>
      <c r="HSP185" s="584"/>
      <c r="HSQ185" s="584"/>
      <c r="HSR185" s="584"/>
      <c r="HSS185" s="584"/>
      <c r="HST185" s="584"/>
      <c r="HSU185" s="584"/>
      <c r="HSV185" s="584"/>
      <c r="HSW185" s="584"/>
      <c r="HSX185" s="584"/>
      <c r="HSY185" s="584"/>
      <c r="HSZ185" s="584"/>
      <c r="HTA185" s="584"/>
      <c r="HTB185" s="584"/>
      <c r="HTC185" s="584"/>
      <c r="HTD185" s="584"/>
      <c r="HTE185" s="584"/>
      <c r="HTF185" s="584"/>
      <c r="HTG185" s="584"/>
      <c r="HTH185" s="584"/>
      <c r="HTI185" s="584"/>
      <c r="HTJ185" s="584"/>
      <c r="HTK185" s="584"/>
      <c r="HTL185" s="584"/>
      <c r="HTM185" s="584"/>
      <c r="HTN185" s="584"/>
      <c r="HTO185" s="584"/>
      <c r="HTP185" s="584"/>
      <c r="HTQ185" s="584"/>
      <c r="HTR185" s="584"/>
      <c r="HTS185" s="584"/>
      <c r="HTT185" s="584"/>
      <c r="HTU185" s="584"/>
      <c r="HTV185" s="584"/>
      <c r="HTW185" s="584"/>
      <c r="HTX185" s="584"/>
      <c r="HTY185" s="584"/>
      <c r="HTZ185" s="584"/>
      <c r="HUA185" s="584"/>
      <c r="HUB185" s="584"/>
      <c r="HUC185" s="584"/>
      <c r="HUD185" s="584"/>
      <c r="HUE185" s="584"/>
      <c r="HUF185" s="584"/>
      <c r="HUG185" s="584"/>
      <c r="HUH185" s="584"/>
      <c r="HUI185" s="584"/>
      <c r="HUJ185" s="584"/>
      <c r="HUK185" s="584"/>
      <c r="HUL185" s="584"/>
      <c r="HUM185" s="584"/>
      <c r="HUN185" s="584"/>
      <c r="HUO185" s="584"/>
      <c r="HUP185" s="584"/>
      <c r="HUQ185" s="584"/>
      <c r="HUR185" s="584"/>
      <c r="HUS185" s="584"/>
      <c r="HUT185" s="584"/>
      <c r="HUU185" s="584"/>
      <c r="HUV185" s="584"/>
      <c r="HUW185" s="584"/>
      <c r="HUX185" s="584"/>
      <c r="HUY185" s="584"/>
      <c r="HUZ185" s="584"/>
      <c r="HVA185" s="584"/>
      <c r="HVB185" s="584"/>
      <c r="HVC185" s="584"/>
      <c r="HVD185" s="584"/>
      <c r="HVE185" s="584"/>
      <c r="HVF185" s="584"/>
      <c r="HVG185" s="584"/>
      <c r="HVH185" s="584"/>
      <c r="HVI185" s="584"/>
      <c r="HVJ185" s="584"/>
      <c r="HVK185" s="584"/>
      <c r="HVL185" s="584"/>
      <c r="HVM185" s="584"/>
      <c r="HVN185" s="584"/>
      <c r="HVO185" s="584"/>
      <c r="HVP185" s="584"/>
      <c r="HVQ185" s="584"/>
      <c r="HVR185" s="584"/>
      <c r="HVS185" s="584"/>
      <c r="HVT185" s="584"/>
      <c r="HVU185" s="584"/>
      <c r="HVV185" s="584"/>
      <c r="HVW185" s="584"/>
      <c r="HVX185" s="584"/>
      <c r="HVY185" s="584"/>
      <c r="HVZ185" s="584"/>
      <c r="HWA185" s="584"/>
      <c r="HWB185" s="584"/>
      <c r="HWC185" s="584"/>
      <c r="HWD185" s="584"/>
      <c r="HWE185" s="584"/>
      <c r="HWF185" s="584"/>
      <c r="HWG185" s="584"/>
      <c r="HWH185" s="584"/>
      <c r="HWI185" s="584"/>
      <c r="HWJ185" s="584"/>
      <c r="HWK185" s="584"/>
      <c r="HWL185" s="584"/>
      <c r="HWM185" s="584"/>
      <c r="HWN185" s="584"/>
      <c r="HWO185" s="584"/>
      <c r="HWP185" s="584"/>
      <c r="HWQ185" s="584"/>
      <c r="HWR185" s="584"/>
      <c r="HWS185" s="584"/>
      <c r="HWT185" s="584"/>
      <c r="HWU185" s="584"/>
      <c r="HWV185" s="584"/>
      <c r="HWW185" s="584"/>
      <c r="HWX185" s="584"/>
      <c r="HWY185" s="584"/>
      <c r="HWZ185" s="584"/>
      <c r="HXA185" s="584"/>
      <c r="HXB185" s="584"/>
      <c r="HXC185" s="584"/>
      <c r="HXD185" s="584"/>
      <c r="HXE185" s="584"/>
      <c r="HXF185" s="584"/>
      <c r="HXG185" s="584"/>
      <c r="HXH185" s="584"/>
      <c r="HXI185" s="584"/>
      <c r="HXJ185" s="584"/>
      <c r="HXK185" s="584"/>
      <c r="HXL185" s="584"/>
      <c r="HXM185" s="584"/>
      <c r="HXN185" s="584"/>
      <c r="HXO185" s="584"/>
      <c r="HXP185" s="584"/>
      <c r="HXQ185" s="584"/>
      <c r="HXR185" s="584"/>
      <c r="HXS185" s="584"/>
      <c r="HXT185" s="584"/>
      <c r="HXU185" s="584"/>
      <c r="HXV185" s="584"/>
      <c r="HXW185" s="584"/>
      <c r="HXX185" s="584"/>
      <c r="HXY185" s="584"/>
      <c r="HXZ185" s="584"/>
      <c r="HYA185" s="584"/>
      <c r="HYB185" s="584"/>
      <c r="HYC185" s="584"/>
      <c r="HYD185" s="584"/>
      <c r="HYE185" s="584"/>
      <c r="HYF185" s="584"/>
      <c r="HYG185" s="584"/>
      <c r="HYH185" s="584"/>
      <c r="HYI185" s="584"/>
      <c r="HYJ185" s="584"/>
      <c r="HYK185" s="584"/>
      <c r="HYL185" s="584"/>
      <c r="HYM185" s="584"/>
      <c r="HYN185" s="584"/>
      <c r="HYO185" s="584"/>
      <c r="HYP185" s="584"/>
      <c r="HYQ185" s="584"/>
      <c r="HYR185" s="584"/>
      <c r="HYS185" s="584"/>
      <c r="HYT185" s="584"/>
      <c r="HYU185" s="584"/>
      <c r="HYV185" s="584"/>
      <c r="HYW185" s="584"/>
      <c r="HYX185" s="584"/>
      <c r="HYY185" s="584"/>
      <c r="HYZ185" s="584"/>
      <c r="HZA185" s="584"/>
      <c r="HZB185" s="584"/>
      <c r="HZC185" s="584"/>
      <c r="HZD185" s="584"/>
      <c r="HZE185" s="584"/>
      <c r="HZF185" s="584"/>
      <c r="HZG185" s="584"/>
      <c r="HZH185" s="584"/>
      <c r="HZI185" s="584"/>
      <c r="HZJ185" s="584"/>
      <c r="HZK185" s="584"/>
      <c r="HZL185" s="584"/>
      <c r="HZM185" s="584"/>
      <c r="HZN185" s="584"/>
      <c r="HZO185" s="584"/>
      <c r="HZP185" s="584"/>
      <c r="HZQ185" s="584"/>
      <c r="HZR185" s="584"/>
      <c r="HZS185" s="584"/>
      <c r="HZT185" s="584"/>
      <c r="HZU185" s="584"/>
      <c r="HZV185" s="584"/>
      <c r="HZW185" s="584"/>
      <c r="HZX185" s="584"/>
      <c r="HZY185" s="584"/>
      <c r="HZZ185" s="584"/>
      <c r="IAA185" s="584"/>
      <c r="IAB185" s="584"/>
      <c r="IAC185" s="584"/>
      <c r="IAD185" s="584"/>
      <c r="IAE185" s="584"/>
      <c r="IAF185" s="584"/>
      <c r="IAG185" s="584"/>
      <c r="IAH185" s="584"/>
      <c r="IAI185" s="584"/>
      <c r="IAJ185" s="584"/>
      <c r="IAK185" s="584"/>
      <c r="IAL185" s="584"/>
      <c r="IAM185" s="584"/>
      <c r="IAN185" s="584"/>
      <c r="IAO185" s="584"/>
      <c r="IAP185" s="584"/>
      <c r="IAQ185" s="584"/>
      <c r="IAR185" s="584"/>
      <c r="IAS185" s="584"/>
      <c r="IAT185" s="584"/>
      <c r="IAU185" s="584"/>
      <c r="IAV185" s="584"/>
      <c r="IAW185" s="584"/>
      <c r="IAX185" s="584"/>
      <c r="IAY185" s="584"/>
      <c r="IAZ185" s="584"/>
      <c r="IBA185" s="584"/>
      <c r="IBB185" s="584"/>
      <c r="IBC185" s="584"/>
      <c r="IBD185" s="584"/>
      <c r="IBE185" s="584"/>
      <c r="IBF185" s="584"/>
      <c r="IBG185" s="584"/>
      <c r="IBH185" s="584"/>
      <c r="IBI185" s="584"/>
      <c r="IBJ185" s="584"/>
      <c r="IBK185" s="584"/>
      <c r="IBL185" s="584"/>
      <c r="IBM185" s="584"/>
      <c r="IBN185" s="584"/>
      <c r="IBO185" s="584"/>
      <c r="IBP185" s="584"/>
      <c r="IBQ185" s="584"/>
      <c r="IBR185" s="584"/>
      <c r="IBS185" s="584"/>
      <c r="IBT185" s="584"/>
      <c r="IBU185" s="584"/>
      <c r="IBV185" s="584"/>
      <c r="IBW185" s="584"/>
      <c r="IBX185" s="584"/>
      <c r="IBY185" s="584"/>
      <c r="IBZ185" s="584"/>
      <c r="ICA185" s="584"/>
      <c r="ICB185" s="584"/>
      <c r="ICC185" s="584"/>
      <c r="ICD185" s="584"/>
      <c r="ICE185" s="584"/>
      <c r="ICF185" s="584"/>
      <c r="ICG185" s="584"/>
      <c r="ICH185" s="584"/>
      <c r="ICI185" s="584"/>
      <c r="ICJ185" s="584"/>
      <c r="ICK185" s="584"/>
      <c r="ICL185" s="584"/>
      <c r="ICM185" s="584"/>
      <c r="ICN185" s="584"/>
      <c r="ICO185" s="584"/>
      <c r="ICP185" s="584"/>
      <c r="ICQ185" s="584"/>
      <c r="ICR185" s="584"/>
      <c r="ICS185" s="584"/>
      <c r="ICT185" s="584"/>
      <c r="ICU185" s="584"/>
      <c r="ICV185" s="584"/>
      <c r="ICW185" s="584"/>
      <c r="ICX185" s="584"/>
      <c r="ICY185" s="584"/>
      <c r="ICZ185" s="584"/>
      <c r="IDA185" s="584"/>
      <c r="IDB185" s="584"/>
      <c r="IDC185" s="584"/>
      <c r="IDD185" s="584"/>
      <c r="IDE185" s="584"/>
      <c r="IDF185" s="584"/>
      <c r="IDG185" s="584"/>
      <c r="IDH185" s="584"/>
      <c r="IDI185" s="584"/>
      <c r="IDJ185" s="584"/>
      <c r="IDK185" s="584"/>
      <c r="IDL185" s="584"/>
      <c r="IDM185" s="584"/>
      <c r="IDN185" s="584"/>
      <c r="IDO185" s="584"/>
      <c r="IDP185" s="584"/>
      <c r="IDQ185" s="584"/>
      <c r="IDR185" s="584"/>
      <c r="IDS185" s="584"/>
      <c r="IDT185" s="584"/>
      <c r="IDU185" s="584"/>
      <c r="IDV185" s="584"/>
      <c r="IDW185" s="584"/>
      <c r="IDX185" s="584"/>
      <c r="IDY185" s="584"/>
      <c r="IDZ185" s="584"/>
      <c r="IEA185" s="584"/>
      <c r="IEB185" s="584"/>
      <c r="IEC185" s="584"/>
      <c r="IED185" s="584"/>
      <c r="IEE185" s="584"/>
      <c r="IEF185" s="584"/>
      <c r="IEG185" s="584"/>
      <c r="IEH185" s="584"/>
      <c r="IEI185" s="584"/>
      <c r="IEJ185" s="584"/>
      <c r="IEK185" s="584"/>
      <c r="IEL185" s="584"/>
      <c r="IEM185" s="584"/>
      <c r="IEN185" s="584"/>
      <c r="IEO185" s="584"/>
      <c r="IEP185" s="584"/>
      <c r="IEQ185" s="584"/>
      <c r="IER185" s="584"/>
      <c r="IES185" s="584"/>
      <c r="IET185" s="584"/>
      <c r="IEU185" s="584"/>
      <c r="IEV185" s="584"/>
      <c r="IEW185" s="584"/>
      <c r="IEX185" s="584"/>
      <c r="IEY185" s="584"/>
      <c r="IEZ185" s="584"/>
      <c r="IFA185" s="584"/>
      <c r="IFB185" s="584"/>
      <c r="IFC185" s="584"/>
      <c r="IFD185" s="584"/>
      <c r="IFE185" s="584"/>
      <c r="IFF185" s="584"/>
      <c r="IFG185" s="584"/>
      <c r="IFH185" s="584"/>
      <c r="IFI185" s="584"/>
      <c r="IFJ185" s="584"/>
      <c r="IFK185" s="584"/>
      <c r="IFL185" s="584"/>
      <c r="IFM185" s="584"/>
      <c r="IFN185" s="584"/>
      <c r="IFO185" s="584"/>
      <c r="IFP185" s="584"/>
      <c r="IFQ185" s="584"/>
      <c r="IFR185" s="584"/>
      <c r="IFS185" s="584"/>
      <c r="IFT185" s="584"/>
      <c r="IFU185" s="584"/>
      <c r="IFV185" s="584"/>
      <c r="IFW185" s="584"/>
      <c r="IFX185" s="584"/>
      <c r="IFY185" s="584"/>
      <c r="IFZ185" s="584"/>
      <c r="IGA185" s="584"/>
      <c r="IGB185" s="584"/>
      <c r="IGC185" s="584"/>
      <c r="IGD185" s="584"/>
      <c r="IGE185" s="584"/>
      <c r="IGF185" s="584"/>
      <c r="IGG185" s="584"/>
      <c r="IGH185" s="584"/>
      <c r="IGI185" s="584"/>
      <c r="IGJ185" s="584"/>
      <c r="IGK185" s="584"/>
      <c r="IGL185" s="584"/>
      <c r="IGM185" s="584"/>
      <c r="IGN185" s="584"/>
      <c r="IGO185" s="584"/>
      <c r="IGP185" s="584"/>
      <c r="IGQ185" s="584"/>
      <c r="IGR185" s="584"/>
      <c r="IGS185" s="584"/>
      <c r="IGT185" s="584"/>
      <c r="IGU185" s="584"/>
      <c r="IGV185" s="584"/>
      <c r="IGW185" s="584"/>
      <c r="IGX185" s="584"/>
      <c r="IGY185" s="584"/>
      <c r="IGZ185" s="584"/>
      <c r="IHA185" s="584"/>
      <c r="IHB185" s="584"/>
      <c r="IHC185" s="584"/>
      <c r="IHD185" s="584"/>
      <c r="IHE185" s="584"/>
      <c r="IHF185" s="584"/>
      <c r="IHG185" s="584"/>
      <c r="IHH185" s="584"/>
      <c r="IHI185" s="584"/>
      <c r="IHJ185" s="584"/>
      <c r="IHK185" s="584"/>
      <c r="IHL185" s="584"/>
      <c r="IHM185" s="584"/>
      <c r="IHN185" s="584"/>
      <c r="IHO185" s="584"/>
      <c r="IHP185" s="584"/>
      <c r="IHQ185" s="584"/>
      <c r="IHR185" s="584"/>
      <c r="IHS185" s="584"/>
      <c r="IHT185" s="584"/>
      <c r="IHU185" s="584"/>
      <c r="IHV185" s="584"/>
      <c r="IHW185" s="584"/>
      <c r="IHX185" s="584"/>
      <c r="IHY185" s="584"/>
      <c r="IHZ185" s="584"/>
      <c r="IIA185" s="584"/>
      <c r="IIB185" s="584"/>
      <c r="IIC185" s="584"/>
      <c r="IID185" s="584"/>
      <c r="IIE185" s="584"/>
      <c r="IIF185" s="584"/>
      <c r="IIG185" s="584"/>
      <c r="IIH185" s="584"/>
      <c r="III185" s="584"/>
      <c r="IIJ185" s="584"/>
      <c r="IIK185" s="584"/>
      <c r="IIL185" s="584"/>
      <c r="IIM185" s="584"/>
      <c r="IIN185" s="584"/>
      <c r="IIO185" s="584"/>
      <c r="IIP185" s="584"/>
      <c r="IIQ185" s="584"/>
      <c r="IIR185" s="584"/>
      <c r="IIS185" s="584"/>
      <c r="IIT185" s="584"/>
      <c r="IIU185" s="584"/>
      <c r="IIV185" s="584"/>
      <c r="IIW185" s="584"/>
      <c r="IIX185" s="584"/>
      <c r="IIY185" s="584"/>
      <c r="IIZ185" s="584"/>
      <c r="IJA185" s="584"/>
      <c r="IJB185" s="584"/>
      <c r="IJC185" s="584"/>
      <c r="IJD185" s="584"/>
      <c r="IJE185" s="584"/>
      <c r="IJF185" s="584"/>
      <c r="IJG185" s="584"/>
      <c r="IJH185" s="584"/>
      <c r="IJI185" s="584"/>
      <c r="IJJ185" s="584"/>
      <c r="IJK185" s="584"/>
      <c r="IJL185" s="584"/>
      <c r="IJM185" s="584"/>
      <c r="IJN185" s="584"/>
      <c r="IJO185" s="584"/>
      <c r="IJP185" s="584"/>
      <c r="IJQ185" s="584"/>
      <c r="IJR185" s="584"/>
      <c r="IJS185" s="584"/>
      <c r="IJT185" s="584"/>
      <c r="IJU185" s="584"/>
      <c r="IJV185" s="584"/>
      <c r="IJW185" s="584"/>
      <c r="IJX185" s="584"/>
      <c r="IJY185" s="584"/>
      <c r="IJZ185" s="584"/>
      <c r="IKA185" s="584"/>
      <c r="IKB185" s="584"/>
      <c r="IKC185" s="584"/>
      <c r="IKD185" s="584"/>
      <c r="IKE185" s="584"/>
      <c r="IKF185" s="584"/>
      <c r="IKG185" s="584"/>
      <c r="IKH185" s="584"/>
      <c r="IKI185" s="584"/>
      <c r="IKJ185" s="584"/>
      <c r="IKK185" s="584"/>
      <c r="IKL185" s="584"/>
      <c r="IKM185" s="584"/>
      <c r="IKN185" s="584"/>
      <c r="IKO185" s="584"/>
      <c r="IKP185" s="584"/>
      <c r="IKQ185" s="584"/>
      <c r="IKR185" s="584"/>
      <c r="IKS185" s="584"/>
      <c r="IKT185" s="584"/>
      <c r="IKU185" s="584"/>
      <c r="IKV185" s="584"/>
      <c r="IKW185" s="584"/>
      <c r="IKX185" s="584"/>
      <c r="IKY185" s="584"/>
      <c r="IKZ185" s="584"/>
      <c r="ILA185" s="584"/>
      <c r="ILB185" s="584"/>
      <c r="ILC185" s="584"/>
      <c r="ILD185" s="584"/>
      <c r="ILE185" s="584"/>
      <c r="ILF185" s="584"/>
      <c r="ILG185" s="584"/>
      <c r="ILH185" s="584"/>
      <c r="ILI185" s="584"/>
      <c r="ILJ185" s="584"/>
      <c r="ILK185" s="584"/>
      <c r="ILL185" s="584"/>
      <c r="ILM185" s="584"/>
      <c r="ILN185" s="584"/>
      <c r="ILO185" s="584"/>
      <c r="ILP185" s="584"/>
      <c r="ILQ185" s="584"/>
      <c r="ILR185" s="584"/>
      <c r="ILS185" s="584"/>
      <c r="ILT185" s="584"/>
      <c r="ILU185" s="584"/>
      <c r="ILV185" s="584"/>
      <c r="ILW185" s="584"/>
      <c r="ILX185" s="584"/>
      <c r="ILY185" s="584"/>
      <c r="ILZ185" s="584"/>
      <c r="IMA185" s="584"/>
      <c r="IMB185" s="584"/>
      <c r="IMC185" s="584"/>
      <c r="IMD185" s="584"/>
      <c r="IME185" s="584"/>
      <c r="IMF185" s="584"/>
      <c r="IMG185" s="584"/>
      <c r="IMH185" s="584"/>
      <c r="IMI185" s="584"/>
      <c r="IMJ185" s="584"/>
      <c r="IMK185" s="584"/>
      <c r="IML185" s="584"/>
      <c r="IMM185" s="584"/>
      <c r="IMN185" s="584"/>
      <c r="IMO185" s="584"/>
      <c r="IMP185" s="584"/>
      <c r="IMQ185" s="584"/>
      <c r="IMR185" s="584"/>
      <c r="IMS185" s="584"/>
      <c r="IMT185" s="584"/>
      <c r="IMU185" s="584"/>
      <c r="IMV185" s="584"/>
      <c r="IMW185" s="584"/>
      <c r="IMX185" s="584"/>
      <c r="IMY185" s="584"/>
      <c r="IMZ185" s="584"/>
      <c r="INA185" s="584"/>
      <c r="INB185" s="584"/>
      <c r="INC185" s="584"/>
      <c r="IND185" s="584"/>
      <c r="INE185" s="584"/>
      <c r="INF185" s="584"/>
      <c r="ING185" s="584"/>
      <c r="INH185" s="584"/>
      <c r="INI185" s="584"/>
      <c r="INJ185" s="584"/>
      <c r="INK185" s="584"/>
      <c r="INL185" s="584"/>
      <c r="INM185" s="584"/>
      <c r="INN185" s="584"/>
      <c r="INO185" s="584"/>
      <c r="INP185" s="584"/>
      <c r="INQ185" s="584"/>
      <c r="INR185" s="584"/>
      <c r="INS185" s="584"/>
      <c r="INT185" s="584"/>
      <c r="INU185" s="584"/>
      <c r="INV185" s="584"/>
      <c r="INW185" s="584"/>
      <c r="INX185" s="584"/>
      <c r="INY185" s="584"/>
      <c r="INZ185" s="584"/>
      <c r="IOA185" s="584"/>
      <c r="IOB185" s="584"/>
      <c r="IOC185" s="584"/>
      <c r="IOD185" s="584"/>
      <c r="IOE185" s="584"/>
      <c r="IOF185" s="584"/>
      <c r="IOG185" s="584"/>
      <c r="IOH185" s="584"/>
      <c r="IOI185" s="584"/>
      <c r="IOJ185" s="584"/>
      <c r="IOK185" s="584"/>
      <c r="IOL185" s="584"/>
      <c r="IOM185" s="584"/>
      <c r="ION185" s="584"/>
      <c r="IOO185" s="584"/>
      <c r="IOP185" s="584"/>
      <c r="IOQ185" s="584"/>
      <c r="IOR185" s="584"/>
      <c r="IOS185" s="584"/>
      <c r="IOT185" s="584"/>
      <c r="IOU185" s="584"/>
      <c r="IOV185" s="584"/>
      <c r="IOW185" s="584"/>
      <c r="IOX185" s="584"/>
      <c r="IOY185" s="584"/>
      <c r="IOZ185" s="584"/>
      <c r="IPA185" s="584"/>
      <c r="IPB185" s="584"/>
      <c r="IPC185" s="584"/>
      <c r="IPD185" s="584"/>
      <c r="IPE185" s="584"/>
      <c r="IPF185" s="584"/>
      <c r="IPG185" s="584"/>
      <c r="IPH185" s="584"/>
      <c r="IPI185" s="584"/>
      <c r="IPJ185" s="584"/>
      <c r="IPK185" s="584"/>
      <c r="IPL185" s="584"/>
      <c r="IPM185" s="584"/>
      <c r="IPN185" s="584"/>
      <c r="IPO185" s="584"/>
      <c r="IPP185" s="584"/>
      <c r="IPQ185" s="584"/>
      <c r="IPR185" s="584"/>
      <c r="IPS185" s="584"/>
      <c r="IPT185" s="584"/>
      <c r="IPU185" s="584"/>
      <c r="IPV185" s="584"/>
      <c r="IPW185" s="584"/>
      <c r="IPX185" s="584"/>
      <c r="IPY185" s="584"/>
      <c r="IPZ185" s="584"/>
      <c r="IQA185" s="584"/>
      <c r="IQB185" s="584"/>
      <c r="IQC185" s="584"/>
      <c r="IQD185" s="584"/>
      <c r="IQE185" s="584"/>
      <c r="IQF185" s="584"/>
      <c r="IQG185" s="584"/>
      <c r="IQH185" s="584"/>
      <c r="IQI185" s="584"/>
      <c r="IQJ185" s="584"/>
      <c r="IQK185" s="584"/>
      <c r="IQL185" s="584"/>
      <c r="IQM185" s="584"/>
      <c r="IQN185" s="584"/>
      <c r="IQO185" s="584"/>
      <c r="IQP185" s="584"/>
      <c r="IQQ185" s="584"/>
      <c r="IQR185" s="584"/>
      <c r="IQS185" s="584"/>
      <c r="IQT185" s="584"/>
      <c r="IQU185" s="584"/>
      <c r="IQV185" s="584"/>
      <c r="IQW185" s="584"/>
      <c r="IQX185" s="584"/>
      <c r="IQY185" s="584"/>
      <c r="IQZ185" s="584"/>
      <c r="IRA185" s="584"/>
      <c r="IRB185" s="584"/>
      <c r="IRC185" s="584"/>
      <c r="IRD185" s="584"/>
      <c r="IRE185" s="584"/>
      <c r="IRF185" s="584"/>
      <c r="IRG185" s="584"/>
      <c r="IRH185" s="584"/>
      <c r="IRI185" s="584"/>
      <c r="IRJ185" s="584"/>
      <c r="IRK185" s="584"/>
      <c r="IRL185" s="584"/>
      <c r="IRM185" s="584"/>
      <c r="IRN185" s="584"/>
      <c r="IRO185" s="584"/>
      <c r="IRP185" s="584"/>
      <c r="IRQ185" s="584"/>
      <c r="IRR185" s="584"/>
      <c r="IRS185" s="584"/>
      <c r="IRT185" s="584"/>
      <c r="IRU185" s="584"/>
      <c r="IRV185" s="584"/>
      <c r="IRW185" s="584"/>
      <c r="IRX185" s="584"/>
      <c r="IRY185" s="584"/>
      <c r="IRZ185" s="584"/>
      <c r="ISA185" s="584"/>
      <c r="ISB185" s="584"/>
      <c r="ISC185" s="584"/>
      <c r="ISD185" s="584"/>
      <c r="ISE185" s="584"/>
      <c r="ISF185" s="584"/>
      <c r="ISG185" s="584"/>
      <c r="ISH185" s="584"/>
      <c r="ISI185" s="584"/>
      <c r="ISJ185" s="584"/>
      <c r="ISK185" s="584"/>
      <c r="ISL185" s="584"/>
      <c r="ISM185" s="584"/>
      <c r="ISN185" s="584"/>
      <c r="ISO185" s="584"/>
      <c r="ISP185" s="584"/>
      <c r="ISQ185" s="584"/>
      <c r="ISR185" s="584"/>
      <c r="ISS185" s="584"/>
      <c r="IST185" s="584"/>
      <c r="ISU185" s="584"/>
      <c r="ISV185" s="584"/>
      <c r="ISW185" s="584"/>
      <c r="ISX185" s="584"/>
      <c r="ISY185" s="584"/>
      <c r="ISZ185" s="584"/>
      <c r="ITA185" s="584"/>
      <c r="ITB185" s="584"/>
      <c r="ITC185" s="584"/>
      <c r="ITD185" s="584"/>
      <c r="ITE185" s="584"/>
      <c r="ITF185" s="584"/>
      <c r="ITG185" s="584"/>
      <c r="ITH185" s="584"/>
      <c r="ITI185" s="584"/>
      <c r="ITJ185" s="584"/>
      <c r="ITK185" s="584"/>
      <c r="ITL185" s="584"/>
      <c r="ITM185" s="584"/>
      <c r="ITN185" s="584"/>
      <c r="ITO185" s="584"/>
      <c r="ITP185" s="584"/>
      <c r="ITQ185" s="584"/>
      <c r="ITR185" s="584"/>
      <c r="ITS185" s="584"/>
      <c r="ITT185" s="584"/>
      <c r="ITU185" s="584"/>
      <c r="ITV185" s="584"/>
      <c r="ITW185" s="584"/>
      <c r="ITX185" s="584"/>
      <c r="ITY185" s="584"/>
      <c r="ITZ185" s="584"/>
      <c r="IUA185" s="584"/>
      <c r="IUB185" s="584"/>
      <c r="IUC185" s="584"/>
      <c r="IUD185" s="584"/>
      <c r="IUE185" s="584"/>
      <c r="IUF185" s="584"/>
      <c r="IUG185" s="584"/>
      <c r="IUH185" s="584"/>
      <c r="IUI185" s="584"/>
      <c r="IUJ185" s="584"/>
      <c r="IUK185" s="584"/>
      <c r="IUL185" s="584"/>
      <c r="IUM185" s="584"/>
      <c r="IUN185" s="584"/>
      <c r="IUO185" s="584"/>
      <c r="IUP185" s="584"/>
      <c r="IUQ185" s="584"/>
      <c r="IUR185" s="584"/>
      <c r="IUS185" s="584"/>
      <c r="IUT185" s="584"/>
      <c r="IUU185" s="584"/>
      <c r="IUV185" s="584"/>
      <c r="IUW185" s="584"/>
      <c r="IUX185" s="584"/>
      <c r="IUY185" s="584"/>
      <c r="IUZ185" s="584"/>
      <c r="IVA185" s="584"/>
      <c r="IVB185" s="584"/>
      <c r="IVC185" s="584"/>
      <c r="IVD185" s="584"/>
      <c r="IVE185" s="584"/>
      <c r="IVF185" s="584"/>
      <c r="IVG185" s="584"/>
      <c r="IVH185" s="584"/>
      <c r="IVI185" s="584"/>
      <c r="IVJ185" s="584"/>
      <c r="IVK185" s="584"/>
      <c r="IVL185" s="584"/>
      <c r="IVM185" s="584"/>
      <c r="IVN185" s="584"/>
      <c r="IVO185" s="584"/>
      <c r="IVP185" s="584"/>
      <c r="IVQ185" s="584"/>
      <c r="IVR185" s="584"/>
      <c r="IVS185" s="584"/>
      <c r="IVT185" s="584"/>
      <c r="IVU185" s="584"/>
      <c r="IVV185" s="584"/>
      <c r="IVW185" s="584"/>
      <c r="IVX185" s="584"/>
      <c r="IVY185" s="584"/>
      <c r="IVZ185" s="584"/>
      <c r="IWA185" s="584"/>
      <c r="IWB185" s="584"/>
      <c r="IWC185" s="584"/>
      <c r="IWD185" s="584"/>
      <c r="IWE185" s="584"/>
      <c r="IWF185" s="584"/>
      <c r="IWG185" s="584"/>
      <c r="IWH185" s="584"/>
      <c r="IWI185" s="584"/>
      <c r="IWJ185" s="584"/>
      <c r="IWK185" s="584"/>
      <c r="IWL185" s="584"/>
      <c r="IWM185" s="584"/>
      <c r="IWN185" s="584"/>
      <c r="IWO185" s="584"/>
      <c r="IWP185" s="584"/>
      <c r="IWQ185" s="584"/>
      <c r="IWR185" s="584"/>
      <c r="IWS185" s="584"/>
      <c r="IWT185" s="584"/>
      <c r="IWU185" s="584"/>
      <c r="IWV185" s="584"/>
      <c r="IWW185" s="584"/>
      <c r="IWX185" s="584"/>
      <c r="IWY185" s="584"/>
      <c r="IWZ185" s="584"/>
      <c r="IXA185" s="584"/>
      <c r="IXB185" s="584"/>
      <c r="IXC185" s="584"/>
      <c r="IXD185" s="584"/>
      <c r="IXE185" s="584"/>
      <c r="IXF185" s="584"/>
      <c r="IXG185" s="584"/>
      <c r="IXH185" s="584"/>
      <c r="IXI185" s="584"/>
      <c r="IXJ185" s="584"/>
      <c r="IXK185" s="584"/>
      <c r="IXL185" s="584"/>
      <c r="IXM185" s="584"/>
      <c r="IXN185" s="584"/>
      <c r="IXO185" s="584"/>
      <c r="IXP185" s="584"/>
      <c r="IXQ185" s="584"/>
      <c r="IXR185" s="584"/>
      <c r="IXS185" s="584"/>
      <c r="IXT185" s="584"/>
      <c r="IXU185" s="584"/>
      <c r="IXV185" s="584"/>
      <c r="IXW185" s="584"/>
      <c r="IXX185" s="584"/>
      <c r="IXY185" s="584"/>
      <c r="IXZ185" s="584"/>
      <c r="IYA185" s="584"/>
      <c r="IYB185" s="584"/>
      <c r="IYC185" s="584"/>
      <c r="IYD185" s="584"/>
      <c r="IYE185" s="584"/>
      <c r="IYF185" s="584"/>
      <c r="IYG185" s="584"/>
      <c r="IYH185" s="584"/>
      <c r="IYI185" s="584"/>
      <c r="IYJ185" s="584"/>
      <c r="IYK185" s="584"/>
      <c r="IYL185" s="584"/>
      <c r="IYM185" s="584"/>
      <c r="IYN185" s="584"/>
      <c r="IYO185" s="584"/>
      <c r="IYP185" s="584"/>
      <c r="IYQ185" s="584"/>
      <c r="IYR185" s="584"/>
      <c r="IYS185" s="584"/>
      <c r="IYT185" s="584"/>
      <c r="IYU185" s="584"/>
      <c r="IYV185" s="584"/>
      <c r="IYW185" s="584"/>
      <c r="IYX185" s="584"/>
      <c r="IYY185" s="584"/>
      <c r="IYZ185" s="584"/>
      <c r="IZA185" s="584"/>
      <c r="IZB185" s="584"/>
      <c r="IZC185" s="584"/>
      <c r="IZD185" s="584"/>
      <c r="IZE185" s="584"/>
      <c r="IZF185" s="584"/>
      <c r="IZG185" s="584"/>
      <c r="IZH185" s="584"/>
      <c r="IZI185" s="584"/>
      <c r="IZJ185" s="584"/>
      <c r="IZK185" s="584"/>
      <c r="IZL185" s="584"/>
      <c r="IZM185" s="584"/>
      <c r="IZN185" s="584"/>
      <c r="IZO185" s="584"/>
      <c r="IZP185" s="584"/>
      <c r="IZQ185" s="584"/>
      <c r="IZR185" s="584"/>
      <c r="IZS185" s="584"/>
      <c r="IZT185" s="584"/>
      <c r="IZU185" s="584"/>
      <c r="IZV185" s="584"/>
      <c r="IZW185" s="584"/>
      <c r="IZX185" s="584"/>
      <c r="IZY185" s="584"/>
      <c r="IZZ185" s="584"/>
      <c r="JAA185" s="584"/>
      <c r="JAB185" s="584"/>
      <c r="JAC185" s="584"/>
      <c r="JAD185" s="584"/>
      <c r="JAE185" s="584"/>
      <c r="JAF185" s="584"/>
      <c r="JAG185" s="584"/>
      <c r="JAH185" s="584"/>
      <c r="JAI185" s="584"/>
      <c r="JAJ185" s="584"/>
      <c r="JAK185" s="584"/>
      <c r="JAL185" s="584"/>
      <c r="JAM185" s="584"/>
      <c r="JAN185" s="584"/>
      <c r="JAO185" s="584"/>
      <c r="JAP185" s="584"/>
      <c r="JAQ185" s="584"/>
      <c r="JAR185" s="584"/>
      <c r="JAS185" s="584"/>
      <c r="JAT185" s="584"/>
      <c r="JAU185" s="584"/>
      <c r="JAV185" s="584"/>
      <c r="JAW185" s="584"/>
      <c r="JAX185" s="584"/>
      <c r="JAY185" s="584"/>
      <c r="JAZ185" s="584"/>
      <c r="JBA185" s="584"/>
      <c r="JBB185" s="584"/>
      <c r="JBC185" s="584"/>
      <c r="JBD185" s="584"/>
      <c r="JBE185" s="584"/>
      <c r="JBF185" s="584"/>
      <c r="JBG185" s="584"/>
      <c r="JBH185" s="584"/>
      <c r="JBI185" s="584"/>
      <c r="JBJ185" s="584"/>
      <c r="JBK185" s="584"/>
      <c r="JBL185" s="584"/>
      <c r="JBM185" s="584"/>
      <c r="JBN185" s="584"/>
      <c r="JBO185" s="584"/>
      <c r="JBP185" s="584"/>
      <c r="JBQ185" s="584"/>
      <c r="JBR185" s="584"/>
      <c r="JBS185" s="584"/>
      <c r="JBT185" s="584"/>
      <c r="JBU185" s="584"/>
      <c r="JBV185" s="584"/>
      <c r="JBW185" s="584"/>
      <c r="JBX185" s="584"/>
      <c r="JBY185" s="584"/>
      <c r="JBZ185" s="584"/>
      <c r="JCA185" s="584"/>
      <c r="JCB185" s="584"/>
      <c r="JCC185" s="584"/>
      <c r="JCD185" s="584"/>
      <c r="JCE185" s="584"/>
      <c r="JCF185" s="584"/>
      <c r="JCG185" s="584"/>
      <c r="JCH185" s="584"/>
      <c r="JCI185" s="584"/>
      <c r="JCJ185" s="584"/>
      <c r="JCK185" s="584"/>
      <c r="JCL185" s="584"/>
      <c r="JCM185" s="584"/>
      <c r="JCN185" s="584"/>
      <c r="JCO185" s="584"/>
      <c r="JCP185" s="584"/>
      <c r="JCQ185" s="584"/>
      <c r="JCR185" s="584"/>
      <c r="JCS185" s="584"/>
      <c r="JCT185" s="584"/>
      <c r="JCU185" s="584"/>
      <c r="JCV185" s="584"/>
      <c r="JCW185" s="584"/>
      <c r="JCX185" s="584"/>
      <c r="JCY185" s="584"/>
      <c r="JCZ185" s="584"/>
      <c r="JDA185" s="584"/>
      <c r="JDB185" s="584"/>
      <c r="JDC185" s="584"/>
      <c r="JDD185" s="584"/>
      <c r="JDE185" s="584"/>
      <c r="JDF185" s="584"/>
      <c r="JDG185" s="584"/>
      <c r="JDH185" s="584"/>
      <c r="JDI185" s="584"/>
      <c r="JDJ185" s="584"/>
      <c r="JDK185" s="584"/>
      <c r="JDL185" s="584"/>
      <c r="JDM185" s="584"/>
      <c r="JDN185" s="584"/>
      <c r="JDO185" s="584"/>
      <c r="JDP185" s="584"/>
      <c r="JDQ185" s="584"/>
      <c r="JDR185" s="584"/>
      <c r="JDS185" s="584"/>
      <c r="JDT185" s="584"/>
      <c r="JDU185" s="584"/>
      <c r="JDV185" s="584"/>
      <c r="JDW185" s="584"/>
      <c r="JDX185" s="584"/>
      <c r="JDY185" s="584"/>
      <c r="JDZ185" s="584"/>
      <c r="JEA185" s="584"/>
      <c r="JEB185" s="584"/>
      <c r="JEC185" s="584"/>
      <c r="JED185" s="584"/>
      <c r="JEE185" s="584"/>
      <c r="JEF185" s="584"/>
      <c r="JEG185" s="584"/>
      <c r="JEH185" s="584"/>
      <c r="JEI185" s="584"/>
      <c r="JEJ185" s="584"/>
      <c r="JEK185" s="584"/>
      <c r="JEL185" s="584"/>
      <c r="JEM185" s="584"/>
      <c r="JEN185" s="584"/>
      <c r="JEO185" s="584"/>
      <c r="JEP185" s="584"/>
      <c r="JEQ185" s="584"/>
      <c r="JER185" s="584"/>
      <c r="JES185" s="584"/>
      <c r="JET185" s="584"/>
      <c r="JEU185" s="584"/>
      <c r="JEV185" s="584"/>
      <c r="JEW185" s="584"/>
      <c r="JEX185" s="584"/>
      <c r="JEY185" s="584"/>
      <c r="JEZ185" s="584"/>
      <c r="JFA185" s="584"/>
      <c r="JFB185" s="584"/>
      <c r="JFC185" s="584"/>
      <c r="JFD185" s="584"/>
      <c r="JFE185" s="584"/>
      <c r="JFF185" s="584"/>
      <c r="JFG185" s="584"/>
      <c r="JFH185" s="584"/>
      <c r="JFI185" s="584"/>
      <c r="JFJ185" s="584"/>
      <c r="JFK185" s="584"/>
      <c r="JFL185" s="584"/>
      <c r="JFM185" s="584"/>
      <c r="JFN185" s="584"/>
      <c r="JFO185" s="584"/>
      <c r="JFP185" s="584"/>
      <c r="JFQ185" s="584"/>
      <c r="JFR185" s="584"/>
      <c r="JFS185" s="584"/>
      <c r="JFT185" s="584"/>
      <c r="JFU185" s="584"/>
      <c r="JFV185" s="584"/>
      <c r="JFW185" s="584"/>
      <c r="JFX185" s="584"/>
      <c r="JFY185" s="584"/>
      <c r="JFZ185" s="584"/>
      <c r="JGA185" s="584"/>
      <c r="JGB185" s="584"/>
      <c r="JGC185" s="584"/>
      <c r="JGD185" s="584"/>
      <c r="JGE185" s="584"/>
      <c r="JGF185" s="584"/>
      <c r="JGG185" s="584"/>
      <c r="JGH185" s="584"/>
      <c r="JGI185" s="584"/>
      <c r="JGJ185" s="584"/>
      <c r="JGK185" s="584"/>
      <c r="JGL185" s="584"/>
      <c r="JGM185" s="584"/>
      <c r="JGN185" s="584"/>
      <c r="JGO185" s="584"/>
      <c r="JGP185" s="584"/>
      <c r="JGQ185" s="584"/>
      <c r="JGR185" s="584"/>
      <c r="JGS185" s="584"/>
      <c r="JGT185" s="584"/>
      <c r="JGU185" s="584"/>
      <c r="JGV185" s="584"/>
      <c r="JGW185" s="584"/>
      <c r="JGX185" s="584"/>
      <c r="JGY185" s="584"/>
      <c r="JGZ185" s="584"/>
      <c r="JHA185" s="584"/>
      <c r="JHB185" s="584"/>
      <c r="JHC185" s="584"/>
      <c r="JHD185" s="584"/>
      <c r="JHE185" s="584"/>
      <c r="JHF185" s="584"/>
      <c r="JHG185" s="584"/>
      <c r="JHH185" s="584"/>
      <c r="JHI185" s="584"/>
      <c r="JHJ185" s="584"/>
      <c r="JHK185" s="584"/>
      <c r="JHL185" s="584"/>
      <c r="JHM185" s="584"/>
      <c r="JHN185" s="584"/>
      <c r="JHO185" s="584"/>
      <c r="JHP185" s="584"/>
      <c r="JHQ185" s="584"/>
      <c r="JHR185" s="584"/>
      <c r="JHS185" s="584"/>
      <c r="JHT185" s="584"/>
      <c r="JHU185" s="584"/>
      <c r="JHV185" s="584"/>
      <c r="JHW185" s="584"/>
      <c r="JHX185" s="584"/>
      <c r="JHY185" s="584"/>
      <c r="JHZ185" s="584"/>
      <c r="JIA185" s="584"/>
      <c r="JIB185" s="584"/>
      <c r="JIC185" s="584"/>
      <c r="JID185" s="584"/>
      <c r="JIE185" s="584"/>
      <c r="JIF185" s="584"/>
      <c r="JIG185" s="584"/>
      <c r="JIH185" s="584"/>
      <c r="JII185" s="584"/>
      <c r="JIJ185" s="584"/>
      <c r="JIK185" s="584"/>
      <c r="JIL185" s="584"/>
      <c r="JIM185" s="584"/>
      <c r="JIN185" s="584"/>
      <c r="JIO185" s="584"/>
      <c r="JIP185" s="584"/>
      <c r="JIQ185" s="584"/>
      <c r="JIR185" s="584"/>
      <c r="JIS185" s="584"/>
      <c r="JIT185" s="584"/>
      <c r="JIU185" s="584"/>
      <c r="JIV185" s="584"/>
      <c r="JIW185" s="584"/>
      <c r="JIX185" s="584"/>
      <c r="JIY185" s="584"/>
      <c r="JIZ185" s="584"/>
      <c r="JJA185" s="584"/>
      <c r="JJB185" s="584"/>
      <c r="JJC185" s="584"/>
      <c r="JJD185" s="584"/>
      <c r="JJE185" s="584"/>
      <c r="JJF185" s="584"/>
      <c r="JJG185" s="584"/>
      <c r="JJH185" s="584"/>
      <c r="JJI185" s="584"/>
      <c r="JJJ185" s="584"/>
      <c r="JJK185" s="584"/>
      <c r="JJL185" s="584"/>
      <c r="JJM185" s="584"/>
      <c r="JJN185" s="584"/>
      <c r="JJO185" s="584"/>
      <c r="JJP185" s="584"/>
      <c r="JJQ185" s="584"/>
      <c r="JJR185" s="584"/>
      <c r="JJS185" s="584"/>
      <c r="JJT185" s="584"/>
      <c r="JJU185" s="584"/>
      <c r="JJV185" s="584"/>
      <c r="JJW185" s="584"/>
      <c r="JJX185" s="584"/>
      <c r="JJY185" s="584"/>
      <c r="JJZ185" s="584"/>
      <c r="JKA185" s="584"/>
      <c r="JKB185" s="584"/>
      <c r="JKC185" s="584"/>
      <c r="JKD185" s="584"/>
      <c r="JKE185" s="584"/>
      <c r="JKF185" s="584"/>
      <c r="JKG185" s="584"/>
      <c r="JKH185" s="584"/>
      <c r="JKI185" s="584"/>
      <c r="JKJ185" s="584"/>
      <c r="JKK185" s="584"/>
      <c r="JKL185" s="584"/>
      <c r="JKM185" s="584"/>
      <c r="JKN185" s="584"/>
      <c r="JKO185" s="584"/>
      <c r="JKP185" s="584"/>
      <c r="JKQ185" s="584"/>
      <c r="JKR185" s="584"/>
      <c r="JKS185" s="584"/>
      <c r="JKT185" s="584"/>
      <c r="JKU185" s="584"/>
      <c r="JKV185" s="584"/>
      <c r="JKW185" s="584"/>
      <c r="JKX185" s="584"/>
      <c r="JKY185" s="584"/>
      <c r="JKZ185" s="584"/>
      <c r="JLA185" s="584"/>
      <c r="JLB185" s="584"/>
      <c r="JLC185" s="584"/>
      <c r="JLD185" s="584"/>
      <c r="JLE185" s="584"/>
      <c r="JLF185" s="584"/>
      <c r="JLG185" s="584"/>
      <c r="JLH185" s="584"/>
      <c r="JLI185" s="584"/>
      <c r="JLJ185" s="584"/>
      <c r="JLK185" s="584"/>
      <c r="JLL185" s="584"/>
      <c r="JLM185" s="584"/>
      <c r="JLN185" s="584"/>
      <c r="JLO185" s="584"/>
      <c r="JLP185" s="584"/>
      <c r="JLQ185" s="584"/>
      <c r="JLR185" s="584"/>
      <c r="JLS185" s="584"/>
      <c r="JLT185" s="584"/>
      <c r="JLU185" s="584"/>
      <c r="JLV185" s="584"/>
      <c r="JLW185" s="584"/>
      <c r="JLX185" s="584"/>
      <c r="JLY185" s="584"/>
      <c r="JLZ185" s="584"/>
      <c r="JMA185" s="584"/>
      <c r="JMB185" s="584"/>
      <c r="JMC185" s="584"/>
      <c r="JMD185" s="584"/>
      <c r="JME185" s="584"/>
      <c r="JMF185" s="584"/>
      <c r="JMG185" s="584"/>
      <c r="JMH185" s="584"/>
      <c r="JMI185" s="584"/>
      <c r="JMJ185" s="584"/>
      <c r="JMK185" s="584"/>
      <c r="JML185" s="584"/>
      <c r="JMM185" s="584"/>
      <c r="JMN185" s="584"/>
      <c r="JMO185" s="584"/>
      <c r="JMP185" s="584"/>
      <c r="JMQ185" s="584"/>
      <c r="JMR185" s="584"/>
      <c r="JMS185" s="584"/>
      <c r="JMT185" s="584"/>
      <c r="JMU185" s="584"/>
      <c r="JMV185" s="584"/>
      <c r="JMW185" s="584"/>
      <c r="JMX185" s="584"/>
      <c r="JMY185" s="584"/>
      <c r="JMZ185" s="584"/>
      <c r="JNA185" s="584"/>
      <c r="JNB185" s="584"/>
      <c r="JNC185" s="584"/>
      <c r="JND185" s="584"/>
      <c r="JNE185" s="584"/>
      <c r="JNF185" s="584"/>
      <c r="JNG185" s="584"/>
      <c r="JNH185" s="584"/>
      <c r="JNI185" s="584"/>
      <c r="JNJ185" s="584"/>
      <c r="JNK185" s="584"/>
      <c r="JNL185" s="584"/>
      <c r="JNM185" s="584"/>
      <c r="JNN185" s="584"/>
      <c r="JNO185" s="584"/>
      <c r="JNP185" s="584"/>
      <c r="JNQ185" s="584"/>
      <c r="JNR185" s="584"/>
      <c r="JNS185" s="584"/>
      <c r="JNT185" s="584"/>
      <c r="JNU185" s="584"/>
      <c r="JNV185" s="584"/>
      <c r="JNW185" s="584"/>
      <c r="JNX185" s="584"/>
      <c r="JNY185" s="584"/>
      <c r="JNZ185" s="584"/>
      <c r="JOA185" s="584"/>
      <c r="JOB185" s="584"/>
      <c r="JOC185" s="584"/>
      <c r="JOD185" s="584"/>
      <c r="JOE185" s="584"/>
      <c r="JOF185" s="584"/>
      <c r="JOG185" s="584"/>
      <c r="JOH185" s="584"/>
      <c r="JOI185" s="584"/>
      <c r="JOJ185" s="584"/>
      <c r="JOK185" s="584"/>
      <c r="JOL185" s="584"/>
      <c r="JOM185" s="584"/>
      <c r="JON185" s="584"/>
      <c r="JOO185" s="584"/>
      <c r="JOP185" s="584"/>
      <c r="JOQ185" s="584"/>
      <c r="JOR185" s="584"/>
      <c r="JOS185" s="584"/>
      <c r="JOT185" s="584"/>
      <c r="JOU185" s="584"/>
      <c r="JOV185" s="584"/>
      <c r="JOW185" s="584"/>
      <c r="JOX185" s="584"/>
      <c r="JOY185" s="584"/>
      <c r="JOZ185" s="584"/>
      <c r="JPA185" s="584"/>
      <c r="JPB185" s="584"/>
      <c r="JPC185" s="584"/>
      <c r="JPD185" s="584"/>
      <c r="JPE185" s="584"/>
      <c r="JPF185" s="584"/>
      <c r="JPG185" s="584"/>
      <c r="JPH185" s="584"/>
      <c r="JPI185" s="584"/>
      <c r="JPJ185" s="584"/>
      <c r="JPK185" s="584"/>
      <c r="JPL185" s="584"/>
      <c r="JPM185" s="584"/>
      <c r="JPN185" s="584"/>
      <c r="JPO185" s="584"/>
      <c r="JPP185" s="584"/>
      <c r="JPQ185" s="584"/>
      <c r="JPR185" s="584"/>
      <c r="JPS185" s="584"/>
      <c r="JPT185" s="584"/>
      <c r="JPU185" s="584"/>
      <c r="JPV185" s="584"/>
      <c r="JPW185" s="584"/>
      <c r="JPX185" s="584"/>
      <c r="JPY185" s="584"/>
      <c r="JPZ185" s="584"/>
      <c r="JQA185" s="584"/>
      <c r="JQB185" s="584"/>
      <c r="JQC185" s="584"/>
      <c r="JQD185" s="584"/>
      <c r="JQE185" s="584"/>
      <c r="JQF185" s="584"/>
      <c r="JQG185" s="584"/>
      <c r="JQH185" s="584"/>
      <c r="JQI185" s="584"/>
      <c r="JQJ185" s="584"/>
      <c r="JQK185" s="584"/>
      <c r="JQL185" s="584"/>
      <c r="JQM185" s="584"/>
      <c r="JQN185" s="584"/>
      <c r="JQO185" s="584"/>
      <c r="JQP185" s="584"/>
      <c r="JQQ185" s="584"/>
      <c r="JQR185" s="584"/>
      <c r="JQS185" s="584"/>
      <c r="JQT185" s="584"/>
      <c r="JQU185" s="584"/>
      <c r="JQV185" s="584"/>
      <c r="JQW185" s="584"/>
      <c r="JQX185" s="584"/>
      <c r="JQY185" s="584"/>
      <c r="JQZ185" s="584"/>
      <c r="JRA185" s="584"/>
      <c r="JRB185" s="584"/>
      <c r="JRC185" s="584"/>
      <c r="JRD185" s="584"/>
      <c r="JRE185" s="584"/>
      <c r="JRF185" s="584"/>
      <c r="JRG185" s="584"/>
      <c r="JRH185" s="584"/>
      <c r="JRI185" s="584"/>
      <c r="JRJ185" s="584"/>
      <c r="JRK185" s="584"/>
      <c r="JRL185" s="584"/>
      <c r="JRM185" s="584"/>
      <c r="JRN185" s="584"/>
      <c r="JRO185" s="584"/>
      <c r="JRP185" s="584"/>
      <c r="JRQ185" s="584"/>
      <c r="JRR185" s="584"/>
      <c r="JRS185" s="584"/>
      <c r="JRT185" s="584"/>
      <c r="JRU185" s="584"/>
      <c r="JRV185" s="584"/>
      <c r="JRW185" s="584"/>
      <c r="JRX185" s="584"/>
      <c r="JRY185" s="584"/>
      <c r="JRZ185" s="584"/>
      <c r="JSA185" s="584"/>
      <c r="JSB185" s="584"/>
      <c r="JSC185" s="584"/>
      <c r="JSD185" s="584"/>
      <c r="JSE185" s="584"/>
      <c r="JSF185" s="584"/>
      <c r="JSG185" s="584"/>
      <c r="JSH185" s="584"/>
      <c r="JSI185" s="584"/>
      <c r="JSJ185" s="584"/>
      <c r="JSK185" s="584"/>
      <c r="JSL185" s="584"/>
      <c r="JSM185" s="584"/>
      <c r="JSN185" s="584"/>
      <c r="JSO185" s="584"/>
      <c r="JSP185" s="584"/>
      <c r="JSQ185" s="584"/>
      <c r="JSR185" s="584"/>
      <c r="JSS185" s="584"/>
      <c r="JST185" s="584"/>
      <c r="JSU185" s="584"/>
      <c r="JSV185" s="584"/>
      <c r="JSW185" s="584"/>
      <c r="JSX185" s="584"/>
      <c r="JSY185" s="584"/>
      <c r="JSZ185" s="584"/>
      <c r="JTA185" s="584"/>
      <c r="JTB185" s="584"/>
      <c r="JTC185" s="584"/>
      <c r="JTD185" s="584"/>
      <c r="JTE185" s="584"/>
      <c r="JTF185" s="584"/>
      <c r="JTG185" s="584"/>
      <c r="JTH185" s="584"/>
      <c r="JTI185" s="584"/>
      <c r="JTJ185" s="584"/>
      <c r="JTK185" s="584"/>
      <c r="JTL185" s="584"/>
      <c r="JTM185" s="584"/>
      <c r="JTN185" s="584"/>
      <c r="JTO185" s="584"/>
      <c r="JTP185" s="584"/>
      <c r="JTQ185" s="584"/>
      <c r="JTR185" s="584"/>
      <c r="JTS185" s="584"/>
      <c r="JTT185" s="584"/>
      <c r="JTU185" s="584"/>
      <c r="JTV185" s="584"/>
      <c r="JTW185" s="584"/>
      <c r="JTX185" s="584"/>
      <c r="JTY185" s="584"/>
      <c r="JTZ185" s="584"/>
      <c r="JUA185" s="584"/>
      <c r="JUB185" s="584"/>
      <c r="JUC185" s="584"/>
      <c r="JUD185" s="584"/>
      <c r="JUE185" s="584"/>
      <c r="JUF185" s="584"/>
      <c r="JUG185" s="584"/>
      <c r="JUH185" s="584"/>
      <c r="JUI185" s="584"/>
      <c r="JUJ185" s="584"/>
      <c r="JUK185" s="584"/>
      <c r="JUL185" s="584"/>
      <c r="JUM185" s="584"/>
      <c r="JUN185" s="584"/>
      <c r="JUO185" s="584"/>
      <c r="JUP185" s="584"/>
      <c r="JUQ185" s="584"/>
      <c r="JUR185" s="584"/>
      <c r="JUS185" s="584"/>
      <c r="JUT185" s="584"/>
      <c r="JUU185" s="584"/>
      <c r="JUV185" s="584"/>
      <c r="JUW185" s="584"/>
      <c r="JUX185" s="584"/>
      <c r="JUY185" s="584"/>
      <c r="JUZ185" s="584"/>
      <c r="JVA185" s="584"/>
      <c r="JVB185" s="584"/>
      <c r="JVC185" s="584"/>
      <c r="JVD185" s="584"/>
      <c r="JVE185" s="584"/>
      <c r="JVF185" s="584"/>
      <c r="JVG185" s="584"/>
      <c r="JVH185" s="584"/>
      <c r="JVI185" s="584"/>
      <c r="JVJ185" s="584"/>
      <c r="JVK185" s="584"/>
      <c r="JVL185" s="584"/>
      <c r="JVM185" s="584"/>
      <c r="JVN185" s="584"/>
      <c r="JVO185" s="584"/>
      <c r="JVP185" s="584"/>
      <c r="JVQ185" s="584"/>
      <c r="JVR185" s="584"/>
      <c r="JVS185" s="584"/>
      <c r="JVT185" s="584"/>
      <c r="JVU185" s="584"/>
      <c r="JVV185" s="584"/>
      <c r="JVW185" s="584"/>
      <c r="JVX185" s="584"/>
      <c r="JVY185" s="584"/>
      <c r="JVZ185" s="584"/>
      <c r="JWA185" s="584"/>
      <c r="JWB185" s="584"/>
      <c r="JWC185" s="584"/>
      <c r="JWD185" s="584"/>
      <c r="JWE185" s="584"/>
      <c r="JWF185" s="584"/>
      <c r="JWG185" s="584"/>
      <c r="JWH185" s="584"/>
      <c r="JWI185" s="584"/>
      <c r="JWJ185" s="584"/>
      <c r="JWK185" s="584"/>
      <c r="JWL185" s="584"/>
      <c r="JWM185" s="584"/>
      <c r="JWN185" s="584"/>
      <c r="JWO185" s="584"/>
      <c r="JWP185" s="584"/>
      <c r="JWQ185" s="584"/>
      <c r="JWR185" s="584"/>
      <c r="JWS185" s="584"/>
      <c r="JWT185" s="584"/>
      <c r="JWU185" s="584"/>
      <c r="JWV185" s="584"/>
      <c r="JWW185" s="584"/>
      <c r="JWX185" s="584"/>
      <c r="JWY185" s="584"/>
      <c r="JWZ185" s="584"/>
      <c r="JXA185" s="584"/>
      <c r="JXB185" s="584"/>
      <c r="JXC185" s="584"/>
      <c r="JXD185" s="584"/>
      <c r="JXE185" s="584"/>
      <c r="JXF185" s="584"/>
      <c r="JXG185" s="584"/>
      <c r="JXH185" s="584"/>
      <c r="JXI185" s="584"/>
      <c r="JXJ185" s="584"/>
      <c r="JXK185" s="584"/>
      <c r="JXL185" s="584"/>
      <c r="JXM185" s="584"/>
      <c r="JXN185" s="584"/>
      <c r="JXO185" s="584"/>
      <c r="JXP185" s="584"/>
      <c r="JXQ185" s="584"/>
      <c r="JXR185" s="584"/>
      <c r="JXS185" s="584"/>
      <c r="JXT185" s="584"/>
      <c r="JXU185" s="584"/>
      <c r="JXV185" s="584"/>
      <c r="JXW185" s="584"/>
      <c r="JXX185" s="584"/>
      <c r="JXY185" s="584"/>
      <c r="JXZ185" s="584"/>
      <c r="JYA185" s="584"/>
      <c r="JYB185" s="584"/>
      <c r="JYC185" s="584"/>
      <c r="JYD185" s="584"/>
      <c r="JYE185" s="584"/>
      <c r="JYF185" s="584"/>
      <c r="JYG185" s="584"/>
      <c r="JYH185" s="584"/>
      <c r="JYI185" s="584"/>
      <c r="JYJ185" s="584"/>
      <c r="JYK185" s="584"/>
      <c r="JYL185" s="584"/>
      <c r="JYM185" s="584"/>
      <c r="JYN185" s="584"/>
      <c r="JYO185" s="584"/>
      <c r="JYP185" s="584"/>
      <c r="JYQ185" s="584"/>
      <c r="JYR185" s="584"/>
      <c r="JYS185" s="584"/>
      <c r="JYT185" s="584"/>
      <c r="JYU185" s="584"/>
      <c r="JYV185" s="584"/>
      <c r="JYW185" s="584"/>
      <c r="JYX185" s="584"/>
      <c r="JYY185" s="584"/>
      <c r="JYZ185" s="584"/>
      <c r="JZA185" s="584"/>
      <c r="JZB185" s="584"/>
      <c r="JZC185" s="584"/>
      <c r="JZD185" s="584"/>
      <c r="JZE185" s="584"/>
      <c r="JZF185" s="584"/>
      <c r="JZG185" s="584"/>
      <c r="JZH185" s="584"/>
      <c r="JZI185" s="584"/>
      <c r="JZJ185" s="584"/>
      <c r="JZK185" s="584"/>
      <c r="JZL185" s="584"/>
      <c r="JZM185" s="584"/>
      <c r="JZN185" s="584"/>
      <c r="JZO185" s="584"/>
      <c r="JZP185" s="584"/>
      <c r="JZQ185" s="584"/>
      <c r="JZR185" s="584"/>
      <c r="JZS185" s="584"/>
      <c r="JZT185" s="584"/>
      <c r="JZU185" s="584"/>
      <c r="JZV185" s="584"/>
      <c r="JZW185" s="584"/>
      <c r="JZX185" s="584"/>
      <c r="JZY185" s="584"/>
      <c r="JZZ185" s="584"/>
      <c r="KAA185" s="584"/>
      <c r="KAB185" s="584"/>
      <c r="KAC185" s="584"/>
      <c r="KAD185" s="584"/>
      <c r="KAE185" s="584"/>
      <c r="KAF185" s="584"/>
      <c r="KAG185" s="584"/>
      <c r="KAH185" s="584"/>
      <c r="KAI185" s="584"/>
      <c r="KAJ185" s="584"/>
      <c r="KAK185" s="584"/>
      <c r="KAL185" s="584"/>
      <c r="KAM185" s="584"/>
      <c r="KAN185" s="584"/>
      <c r="KAO185" s="584"/>
      <c r="KAP185" s="584"/>
      <c r="KAQ185" s="584"/>
      <c r="KAR185" s="584"/>
      <c r="KAS185" s="584"/>
      <c r="KAT185" s="584"/>
      <c r="KAU185" s="584"/>
      <c r="KAV185" s="584"/>
      <c r="KAW185" s="584"/>
      <c r="KAX185" s="584"/>
      <c r="KAY185" s="584"/>
      <c r="KAZ185" s="584"/>
      <c r="KBA185" s="584"/>
      <c r="KBB185" s="584"/>
      <c r="KBC185" s="584"/>
      <c r="KBD185" s="584"/>
      <c r="KBE185" s="584"/>
      <c r="KBF185" s="584"/>
      <c r="KBG185" s="584"/>
      <c r="KBH185" s="584"/>
      <c r="KBI185" s="584"/>
      <c r="KBJ185" s="584"/>
      <c r="KBK185" s="584"/>
      <c r="KBL185" s="584"/>
      <c r="KBM185" s="584"/>
      <c r="KBN185" s="584"/>
      <c r="KBO185" s="584"/>
      <c r="KBP185" s="584"/>
      <c r="KBQ185" s="584"/>
      <c r="KBR185" s="584"/>
      <c r="KBS185" s="584"/>
      <c r="KBT185" s="584"/>
      <c r="KBU185" s="584"/>
      <c r="KBV185" s="584"/>
      <c r="KBW185" s="584"/>
      <c r="KBX185" s="584"/>
      <c r="KBY185" s="584"/>
      <c r="KBZ185" s="584"/>
      <c r="KCA185" s="584"/>
      <c r="KCB185" s="584"/>
      <c r="KCC185" s="584"/>
      <c r="KCD185" s="584"/>
      <c r="KCE185" s="584"/>
      <c r="KCF185" s="584"/>
      <c r="KCG185" s="584"/>
      <c r="KCH185" s="584"/>
      <c r="KCI185" s="584"/>
      <c r="KCJ185" s="584"/>
      <c r="KCK185" s="584"/>
      <c r="KCL185" s="584"/>
      <c r="KCM185" s="584"/>
      <c r="KCN185" s="584"/>
      <c r="KCO185" s="584"/>
      <c r="KCP185" s="584"/>
      <c r="KCQ185" s="584"/>
      <c r="KCR185" s="584"/>
      <c r="KCS185" s="584"/>
      <c r="KCT185" s="584"/>
      <c r="KCU185" s="584"/>
      <c r="KCV185" s="584"/>
      <c r="KCW185" s="584"/>
      <c r="KCX185" s="584"/>
      <c r="KCY185" s="584"/>
      <c r="KCZ185" s="584"/>
      <c r="KDA185" s="584"/>
      <c r="KDB185" s="584"/>
      <c r="KDC185" s="584"/>
      <c r="KDD185" s="584"/>
      <c r="KDE185" s="584"/>
      <c r="KDF185" s="584"/>
      <c r="KDG185" s="584"/>
      <c r="KDH185" s="584"/>
      <c r="KDI185" s="584"/>
      <c r="KDJ185" s="584"/>
      <c r="KDK185" s="584"/>
      <c r="KDL185" s="584"/>
      <c r="KDM185" s="584"/>
      <c r="KDN185" s="584"/>
      <c r="KDO185" s="584"/>
      <c r="KDP185" s="584"/>
      <c r="KDQ185" s="584"/>
      <c r="KDR185" s="584"/>
      <c r="KDS185" s="584"/>
      <c r="KDT185" s="584"/>
      <c r="KDU185" s="584"/>
      <c r="KDV185" s="584"/>
      <c r="KDW185" s="584"/>
      <c r="KDX185" s="584"/>
      <c r="KDY185" s="584"/>
      <c r="KDZ185" s="584"/>
      <c r="KEA185" s="584"/>
      <c r="KEB185" s="584"/>
      <c r="KEC185" s="584"/>
      <c r="KED185" s="584"/>
      <c r="KEE185" s="584"/>
      <c r="KEF185" s="584"/>
      <c r="KEG185" s="584"/>
      <c r="KEH185" s="584"/>
      <c r="KEI185" s="584"/>
      <c r="KEJ185" s="584"/>
      <c r="KEK185" s="584"/>
      <c r="KEL185" s="584"/>
      <c r="KEM185" s="584"/>
      <c r="KEN185" s="584"/>
      <c r="KEO185" s="584"/>
      <c r="KEP185" s="584"/>
      <c r="KEQ185" s="584"/>
      <c r="KER185" s="584"/>
      <c r="KES185" s="584"/>
      <c r="KET185" s="584"/>
      <c r="KEU185" s="584"/>
      <c r="KEV185" s="584"/>
      <c r="KEW185" s="584"/>
      <c r="KEX185" s="584"/>
      <c r="KEY185" s="584"/>
      <c r="KEZ185" s="584"/>
      <c r="KFA185" s="584"/>
      <c r="KFB185" s="584"/>
      <c r="KFC185" s="584"/>
      <c r="KFD185" s="584"/>
      <c r="KFE185" s="584"/>
      <c r="KFF185" s="584"/>
      <c r="KFG185" s="584"/>
      <c r="KFH185" s="584"/>
      <c r="KFI185" s="584"/>
      <c r="KFJ185" s="584"/>
      <c r="KFK185" s="584"/>
      <c r="KFL185" s="584"/>
      <c r="KFM185" s="584"/>
      <c r="KFN185" s="584"/>
      <c r="KFO185" s="584"/>
      <c r="KFP185" s="584"/>
      <c r="KFQ185" s="584"/>
      <c r="KFR185" s="584"/>
      <c r="KFS185" s="584"/>
      <c r="KFT185" s="584"/>
      <c r="KFU185" s="584"/>
      <c r="KFV185" s="584"/>
      <c r="KFW185" s="584"/>
      <c r="KFX185" s="584"/>
      <c r="KFY185" s="584"/>
      <c r="KFZ185" s="584"/>
      <c r="KGA185" s="584"/>
      <c r="KGB185" s="584"/>
      <c r="KGC185" s="584"/>
      <c r="KGD185" s="584"/>
      <c r="KGE185" s="584"/>
      <c r="KGF185" s="584"/>
      <c r="KGG185" s="584"/>
      <c r="KGH185" s="584"/>
      <c r="KGI185" s="584"/>
      <c r="KGJ185" s="584"/>
      <c r="KGK185" s="584"/>
      <c r="KGL185" s="584"/>
      <c r="KGM185" s="584"/>
      <c r="KGN185" s="584"/>
      <c r="KGO185" s="584"/>
      <c r="KGP185" s="584"/>
      <c r="KGQ185" s="584"/>
      <c r="KGR185" s="584"/>
      <c r="KGS185" s="584"/>
      <c r="KGT185" s="584"/>
      <c r="KGU185" s="584"/>
      <c r="KGV185" s="584"/>
      <c r="KGW185" s="584"/>
      <c r="KGX185" s="584"/>
      <c r="KGY185" s="584"/>
      <c r="KGZ185" s="584"/>
      <c r="KHA185" s="584"/>
      <c r="KHB185" s="584"/>
      <c r="KHC185" s="584"/>
      <c r="KHD185" s="584"/>
      <c r="KHE185" s="584"/>
      <c r="KHF185" s="584"/>
      <c r="KHG185" s="584"/>
      <c r="KHH185" s="584"/>
      <c r="KHI185" s="584"/>
      <c r="KHJ185" s="584"/>
      <c r="KHK185" s="584"/>
      <c r="KHL185" s="584"/>
      <c r="KHM185" s="584"/>
      <c r="KHN185" s="584"/>
      <c r="KHO185" s="584"/>
      <c r="KHP185" s="584"/>
      <c r="KHQ185" s="584"/>
      <c r="KHR185" s="584"/>
      <c r="KHS185" s="584"/>
      <c r="KHT185" s="584"/>
      <c r="KHU185" s="584"/>
      <c r="KHV185" s="584"/>
      <c r="KHW185" s="584"/>
      <c r="KHX185" s="584"/>
      <c r="KHY185" s="584"/>
      <c r="KHZ185" s="584"/>
      <c r="KIA185" s="584"/>
      <c r="KIB185" s="584"/>
      <c r="KIC185" s="584"/>
      <c r="KID185" s="584"/>
      <c r="KIE185" s="584"/>
      <c r="KIF185" s="584"/>
      <c r="KIG185" s="584"/>
      <c r="KIH185" s="584"/>
      <c r="KII185" s="584"/>
      <c r="KIJ185" s="584"/>
      <c r="KIK185" s="584"/>
      <c r="KIL185" s="584"/>
      <c r="KIM185" s="584"/>
      <c r="KIN185" s="584"/>
      <c r="KIO185" s="584"/>
      <c r="KIP185" s="584"/>
      <c r="KIQ185" s="584"/>
      <c r="KIR185" s="584"/>
      <c r="KIS185" s="584"/>
      <c r="KIT185" s="584"/>
      <c r="KIU185" s="584"/>
      <c r="KIV185" s="584"/>
      <c r="KIW185" s="584"/>
      <c r="KIX185" s="584"/>
      <c r="KIY185" s="584"/>
      <c r="KIZ185" s="584"/>
      <c r="KJA185" s="584"/>
      <c r="KJB185" s="584"/>
      <c r="KJC185" s="584"/>
      <c r="KJD185" s="584"/>
      <c r="KJE185" s="584"/>
      <c r="KJF185" s="584"/>
      <c r="KJG185" s="584"/>
      <c r="KJH185" s="584"/>
      <c r="KJI185" s="584"/>
      <c r="KJJ185" s="584"/>
      <c r="KJK185" s="584"/>
      <c r="KJL185" s="584"/>
      <c r="KJM185" s="584"/>
      <c r="KJN185" s="584"/>
      <c r="KJO185" s="584"/>
      <c r="KJP185" s="584"/>
      <c r="KJQ185" s="584"/>
      <c r="KJR185" s="584"/>
      <c r="KJS185" s="584"/>
      <c r="KJT185" s="584"/>
      <c r="KJU185" s="584"/>
      <c r="KJV185" s="584"/>
      <c r="KJW185" s="584"/>
      <c r="KJX185" s="584"/>
      <c r="KJY185" s="584"/>
      <c r="KJZ185" s="584"/>
      <c r="KKA185" s="584"/>
      <c r="KKB185" s="584"/>
      <c r="KKC185" s="584"/>
      <c r="KKD185" s="584"/>
      <c r="KKE185" s="584"/>
      <c r="KKF185" s="584"/>
      <c r="KKG185" s="584"/>
      <c r="KKH185" s="584"/>
      <c r="KKI185" s="584"/>
      <c r="KKJ185" s="584"/>
      <c r="KKK185" s="584"/>
      <c r="KKL185" s="584"/>
      <c r="KKM185" s="584"/>
      <c r="KKN185" s="584"/>
      <c r="KKO185" s="584"/>
      <c r="KKP185" s="584"/>
      <c r="KKQ185" s="584"/>
      <c r="KKR185" s="584"/>
      <c r="KKS185" s="584"/>
      <c r="KKT185" s="584"/>
      <c r="KKU185" s="584"/>
      <c r="KKV185" s="584"/>
      <c r="KKW185" s="584"/>
      <c r="KKX185" s="584"/>
      <c r="KKY185" s="584"/>
      <c r="KKZ185" s="584"/>
      <c r="KLA185" s="584"/>
      <c r="KLB185" s="584"/>
      <c r="KLC185" s="584"/>
      <c r="KLD185" s="584"/>
      <c r="KLE185" s="584"/>
      <c r="KLF185" s="584"/>
      <c r="KLG185" s="584"/>
      <c r="KLH185" s="584"/>
      <c r="KLI185" s="584"/>
      <c r="KLJ185" s="584"/>
      <c r="KLK185" s="584"/>
      <c r="KLL185" s="584"/>
      <c r="KLM185" s="584"/>
      <c r="KLN185" s="584"/>
      <c r="KLO185" s="584"/>
      <c r="KLP185" s="584"/>
      <c r="KLQ185" s="584"/>
      <c r="KLR185" s="584"/>
      <c r="KLS185" s="584"/>
      <c r="KLT185" s="584"/>
      <c r="KLU185" s="584"/>
      <c r="KLV185" s="584"/>
      <c r="KLW185" s="584"/>
      <c r="KLX185" s="584"/>
      <c r="KLY185" s="584"/>
      <c r="KLZ185" s="584"/>
      <c r="KMA185" s="584"/>
      <c r="KMB185" s="584"/>
      <c r="KMC185" s="584"/>
      <c r="KMD185" s="584"/>
      <c r="KME185" s="584"/>
      <c r="KMF185" s="584"/>
      <c r="KMG185" s="584"/>
      <c r="KMH185" s="584"/>
      <c r="KMI185" s="584"/>
      <c r="KMJ185" s="584"/>
      <c r="KMK185" s="584"/>
      <c r="KML185" s="584"/>
      <c r="KMM185" s="584"/>
      <c r="KMN185" s="584"/>
      <c r="KMO185" s="584"/>
      <c r="KMP185" s="584"/>
      <c r="KMQ185" s="584"/>
      <c r="KMR185" s="584"/>
      <c r="KMS185" s="584"/>
      <c r="KMT185" s="584"/>
      <c r="KMU185" s="584"/>
      <c r="KMV185" s="584"/>
      <c r="KMW185" s="584"/>
      <c r="KMX185" s="584"/>
      <c r="KMY185" s="584"/>
      <c r="KMZ185" s="584"/>
      <c r="KNA185" s="584"/>
      <c r="KNB185" s="584"/>
      <c r="KNC185" s="584"/>
      <c r="KND185" s="584"/>
      <c r="KNE185" s="584"/>
      <c r="KNF185" s="584"/>
      <c r="KNG185" s="584"/>
      <c r="KNH185" s="584"/>
      <c r="KNI185" s="584"/>
      <c r="KNJ185" s="584"/>
      <c r="KNK185" s="584"/>
      <c r="KNL185" s="584"/>
      <c r="KNM185" s="584"/>
      <c r="KNN185" s="584"/>
      <c r="KNO185" s="584"/>
      <c r="KNP185" s="584"/>
      <c r="KNQ185" s="584"/>
      <c r="KNR185" s="584"/>
      <c r="KNS185" s="584"/>
      <c r="KNT185" s="584"/>
      <c r="KNU185" s="584"/>
      <c r="KNV185" s="584"/>
      <c r="KNW185" s="584"/>
      <c r="KNX185" s="584"/>
      <c r="KNY185" s="584"/>
      <c r="KNZ185" s="584"/>
      <c r="KOA185" s="584"/>
      <c r="KOB185" s="584"/>
      <c r="KOC185" s="584"/>
      <c r="KOD185" s="584"/>
      <c r="KOE185" s="584"/>
      <c r="KOF185" s="584"/>
      <c r="KOG185" s="584"/>
      <c r="KOH185" s="584"/>
      <c r="KOI185" s="584"/>
      <c r="KOJ185" s="584"/>
      <c r="KOK185" s="584"/>
      <c r="KOL185" s="584"/>
      <c r="KOM185" s="584"/>
      <c r="KON185" s="584"/>
      <c r="KOO185" s="584"/>
      <c r="KOP185" s="584"/>
      <c r="KOQ185" s="584"/>
      <c r="KOR185" s="584"/>
      <c r="KOS185" s="584"/>
      <c r="KOT185" s="584"/>
      <c r="KOU185" s="584"/>
      <c r="KOV185" s="584"/>
      <c r="KOW185" s="584"/>
      <c r="KOX185" s="584"/>
      <c r="KOY185" s="584"/>
      <c r="KOZ185" s="584"/>
      <c r="KPA185" s="584"/>
      <c r="KPB185" s="584"/>
      <c r="KPC185" s="584"/>
      <c r="KPD185" s="584"/>
      <c r="KPE185" s="584"/>
      <c r="KPF185" s="584"/>
      <c r="KPG185" s="584"/>
      <c r="KPH185" s="584"/>
      <c r="KPI185" s="584"/>
      <c r="KPJ185" s="584"/>
      <c r="KPK185" s="584"/>
      <c r="KPL185" s="584"/>
      <c r="KPM185" s="584"/>
      <c r="KPN185" s="584"/>
      <c r="KPO185" s="584"/>
      <c r="KPP185" s="584"/>
      <c r="KPQ185" s="584"/>
      <c r="KPR185" s="584"/>
      <c r="KPS185" s="584"/>
      <c r="KPT185" s="584"/>
      <c r="KPU185" s="584"/>
      <c r="KPV185" s="584"/>
      <c r="KPW185" s="584"/>
      <c r="KPX185" s="584"/>
      <c r="KPY185" s="584"/>
      <c r="KPZ185" s="584"/>
      <c r="KQA185" s="584"/>
      <c r="KQB185" s="584"/>
      <c r="KQC185" s="584"/>
      <c r="KQD185" s="584"/>
      <c r="KQE185" s="584"/>
      <c r="KQF185" s="584"/>
      <c r="KQG185" s="584"/>
      <c r="KQH185" s="584"/>
      <c r="KQI185" s="584"/>
      <c r="KQJ185" s="584"/>
      <c r="KQK185" s="584"/>
      <c r="KQL185" s="584"/>
      <c r="KQM185" s="584"/>
      <c r="KQN185" s="584"/>
      <c r="KQO185" s="584"/>
      <c r="KQP185" s="584"/>
      <c r="KQQ185" s="584"/>
      <c r="KQR185" s="584"/>
      <c r="KQS185" s="584"/>
      <c r="KQT185" s="584"/>
      <c r="KQU185" s="584"/>
      <c r="KQV185" s="584"/>
      <c r="KQW185" s="584"/>
      <c r="KQX185" s="584"/>
      <c r="KQY185" s="584"/>
      <c r="KQZ185" s="584"/>
      <c r="KRA185" s="584"/>
      <c r="KRB185" s="584"/>
      <c r="KRC185" s="584"/>
      <c r="KRD185" s="584"/>
      <c r="KRE185" s="584"/>
      <c r="KRF185" s="584"/>
      <c r="KRG185" s="584"/>
      <c r="KRH185" s="584"/>
      <c r="KRI185" s="584"/>
      <c r="KRJ185" s="584"/>
      <c r="KRK185" s="584"/>
      <c r="KRL185" s="584"/>
      <c r="KRM185" s="584"/>
      <c r="KRN185" s="584"/>
      <c r="KRO185" s="584"/>
      <c r="KRP185" s="584"/>
      <c r="KRQ185" s="584"/>
      <c r="KRR185" s="584"/>
      <c r="KRS185" s="584"/>
      <c r="KRT185" s="584"/>
      <c r="KRU185" s="584"/>
      <c r="KRV185" s="584"/>
      <c r="KRW185" s="584"/>
      <c r="KRX185" s="584"/>
      <c r="KRY185" s="584"/>
      <c r="KRZ185" s="584"/>
      <c r="KSA185" s="584"/>
      <c r="KSB185" s="584"/>
      <c r="KSC185" s="584"/>
      <c r="KSD185" s="584"/>
      <c r="KSE185" s="584"/>
      <c r="KSF185" s="584"/>
      <c r="KSG185" s="584"/>
      <c r="KSH185" s="584"/>
      <c r="KSI185" s="584"/>
      <c r="KSJ185" s="584"/>
      <c r="KSK185" s="584"/>
      <c r="KSL185" s="584"/>
      <c r="KSM185" s="584"/>
      <c r="KSN185" s="584"/>
      <c r="KSO185" s="584"/>
      <c r="KSP185" s="584"/>
      <c r="KSQ185" s="584"/>
      <c r="KSR185" s="584"/>
      <c r="KSS185" s="584"/>
      <c r="KST185" s="584"/>
      <c r="KSU185" s="584"/>
      <c r="KSV185" s="584"/>
      <c r="KSW185" s="584"/>
      <c r="KSX185" s="584"/>
      <c r="KSY185" s="584"/>
      <c r="KSZ185" s="584"/>
      <c r="KTA185" s="584"/>
      <c r="KTB185" s="584"/>
      <c r="KTC185" s="584"/>
      <c r="KTD185" s="584"/>
      <c r="KTE185" s="584"/>
      <c r="KTF185" s="584"/>
      <c r="KTG185" s="584"/>
      <c r="KTH185" s="584"/>
      <c r="KTI185" s="584"/>
      <c r="KTJ185" s="584"/>
      <c r="KTK185" s="584"/>
      <c r="KTL185" s="584"/>
      <c r="KTM185" s="584"/>
      <c r="KTN185" s="584"/>
      <c r="KTO185" s="584"/>
      <c r="KTP185" s="584"/>
      <c r="KTQ185" s="584"/>
      <c r="KTR185" s="584"/>
      <c r="KTS185" s="584"/>
      <c r="KTT185" s="584"/>
      <c r="KTU185" s="584"/>
      <c r="KTV185" s="584"/>
      <c r="KTW185" s="584"/>
      <c r="KTX185" s="584"/>
      <c r="KTY185" s="584"/>
      <c r="KTZ185" s="584"/>
      <c r="KUA185" s="584"/>
      <c r="KUB185" s="584"/>
      <c r="KUC185" s="584"/>
      <c r="KUD185" s="584"/>
      <c r="KUE185" s="584"/>
      <c r="KUF185" s="584"/>
      <c r="KUG185" s="584"/>
      <c r="KUH185" s="584"/>
      <c r="KUI185" s="584"/>
      <c r="KUJ185" s="584"/>
      <c r="KUK185" s="584"/>
      <c r="KUL185" s="584"/>
      <c r="KUM185" s="584"/>
      <c r="KUN185" s="584"/>
      <c r="KUO185" s="584"/>
      <c r="KUP185" s="584"/>
      <c r="KUQ185" s="584"/>
      <c r="KUR185" s="584"/>
      <c r="KUS185" s="584"/>
      <c r="KUT185" s="584"/>
      <c r="KUU185" s="584"/>
      <c r="KUV185" s="584"/>
      <c r="KUW185" s="584"/>
      <c r="KUX185" s="584"/>
      <c r="KUY185" s="584"/>
      <c r="KUZ185" s="584"/>
      <c r="KVA185" s="584"/>
      <c r="KVB185" s="584"/>
      <c r="KVC185" s="584"/>
      <c r="KVD185" s="584"/>
      <c r="KVE185" s="584"/>
      <c r="KVF185" s="584"/>
      <c r="KVG185" s="584"/>
      <c r="KVH185" s="584"/>
      <c r="KVI185" s="584"/>
      <c r="KVJ185" s="584"/>
      <c r="KVK185" s="584"/>
      <c r="KVL185" s="584"/>
      <c r="KVM185" s="584"/>
      <c r="KVN185" s="584"/>
      <c r="KVO185" s="584"/>
      <c r="KVP185" s="584"/>
      <c r="KVQ185" s="584"/>
      <c r="KVR185" s="584"/>
      <c r="KVS185" s="584"/>
      <c r="KVT185" s="584"/>
      <c r="KVU185" s="584"/>
      <c r="KVV185" s="584"/>
      <c r="KVW185" s="584"/>
      <c r="KVX185" s="584"/>
      <c r="KVY185" s="584"/>
      <c r="KVZ185" s="584"/>
      <c r="KWA185" s="584"/>
      <c r="KWB185" s="584"/>
      <c r="KWC185" s="584"/>
      <c r="KWD185" s="584"/>
      <c r="KWE185" s="584"/>
      <c r="KWF185" s="584"/>
      <c r="KWG185" s="584"/>
      <c r="KWH185" s="584"/>
      <c r="KWI185" s="584"/>
      <c r="KWJ185" s="584"/>
      <c r="KWK185" s="584"/>
      <c r="KWL185" s="584"/>
      <c r="KWM185" s="584"/>
      <c r="KWN185" s="584"/>
      <c r="KWO185" s="584"/>
      <c r="KWP185" s="584"/>
      <c r="KWQ185" s="584"/>
      <c r="KWR185" s="584"/>
      <c r="KWS185" s="584"/>
      <c r="KWT185" s="584"/>
      <c r="KWU185" s="584"/>
      <c r="KWV185" s="584"/>
      <c r="KWW185" s="584"/>
      <c r="KWX185" s="584"/>
      <c r="KWY185" s="584"/>
      <c r="KWZ185" s="584"/>
      <c r="KXA185" s="584"/>
      <c r="KXB185" s="584"/>
      <c r="KXC185" s="584"/>
      <c r="KXD185" s="584"/>
      <c r="KXE185" s="584"/>
      <c r="KXF185" s="584"/>
      <c r="KXG185" s="584"/>
      <c r="KXH185" s="584"/>
      <c r="KXI185" s="584"/>
      <c r="KXJ185" s="584"/>
      <c r="KXK185" s="584"/>
      <c r="KXL185" s="584"/>
      <c r="KXM185" s="584"/>
      <c r="KXN185" s="584"/>
      <c r="KXO185" s="584"/>
      <c r="KXP185" s="584"/>
      <c r="KXQ185" s="584"/>
      <c r="KXR185" s="584"/>
      <c r="KXS185" s="584"/>
      <c r="KXT185" s="584"/>
      <c r="KXU185" s="584"/>
      <c r="KXV185" s="584"/>
      <c r="KXW185" s="584"/>
      <c r="KXX185" s="584"/>
      <c r="KXY185" s="584"/>
      <c r="KXZ185" s="584"/>
      <c r="KYA185" s="584"/>
      <c r="KYB185" s="584"/>
      <c r="KYC185" s="584"/>
      <c r="KYD185" s="584"/>
      <c r="KYE185" s="584"/>
      <c r="KYF185" s="584"/>
      <c r="KYG185" s="584"/>
      <c r="KYH185" s="584"/>
      <c r="KYI185" s="584"/>
      <c r="KYJ185" s="584"/>
      <c r="KYK185" s="584"/>
      <c r="KYL185" s="584"/>
      <c r="KYM185" s="584"/>
      <c r="KYN185" s="584"/>
      <c r="KYO185" s="584"/>
      <c r="KYP185" s="584"/>
      <c r="KYQ185" s="584"/>
      <c r="KYR185" s="584"/>
      <c r="KYS185" s="584"/>
      <c r="KYT185" s="584"/>
      <c r="KYU185" s="584"/>
      <c r="KYV185" s="584"/>
      <c r="KYW185" s="584"/>
      <c r="KYX185" s="584"/>
      <c r="KYY185" s="584"/>
      <c r="KYZ185" s="584"/>
      <c r="KZA185" s="584"/>
      <c r="KZB185" s="584"/>
      <c r="KZC185" s="584"/>
      <c r="KZD185" s="584"/>
      <c r="KZE185" s="584"/>
      <c r="KZF185" s="584"/>
      <c r="KZG185" s="584"/>
      <c r="KZH185" s="584"/>
      <c r="KZI185" s="584"/>
      <c r="KZJ185" s="584"/>
      <c r="KZK185" s="584"/>
      <c r="KZL185" s="584"/>
      <c r="KZM185" s="584"/>
      <c r="KZN185" s="584"/>
      <c r="KZO185" s="584"/>
      <c r="KZP185" s="584"/>
      <c r="KZQ185" s="584"/>
      <c r="KZR185" s="584"/>
      <c r="KZS185" s="584"/>
      <c r="KZT185" s="584"/>
      <c r="KZU185" s="584"/>
      <c r="KZV185" s="584"/>
      <c r="KZW185" s="584"/>
      <c r="KZX185" s="584"/>
      <c r="KZY185" s="584"/>
      <c r="KZZ185" s="584"/>
      <c r="LAA185" s="584"/>
      <c r="LAB185" s="584"/>
      <c r="LAC185" s="584"/>
      <c r="LAD185" s="584"/>
      <c r="LAE185" s="584"/>
      <c r="LAF185" s="584"/>
      <c r="LAG185" s="584"/>
      <c r="LAH185" s="584"/>
      <c r="LAI185" s="584"/>
      <c r="LAJ185" s="584"/>
      <c r="LAK185" s="584"/>
      <c r="LAL185" s="584"/>
      <c r="LAM185" s="584"/>
      <c r="LAN185" s="584"/>
      <c r="LAO185" s="584"/>
      <c r="LAP185" s="584"/>
      <c r="LAQ185" s="584"/>
      <c r="LAR185" s="584"/>
      <c r="LAS185" s="584"/>
      <c r="LAT185" s="584"/>
      <c r="LAU185" s="584"/>
      <c r="LAV185" s="584"/>
      <c r="LAW185" s="584"/>
      <c r="LAX185" s="584"/>
      <c r="LAY185" s="584"/>
      <c r="LAZ185" s="584"/>
      <c r="LBA185" s="584"/>
      <c r="LBB185" s="584"/>
      <c r="LBC185" s="584"/>
      <c r="LBD185" s="584"/>
      <c r="LBE185" s="584"/>
      <c r="LBF185" s="584"/>
      <c r="LBG185" s="584"/>
      <c r="LBH185" s="584"/>
      <c r="LBI185" s="584"/>
      <c r="LBJ185" s="584"/>
      <c r="LBK185" s="584"/>
      <c r="LBL185" s="584"/>
      <c r="LBM185" s="584"/>
      <c r="LBN185" s="584"/>
      <c r="LBO185" s="584"/>
      <c r="LBP185" s="584"/>
      <c r="LBQ185" s="584"/>
      <c r="LBR185" s="584"/>
      <c r="LBS185" s="584"/>
      <c r="LBT185" s="584"/>
      <c r="LBU185" s="584"/>
      <c r="LBV185" s="584"/>
      <c r="LBW185" s="584"/>
      <c r="LBX185" s="584"/>
      <c r="LBY185" s="584"/>
      <c r="LBZ185" s="584"/>
      <c r="LCA185" s="584"/>
      <c r="LCB185" s="584"/>
      <c r="LCC185" s="584"/>
      <c r="LCD185" s="584"/>
      <c r="LCE185" s="584"/>
      <c r="LCF185" s="584"/>
      <c r="LCG185" s="584"/>
      <c r="LCH185" s="584"/>
      <c r="LCI185" s="584"/>
      <c r="LCJ185" s="584"/>
      <c r="LCK185" s="584"/>
      <c r="LCL185" s="584"/>
      <c r="LCM185" s="584"/>
      <c r="LCN185" s="584"/>
      <c r="LCO185" s="584"/>
      <c r="LCP185" s="584"/>
      <c r="LCQ185" s="584"/>
      <c r="LCR185" s="584"/>
      <c r="LCS185" s="584"/>
      <c r="LCT185" s="584"/>
      <c r="LCU185" s="584"/>
      <c r="LCV185" s="584"/>
      <c r="LCW185" s="584"/>
      <c r="LCX185" s="584"/>
      <c r="LCY185" s="584"/>
      <c r="LCZ185" s="584"/>
      <c r="LDA185" s="584"/>
      <c r="LDB185" s="584"/>
      <c r="LDC185" s="584"/>
      <c r="LDD185" s="584"/>
      <c r="LDE185" s="584"/>
      <c r="LDF185" s="584"/>
      <c r="LDG185" s="584"/>
      <c r="LDH185" s="584"/>
      <c r="LDI185" s="584"/>
      <c r="LDJ185" s="584"/>
      <c r="LDK185" s="584"/>
      <c r="LDL185" s="584"/>
      <c r="LDM185" s="584"/>
      <c r="LDN185" s="584"/>
      <c r="LDO185" s="584"/>
      <c r="LDP185" s="584"/>
      <c r="LDQ185" s="584"/>
      <c r="LDR185" s="584"/>
      <c r="LDS185" s="584"/>
      <c r="LDT185" s="584"/>
      <c r="LDU185" s="584"/>
      <c r="LDV185" s="584"/>
      <c r="LDW185" s="584"/>
      <c r="LDX185" s="584"/>
      <c r="LDY185" s="584"/>
      <c r="LDZ185" s="584"/>
      <c r="LEA185" s="584"/>
      <c r="LEB185" s="584"/>
      <c r="LEC185" s="584"/>
      <c r="LED185" s="584"/>
      <c r="LEE185" s="584"/>
      <c r="LEF185" s="584"/>
      <c r="LEG185" s="584"/>
      <c r="LEH185" s="584"/>
      <c r="LEI185" s="584"/>
      <c r="LEJ185" s="584"/>
      <c r="LEK185" s="584"/>
      <c r="LEL185" s="584"/>
      <c r="LEM185" s="584"/>
      <c r="LEN185" s="584"/>
      <c r="LEO185" s="584"/>
      <c r="LEP185" s="584"/>
      <c r="LEQ185" s="584"/>
      <c r="LER185" s="584"/>
      <c r="LES185" s="584"/>
      <c r="LET185" s="584"/>
      <c r="LEU185" s="584"/>
      <c r="LEV185" s="584"/>
      <c r="LEW185" s="584"/>
      <c r="LEX185" s="584"/>
      <c r="LEY185" s="584"/>
      <c r="LEZ185" s="584"/>
      <c r="LFA185" s="584"/>
      <c r="LFB185" s="584"/>
      <c r="LFC185" s="584"/>
      <c r="LFD185" s="584"/>
      <c r="LFE185" s="584"/>
      <c r="LFF185" s="584"/>
      <c r="LFG185" s="584"/>
      <c r="LFH185" s="584"/>
      <c r="LFI185" s="584"/>
      <c r="LFJ185" s="584"/>
      <c r="LFK185" s="584"/>
      <c r="LFL185" s="584"/>
      <c r="LFM185" s="584"/>
      <c r="LFN185" s="584"/>
      <c r="LFO185" s="584"/>
      <c r="LFP185" s="584"/>
      <c r="LFQ185" s="584"/>
      <c r="LFR185" s="584"/>
      <c r="LFS185" s="584"/>
      <c r="LFT185" s="584"/>
      <c r="LFU185" s="584"/>
      <c r="LFV185" s="584"/>
      <c r="LFW185" s="584"/>
      <c r="LFX185" s="584"/>
      <c r="LFY185" s="584"/>
      <c r="LFZ185" s="584"/>
      <c r="LGA185" s="584"/>
      <c r="LGB185" s="584"/>
      <c r="LGC185" s="584"/>
      <c r="LGD185" s="584"/>
      <c r="LGE185" s="584"/>
      <c r="LGF185" s="584"/>
      <c r="LGG185" s="584"/>
      <c r="LGH185" s="584"/>
      <c r="LGI185" s="584"/>
      <c r="LGJ185" s="584"/>
      <c r="LGK185" s="584"/>
      <c r="LGL185" s="584"/>
      <c r="LGM185" s="584"/>
      <c r="LGN185" s="584"/>
      <c r="LGO185" s="584"/>
      <c r="LGP185" s="584"/>
      <c r="LGQ185" s="584"/>
      <c r="LGR185" s="584"/>
      <c r="LGS185" s="584"/>
      <c r="LGT185" s="584"/>
      <c r="LGU185" s="584"/>
      <c r="LGV185" s="584"/>
      <c r="LGW185" s="584"/>
      <c r="LGX185" s="584"/>
      <c r="LGY185" s="584"/>
      <c r="LGZ185" s="584"/>
      <c r="LHA185" s="584"/>
      <c r="LHB185" s="584"/>
      <c r="LHC185" s="584"/>
      <c r="LHD185" s="584"/>
      <c r="LHE185" s="584"/>
      <c r="LHF185" s="584"/>
      <c r="LHG185" s="584"/>
      <c r="LHH185" s="584"/>
      <c r="LHI185" s="584"/>
      <c r="LHJ185" s="584"/>
      <c r="LHK185" s="584"/>
      <c r="LHL185" s="584"/>
      <c r="LHM185" s="584"/>
      <c r="LHN185" s="584"/>
      <c r="LHO185" s="584"/>
      <c r="LHP185" s="584"/>
      <c r="LHQ185" s="584"/>
      <c r="LHR185" s="584"/>
      <c r="LHS185" s="584"/>
      <c r="LHT185" s="584"/>
      <c r="LHU185" s="584"/>
      <c r="LHV185" s="584"/>
      <c r="LHW185" s="584"/>
      <c r="LHX185" s="584"/>
      <c r="LHY185" s="584"/>
      <c r="LHZ185" s="584"/>
      <c r="LIA185" s="584"/>
      <c r="LIB185" s="584"/>
      <c r="LIC185" s="584"/>
      <c r="LID185" s="584"/>
      <c r="LIE185" s="584"/>
      <c r="LIF185" s="584"/>
      <c r="LIG185" s="584"/>
      <c r="LIH185" s="584"/>
      <c r="LII185" s="584"/>
      <c r="LIJ185" s="584"/>
      <c r="LIK185" s="584"/>
      <c r="LIL185" s="584"/>
      <c r="LIM185" s="584"/>
      <c r="LIN185" s="584"/>
      <c r="LIO185" s="584"/>
      <c r="LIP185" s="584"/>
      <c r="LIQ185" s="584"/>
      <c r="LIR185" s="584"/>
      <c r="LIS185" s="584"/>
      <c r="LIT185" s="584"/>
      <c r="LIU185" s="584"/>
      <c r="LIV185" s="584"/>
      <c r="LIW185" s="584"/>
      <c r="LIX185" s="584"/>
      <c r="LIY185" s="584"/>
      <c r="LIZ185" s="584"/>
      <c r="LJA185" s="584"/>
      <c r="LJB185" s="584"/>
      <c r="LJC185" s="584"/>
      <c r="LJD185" s="584"/>
      <c r="LJE185" s="584"/>
      <c r="LJF185" s="584"/>
      <c r="LJG185" s="584"/>
      <c r="LJH185" s="584"/>
      <c r="LJI185" s="584"/>
      <c r="LJJ185" s="584"/>
      <c r="LJK185" s="584"/>
      <c r="LJL185" s="584"/>
      <c r="LJM185" s="584"/>
      <c r="LJN185" s="584"/>
      <c r="LJO185" s="584"/>
      <c r="LJP185" s="584"/>
      <c r="LJQ185" s="584"/>
      <c r="LJR185" s="584"/>
      <c r="LJS185" s="584"/>
      <c r="LJT185" s="584"/>
      <c r="LJU185" s="584"/>
      <c r="LJV185" s="584"/>
      <c r="LJW185" s="584"/>
      <c r="LJX185" s="584"/>
      <c r="LJY185" s="584"/>
      <c r="LJZ185" s="584"/>
      <c r="LKA185" s="584"/>
      <c r="LKB185" s="584"/>
      <c r="LKC185" s="584"/>
      <c r="LKD185" s="584"/>
      <c r="LKE185" s="584"/>
      <c r="LKF185" s="584"/>
      <c r="LKG185" s="584"/>
      <c r="LKH185" s="584"/>
      <c r="LKI185" s="584"/>
      <c r="LKJ185" s="584"/>
      <c r="LKK185" s="584"/>
      <c r="LKL185" s="584"/>
      <c r="LKM185" s="584"/>
      <c r="LKN185" s="584"/>
      <c r="LKO185" s="584"/>
      <c r="LKP185" s="584"/>
      <c r="LKQ185" s="584"/>
      <c r="LKR185" s="584"/>
      <c r="LKS185" s="584"/>
      <c r="LKT185" s="584"/>
      <c r="LKU185" s="584"/>
      <c r="LKV185" s="584"/>
      <c r="LKW185" s="584"/>
      <c r="LKX185" s="584"/>
      <c r="LKY185" s="584"/>
      <c r="LKZ185" s="584"/>
      <c r="LLA185" s="584"/>
      <c r="LLB185" s="584"/>
      <c r="LLC185" s="584"/>
      <c r="LLD185" s="584"/>
      <c r="LLE185" s="584"/>
      <c r="LLF185" s="584"/>
      <c r="LLG185" s="584"/>
      <c r="LLH185" s="584"/>
      <c r="LLI185" s="584"/>
      <c r="LLJ185" s="584"/>
      <c r="LLK185" s="584"/>
      <c r="LLL185" s="584"/>
      <c r="LLM185" s="584"/>
      <c r="LLN185" s="584"/>
      <c r="LLO185" s="584"/>
      <c r="LLP185" s="584"/>
      <c r="LLQ185" s="584"/>
      <c r="LLR185" s="584"/>
      <c r="LLS185" s="584"/>
      <c r="LLT185" s="584"/>
      <c r="LLU185" s="584"/>
      <c r="LLV185" s="584"/>
      <c r="LLW185" s="584"/>
      <c r="LLX185" s="584"/>
      <c r="LLY185" s="584"/>
      <c r="LLZ185" s="584"/>
      <c r="LMA185" s="584"/>
      <c r="LMB185" s="584"/>
      <c r="LMC185" s="584"/>
      <c r="LMD185" s="584"/>
      <c r="LME185" s="584"/>
      <c r="LMF185" s="584"/>
      <c r="LMG185" s="584"/>
      <c r="LMH185" s="584"/>
      <c r="LMI185" s="584"/>
      <c r="LMJ185" s="584"/>
      <c r="LMK185" s="584"/>
      <c r="LML185" s="584"/>
      <c r="LMM185" s="584"/>
      <c r="LMN185" s="584"/>
      <c r="LMO185" s="584"/>
      <c r="LMP185" s="584"/>
      <c r="LMQ185" s="584"/>
      <c r="LMR185" s="584"/>
      <c r="LMS185" s="584"/>
      <c r="LMT185" s="584"/>
      <c r="LMU185" s="584"/>
      <c r="LMV185" s="584"/>
      <c r="LMW185" s="584"/>
      <c r="LMX185" s="584"/>
      <c r="LMY185" s="584"/>
      <c r="LMZ185" s="584"/>
      <c r="LNA185" s="584"/>
      <c r="LNB185" s="584"/>
      <c r="LNC185" s="584"/>
      <c r="LND185" s="584"/>
      <c r="LNE185" s="584"/>
      <c r="LNF185" s="584"/>
      <c r="LNG185" s="584"/>
      <c r="LNH185" s="584"/>
      <c r="LNI185" s="584"/>
      <c r="LNJ185" s="584"/>
      <c r="LNK185" s="584"/>
      <c r="LNL185" s="584"/>
      <c r="LNM185" s="584"/>
      <c r="LNN185" s="584"/>
      <c r="LNO185" s="584"/>
      <c r="LNP185" s="584"/>
      <c r="LNQ185" s="584"/>
      <c r="LNR185" s="584"/>
      <c r="LNS185" s="584"/>
      <c r="LNT185" s="584"/>
      <c r="LNU185" s="584"/>
      <c r="LNV185" s="584"/>
      <c r="LNW185" s="584"/>
      <c r="LNX185" s="584"/>
      <c r="LNY185" s="584"/>
      <c r="LNZ185" s="584"/>
      <c r="LOA185" s="584"/>
      <c r="LOB185" s="584"/>
      <c r="LOC185" s="584"/>
      <c r="LOD185" s="584"/>
      <c r="LOE185" s="584"/>
      <c r="LOF185" s="584"/>
      <c r="LOG185" s="584"/>
      <c r="LOH185" s="584"/>
      <c r="LOI185" s="584"/>
      <c r="LOJ185" s="584"/>
      <c r="LOK185" s="584"/>
      <c r="LOL185" s="584"/>
      <c r="LOM185" s="584"/>
      <c r="LON185" s="584"/>
      <c r="LOO185" s="584"/>
      <c r="LOP185" s="584"/>
      <c r="LOQ185" s="584"/>
      <c r="LOR185" s="584"/>
      <c r="LOS185" s="584"/>
      <c r="LOT185" s="584"/>
      <c r="LOU185" s="584"/>
      <c r="LOV185" s="584"/>
      <c r="LOW185" s="584"/>
      <c r="LOX185" s="584"/>
      <c r="LOY185" s="584"/>
      <c r="LOZ185" s="584"/>
      <c r="LPA185" s="584"/>
      <c r="LPB185" s="584"/>
      <c r="LPC185" s="584"/>
      <c r="LPD185" s="584"/>
      <c r="LPE185" s="584"/>
      <c r="LPF185" s="584"/>
      <c r="LPG185" s="584"/>
      <c r="LPH185" s="584"/>
      <c r="LPI185" s="584"/>
      <c r="LPJ185" s="584"/>
      <c r="LPK185" s="584"/>
      <c r="LPL185" s="584"/>
      <c r="LPM185" s="584"/>
      <c r="LPN185" s="584"/>
      <c r="LPO185" s="584"/>
      <c r="LPP185" s="584"/>
      <c r="LPQ185" s="584"/>
      <c r="LPR185" s="584"/>
      <c r="LPS185" s="584"/>
      <c r="LPT185" s="584"/>
      <c r="LPU185" s="584"/>
      <c r="LPV185" s="584"/>
      <c r="LPW185" s="584"/>
      <c r="LPX185" s="584"/>
      <c r="LPY185" s="584"/>
      <c r="LPZ185" s="584"/>
      <c r="LQA185" s="584"/>
      <c r="LQB185" s="584"/>
      <c r="LQC185" s="584"/>
      <c r="LQD185" s="584"/>
      <c r="LQE185" s="584"/>
      <c r="LQF185" s="584"/>
      <c r="LQG185" s="584"/>
      <c r="LQH185" s="584"/>
      <c r="LQI185" s="584"/>
      <c r="LQJ185" s="584"/>
      <c r="LQK185" s="584"/>
      <c r="LQL185" s="584"/>
      <c r="LQM185" s="584"/>
      <c r="LQN185" s="584"/>
      <c r="LQO185" s="584"/>
      <c r="LQP185" s="584"/>
      <c r="LQQ185" s="584"/>
      <c r="LQR185" s="584"/>
      <c r="LQS185" s="584"/>
      <c r="LQT185" s="584"/>
      <c r="LQU185" s="584"/>
      <c r="LQV185" s="584"/>
      <c r="LQW185" s="584"/>
      <c r="LQX185" s="584"/>
      <c r="LQY185" s="584"/>
      <c r="LQZ185" s="584"/>
      <c r="LRA185" s="584"/>
      <c r="LRB185" s="584"/>
      <c r="LRC185" s="584"/>
      <c r="LRD185" s="584"/>
      <c r="LRE185" s="584"/>
      <c r="LRF185" s="584"/>
      <c r="LRG185" s="584"/>
      <c r="LRH185" s="584"/>
      <c r="LRI185" s="584"/>
      <c r="LRJ185" s="584"/>
      <c r="LRK185" s="584"/>
      <c r="LRL185" s="584"/>
      <c r="LRM185" s="584"/>
      <c r="LRN185" s="584"/>
      <c r="LRO185" s="584"/>
      <c r="LRP185" s="584"/>
      <c r="LRQ185" s="584"/>
      <c r="LRR185" s="584"/>
      <c r="LRS185" s="584"/>
      <c r="LRT185" s="584"/>
      <c r="LRU185" s="584"/>
      <c r="LRV185" s="584"/>
      <c r="LRW185" s="584"/>
      <c r="LRX185" s="584"/>
      <c r="LRY185" s="584"/>
      <c r="LRZ185" s="584"/>
      <c r="LSA185" s="584"/>
      <c r="LSB185" s="584"/>
      <c r="LSC185" s="584"/>
      <c r="LSD185" s="584"/>
      <c r="LSE185" s="584"/>
      <c r="LSF185" s="584"/>
      <c r="LSG185" s="584"/>
      <c r="LSH185" s="584"/>
      <c r="LSI185" s="584"/>
      <c r="LSJ185" s="584"/>
      <c r="LSK185" s="584"/>
      <c r="LSL185" s="584"/>
      <c r="LSM185" s="584"/>
      <c r="LSN185" s="584"/>
      <c r="LSO185" s="584"/>
      <c r="LSP185" s="584"/>
      <c r="LSQ185" s="584"/>
      <c r="LSR185" s="584"/>
      <c r="LSS185" s="584"/>
      <c r="LST185" s="584"/>
      <c r="LSU185" s="584"/>
      <c r="LSV185" s="584"/>
      <c r="LSW185" s="584"/>
      <c r="LSX185" s="584"/>
      <c r="LSY185" s="584"/>
      <c r="LSZ185" s="584"/>
      <c r="LTA185" s="584"/>
      <c r="LTB185" s="584"/>
      <c r="LTC185" s="584"/>
      <c r="LTD185" s="584"/>
      <c r="LTE185" s="584"/>
      <c r="LTF185" s="584"/>
      <c r="LTG185" s="584"/>
      <c r="LTH185" s="584"/>
      <c r="LTI185" s="584"/>
      <c r="LTJ185" s="584"/>
      <c r="LTK185" s="584"/>
      <c r="LTL185" s="584"/>
      <c r="LTM185" s="584"/>
      <c r="LTN185" s="584"/>
      <c r="LTO185" s="584"/>
      <c r="LTP185" s="584"/>
      <c r="LTQ185" s="584"/>
      <c r="LTR185" s="584"/>
      <c r="LTS185" s="584"/>
      <c r="LTT185" s="584"/>
      <c r="LTU185" s="584"/>
      <c r="LTV185" s="584"/>
      <c r="LTW185" s="584"/>
      <c r="LTX185" s="584"/>
      <c r="LTY185" s="584"/>
      <c r="LTZ185" s="584"/>
      <c r="LUA185" s="584"/>
      <c r="LUB185" s="584"/>
      <c r="LUC185" s="584"/>
      <c r="LUD185" s="584"/>
      <c r="LUE185" s="584"/>
      <c r="LUF185" s="584"/>
      <c r="LUG185" s="584"/>
      <c r="LUH185" s="584"/>
      <c r="LUI185" s="584"/>
      <c r="LUJ185" s="584"/>
      <c r="LUK185" s="584"/>
      <c r="LUL185" s="584"/>
      <c r="LUM185" s="584"/>
      <c r="LUN185" s="584"/>
      <c r="LUO185" s="584"/>
      <c r="LUP185" s="584"/>
      <c r="LUQ185" s="584"/>
      <c r="LUR185" s="584"/>
      <c r="LUS185" s="584"/>
      <c r="LUT185" s="584"/>
      <c r="LUU185" s="584"/>
      <c r="LUV185" s="584"/>
      <c r="LUW185" s="584"/>
      <c r="LUX185" s="584"/>
      <c r="LUY185" s="584"/>
      <c r="LUZ185" s="584"/>
      <c r="LVA185" s="584"/>
      <c r="LVB185" s="584"/>
      <c r="LVC185" s="584"/>
      <c r="LVD185" s="584"/>
      <c r="LVE185" s="584"/>
      <c r="LVF185" s="584"/>
      <c r="LVG185" s="584"/>
      <c r="LVH185" s="584"/>
      <c r="LVI185" s="584"/>
      <c r="LVJ185" s="584"/>
      <c r="LVK185" s="584"/>
      <c r="LVL185" s="584"/>
      <c r="LVM185" s="584"/>
      <c r="LVN185" s="584"/>
      <c r="LVO185" s="584"/>
      <c r="LVP185" s="584"/>
      <c r="LVQ185" s="584"/>
      <c r="LVR185" s="584"/>
      <c r="LVS185" s="584"/>
      <c r="LVT185" s="584"/>
      <c r="LVU185" s="584"/>
      <c r="LVV185" s="584"/>
      <c r="LVW185" s="584"/>
      <c r="LVX185" s="584"/>
      <c r="LVY185" s="584"/>
      <c r="LVZ185" s="584"/>
      <c r="LWA185" s="584"/>
      <c r="LWB185" s="584"/>
      <c r="LWC185" s="584"/>
      <c r="LWD185" s="584"/>
      <c r="LWE185" s="584"/>
      <c r="LWF185" s="584"/>
      <c r="LWG185" s="584"/>
      <c r="LWH185" s="584"/>
      <c r="LWI185" s="584"/>
      <c r="LWJ185" s="584"/>
      <c r="LWK185" s="584"/>
      <c r="LWL185" s="584"/>
      <c r="LWM185" s="584"/>
      <c r="LWN185" s="584"/>
      <c r="LWO185" s="584"/>
      <c r="LWP185" s="584"/>
      <c r="LWQ185" s="584"/>
      <c r="LWR185" s="584"/>
      <c r="LWS185" s="584"/>
      <c r="LWT185" s="584"/>
      <c r="LWU185" s="584"/>
      <c r="LWV185" s="584"/>
      <c r="LWW185" s="584"/>
      <c r="LWX185" s="584"/>
      <c r="LWY185" s="584"/>
      <c r="LWZ185" s="584"/>
      <c r="LXA185" s="584"/>
      <c r="LXB185" s="584"/>
      <c r="LXC185" s="584"/>
      <c r="LXD185" s="584"/>
      <c r="LXE185" s="584"/>
      <c r="LXF185" s="584"/>
      <c r="LXG185" s="584"/>
      <c r="LXH185" s="584"/>
      <c r="LXI185" s="584"/>
      <c r="LXJ185" s="584"/>
      <c r="LXK185" s="584"/>
      <c r="LXL185" s="584"/>
      <c r="LXM185" s="584"/>
      <c r="LXN185" s="584"/>
      <c r="LXO185" s="584"/>
      <c r="LXP185" s="584"/>
      <c r="LXQ185" s="584"/>
      <c r="LXR185" s="584"/>
      <c r="LXS185" s="584"/>
      <c r="LXT185" s="584"/>
      <c r="LXU185" s="584"/>
      <c r="LXV185" s="584"/>
      <c r="LXW185" s="584"/>
      <c r="LXX185" s="584"/>
      <c r="LXY185" s="584"/>
      <c r="LXZ185" s="584"/>
      <c r="LYA185" s="584"/>
      <c r="LYB185" s="584"/>
      <c r="LYC185" s="584"/>
      <c r="LYD185" s="584"/>
      <c r="LYE185" s="584"/>
      <c r="LYF185" s="584"/>
      <c r="LYG185" s="584"/>
      <c r="LYH185" s="584"/>
      <c r="LYI185" s="584"/>
      <c r="LYJ185" s="584"/>
      <c r="LYK185" s="584"/>
      <c r="LYL185" s="584"/>
      <c r="LYM185" s="584"/>
      <c r="LYN185" s="584"/>
      <c r="LYO185" s="584"/>
      <c r="LYP185" s="584"/>
      <c r="LYQ185" s="584"/>
      <c r="LYR185" s="584"/>
      <c r="LYS185" s="584"/>
      <c r="LYT185" s="584"/>
      <c r="LYU185" s="584"/>
      <c r="LYV185" s="584"/>
      <c r="LYW185" s="584"/>
      <c r="LYX185" s="584"/>
      <c r="LYY185" s="584"/>
      <c r="LYZ185" s="584"/>
      <c r="LZA185" s="584"/>
      <c r="LZB185" s="584"/>
      <c r="LZC185" s="584"/>
      <c r="LZD185" s="584"/>
      <c r="LZE185" s="584"/>
      <c r="LZF185" s="584"/>
      <c r="LZG185" s="584"/>
      <c r="LZH185" s="584"/>
      <c r="LZI185" s="584"/>
      <c r="LZJ185" s="584"/>
      <c r="LZK185" s="584"/>
      <c r="LZL185" s="584"/>
      <c r="LZM185" s="584"/>
      <c r="LZN185" s="584"/>
      <c r="LZO185" s="584"/>
      <c r="LZP185" s="584"/>
      <c r="LZQ185" s="584"/>
      <c r="LZR185" s="584"/>
      <c r="LZS185" s="584"/>
      <c r="LZT185" s="584"/>
      <c r="LZU185" s="584"/>
      <c r="LZV185" s="584"/>
      <c r="LZW185" s="584"/>
      <c r="LZX185" s="584"/>
      <c r="LZY185" s="584"/>
      <c r="LZZ185" s="584"/>
      <c r="MAA185" s="584"/>
      <c r="MAB185" s="584"/>
      <c r="MAC185" s="584"/>
      <c r="MAD185" s="584"/>
      <c r="MAE185" s="584"/>
      <c r="MAF185" s="584"/>
      <c r="MAG185" s="584"/>
      <c r="MAH185" s="584"/>
      <c r="MAI185" s="584"/>
      <c r="MAJ185" s="584"/>
      <c r="MAK185" s="584"/>
      <c r="MAL185" s="584"/>
      <c r="MAM185" s="584"/>
      <c r="MAN185" s="584"/>
      <c r="MAO185" s="584"/>
      <c r="MAP185" s="584"/>
      <c r="MAQ185" s="584"/>
      <c r="MAR185" s="584"/>
      <c r="MAS185" s="584"/>
      <c r="MAT185" s="584"/>
      <c r="MAU185" s="584"/>
      <c r="MAV185" s="584"/>
      <c r="MAW185" s="584"/>
      <c r="MAX185" s="584"/>
      <c r="MAY185" s="584"/>
      <c r="MAZ185" s="584"/>
      <c r="MBA185" s="584"/>
      <c r="MBB185" s="584"/>
      <c r="MBC185" s="584"/>
      <c r="MBD185" s="584"/>
      <c r="MBE185" s="584"/>
      <c r="MBF185" s="584"/>
      <c r="MBG185" s="584"/>
      <c r="MBH185" s="584"/>
      <c r="MBI185" s="584"/>
      <c r="MBJ185" s="584"/>
      <c r="MBK185" s="584"/>
      <c r="MBL185" s="584"/>
      <c r="MBM185" s="584"/>
      <c r="MBN185" s="584"/>
      <c r="MBO185" s="584"/>
      <c r="MBP185" s="584"/>
      <c r="MBQ185" s="584"/>
      <c r="MBR185" s="584"/>
      <c r="MBS185" s="584"/>
      <c r="MBT185" s="584"/>
      <c r="MBU185" s="584"/>
      <c r="MBV185" s="584"/>
      <c r="MBW185" s="584"/>
      <c r="MBX185" s="584"/>
      <c r="MBY185" s="584"/>
      <c r="MBZ185" s="584"/>
      <c r="MCA185" s="584"/>
      <c r="MCB185" s="584"/>
      <c r="MCC185" s="584"/>
      <c r="MCD185" s="584"/>
      <c r="MCE185" s="584"/>
      <c r="MCF185" s="584"/>
      <c r="MCG185" s="584"/>
      <c r="MCH185" s="584"/>
      <c r="MCI185" s="584"/>
      <c r="MCJ185" s="584"/>
      <c r="MCK185" s="584"/>
      <c r="MCL185" s="584"/>
      <c r="MCM185" s="584"/>
      <c r="MCN185" s="584"/>
      <c r="MCO185" s="584"/>
      <c r="MCP185" s="584"/>
      <c r="MCQ185" s="584"/>
      <c r="MCR185" s="584"/>
      <c r="MCS185" s="584"/>
      <c r="MCT185" s="584"/>
      <c r="MCU185" s="584"/>
      <c r="MCV185" s="584"/>
      <c r="MCW185" s="584"/>
      <c r="MCX185" s="584"/>
      <c r="MCY185" s="584"/>
      <c r="MCZ185" s="584"/>
      <c r="MDA185" s="584"/>
      <c r="MDB185" s="584"/>
      <c r="MDC185" s="584"/>
      <c r="MDD185" s="584"/>
      <c r="MDE185" s="584"/>
      <c r="MDF185" s="584"/>
      <c r="MDG185" s="584"/>
      <c r="MDH185" s="584"/>
      <c r="MDI185" s="584"/>
      <c r="MDJ185" s="584"/>
      <c r="MDK185" s="584"/>
      <c r="MDL185" s="584"/>
      <c r="MDM185" s="584"/>
      <c r="MDN185" s="584"/>
      <c r="MDO185" s="584"/>
      <c r="MDP185" s="584"/>
      <c r="MDQ185" s="584"/>
      <c r="MDR185" s="584"/>
      <c r="MDS185" s="584"/>
      <c r="MDT185" s="584"/>
      <c r="MDU185" s="584"/>
      <c r="MDV185" s="584"/>
      <c r="MDW185" s="584"/>
      <c r="MDX185" s="584"/>
      <c r="MDY185" s="584"/>
      <c r="MDZ185" s="584"/>
      <c r="MEA185" s="584"/>
      <c r="MEB185" s="584"/>
      <c r="MEC185" s="584"/>
      <c r="MED185" s="584"/>
      <c r="MEE185" s="584"/>
      <c r="MEF185" s="584"/>
      <c r="MEG185" s="584"/>
      <c r="MEH185" s="584"/>
      <c r="MEI185" s="584"/>
      <c r="MEJ185" s="584"/>
      <c r="MEK185" s="584"/>
      <c r="MEL185" s="584"/>
      <c r="MEM185" s="584"/>
      <c r="MEN185" s="584"/>
      <c r="MEO185" s="584"/>
      <c r="MEP185" s="584"/>
      <c r="MEQ185" s="584"/>
      <c r="MER185" s="584"/>
      <c r="MES185" s="584"/>
      <c r="MET185" s="584"/>
      <c r="MEU185" s="584"/>
      <c r="MEV185" s="584"/>
      <c r="MEW185" s="584"/>
      <c r="MEX185" s="584"/>
      <c r="MEY185" s="584"/>
      <c r="MEZ185" s="584"/>
      <c r="MFA185" s="584"/>
      <c r="MFB185" s="584"/>
      <c r="MFC185" s="584"/>
      <c r="MFD185" s="584"/>
      <c r="MFE185" s="584"/>
      <c r="MFF185" s="584"/>
      <c r="MFG185" s="584"/>
      <c r="MFH185" s="584"/>
      <c r="MFI185" s="584"/>
      <c r="MFJ185" s="584"/>
      <c r="MFK185" s="584"/>
      <c r="MFL185" s="584"/>
      <c r="MFM185" s="584"/>
      <c r="MFN185" s="584"/>
      <c r="MFO185" s="584"/>
      <c r="MFP185" s="584"/>
      <c r="MFQ185" s="584"/>
      <c r="MFR185" s="584"/>
      <c r="MFS185" s="584"/>
      <c r="MFT185" s="584"/>
      <c r="MFU185" s="584"/>
      <c r="MFV185" s="584"/>
      <c r="MFW185" s="584"/>
      <c r="MFX185" s="584"/>
      <c r="MFY185" s="584"/>
      <c r="MFZ185" s="584"/>
      <c r="MGA185" s="584"/>
      <c r="MGB185" s="584"/>
      <c r="MGC185" s="584"/>
      <c r="MGD185" s="584"/>
      <c r="MGE185" s="584"/>
      <c r="MGF185" s="584"/>
      <c r="MGG185" s="584"/>
      <c r="MGH185" s="584"/>
      <c r="MGI185" s="584"/>
      <c r="MGJ185" s="584"/>
      <c r="MGK185" s="584"/>
      <c r="MGL185" s="584"/>
      <c r="MGM185" s="584"/>
      <c r="MGN185" s="584"/>
      <c r="MGO185" s="584"/>
      <c r="MGP185" s="584"/>
      <c r="MGQ185" s="584"/>
      <c r="MGR185" s="584"/>
      <c r="MGS185" s="584"/>
      <c r="MGT185" s="584"/>
      <c r="MGU185" s="584"/>
      <c r="MGV185" s="584"/>
      <c r="MGW185" s="584"/>
      <c r="MGX185" s="584"/>
      <c r="MGY185" s="584"/>
      <c r="MGZ185" s="584"/>
      <c r="MHA185" s="584"/>
      <c r="MHB185" s="584"/>
      <c r="MHC185" s="584"/>
      <c r="MHD185" s="584"/>
      <c r="MHE185" s="584"/>
      <c r="MHF185" s="584"/>
      <c r="MHG185" s="584"/>
      <c r="MHH185" s="584"/>
      <c r="MHI185" s="584"/>
      <c r="MHJ185" s="584"/>
      <c r="MHK185" s="584"/>
      <c r="MHL185" s="584"/>
      <c r="MHM185" s="584"/>
      <c r="MHN185" s="584"/>
      <c r="MHO185" s="584"/>
      <c r="MHP185" s="584"/>
      <c r="MHQ185" s="584"/>
      <c r="MHR185" s="584"/>
      <c r="MHS185" s="584"/>
      <c r="MHT185" s="584"/>
      <c r="MHU185" s="584"/>
      <c r="MHV185" s="584"/>
      <c r="MHW185" s="584"/>
      <c r="MHX185" s="584"/>
      <c r="MHY185" s="584"/>
      <c r="MHZ185" s="584"/>
      <c r="MIA185" s="584"/>
      <c r="MIB185" s="584"/>
      <c r="MIC185" s="584"/>
      <c r="MID185" s="584"/>
      <c r="MIE185" s="584"/>
      <c r="MIF185" s="584"/>
      <c r="MIG185" s="584"/>
      <c r="MIH185" s="584"/>
      <c r="MII185" s="584"/>
      <c r="MIJ185" s="584"/>
      <c r="MIK185" s="584"/>
      <c r="MIL185" s="584"/>
      <c r="MIM185" s="584"/>
      <c r="MIN185" s="584"/>
      <c r="MIO185" s="584"/>
      <c r="MIP185" s="584"/>
      <c r="MIQ185" s="584"/>
      <c r="MIR185" s="584"/>
      <c r="MIS185" s="584"/>
      <c r="MIT185" s="584"/>
      <c r="MIU185" s="584"/>
      <c r="MIV185" s="584"/>
      <c r="MIW185" s="584"/>
      <c r="MIX185" s="584"/>
      <c r="MIY185" s="584"/>
      <c r="MIZ185" s="584"/>
      <c r="MJA185" s="584"/>
      <c r="MJB185" s="584"/>
      <c r="MJC185" s="584"/>
      <c r="MJD185" s="584"/>
      <c r="MJE185" s="584"/>
      <c r="MJF185" s="584"/>
      <c r="MJG185" s="584"/>
      <c r="MJH185" s="584"/>
      <c r="MJI185" s="584"/>
      <c r="MJJ185" s="584"/>
      <c r="MJK185" s="584"/>
      <c r="MJL185" s="584"/>
      <c r="MJM185" s="584"/>
      <c r="MJN185" s="584"/>
      <c r="MJO185" s="584"/>
      <c r="MJP185" s="584"/>
      <c r="MJQ185" s="584"/>
      <c r="MJR185" s="584"/>
      <c r="MJS185" s="584"/>
      <c r="MJT185" s="584"/>
      <c r="MJU185" s="584"/>
      <c r="MJV185" s="584"/>
      <c r="MJW185" s="584"/>
      <c r="MJX185" s="584"/>
      <c r="MJY185" s="584"/>
      <c r="MJZ185" s="584"/>
      <c r="MKA185" s="584"/>
      <c r="MKB185" s="584"/>
      <c r="MKC185" s="584"/>
      <c r="MKD185" s="584"/>
      <c r="MKE185" s="584"/>
      <c r="MKF185" s="584"/>
      <c r="MKG185" s="584"/>
      <c r="MKH185" s="584"/>
      <c r="MKI185" s="584"/>
      <c r="MKJ185" s="584"/>
      <c r="MKK185" s="584"/>
      <c r="MKL185" s="584"/>
      <c r="MKM185" s="584"/>
      <c r="MKN185" s="584"/>
      <c r="MKO185" s="584"/>
      <c r="MKP185" s="584"/>
      <c r="MKQ185" s="584"/>
      <c r="MKR185" s="584"/>
      <c r="MKS185" s="584"/>
      <c r="MKT185" s="584"/>
      <c r="MKU185" s="584"/>
      <c r="MKV185" s="584"/>
      <c r="MKW185" s="584"/>
      <c r="MKX185" s="584"/>
      <c r="MKY185" s="584"/>
      <c r="MKZ185" s="584"/>
      <c r="MLA185" s="584"/>
      <c r="MLB185" s="584"/>
      <c r="MLC185" s="584"/>
      <c r="MLD185" s="584"/>
      <c r="MLE185" s="584"/>
      <c r="MLF185" s="584"/>
      <c r="MLG185" s="584"/>
      <c r="MLH185" s="584"/>
      <c r="MLI185" s="584"/>
      <c r="MLJ185" s="584"/>
      <c r="MLK185" s="584"/>
      <c r="MLL185" s="584"/>
      <c r="MLM185" s="584"/>
      <c r="MLN185" s="584"/>
      <c r="MLO185" s="584"/>
      <c r="MLP185" s="584"/>
      <c r="MLQ185" s="584"/>
      <c r="MLR185" s="584"/>
      <c r="MLS185" s="584"/>
      <c r="MLT185" s="584"/>
      <c r="MLU185" s="584"/>
      <c r="MLV185" s="584"/>
      <c r="MLW185" s="584"/>
      <c r="MLX185" s="584"/>
      <c r="MLY185" s="584"/>
      <c r="MLZ185" s="584"/>
      <c r="MMA185" s="584"/>
      <c r="MMB185" s="584"/>
      <c r="MMC185" s="584"/>
      <c r="MMD185" s="584"/>
      <c r="MME185" s="584"/>
      <c r="MMF185" s="584"/>
      <c r="MMG185" s="584"/>
      <c r="MMH185" s="584"/>
      <c r="MMI185" s="584"/>
      <c r="MMJ185" s="584"/>
      <c r="MMK185" s="584"/>
      <c r="MML185" s="584"/>
      <c r="MMM185" s="584"/>
      <c r="MMN185" s="584"/>
      <c r="MMO185" s="584"/>
      <c r="MMP185" s="584"/>
      <c r="MMQ185" s="584"/>
      <c r="MMR185" s="584"/>
      <c r="MMS185" s="584"/>
      <c r="MMT185" s="584"/>
      <c r="MMU185" s="584"/>
      <c r="MMV185" s="584"/>
      <c r="MMW185" s="584"/>
      <c r="MMX185" s="584"/>
      <c r="MMY185" s="584"/>
      <c r="MMZ185" s="584"/>
      <c r="MNA185" s="584"/>
      <c r="MNB185" s="584"/>
      <c r="MNC185" s="584"/>
      <c r="MND185" s="584"/>
      <c r="MNE185" s="584"/>
      <c r="MNF185" s="584"/>
      <c r="MNG185" s="584"/>
      <c r="MNH185" s="584"/>
      <c r="MNI185" s="584"/>
      <c r="MNJ185" s="584"/>
      <c r="MNK185" s="584"/>
      <c r="MNL185" s="584"/>
      <c r="MNM185" s="584"/>
      <c r="MNN185" s="584"/>
      <c r="MNO185" s="584"/>
      <c r="MNP185" s="584"/>
      <c r="MNQ185" s="584"/>
      <c r="MNR185" s="584"/>
      <c r="MNS185" s="584"/>
      <c r="MNT185" s="584"/>
      <c r="MNU185" s="584"/>
      <c r="MNV185" s="584"/>
      <c r="MNW185" s="584"/>
      <c r="MNX185" s="584"/>
      <c r="MNY185" s="584"/>
      <c r="MNZ185" s="584"/>
      <c r="MOA185" s="584"/>
      <c r="MOB185" s="584"/>
      <c r="MOC185" s="584"/>
      <c r="MOD185" s="584"/>
      <c r="MOE185" s="584"/>
      <c r="MOF185" s="584"/>
      <c r="MOG185" s="584"/>
      <c r="MOH185" s="584"/>
      <c r="MOI185" s="584"/>
      <c r="MOJ185" s="584"/>
      <c r="MOK185" s="584"/>
      <c r="MOL185" s="584"/>
      <c r="MOM185" s="584"/>
      <c r="MON185" s="584"/>
      <c r="MOO185" s="584"/>
      <c r="MOP185" s="584"/>
      <c r="MOQ185" s="584"/>
      <c r="MOR185" s="584"/>
      <c r="MOS185" s="584"/>
      <c r="MOT185" s="584"/>
      <c r="MOU185" s="584"/>
      <c r="MOV185" s="584"/>
      <c r="MOW185" s="584"/>
      <c r="MOX185" s="584"/>
      <c r="MOY185" s="584"/>
      <c r="MOZ185" s="584"/>
      <c r="MPA185" s="584"/>
      <c r="MPB185" s="584"/>
      <c r="MPC185" s="584"/>
      <c r="MPD185" s="584"/>
      <c r="MPE185" s="584"/>
      <c r="MPF185" s="584"/>
      <c r="MPG185" s="584"/>
      <c r="MPH185" s="584"/>
      <c r="MPI185" s="584"/>
      <c r="MPJ185" s="584"/>
      <c r="MPK185" s="584"/>
      <c r="MPL185" s="584"/>
      <c r="MPM185" s="584"/>
      <c r="MPN185" s="584"/>
      <c r="MPO185" s="584"/>
      <c r="MPP185" s="584"/>
      <c r="MPQ185" s="584"/>
      <c r="MPR185" s="584"/>
      <c r="MPS185" s="584"/>
      <c r="MPT185" s="584"/>
      <c r="MPU185" s="584"/>
      <c r="MPV185" s="584"/>
      <c r="MPW185" s="584"/>
      <c r="MPX185" s="584"/>
      <c r="MPY185" s="584"/>
      <c r="MPZ185" s="584"/>
      <c r="MQA185" s="584"/>
      <c r="MQB185" s="584"/>
      <c r="MQC185" s="584"/>
      <c r="MQD185" s="584"/>
      <c r="MQE185" s="584"/>
      <c r="MQF185" s="584"/>
      <c r="MQG185" s="584"/>
      <c r="MQH185" s="584"/>
      <c r="MQI185" s="584"/>
      <c r="MQJ185" s="584"/>
      <c r="MQK185" s="584"/>
      <c r="MQL185" s="584"/>
      <c r="MQM185" s="584"/>
      <c r="MQN185" s="584"/>
      <c r="MQO185" s="584"/>
      <c r="MQP185" s="584"/>
      <c r="MQQ185" s="584"/>
      <c r="MQR185" s="584"/>
      <c r="MQS185" s="584"/>
      <c r="MQT185" s="584"/>
      <c r="MQU185" s="584"/>
      <c r="MQV185" s="584"/>
      <c r="MQW185" s="584"/>
      <c r="MQX185" s="584"/>
      <c r="MQY185" s="584"/>
      <c r="MQZ185" s="584"/>
      <c r="MRA185" s="584"/>
      <c r="MRB185" s="584"/>
      <c r="MRC185" s="584"/>
      <c r="MRD185" s="584"/>
      <c r="MRE185" s="584"/>
      <c r="MRF185" s="584"/>
      <c r="MRG185" s="584"/>
      <c r="MRH185" s="584"/>
      <c r="MRI185" s="584"/>
      <c r="MRJ185" s="584"/>
      <c r="MRK185" s="584"/>
      <c r="MRL185" s="584"/>
      <c r="MRM185" s="584"/>
      <c r="MRN185" s="584"/>
      <c r="MRO185" s="584"/>
      <c r="MRP185" s="584"/>
      <c r="MRQ185" s="584"/>
      <c r="MRR185" s="584"/>
      <c r="MRS185" s="584"/>
      <c r="MRT185" s="584"/>
      <c r="MRU185" s="584"/>
      <c r="MRV185" s="584"/>
      <c r="MRW185" s="584"/>
      <c r="MRX185" s="584"/>
      <c r="MRY185" s="584"/>
      <c r="MRZ185" s="584"/>
      <c r="MSA185" s="584"/>
      <c r="MSB185" s="584"/>
      <c r="MSC185" s="584"/>
      <c r="MSD185" s="584"/>
      <c r="MSE185" s="584"/>
      <c r="MSF185" s="584"/>
      <c r="MSG185" s="584"/>
      <c r="MSH185" s="584"/>
      <c r="MSI185" s="584"/>
      <c r="MSJ185" s="584"/>
      <c r="MSK185" s="584"/>
      <c r="MSL185" s="584"/>
      <c r="MSM185" s="584"/>
      <c r="MSN185" s="584"/>
      <c r="MSO185" s="584"/>
      <c r="MSP185" s="584"/>
      <c r="MSQ185" s="584"/>
      <c r="MSR185" s="584"/>
      <c r="MSS185" s="584"/>
      <c r="MST185" s="584"/>
      <c r="MSU185" s="584"/>
      <c r="MSV185" s="584"/>
      <c r="MSW185" s="584"/>
      <c r="MSX185" s="584"/>
      <c r="MSY185" s="584"/>
      <c r="MSZ185" s="584"/>
      <c r="MTA185" s="584"/>
      <c r="MTB185" s="584"/>
      <c r="MTC185" s="584"/>
      <c r="MTD185" s="584"/>
      <c r="MTE185" s="584"/>
      <c r="MTF185" s="584"/>
      <c r="MTG185" s="584"/>
      <c r="MTH185" s="584"/>
      <c r="MTI185" s="584"/>
      <c r="MTJ185" s="584"/>
      <c r="MTK185" s="584"/>
      <c r="MTL185" s="584"/>
      <c r="MTM185" s="584"/>
      <c r="MTN185" s="584"/>
      <c r="MTO185" s="584"/>
      <c r="MTP185" s="584"/>
      <c r="MTQ185" s="584"/>
      <c r="MTR185" s="584"/>
      <c r="MTS185" s="584"/>
      <c r="MTT185" s="584"/>
      <c r="MTU185" s="584"/>
      <c r="MTV185" s="584"/>
      <c r="MTW185" s="584"/>
      <c r="MTX185" s="584"/>
      <c r="MTY185" s="584"/>
      <c r="MTZ185" s="584"/>
      <c r="MUA185" s="584"/>
      <c r="MUB185" s="584"/>
      <c r="MUC185" s="584"/>
      <c r="MUD185" s="584"/>
      <c r="MUE185" s="584"/>
      <c r="MUF185" s="584"/>
      <c r="MUG185" s="584"/>
      <c r="MUH185" s="584"/>
      <c r="MUI185" s="584"/>
      <c r="MUJ185" s="584"/>
      <c r="MUK185" s="584"/>
      <c r="MUL185" s="584"/>
      <c r="MUM185" s="584"/>
      <c r="MUN185" s="584"/>
      <c r="MUO185" s="584"/>
      <c r="MUP185" s="584"/>
      <c r="MUQ185" s="584"/>
      <c r="MUR185" s="584"/>
      <c r="MUS185" s="584"/>
      <c r="MUT185" s="584"/>
      <c r="MUU185" s="584"/>
      <c r="MUV185" s="584"/>
      <c r="MUW185" s="584"/>
      <c r="MUX185" s="584"/>
      <c r="MUY185" s="584"/>
      <c r="MUZ185" s="584"/>
      <c r="MVA185" s="584"/>
      <c r="MVB185" s="584"/>
      <c r="MVC185" s="584"/>
      <c r="MVD185" s="584"/>
      <c r="MVE185" s="584"/>
      <c r="MVF185" s="584"/>
      <c r="MVG185" s="584"/>
      <c r="MVH185" s="584"/>
      <c r="MVI185" s="584"/>
      <c r="MVJ185" s="584"/>
      <c r="MVK185" s="584"/>
      <c r="MVL185" s="584"/>
      <c r="MVM185" s="584"/>
      <c r="MVN185" s="584"/>
      <c r="MVO185" s="584"/>
      <c r="MVP185" s="584"/>
      <c r="MVQ185" s="584"/>
      <c r="MVR185" s="584"/>
      <c r="MVS185" s="584"/>
      <c r="MVT185" s="584"/>
      <c r="MVU185" s="584"/>
      <c r="MVV185" s="584"/>
      <c r="MVW185" s="584"/>
      <c r="MVX185" s="584"/>
      <c r="MVY185" s="584"/>
      <c r="MVZ185" s="584"/>
      <c r="MWA185" s="584"/>
      <c r="MWB185" s="584"/>
      <c r="MWC185" s="584"/>
      <c r="MWD185" s="584"/>
      <c r="MWE185" s="584"/>
      <c r="MWF185" s="584"/>
      <c r="MWG185" s="584"/>
      <c r="MWH185" s="584"/>
      <c r="MWI185" s="584"/>
      <c r="MWJ185" s="584"/>
      <c r="MWK185" s="584"/>
      <c r="MWL185" s="584"/>
      <c r="MWM185" s="584"/>
      <c r="MWN185" s="584"/>
      <c r="MWO185" s="584"/>
      <c r="MWP185" s="584"/>
      <c r="MWQ185" s="584"/>
      <c r="MWR185" s="584"/>
      <c r="MWS185" s="584"/>
      <c r="MWT185" s="584"/>
      <c r="MWU185" s="584"/>
      <c r="MWV185" s="584"/>
      <c r="MWW185" s="584"/>
      <c r="MWX185" s="584"/>
      <c r="MWY185" s="584"/>
      <c r="MWZ185" s="584"/>
      <c r="MXA185" s="584"/>
      <c r="MXB185" s="584"/>
      <c r="MXC185" s="584"/>
      <c r="MXD185" s="584"/>
      <c r="MXE185" s="584"/>
      <c r="MXF185" s="584"/>
      <c r="MXG185" s="584"/>
      <c r="MXH185" s="584"/>
      <c r="MXI185" s="584"/>
      <c r="MXJ185" s="584"/>
      <c r="MXK185" s="584"/>
      <c r="MXL185" s="584"/>
      <c r="MXM185" s="584"/>
      <c r="MXN185" s="584"/>
      <c r="MXO185" s="584"/>
      <c r="MXP185" s="584"/>
      <c r="MXQ185" s="584"/>
      <c r="MXR185" s="584"/>
      <c r="MXS185" s="584"/>
      <c r="MXT185" s="584"/>
      <c r="MXU185" s="584"/>
      <c r="MXV185" s="584"/>
      <c r="MXW185" s="584"/>
      <c r="MXX185" s="584"/>
      <c r="MXY185" s="584"/>
      <c r="MXZ185" s="584"/>
      <c r="MYA185" s="584"/>
      <c r="MYB185" s="584"/>
      <c r="MYC185" s="584"/>
      <c r="MYD185" s="584"/>
      <c r="MYE185" s="584"/>
      <c r="MYF185" s="584"/>
      <c r="MYG185" s="584"/>
      <c r="MYH185" s="584"/>
      <c r="MYI185" s="584"/>
      <c r="MYJ185" s="584"/>
      <c r="MYK185" s="584"/>
      <c r="MYL185" s="584"/>
      <c r="MYM185" s="584"/>
      <c r="MYN185" s="584"/>
      <c r="MYO185" s="584"/>
      <c r="MYP185" s="584"/>
      <c r="MYQ185" s="584"/>
      <c r="MYR185" s="584"/>
      <c r="MYS185" s="584"/>
      <c r="MYT185" s="584"/>
      <c r="MYU185" s="584"/>
      <c r="MYV185" s="584"/>
      <c r="MYW185" s="584"/>
      <c r="MYX185" s="584"/>
      <c r="MYY185" s="584"/>
      <c r="MYZ185" s="584"/>
      <c r="MZA185" s="584"/>
      <c r="MZB185" s="584"/>
      <c r="MZC185" s="584"/>
      <c r="MZD185" s="584"/>
      <c r="MZE185" s="584"/>
      <c r="MZF185" s="584"/>
      <c r="MZG185" s="584"/>
      <c r="MZH185" s="584"/>
      <c r="MZI185" s="584"/>
      <c r="MZJ185" s="584"/>
      <c r="MZK185" s="584"/>
      <c r="MZL185" s="584"/>
      <c r="MZM185" s="584"/>
      <c r="MZN185" s="584"/>
      <c r="MZO185" s="584"/>
      <c r="MZP185" s="584"/>
      <c r="MZQ185" s="584"/>
      <c r="MZR185" s="584"/>
      <c r="MZS185" s="584"/>
      <c r="MZT185" s="584"/>
      <c r="MZU185" s="584"/>
      <c r="MZV185" s="584"/>
      <c r="MZW185" s="584"/>
      <c r="MZX185" s="584"/>
      <c r="MZY185" s="584"/>
      <c r="MZZ185" s="584"/>
      <c r="NAA185" s="584"/>
      <c r="NAB185" s="584"/>
      <c r="NAC185" s="584"/>
      <c r="NAD185" s="584"/>
      <c r="NAE185" s="584"/>
      <c r="NAF185" s="584"/>
      <c r="NAG185" s="584"/>
      <c r="NAH185" s="584"/>
      <c r="NAI185" s="584"/>
      <c r="NAJ185" s="584"/>
      <c r="NAK185" s="584"/>
      <c r="NAL185" s="584"/>
      <c r="NAM185" s="584"/>
      <c r="NAN185" s="584"/>
      <c r="NAO185" s="584"/>
      <c r="NAP185" s="584"/>
      <c r="NAQ185" s="584"/>
      <c r="NAR185" s="584"/>
      <c r="NAS185" s="584"/>
      <c r="NAT185" s="584"/>
      <c r="NAU185" s="584"/>
      <c r="NAV185" s="584"/>
      <c r="NAW185" s="584"/>
      <c r="NAX185" s="584"/>
      <c r="NAY185" s="584"/>
      <c r="NAZ185" s="584"/>
      <c r="NBA185" s="584"/>
      <c r="NBB185" s="584"/>
      <c r="NBC185" s="584"/>
      <c r="NBD185" s="584"/>
      <c r="NBE185" s="584"/>
      <c r="NBF185" s="584"/>
      <c r="NBG185" s="584"/>
      <c r="NBH185" s="584"/>
      <c r="NBI185" s="584"/>
      <c r="NBJ185" s="584"/>
      <c r="NBK185" s="584"/>
      <c r="NBL185" s="584"/>
      <c r="NBM185" s="584"/>
      <c r="NBN185" s="584"/>
      <c r="NBO185" s="584"/>
      <c r="NBP185" s="584"/>
      <c r="NBQ185" s="584"/>
      <c r="NBR185" s="584"/>
      <c r="NBS185" s="584"/>
      <c r="NBT185" s="584"/>
      <c r="NBU185" s="584"/>
      <c r="NBV185" s="584"/>
      <c r="NBW185" s="584"/>
      <c r="NBX185" s="584"/>
      <c r="NBY185" s="584"/>
      <c r="NBZ185" s="584"/>
      <c r="NCA185" s="584"/>
      <c r="NCB185" s="584"/>
      <c r="NCC185" s="584"/>
      <c r="NCD185" s="584"/>
      <c r="NCE185" s="584"/>
      <c r="NCF185" s="584"/>
      <c r="NCG185" s="584"/>
      <c r="NCH185" s="584"/>
      <c r="NCI185" s="584"/>
      <c r="NCJ185" s="584"/>
      <c r="NCK185" s="584"/>
      <c r="NCL185" s="584"/>
      <c r="NCM185" s="584"/>
      <c r="NCN185" s="584"/>
      <c r="NCO185" s="584"/>
      <c r="NCP185" s="584"/>
      <c r="NCQ185" s="584"/>
      <c r="NCR185" s="584"/>
      <c r="NCS185" s="584"/>
      <c r="NCT185" s="584"/>
      <c r="NCU185" s="584"/>
      <c r="NCV185" s="584"/>
      <c r="NCW185" s="584"/>
      <c r="NCX185" s="584"/>
      <c r="NCY185" s="584"/>
      <c r="NCZ185" s="584"/>
      <c r="NDA185" s="584"/>
      <c r="NDB185" s="584"/>
      <c r="NDC185" s="584"/>
      <c r="NDD185" s="584"/>
      <c r="NDE185" s="584"/>
      <c r="NDF185" s="584"/>
      <c r="NDG185" s="584"/>
      <c r="NDH185" s="584"/>
      <c r="NDI185" s="584"/>
      <c r="NDJ185" s="584"/>
      <c r="NDK185" s="584"/>
      <c r="NDL185" s="584"/>
      <c r="NDM185" s="584"/>
      <c r="NDN185" s="584"/>
      <c r="NDO185" s="584"/>
      <c r="NDP185" s="584"/>
      <c r="NDQ185" s="584"/>
      <c r="NDR185" s="584"/>
      <c r="NDS185" s="584"/>
      <c r="NDT185" s="584"/>
      <c r="NDU185" s="584"/>
      <c r="NDV185" s="584"/>
      <c r="NDW185" s="584"/>
      <c r="NDX185" s="584"/>
      <c r="NDY185" s="584"/>
      <c r="NDZ185" s="584"/>
      <c r="NEA185" s="584"/>
      <c r="NEB185" s="584"/>
      <c r="NEC185" s="584"/>
      <c r="NED185" s="584"/>
      <c r="NEE185" s="584"/>
      <c r="NEF185" s="584"/>
      <c r="NEG185" s="584"/>
      <c r="NEH185" s="584"/>
      <c r="NEI185" s="584"/>
      <c r="NEJ185" s="584"/>
      <c r="NEK185" s="584"/>
      <c r="NEL185" s="584"/>
      <c r="NEM185" s="584"/>
      <c r="NEN185" s="584"/>
      <c r="NEO185" s="584"/>
      <c r="NEP185" s="584"/>
      <c r="NEQ185" s="584"/>
      <c r="NER185" s="584"/>
      <c r="NES185" s="584"/>
      <c r="NET185" s="584"/>
      <c r="NEU185" s="584"/>
      <c r="NEV185" s="584"/>
      <c r="NEW185" s="584"/>
      <c r="NEX185" s="584"/>
      <c r="NEY185" s="584"/>
      <c r="NEZ185" s="584"/>
      <c r="NFA185" s="584"/>
      <c r="NFB185" s="584"/>
      <c r="NFC185" s="584"/>
      <c r="NFD185" s="584"/>
      <c r="NFE185" s="584"/>
      <c r="NFF185" s="584"/>
      <c r="NFG185" s="584"/>
      <c r="NFH185" s="584"/>
      <c r="NFI185" s="584"/>
      <c r="NFJ185" s="584"/>
      <c r="NFK185" s="584"/>
      <c r="NFL185" s="584"/>
      <c r="NFM185" s="584"/>
      <c r="NFN185" s="584"/>
      <c r="NFO185" s="584"/>
      <c r="NFP185" s="584"/>
      <c r="NFQ185" s="584"/>
      <c r="NFR185" s="584"/>
      <c r="NFS185" s="584"/>
      <c r="NFT185" s="584"/>
      <c r="NFU185" s="584"/>
      <c r="NFV185" s="584"/>
      <c r="NFW185" s="584"/>
      <c r="NFX185" s="584"/>
      <c r="NFY185" s="584"/>
      <c r="NFZ185" s="584"/>
      <c r="NGA185" s="584"/>
      <c r="NGB185" s="584"/>
      <c r="NGC185" s="584"/>
      <c r="NGD185" s="584"/>
      <c r="NGE185" s="584"/>
      <c r="NGF185" s="584"/>
      <c r="NGG185" s="584"/>
      <c r="NGH185" s="584"/>
      <c r="NGI185" s="584"/>
      <c r="NGJ185" s="584"/>
      <c r="NGK185" s="584"/>
      <c r="NGL185" s="584"/>
      <c r="NGM185" s="584"/>
      <c r="NGN185" s="584"/>
      <c r="NGO185" s="584"/>
      <c r="NGP185" s="584"/>
      <c r="NGQ185" s="584"/>
      <c r="NGR185" s="584"/>
      <c r="NGS185" s="584"/>
      <c r="NGT185" s="584"/>
      <c r="NGU185" s="584"/>
      <c r="NGV185" s="584"/>
      <c r="NGW185" s="584"/>
      <c r="NGX185" s="584"/>
      <c r="NGY185" s="584"/>
      <c r="NGZ185" s="584"/>
      <c r="NHA185" s="584"/>
      <c r="NHB185" s="584"/>
      <c r="NHC185" s="584"/>
      <c r="NHD185" s="584"/>
      <c r="NHE185" s="584"/>
      <c r="NHF185" s="584"/>
      <c r="NHG185" s="584"/>
      <c r="NHH185" s="584"/>
      <c r="NHI185" s="584"/>
      <c r="NHJ185" s="584"/>
      <c r="NHK185" s="584"/>
      <c r="NHL185" s="584"/>
      <c r="NHM185" s="584"/>
      <c r="NHN185" s="584"/>
      <c r="NHO185" s="584"/>
      <c r="NHP185" s="584"/>
      <c r="NHQ185" s="584"/>
      <c r="NHR185" s="584"/>
      <c r="NHS185" s="584"/>
      <c r="NHT185" s="584"/>
      <c r="NHU185" s="584"/>
      <c r="NHV185" s="584"/>
      <c r="NHW185" s="584"/>
      <c r="NHX185" s="584"/>
      <c r="NHY185" s="584"/>
      <c r="NHZ185" s="584"/>
      <c r="NIA185" s="584"/>
      <c r="NIB185" s="584"/>
      <c r="NIC185" s="584"/>
      <c r="NID185" s="584"/>
      <c r="NIE185" s="584"/>
      <c r="NIF185" s="584"/>
      <c r="NIG185" s="584"/>
      <c r="NIH185" s="584"/>
      <c r="NII185" s="584"/>
      <c r="NIJ185" s="584"/>
      <c r="NIK185" s="584"/>
      <c r="NIL185" s="584"/>
      <c r="NIM185" s="584"/>
      <c r="NIN185" s="584"/>
      <c r="NIO185" s="584"/>
      <c r="NIP185" s="584"/>
      <c r="NIQ185" s="584"/>
      <c r="NIR185" s="584"/>
      <c r="NIS185" s="584"/>
      <c r="NIT185" s="584"/>
      <c r="NIU185" s="584"/>
      <c r="NIV185" s="584"/>
      <c r="NIW185" s="584"/>
      <c r="NIX185" s="584"/>
      <c r="NIY185" s="584"/>
      <c r="NIZ185" s="584"/>
      <c r="NJA185" s="584"/>
      <c r="NJB185" s="584"/>
      <c r="NJC185" s="584"/>
      <c r="NJD185" s="584"/>
      <c r="NJE185" s="584"/>
      <c r="NJF185" s="584"/>
      <c r="NJG185" s="584"/>
      <c r="NJH185" s="584"/>
      <c r="NJI185" s="584"/>
      <c r="NJJ185" s="584"/>
      <c r="NJK185" s="584"/>
      <c r="NJL185" s="584"/>
      <c r="NJM185" s="584"/>
      <c r="NJN185" s="584"/>
      <c r="NJO185" s="584"/>
      <c r="NJP185" s="584"/>
      <c r="NJQ185" s="584"/>
      <c r="NJR185" s="584"/>
      <c r="NJS185" s="584"/>
      <c r="NJT185" s="584"/>
      <c r="NJU185" s="584"/>
      <c r="NJV185" s="584"/>
      <c r="NJW185" s="584"/>
      <c r="NJX185" s="584"/>
      <c r="NJY185" s="584"/>
      <c r="NJZ185" s="584"/>
      <c r="NKA185" s="584"/>
      <c r="NKB185" s="584"/>
      <c r="NKC185" s="584"/>
      <c r="NKD185" s="584"/>
      <c r="NKE185" s="584"/>
      <c r="NKF185" s="584"/>
      <c r="NKG185" s="584"/>
      <c r="NKH185" s="584"/>
      <c r="NKI185" s="584"/>
      <c r="NKJ185" s="584"/>
      <c r="NKK185" s="584"/>
      <c r="NKL185" s="584"/>
      <c r="NKM185" s="584"/>
      <c r="NKN185" s="584"/>
      <c r="NKO185" s="584"/>
      <c r="NKP185" s="584"/>
      <c r="NKQ185" s="584"/>
      <c r="NKR185" s="584"/>
      <c r="NKS185" s="584"/>
      <c r="NKT185" s="584"/>
      <c r="NKU185" s="584"/>
      <c r="NKV185" s="584"/>
      <c r="NKW185" s="584"/>
      <c r="NKX185" s="584"/>
      <c r="NKY185" s="584"/>
      <c r="NKZ185" s="584"/>
      <c r="NLA185" s="584"/>
      <c r="NLB185" s="584"/>
      <c r="NLC185" s="584"/>
      <c r="NLD185" s="584"/>
      <c r="NLE185" s="584"/>
      <c r="NLF185" s="584"/>
      <c r="NLG185" s="584"/>
      <c r="NLH185" s="584"/>
      <c r="NLI185" s="584"/>
      <c r="NLJ185" s="584"/>
      <c r="NLK185" s="584"/>
      <c r="NLL185" s="584"/>
      <c r="NLM185" s="584"/>
      <c r="NLN185" s="584"/>
      <c r="NLO185" s="584"/>
      <c r="NLP185" s="584"/>
      <c r="NLQ185" s="584"/>
      <c r="NLR185" s="584"/>
      <c r="NLS185" s="584"/>
      <c r="NLT185" s="584"/>
      <c r="NLU185" s="584"/>
      <c r="NLV185" s="584"/>
      <c r="NLW185" s="584"/>
      <c r="NLX185" s="584"/>
      <c r="NLY185" s="584"/>
      <c r="NLZ185" s="584"/>
      <c r="NMA185" s="584"/>
      <c r="NMB185" s="584"/>
      <c r="NMC185" s="584"/>
      <c r="NMD185" s="584"/>
      <c r="NME185" s="584"/>
      <c r="NMF185" s="584"/>
      <c r="NMG185" s="584"/>
      <c r="NMH185" s="584"/>
      <c r="NMI185" s="584"/>
      <c r="NMJ185" s="584"/>
      <c r="NMK185" s="584"/>
      <c r="NML185" s="584"/>
      <c r="NMM185" s="584"/>
      <c r="NMN185" s="584"/>
      <c r="NMO185" s="584"/>
      <c r="NMP185" s="584"/>
      <c r="NMQ185" s="584"/>
      <c r="NMR185" s="584"/>
      <c r="NMS185" s="584"/>
      <c r="NMT185" s="584"/>
      <c r="NMU185" s="584"/>
      <c r="NMV185" s="584"/>
      <c r="NMW185" s="584"/>
      <c r="NMX185" s="584"/>
      <c r="NMY185" s="584"/>
      <c r="NMZ185" s="584"/>
      <c r="NNA185" s="584"/>
      <c r="NNB185" s="584"/>
      <c r="NNC185" s="584"/>
      <c r="NND185" s="584"/>
      <c r="NNE185" s="584"/>
      <c r="NNF185" s="584"/>
      <c r="NNG185" s="584"/>
      <c r="NNH185" s="584"/>
      <c r="NNI185" s="584"/>
      <c r="NNJ185" s="584"/>
      <c r="NNK185" s="584"/>
      <c r="NNL185" s="584"/>
      <c r="NNM185" s="584"/>
      <c r="NNN185" s="584"/>
      <c r="NNO185" s="584"/>
      <c r="NNP185" s="584"/>
      <c r="NNQ185" s="584"/>
      <c r="NNR185" s="584"/>
      <c r="NNS185" s="584"/>
      <c r="NNT185" s="584"/>
      <c r="NNU185" s="584"/>
      <c r="NNV185" s="584"/>
      <c r="NNW185" s="584"/>
      <c r="NNX185" s="584"/>
      <c r="NNY185" s="584"/>
      <c r="NNZ185" s="584"/>
      <c r="NOA185" s="584"/>
      <c r="NOB185" s="584"/>
      <c r="NOC185" s="584"/>
      <c r="NOD185" s="584"/>
      <c r="NOE185" s="584"/>
      <c r="NOF185" s="584"/>
      <c r="NOG185" s="584"/>
      <c r="NOH185" s="584"/>
      <c r="NOI185" s="584"/>
      <c r="NOJ185" s="584"/>
      <c r="NOK185" s="584"/>
      <c r="NOL185" s="584"/>
      <c r="NOM185" s="584"/>
      <c r="NON185" s="584"/>
      <c r="NOO185" s="584"/>
      <c r="NOP185" s="584"/>
      <c r="NOQ185" s="584"/>
      <c r="NOR185" s="584"/>
      <c r="NOS185" s="584"/>
      <c r="NOT185" s="584"/>
      <c r="NOU185" s="584"/>
      <c r="NOV185" s="584"/>
      <c r="NOW185" s="584"/>
      <c r="NOX185" s="584"/>
      <c r="NOY185" s="584"/>
      <c r="NOZ185" s="584"/>
      <c r="NPA185" s="584"/>
      <c r="NPB185" s="584"/>
      <c r="NPC185" s="584"/>
      <c r="NPD185" s="584"/>
      <c r="NPE185" s="584"/>
      <c r="NPF185" s="584"/>
      <c r="NPG185" s="584"/>
      <c r="NPH185" s="584"/>
      <c r="NPI185" s="584"/>
      <c r="NPJ185" s="584"/>
      <c r="NPK185" s="584"/>
      <c r="NPL185" s="584"/>
      <c r="NPM185" s="584"/>
      <c r="NPN185" s="584"/>
      <c r="NPO185" s="584"/>
      <c r="NPP185" s="584"/>
      <c r="NPQ185" s="584"/>
      <c r="NPR185" s="584"/>
      <c r="NPS185" s="584"/>
      <c r="NPT185" s="584"/>
      <c r="NPU185" s="584"/>
      <c r="NPV185" s="584"/>
      <c r="NPW185" s="584"/>
      <c r="NPX185" s="584"/>
      <c r="NPY185" s="584"/>
      <c r="NPZ185" s="584"/>
      <c r="NQA185" s="584"/>
      <c r="NQB185" s="584"/>
      <c r="NQC185" s="584"/>
      <c r="NQD185" s="584"/>
      <c r="NQE185" s="584"/>
      <c r="NQF185" s="584"/>
      <c r="NQG185" s="584"/>
      <c r="NQH185" s="584"/>
      <c r="NQI185" s="584"/>
      <c r="NQJ185" s="584"/>
      <c r="NQK185" s="584"/>
      <c r="NQL185" s="584"/>
      <c r="NQM185" s="584"/>
      <c r="NQN185" s="584"/>
      <c r="NQO185" s="584"/>
      <c r="NQP185" s="584"/>
      <c r="NQQ185" s="584"/>
      <c r="NQR185" s="584"/>
      <c r="NQS185" s="584"/>
      <c r="NQT185" s="584"/>
      <c r="NQU185" s="584"/>
      <c r="NQV185" s="584"/>
      <c r="NQW185" s="584"/>
      <c r="NQX185" s="584"/>
      <c r="NQY185" s="584"/>
      <c r="NQZ185" s="584"/>
      <c r="NRA185" s="584"/>
      <c r="NRB185" s="584"/>
      <c r="NRC185" s="584"/>
      <c r="NRD185" s="584"/>
      <c r="NRE185" s="584"/>
      <c r="NRF185" s="584"/>
      <c r="NRG185" s="584"/>
      <c r="NRH185" s="584"/>
      <c r="NRI185" s="584"/>
      <c r="NRJ185" s="584"/>
      <c r="NRK185" s="584"/>
      <c r="NRL185" s="584"/>
      <c r="NRM185" s="584"/>
      <c r="NRN185" s="584"/>
      <c r="NRO185" s="584"/>
      <c r="NRP185" s="584"/>
      <c r="NRQ185" s="584"/>
      <c r="NRR185" s="584"/>
      <c r="NRS185" s="584"/>
      <c r="NRT185" s="584"/>
      <c r="NRU185" s="584"/>
      <c r="NRV185" s="584"/>
      <c r="NRW185" s="584"/>
      <c r="NRX185" s="584"/>
      <c r="NRY185" s="584"/>
      <c r="NRZ185" s="584"/>
      <c r="NSA185" s="584"/>
      <c r="NSB185" s="584"/>
      <c r="NSC185" s="584"/>
      <c r="NSD185" s="584"/>
      <c r="NSE185" s="584"/>
      <c r="NSF185" s="584"/>
      <c r="NSG185" s="584"/>
      <c r="NSH185" s="584"/>
      <c r="NSI185" s="584"/>
      <c r="NSJ185" s="584"/>
      <c r="NSK185" s="584"/>
      <c r="NSL185" s="584"/>
      <c r="NSM185" s="584"/>
      <c r="NSN185" s="584"/>
      <c r="NSO185" s="584"/>
      <c r="NSP185" s="584"/>
      <c r="NSQ185" s="584"/>
      <c r="NSR185" s="584"/>
      <c r="NSS185" s="584"/>
      <c r="NST185" s="584"/>
      <c r="NSU185" s="584"/>
      <c r="NSV185" s="584"/>
      <c r="NSW185" s="584"/>
      <c r="NSX185" s="584"/>
      <c r="NSY185" s="584"/>
      <c r="NSZ185" s="584"/>
      <c r="NTA185" s="584"/>
      <c r="NTB185" s="584"/>
      <c r="NTC185" s="584"/>
      <c r="NTD185" s="584"/>
      <c r="NTE185" s="584"/>
      <c r="NTF185" s="584"/>
      <c r="NTG185" s="584"/>
      <c r="NTH185" s="584"/>
      <c r="NTI185" s="584"/>
      <c r="NTJ185" s="584"/>
      <c r="NTK185" s="584"/>
      <c r="NTL185" s="584"/>
      <c r="NTM185" s="584"/>
      <c r="NTN185" s="584"/>
      <c r="NTO185" s="584"/>
      <c r="NTP185" s="584"/>
      <c r="NTQ185" s="584"/>
      <c r="NTR185" s="584"/>
      <c r="NTS185" s="584"/>
      <c r="NTT185" s="584"/>
      <c r="NTU185" s="584"/>
      <c r="NTV185" s="584"/>
      <c r="NTW185" s="584"/>
      <c r="NTX185" s="584"/>
      <c r="NTY185" s="584"/>
      <c r="NTZ185" s="584"/>
      <c r="NUA185" s="584"/>
      <c r="NUB185" s="584"/>
      <c r="NUC185" s="584"/>
      <c r="NUD185" s="584"/>
      <c r="NUE185" s="584"/>
      <c r="NUF185" s="584"/>
      <c r="NUG185" s="584"/>
      <c r="NUH185" s="584"/>
      <c r="NUI185" s="584"/>
      <c r="NUJ185" s="584"/>
      <c r="NUK185" s="584"/>
      <c r="NUL185" s="584"/>
      <c r="NUM185" s="584"/>
      <c r="NUN185" s="584"/>
      <c r="NUO185" s="584"/>
      <c r="NUP185" s="584"/>
      <c r="NUQ185" s="584"/>
      <c r="NUR185" s="584"/>
      <c r="NUS185" s="584"/>
      <c r="NUT185" s="584"/>
      <c r="NUU185" s="584"/>
      <c r="NUV185" s="584"/>
      <c r="NUW185" s="584"/>
      <c r="NUX185" s="584"/>
      <c r="NUY185" s="584"/>
      <c r="NUZ185" s="584"/>
      <c r="NVA185" s="584"/>
      <c r="NVB185" s="584"/>
      <c r="NVC185" s="584"/>
      <c r="NVD185" s="584"/>
      <c r="NVE185" s="584"/>
      <c r="NVF185" s="584"/>
      <c r="NVG185" s="584"/>
      <c r="NVH185" s="584"/>
      <c r="NVI185" s="584"/>
      <c r="NVJ185" s="584"/>
      <c r="NVK185" s="584"/>
      <c r="NVL185" s="584"/>
      <c r="NVM185" s="584"/>
      <c r="NVN185" s="584"/>
      <c r="NVO185" s="584"/>
      <c r="NVP185" s="584"/>
      <c r="NVQ185" s="584"/>
      <c r="NVR185" s="584"/>
      <c r="NVS185" s="584"/>
      <c r="NVT185" s="584"/>
      <c r="NVU185" s="584"/>
      <c r="NVV185" s="584"/>
      <c r="NVW185" s="584"/>
      <c r="NVX185" s="584"/>
      <c r="NVY185" s="584"/>
      <c r="NVZ185" s="584"/>
      <c r="NWA185" s="584"/>
      <c r="NWB185" s="584"/>
      <c r="NWC185" s="584"/>
      <c r="NWD185" s="584"/>
      <c r="NWE185" s="584"/>
      <c r="NWF185" s="584"/>
      <c r="NWG185" s="584"/>
      <c r="NWH185" s="584"/>
      <c r="NWI185" s="584"/>
      <c r="NWJ185" s="584"/>
      <c r="NWK185" s="584"/>
      <c r="NWL185" s="584"/>
      <c r="NWM185" s="584"/>
      <c r="NWN185" s="584"/>
      <c r="NWO185" s="584"/>
      <c r="NWP185" s="584"/>
      <c r="NWQ185" s="584"/>
      <c r="NWR185" s="584"/>
      <c r="NWS185" s="584"/>
      <c r="NWT185" s="584"/>
      <c r="NWU185" s="584"/>
      <c r="NWV185" s="584"/>
      <c r="NWW185" s="584"/>
      <c r="NWX185" s="584"/>
      <c r="NWY185" s="584"/>
      <c r="NWZ185" s="584"/>
      <c r="NXA185" s="584"/>
      <c r="NXB185" s="584"/>
      <c r="NXC185" s="584"/>
      <c r="NXD185" s="584"/>
      <c r="NXE185" s="584"/>
      <c r="NXF185" s="584"/>
      <c r="NXG185" s="584"/>
      <c r="NXH185" s="584"/>
      <c r="NXI185" s="584"/>
      <c r="NXJ185" s="584"/>
      <c r="NXK185" s="584"/>
      <c r="NXL185" s="584"/>
      <c r="NXM185" s="584"/>
      <c r="NXN185" s="584"/>
      <c r="NXO185" s="584"/>
      <c r="NXP185" s="584"/>
      <c r="NXQ185" s="584"/>
      <c r="NXR185" s="584"/>
      <c r="NXS185" s="584"/>
      <c r="NXT185" s="584"/>
      <c r="NXU185" s="584"/>
      <c r="NXV185" s="584"/>
      <c r="NXW185" s="584"/>
      <c r="NXX185" s="584"/>
      <c r="NXY185" s="584"/>
      <c r="NXZ185" s="584"/>
      <c r="NYA185" s="584"/>
      <c r="NYB185" s="584"/>
      <c r="NYC185" s="584"/>
      <c r="NYD185" s="584"/>
      <c r="NYE185" s="584"/>
      <c r="NYF185" s="584"/>
      <c r="NYG185" s="584"/>
      <c r="NYH185" s="584"/>
      <c r="NYI185" s="584"/>
      <c r="NYJ185" s="584"/>
      <c r="NYK185" s="584"/>
      <c r="NYL185" s="584"/>
      <c r="NYM185" s="584"/>
      <c r="NYN185" s="584"/>
      <c r="NYO185" s="584"/>
      <c r="NYP185" s="584"/>
      <c r="NYQ185" s="584"/>
      <c r="NYR185" s="584"/>
      <c r="NYS185" s="584"/>
      <c r="NYT185" s="584"/>
      <c r="NYU185" s="584"/>
      <c r="NYV185" s="584"/>
      <c r="NYW185" s="584"/>
      <c r="NYX185" s="584"/>
      <c r="NYY185" s="584"/>
      <c r="NYZ185" s="584"/>
      <c r="NZA185" s="584"/>
      <c r="NZB185" s="584"/>
      <c r="NZC185" s="584"/>
      <c r="NZD185" s="584"/>
      <c r="NZE185" s="584"/>
      <c r="NZF185" s="584"/>
      <c r="NZG185" s="584"/>
      <c r="NZH185" s="584"/>
      <c r="NZI185" s="584"/>
      <c r="NZJ185" s="584"/>
      <c r="NZK185" s="584"/>
      <c r="NZL185" s="584"/>
      <c r="NZM185" s="584"/>
      <c r="NZN185" s="584"/>
      <c r="NZO185" s="584"/>
      <c r="NZP185" s="584"/>
      <c r="NZQ185" s="584"/>
      <c r="NZR185" s="584"/>
      <c r="NZS185" s="584"/>
      <c r="NZT185" s="584"/>
      <c r="NZU185" s="584"/>
      <c r="NZV185" s="584"/>
      <c r="NZW185" s="584"/>
      <c r="NZX185" s="584"/>
      <c r="NZY185" s="584"/>
      <c r="NZZ185" s="584"/>
      <c r="OAA185" s="584"/>
      <c r="OAB185" s="584"/>
      <c r="OAC185" s="584"/>
      <c r="OAD185" s="584"/>
      <c r="OAE185" s="584"/>
      <c r="OAF185" s="584"/>
      <c r="OAG185" s="584"/>
      <c r="OAH185" s="584"/>
      <c r="OAI185" s="584"/>
      <c r="OAJ185" s="584"/>
      <c r="OAK185" s="584"/>
      <c r="OAL185" s="584"/>
      <c r="OAM185" s="584"/>
      <c r="OAN185" s="584"/>
      <c r="OAO185" s="584"/>
      <c r="OAP185" s="584"/>
      <c r="OAQ185" s="584"/>
      <c r="OAR185" s="584"/>
      <c r="OAS185" s="584"/>
      <c r="OAT185" s="584"/>
      <c r="OAU185" s="584"/>
      <c r="OAV185" s="584"/>
      <c r="OAW185" s="584"/>
      <c r="OAX185" s="584"/>
      <c r="OAY185" s="584"/>
      <c r="OAZ185" s="584"/>
      <c r="OBA185" s="584"/>
      <c r="OBB185" s="584"/>
      <c r="OBC185" s="584"/>
      <c r="OBD185" s="584"/>
      <c r="OBE185" s="584"/>
      <c r="OBF185" s="584"/>
      <c r="OBG185" s="584"/>
      <c r="OBH185" s="584"/>
      <c r="OBI185" s="584"/>
      <c r="OBJ185" s="584"/>
      <c r="OBK185" s="584"/>
      <c r="OBL185" s="584"/>
      <c r="OBM185" s="584"/>
      <c r="OBN185" s="584"/>
      <c r="OBO185" s="584"/>
      <c r="OBP185" s="584"/>
      <c r="OBQ185" s="584"/>
      <c r="OBR185" s="584"/>
      <c r="OBS185" s="584"/>
      <c r="OBT185" s="584"/>
      <c r="OBU185" s="584"/>
      <c r="OBV185" s="584"/>
      <c r="OBW185" s="584"/>
      <c r="OBX185" s="584"/>
      <c r="OBY185" s="584"/>
      <c r="OBZ185" s="584"/>
      <c r="OCA185" s="584"/>
      <c r="OCB185" s="584"/>
      <c r="OCC185" s="584"/>
      <c r="OCD185" s="584"/>
      <c r="OCE185" s="584"/>
      <c r="OCF185" s="584"/>
      <c r="OCG185" s="584"/>
      <c r="OCH185" s="584"/>
      <c r="OCI185" s="584"/>
      <c r="OCJ185" s="584"/>
      <c r="OCK185" s="584"/>
      <c r="OCL185" s="584"/>
      <c r="OCM185" s="584"/>
      <c r="OCN185" s="584"/>
      <c r="OCO185" s="584"/>
      <c r="OCP185" s="584"/>
      <c r="OCQ185" s="584"/>
      <c r="OCR185" s="584"/>
      <c r="OCS185" s="584"/>
      <c r="OCT185" s="584"/>
      <c r="OCU185" s="584"/>
      <c r="OCV185" s="584"/>
      <c r="OCW185" s="584"/>
      <c r="OCX185" s="584"/>
      <c r="OCY185" s="584"/>
      <c r="OCZ185" s="584"/>
      <c r="ODA185" s="584"/>
      <c r="ODB185" s="584"/>
      <c r="ODC185" s="584"/>
      <c r="ODD185" s="584"/>
      <c r="ODE185" s="584"/>
      <c r="ODF185" s="584"/>
      <c r="ODG185" s="584"/>
      <c r="ODH185" s="584"/>
      <c r="ODI185" s="584"/>
      <c r="ODJ185" s="584"/>
      <c r="ODK185" s="584"/>
      <c r="ODL185" s="584"/>
      <c r="ODM185" s="584"/>
      <c r="ODN185" s="584"/>
      <c r="ODO185" s="584"/>
      <c r="ODP185" s="584"/>
      <c r="ODQ185" s="584"/>
      <c r="ODR185" s="584"/>
      <c r="ODS185" s="584"/>
      <c r="ODT185" s="584"/>
      <c r="ODU185" s="584"/>
      <c r="ODV185" s="584"/>
      <c r="ODW185" s="584"/>
      <c r="ODX185" s="584"/>
      <c r="ODY185" s="584"/>
      <c r="ODZ185" s="584"/>
      <c r="OEA185" s="584"/>
      <c r="OEB185" s="584"/>
      <c r="OEC185" s="584"/>
      <c r="OED185" s="584"/>
      <c r="OEE185" s="584"/>
      <c r="OEF185" s="584"/>
      <c r="OEG185" s="584"/>
      <c r="OEH185" s="584"/>
      <c r="OEI185" s="584"/>
      <c r="OEJ185" s="584"/>
      <c r="OEK185" s="584"/>
      <c r="OEL185" s="584"/>
      <c r="OEM185" s="584"/>
      <c r="OEN185" s="584"/>
      <c r="OEO185" s="584"/>
      <c r="OEP185" s="584"/>
      <c r="OEQ185" s="584"/>
      <c r="OER185" s="584"/>
      <c r="OES185" s="584"/>
      <c r="OET185" s="584"/>
      <c r="OEU185" s="584"/>
      <c r="OEV185" s="584"/>
      <c r="OEW185" s="584"/>
      <c r="OEX185" s="584"/>
      <c r="OEY185" s="584"/>
      <c r="OEZ185" s="584"/>
      <c r="OFA185" s="584"/>
      <c r="OFB185" s="584"/>
      <c r="OFC185" s="584"/>
      <c r="OFD185" s="584"/>
      <c r="OFE185" s="584"/>
      <c r="OFF185" s="584"/>
      <c r="OFG185" s="584"/>
      <c r="OFH185" s="584"/>
      <c r="OFI185" s="584"/>
      <c r="OFJ185" s="584"/>
      <c r="OFK185" s="584"/>
      <c r="OFL185" s="584"/>
      <c r="OFM185" s="584"/>
      <c r="OFN185" s="584"/>
      <c r="OFO185" s="584"/>
      <c r="OFP185" s="584"/>
      <c r="OFQ185" s="584"/>
      <c r="OFR185" s="584"/>
      <c r="OFS185" s="584"/>
      <c r="OFT185" s="584"/>
      <c r="OFU185" s="584"/>
      <c r="OFV185" s="584"/>
      <c r="OFW185" s="584"/>
      <c r="OFX185" s="584"/>
      <c r="OFY185" s="584"/>
      <c r="OFZ185" s="584"/>
      <c r="OGA185" s="584"/>
      <c r="OGB185" s="584"/>
      <c r="OGC185" s="584"/>
      <c r="OGD185" s="584"/>
      <c r="OGE185" s="584"/>
      <c r="OGF185" s="584"/>
      <c r="OGG185" s="584"/>
      <c r="OGH185" s="584"/>
      <c r="OGI185" s="584"/>
      <c r="OGJ185" s="584"/>
      <c r="OGK185" s="584"/>
      <c r="OGL185" s="584"/>
      <c r="OGM185" s="584"/>
      <c r="OGN185" s="584"/>
      <c r="OGO185" s="584"/>
      <c r="OGP185" s="584"/>
      <c r="OGQ185" s="584"/>
      <c r="OGR185" s="584"/>
      <c r="OGS185" s="584"/>
      <c r="OGT185" s="584"/>
      <c r="OGU185" s="584"/>
      <c r="OGV185" s="584"/>
      <c r="OGW185" s="584"/>
      <c r="OGX185" s="584"/>
      <c r="OGY185" s="584"/>
      <c r="OGZ185" s="584"/>
      <c r="OHA185" s="584"/>
      <c r="OHB185" s="584"/>
      <c r="OHC185" s="584"/>
      <c r="OHD185" s="584"/>
      <c r="OHE185" s="584"/>
      <c r="OHF185" s="584"/>
      <c r="OHG185" s="584"/>
      <c r="OHH185" s="584"/>
      <c r="OHI185" s="584"/>
      <c r="OHJ185" s="584"/>
      <c r="OHK185" s="584"/>
      <c r="OHL185" s="584"/>
      <c r="OHM185" s="584"/>
      <c r="OHN185" s="584"/>
      <c r="OHO185" s="584"/>
      <c r="OHP185" s="584"/>
      <c r="OHQ185" s="584"/>
      <c r="OHR185" s="584"/>
      <c r="OHS185" s="584"/>
      <c r="OHT185" s="584"/>
      <c r="OHU185" s="584"/>
      <c r="OHV185" s="584"/>
      <c r="OHW185" s="584"/>
      <c r="OHX185" s="584"/>
      <c r="OHY185" s="584"/>
      <c r="OHZ185" s="584"/>
      <c r="OIA185" s="584"/>
      <c r="OIB185" s="584"/>
      <c r="OIC185" s="584"/>
      <c r="OID185" s="584"/>
      <c r="OIE185" s="584"/>
      <c r="OIF185" s="584"/>
      <c r="OIG185" s="584"/>
      <c r="OIH185" s="584"/>
      <c r="OII185" s="584"/>
      <c r="OIJ185" s="584"/>
      <c r="OIK185" s="584"/>
      <c r="OIL185" s="584"/>
      <c r="OIM185" s="584"/>
      <c r="OIN185" s="584"/>
      <c r="OIO185" s="584"/>
      <c r="OIP185" s="584"/>
      <c r="OIQ185" s="584"/>
      <c r="OIR185" s="584"/>
      <c r="OIS185" s="584"/>
      <c r="OIT185" s="584"/>
      <c r="OIU185" s="584"/>
      <c r="OIV185" s="584"/>
      <c r="OIW185" s="584"/>
      <c r="OIX185" s="584"/>
      <c r="OIY185" s="584"/>
      <c r="OIZ185" s="584"/>
      <c r="OJA185" s="584"/>
      <c r="OJB185" s="584"/>
      <c r="OJC185" s="584"/>
      <c r="OJD185" s="584"/>
      <c r="OJE185" s="584"/>
      <c r="OJF185" s="584"/>
      <c r="OJG185" s="584"/>
      <c r="OJH185" s="584"/>
      <c r="OJI185" s="584"/>
      <c r="OJJ185" s="584"/>
      <c r="OJK185" s="584"/>
      <c r="OJL185" s="584"/>
      <c r="OJM185" s="584"/>
      <c r="OJN185" s="584"/>
      <c r="OJO185" s="584"/>
      <c r="OJP185" s="584"/>
      <c r="OJQ185" s="584"/>
      <c r="OJR185" s="584"/>
      <c r="OJS185" s="584"/>
      <c r="OJT185" s="584"/>
      <c r="OJU185" s="584"/>
      <c r="OJV185" s="584"/>
      <c r="OJW185" s="584"/>
      <c r="OJX185" s="584"/>
      <c r="OJY185" s="584"/>
      <c r="OJZ185" s="584"/>
      <c r="OKA185" s="584"/>
      <c r="OKB185" s="584"/>
      <c r="OKC185" s="584"/>
      <c r="OKD185" s="584"/>
      <c r="OKE185" s="584"/>
      <c r="OKF185" s="584"/>
      <c r="OKG185" s="584"/>
      <c r="OKH185" s="584"/>
      <c r="OKI185" s="584"/>
      <c r="OKJ185" s="584"/>
      <c r="OKK185" s="584"/>
      <c r="OKL185" s="584"/>
      <c r="OKM185" s="584"/>
      <c r="OKN185" s="584"/>
      <c r="OKO185" s="584"/>
      <c r="OKP185" s="584"/>
      <c r="OKQ185" s="584"/>
      <c r="OKR185" s="584"/>
      <c r="OKS185" s="584"/>
      <c r="OKT185" s="584"/>
      <c r="OKU185" s="584"/>
      <c r="OKV185" s="584"/>
      <c r="OKW185" s="584"/>
      <c r="OKX185" s="584"/>
      <c r="OKY185" s="584"/>
      <c r="OKZ185" s="584"/>
      <c r="OLA185" s="584"/>
      <c r="OLB185" s="584"/>
      <c r="OLC185" s="584"/>
      <c r="OLD185" s="584"/>
      <c r="OLE185" s="584"/>
      <c r="OLF185" s="584"/>
      <c r="OLG185" s="584"/>
      <c r="OLH185" s="584"/>
      <c r="OLI185" s="584"/>
      <c r="OLJ185" s="584"/>
      <c r="OLK185" s="584"/>
      <c r="OLL185" s="584"/>
      <c r="OLM185" s="584"/>
      <c r="OLN185" s="584"/>
      <c r="OLO185" s="584"/>
      <c r="OLP185" s="584"/>
      <c r="OLQ185" s="584"/>
      <c r="OLR185" s="584"/>
      <c r="OLS185" s="584"/>
      <c r="OLT185" s="584"/>
      <c r="OLU185" s="584"/>
      <c r="OLV185" s="584"/>
      <c r="OLW185" s="584"/>
      <c r="OLX185" s="584"/>
      <c r="OLY185" s="584"/>
      <c r="OLZ185" s="584"/>
      <c r="OMA185" s="584"/>
      <c r="OMB185" s="584"/>
      <c r="OMC185" s="584"/>
      <c r="OMD185" s="584"/>
      <c r="OME185" s="584"/>
      <c r="OMF185" s="584"/>
      <c r="OMG185" s="584"/>
      <c r="OMH185" s="584"/>
      <c r="OMI185" s="584"/>
      <c r="OMJ185" s="584"/>
      <c r="OMK185" s="584"/>
      <c r="OML185" s="584"/>
      <c r="OMM185" s="584"/>
      <c r="OMN185" s="584"/>
      <c r="OMO185" s="584"/>
      <c r="OMP185" s="584"/>
      <c r="OMQ185" s="584"/>
      <c r="OMR185" s="584"/>
      <c r="OMS185" s="584"/>
      <c r="OMT185" s="584"/>
      <c r="OMU185" s="584"/>
      <c r="OMV185" s="584"/>
      <c r="OMW185" s="584"/>
      <c r="OMX185" s="584"/>
      <c r="OMY185" s="584"/>
      <c r="OMZ185" s="584"/>
      <c r="ONA185" s="584"/>
      <c r="ONB185" s="584"/>
      <c r="ONC185" s="584"/>
      <c r="OND185" s="584"/>
      <c r="ONE185" s="584"/>
      <c r="ONF185" s="584"/>
      <c r="ONG185" s="584"/>
      <c r="ONH185" s="584"/>
      <c r="ONI185" s="584"/>
      <c r="ONJ185" s="584"/>
      <c r="ONK185" s="584"/>
      <c r="ONL185" s="584"/>
      <c r="ONM185" s="584"/>
      <c r="ONN185" s="584"/>
      <c r="ONO185" s="584"/>
      <c r="ONP185" s="584"/>
      <c r="ONQ185" s="584"/>
      <c r="ONR185" s="584"/>
      <c r="ONS185" s="584"/>
      <c r="ONT185" s="584"/>
      <c r="ONU185" s="584"/>
      <c r="ONV185" s="584"/>
      <c r="ONW185" s="584"/>
      <c r="ONX185" s="584"/>
      <c r="ONY185" s="584"/>
      <c r="ONZ185" s="584"/>
      <c r="OOA185" s="584"/>
      <c r="OOB185" s="584"/>
      <c r="OOC185" s="584"/>
      <c r="OOD185" s="584"/>
      <c r="OOE185" s="584"/>
      <c r="OOF185" s="584"/>
      <c r="OOG185" s="584"/>
      <c r="OOH185" s="584"/>
      <c r="OOI185" s="584"/>
      <c r="OOJ185" s="584"/>
      <c r="OOK185" s="584"/>
      <c r="OOL185" s="584"/>
      <c r="OOM185" s="584"/>
      <c r="OON185" s="584"/>
      <c r="OOO185" s="584"/>
      <c r="OOP185" s="584"/>
      <c r="OOQ185" s="584"/>
      <c r="OOR185" s="584"/>
      <c r="OOS185" s="584"/>
      <c r="OOT185" s="584"/>
      <c r="OOU185" s="584"/>
      <c r="OOV185" s="584"/>
      <c r="OOW185" s="584"/>
      <c r="OOX185" s="584"/>
      <c r="OOY185" s="584"/>
      <c r="OOZ185" s="584"/>
      <c r="OPA185" s="584"/>
      <c r="OPB185" s="584"/>
      <c r="OPC185" s="584"/>
      <c r="OPD185" s="584"/>
      <c r="OPE185" s="584"/>
      <c r="OPF185" s="584"/>
      <c r="OPG185" s="584"/>
      <c r="OPH185" s="584"/>
      <c r="OPI185" s="584"/>
      <c r="OPJ185" s="584"/>
      <c r="OPK185" s="584"/>
      <c r="OPL185" s="584"/>
      <c r="OPM185" s="584"/>
      <c r="OPN185" s="584"/>
      <c r="OPO185" s="584"/>
      <c r="OPP185" s="584"/>
      <c r="OPQ185" s="584"/>
      <c r="OPR185" s="584"/>
      <c r="OPS185" s="584"/>
      <c r="OPT185" s="584"/>
      <c r="OPU185" s="584"/>
      <c r="OPV185" s="584"/>
      <c r="OPW185" s="584"/>
      <c r="OPX185" s="584"/>
      <c r="OPY185" s="584"/>
      <c r="OPZ185" s="584"/>
      <c r="OQA185" s="584"/>
      <c r="OQB185" s="584"/>
      <c r="OQC185" s="584"/>
      <c r="OQD185" s="584"/>
      <c r="OQE185" s="584"/>
      <c r="OQF185" s="584"/>
      <c r="OQG185" s="584"/>
      <c r="OQH185" s="584"/>
      <c r="OQI185" s="584"/>
      <c r="OQJ185" s="584"/>
      <c r="OQK185" s="584"/>
      <c r="OQL185" s="584"/>
      <c r="OQM185" s="584"/>
      <c r="OQN185" s="584"/>
      <c r="OQO185" s="584"/>
      <c r="OQP185" s="584"/>
      <c r="OQQ185" s="584"/>
      <c r="OQR185" s="584"/>
      <c r="OQS185" s="584"/>
      <c r="OQT185" s="584"/>
      <c r="OQU185" s="584"/>
      <c r="OQV185" s="584"/>
      <c r="OQW185" s="584"/>
      <c r="OQX185" s="584"/>
      <c r="OQY185" s="584"/>
      <c r="OQZ185" s="584"/>
      <c r="ORA185" s="584"/>
      <c r="ORB185" s="584"/>
      <c r="ORC185" s="584"/>
      <c r="ORD185" s="584"/>
      <c r="ORE185" s="584"/>
      <c r="ORF185" s="584"/>
      <c r="ORG185" s="584"/>
      <c r="ORH185" s="584"/>
      <c r="ORI185" s="584"/>
      <c r="ORJ185" s="584"/>
      <c r="ORK185" s="584"/>
      <c r="ORL185" s="584"/>
      <c r="ORM185" s="584"/>
      <c r="ORN185" s="584"/>
      <c r="ORO185" s="584"/>
      <c r="ORP185" s="584"/>
      <c r="ORQ185" s="584"/>
      <c r="ORR185" s="584"/>
      <c r="ORS185" s="584"/>
      <c r="ORT185" s="584"/>
      <c r="ORU185" s="584"/>
      <c r="ORV185" s="584"/>
      <c r="ORW185" s="584"/>
      <c r="ORX185" s="584"/>
      <c r="ORY185" s="584"/>
      <c r="ORZ185" s="584"/>
      <c r="OSA185" s="584"/>
      <c r="OSB185" s="584"/>
      <c r="OSC185" s="584"/>
      <c r="OSD185" s="584"/>
      <c r="OSE185" s="584"/>
      <c r="OSF185" s="584"/>
      <c r="OSG185" s="584"/>
      <c r="OSH185" s="584"/>
      <c r="OSI185" s="584"/>
      <c r="OSJ185" s="584"/>
      <c r="OSK185" s="584"/>
      <c r="OSL185" s="584"/>
      <c r="OSM185" s="584"/>
      <c r="OSN185" s="584"/>
      <c r="OSO185" s="584"/>
      <c r="OSP185" s="584"/>
      <c r="OSQ185" s="584"/>
      <c r="OSR185" s="584"/>
      <c r="OSS185" s="584"/>
      <c r="OST185" s="584"/>
      <c r="OSU185" s="584"/>
      <c r="OSV185" s="584"/>
      <c r="OSW185" s="584"/>
      <c r="OSX185" s="584"/>
      <c r="OSY185" s="584"/>
      <c r="OSZ185" s="584"/>
      <c r="OTA185" s="584"/>
      <c r="OTB185" s="584"/>
      <c r="OTC185" s="584"/>
      <c r="OTD185" s="584"/>
      <c r="OTE185" s="584"/>
      <c r="OTF185" s="584"/>
      <c r="OTG185" s="584"/>
      <c r="OTH185" s="584"/>
      <c r="OTI185" s="584"/>
      <c r="OTJ185" s="584"/>
      <c r="OTK185" s="584"/>
      <c r="OTL185" s="584"/>
      <c r="OTM185" s="584"/>
      <c r="OTN185" s="584"/>
      <c r="OTO185" s="584"/>
      <c r="OTP185" s="584"/>
      <c r="OTQ185" s="584"/>
      <c r="OTR185" s="584"/>
      <c r="OTS185" s="584"/>
      <c r="OTT185" s="584"/>
      <c r="OTU185" s="584"/>
      <c r="OTV185" s="584"/>
      <c r="OTW185" s="584"/>
      <c r="OTX185" s="584"/>
      <c r="OTY185" s="584"/>
      <c r="OTZ185" s="584"/>
      <c r="OUA185" s="584"/>
      <c r="OUB185" s="584"/>
      <c r="OUC185" s="584"/>
      <c r="OUD185" s="584"/>
      <c r="OUE185" s="584"/>
      <c r="OUF185" s="584"/>
      <c r="OUG185" s="584"/>
      <c r="OUH185" s="584"/>
      <c r="OUI185" s="584"/>
      <c r="OUJ185" s="584"/>
      <c r="OUK185" s="584"/>
      <c r="OUL185" s="584"/>
      <c r="OUM185" s="584"/>
      <c r="OUN185" s="584"/>
      <c r="OUO185" s="584"/>
      <c r="OUP185" s="584"/>
      <c r="OUQ185" s="584"/>
      <c r="OUR185" s="584"/>
      <c r="OUS185" s="584"/>
      <c r="OUT185" s="584"/>
      <c r="OUU185" s="584"/>
      <c r="OUV185" s="584"/>
      <c r="OUW185" s="584"/>
      <c r="OUX185" s="584"/>
      <c r="OUY185" s="584"/>
      <c r="OUZ185" s="584"/>
      <c r="OVA185" s="584"/>
      <c r="OVB185" s="584"/>
      <c r="OVC185" s="584"/>
      <c r="OVD185" s="584"/>
      <c r="OVE185" s="584"/>
      <c r="OVF185" s="584"/>
      <c r="OVG185" s="584"/>
      <c r="OVH185" s="584"/>
      <c r="OVI185" s="584"/>
      <c r="OVJ185" s="584"/>
      <c r="OVK185" s="584"/>
      <c r="OVL185" s="584"/>
      <c r="OVM185" s="584"/>
      <c r="OVN185" s="584"/>
      <c r="OVO185" s="584"/>
      <c r="OVP185" s="584"/>
      <c r="OVQ185" s="584"/>
      <c r="OVR185" s="584"/>
      <c r="OVS185" s="584"/>
      <c r="OVT185" s="584"/>
      <c r="OVU185" s="584"/>
      <c r="OVV185" s="584"/>
      <c r="OVW185" s="584"/>
      <c r="OVX185" s="584"/>
      <c r="OVY185" s="584"/>
      <c r="OVZ185" s="584"/>
      <c r="OWA185" s="584"/>
      <c r="OWB185" s="584"/>
      <c r="OWC185" s="584"/>
      <c r="OWD185" s="584"/>
      <c r="OWE185" s="584"/>
      <c r="OWF185" s="584"/>
      <c r="OWG185" s="584"/>
      <c r="OWH185" s="584"/>
      <c r="OWI185" s="584"/>
      <c r="OWJ185" s="584"/>
      <c r="OWK185" s="584"/>
      <c r="OWL185" s="584"/>
      <c r="OWM185" s="584"/>
      <c r="OWN185" s="584"/>
      <c r="OWO185" s="584"/>
      <c r="OWP185" s="584"/>
      <c r="OWQ185" s="584"/>
      <c r="OWR185" s="584"/>
      <c r="OWS185" s="584"/>
      <c r="OWT185" s="584"/>
      <c r="OWU185" s="584"/>
      <c r="OWV185" s="584"/>
      <c r="OWW185" s="584"/>
      <c r="OWX185" s="584"/>
      <c r="OWY185" s="584"/>
      <c r="OWZ185" s="584"/>
      <c r="OXA185" s="584"/>
      <c r="OXB185" s="584"/>
      <c r="OXC185" s="584"/>
      <c r="OXD185" s="584"/>
      <c r="OXE185" s="584"/>
      <c r="OXF185" s="584"/>
      <c r="OXG185" s="584"/>
      <c r="OXH185" s="584"/>
      <c r="OXI185" s="584"/>
      <c r="OXJ185" s="584"/>
      <c r="OXK185" s="584"/>
      <c r="OXL185" s="584"/>
      <c r="OXM185" s="584"/>
      <c r="OXN185" s="584"/>
      <c r="OXO185" s="584"/>
      <c r="OXP185" s="584"/>
      <c r="OXQ185" s="584"/>
      <c r="OXR185" s="584"/>
      <c r="OXS185" s="584"/>
      <c r="OXT185" s="584"/>
      <c r="OXU185" s="584"/>
      <c r="OXV185" s="584"/>
      <c r="OXW185" s="584"/>
      <c r="OXX185" s="584"/>
      <c r="OXY185" s="584"/>
      <c r="OXZ185" s="584"/>
      <c r="OYA185" s="584"/>
      <c r="OYB185" s="584"/>
      <c r="OYC185" s="584"/>
      <c r="OYD185" s="584"/>
      <c r="OYE185" s="584"/>
      <c r="OYF185" s="584"/>
      <c r="OYG185" s="584"/>
      <c r="OYH185" s="584"/>
      <c r="OYI185" s="584"/>
      <c r="OYJ185" s="584"/>
      <c r="OYK185" s="584"/>
      <c r="OYL185" s="584"/>
      <c r="OYM185" s="584"/>
      <c r="OYN185" s="584"/>
      <c r="OYO185" s="584"/>
      <c r="OYP185" s="584"/>
      <c r="OYQ185" s="584"/>
      <c r="OYR185" s="584"/>
      <c r="OYS185" s="584"/>
      <c r="OYT185" s="584"/>
      <c r="OYU185" s="584"/>
      <c r="OYV185" s="584"/>
      <c r="OYW185" s="584"/>
      <c r="OYX185" s="584"/>
      <c r="OYY185" s="584"/>
      <c r="OYZ185" s="584"/>
      <c r="OZA185" s="584"/>
      <c r="OZB185" s="584"/>
      <c r="OZC185" s="584"/>
      <c r="OZD185" s="584"/>
      <c r="OZE185" s="584"/>
      <c r="OZF185" s="584"/>
      <c r="OZG185" s="584"/>
      <c r="OZH185" s="584"/>
      <c r="OZI185" s="584"/>
      <c r="OZJ185" s="584"/>
      <c r="OZK185" s="584"/>
      <c r="OZL185" s="584"/>
      <c r="OZM185" s="584"/>
      <c r="OZN185" s="584"/>
      <c r="OZO185" s="584"/>
      <c r="OZP185" s="584"/>
      <c r="OZQ185" s="584"/>
      <c r="OZR185" s="584"/>
      <c r="OZS185" s="584"/>
      <c r="OZT185" s="584"/>
      <c r="OZU185" s="584"/>
      <c r="OZV185" s="584"/>
      <c r="OZW185" s="584"/>
      <c r="OZX185" s="584"/>
      <c r="OZY185" s="584"/>
      <c r="OZZ185" s="584"/>
      <c r="PAA185" s="584"/>
      <c r="PAB185" s="584"/>
      <c r="PAC185" s="584"/>
      <c r="PAD185" s="584"/>
      <c r="PAE185" s="584"/>
      <c r="PAF185" s="584"/>
      <c r="PAG185" s="584"/>
      <c r="PAH185" s="584"/>
      <c r="PAI185" s="584"/>
      <c r="PAJ185" s="584"/>
      <c r="PAK185" s="584"/>
      <c r="PAL185" s="584"/>
      <c r="PAM185" s="584"/>
      <c r="PAN185" s="584"/>
      <c r="PAO185" s="584"/>
      <c r="PAP185" s="584"/>
      <c r="PAQ185" s="584"/>
      <c r="PAR185" s="584"/>
      <c r="PAS185" s="584"/>
      <c r="PAT185" s="584"/>
      <c r="PAU185" s="584"/>
      <c r="PAV185" s="584"/>
      <c r="PAW185" s="584"/>
      <c r="PAX185" s="584"/>
      <c r="PAY185" s="584"/>
      <c r="PAZ185" s="584"/>
      <c r="PBA185" s="584"/>
      <c r="PBB185" s="584"/>
      <c r="PBC185" s="584"/>
      <c r="PBD185" s="584"/>
      <c r="PBE185" s="584"/>
      <c r="PBF185" s="584"/>
      <c r="PBG185" s="584"/>
      <c r="PBH185" s="584"/>
      <c r="PBI185" s="584"/>
      <c r="PBJ185" s="584"/>
      <c r="PBK185" s="584"/>
      <c r="PBL185" s="584"/>
      <c r="PBM185" s="584"/>
      <c r="PBN185" s="584"/>
      <c r="PBO185" s="584"/>
      <c r="PBP185" s="584"/>
      <c r="PBQ185" s="584"/>
      <c r="PBR185" s="584"/>
      <c r="PBS185" s="584"/>
      <c r="PBT185" s="584"/>
      <c r="PBU185" s="584"/>
      <c r="PBV185" s="584"/>
      <c r="PBW185" s="584"/>
      <c r="PBX185" s="584"/>
      <c r="PBY185" s="584"/>
      <c r="PBZ185" s="584"/>
      <c r="PCA185" s="584"/>
      <c r="PCB185" s="584"/>
      <c r="PCC185" s="584"/>
      <c r="PCD185" s="584"/>
      <c r="PCE185" s="584"/>
      <c r="PCF185" s="584"/>
      <c r="PCG185" s="584"/>
      <c r="PCH185" s="584"/>
      <c r="PCI185" s="584"/>
      <c r="PCJ185" s="584"/>
      <c r="PCK185" s="584"/>
      <c r="PCL185" s="584"/>
      <c r="PCM185" s="584"/>
      <c r="PCN185" s="584"/>
      <c r="PCO185" s="584"/>
      <c r="PCP185" s="584"/>
      <c r="PCQ185" s="584"/>
      <c r="PCR185" s="584"/>
      <c r="PCS185" s="584"/>
      <c r="PCT185" s="584"/>
      <c r="PCU185" s="584"/>
      <c r="PCV185" s="584"/>
      <c r="PCW185" s="584"/>
      <c r="PCX185" s="584"/>
      <c r="PCY185" s="584"/>
      <c r="PCZ185" s="584"/>
      <c r="PDA185" s="584"/>
      <c r="PDB185" s="584"/>
      <c r="PDC185" s="584"/>
      <c r="PDD185" s="584"/>
      <c r="PDE185" s="584"/>
      <c r="PDF185" s="584"/>
      <c r="PDG185" s="584"/>
      <c r="PDH185" s="584"/>
      <c r="PDI185" s="584"/>
      <c r="PDJ185" s="584"/>
      <c r="PDK185" s="584"/>
      <c r="PDL185" s="584"/>
      <c r="PDM185" s="584"/>
      <c r="PDN185" s="584"/>
      <c r="PDO185" s="584"/>
      <c r="PDP185" s="584"/>
      <c r="PDQ185" s="584"/>
      <c r="PDR185" s="584"/>
      <c r="PDS185" s="584"/>
      <c r="PDT185" s="584"/>
      <c r="PDU185" s="584"/>
      <c r="PDV185" s="584"/>
      <c r="PDW185" s="584"/>
      <c r="PDX185" s="584"/>
      <c r="PDY185" s="584"/>
      <c r="PDZ185" s="584"/>
      <c r="PEA185" s="584"/>
      <c r="PEB185" s="584"/>
      <c r="PEC185" s="584"/>
      <c r="PED185" s="584"/>
      <c r="PEE185" s="584"/>
      <c r="PEF185" s="584"/>
      <c r="PEG185" s="584"/>
      <c r="PEH185" s="584"/>
      <c r="PEI185" s="584"/>
      <c r="PEJ185" s="584"/>
      <c r="PEK185" s="584"/>
      <c r="PEL185" s="584"/>
      <c r="PEM185" s="584"/>
      <c r="PEN185" s="584"/>
      <c r="PEO185" s="584"/>
      <c r="PEP185" s="584"/>
      <c r="PEQ185" s="584"/>
      <c r="PER185" s="584"/>
      <c r="PES185" s="584"/>
      <c r="PET185" s="584"/>
      <c r="PEU185" s="584"/>
      <c r="PEV185" s="584"/>
      <c r="PEW185" s="584"/>
      <c r="PEX185" s="584"/>
      <c r="PEY185" s="584"/>
      <c r="PEZ185" s="584"/>
      <c r="PFA185" s="584"/>
      <c r="PFB185" s="584"/>
      <c r="PFC185" s="584"/>
      <c r="PFD185" s="584"/>
      <c r="PFE185" s="584"/>
      <c r="PFF185" s="584"/>
      <c r="PFG185" s="584"/>
      <c r="PFH185" s="584"/>
      <c r="PFI185" s="584"/>
      <c r="PFJ185" s="584"/>
      <c r="PFK185" s="584"/>
      <c r="PFL185" s="584"/>
      <c r="PFM185" s="584"/>
      <c r="PFN185" s="584"/>
      <c r="PFO185" s="584"/>
      <c r="PFP185" s="584"/>
      <c r="PFQ185" s="584"/>
      <c r="PFR185" s="584"/>
      <c r="PFS185" s="584"/>
      <c r="PFT185" s="584"/>
      <c r="PFU185" s="584"/>
      <c r="PFV185" s="584"/>
      <c r="PFW185" s="584"/>
      <c r="PFX185" s="584"/>
      <c r="PFY185" s="584"/>
      <c r="PFZ185" s="584"/>
      <c r="PGA185" s="584"/>
      <c r="PGB185" s="584"/>
      <c r="PGC185" s="584"/>
      <c r="PGD185" s="584"/>
      <c r="PGE185" s="584"/>
      <c r="PGF185" s="584"/>
      <c r="PGG185" s="584"/>
      <c r="PGH185" s="584"/>
      <c r="PGI185" s="584"/>
      <c r="PGJ185" s="584"/>
      <c r="PGK185" s="584"/>
      <c r="PGL185" s="584"/>
      <c r="PGM185" s="584"/>
      <c r="PGN185" s="584"/>
      <c r="PGO185" s="584"/>
      <c r="PGP185" s="584"/>
      <c r="PGQ185" s="584"/>
      <c r="PGR185" s="584"/>
      <c r="PGS185" s="584"/>
      <c r="PGT185" s="584"/>
      <c r="PGU185" s="584"/>
      <c r="PGV185" s="584"/>
      <c r="PGW185" s="584"/>
      <c r="PGX185" s="584"/>
      <c r="PGY185" s="584"/>
      <c r="PGZ185" s="584"/>
      <c r="PHA185" s="584"/>
      <c r="PHB185" s="584"/>
      <c r="PHC185" s="584"/>
      <c r="PHD185" s="584"/>
      <c r="PHE185" s="584"/>
      <c r="PHF185" s="584"/>
      <c r="PHG185" s="584"/>
      <c r="PHH185" s="584"/>
      <c r="PHI185" s="584"/>
      <c r="PHJ185" s="584"/>
      <c r="PHK185" s="584"/>
      <c r="PHL185" s="584"/>
      <c r="PHM185" s="584"/>
      <c r="PHN185" s="584"/>
      <c r="PHO185" s="584"/>
      <c r="PHP185" s="584"/>
      <c r="PHQ185" s="584"/>
      <c r="PHR185" s="584"/>
      <c r="PHS185" s="584"/>
      <c r="PHT185" s="584"/>
      <c r="PHU185" s="584"/>
      <c r="PHV185" s="584"/>
      <c r="PHW185" s="584"/>
      <c r="PHX185" s="584"/>
      <c r="PHY185" s="584"/>
      <c r="PHZ185" s="584"/>
      <c r="PIA185" s="584"/>
      <c r="PIB185" s="584"/>
      <c r="PIC185" s="584"/>
      <c r="PID185" s="584"/>
      <c r="PIE185" s="584"/>
      <c r="PIF185" s="584"/>
      <c r="PIG185" s="584"/>
      <c r="PIH185" s="584"/>
      <c r="PII185" s="584"/>
      <c r="PIJ185" s="584"/>
      <c r="PIK185" s="584"/>
      <c r="PIL185" s="584"/>
      <c r="PIM185" s="584"/>
      <c r="PIN185" s="584"/>
      <c r="PIO185" s="584"/>
      <c r="PIP185" s="584"/>
      <c r="PIQ185" s="584"/>
      <c r="PIR185" s="584"/>
      <c r="PIS185" s="584"/>
      <c r="PIT185" s="584"/>
      <c r="PIU185" s="584"/>
      <c r="PIV185" s="584"/>
      <c r="PIW185" s="584"/>
      <c r="PIX185" s="584"/>
      <c r="PIY185" s="584"/>
      <c r="PIZ185" s="584"/>
      <c r="PJA185" s="584"/>
      <c r="PJB185" s="584"/>
      <c r="PJC185" s="584"/>
      <c r="PJD185" s="584"/>
      <c r="PJE185" s="584"/>
      <c r="PJF185" s="584"/>
      <c r="PJG185" s="584"/>
      <c r="PJH185" s="584"/>
      <c r="PJI185" s="584"/>
      <c r="PJJ185" s="584"/>
      <c r="PJK185" s="584"/>
      <c r="PJL185" s="584"/>
      <c r="PJM185" s="584"/>
      <c r="PJN185" s="584"/>
      <c r="PJO185" s="584"/>
      <c r="PJP185" s="584"/>
      <c r="PJQ185" s="584"/>
      <c r="PJR185" s="584"/>
      <c r="PJS185" s="584"/>
      <c r="PJT185" s="584"/>
      <c r="PJU185" s="584"/>
      <c r="PJV185" s="584"/>
      <c r="PJW185" s="584"/>
      <c r="PJX185" s="584"/>
      <c r="PJY185" s="584"/>
      <c r="PJZ185" s="584"/>
      <c r="PKA185" s="584"/>
      <c r="PKB185" s="584"/>
      <c r="PKC185" s="584"/>
      <c r="PKD185" s="584"/>
      <c r="PKE185" s="584"/>
      <c r="PKF185" s="584"/>
      <c r="PKG185" s="584"/>
      <c r="PKH185" s="584"/>
      <c r="PKI185" s="584"/>
      <c r="PKJ185" s="584"/>
      <c r="PKK185" s="584"/>
      <c r="PKL185" s="584"/>
      <c r="PKM185" s="584"/>
      <c r="PKN185" s="584"/>
      <c r="PKO185" s="584"/>
      <c r="PKP185" s="584"/>
      <c r="PKQ185" s="584"/>
      <c r="PKR185" s="584"/>
      <c r="PKS185" s="584"/>
      <c r="PKT185" s="584"/>
      <c r="PKU185" s="584"/>
      <c r="PKV185" s="584"/>
      <c r="PKW185" s="584"/>
      <c r="PKX185" s="584"/>
      <c r="PKY185" s="584"/>
      <c r="PKZ185" s="584"/>
      <c r="PLA185" s="584"/>
      <c r="PLB185" s="584"/>
      <c r="PLC185" s="584"/>
      <c r="PLD185" s="584"/>
      <c r="PLE185" s="584"/>
      <c r="PLF185" s="584"/>
      <c r="PLG185" s="584"/>
      <c r="PLH185" s="584"/>
      <c r="PLI185" s="584"/>
      <c r="PLJ185" s="584"/>
      <c r="PLK185" s="584"/>
      <c r="PLL185" s="584"/>
      <c r="PLM185" s="584"/>
      <c r="PLN185" s="584"/>
      <c r="PLO185" s="584"/>
      <c r="PLP185" s="584"/>
      <c r="PLQ185" s="584"/>
      <c r="PLR185" s="584"/>
      <c r="PLS185" s="584"/>
      <c r="PLT185" s="584"/>
      <c r="PLU185" s="584"/>
      <c r="PLV185" s="584"/>
      <c r="PLW185" s="584"/>
      <c r="PLX185" s="584"/>
      <c r="PLY185" s="584"/>
      <c r="PLZ185" s="584"/>
      <c r="PMA185" s="584"/>
      <c r="PMB185" s="584"/>
      <c r="PMC185" s="584"/>
      <c r="PMD185" s="584"/>
      <c r="PME185" s="584"/>
      <c r="PMF185" s="584"/>
      <c r="PMG185" s="584"/>
      <c r="PMH185" s="584"/>
      <c r="PMI185" s="584"/>
      <c r="PMJ185" s="584"/>
      <c r="PMK185" s="584"/>
      <c r="PML185" s="584"/>
      <c r="PMM185" s="584"/>
      <c r="PMN185" s="584"/>
      <c r="PMO185" s="584"/>
      <c r="PMP185" s="584"/>
      <c r="PMQ185" s="584"/>
      <c r="PMR185" s="584"/>
      <c r="PMS185" s="584"/>
      <c r="PMT185" s="584"/>
      <c r="PMU185" s="584"/>
      <c r="PMV185" s="584"/>
      <c r="PMW185" s="584"/>
      <c r="PMX185" s="584"/>
      <c r="PMY185" s="584"/>
      <c r="PMZ185" s="584"/>
      <c r="PNA185" s="584"/>
      <c r="PNB185" s="584"/>
      <c r="PNC185" s="584"/>
      <c r="PND185" s="584"/>
      <c r="PNE185" s="584"/>
      <c r="PNF185" s="584"/>
      <c r="PNG185" s="584"/>
      <c r="PNH185" s="584"/>
      <c r="PNI185" s="584"/>
      <c r="PNJ185" s="584"/>
      <c r="PNK185" s="584"/>
      <c r="PNL185" s="584"/>
      <c r="PNM185" s="584"/>
      <c r="PNN185" s="584"/>
      <c r="PNO185" s="584"/>
      <c r="PNP185" s="584"/>
      <c r="PNQ185" s="584"/>
      <c r="PNR185" s="584"/>
      <c r="PNS185" s="584"/>
      <c r="PNT185" s="584"/>
      <c r="PNU185" s="584"/>
      <c r="PNV185" s="584"/>
      <c r="PNW185" s="584"/>
      <c r="PNX185" s="584"/>
      <c r="PNY185" s="584"/>
      <c r="PNZ185" s="584"/>
      <c r="POA185" s="584"/>
      <c r="POB185" s="584"/>
      <c r="POC185" s="584"/>
      <c r="POD185" s="584"/>
      <c r="POE185" s="584"/>
      <c r="POF185" s="584"/>
      <c r="POG185" s="584"/>
      <c r="POH185" s="584"/>
      <c r="POI185" s="584"/>
      <c r="POJ185" s="584"/>
      <c r="POK185" s="584"/>
      <c r="POL185" s="584"/>
      <c r="POM185" s="584"/>
      <c r="PON185" s="584"/>
      <c r="POO185" s="584"/>
      <c r="POP185" s="584"/>
      <c r="POQ185" s="584"/>
      <c r="POR185" s="584"/>
      <c r="POS185" s="584"/>
      <c r="POT185" s="584"/>
      <c r="POU185" s="584"/>
      <c r="POV185" s="584"/>
      <c r="POW185" s="584"/>
      <c r="POX185" s="584"/>
      <c r="POY185" s="584"/>
      <c r="POZ185" s="584"/>
      <c r="PPA185" s="584"/>
      <c r="PPB185" s="584"/>
      <c r="PPC185" s="584"/>
      <c r="PPD185" s="584"/>
      <c r="PPE185" s="584"/>
      <c r="PPF185" s="584"/>
      <c r="PPG185" s="584"/>
      <c r="PPH185" s="584"/>
      <c r="PPI185" s="584"/>
      <c r="PPJ185" s="584"/>
      <c r="PPK185" s="584"/>
      <c r="PPL185" s="584"/>
      <c r="PPM185" s="584"/>
      <c r="PPN185" s="584"/>
      <c r="PPO185" s="584"/>
      <c r="PPP185" s="584"/>
      <c r="PPQ185" s="584"/>
      <c r="PPR185" s="584"/>
      <c r="PPS185" s="584"/>
      <c r="PPT185" s="584"/>
      <c r="PPU185" s="584"/>
      <c r="PPV185" s="584"/>
      <c r="PPW185" s="584"/>
      <c r="PPX185" s="584"/>
      <c r="PPY185" s="584"/>
      <c r="PPZ185" s="584"/>
      <c r="PQA185" s="584"/>
      <c r="PQB185" s="584"/>
      <c r="PQC185" s="584"/>
      <c r="PQD185" s="584"/>
      <c r="PQE185" s="584"/>
      <c r="PQF185" s="584"/>
      <c r="PQG185" s="584"/>
      <c r="PQH185" s="584"/>
      <c r="PQI185" s="584"/>
      <c r="PQJ185" s="584"/>
      <c r="PQK185" s="584"/>
      <c r="PQL185" s="584"/>
      <c r="PQM185" s="584"/>
      <c r="PQN185" s="584"/>
      <c r="PQO185" s="584"/>
      <c r="PQP185" s="584"/>
      <c r="PQQ185" s="584"/>
      <c r="PQR185" s="584"/>
      <c r="PQS185" s="584"/>
      <c r="PQT185" s="584"/>
      <c r="PQU185" s="584"/>
      <c r="PQV185" s="584"/>
      <c r="PQW185" s="584"/>
      <c r="PQX185" s="584"/>
      <c r="PQY185" s="584"/>
      <c r="PQZ185" s="584"/>
      <c r="PRA185" s="584"/>
      <c r="PRB185" s="584"/>
      <c r="PRC185" s="584"/>
      <c r="PRD185" s="584"/>
      <c r="PRE185" s="584"/>
      <c r="PRF185" s="584"/>
      <c r="PRG185" s="584"/>
      <c r="PRH185" s="584"/>
      <c r="PRI185" s="584"/>
      <c r="PRJ185" s="584"/>
      <c r="PRK185" s="584"/>
      <c r="PRL185" s="584"/>
      <c r="PRM185" s="584"/>
      <c r="PRN185" s="584"/>
      <c r="PRO185" s="584"/>
      <c r="PRP185" s="584"/>
      <c r="PRQ185" s="584"/>
      <c r="PRR185" s="584"/>
      <c r="PRS185" s="584"/>
      <c r="PRT185" s="584"/>
      <c r="PRU185" s="584"/>
      <c r="PRV185" s="584"/>
      <c r="PRW185" s="584"/>
      <c r="PRX185" s="584"/>
      <c r="PRY185" s="584"/>
      <c r="PRZ185" s="584"/>
      <c r="PSA185" s="584"/>
      <c r="PSB185" s="584"/>
      <c r="PSC185" s="584"/>
      <c r="PSD185" s="584"/>
      <c r="PSE185" s="584"/>
      <c r="PSF185" s="584"/>
      <c r="PSG185" s="584"/>
      <c r="PSH185" s="584"/>
      <c r="PSI185" s="584"/>
      <c r="PSJ185" s="584"/>
      <c r="PSK185" s="584"/>
      <c r="PSL185" s="584"/>
      <c r="PSM185" s="584"/>
      <c r="PSN185" s="584"/>
      <c r="PSO185" s="584"/>
      <c r="PSP185" s="584"/>
      <c r="PSQ185" s="584"/>
      <c r="PSR185" s="584"/>
      <c r="PSS185" s="584"/>
      <c r="PST185" s="584"/>
      <c r="PSU185" s="584"/>
      <c r="PSV185" s="584"/>
      <c r="PSW185" s="584"/>
      <c r="PSX185" s="584"/>
      <c r="PSY185" s="584"/>
      <c r="PSZ185" s="584"/>
      <c r="PTA185" s="584"/>
      <c r="PTB185" s="584"/>
      <c r="PTC185" s="584"/>
      <c r="PTD185" s="584"/>
      <c r="PTE185" s="584"/>
      <c r="PTF185" s="584"/>
      <c r="PTG185" s="584"/>
      <c r="PTH185" s="584"/>
      <c r="PTI185" s="584"/>
      <c r="PTJ185" s="584"/>
      <c r="PTK185" s="584"/>
      <c r="PTL185" s="584"/>
      <c r="PTM185" s="584"/>
      <c r="PTN185" s="584"/>
      <c r="PTO185" s="584"/>
      <c r="PTP185" s="584"/>
      <c r="PTQ185" s="584"/>
      <c r="PTR185" s="584"/>
      <c r="PTS185" s="584"/>
      <c r="PTT185" s="584"/>
      <c r="PTU185" s="584"/>
      <c r="PTV185" s="584"/>
      <c r="PTW185" s="584"/>
      <c r="PTX185" s="584"/>
      <c r="PTY185" s="584"/>
      <c r="PTZ185" s="584"/>
      <c r="PUA185" s="584"/>
      <c r="PUB185" s="584"/>
      <c r="PUC185" s="584"/>
      <c r="PUD185" s="584"/>
      <c r="PUE185" s="584"/>
      <c r="PUF185" s="584"/>
      <c r="PUG185" s="584"/>
      <c r="PUH185" s="584"/>
      <c r="PUI185" s="584"/>
      <c r="PUJ185" s="584"/>
      <c r="PUK185" s="584"/>
      <c r="PUL185" s="584"/>
      <c r="PUM185" s="584"/>
      <c r="PUN185" s="584"/>
      <c r="PUO185" s="584"/>
      <c r="PUP185" s="584"/>
      <c r="PUQ185" s="584"/>
      <c r="PUR185" s="584"/>
      <c r="PUS185" s="584"/>
      <c r="PUT185" s="584"/>
      <c r="PUU185" s="584"/>
      <c r="PUV185" s="584"/>
      <c r="PUW185" s="584"/>
      <c r="PUX185" s="584"/>
      <c r="PUY185" s="584"/>
      <c r="PUZ185" s="584"/>
      <c r="PVA185" s="584"/>
      <c r="PVB185" s="584"/>
      <c r="PVC185" s="584"/>
      <c r="PVD185" s="584"/>
      <c r="PVE185" s="584"/>
      <c r="PVF185" s="584"/>
      <c r="PVG185" s="584"/>
      <c r="PVH185" s="584"/>
      <c r="PVI185" s="584"/>
      <c r="PVJ185" s="584"/>
      <c r="PVK185" s="584"/>
      <c r="PVL185" s="584"/>
      <c r="PVM185" s="584"/>
      <c r="PVN185" s="584"/>
      <c r="PVO185" s="584"/>
      <c r="PVP185" s="584"/>
      <c r="PVQ185" s="584"/>
      <c r="PVR185" s="584"/>
      <c r="PVS185" s="584"/>
      <c r="PVT185" s="584"/>
      <c r="PVU185" s="584"/>
      <c r="PVV185" s="584"/>
      <c r="PVW185" s="584"/>
      <c r="PVX185" s="584"/>
      <c r="PVY185" s="584"/>
      <c r="PVZ185" s="584"/>
      <c r="PWA185" s="584"/>
      <c r="PWB185" s="584"/>
      <c r="PWC185" s="584"/>
      <c r="PWD185" s="584"/>
      <c r="PWE185" s="584"/>
      <c r="PWF185" s="584"/>
      <c r="PWG185" s="584"/>
      <c r="PWH185" s="584"/>
      <c r="PWI185" s="584"/>
      <c r="PWJ185" s="584"/>
      <c r="PWK185" s="584"/>
      <c r="PWL185" s="584"/>
      <c r="PWM185" s="584"/>
      <c r="PWN185" s="584"/>
      <c r="PWO185" s="584"/>
      <c r="PWP185" s="584"/>
      <c r="PWQ185" s="584"/>
      <c r="PWR185" s="584"/>
      <c r="PWS185" s="584"/>
      <c r="PWT185" s="584"/>
      <c r="PWU185" s="584"/>
      <c r="PWV185" s="584"/>
      <c r="PWW185" s="584"/>
      <c r="PWX185" s="584"/>
      <c r="PWY185" s="584"/>
      <c r="PWZ185" s="584"/>
      <c r="PXA185" s="584"/>
      <c r="PXB185" s="584"/>
      <c r="PXC185" s="584"/>
      <c r="PXD185" s="584"/>
      <c r="PXE185" s="584"/>
      <c r="PXF185" s="584"/>
      <c r="PXG185" s="584"/>
      <c r="PXH185" s="584"/>
      <c r="PXI185" s="584"/>
      <c r="PXJ185" s="584"/>
      <c r="PXK185" s="584"/>
      <c r="PXL185" s="584"/>
      <c r="PXM185" s="584"/>
      <c r="PXN185" s="584"/>
      <c r="PXO185" s="584"/>
      <c r="PXP185" s="584"/>
      <c r="PXQ185" s="584"/>
      <c r="PXR185" s="584"/>
      <c r="PXS185" s="584"/>
      <c r="PXT185" s="584"/>
      <c r="PXU185" s="584"/>
      <c r="PXV185" s="584"/>
      <c r="PXW185" s="584"/>
      <c r="PXX185" s="584"/>
      <c r="PXY185" s="584"/>
      <c r="PXZ185" s="584"/>
      <c r="PYA185" s="584"/>
      <c r="PYB185" s="584"/>
      <c r="PYC185" s="584"/>
      <c r="PYD185" s="584"/>
      <c r="PYE185" s="584"/>
      <c r="PYF185" s="584"/>
      <c r="PYG185" s="584"/>
      <c r="PYH185" s="584"/>
      <c r="PYI185" s="584"/>
      <c r="PYJ185" s="584"/>
      <c r="PYK185" s="584"/>
      <c r="PYL185" s="584"/>
      <c r="PYM185" s="584"/>
      <c r="PYN185" s="584"/>
      <c r="PYO185" s="584"/>
      <c r="PYP185" s="584"/>
      <c r="PYQ185" s="584"/>
      <c r="PYR185" s="584"/>
      <c r="PYS185" s="584"/>
      <c r="PYT185" s="584"/>
      <c r="PYU185" s="584"/>
      <c r="PYV185" s="584"/>
      <c r="PYW185" s="584"/>
      <c r="PYX185" s="584"/>
      <c r="PYY185" s="584"/>
      <c r="PYZ185" s="584"/>
      <c r="PZA185" s="584"/>
      <c r="PZB185" s="584"/>
      <c r="PZC185" s="584"/>
      <c r="PZD185" s="584"/>
      <c r="PZE185" s="584"/>
      <c r="PZF185" s="584"/>
      <c r="PZG185" s="584"/>
      <c r="PZH185" s="584"/>
      <c r="PZI185" s="584"/>
      <c r="PZJ185" s="584"/>
      <c r="PZK185" s="584"/>
      <c r="PZL185" s="584"/>
      <c r="PZM185" s="584"/>
      <c r="PZN185" s="584"/>
      <c r="PZO185" s="584"/>
      <c r="PZP185" s="584"/>
      <c r="PZQ185" s="584"/>
      <c r="PZR185" s="584"/>
      <c r="PZS185" s="584"/>
      <c r="PZT185" s="584"/>
      <c r="PZU185" s="584"/>
      <c r="PZV185" s="584"/>
      <c r="PZW185" s="584"/>
      <c r="PZX185" s="584"/>
      <c r="PZY185" s="584"/>
      <c r="PZZ185" s="584"/>
      <c r="QAA185" s="584"/>
      <c r="QAB185" s="584"/>
      <c r="QAC185" s="584"/>
      <c r="QAD185" s="584"/>
      <c r="QAE185" s="584"/>
      <c r="QAF185" s="584"/>
      <c r="QAG185" s="584"/>
      <c r="QAH185" s="584"/>
      <c r="QAI185" s="584"/>
      <c r="QAJ185" s="584"/>
      <c r="QAK185" s="584"/>
      <c r="QAL185" s="584"/>
      <c r="QAM185" s="584"/>
      <c r="QAN185" s="584"/>
      <c r="QAO185" s="584"/>
      <c r="QAP185" s="584"/>
      <c r="QAQ185" s="584"/>
      <c r="QAR185" s="584"/>
      <c r="QAS185" s="584"/>
      <c r="QAT185" s="584"/>
      <c r="QAU185" s="584"/>
      <c r="QAV185" s="584"/>
      <c r="QAW185" s="584"/>
      <c r="QAX185" s="584"/>
      <c r="QAY185" s="584"/>
      <c r="QAZ185" s="584"/>
      <c r="QBA185" s="584"/>
      <c r="QBB185" s="584"/>
      <c r="QBC185" s="584"/>
      <c r="QBD185" s="584"/>
      <c r="QBE185" s="584"/>
      <c r="QBF185" s="584"/>
      <c r="QBG185" s="584"/>
      <c r="QBH185" s="584"/>
      <c r="QBI185" s="584"/>
      <c r="QBJ185" s="584"/>
      <c r="QBK185" s="584"/>
      <c r="QBL185" s="584"/>
      <c r="QBM185" s="584"/>
      <c r="QBN185" s="584"/>
      <c r="QBO185" s="584"/>
      <c r="QBP185" s="584"/>
      <c r="QBQ185" s="584"/>
      <c r="QBR185" s="584"/>
      <c r="QBS185" s="584"/>
      <c r="QBT185" s="584"/>
      <c r="QBU185" s="584"/>
      <c r="QBV185" s="584"/>
      <c r="QBW185" s="584"/>
      <c r="QBX185" s="584"/>
      <c r="QBY185" s="584"/>
      <c r="QBZ185" s="584"/>
      <c r="QCA185" s="584"/>
      <c r="QCB185" s="584"/>
      <c r="QCC185" s="584"/>
      <c r="QCD185" s="584"/>
      <c r="QCE185" s="584"/>
      <c r="QCF185" s="584"/>
      <c r="QCG185" s="584"/>
      <c r="QCH185" s="584"/>
      <c r="QCI185" s="584"/>
      <c r="QCJ185" s="584"/>
      <c r="QCK185" s="584"/>
      <c r="QCL185" s="584"/>
      <c r="QCM185" s="584"/>
      <c r="QCN185" s="584"/>
      <c r="QCO185" s="584"/>
      <c r="QCP185" s="584"/>
      <c r="QCQ185" s="584"/>
      <c r="QCR185" s="584"/>
      <c r="QCS185" s="584"/>
      <c r="QCT185" s="584"/>
      <c r="QCU185" s="584"/>
      <c r="QCV185" s="584"/>
      <c r="QCW185" s="584"/>
      <c r="QCX185" s="584"/>
      <c r="QCY185" s="584"/>
      <c r="QCZ185" s="584"/>
      <c r="QDA185" s="584"/>
      <c r="QDB185" s="584"/>
      <c r="QDC185" s="584"/>
      <c r="QDD185" s="584"/>
      <c r="QDE185" s="584"/>
      <c r="QDF185" s="584"/>
      <c r="QDG185" s="584"/>
      <c r="QDH185" s="584"/>
      <c r="QDI185" s="584"/>
      <c r="QDJ185" s="584"/>
      <c r="QDK185" s="584"/>
      <c r="QDL185" s="584"/>
      <c r="QDM185" s="584"/>
      <c r="QDN185" s="584"/>
      <c r="QDO185" s="584"/>
      <c r="QDP185" s="584"/>
      <c r="QDQ185" s="584"/>
      <c r="QDR185" s="584"/>
      <c r="QDS185" s="584"/>
      <c r="QDT185" s="584"/>
      <c r="QDU185" s="584"/>
      <c r="QDV185" s="584"/>
      <c r="QDW185" s="584"/>
      <c r="QDX185" s="584"/>
      <c r="QDY185" s="584"/>
      <c r="QDZ185" s="584"/>
      <c r="QEA185" s="584"/>
      <c r="QEB185" s="584"/>
      <c r="QEC185" s="584"/>
      <c r="QED185" s="584"/>
      <c r="QEE185" s="584"/>
      <c r="QEF185" s="584"/>
      <c r="QEG185" s="584"/>
      <c r="QEH185" s="584"/>
      <c r="QEI185" s="584"/>
      <c r="QEJ185" s="584"/>
      <c r="QEK185" s="584"/>
      <c r="QEL185" s="584"/>
      <c r="QEM185" s="584"/>
      <c r="QEN185" s="584"/>
      <c r="QEO185" s="584"/>
      <c r="QEP185" s="584"/>
      <c r="QEQ185" s="584"/>
      <c r="QER185" s="584"/>
      <c r="QES185" s="584"/>
      <c r="QET185" s="584"/>
      <c r="QEU185" s="584"/>
      <c r="QEV185" s="584"/>
      <c r="QEW185" s="584"/>
      <c r="QEX185" s="584"/>
      <c r="QEY185" s="584"/>
      <c r="QEZ185" s="584"/>
      <c r="QFA185" s="584"/>
      <c r="QFB185" s="584"/>
      <c r="QFC185" s="584"/>
      <c r="QFD185" s="584"/>
      <c r="QFE185" s="584"/>
      <c r="QFF185" s="584"/>
      <c r="QFG185" s="584"/>
      <c r="QFH185" s="584"/>
      <c r="QFI185" s="584"/>
      <c r="QFJ185" s="584"/>
      <c r="QFK185" s="584"/>
      <c r="QFL185" s="584"/>
      <c r="QFM185" s="584"/>
      <c r="QFN185" s="584"/>
      <c r="QFO185" s="584"/>
      <c r="QFP185" s="584"/>
      <c r="QFQ185" s="584"/>
      <c r="QFR185" s="584"/>
      <c r="QFS185" s="584"/>
      <c r="QFT185" s="584"/>
      <c r="QFU185" s="584"/>
      <c r="QFV185" s="584"/>
      <c r="QFW185" s="584"/>
      <c r="QFX185" s="584"/>
      <c r="QFY185" s="584"/>
      <c r="QFZ185" s="584"/>
      <c r="QGA185" s="584"/>
      <c r="QGB185" s="584"/>
      <c r="QGC185" s="584"/>
      <c r="QGD185" s="584"/>
      <c r="QGE185" s="584"/>
      <c r="QGF185" s="584"/>
      <c r="QGG185" s="584"/>
      <c r="QGH185" s="584"/>
      <c r="QGI185" s="584"/>
      <c r="QGJ185" s="584"/>
      <c r="QGK185" s="584"/>
      <c r="QGL185" s="584"/>
      <c r="QGM185" s="584"/>
      <c r="QGN185" s="584"/>
      <c r="QGO185" s="584"/>
      <c r="QGP185" s="584"/>
      <c r="QGQ185" s="584"/>
      <c r="QGR185" s="584"/>
      <c r="QGS185" s="584"/>
      <c r="QGT185" s="584"/>
      <c r="QGU185" s="584"/>
      <c r="QGV185" s="584"/>
      <c r="QGW185" s="584"/>
      <c r="QGX185" s="584"/>
      <c r="QGY185" s="584"/>
      <c r="QGZ185" s="584"/>
      <c r="QHA185" s="584"/>
      <c r="QHB185" s="584"/>
      <c r="QHC185" s="584"/>
      <c r="QHD185" s="584"/>
      <c r="QHE185" s="584"/>
      <c r="QHF185" s="584"/>
      <c r="QHG185" s="584"/>
      <c r="QHH185" s="584"/>
      <c r="QHI185" s="584"/>
      <c r="QHJ185" s="584"/>
      <c r="QHK185" s="584"/>
      <c r="QHL185" s="584"/>
      <c r="QHM185" s="584"/>
      <c r="QHN185" s="584"/>
      <c r="QHO185" s="584"/>
      <c r="QHP185" s="584"/>
      <c r="QHQ185" s="584"/>
      <c r="QHR185" s="584"/>
      <c r="QHS185" s="584"/>
      <c r="QHT185" s="584"/>
      <c r="QHU185" s="584"/>
      <c r="QHV185" s="584"/>
      <c r="QHW185" s="584"/>
      <c r="QHX185" s="584"/>
      <c r="QHY185" s="584"/>
      <c r="QHZ185" s="584"/>
      <c r="QIA185" s="584"/>
      <c r="QIB185" s="584"/>
      <c r="QIC185" s="584"/>
      <c r="QID185" s="584"/>
      <c r="QIE185" s="584"/>
      <c r="QIF185" s="584"/>
      <c r="QIG185" s="584"/>
      <c r="QIH185" s="584"/>
      <c r="QII185" s="584"/>
      <c r="QIJ185" s="584"/>
      <c r="QIK185" s="584"/>
      <c r="QIL185" s="584"/>
      <c r="QIM185" s="584"/>
      <c r="QIN185" s="584"/>
      <c r="QIO185" s="584"/>
      <c r="QIP185" s="584"/>
      <c r="QIQ185" s="584"/>
      <c r="QIR185" s="584"/>
      <c r="QIS185" s="584"/>
      <c r="QIT185" s="584"/>
      <c r="QIU185" s="584"/>
      <c r="QIV185" s="584"/>
      <c r="QIW185" s="584"/>
      <c r="QIX185" s="584"/>
      <c r="QIY185" s="584"/>
      <c r="QIZ185" s="584"/>
      <c r="QJA185" s="584"/>
      <c r="QJB185" s="584"/>
      <c r="QJC185" s="584"/>
      <c r="QJD185" s="584"/>
      <c r="QJE185" s="584"/>
      <c r="QJF185" s="584"/>
      <c r="QJG185" s="584"/>
      <c r="QJH185" s="584"/>
      <c r="QJI185" s="584"/>
      <c r="QJJ185" s="584"/>
      <c r="QJK185" s="584"/>
      <c r="QJL185" s="584"/>
      <c r="QJM185" s="584"/>
      <c r="QJN185" s="584"/>
      <c r="QJO185" s="584"/>
      <c r="QJP185" s="584"/>
      <c r="QJQ185" s="584"/>
      <c r="QJR185" s="584"/>
      <c r="QJS185" s="584"/>
      <c r="QJT185" s="584"/>
      <c r="QJU185" s="584"/>
      <c r="QJV185" s="584"/>
      <c r="QJW185" s="584"/>
      <c r="QJX185" s="584"/>
      <c r="QJY185" s="584"/>
      <c r="QJZ185" s="584"/>
      <c r="QKA185" s="584"/>
      <c r="QKB185" s="584"/>
      <c r="QKC185" s="584"/>
      <c r="QKD185" s="584"/>
      <c r="QKE185" s="584"/>
      <c r="QKF185" s="584"/>
      <c r="QKG185" s="584"/>
      <c r="QKH185" s="584"/>
      <c r="QKI185" s="584"/>
      <c r="QKJ185" s="584"/>
      <c r="QKK185" s="584"/>
      <c r="QKL185" s="584"/>
      <c r="QKM185" s="584"/>
      <c r="QKN185" s="584"/>
      <c r="QKO185" s="584"/>
      <c r="QKP185" s="584"/>
      <c r="QKQ185" s="584"/>
      <c r="QKR185" s="584"/>
      <c r="QKS185" s="584"/>
      <c r="QKT185" s="584"/>
      <c r="QKU185" s="584"/>
      <c r="QKV185" s="584"/>
      <c r="QKW185" s="584"/>
      <c r="QKX185" s="584"/>
      <c r="QKY185" s="584"/>
      <c r="QKZ185" s="584"/>
      <c r="QLA185" s="584"/>
      <c r="QLB185" s="584"/>
      <c r="QLC185" s="584"/>
      <c r="QLD185" s="584"/>
      <c r="QLE185" s="584"/>
      <c r="QLF185" s="584"/>
      <c r="QLG185" s="584"/>
      <c r="QLH185" s="584"/>
      <c r="QLI185" s="584"/>
      <c r="QLJ185" s="584"/>
      <c r="QLK185" s="584"/>
      <c r="QLL185" s="584"/>
      <c r="QLM185" s="584"/>
      <c r="QLN185" s="584"/>
      <c r="QLO185" s="584"/>
      <c r="QLP185" s="584"/>
      <c r="QLQ185" s="584"/>
      <c r="QLR185" s="584"/>
      <c r="QLS185" s="584"/>
      <c r="QLT185" s="584"/>
      <c r="QLU185" s="584"/>
      <c r="QLV185" s="584"/>
      <c r="QLW185" s="584"/>
      <c r="QLX185" s="584"/>
      <c r="QLY185" s="584"/>
      <c r="QLZ185" s="584"/>
      <c r="QMA185" s="584"/>
      <c r="QMB185" s="584"/>
      <c r="QMC185" s="584"/>
      <c r="QMD185" s="584"/>
      <c r="QME185" s="584"/>
      <c r="QMF185" s="584"/>
      <c r="QMG185" s="584"/>
      <c r="QMH185" s="584"/>
      <c r="QMI185" s="584"/>
      <c r="QMJ185" s="584"/>
      <c r="QMK185" s="584"/>
      <c r="QML185" s="584"/>
      <c r="QMM185" s="584"/>
      <c r="QMN185" s="584"/>
      <c r="QMO185" s="584"/>
      <c r="QMP185" s="584"/>
      <c r="QMQ185" s="584"/>
      <c r="QMR185" s="584"/>
      <c r="QMS185" s="584"/>
      <c r="QMT185" s="584"/>
      <c r="QMU185" s="584"/>
      <c r="QMV185" s="584"/>
      <c r="QMW185" s="584"/>
      <c r="QMX185" s="584"/>
      <c r="QMY185" s="584"/>
      <c r="QMZ185" s="584"/>
      <c r="QNA185" s="584"/>
      <c r="QNB185" s="584"/>
      <c r="QNC185" s="584"/>
      <c r="QND185" s="584"/>
      <c r="QNE185" s="584"/>
      <c r="QNF185" s="584"/>
      <c r="QNG185" s="584"/>
      <c r="QNH185" s="584"/>
      <c r="QNI185" s="584"/>
      <c r="QNJ185" s="584"/>
      <c r="QNK185" s="584"/>
      <c r="QNL185" s="584"/>
      <c r="QNM185" s="584"/>
      <c r="QNN185" s="584"/>
      <c r="QNO185" s="584"/>
      <c r="QNP185" s="584"/>
      <c r="QNQ185" s="584"/>
      <c r="QNR185" s="584"/>
      <c r="QNS185" s="584"/>
      <c r="QNT185" s="584"/>
      <c r="QNU185" s="584"/>
      <c r="QNV185" s="584"/>
      <c r="QNW185" s="584"/>
      <c r="QNX185" s="584"/>
      <c r="QNY185" s="584"/>
      <c r="QNZ185" s="584"/>
      <c r="QOA185" s="584"/>
      <c r="QOB185" s="584"/>
      <c r="QOC185" s="584"/>
      <c r="QOD185" s="584"/>
      <c r="QOE185" s="584"/>
      <c r="QOF185" s="584"/>
      <c r="QOG185" s="584"/>
      <c r="QOH185" s="584"/>
      <c r="QOI185" s="584"/>
      <c r="QOJ185" s="584"/>
      <c r="QOK185" s="584"/>
      <c r="QOL185" s="584"/>
      <c r="QOM185" s="584"/>
      <c r="QON185" s="584"/>
      <c r="QOO185" s="584"/>
      <c r="QOP185" s="584"/>
      <c r="QOQ185" s="584"/>
      <c r="QOR185" s="584"/>
      <c r="QOS185" s="584"/>
      <c r="QOT185" s="584"/>
      <c r="QOU185" s="584"/>
      <c r="QOV185" s="584"/>
      <c r="QOW185" s="584"/>
      <c r="QOX185" s="584"/>
      <c r="QOY185" s="584"/>
      <c r="QOZ185" s="584"/>
      <c r="QPA185" s="584"/>
      <c r="QPB185" s="584"/>
      <c r="QPC185" s="584"/>
      <c r="QPD185" s="584"/>
      <c r="QPE185" s="584"/>
      <c r="QPF185" s="584"/>
      <c r="QPG185" s="584"/>
      <c r="QPH185" s="584"/>
      <c r="QPI185" s="584"/>
      <c r="QPJ185" s="584"/>
      <c r="QPK185" s="584"/>
      <c r="QPL185" s="584"/>
      <c r="QPM185" s="584"/>
      <c r="QPN185" s="584"/>
      <c r="QPO185" s="584"/>
      <c r="QPP185" s="584"/>
      <c r="QPQ185" s="584"/>
      <c r="QPR185" s="584"/>
      <c r="QPS185" s="584"/>
      <c r="QPT185" s="584"/>
      <c r="QPU185" s="584"/>
      <c r="QPV185" s="584"/>
      <c r="QPW185" s="584"/>
      <c r="QPX185" s="584"/>
      <c r="QPY185" s="584"/>
      <c r="QPZ185" s="584"/>
      <c r="QQA185" s="584"/>
      <c r="QQB185" s="584"/>
      <c r="QQC185" s="584"/>
      <c r="QQD185" s="584"/>
      <c r="QQE185" s="584"/>
      <c r="QQF185" s="584"/>
      <c r="QQG185" s="584"/>
      <c r="QQH185" s="584"/>
      <c r="QQI185" s="584"/>
      <c r="QQJ185" s="584"/>
      <c r="QQK185" s="584"/>
      <c r="QQL185" s="584"/>
      <c r="QQM185" s="584"/>
      <c r="QQN185" s="584"/>
      <c r="QQO185" s="584"/>
      <c r="QQP185" s="584"/>
      <c r="QQQ185" s="584"/>
      <c r="QQR185" s="584"/>
      <c r="QQS185" s="584"/>
      <c r="QQT185" s="584"/>
      <c r="QQU185" s="584"/>
      <c r="QQV185" s="584"/>
      <c r="QQW185" s="584"/>
      <c r="QQX185" s="584"/>
      <c r="QQY185" s="584"/>
      <c r="QQZ185" s="584"/>
      <c r="QRA185" s="584"/>
      <c r="QRB185" s="584"/>
      <c r="QRC185" s="584"/>
      <c r="QRD185" s="584"/>
      <c r="QRE185" s="584"/>
      <c r="QRF185" s="584"/>
      <c r="QRG185" s="584"/>
      <c r="QRH185" s="584"/>
      <c r="QRI185" s="584"/>
      <c r="QRJ185" s="584"/>
      <c r="QRK185" s="584"/>
      <c r="QRL185" s="584"/>
      <c r="QRM185" s="584"/>
      <c r="QRN185" s="584"/>
      <c r="QRO185" s="584"/>
      <c r="QRP185" s="584"/>
      <c r="QRQ185" s="584"/>
      <c r="QRR185" s="584"/>
      <c r="QRS185" s="584"/>
      <c r="QRT185" s="584"/>
      <c r="QRU185" s="584"/>
      <c r="QRV185" s="584"/>
      <c r="QRW185" s="584"/>
      <c r="QRX185" s="584"/>
      <c r="QRY185" s="584"/>
      <c r="QRZ185" s="584"/>
      <c r="QSA185" s="584"/>
      <c r="QSB185" s="584"/>
      <c r="QSC185" s="584"/>
      <c r="QSD185" s="584"/>
      <c r="QSE185" s="584"/>
      <c r="QSF185" s="584"/>
      <c r="QSG185" s="584"/>
      <c r="QSH185" s="584"/>
      <c r="QSI185" s="584"/>
      <c r="QSJ185" s="584"/>
      <c r="QSK185" s="584"/>
      <c r="QSL185" s="584"/>
      <c r="QSM185" s="584"/>
      <c r="QSN185" s="584"/>
      <c r="QSO185" s="584"/>
      <c r="QSP185" s="584"/>
      <c r="QSQ185" s="584"/>
      <c r="QSR185" s="584"/>
      <c r="QSS185" s="584"/>
      <c r="QST185" s="584"/>
      <c r="QSU185" s="584"/>
      <c r="QSV185" s="584"/>
      <c r="QSW185" s="584"/>
      <c r="QSX185" s="584"/>
      <c r="QSY185" s="584"/>
      <c r="QSZ185" s="584"/>
      <c r="QTA185" s="584"/>
      <c r="QTB185" s="584"/>
      <c r="QTC185" s="584"/>
      <c r="QTD185" s="584"/>
      <c r="QTE185" s="584"/>
      <c r="QTF185" s="584"/>
      <c r="QTG185" s="584"/>
      <c r="QTH185" s="584"/>
      <c r="QTI185" s="584"/>
      <c r="QTJ185" s="584"/>
      <c r="QTK185" s="584"/>
      <c r="QTL185" s="584"/>
      <c r="QTM185" s="584"/>
      <c r="QTN185" s="584"/>
      <c r="QTO185" s="584"/>
      <c r="QTP185" s="584"/>
      <c r="QTQ185" s="584"/>
      <c r="QTR185" s="584"/>
      <c r="QTS185" s="584"/>
      <c r="QTT185" s="584"/>
      <c r="QTU185" s="584"/>
      <c r="QTV185" s="584"/>
      <c r="QTW185" s="584"/>
      <c r="QTX185" s="584"/>
      <c r="QTY185" s="584"/>
      <c r="QTZ185" s="584"/>
      <c r="QUA185" s="584"/>
      <c r="QUB185" s="584"/>
      <c r="QUC185" s="584"/>
      <c r="QUD185" s="584"/>
      <c r="QUE185" s="584"/>
      <c r="QUF185" s="584"/>
      <c r="QUG185" s="584"/>
      <c r="QUH185" s="584"/>
      <c r="QUI185" s="584"/>
      <c r="QUJ185" s="584"/>
      <c r="QUK185" s="584"/>
      <c r="QUL185" s="584"/>
      <c r="QUM185" s="584"/>
      <c r="QUN185" s="584"/>
      <c r="QUO185" s="584"/>
      <c r="QUP185" s="584"/>
      <c r="QUQ185" s="584"/>
      <c r="QUR185" s="584"/>
      <c r="QUS185" s="584"/>
      <c r="QUT185" s="584"/>
      <c r="QUU185" s="584"/>
      <c r="QUV185" s="584"/>
      <c r="QUW185" s="584"/>
      <c r="QUX185" s="584"/>
      <c r="QUY185" s="584"/>
      <c r="QUZ185" s="584"/>
      <c r="QVA185" s="584"/>
      <c r="QVB185" s="584"/>
      <c r="QVC185" s="584"/>
      <c r="QVD185" s="584"/>
      <c r="QVE185" s="584"/>
      <c r="QVF185" s="584"/>
      <c r="QVG185" s="584"/>
      <c r="QVH185" s="584"/>
      <c r="QVI185" s="584"/>
      <c r="QVJ185" s="584"/>
      <c r="QVK185" s="584"/>
      <c r="QVL185" s="584"/>
      <c r="QVM185" s="584"/>
      <c r="QVN185" s="584"/>
      <c r="QVO185" s="584"/>
      <c r="QVP185" s="584"/>
      <c r="QVQ185" s="584"/>
      <c r="QVR185" s="584"/>
      <c r="QVS185" s="584"/>
      <c r="QVT185" s="584"/>
      <c r="QVU185" s="584"/>
      <c r="QVV185" s="584"/>
      <c r="QVW185" s="584"/>
      <c r="QVX185" s="584"/>
      <c r="QVY185" s="584"/>
      <c r="QVZ185" s="584"/>
      <c r="QWA185" s="584"/>
      <c r="QWB185" s="584"/>
      <c r="QWC185" s="584"/>
      <c r="QWD185" s="584"/>
      <c r="QWE185" s="584"/>
      <c r="QWF185" s="584"/>
      <c r="QWG185" s="584"/>
      <c r="QWH185" s="584"/>
      <c r="QWI185" s="584"/>
      <c r="QWJ185" s="584"/>
      <c r="QWK185" s="584"/>
      <c r="QWL185" s="584"/>
      <c r="QWM185" s="584"/>
      <c r="QWN185" s="584"/>
      <c r="QWO185" s="584"/>
      <c r="QWP185" s="584"/>
      <c r="QWQ185" s="584"/>
      <c r="QWR185" s="584"/>
      <c r="QWS185" s="584"/>
      <c r="QWT185" s="584"/>
      <c r="QWU185" s="584"/>
      <c r="QWV185" s="584"/>
      <c r="QWW185" s="584"/>
      <c r="QWX185" s="584"/>
      <c r="QWY185" s="584"/>
      <c r="QWZ185" s="584"/>
      <c r="QXA185" s="584"/>
      <c r="QXB185" s="584"/>
      <c r="QXC185" s="584"/>
      <c r="QXD185" s="584"/>
      <c r="QXE185" s="584"/>
      <c r="QXF185" s="584"/>
      <c r="QXG185" s="584"/>
      <c r="QXH185" s="584"/>
      <c r="QXI185" s="584"/>
      <c r="QXJ185" s="584"/>
      <c r="QXK185" s="584"/>
      <c r="QXL185" s="584"/>
      <c r="QXM185" s="584"/>
      <c r="QXN185" s="584"/>
      <c r="QXO185" s="584"/>
      <c r="QXP185" s="584"/>
      <c r="QXQ185" s="584"/>
      <c r="QXR185" s="584"/>
      <c r="QXS185" s="584"/>
      <c r="QXT185" s="584"/>
      <c r="QXU185" s="584"/>
      <c r="QXV185" s="584"/>
      <c r="QXW185" s="584"/>
      <c r="QXX185" s="584"/>
      <c r="QXY185" s="584"/>
      <c r="QXZ185" s="584"/>
      <c r="QYA185" s="584"/>
      <c r="QYB185" s="584"/>
      <c r="QYC185" s="584"/>
      <c r="QYD185" s="584"/>
      <c r="QYE185" s="584"/>
      <c r="QYF185" s="584"/>
      <c r="QYG185" s="584"/>
      <c r="QYH185" s="584"/>
      <c r="QYI185" s="584"/>
      <c r="QYJ185" s="584"/>
      <c r="QYK185" s="584"/>
      <c r="QYL185" s="584"/>
      <c r="QYM185" s="584"/>
      <c r="QYN185" s="584"/>
      <c r="QYO185" s="584"/>
      <c r="QYP185" s="584"/>
      <c r="QYQ185" s="584"/>
      <c r="QYR185" s="584"/>
      <c r="QYS185" s="584"/>
      <c r="QYT185" s="584"/>
      <c r="QYU185" s="584"/>
      <c r="QYV185" s="584"/>
      <c r="QYW185" s="584"/>
      <c r="QYX185" s="584"/>
      <c r="QYY185" s="584"/>
      <c r="QYZ185" s="584"/>
      <c r="QZA185" s="584"/>
      <c r="QZB185" s="584"/>
      <c r="QZC185" s="584"/>
      <c r="QZD185" s="584"/>
      <c r="QZE185" s="584"/>
      <c r="QZF185" s="584"/>
      <c r="QZG185" s="584"/>
      <c r="QZH185" s="584"/>
      <c r="QZI185" s="584"/>
      <c r="QZJ185" s="584"/>
      <c r="QZK185" s="584"/>
      <c r="QZL185" s="584"/>
      <c r="QZM185" s="584"/>
      <c r="QZN185" s="584"/>
      <c r="QZO185" s="584"/>
      <c r="QZP185" s="584"/>
      <c r="QZQ185" s="584"/>
      <c r="QZR185" s="584"/>
      <c r="QZS185" s="584"/>
      <c r="QZT185" s="584"/>
      <c r="QZU185" s="584"/>
      <c r="QZV185" s="584"/>
      <c r="QZW185" s="584"/>
      <c r="QZX185" s="584"/>
      <c r="QZY185" s="584"/>
      <c r="QZZ185" s="584"/>
      <c r="RAA185" s="584"/>
      <c r="RAB185" s="584"/>
      <c r="RAC185" s="584"/>
      <c r="RAD185" s="584"/>
      <c r="RAE185" s="584"/>
      <c r="RAF185" s="584"/>
      <c r="RAG185" s="584"/>
      <c r="RAH185" s="584"/>
      <c r="RAI185" s="584"/>
      <c r="RAJ185" s="584"/>
      <c r="RAK185" s="584"/>
      <c r="RAL185" s="584"/>
      <c r="RAM185" s="584"/>
      <c r="RAN185" s="584"/>
      <c r="RAO185" s="584"/>
      <c r="RAP185" s="584"/>
      <c r="RAQ185" s="584"/>
      <c r="RAR185" s="584"/>
      <c r="RAS185" s="584"/>
      <c r="RAT185" s="584"/>
      <c r="RAU185" s="584"/>
      <c r="RAV185" s="584"/>
      <c r="RAW185" s="584"/>
      <c r="RAX185" s="584"/>
      <c r="RAY185" s="584"/>
      <c r="RAZ185" s="584"/>
      <c r="RBA185" s="584"/>
      <c r="RBB185" s="584"/>
      <c r="RBC185" s="584"/>
      <c r="RBD185" s="584"/>
      <c r="RBE185" s="584"/>
      <c r="RBF185" s="584"/>
      <c r="RBG185" s="584"/>
      <c r="RBH185" s="584"/>
      <c r="RBI185" s="584"/>
      <c r="RBJ185" s="584"/>
      <c r="RBK185" s="584"/>
      <c r="RBL185" s="584"/>
      <c r="RBM185" s="584"/>
      <c r="RBN185" s="584"/>
      <c r="RBO185" s="584"/>
      <c r="RBP185" s="584"/>
      <c r="RBQ185" s="584"/>
      <c r="RBR185" s="584"/>
      <c r="RBS185" s="584"/>
      <c r="RBT185" s="584"/>
      <c r="RBU185" s="584"/>
      <c r="RBV185" s="584"/>
      <c r="RBW185" s="584"/>
      <c r="RBX185" s="584"/>
      <c r="RBY185" s="584"/>
      <c r="RBZ185" s="584"/>
      <c r="RCA185" s="584"/>
      <c r="RCB185" s="584"/>
      <c r="RCC185" s="584"/>
      <c r="RCD185" s="584"/>
      <c r="RCE185" s="584"/>
      <c r="RCF185" s="584"/>
      <c r="RCG185" s="584"/>
      <c r="RCH185" s="584"/>
      <c r="RCI185" s="584"/>
      <c r="RCJ185" s="584"/>
      <c r="RCK185" s="584"/>
      <c r="RCL185" s="584"/>
      <c r="RCM185" s="584"/>
      <c r="RCN185" s="584"/>
      <c r="RCO185" s="584"/>
      <c r="RCP185" s="584"/>
      <c r="RCQ185" s="584"/>
      <c r="RCR185" s="584"/>
      <c r="RCS185" s="584"/>
      <c r="RCT185" s="584"/>
      <c r="RCU185" s="584"/>
      <c r="RCV185" s="584"/>
      <c r="RCW185" s="584"/>
      <c r="RCX185" s="584"/>
      <c r="RCY185" s="584"/>
      <c r="RCZ185" s="584"/>
      <c r="RDA185" s="584"/>
      <c r="RDB185" s="584"/>
      <c r="RDC185" s="584"/>
      <c r="RDD185" s="584"/>
      <c r="RDE185" s="584"/>
      <c r="RDF185" s="584"/>
      <c r="RDG185" s="584"/>
      <c r="RDH185" s="584"/>
      <c r="RDI185" s="584"/>
      <c r="RDJ185" s="584"/>
      <c r="RDK185" s="584"/>
      <c r="RDL185" s="584"/>
      <c r="RDM185" s="584"/>
      <c r="RDN185" s="584"/>
      <c r="RDO185" s="584"/>
      <c r="RDP185" s="584"/>
      <c r="RDQ185" s="584"/>
      <c r="RDR185" s="584"/>
      <c r="RDS185" s="584"/>
      <c r="RDT185" s="584"/>
      <c r="RDU185" s="584"/>
      <c r="RDV185" s="584"/>
      <c r="RDW185" s="584"/>
      <c r="RDX185" s="584"/>
      <c r="RDY185" s="584"/>
      <c r="RDZ185" s="584"/>
      <c r="REA185" s="584"/>
      <c r="REB185" s="584"/>
      <c r="REC185" s="584"/>
      <c r="RED185" s="584"/>
      <c r="REE185" s="584"/>
      <c r="REF185" s="584"/>
      <c r="REG185" s="584"/>
      <c r="REH185" s="584"/>
      <c r="REI185" s="584"/>
      <c r="REJ185" s="584"/>
      <c r="REK185" s="584"/>
      <c r="REL185" s="584"/>
      <c r="REM185" s="584"/>
      <c r="REN185" s="584"/>
      <c r="REO185" s="584"/>
      <c r="REP185" s="584"/>
      <c r="REQ185" s="584"/>
      <c r="RER185" s="584"/>
      <c r="RES185" s="584"/>
      <c r="RET185" s="584"/>
      <c r="REU185" s="584"/>
      <c r="REV185" s="584"/>
      <c r="REW185" s="584"/>
      <c r="REX185" s="584"/>
      <c r="REY185" s="584"/>
      <c r="REZ185" s="584"/>
      <c r="RFA185" s="584"/>
      <c r="RFB185" s="584"/>
      <c r="RFC185" s="584"/>
      <c r="RFD185" s="584"/>
      <c r="RFE185" s="584"/>
      <c r="RFF185" s="584"/>
      <c r="RFG185" s="584"/>
      <c r="RFH185" s="584"/>
      <c r="RFI185" s="584"/>
      <c r="RFJ185" s="584"/>
      <c r="RFK185" s="584"/>
      <c r="RFL185" s="584"/>
      <c r="RFM185" s="584"/>
      <c r="RFN185" s="584"/>
      <c r="RFO185" s="584"/>
      <c r="RFP185" s="584"/>
      <c r="RFQ185" s="584"/>
      <c r="RFR185" s="584"/>
      <c r="RFS185" s="584"/>
      <c r="RFT185" s="584"/>
      <c r="RFU185" s="584"/>
      <c r="RFV185" s="584"/>
      <c r="RFW185" s="584"/>
      <c r="RFX185" s="584"/>
      <c r="RFY185" s="584"/>
      <c r="RFZ185" s="584"/>
      <c r="RGA185" s="584"/>
      <c r="RGB185" s="584"/>
      <c r="RGC185" s="584"/>
      <c r="RGD185" s="584"/>
      <c r="RGE185" s="584"/>
      <c r="RGF185" s="584"/>
      <c r="RGG185" s="584"/>
      <c r="RGH185" s="584"/>
      <c r="RGI185" s="584"/>
      <c r="RGJ185" s="584"/>
      <c r="RGK185" s="584"/>
      <c r="RGL185" s="584"/>
      <c r="RGM185" s="584"/>
      <c r="RGN185" s="584"/>
      <c r="RGO185" s="584"/>
      <c r="RGP185" s="584"/>
      <c r="RGQ185" s="584"/>
      <c r="RGR185" s="584"/>
      <c r="RGS185" s="584"/>
      <c r="RGT185" s="584"/>
      <c r="RGU185" s="584"/>
      <c r="RGV185" s="584"/>
      <c r="RGW185" s="584"/>
      <c r="RGX185" s="584"/>
      <c r="RGY185" s="584"/>
      <c r="RGZ185" s="584"/>
      <c r="RHA185" s="584"/>
      <c r="RHB185" s="584"/>
      <c r="RHC185" s="584"/>
      <c r="RHD185" s="584"/>
      <c r="RHE185" s="584"/>
      <c r="RHF185" s="584"/>
      <c r="RHG185" s="584"/>
      <c r="RHH185" s="584"/>
      <c r="RHI185" s="584"/>
      <c r="RHJ185" s="584"/>
      <c r="RHK185" s="584"/>
      <c r="RHL185" s="584"/>
      <c r="RHM185" s="584"/>
      <c r="RHN185" s="584"/>
      <c r="RHO185" s="584"/>
      <c r="RHP185" s="584"/>
      <c r="RHQ185" s="584"/>
      <c r="RHR185" s="584"/>
      <c r="RHS185" s="584"/>
      <c r="RHT185" s="584"/>
      <c r="RHU185" s="584"/>
      <c r="RHV185" s="584"/>
      <c r="RHW185" s="584"/>
      <c r="RHX185" s="584"/>
      <c r="RHY185" s="584"/>
      <c r="RHZ185" s="584"/>
      <c r="RIA185" s="584"/>
      <c r="RIB185" s="584"/>
      <c r="RIC185" s="584"/>
      <c r="RID185" s="584"/>
      <c r="RIE185" s="584"/>
      <c r="RIF185" s="584"/>
      <c r="RIG185" s="584"/>
      <c r="RIH185" s="584"/>
      <c r="RII185" s="584"/>
      <c r="RIJ185" s="584"/>
      <c r="RIK185" s="584"/>
      <c r="RIL185" s="584"/>
      <c r="RIM185" s="584"/>
      <c r="RIN185" s="584"/>
      <c r="RIO185" s="584"/>
      <c r="RIP185" s="584"/>
      <c r="RIQ185" s="584"/>
      <c r="RIR185" s="584"/>
      <c r="RIS185" s="584"/>
      <c r="RIT185" s="584"/>
      <c r="RIU185" s="584"/>
      <c r="RIV185" s="584"/>
      <c r="RIW185" s="584"/>
      <c r="RIX185" s="584"/>
      <c r="RIY185" s="584"/>
      <c r="RIZ185" s="584"/>
      <c r="RJA185" s="584"/>
      <c r="RJB185" s="584"/>
      <c r="RJC185" s="584"/>
      <c r="RJD185" s="584"/>
      <c r="RJE185" s="584"/>
      <c r="RJF185" s="584"/>
      <c r="RJG185" s="584"/>
      <c r="RJH185" s="584"/>
      <c r="RJI185" s="584"/>
      <c r="RJJ185" s="584"/>
      <c r="RJK185" s="584"/>
      <c r="RJL185" s="584"/>
      <c r="RJM185" s="584"/>
      <c r="RJN185" s="584"/>
      <c r="RJO185" s="584"/>
      <c r="RJP185" s="584"/>
      <c r="RJQ185" s="584"/>
      <c r="RJR185" s="584"/>
      <c r="RJS185" s="584"/>
      <c r="RJT185" s="584"/>
      <c r="RJU185" s="584"/>
      <c r="RJV185" s="584"/>
      <c r="RJW185" s="584"/>
      <c r="RJX185" s="584"/>
      <c r="RJY185" s="584"/>
      <c r="RJZ185" s="584"/>
      <c r="RKA185" s="584"/>
      <c r="RKB185" s="584"/>
      <c r="RKC185" s="584"/>
      <c r="RKD185" s="584"/>
      <c r="RKE185" s="584"/>
      <c r="RKF185" s="584"/>
      <c r="RKG185" s="584"/>
      <c r="RKH185" s="584"/>
      <c r="RKI185" s="584"/>
      <c r="RKJ185" s="584"/>
      <c r="RKK185" s="584"/>
      <c r="RKL185" s="584"/>
      <c r="RKM185" s="584"/>
      <c r="RKN185" s="584"/>
      <c r="RKO185" s="584"/>
      <c r="RKP185" s="584"/>
      <c r="RKQ185" s="584"/>
      <c r="RKR185" s="584"/>
      <c r="RKS185" s="584"/>
      <c r="RKT185" s="584"/>
      <c r="RKU185" s="584"/>
      <c r="RKV185" s="584"/>
      <c r="RKW185" s="584"/>
      <c r="RKX185" s="584"/>
      <c r="RKY185" s="584"/>
      <c r="RKZ185" s="584"/>
      <c r="RLA185" s="584"/>
      <c r="RLB185" s="584"/>
      <c r="RLC185" s="584"/>
      <c r="RLD185" s="584"/>
      <c r="RLE185" s="584"/>
      <c r="RLF185" s="584"/>
      <c r="RLG185" s="584"/>
      <c r="RLH185" s="584"/>
      <c r="RLI185" s="584"/>
      <c r="RLJ185" s="584"/>
      <c r="RLK185" s="584"/>
      <c r="RLL185" s="584"/>
      <c r="RLM185" s="584"/>
      <c r="RLN185" s="584"/>
      <c r="RLO185" s="584"/>
      <c r="RLP185" s="584"/>
      <c r="RLQ185" s="584"/>
      <c r="RLR185" s="584"/>
      <c r="RLS185" s="584"/>
      <c r="RLT185" s="584"/>
      <c r="RLU185" s="584"/>
      <c r="RLV185" s="584"/>
      <c r="RLW185" s="584"/>
      <c r="RLX185" s="584"/>
      <c r="RLY185" s="584"/>
      <c r="RLZ185" s="584"/>
      <c r="RMA185" s="584"/>
      <c r="RMB185" s="584"/>
      <c r="RMC185" s="584"/>
      <c r="RMD185" s="584"/>
      <c r="RME185" s="584"/>
      <c r="RMF185" s="584"/>
      <c r="RMG185" s="584"/>
      <c r="RMH185" s="584"/>
      <c r="RMI185" s="584"/>
      <c r="RMJ185" s="584"/>
      <c r="RMK185" s="584"/>
      <c r="RML185" s="584"/>
      <c r="RMM185" s="584"/>
      <c r="RMN185" s="584"/>
      <c r="RMO185" s="584"/>
      <c r="RMP185" s="584"/>
      <c r="RMQ185" s="584"/>
      <c r="RMR185" s="584"/>
      <c r="RMS185" s="584"/>
      <c r="RMT185" s="584"/>
      <c r="RMU185" s="584"/>
      <c r="RMV185" s="584"/>
      <c r="RMW185" s="584"/>
      <c r="RMX185" s="584"/>
      <c r="RMY185" s="584"/>
      <c r="RMZ185" s="584"/>
      <c r="RNA185" s="584"/>
      <c r="RNB185" s="584"/>
      <c r="RNC185" s="584"/>
      <c r="RND185" s="584"/>
      <c r="RNE185" s="584"/>
      <c r="RNF185" s="584"/>
      <c r="RNG185" s="584"/>
      <c r="RNH185" s="584"/>
      <c r="RNI185" s="584"/>
      <c r="RNJ185" s="584"/>
      <c r="RNK185" s="584"/>
      <c r="RNL185" s="584"/>
      <c r="RNM185" s="584"/>
      <c r="RNN185" s="584"/>
      <c r="RNO185" s="584"/>
      <c r="RNP185" s="584"/>
      <c r="RNQ185" s="584"/>
      <c r="RNR185" s="584"/>
      <c r="RNS185" s="584"/>
      <c r="RNT185" s="584"/>
      <c r="RNU185" s="584"/>
      <c r="RNV185" s="584"/>
      <c r="RNW185" s="584"/>
      <c r="RNX185" s="584"/>
      <c r="RNY185" s="584"/>
      <c r="RNZ185" s="584"/>
      <c r="ROA185" s="584"/>
      <c r="ROB185" s="584"/>
      <c r="ROC185" s="584"/>
      <c r="ROD185" s="584"/>
      <c r="ROE185" s="584"/>
      <c r="ROF185" s="584"/>
      <c r="ROG185" s="584"/>
      <c r="ROH185" s="584"/>
      <c r="ROI185" s="584"/>
      <c r="ROJ185" s="584"/>
      <c r="ROK185" s="584"/>
      <c r="ROL185" s="584"/>
      <c r="ROM185" s="584"/>
      <c r="RON185" s="584"/>
      <c r="ROO185" s="584"/>
      <c r="ROP185" s="584"/>
      <c r="ROQ185" s="584"/>
      <c r="ROR185" s="584"/>
      <c r="ROS185" s="584"/>
      <c r="ROT185" s="584"/>
      <c r="ROU185" s="584"/>
      <c r="ROV185" s="584"/>
      <c r="ROW185" s="584"/>
      <c r="ROX185" s="584"/>
      <c r="ROY185" s="584"/>
      <c r="ROZ185" s="584"/>
      <c r="RPA185" s="584"/>
      <c r="RPB185" s="584"/>
      <c r="RPC185" s="584"/>
      <c r="RPD185" s="584"/>
      <c r="RPE185" s="584"/>
      <c r="RPF185" s="584"/>
      <c r="RPG185" s="584"/>
      <c r="RPH185" s="584"/>
      <c r="RPI185" s="584"/>
      <c r="RPJ185" s="584"/>
      <c r="RPK185" s="584"/>
      <c r="RPL185" s="584"/>
      <c r="RPM185" s="584"/>
      <c r="RPN185" s="584"/>
      <c r="RPO185" s="584"/>
      <c r="RPP185" s="584"/>
      <c r="RPQ185" s="584"/>
      <c r="RPR185" s="584"/>
      <c r="RPS185" s="584"/>
      <c r="RPT185" s="584"/>
      <c r="RPU185" s="584"/>
      <c r="RPV185" s="584"/>
      <c r="RPW185" s="584"/>
      <c r="RPX185" s="584"/>
      <c r="RPY185" s="584"/>
      <c r="RPZ185" s="584"/>
      <c r="RQA185" s="584"/>
      <c r="RQB185" s="584"/>
      <c r="RQC185" s="584"/>
      <c r="RQD185" s="584"/>
      <c r="RQE185" s="584"/>
      <c r="RQF185" s="584"/>
      <c r="RQG185" s="584"/>
      <c r="RQH185" s="584"/>
      <c r="RQI185" s="584"/>
      <c r="RQJ185" s="584"/>
      <c r="RQK185" s="584"/>
      <c r="RQL185" s="584"/>
      <c r="RQM185" s="584"/>
      <c r="RQN185" s="584"/>
      <c r="RQO185" s="584"/>
      <c r="RQP185" s="584"/>
      <c r="RQQ185" s="584"/>
      <c r="RQR185" s="584"/>
      <c r="RQS185" s="584"/>
      <c r="RQT185" s="584"/>
      <c r="RQU185" s="584"/>
      <c r="RQV185" s="584"/>
      <c r="RQW185" s="584"/>
      <c r="RQX185" s="584"/>
      <c r="RQY185" s="584"/>
      <c r="RQZ185" s="584"/>
      <c r="RRA185" s="584"/>
      <c r="RRB185" s="584"/>
      <c r="RRC185" s="584"/>
      <c r="RRD185" s="584"/>
      <c r="RRE185" s="584"/>
      <c r="RRF185" s="584"/>
      <c r="RRG185" s="584"/>
      <c r="RRH185" s="584"/>
      <c r="RRI185" s="584"/>
      <c r="RRJ185" s="584"/>
      <c r="RRK185" s="584"/>
      <c r="RRL185" s="584"/>
      <c r="RRM185" s="584"/>
      <c r="RRN185" s="584"/>
      <c r="RRO185" s="584"/>
      <c r="RRP185" s="584"/>
      <c r="RRQ185" s="584"/>
      <c r="RRR185" s="584"/>
      <c r="RRS185" s="584"/>
      <c r="RRT185" s="584"/>
      <c r="RRU185" s="584"/>
      <c r="RRV185" s="584"/>
      <c r="RRW185" s="584"/>
      <c r="RRX185" s="584"/>
      <c r="RRY185" s="584"/>
      <c r="RRZ185" s="584"/>
      <c r="RSA185" s="584"/>
      <c r="RSB185" s="584"/>
      <c r="RSC185" s="584"/>
      <c r="RSD185" s="584"/>
      <c r="RSE185" s="584"/>
      <c r="RSF185" s="584"/>
      <c r="RSG185" s="584"/>
      <c r="RSH185" s="584"/>
      <c r="RSI185" s="584"/>
      <c r="RSJ185" s="584"/>
      <c r="RSK185" s="584"/>
      <c r="RSL185" s="584"/>
      <c r="RSM185" s="584"/>
      <c r="RSN185" s="584"/>
      <c r="RSO185" s="584"/>
      <c r="RSP185" s="584"/>
      <c r="RSQ185" s="584"/>
      <c r="RSR185" s="584"/>
      <c r="RSS185" s="584"/>
      <c r="RST185" s="584"/>
      <c r="RSU185" s="584"/>
      <c r="RSV185" s="584"/>
      <c r="RSW185" s="584"/>
      <c r="RSX185" s="584"/>
      <c r="RSY185" s="584"/>
      <c r="RSZ185" s="584"/>
      <c r="RTA185" s="584"/>
      <c r="RTB185" s="584"/>
      <c r="RTC185" s="584"/>
      <c r="RTD185" s="584"/>
      <c r="RTE185" s="584"/>
      <c r="RTF185" s="584"/>
      <c r="RTG185" s="584"/>
      <c r="RTH185" s="584"/>
      <c r="RTI185" s="584"/>
      <c r="RTJ185" s="584"/>
      <c r="RTK185" s="584"/>
      <c r="RTL185" s="584"/>
      <c r="RTM185" s="584"/>
      <c r="RTN185" s="584"/>
      <c r="RTO185" s="584"/>
      <c r="RTP185" s="584"/>
      <c r="RTQ185" s="584"/>
      <c r="RTR185" s="584"/>
      <c r="RTS185" s="584"/>
      <c r="RTT185" s="584"/>
      <c r="RTU185" s="584"/>
      <c r="RTV185" s="584"/>
      <c r="RTW185" s="584"/>
      <c r="RTX185" s="584"/>
      <c r="RTY185" s="584"/>
      <c r="RTZ185" s="584"/>
      <c r="RUA185" s="584"/>
      <c r="RUB185" s="584"/>
      <c r="RUC185" s="584"/>
      <c r="RUD185" s="584"/>
      <c r="RUE185" s="584"/>
      <c r="RUF185" s="584"/>
      <c r="RUG185" s="584"/>
      <c r="RUH185" s="584"/>
      <c r="RUI185" s="584"/>
      <c r="RUJ185" s="584"/>
      <c r="RUK185" s="584"/>
      <c r="RUL185" s="584"/>
      <c r="RUM185" s="584"/>
      <c r="RUN185" s="584"/>
      <c r="RUO185" s="584"/>
      <c r="RUP185" s="584"/>
      <c r="RUQ185" s="584"/>
      <c r="RUR185" s="584"/>
      <c r="RUS185" s="584"/>
      <c r="RUT185" s="584"/>
      <c r="RUU185" s="584"/>
      <c r="RUV185" s="584"/>
      <c r="RUW185" s="584"/>
      <c r="RUX185" s="584"/>
      <c r="RUY185" s="584"/>
      <c r="RUZ185" s="584"/>
      <c r="RVA185" s="584"/>
      <c r="RVB185" s="584"/>
      <c r="RVC185" s="584"/>
      <c r="RVD185" s="584"/>
      <c r="RVE185" s="584"/>
      <c r="RVF185" s="584"/>
      <c r="RVG185" s="584"/>
      <c r="RVH185" s="584"/>
      <c r="RVI185" s="584"/>
      <c r="RVJ185" s="584"/>
      <c r="RVK185" s="584"/>
      <c r="RVL185" s="584"/>
      <c r="RVM185" s="584"/>
      <c r="RVN185" s="584"/>
      <c r="RVO185" s="584"/>
      <c r="RVP185" s="584"/>
      <c r="RVQ185" s="584"/>
      <c r="RVR185" s="584"/>
      <c r="RVS185" s="584"/>
      <c r="RVT185" s="584"/>
      <c r="RVU185" s="584"/>
      <c r="RVV185" s="584"/>
      <c r="RVW185" s="584"/>
      <c r="RVX185" s="584"/>
      <c r="RVY185" s="584"/>
      <c r="RVZ185" s="584"/>
      <c r="RWA185" s="584"/>
      <c r="RWB185" s="584"/>
      <c r="RWC185" s="584"/>
      <c r="RWD185" s="584"/>
      <c r="RWE185" s="584"/>
      <c r="RWF185" s="584"/>
      <c r="RWG185" s="584"/>
      <c r="RWH185" s="584"/>
      <c r="RWI185" s="584"/>
      <c r="RWJ185" s="584"/>
      <c r="RWK185" s="584"/>
      <c r="RWL185" s="584"/>
      <c r="RWM185" s="584"/>
      <c r="RWN185" s="584"/>
      <c r="RWO185" s="584"/>
      <c r="RWP185" s="584"/>
      <c r="RWQ185" s="584"/>
      <c r="RWR185" s="584"/>
      <c r="RWS185" s="584"/>
      <c r="RWT185" s="584"/>
      <c r="RWU185" s="584"/>
      <c r="RWV185" s="584"/>
      <c r="RWW185" s="584"/>
      <c r="RWX185" s="584"/>
      <c r="RWY185" s="584"/>
      <c r="RWZ185" s="584"/>
      <c r="RXA185" s="584"/>
      <c r="RXB185" s="584"/>
      <c r="RXC185" s="584"/>
      <c r="RXD185" s="584"/>
      <c r="RXE185" s="584"/>
      <c r="RXF185" s="584"/>
      <c r="RXG185" s="584"/>
      <c r="RXH185" s="584"/>
      <c r="RXI185" s="584"/>
      <c r="RXJ185" s="584"/>
      <c r="RXK185" s="584"/>
      <c r="RXL185" s="584"/>
      <c r="RXM185" s="584"/>
      <c r="RXN185" s="584"/>
      <c r="RXO185" s="584"/>
      <c r="RXP185" s="584"/>
      <c r="RXQ185" s="584"/>
      <c r="RXR185" s="584"/>
      <c r="RXS185" s="584"/>
      <c r="RXT185" s="584"/>
      <c r="RXU185" s="584"/>
      <c r="RXV185" s="584"/>
      <c r="RXW185" s="584"/>
      <c r="RXX185" s="584"/>
      <c r="RXY185" s="584"/>
      <c r="RXZ185" s="584"/>
      <c r="RYA185" s="584"/>
      <c r="RYB185" s="584"/>
      <c r="RYC185" s="584"/>
      <c r="RYD185" s="584"/>
      <c r="RYE185" s="584"/>
      <c r="RYF185" s="584"/>
      <c r="RYG185" s="584"/>
      <c r="RYH185" s="584"/>
      <c r="RYI185" s="584"/>
      <c r="RYJ185" s="584"/>
      <c r="RYK185" s="584"/>
      <c r="RYL185" s="584"/>
      <c r="RYM185" s="584"/>
      <c r="RYN185" s="584"/>
      <c r="RYO185" s="584"/>
      <c r="RYP185" s="584"/>
      <c r="RYQ185" s="584"/>
      <c r="RYR185" s="584"/>
      <c r="RYS185" s="584"/>
      <c r="RYT185" s="584"/>
      <c r="RYU185" s="584"/>
      <c r="RYV185" s="584"/>
      <c r="RYW185" s="584"/>
      <c r="RYX185" s="584"/>
      <c r="RYY185" s="584"/>
      <c r="RYZ185" s="584"/>
      <c r="RZA185" s="584"/>
      <c r="RZB185" s="584"/>
      <c r="RZC185" s="584"/>
      <c r="RZD185" s="584"/>
      <c r="RZE185" s="584"/>
      <c r="RZF185" s="584"/>
      <c r="RZG185" s="584"/>
      <c r="RZH185" s="584"/>
      <c r="RZI185" s="584"/>
      <c r="RZJ185" s="584"/>
      <c r="RZK185" s="584"/>
      <c r="RZL185" s="584"/>
      <c r="RZM185" s="584"/>
      <c r="RZN185" s="584"/>
      <c r="RZO185" s="584"/>
      <c r="RZP185" s="584"/>
      <c r="RZQ185" s="584"/>
      <c r="RZR185" s="584"/>
      <c r="RZS185" s="584"/>
      <c r="RZT185" s="584"/>
      <c r="RZU185" s="584"/>
      <c r="RZV185" s="584"/>
      <c r="RZW185" s="584"/>
      <c r="RZX185" s="584"/>
      <c r="RZY185" s="584"/>
      <c r="RZZ185" s="584"/>
      <c r="SAA185" s="584"/>
      <c r="SAB185" s="584"/>
      <c r="SAC185" s="584"/>
      <c r="SAD185" s="584"/>
      <c r="SAE185" s="584"/>
      <c r="SAF185" s="584"/>
      <c r="SAG185" s="584"/>
      <c r="SAH185" s="584"/>
      <c r="SAI185" s="584"/>
      <c r="SAJ185" s="584"/>
      <c r="SAK185" s="584"/>
      <c r="SAL185" s="584"/>
      <c r="SAM185" s="584"/>
      <c r="SAN185" s="584"/>
      <c r="SAO185" s="584"/>
      <c r="SAP185" s="584"/>
      <c r="SAQ185" s="584"/>
      <c r="SAR185" s="584"/>
      <c r="SAS185" s="584"/>
      <c r="SAT185" s="584"/>
      <c r="SAU185" s="584"/>
      <c r="SAV185" s="584"/>
      <c r="SAW185" s="584"/>
      <c r="SAX185" s="584"/>
      <c r="SAY185" s="584"/>
      <c r="SAZ185" s="584"/>
      <c r="SBA185" s="584"/>
      <c r="SBB185" s="584"/>
      <c r="SBC185" s="584"/>
      <c r="SBD185" s="584"/>
      <c r="SBE185" s="584"/>
      <c r="SBF185" s="584"/>
      <c r="SBG185" s="584"/>
      <c r="SBH185" s="584"/>
      <c r="SBI185" s="584"/>
      <c r="SBJ185" s="584"/>
      <c r="SBK185" s="584"/>
      <c r="SBL185" s="584"/>
      <c r="SBM185" s="584"/>
      <c r="SBN185" s="584"/>
      <c r="SBO185" s="584"/>
      <c r="SBP185" s="584"/>
      <c r="SBQ185" s="584"/>
      <c r="SBR185" s="584"/>
      <c r="SBS185" s="584"/>
      <c r="SBT185" s="584"/>
      <c r="SBU185" s="584"/>
      <c r="SBV185" s="584"/>
      <c r="SBW185" s="584"/>
      <c r="SBX185" s="584"/>
      <c r="SBY185" s="584"/>
      <c r="SBZ185" s="584"/>
      <c r="SCA185" s="584"/>
      <c r="SCB185" s="584"/>
      <c r="SCC185" s="584"/>
      <c r="SCD185" s="584"/>
      <c r="SCE185" s="584"/>
      <c r="SCF185" s="584"/>
      <c r="SCG185" s="584"/>
      <c r="SCH185" s="584"/>
      <c r="SCI185" s="584"/>
      <c r="SCJ185" s="584"/>
      <c r="SCK185" s="584"/>
      <c r="SCL185" s="584"/>
      <c r="SCM185" s="584"/>
      <c r="SCN185" s="584"/>
      <c r="SCO185" s="584"/>
      <c r="SCP185" s="584"/>
      <c r="SCQ185" s="584"/>
      <c r="SCR185" s="584"/>
      <c r="SCS185" s="584"/>
      <c r="SCT185" s="584"/>
      <c r="SCU185" s="584"/>
      <c r="SCV185" s="584"/>
      <c r="SCW185" s="584"/>
      <c r="SCX185" s="584"/>
      <c r="SCY185" s="584"/>
      <c r="SCZ185" s="584"/>
      <c r="SDA185" s="584"/>
      <c r="SDB185" s="584"/>
      <c r="SDC185" s="584"/>
      <c r="SDD185" s="584"/>
      <c r="SDE185" s="584"/>
      <c r="SDF185" s="584"/>
      <c r="SDG185" s="584"/>
      <c r="SDH185" s="584"/>
      <c r="SDI185" s="584"/>
      <c r="SDJ185" s="584"/>
      <c r="SDK185" s="584"/>
      <c r="SDL185" s="584"/>
      <c r="SDM185" s="584"/>
      <c r="SDN185" s="584"/>
      <c r="SDO185" s="584"/>
      <c r="SDP185" s="584"/>
      <c r="SDQ185" s="584"/>
      <c r="SDR185" s="584"/>
      <c r="SDS185" s="584"/>
      <c r="SDT185" s="584"/>
      <c r="SDU185" s="584"/>
      <c r="SDV185" s="584"/>
      <c r="SDW185" s="584"/>
      <c r="SDX185" s="584"/>
      <c r="SDY185" s="584"/>
      <c r="SDZ185" s="584"/>
      <c r="SEA185" s="584"/>
      <c r="SEB185" s="584"/>
      <c r="SEC185" s="584"/>
      <c r="SED185" s="584"/>
      <c r="SEE185" s="584"/>
      <c r="SEF185" s="584"/>
      <c r="SEG185" s="584"/>
      <c r="SEH185" s="584"/>
      <c r="SEI185" s="584"/>
      <c r="SEJ185" s="584"/>
      <c r="SEK185" s="584"/>
      <c r="SEL185" s="584"/>
      <c r="SEM185" s="584"/>
      <c r="SEN185" s="584"/>
      <c r="SEO185" s="584"/>
      <c r="SEP185" s="584"/>
      <c r="SEQ185" s="584"/>
      <c r="SER185" s="584"/>
      <c r="SES185" s="584"/>
      <c r="SET185" s="584"/>
      <c r="SEU185" s="584"/>
      <c r="SEV185" s="584"/>
      <c r="SEW185" s="584"/>
      <c r="SEX185" s="584"/>
      <c r="SEY185" s="584"/>
      <c r="SEZ185" s="584"/>
      <c r="SFA185" s="584"/>
      <c r="SFB185" s="584"/>
      <c r="SFC185" s="584"/>
      <c r="SFD185" s="584"/>
      <c r="SFE185" s="584"/>
      <c r="SFF185" s="584"/>
      <c r="SFG185" s="584"/>
      <c r="SFH185" s="584"/>
      <c r="SFI185" s="584"/>
      <c r="SFJ185" s="584"/>
      <c r="SFK185" s="584"/>
      <c r="SFL185" s="584"/>
      <c r="SFM185" s="584"/>
      <c r="SFN185" s="584"/>
      <c r="SFO185" s="584"/>
      <c r="SFP185" s="584"/>
      <c r="SFQ185" s="584"/>
      <c r="SFR185" s="584"/>
      <c r="SFS185" s="584"/>
      <c r="SFT185" s="584"/>
      <c r="SFU185" s="584"/>
      <c r="SFV185" s="584"/>
      <c r="SFW185" s="584"/>
      <c r="SFX185" s="584"/>
      <c r="SFY185" s="584"/>
      <c r="SFZ185" s="584"/>
      <c r="SGA185" s="584"/>
      <c r="SGB185" s="584"/>
      <c r="SGC185" s="584"/>
      <c r="SGD185" s="584"/>
      <c r="SGE185" s="584"/>
      <c r="SGF185" s="584"/>
      <c r="SGG185" s="584"/>
      <c r="SGH185" s="584"/>
      <c r="SGI185" s="584"/>
      <c r="SGJ185" s="584"/>
      <c r="SGK185" s="584"/>
      <c r="SGL185" s="584"/>
      <c r="SGM185" s="584"/>
      <c r="SGN185" s="584"/>
      <c r="SGO185" s="584"/>
      <c r="SGP185" s="584"/>
      <c r="SGQ185" s="584"/>
      <c r="SGR185" s="584"/>
      <c r="SGS185" s="584"/>
      <c r="SGT185" s="584"/>
      <c r="SGU185" s="584"/>
      <c r="SGV185" s="584"/>
      <c r="SGW185" s="584"/>
      <c r="SGX185" s="584"/>
      <c r="SGY185" s="584"/>
      <c r="SGZ185" s="584"/>
      <c r="SHA185" s="584"/>
      <c r="SHB185" s="584"/>
      <c r="SHC185" s="584"/>
      <c r="SHD185" s="584"/>
      <c r="SHE185" s="584"/>
      <c r="SHF185" s="584"/>
      <c r="SHG185" s="584"/>
      <c r="SHH185" s="584"/>
      <c r="SHI185" s="584"/>
      <c r="SHJ185" s="584"/>
      <c r="SHK185" s="584"/>
      <c r="SHL185" s="584"/>
      <c r="SHM185" s="584"/>
      <c r="SHN185" s="584"/>
      <c r="SHO185" s="584"/>
      <c r="SHP185" s="584"/>
      <c r="SHQ185" s="584"/>
      <c r="SHR185" s="584"/>
      <c r="SHS185" s="584"/>
      <c r="SHT185" s="584"/>
      <c r="SHU185" s="584"/>
      <c r="SHV185" s="584"/>
      <c r="SHW185" s="584"/>
      <c r="SHX185" s="584"/>
      <c r="SHY185" s="584"/>
      <c r="SHZ185" s="584"/>
      <c r="SIA185" s="584"/>
      <c r="SIB185" s="584"/>
      <c r="SIC185" s="584"/>
      <c r="SID185" s="584"/>
      <c r="SIE185" s="584"/>
      <c r="SIF185" s="584"/>
      <c r="SIG185" s="584"/>
      <c r="SIH185" s="584"/>
      <c r="SII185" s="584"/>
      <c r="SIJ185" s="584"/>
      <c r="SIK185" s="584"/>
      <c r="SIL185" s="584"/>
      <c r="SIM185" s="584"/>
      <c r="SIN185" s="584"/>
      <c r="SIO185" s="584"/>
      <c r="SIP185" s="584"/>
      <c r="SIQ185" s="584"/>
      <c r="SIR185" s="584"/>
      <c r="SIS185" s="584"/>
      <c r="SIT185" s="584"/>
      <c r="SIU185" s="584"/>
      <c r="SIV185" s="584"/>
      <c r="SIW185" s="584"/>
      <c r="SIX185" s="584"/>
      <c r="SIY185" s="584"/>
      <c r="SIZ185" s="584"/>
      <c r="SJA185" s="584"/>
      <c r="SJB185" s="584"/>
      <c r="SJC185" s="584"/>
      <c r="SJD185" s="584"/>
      <c r="SJE185" s="584"/>
      <c r="SJF185" s="584"/>
      <c r="SJG185" s="584"/>
      <c r="SJH185" s="584"/>
      <c r="SJI185" s="584"/>
      <c r="SJJ185" s="584"/>
      <c r="SJK185" s="584"/>
      <c r="SJL185" s="584"/>
      <c r="SJM185" s="584"/>
      <c r="SJN185" s="584"/>
      <c r="SJO185" s="584"/>
      <c r="SJP185" s="584"/>
      <c r="SJQ185" s="584"/>
      <c r="SJR185" s="584"/>
      <c r="SJS185" s="584"/>
      <c r="SJT185" s="584"/>
      <c r="SJU185" s="584"/>
      <c r="SJV185" s="584"/>
      <c r="SJW185" s="584"/>
      <c r="SJX185" s="584"/>
      <c r="SJY185" s="584"/>
      <c r="SJZ185" s="584"/>
      <c r="SKA185" s="584"/>
      <c r="SKB185" s="584"/>
      <c r="SKC185" s="584"/>
      <c r="SKD185" s="584"/>
      <c r="SKE185" s="584"/>
      <c r="SKF185" s="584"/>
      <c r="SKG185" s="584"/>
      <c r="SKH185" s="584"/>
      <c r="SKI185" s="584"/>
      <c r="SKJ185" s="584"/>
      <c r="SKK185" s="584"/>
      <c r="SKL185" s="584"/>
      <c r="SKM185" s="584"/>
      <c r="SKN185" s="584"/>
      <c r="SKO185" s="584"/>
      <c r="SKP185" s="584"/>
      <c r="SKQ185" s="584"/>
      <c r="SKR185" s="584"/>
      <c r="SKS185" s="584"/>
      <c r="SKT185" s="584"/>
      <c r="SKU185" s="584"/>
      <c r="SKV185" s="584"/>
      <c r="SKW185" s="584"/>
      <c r="SKX185" s="584"/>
      <c r="SKY185" s="584"/>
      <c r="SKZ185" s="584"/>
      <c r="SLA185" s="584"/>
      <c r="SLB185" s="584"/>
      <c r="SLC185" s="584"/>
      <c r="SLD185" s="584"/>
      <c r="SLE185" s="584"/>
      <c r="SLF185" s="584"/>
      <c r="SLG185" s="584"/>
      <c r="SLH185" s="584"/>
      <c r="SLI185" s="584"/>
      <c r="SLJ185" s="584"/>
      <c r="SLK185" s="584"/>
      <c r="SLL185" s="584"/>
      <c r="SLM185" s="584"/>
      <c r="SLN185" s="584"/>
      <c r="SLO185" s="584"/>
      <c r="SLP185" s="584"/>
      <c r="SLQ185" s="584"/>
      <c r="SLR185" s="584"/>
      <c r="SLS185" s="584"/>
      <c r="SLT185" s="584"/>
      <c r="SLU185" s="584"/>
      <c r="SLV185" s="584"/>
      <c r="SLW185" s="584"/>
      <c r="SLX185" s="584"/>
      <c r="SLY185" s="584"/>
      <c r="SLZ185" s="584"/>
      <c r="SMA185" s="584"/>
      <c r="SMB185" s="584"/>
      <c r="SMC185" s="584"/>
      <c r="SMD185" s="584"/>
      <c r="SME185" s="584"/>
      <c r="SMF185" s="584"/>
      <c r="SMG185" s="584"/>
      <c r="SMH185" s="584"/>
      <c r="SMI185" s="584"/>
      <c r="SMJ185" s="584"/>
      <c r="SMK185" s="584"/>
      <c r="SML185" s="584"/>
      <c r="SMM185" s="584"/>
      <c r="SMN185" s="584"/>
      <c r="SMO185" s="584"/>
      <c r="SMP185" s="584"/>
      <c r="SMQ185" s="584"/>
      <c r="SMR185" s="584"/>
      <c r="SMS185" s="584"/>
      <c r="SMT185" s="584"/>
      <c r="SMU185" s="584"/>
      <c r="SMV185" s="584"/>
      <c r="SMW185" s="584"/>
      <c r="SMX185" s="584"/>
      <c r="SMY185" s="584"/>
      <c r="SMZ185" s="584"/>
      <c r="SNA185" s="584"/>
      <c r="SNB185" s="584"/>
      <c r="SNC185" s="584"/>
      <c r="SND185" s="584"/>
      <c r="SNE185" s="584"/>
      <c r="SNF185" s="584"/>
      <c r="SNG185" s="584"/>
      <c r="SNH185" s="584"/>
      <c r="SNI185" s="584"/>
      <c r="SNJ185" s="584"/>
      <c r="SNK185" s="584"/>
      <c r="SNL185" s="584"/>
      <c r="SNM185" s="584"/>
      <c r="SNN185" s="584"/>
      <c r="SNO185" s="584"/>
      <c r="SNP185" s="584"/>
      <c r="SNQ185" s="584"/>
      <c r="SNR185" s="584"/>
      <c r="SNS185" s="584"/>
      <c r="SNT185" s="584"/>
      <c r="SNU185" s="584"/>
      <c r="SNV185" s="584"/>
      <c r="SNW185" s="584"/>
      <c r="SNX185" s="584"/>
      <c r="SNY185" s="584"/>
      <c r="SNZ185" s="584"/>
      <c r="SOA185" s="584"/>
      <c r="SOB185" s="584"/>
      <c r="SOC185" s="584"/>
      <c r="SOD185" s="584"/>
      <c r="SOE185" s="584"/>
      <c r="SOF185" s="584"/>
      <c r="SOG185" s="584"/>
      <c r="SOH185" s="584"/>
      <c r="SOI185" s="584"/>
      <c r="SOJ185" s="584"/>
      <c r="SOK185" s="584"/>
      <c r="SOL185" s="584"/>
      <c r="SOM185" s="584"/>
      <c r="SON185" s="584"/>
      <c r="SOO185" s="584"/>
      <c r="SOP185" s="584"/>
      <c r="SOQ185" s="584"/>
      <c r="SOR185" s="584"/>
      <c r="SOS185" s="584"/>
      <c r="SOT185" s="584"/>
      <c r="SOU185" s="584"/>
      <c r="SOV185" s="584"/>
      <c r="SOW185" s="584"/>
      <c r="SOX185" s="584"/>
      <c r="SOY185" s="584"/>
      <c r="SOZ185" s="584"/>
      <c r="SPA185" s="584"/>
      <c r="SPB185" s="584"/>
      <c r="SPC185" s="584"/>
      <c r="SPD185" s="584"/>
      <c r="SPE185" s="584"/>
      <c r="SPF185" s="584"/>
      <c r="SPG185" s="584"/>
      <c r="SPH185" s="584"/>
      <c r="SPI185" s="584"/>
      <c r="SPJ185" s="584"/>
      <c r="SPK185" s="584"/>
      <c r="SPL185" s="584"/>
      <c r="SPM185" s="584"/>
      <c r="SPN185" s="584"/>
      <c r="SPO185" s="584"/>
      <c r="SPP185" s="584"/>
      <c r="SPQ185" s="584"/>
      <c r="SPR185" s="584"/>
      <c r="SPS185" s="584"/>
      <c r="SPT185" s="584"/>
      <c r="SPU185" s="584"/>
      <c r="SPV185" s="584"/>
      <c r="SPW185" s="584"/>
      <c r="SPX185" s="584"/>
      <c r="SPY185" s="584"/>
      <c r="SPZ185" s="584"/>
      <c r="SQA185" s="584"/>
      <c r="SQB185" s="584"/>
      <c r="SQC185" s="584"/>
      <c r="SQD185" s="584"/>
      <c r="SQE185" s="584"/>
      <c r="SQF185" s="584"/>
      <c r="SQG185" s="584"/>
      <c r="SQH185" s="584"/>
      <c r="SQI185" s="584"/>
      <c r="SQJ185" s="584"/>
      <c r="SQK185" s="584"/>
      <c r="SQL185" s="584"/>
      <c r="SQM185" s="584"/>
      <c r="SQN185" s="584"/>
      <c r="SQO185" s="584"/>
      <c r="SQP185" s="584"/>
      <c r="SQQ185" s="584"/>
      <c r="SQR185" s="584"/>
      <c r="SQS185" s="584"/>
      <c r="SQT185" s="584"/>
      <c r="SQU185" s="584"/>
      <c r="SQV185" s="584"/>
      <c r="SQW185" s="584"/>
      <c r="SQX185" s="584"/>
      <c r="SQY185" s="584"/>
      <c r="SQZ185" s="584"/>
      <c r="SRA185" s="584"/>
      <c r="SRB185" s="584"/>
      <c r="SRC185" s="584"/>
      <c r="SRD185" s="584"/>
      <c r="SRE185" s="584"/>
      <c r="SRF185" s="584"/>
      <c r="SRG185" s="584"/>
      <c r="SRH185" s="584"/>
      <c r="SRI185" s="584"/>
      <c r="SRJ185" s="584"/>
      <c r="SRK185" s="584"/>
      <c r="SRL185" s="584"/>
      <c r="SRM185" s="584"/>
      <c r="SRN185" s="584"/>
      <c r="SRO185" s="584"/>
      <c r="SRP185" s="584"/>
      <c r="SRQ185" s="584"/>
      <c r="SRR185" s="584"/>
      <c r="SRS185" s="584"/>
      <c r="SRT185" s="584"/>
      <c r="SRU185" s="584"/>
      <c r="SRV185" s="584"/>
      <c r="SRW185" s="584"/>
      <c r="SRX185" s="584"/>
      <c r="SRY185" s="584"/>
      <c r="SRZ185" s="584"/>
      <c r="SSA185" s="584"/>
      <c r="SSB185" s="584"/>
      <c r="SSC185" s="584"/>
      <c r="SSD185" s="584"/>
      <c r="SSE185" s="584"/>
      <c r="SSF185" s="584"/>
      <c r="SSG185" s="584"/>
      <c r="SSH185" s="584"/>
      <c r="SSI185" s="584"/>
      <c r="SSJ185" s="584"/>
      <c r="SSK185" s="584"/>
      <c r="SSL185" s="584"/>
      <c r="SSM185" s="584"/>
      <c r="SSN185" s="584"/>
      <c r="SSO185" s="584"/>
      <c r="SSP185" s="584"/>
      <c r="SSQ185" s="584"/>
      <c r="SSR185" s="584"/>
      <c r="SSS185" s="584"/>
      <c r="SST185" s="584"/>
      <c r="SSU185" s="584"/>
      <c r="SSV185" s="584"/>
      <c r="SSW185" s="584"/>
      <c r="SSX185" s="584"/>
      <c r="SSY185" s="584"/>
      <c r="SSZ185" s="584"/>
      <c r="STA185" s="584"/>
      <c r="STB185" s="584"/>
      <c r="STC185" s="584"/>
      <c r="STD185" s="584"/>
      <c r="STE185" s="584"/>
      <c r="STF185" s="584"/>
      <c r="STG185" s="584"/>
      <c r="STH185" s="584"/>
      <c r="STI185" s="584"/>
      <c r="STJ185" s="584"/>
      <c r="STK185" s="584"/>
      <c r="STL185" s="584"/>
      <c r="STM185" s="584"/>
      <c r="STN185" s="584"/>
      <c r="STO185" s="584"/>
      <c r="STP185" s="584"/>
      <c r="STQ185" s="584"/>
      <c r="STR185" s="584"/>
      <c r="STS185" s="584"/>
      <c r="STT185" s="584"/>
      <c r="STU185" s="584"/>
      <c r="STV185" s="584"/>
      <c r="STW185" s="584"/>
      <c r="STX185" s="584"/>
      <c r="STY185" s="584"/>
      <c r="STZ185" s="584"/>
      <c r="SUA185" s="584"/>
      <c r="SUB185" s="584"/>
      <c r="SUC185" s="584"/>
      <c r="SUD185" s="584"/>
      <c r="SUE185" s="584"/>
      <c r="SUF185" s="584"/>
      <c r="SUG185" s="584"/>
      <c r="SUH185" s="584"/>
      <c r="SUI185" s="584"/>
      <c r="SUJ185" s="584"/>
      <c r="SUK185" s="584"/>
      <c r="SUL185" s="584"/>
      <c r="SUM185" s="584"/>
      <c r="SUN185" s="584"/>
      <c r="SUO185" s="584"/>
      <c r="SUP185" s="584"/>
      <c r="SUQ185" s="584"/>
      <c r="SUR185" s="584"/>
      <c r="SUS185" s="584"/>
      <c r="SUT185" s="584"/>
      <c r="SUU185" s="584"/>
      <c r="SUV185" s="584"/>
      <c r="SUW185" s="584"/>
      <c r="SUX185" s="584"/>
      <c r="SUY185" s="584"/>
      <c r="SUZ185" s="584"/>
      <c r="SVA185" s="584"/>
      <c r="SVB185" s="584"/>
      <c r="SVC185" s="584"/>
      <c r="SVD185" s="584"/>
      <c r="SVE185" s="584"/>
      <c r="SVF185" s="584"/>
      <c r="SVG185" s="584"/>
      <c r="SVH185" s="584"/>
      <c r="SVI185" s="584"/>
      <c r="SVJ185" s="584"/>
      <c r="SVK185" s="584"/>
      <c r="SVL185" s="584"/>
      <c r="SVM185" s="584"/>
      <c r="SVN185" s="584"/>
      <c r="SVO185" s="584"/>
      <c r="SVP185" s="584"/>
      <c r="SVQ185" s="584"/>
      <c r="SVR185" s="584"/>
      <c r="SVS185" s="584"/>
      <c r="SVT185" s="584"/>
      <c r="SVU185" s="584"/>
      <c r="SVV185" s="584"/>
      <c r="SVW185" s="584"/>
      <c r="SVX185" s="584"/>
      <c r="SVY185" s="584"/>
      <c r="SVZ185" s="584"/>
      <c r="SWA185" s="584"/>
      <c r="SWB185" s="584"/>
      <c r="SWC185" s="584"/>
      <c r="SWD185" s="584"/>
      <c r="SWE185" s="584"/>
      <c r="SWF185" s="584"/>
      <c r="SWG185" s="584"/>
      <c r="SWH185" s="584"/>
      <c r="SWI185" s="584"/>
      <c r="SWJ185" s="584"/>
      <c r="SWK185" s="584"/>
      <c r="SWL185" s="584"/>
      <c r="SWM185" s="584"/>
      <c r="SWN185" s="584"/>
      <c r="SWO185" s="584"/>
      <c r="SWP185" s="584"/>
      <c r="SWQ185" s="584"/>
      <c r="SWR185" s="584"/>
      <c r="SWS185" s="584"/>
      <c r="SWT185" s="584"/>
      <c r="SWU185" s="584"/>
      <c r="SWV185" s="584"/>
      <c r="SWW185" s="584"/>
      <c r="SWX185" s="584"/>
      <c r="SWY185" s="584"/>
      <c r="SWZ185" s="584"/>
      <c r="SXA185" s="584"/>
      <c r="SXB185" s="584"/>
      <c r="SXC185" s="584"/>
      <c r="SXD185" s="584"/>
      <c r="SXE185" s="584"/>
      <c r="SXF185" s="584"/>
      <c r="SXG185" s="584"/>
      <c r="SXH185" s="584"/>
      <c r="SXI185" s="584"/>
      <c r="SXJ185" s="584"/>
      <c r="SXK185" s="584"/>
      <c r="SXL185" s="584"/>
      <c r="SXM185" s="584"/>
      <c r="SXN185" s="584"/>
      <c r="SXO185" s="584"/>
      <c r="SXP185" s="584"/>
      <c r="SXQ185" s="584"/>
      <c r="SXR185" s="584"/>
      <c r="SXS185" s="584"/>
      <c r="SXT185" s="584"/>
      <c r="SXU185" s="584"/>
      <c r="SXV185" s="584"/>
      <c r="SXW185" s="584"/>
      <c r="SXX185" s="584"/>
      <c r="SXY185" s="584"/>
      <c r="SXZ185" s="584"/>
      <c r="SYA185" s="584"/>
      <c r="SYB185" s="584"/>
      <c r="SYC185" s="584"/>
      <c r="SYD185" s="584"/>
      <c r="SYE185" s="584"/>
      <c r="SYF185" s="584"/>
      <c r="SYG185" s="584"/>
      <c r="SYH185" s="584"/>
      <c r="SYI185" s="584"/>
      <c r="SYJ185" s="584"/>
      <c r="SYK185" s="584"/>
      <c r="SYL185" s="584"/>
      <c r="SYM185" s="584"/>
      <c r="SYN185" s="584"/>
      <c r="SYO185" s="584"/>
      <c r="SYP185" s="584"/>
      <c r="SYQ185" s="584"/>
      <c r="SYR185" s="584"/>
      <c r="SYS185" s="584"/>
      <c r="SYT185" s="584"/>
      <c r="SYU185" s="584"/>
      <c r="SYV185" s="584"/>
      <c r="SYW185" s="584"/>
      <c r="SYX185" s="584"/>
      <c r="SYY185" s="584"/>
      <c r="SYZ185" s="584"/>
      <c r="SZA185" s="584"/>
      <c r="SZB185" s="584"/>
      <c r="SZC185" s="584"/>
      <c r="SZD185" s="584"/>
      <c r="SZE185" s="584"/>
      <c r="SZF185" s="584"/>
      <c r="SZG185" s="584"/>
      <c r="SZH185" s="584"/>
      <c r="SZI185" s="584"/>
      <c r="SZJ185" s="584"/>
      <c r="SZK185" s="584"/>
      <c r="SZL185" s="584"/>
      <c r="SZM185" s="584"/>
      <c r="SZN185" s="584"/>
      <c r="SZO185" s="584"/>
      <c r="SZP185" s="584"/>
      <c r="SZQ185" s="584"/>
      <c r="SZR185" s="584"/>
      <c r="SZS185" s="584"/>
      <c r="SZT185" s="584"/>
      <c r="SZU185" s="584"/>
      <c r="SZV185" s="584"/>
      <c r="SZW185" s="584"/>
      <c r="SZX185" s="584"/>
      <c r="SZY185" s="584"/>
      <c r="SZZ185" s="584"/>
      <c r="TAA185" s="584"/>
      <c r="TAB185" s="584"/>
      <c r="TAC185" s="584"/>
      <c r="TAD185" s="584"/>
      <c r="TAE185" s="584"/>
      <c r="TAF185" s="584"/>
      <c r="TAG185" s="584"/>
      <c r="TAH185" s="584"/>
      <c r="TAI185" s="584"/>
      <c r="TAJ185" s="584"/>
      <c r="TAK185" s="584"/>
      <c r="TAL185" s="584"/>
      <c r="TAM185" s="584"/>
      <c r="TAN185" s="584"/>
      <c r="TAO185" s="584"/>
      <c r="TAP185" s="584"/>
      <c r="TAQ185" s="584"/>
      <c r="TAR185" s="584"/>
      <c r="TAS185" s="584"/>
      <c r="TAT185" s="584"/>
      <c r="TAU185" s="584"/>
      <c r="TAV185" s="584"/>
      <c r="TAW185" s="584"/>
      <c r="TAX185" s="584"/>
      <c r="TAY185" s="584"/>
      <c r="TAZ185" s="584"/>
      <c r="TBA185" s="584"/>
      <c r="TBB185" s="584"/>
      <c r="TBC185" s="584"/>
      <c r="TBD185" s="584"/>
      <c r="TBE185" s="584"/>
      <c r="TBF185" s="584"/>
      <c r="TBG185" s="584"/>
      <c r="TBH185" s="584"/>
      <c r="TBI185" s="584"/>
      <c r="TBJ185" s="584"/>
      <c r="TBK185" s="584"/>
      <c r="TBL185" s="584"/>
      <c r="TBM185" s="584"/>
      <c r="TBN185" s="584"/>
      <c r="TBO185" s="584"/>
      <c r="TBP185" s="584"/>
      <c r="TBQ185" s="584"/>
      <c r="TBR185" s="584"/>
      <c r="TBS185" s="584"/>
      <c r="TBT185" s="584"/>
      <c r="TBU185" s="584"/>
      <c r="TBV185" s="584"/>
      <c r="TBW185" s="584"/>
      <c r="TBX185" s="584"/>
      <c r="TBY185" s="584"/>
      <c r="TBZ185" s="584"/>
      <c r="TCA185" s="584"/>
      <c r="TCB185" s="584"/>
      <c r="TCC185" s="584"/>
      <c r="TCD185" s="584"/>
      <c r="TCE185" s="584"/>
      <c r="TCF185" s="584"/>
      <c r="TCG185" s="584"/>
      <c r="TCH185" s="584"/>
      <c r="TCI185" s="584"/>
      <c r="TCJ185" s="584"/>
      <c r="TCK185" s="584"/>
      <c r="TCL185" s="584"/>
      <c r="TCM185" s="584"/>
      <c r="TCN185" s="584"/>
      <c r="TCO185" s="584"/>
      <c r="TCP185" s="584"/>
      <c r="TCQ185" s="584"/>
      <c r="TCR185" s="584"/>
      <c r="TCS185" s="584"/>
      <c r="TCT185" s="584"/>
      <c r="TCU185" s="584"/>
      <c r="TCV185" s="584"/>
      <c r="TCW185" s="584"/>
      <c r="TCX185" s="584"/>
      <c r="TCY185" s="584"/>
      <c r="TCZ185" s="584"/>
      <c r="TDA185" s="584"/>
      <c r="TDB185" s="584"/>
      <c r="TDC185" s="584"/>
      <c r="TDD185" s="584"/>
      <c r="TDE185" s="584"/>
      <c r="TDF185" s="584"/>
      <c r="TDG185" s="584"/>
      <c r="TDH185" s="584"/>
      <c r="TDI185" s="584"/>
      <c r="TDJ185" s="584"/>
      <c r="TDK185" s="584"/>
      <c r="TDL185" s="584"/>
      <c r="TDM185" s="584"/>
      <c r="TDN185" s="584"/>
      <c r="TDO185" s="584"/>
      <c r="TDP185" s="584"/>
      <c r="TDQ185" s="584"/>
      <c r="TDR185" s="584"/>
      <c r="TDS185" s="584"/>
      <c r="TDT185" s="584"/>
      <c r="TDU185" s="584"/>
      <c r="TDV185" s="584"/>
      <c r="TDW185" s="584"/>
      <c r="TDX185" s="584"/>
      <c r="TDY185" s="584"/>
      <c r="TDZ185" s="584"/>
      <c r="TEA185" s="584"/>
      <c r="TEB185" s="584"/>
      <c r="TEC185" s="584"/>
      <c r="TED185" s="584"/>
      <c r="TEE185" s="584"/>
      <c r="TEF185" s="584"/>
      <c r="TEG185" s="584"/>
      <c r="TEH185" s="584"/>
      <c r="TEI185" s="584"/>
      <c r="TEJ185" s="584"/>
      <c r="TEK185" s="584"/>
      <c r="TEL185" s="584"/>
      <c r="TEM185" s="584"/>
      <c r="TEN185" s="584"/>
      <c r="TEO185" s="584"/>
      <c r="TEP185" s="584"/>
      <c r="TEQ185" s="584"/>
      <c r="TER185" s="584"/>
      <c r="TES185" s="584"/>
      <c r="TET185" s="584"/>
      <c r="TEU185" s="584"/>
      <c r="TEV185" s="584"/>
      <c r="TEW185" s="584"/>
      <c r="TEX185" s="584"/>
      <c r="TEY185" s="584"/>
      <c r="TEZ185" s="584"/>
      <c r="TFA185" s="584"/>
      <c r="TFB185" s="584"/>
      <c r="TFC185" s="584"/>
      <c r="TFD185" s="584"/>
      <c r="TFE185" s="584"/>
      <c r="TFF185" s="584"/>
      <c r="TFG185" s="584"/>
      <c r="TFH185" s="584"/>
      <c r="TFI185" s="584"/>
      <c r="TFJ185" s="584"/>
      <c r="TFK185" s="584"/>
      <c r="TFL185" s="584"/>
      <c r="TFM185" s="584"/>
      <c r="TFN185" s="584"/>
      <c r="TFO185" s="584"/>
      <c r="TFP185" s="584"/>
      <c r="TFQ185" s="584"/>
      <c r="TFR185" s="584"/>
      <c r="TFS185" s="584"/>
      <c r="TFT185" s="584"/>
      <c r="TFU185" s="584"/>
      <c r="TFV185" s="584"/>
      <c r="TFW185" s="584"/>
      <c r="TFX185" s="584"/>
      <c r="TFY185" s="584"/>
      <c r="TFZ185" s="584"/>
      <c r="TGA185" s="584"/>
      <c r="TGB185" s="584"/>
      <c r="TGC185" s="584"/>
      <c r="TGD185" s="584"/>
      <c r="TGE185" s="584"/>
      <c r="TGF185" s="584"/>
      <c r="TGG185" s="584"/>
      <c r="TGH185" s="584"/>
      <c r="TGI185" s="584"/>
      <c r="TGJ185" s="584"/>
      <c r="TGK185" s="584"/>
      <c r="TGL185" s="584"/>
      <c r="TGM185" s="584"/>
      <c r="TGN185" s="584"/>
      <c r="TGO185" s="584"/>
      <c r="TGP185" s="584"/>
      <c r="TGQ185" s="584"/>
      <c r="TGR185" s="584"/>
      <c r="TGS185" s="584"/>
      <c r="TGT185" s="584"/>
      <c r="TGU185" s="584"/>
      <c r="TGV185" s="584"/>
      <c r="TGW185" s="584"/>
      <c r="TGX185" s="584"/>
      <c r="TGY185" s="584"/>
      <c r="TGZ185" s="584"/>
      <c r="THA185" s="584"/>
      <c r="THB185" s="584"/>
      <c r="THC185" s="584"/>
      <c r="THD185" s="584"/>
      <c r="THE185" s="584"/>
      <c r="THF185" s="584"/>
      <c r="THG185" s="584"/>
      <c r="THH185" s="584"/>
      <c r="THI185" s="584"/>
      <c r="THJ185" s="584"/>
      <c r="THK185" s="584"/>
      <c r="THL185" s="584"/>
      <c r="THM185" s="584"/>
      <c r="THN185" s="584"/>
      <c r="THO185" s="584"/>
      <c r="THP185" s="584"/>
      <c r="THQ185" s="584"/>
      <c r="THR185" s="584"/>
      <c r="THS185" s="584"/>
      <c r="THT185" s="584"/>
      <c r="THU185" s="584"/>
      <c r="THV185" s="584"/>
      <c r="THW185" s="584"/>
      <c r="THX185" s="584"/>
      <c r="THY185" s="584"/>
      <c r="THZ185" s="584"/>
      <c r="TIA185" s="584"/>
      <c r="TIB185" s="584"/>
      <c r="TIC185" s="584"/>
      <c r="TID185" s="584"/>
      <c r="TIE185" s="584"/>
      <c r="TIF185" s="584"/>
      <c r="TIG185" s="584"/>
      <c r="TIH185" s="584"/>
      <c r="TII185" s="584"/>
      <c r="TIJ185" s="584"/>
      <c r="TIK185" s="584"/>
      <c r="TIL185" s="584"/>
      <c r="TIM185" s="584"/>
      <c r="TIN185" s="584"/>
      <c r="TIO185" s="584"/>
      <c r="TIP185" s="584"/>
      <c r="TIQ185" s="584"/>
      <c r="TIR185" s="584"/>
      <c r="TIS185" s="584"/>
      <c r="TIT185" s="584"/>
      <c r="TIU185" s="584"/>
      <c r="TIV185" s="584"/>
      <c r="TIW185" s="584"/>
      <c r="TIX185" s="584"/>
      <c r="TIY185" s="584"/>
      <c r="TIZ185" s="584"/>
      <c r="TJA185" s="584"/>
      <c r="TJB185" s="584"/>
      <c r="TJC185" s="584"/>
      <c r="TJD185" s="584"/>
      <c r="TJE185" s="584"/>
      <c r="TJF185" s="584"/>
      <c r="TJG185" s="584"/>
      <c r="TJH185" s="584"/>
      <c r="TJI185" s="584"/>
      <c r="TJJ185" s="584"/>
      <c r="TJK185" s="584"/>
      <c r="TJL185" s="584"/>
      <c r="TJM185" s="584"/>
      <c r="TJN185" s="584"/>
      <c r="TJO185" s="584"/>
      <c r="TJP185" s="584"/>
      <c r="TJQ185" s="584"/>
      <c r="TJR185" s="584"/>
      <c r="TJS185" s="584"/>
      <c r="TJT185" s="584"/>
      <c r="TJU185" s="584"/>
      <c r="TJV185" s="584"/>
      <c r="TJW185" s="584"/>
      <c r="TJX185" s="584"/>
      <c r="TJY185" s="584"/>
      <c r="TJZ185" s="584"/>
      <c r="TKA185" s="584"/>
      <c r="TKB185" s="584"/>
      <c r="TKC185" s="584"/>
      <c r="TKD185" s="584"/>
      <c r="TKE185" s="584"/>
      <c r="TKF185" s="584"/>
      <c r="TKG185" s="584"/>
      <c r="TKH185" s="584"/>
      <c r="TKI185" s="584"/>
      <c r="TKJ185" s="584"/>
      <c r="TKK185" s="584"/>
      <c r="TKL185" s="584"/>
      <c r="TKM185" s="584"/>
      <c r="TKN185" s="584"/>
      <c r="TKO185" s="584"/>
      <c r="TKP185" s="584"/>
      <c r="TKQ185" s="584"/>
      <c r="TKR185" s="584"/>
      <c r="TKS185" s="584"/>
      <c r="TKT185" s="584"/>
      <c r="TKU185" s="584"/>
      <c r="TKV185" s="584"/>
      <c r="TKW185" s="584"/>
      <c r="TKX185" s="584"/>
      <c r="TKY185" s="584"/>
      <c r="TKZ185" s="584"/>
      <c r="TLA185" s="584"/>
      <c r="TLB185" s="584"/>
      <c r="TLC185" s="584"/>
      <c r="TLD185" s="584"/>
      <c r="TLE185" s="584"/>
      <c r="TLF185" s="584"/>
      <c r="TLG185" s="584"/>
      <c r="TLH185" s="584"/>
      <c r="TLI185" s="584"/>
      <c r="TLJ185" s="584"/>
      <c r="TLK185" s="584"/>
      <c r="TLL185" s="584"/>
      <c r="TLM185" s="584"/>
      <c r="TLN185" s="584"/>
      <c r="TLO185" s="584"/>
      <c r="TLP185" s="584"/>
      <c r="TLQ185" s="584"/>
      <c r="TLR185" s="584"/>
      <c r="TLS185" s="584"/>
      <c r="TLT185" s="584"/>
      <c r="TLU185" s="584"/>
      <c r="TLV185" s="584"/>
      <c r="TLW185" s="584"/>
      <c r="TLX185" s="584"/>
      <c r="TLY185" s="584"/>
      <c r="TLZ185" s="584"/>
      <c r="TMA185" s="584"/>
      <c r="TMB185" s="584"/>
      <c r="TMC185" s="584"/>
      <c r="TMD185" s="584"/>
      <c r="TME185" s="584"/>
      <c r="TMF185" s="584"/>
      <c r="TMG185" s="584"/>
      <c r="TMH185" s="584"/>
      <c r="TMI185" s="584"/>
      <c r="TMJ185" s="584"/>
      <c r="TMK185" s="584"/>
      <c r="TML185" s="584"/>
      <c r="TMM185" s="584"/>
      <c r="TMN185" s="584"/>
      <c r="TMO185" s="584"/>
      <c r="TMP185" s="584"/>
      <c r="TMQ185" s="584"/>
      <c r="TMR185" s="584"/>
      <c r="TMS185" s="584"/>
      <c r="TMT185" s="584"/>
      <c r="TMU185" s="584"/>
      <c r="TMV185" s="584"/>
      <c r="TMW185" s="584"/>
      <c r="TMX185" s="584"/>
      <c r="TMY185" s="584"/>
      <c r="TMZ185" s="584"/>
      <c r="TNA185" s="584"/>
      <c r="TNB185" s="584"/>
      <c r="TNC185" s="584"/>
      <c r="TND185" s="584"/>
      <c r="TNE185" s="584"/>
      <c r="TNF185" s="584"/>
      <c r="TNG185" s="584"/>
      <c r="TNH185" s="584"/>
      <c r="TNI185" s="584"/>
      <c r="TNJ185" s="584"/>
      <c r="TNK185" s="584"/>
      <c r="TNL185" s="584"/>
      <c r="TNM185" s="584"/>
      <c r="TNN185" s="584"/>
      <c r="TNO185" s="584"/>
      <c r="TNP185" s="584"/>
      <c r="TNQ185" s="584"/>
      <c r="TNR185" s="584"/>
      <c r="TNS185" s="584"/>
      <c r="TNT185" s="584"/>
      <c r="TNU185" s="584"/>
      <c r="TNV185" s="584"/>
      <c r="TNW185" s="584"/>
      <c r="TNX185" s="584"/>
      <c r="TNY185" s="584"/>
      <c r="TNZ185" s="584"/>
      <c r="TOA185" s="584"/>
      <c r="TOB185" s="584"/>
      <c r="TOC185" s="584"/>
      <c r="TOD185" s="584"/>
      <c r="TOE185" s="584"/>
      <c r="TOF185" s="584"/>
      <c r="TOG185" s="584"/>
      <c r="TOH185" s="584"/>
      <c r="TOI185" s="584"/>
      <c r="TOJ185" s="584"/>
      <c r="TOK185" s="584"/>
      <c r="TOL185" s="584"/>
      <c r="TOM185" s="584"/>
      <c r="TON185" s="584"/>
      <c r="TOO185" s="584"/>
      <c r="TOP185" s="584"/>
      <c r="TOQ185" s="584"/>
      <c r="TOR185" s="584"/>
      <c r="TOS185" s="584"/>
      <c r="TOT185" s="584"/>
      <c r="TOU185" s="584"/>
      <c r="TOV185" s="584"/>
      <c r="TOW185" s="584"/>
      <c r="TOX185" s="584"/>
      <c r="TOY185" s="584"/>
      <c r="TOZ185" s="584"/>
      <c r="TPA185" s="584"/>
      <c r="TPB185" s="584"/>
      <c r="TPC185" s="584"/>
      <c r="TPD185" s="584"/>
      <c r="TPE185" s="584"/>
      <c r="TPF185" s="584"/>
      <c r="TPG185" s="584"/>
      <c r="TPH185" s="584"/>
      <c r="TPI185" s="584"/>
      <c r="TPJ185" s="584"/>
      <c r="TPK185" s="584"/>
      <c r="TPL185" s="584"/>
      <c r="TPM185" s="584"/>
      <c r="TPN185" s="584"/>
      <c r="TPO185" s="584"/>
      <c r="TPP185" s="584"/>
      <c r="TPQ185" s="584"/>
      <c r="TPR185" s="584"/>
      <c r="TPS185" s="584"/>
      <c r="TPT185" s="584"/>
      <c r="TPU185" s="584"/>
      <c r="TPV185" s="584"/>
      <c r="TPW185" s="584"/>
      <c r="TPX185" s="584"/>
      <c r="TPY185" s="584"/>
      <c r="TPZ185" s="584"/>
      <c r="TQA185" s="584"/>
      <c r="TQB185" s="584"/>
      <c r="TQC185" s="584"/>
      <c r="TQD185" s="584"/>
      <c r="TQE185" s="584"/>
      <c r="TQF185" s="584"/>
      <c r="TQG185" s="584"/>
      <c r="TQH185" s="584"/>
      <c r="TQI185" s="584"/>
      <c r="TQJ185" s="584"/>
      <c r="TQK185" s="584"/>
      <c r="TQL185" s="584"/>
      <c r="TQM185" s="584"/>
      <c r="TQN185" s="584"/>
      <c r="TQO185" s="584"/>
      <c r="TQP185" s="584"/>
      <c r="TQQ185" s="584"/>
      <c r="TQR185" s="584"/>
      <c r="TQS185" s="584"/>
      <c r="TQT185" s="584"/>
      <c r="TQU185" s="584"/>
      <c r="TQV185" s="584"/>
      <c r="TQW185" s="584"/>
      <c r="TQX185" s="584"/>
      <c r="TQY185" s="584"/>
      <c r="TQZ185" s="584"/>
      <c r="TRA185" s="584"/>
      <c r="TRB185" s="584"/>
      <c r="TRC185" s="584"/>
      <c r="TRD185" s="584"/>
      <c r="TRE185" s="584"/>
      <c r="TRF185" s="584"/>
      <c r="TRG185" s="584"/>
      <c r="TRH185" s="584"/>
      <c r="TRI185" s="584"/>
      <c r="TRJ185" s="584"/>
      <c r="TRK185" s="584"/>
      <c r="TRL185" s="584"/>
      <c r="TRM185" s="584"/>
      <c r="TRN185" s="584"/>
      <c r="TRO185" s="584"/>
      <c r="TRP185" s="584"/>
      <c r="TRQ185" s="584"/>
      <c r="TRR185" s="584"/>
      <c r="TRS185" s="584"/>
      <c r="TRT185" s="584"/>
      <c r="TRU185" s="584"/>
      <c r="TRV185" s="584"/>
      <c r="TRW185" s="584"/>
      <c r="TRX185" s="584"/>
      <c r="TRY185" s="584"/>
      <c r="TRZ185" s="584"/>
      <c r="TSA185" s="584"/>
      <c r="TSB185" s="584"/>
      <c r="TSC185" s="584"/>
      <c r="TSD185" s="584"/>
      <c r="TSE185" s="584"/>
      <c r="TSF185" s="584"/>
      <c r="TSG185" s="584"/>
      <c r="TSH185" s="584"/>
      <c r="TSI185" s="584"/>
      <c r="TSJ185" s="584"/>
      <c r="TSK185" s="584"/>
      <c r="TSL185" s="584"/>
      <c r="TSM185" s="584"/>
      <c r="TSN185" s="584"/>
      <c r="TSO185" s="584"/>
      <c r="TSP185" s="584"/>
      <c r="TSQ185" s="584"/>
      <c r="TSR185" s="584"/>
      <c r="TSS185" s="584"/>
      <c r="TST185" s="584"/>
      <c r="TSU185" s="584"/>
      <c r="TSV185" s="584"/>
      <c r="TSW185" s="584"/>
      <c r="TSX185" s="584"/>
      <c r="TSY185" s="584"/>
      <c r="TSZ185" s="584"/>
      <c r="TTA185" s="584"/>
      <c r="TTB185" s="584"/>
      <c r="TTC185" s="584"/>
      <c r="TTD185" s="584"/>
      <c r="TTE185" s="584"/>
      <c r="TTF185" s="584"/>
      <c r="TTG185" s="584"/>
      <c r="TTH185" s="584"/>
      <c r="TTI185" s="584"/>
      <c r="TTJ185" s="584"/>
      <c r="TTK185" s="584"/>
      <c r="TTL185" s="584"/>
      <c r="TTM185" s="584"/>
      <c r="TTN185" s="584"/>
      <c r="TTO185" s="584"/>
      <c r="TTP185" s="584"/>
      <c r="TTQ185" s="584"/>
      <c r="TTR185" s="584"/>
      <c r="TTS185" s="584"/>
      <c r="TTT185" s="584"/>
      <c r="TTU185" s="584"/>
      <c r="TTV185" s="584"/>
      <c r="TTW185" s="584"/>
      <c r="TTX185" s="584"/>
      <c r="TTY185" s="584"/>
      <c r="TTZ185" s="584"/>
      <c r="TUA185" s="584"/>
      <c r="TUB185" s="584"/>
      <c r="TUC185" s="584"/>
      <c r="TUD185" s="584"/>
      <c r="TUE185" s="584"/>
      <c r="TUF185" s="584"/>
      <c r="TUG185" s="584"/>
      <c r="TUH185" s="584"/>
      <c r="TUI185" s="584"/>
      <c r="TUJ185" s="584"/>
      <c r="TUK185" s="584"/>
      <c r="TUL185" s="584"/>
      <c r="TUM185" s="584"/>
      <c r="TUN185" s="584"/>
      <c r="TUO185" s="584"/>
      <c r="TUP185" s="584"/>
      <c r="TUQ185" s="584"/>
      <c r="TUR185" s="584"/>
      <c r="TUS185" s="584"/>
      <c r="TUT185" s="584"/>
      <c r="TUU185" s="584"/>
      <c r="TUV185" s="584"/>
      <c r="TUW185" s="584"/>
      <c r="TUX185" s="584"/>
      <c r="TUY185" s="584"/>
      <c r="TUZ185" s="584"/>
      <c r="TVA185" s="584"/>
      <c r="TVB185" s="584"/>
      <c r="TVC185" s="584"/>
      <c r="TVD185" s="584"/>
      <c r="TVE185" s="584"/>
      <c r="TVF185" s="584"/>
      <c r="TVG185" s="584"/>
      <c r="TVH185" s="584"/>
      <c r="TVI185" s="584"/>
      <c r="TVJ185" s="584"/>
      <c r="TVK185" s="584"/>
      <c r="TVL185" s="584"/>
      <c r="TVM185" s="584"/>
      <c r="TVN185" s="584"/>
      <c r="TVO185" s="584"/>
      <c r="TVP185" s="584"/>
      <c r="TVQ185" s="584"/>
      <c r="TVR185" s="584"/>
      <c r="TVS185" s="584"/>
      <c r="TVT185" s="584"/>
      <c r="TVU185" s="584"/>
      <c r="TVV185" s="584"/>
      <c r="TVW185" s="584"/>
      <c r="TVX185" s="584"/>
      <c r="TVY185" s="584"/>
      <c r="TVZ185" s="584"/>
      <c r="TWA185" s="584"/>
      <c r="TWB185" s="584"/>
      <c r="TWC185" s="584"/>
      <c r="TWD185" s="584"/>
      <c r="TWE185" s="584"/>
      <c r="TWF185" s="584"/>
      <c r="TWG185" s="584"/>
      <c r="TWH185" s="584"/>
      <c r="TWI185" s="584"/>
      <c r="TWJ185" s="584"/>
      <c r="TWK185" s="584"/>
      <c r="TWL185" s="584"/>
      <c r="TWM185" s="584"/>
      <c r="TWN185" s="584"/>
      <c r="TWO185" s="584"/>
      <c r="TWP185" s="584"/>
      <c r="TWQ185" s="584"/>
      <c r="TWR185" s="584"/>
      <c r="TWS185" s="584"/>
      <c r="TWT185" s="584"/>
      <c r="TWU185" s="584"/>
      <c r="TWV185" s="584"/>
      <c r="TWW185" s="584"/>
      <c r="TWX185" s="584"/>
      <c r="TWY185" s="584"/>
      <c r="TWZ185" s="584"/>
      <c r="TXA185" s="584"/>
      <c r="TXB185" s="584"/>
      <c r="TXC185" s="584"/>
      <c r="TXD185" s="584"/>
      <c r="TXE185" s="584"/>
      <c r="TXF185" s="584"/>
      <c r="TXG185" s="584"/>
      <c r="TXH185" s="584"/>
      <c r="TXI185" s="584"/>
      <c r="TXJ185" s="584"/>
      <c r="TXK185" s="584"/>
      <c r="TXL185" s="584"/>
      <c r="TXM185" s="584"/>
      <c r="TXN185" s="584"/>
      <c r="TXO185" s="584"/>
      <c r="TXP185" s="584"/>
      <c r="TXQ185" s="584"/>
      <c r="TXR185" s="584"/>
      <c r="TXS185" s="584"/>
      <c r="TXT185" s="584"/>
      <c r="TXU185" s="584"/>
      <c r="TXV185" s="584"/>
      <c r="TXW185" s="584"/>
      <c r="TXX185" s="584"/>
      <c r="TXY185" s="584"/>
      <c r="TXZ185" s="584"/>
      <c r="TYA185" s="584"/>
      <c r="TYB185" s="584"/>
      <c r="TYC185" s="584"/>
      <c r="TYD185" s="584"/>
      <c r="TYE185" s="584"/>
      <c r="TYF185" s="584"/>
      <c r="TYG185" s="584"/>
      <c r="TYH185" s="584"/>
      <c r="TYI185" s="584"/>
      <c r="TYJ185" s="584"/>
      <c r="TYK185" s="584"/>
      <c r="TYL185" s="584"/>
      <c r="TYM185" s="584"/>
      <c r="TYN185" s="584"/>
      <c r="TYO185" s="584"/>
      <c r="TYP185" s="584"/>
      <c r="TYQ185" s="584"/>
      <c r="TYR185" s="584"/>
      <c r="TYS185" s="584"/>
      <c r="TYT185" s="584"/>
      <c r="TYU185" s="584"/>
      <c r="TYV185" s="584"/>
      <c r="TYW185" s="584"/>
      <c r="TYX185" s="584"/>
      <c r="TYY185" s="584"/>
      <c r="TYZ185" s="584"/>
      <c r="TZA185" s="584"/>
      <c r="TZB185" s="584"/>
      <c r="TZC185" s="584"/>
      <c r="TZD185" s="584"/>
      <c r="TZE185" s="584"/>
      <c r="TZF185" s="584"/>
      <c r="TZG185" s="584"/>
      <c r="TZH185" s="584"/>
      <c r="TZI185" s="584"/>
      <c r="TZJ185" s="584"/>
      <c r="TZK185" s="584"/>
      <c r="TZL185" s="584"/>
      <c r="TZM185" s="584"/>
      <c r="TZN185" s="584"/>
      <c r="TZO185" s="584"/>
      <c r="TZP185" s="584"/>
      <c r="TZQ185" s="584"/>
      <c r="TZR185" s="584"/>
      <c r="TZS185" s="584"/>
      <c r="TZT185" s="584"/>
      <c r="TZU185" s="584"/>
      <c r="TZV185" s="584"/>
      <c r="TZW185" s="584"/>
      <c r="TZX185" s="584"/>
      <c r="TZY185" s="584"/>
      <c r="TZZ185" s="584"/>
      <c r="UAA185" s="584"/>
      <c r="UAB185" s="584"/>
      <c r="UAC185" s="584"/>
      <c r="UAD185" s="584"/>
      <c r="UAE185" s="584"/>
      <c r="UAF185" s="584"/>
      <c r="UAG185" s="584"/>
      <c r="UAH185" s="584"/>
      <c r="UAI185" s="584"/>
      <c r="UAJ185" s="584"/>
      <c r="UAK185" s="584"/>
      <c r="UAL185" s="584"/>
      <c r="UAM185" s="584"/>
      <c r="UAN185" s="584"/>
      <c r="UAO185" s="584"/>
      <c r="UAP185" s="584"/>
      <c r="UAQ185" s="584"/>
      <c r="UAR185" s="584"/>
      <c r="UAS185" s="584"/>
      <c r="UAT185" s="584"/>
      <c r="UAU185" s="584"/>
      <c r="UAV185" s="584"/>
      <c r="UAW185" s="584"/>
      <c r="UAX185" s="584"/>
      <c r="UAY185" s="584"/>
      <c r="UAZ185" s="584"/>
      <c r="UBA185" s="584"/>
      <c r="UBB185" s="584"/>
      <c r="UBC185" s="584"/>
      <c r="UBD185" s="584"/>
      <c r="UBE185" s="584"/>
      <c r="UBF185" s="584"/>
      <c r="UBG185" s="584"/>
      <c r="UBH185" s="584"/>
      <c r="UBI185" s="584"/>
      <c r="UBJ185" s="584"/>
      <c r="UBK185" s="584"/>
      <c r="UBL185" s="584"/>
      <c r="UBM185" s="584"/>
      <c r="UBN185" s="584"/>
      <c r="UBO185" s="584"/>
      <c r="UBP185" s="584"/>
      <c r="UBQ185" s="584"/>
      <c r="UBR185" s="584"/>
      <c r="UBS185" s="584"/>
      <c r="UBT185" s="584"/>
      <c r="UBU185" s="584"/>
      <c r="UBV185" s="584"/>
      <c r="UBW185" s="584"/>
      <c r="UBX185" s="584"/>
      <c r="UBY185" s="584"/>
      <c r="UBZ185" s="584"/>
      <c r="UCA185" s="584"/>
      <c r="UCB185" s="584"/>
      <c r="UCC185" s="584"/>
      <c r="UCD185" s="584"/>
      <c r="UCE185" s="584"/>
      <c r="UCF185" s="584"/>
      <c r="UCG185" s="584"/>
      <c r="UCH185" s="584"/>
      <c r="UCI185" s="584"/>
      <c r="UCJ185" s="584"/>
      <c r="UCK185" s="584"/>
      <c r="UCL185" s="584"/>
      <c r="UCM185" s="584"/>
      <c r="UCN185" s="584"/>
      <c r="UCO185" s="584"/>
      <c r="UCP185" s="584"/>
      <c r="UCQ185" s="584"/>
      <c r="UCR185" s="584"/>
      <c r="UCS185" s="584"/>
      <c r="UCT185" s="584"/>
      <c r="UCU185" s="584"/>
      <c r="UCV185" s="584"/>
      <c r="UCW185" s="584"/>
      <c r="UCX185" s="584"/>
      <c r="UCY185" s="584"/>
      <c r="UCZ185" s="584"/>
      <c r="UDA185" s="584"/>
      <c r="UDB185" s="584"/>
      <c r="UDC185" s="584"/>
      <c r="UDD185" s="584"/>
      <c r="UDE185" s="584"/>
      <c r="UDF185" s="584"/>
      <c r="UDG185" s="584"/>
      <c r="UDH185" s="584"/>
      <c r="UDI185" s="584"/>
      <c r="UDJ185" s="584"/>
      <c r="UDK185" s="584"/>
      <c r="UDL185" s="584"/>
      <c r="UDM185" s="584"/>
      <c r="UDN185" s="584"/>
      <c r="UDO185" s="584"/>
      <c r="UDP185" s="584"/>
      <c r="UDQ185" s="584"/>
      <c r="UDR185" s="584"/>
      <c r="UDS185" s="584"/>
      <c r="UDT185" s="584"/>
      <c r="UDU185" s="584"/>
      <c r="UDV185" s="584"/>
      <c r="UDW185" s="584"/>
      <c r="UDX185" s="584"/>
      <c r="UDY185" s="584"/>
      <c r="UDZ185" s="584"/>
      <c r="UEA185" s="584"/>
      <c r="UEB185" s="584"/>
      <c r="UEC185" s="584"/>
      <c r="UED185" s="584"/>
      <c r="UEE185" s="584"/>
      <c r="UEF185" s="584"/>
      <c r="UEG185" s="584"/>
      <c r="UEH185" s="584"/>
      <c r="UEI185" s="584"/>
      <c r="UEJ185" s="584"/>
      <c r="UEK185" s="584"/>
      <c r="UEL185" s="584"/>
      <c r="UEM185" s="584"/>
      <c r="UEN185" s="584"/>
      <c r="UEO185" s="584"/>
      <c r="UEP185" s="584"/>
      <c r="UEQ185" s="584"/>
      <c r="UER185" s="584"/>
      <c r="UES185" s="584"/>
      <c r="UET185" s="584"/>
      <c r="UEU185" s="584"/>
      <c r="UEV185" s="584"/>
      <c r="UEW185" s="584"/>
      <c r="UEX185" s="584"/>
      <c r="UEY185" s="584"/>
      <c r="UEZ185" s="584"/>
      <c r="UFA185" s="584"/>
      <c r="UFB185" s="584"/>
      <c r="UFC185" s="584"/>
      <c r="UFD185" s="584"/>
      <c r="UFE185" s="584"/>
      <c r="UFF185" s="584"/>
      <c r="UFG185" s="584"/>
      <c r="UFH185" s="584"/>
      <c r="UFI185" s="584"/>
      <c r="UFJ185" s="584"/>
      <c r="UFK185" s="584"/>
      <c r="UFL185" s="584"/>
      <c r="UFM185" s="584"/>
      <c r="UFN185" s="584"/>
      <c r="UFO185" s="584"/>
      <c r="UFP185" s="584"/>
      <c r="UFQ185" s="584"/>
      <c r="UFR185" s="584"/>
      <c r="UFS185" s="584"/>
      <c r="UFT185" s="584"/>
      <c r="UFU185" s="584"/>
      <c r="UFV185" s="584"/>
      <c r="UFW185" s="584"/>
      <c r="UFX185" s="584"/>
      <c r="UFY185" s="584"/>
      <c r="UFZ185" s="584"/>
      <c r="UGA185" s="584"/>
      <c r="UGB185" s="584"/>
      <c r="UGC185" s="584"/>
      <c r="UGD185" s="584"/>
      <c r="UGE185" s="584"/>
      <c r="UGF185" s="584"/>
      <c r="UGG185" s="584"/>
      <c r="UGH185" s="584"/>
      <c r="UGI185" s="584"/>
      <c r="UGJ185" s="584"/>
      <c r="UGK185" s="584"/>
      <c r="UGL185" s="584"/>
      <c r="UGM185" s="584"/>
      <c r="UGN185" s="584"/>
      <c r="UGO185" s="584"/>
      <c r="UGP185" s="584"/>
      <c r="UGQ185" s="584"/>
      <c r="UGR185" s="584"/>
      <c r="UGS185" s="584"/>
      <c r="UGT185" s="584"/>
      <c r="UGU185" s="584"/>
      <c r="UGV185" s="584"/>
      <c r="UGW185" s="584"/>
      <c r="UGX185" s="584"/>
      <c r="UGY185" s="584"/>
      <c r="UGZ185" s="584"/>
      <c r="UHA185" s="584"/>
      <c r="UHB185" s="584"/>
      <c r="UHC185" s="584"/>
      <c r="UHD185" s="584"/>
      <c r="UHE185" s="584"/>
      <c r="UHF185" s="584"/>
      <c r="UHG185" s="584"/>
      <c r="UHH185" s="584"/>
      <c r="UHI185" s="584"/>
      <c r="UHJ185" s="584"/>
      <c r="UHK185" s="584"/>
      <c r="UHL185" s="584"/>
      <c r="UHM185" s="584"/>
      <c r="UHN185" s="584"/>
      <c r="UHO185" s="584"/>
      <c r="UHP185" s="584"/>
      <c r="UHQ185" s="584"/>
      <c r="UHR185" s="584"/>
      <c r="UHS185" s="584"/>
      <c r="UHT185" s="584"/>
      <c r="UHU185" s="584"/>
      <c r="UHV185" s="584"/>
      <c r="UHW185" s="584"/>
      <c r="UHX185" s="584"/>
      <c r="UHY185" s="584"/>
      <c r="UHZ185" s="584"/>
      <c r="UIA185" s="584"/>
      <c r="UIB185" s="584"/>
      <c r="UIC185" s="584"/>
      <c r="UID185" s="584"/>
      <c r="UIE185" s="584"/>
      <c r="UIF185" s="584"/>
      <c r="UIG185" s="584"/>
      <c r="UIH185" s="584"/>
      <c r="UII185" s="584"/>
      <c r="UIJ185" s="584"/>
      <c r="UIK185" s="584"/>
      <c r="UIL185" s="584"/>
      <c r="UIM185" s="584"/>
      <c r="UIN185" s="584"/>
      <c r="UIO185" s="584"/>
      <c r="UIP185" s="584"/>
      <c r="UIQ185" s="584"/>
      <c r="UIR185" s="584"/>
      <c r="UIS185" s="584"/>
      <c r="UIT185" s="584"/>
      <c r="UIU185" s="584"/>
      <c r="UIV185" s="584"/>
      <c r="UIW185" s="584"/>
      <c r="UIX185" s="584"/>
      <c r="UIY185" s="584"/>
      <c r="UIZ185" s="584"/>
      <c r="UJA185" s="584"/>
      <c r="UJB185" s="584"/>
      <c r="UJC185" s="584"/>
      <c r="UJD185" s="584"/>
      <c r="UJE185" s="584"/>
      <c r="UJF185" s="584"/>
      <c r="UJG185" s="584"/>
      <c r="UJH185" s="584"/>
      <c r="UJI185" s="584"/>
      <c r="UJJ185" s="584"/>
      <c r="UJK185" s="584"/>
      <c r="UJL185" s="584"/>
      <c r="UJM185" s="584"/>
      <c r="UJN185" s="584"/>
      <c r="UJO185" s="584"/>
      <c r="UJP185" s="584"/>
      <c r="UJQ185" s="584"/>
      <c r="UJR185" s="584"/>
      <c r="UJS185" s="584"/>
      <c r="UJT185" s="584"/>
      <c r="UJU185" s="584"/>
      <c r="UJV185" s="584"/>
      <c r="UJW185" s="584"/>
      <c r="UJX185" s="584"/>
      <c r="UJY185" s="584"/>
      <c r="UJZ185" s="584"/>
      <c r="UKA185" s="584"/>
      <c r="UKB185" s="584"/>
      <c r="UKC185" s="584"/>
      <c r="UKD185" s="584"/>
      <c r="UKE185" s="584"/>
      <c r="UKF185" s="584"/>
      <c r="UKG185" s="584"/>
      <c r="UKH185" s="584"/>
      <c r="UKI185" s="584"/>
      <c r="UKJ185" s="584"/>
      <c r="UKK185" s="584"/>
      <c r="UKL185" s="584"/>
      <c r="UKM185" s="584"/>
      <c r="UKN185" s="584"/>
      <c r="UKO185" s="584"/>
      <c r="UKP185" s="584"/>
      <c r="UKQ185" s="584"/>
      <c r="UKR185" s="584"/>
      <c r="UKS185" s="584"/>
      <c r="UKT185" s="584"/>
      <c r="UKU185" s="584"/>
      <c r="UKV185" s="584"/>
      <c r="UKW185" s="584"/>
      <c r="UKX185" s="584"/>
      <c r="UKY185" s="584"/>
      <c r="UKZ185" s="584"/>
      <c r="ULA185" s="584"/>
      <c r="ULB185" s="584"/>
      <c r="ULC185" s="584"/>
      <c r="ULD185" s="584"/>
      <c r="ULE185" s="584"/>
      <c r="ULF185" s="584"/>
      <c r="ULG185" s="584"/>
      <c r="ULH185" s="584"/>
      <c r="ULI185" s="584"/>
      <c r="ULJ185" s="584"/>
      <c r="ULK185" s="584"/>
      <c r="ULL185" s="584"/>
      <c r="ULM185" s="584"/>
      <c r="ULN185" s="584"/>
      <c r="ULO185" s="584"/>
      <c r="ULP185" s="584"/>
      <c r="ULQ185" s="584"/>
      <c r="ULR185" s="584"/>
      <c r="ULS185" s="584"/>
      <c r="ULT185" s="584"/>
      <c r="ULU185" s="584"/>
      <c r="ULV185" s="584"/>
      <c r="ULW185" s="584"/>
      <c r="ULX185" s="584"/>
      <c r="ULY185" s="584"/>
      <c r="ULZ185" s="584"/>
      <c r="UMA185" s="584"/>
      <c r="UMB185" s="584"/>
      <c r="UMC185" s="584"/>
      <c r="UMD185" s="584"/>
      <c r="UME185" s="584"/>
      <c r="UMF185" s="584"/>
      <c r="UMG185" s="584"/>
      <c r="UMH185" s="584"/>
      <c r="UMI185" s="584"/>
      <c r="UMJ185" s="584"/>
      <c r="UMK185" s="584"/>
      <c r="UML185" s="584"/>
      <c r="UMM185" s="584"/>
      <c r="UMN185" s="584"/>
      <c r="UMO185" s="584"/>
      <c r="UMP185" s="584"/>
      <c r="UMQ185" s="584"/>
      <c r="UMR185" s="584"/>
      <c r="UMS185" s="584"/>
      <c r="UMT185" s="584"/>
      <c r="UMU185" s="584"/>
      <c r="UMV185" s="584"/>
      <c r="UMW185" s="584"/>
      <c r="UMX185" s="584"/>
      <c r="UMY185" s="584"/>
      <c r="UMZ185" s="584"/>
      <c r="UNA185" s="584"/>
      <c r="UNB185" s="584"/>
      <c r="UNC185" s="584"/>
      <c r="UND185" s="584"/>
      <c r="UNE185" s="584"/>
      <c r="UNF185" s="584"/>
      <c r="UNG185" s="584"/>
      <c r="UNH185" s="584"/>
      <c r="UNI185" s="584"/>
      <c r="UNJ185" s="584"/>
      <c r="UNK185" s="584"/>
      <c r="UNL185" s="584"/>
      <c r="UNM185" s="584"/>
      <c r="UNN185" s="584"/>
      <c r="UNO185" s="584"/>
      <c r="UNP185" s="584"/>
      <c r="UNQ185" s="584"/>
      <c r="UNR185" s="584"/>
      <c r="UNS185" s="584"/>
      <c r="UNT185" s="584"/>
      <c r="UNU185" s="584"/>
      <c r="UNV185" s="584"/>
      <c r="UNW185" s="584"/>
      <c r="UNX185" s="584"/>
      <c r="UNY185" s="584"/>
      <c r="UNZ185" s="584"/>
      <c r="UOA185" s="584"/>
      <c r="UOB185" s="584"/>
      <c r="UOC185" s="584"/>
      <c r="UOD185" s="584"/>
      <c r="UOE185" s="584"/>
      <c r="UOF185" s="584"/>
      <c r="UOG185" s="584"/>
      <c r="UOH185" s="584"/>
      <c r="UOI185" s="584"/>
      <c r="UOJ185" s="584"/>
      <c r="UOK185" s="584"/>
      <c r="UOL185" s="584"/>
      <c r="UOM185" s="584"/>
      <c r="UON185" s="584"/>
      <c r="UOO185" s="584"/>
      <c r="UOP185" s="584"/>
      <c r="UOQ185" s="584"/>
      <c r="UOR185" s="584"/>
      <c r="UOS185" s="584"/>
      <c r="UOT185" s="584"/>
      <c r="UOU185" s="584"/>
      <c r="UOV185" s="584"/>
      <c r="UOW185" s="584"/>
      <c r="UOX185" s="584"/>
      <c r="UOY185" s="584"/>
      <c r="UOZ185" s="584"/>
      <c r="UPA185" s="584"/>
      <c r="UPB185" s="584"/>
      <c r="UPC185" s="584"/>
      <c r="UPD185" s="584"/>
      <c r="UPE185" s="584"/>
      <c r="UPF185" s="584"/>
      <c r="UPG185" s="584"/>
      <c r="UPH185" s="584"/>
      <c r="UPI185" s="584"/>
      <c r="UPJ185" s="584"/>
      <c r="UPK185" s="584"/>
      <c r="UPL185" s="584"/>
      <c r="UPM185" s="584"/>
      <c r="UPN185" s="584"/>
      <c r="UPO185" s="584"/>
      <c r="UPP185" s="584"/>
      <c r="UPQ185" s="584"/>
      <c r="UPR185" s="584"/>
      <c r="UPS185" s="584"/>
      <c r="UPT185" s="584"/>
      <c r="UPU185" s="584"/>
      <c r="UPV185" s="584"/>
      <c r="UPW185" s="584"/>
      <c r="UPX185" s="584"/>
      <c r="UPY185" s="584"/>
      <c r="UPZ185" s="584"/>
      <c r="UQA185" s="584"/>
      <c r="UQB185" s="584"/>
      <c r="UQC185" s="584"/>
      <c r="UQD185" s="584"/>
      <c r="UQE185" s="584"/>
      <c r="UQF185" s="584"/>
      <c r="UQG185" s="584"/>
      <c r="UQH185" s="584"/>
      <c r="UQI185" s="584"/>
      <c r="UQJ185" s="584"/>
      <c r="UQK185" s="584"/>
      <c r="UQL185" s="584"/>
      <c r="UQM185" s="584"/>
      <c r="UQN185" s="584"/>
      <c r="UQO185" s="584"/>
      <c r="UQP185" s="584"/>
      <c r="UQQ185" s="584"/>
      <c r="UQR185" s="584"/>
      <c r="UQS185" s="584"/>
      <c r="UQT185" s="584"/>
      <c r="UQU185" s="584"/>
      <c r="UQV185" s="584"/>
      <c r="UQW185" s="584"/>
      <c r="UQX185" s="584"/>
      <c r="UQY185" s="584"/>
      <c r="UQZ185" s="584"/>
      <c r="URA185" s="584"/>
      <c r="URB185" s="584"/>
      <c r="URC185" s="584"/>
      <c r="URD185" s="584"/>
      <c r="URE185" s="584"/>
      <c r="URF185" s="584"/>
      <c r="URG185" s="584"/>
      <c r="URH185" s="584"/>
      <c r="URI185" s="584"/>
      <c r="URJ185" s="584"/>
      <c r="URK185" s="584"/>
      <c r="URL185" s="584"/>
      <c r="URM185" s="584"/>
      <c r="URN185" s="584"/>
      <c r="URO185" s="584"/>
      <c r="URP185" s="584"/>
      <c r="URQ185" s="584"/>
      <c r="URR185" s="584"/>
      <c r="URS185" s="584"/>
      <c r="URT185" s="584"/>
      <c r="URU185" s="584"/>
      <c r="URV185" s="584"/>
      <c r="URW185" s="584"/>
      <c r="URX185" s="584"/>
      <c r="URY185" s="584"/>
      <c r="URZ185" s="584"/>
      <c r="USA185" s="584"/>
      <c r="USB185" s="584"/>
      <c r="USC185" s="584"/>
      <c r="USD185" s="584"/>
      <c r="USE185" s="584"/>
      <c r="USF185" s="584"/>
      <c r="USG185" s="584"/>
      <c r="USH185" s="584"/>
      <c r="USI185" s="584"/>
      <c r="USJ185" s="584"/>
      <c r="USK185" s="584"/>
      <c r="USL185" s="584"/>
      <c r="USM185" s="584"/>
      <c r="USN185" s="584"/>
      <c r="USO185" s="584"/>
      <c r="USP185" s="584"/>
      <c r="USQ185" s="584"/>
      <c r="USR185" s="584"/>
      <c r="USS185" s="584"/>
      <c r="UST185" s="584"/>
      <c r="USU185" s="584"/>
      <c r="USV185" s="584"/>
      <c r="USW185" s="584"/>
      <c r="USX185" s="584"/>
      <c r="USY185" s="584"/>
      <c r="USZ185" s="584"/>
      <c r="UTA185" s="584"/>
      <c r="UTB185" s="584"/>
      <c r="UTC185" s="584"/>
      <c r="UTD185" s="584"/>
      <c r="UTE185" s="584"/>
      <c r="UTF185" s="584"/>
      <c r="UTG185" s="584"/>
      <c r="UTH185" s="584"/>
      <c r="UTI185" s="584"/>
      <c r="UTJ185" s="584"/>
      <c r="UTK185" s="584"/>
      <c r="UTL185" s="584"/>
      <c r="UTM185" s="584"/>
      <c r="UTN185" s="584"/>
      <c r="UTO185" s="584"/>
      <c r="UTP185" s="584"/>
      <c r="UTQ185" s="584"/>
      <c r="UTR185" s="584"/>
      <c r="UTS185" s="584"/>
      <c r="UTT185" s="584"/>
      <c r="UTU185" s="584"/>
      <c r="UTV185" s="584"/>
      <c r="UTW185" s="584"/>
      <c r="UTX185" s="584"/>
      <c r="UTY185" s="584"/>
      <c r="UTZ185" s="584"/>
      <c r="UUA185" s="584"/>
      <c r="UUB185" s="584"/>
      <c r="UUC185" s="584"/>
      <c r="UUD185" s="584"/>
      <c r="UUE185" s="584"/>
      <c r="UUF185" s="584"/>
      <c r="UUG185" s="584"/>
      <c r="UUH185" s="584"/>
      <c r="UUI185" s="584"/>
      <c r="UUJ185" s="584"/>
      <c r="UUK185" s="584"/>
      <c r="UUL185" s="584"/>
      <c r="UUM185" s="584"/>
      <c r="UUN185" s="584"/>
      <c r="UUO185" s="584"/>
      <c r="UUP185" s="584"/>
      <c r="UUQ185" s="584"/>
      <c r="UUR185" s="584"/>
      <c r="UUS185" s="584"/>
      <c r="UUT185" s="584"/>
      <c r="UUU185" s="584"/>
      <c r="UUV185" s="584"/>
      <c r="UUW185" s="584"/>
      <c r="UUX185" s="584"/>
      <c r="UUY185" s="584"/>
      <c r="UUZ185" s="584"/>
      <c r="UVA185" s="584"/>
      <c r="UVB185" s="584"/>
      <c r="UVC185" s="584"/>
      <c r="UVD185" s="584"/>
      <c r="UVE185" s="584"/>
      <c r="UVF185" s="584"/>
      <c r="UVG185" s="584"/>
      <c r="UVH185" s="584"/>
      <c r="UVI185" s="584"/>
      <c r="UVJ185" s="584"/>
      <c r="UVK185" s="584"/>
      <c r="UVL185" s="584"/>
      <c r="UVM185" s="584"/>
      <c r="UVN185" s="584"/>
      <c r="UVO185" s="584"/>
      <c r="UVP185" s="584"/>
      <c r="UVQ185" s="584"/>
      <c r="UVR185" s="584"/>
      <c r="UVS185" s="584"/>
      <c r="UVT185" s="584"/>
      <c r="UVU185" s="584"/>
      <c r="UVV185" s="584"/>
      <c r="UVW185" s="584"/>
      <c r="UVX185" s="584"/>
      <c r="UVY185" s="584"/>
      <c r="UVZ185" s="584"/>
      <c r="UWA185" s="584"/>
      <c r="UWB185" s="584"/>
      <c r="UWC185" s="584"/>
      <c r="UWD185" s="584"/>
      <c r="UWE185" s="584"/>
      <c r="UWF185" s="584"/>
      <c r="UWG185" s="584"/>
      <c r="UWH185" s="584"/>
      <c r="UWI185" s="584"/>
      <c r="UWJ185" s="584"/>
      <c r="UWK185" s="584"/>
      <c r="UWL185" s="584"/>
      <c r="UWM185" s="584"/>
      <c r="UWN185" s="584"/>
      <c r="UWO185" s="584"/>
      <c r="UWP185" s="584"/>
      <c r="UWQ185" s="584"/>
      <c r="UWR185" s="584"/>
      <c r="UWS185" s="584"/>
      <c r="UWT185" s="584"/>
      <c r="UWU185" s="584"/>
      <c r="UWV185" s="584"/>
      <c r="UWW185" s="584"/>
      <c r="UWX185" s="584"/>
      <c r="UWY185" s="584"/>
      <c r="UWZ185" s="584"/>
      <c r="UXA185" s="584"/>
      <c r="UXB185" s="584"/>
      <c r="UXC185" s="584"/>
      <c r="UXD185" s="584"/>
      <c r="UXE185" s="584"/>
      <c r="UXF185" s="584"/>
      <c r="UXG185" s="584"/>
      <c r="UXH185" s="584"/>
      <c r="UXI185" s="584"/>
      <c r="UXJ185" s="584"/>
      <c r="UXK185" s="584"/>
      <c r="UXL185" s="584"/>
      <c r="UXM185" s="584"/>
      <c r="UXN185" s="584"/>
      <c r="UXO185" s="584"/>
      <c r="UXP185" s="584"/>
      <c r="UXQ185" s="584"/>
      <c r="UXR185" s="584"/>
      <c r="UXS185" s="584"/>
      <c r="UXT185" s="584"/>
      <c r="UXU185" s="584"/>
      <c r="UXV185" s="584"/>
      <c r="UXW185" s="584"/>
      <c r="UXX185" s="584"/>
      <c r="UXY185" s="584"/>
      <c r="UXZ185" s="584"/>
      <c r="UYA185" s="584"/>
      <c r="UYB185" s="584"/>
      <c r="UYC185" s="584"/>
      <c r="UYD185" s="584"/>
      <c r="UYE185" s="584"/>
      <c r="UYF185" s="584"/>
      <c r="UYG185" s="584"/>
      <c r="UYH185" s="584"/>
      <c r="UYI185" s="584"/>
      <c r="UYJ185" s="584"/>
      <c r="UYK185" s="584"/>
      <c r="UYL185" s="584"/>
      <c r="UYM185" s="584"/>
      <c r="UYN185" s="584"/>
      <c r="UYO185" s="584"/>
      <c r="UYP185" s="584"/>
      <c r="UYQ185" s="584"/>
      <c r="UYR185" s="584"/>
      <c r="UYS185" s="584"/>
      <c r="UYT185" s="584"/>
      <c r="UYU185" s="584"/>
      <c r="UYV185" s="584"/>
      <c r="UYW185" s="584"/>
      <c r="UYX185" s="584"/>
      <c r="UYY185" s="584"/>
      <c r="UYZ185" s="584"/>
      <c r="UZA185" s="584"/>
      <c r="UZB185" s="584"/>
      <c r="UZC185" s="584"/>
      <c r="UZD185" s="584"/>
      <c r="UZE185" s="584"/>
      <c r="UZF185" s="584"/>
      <c r="UZG185" s="584"/>
      <c r="UZH185" s="584"/>
      <c r="UZI185" s="584"/>
      <c r="UZJ185" s="584"/>
      <c r="UZK185" s="584"/>
      <c r="UZL185" s="584"/>
      <c r="UZM185" s="584"/>
      <c r="UZN185" s="584"/>
      <c r="UZO185" s="584"/>
      <c r="UZP185" s="584"/>
      <c r="UZQ185" s="584"/>
      <c r="UZR185" s="584"/>
      <c r="UZS185" s="584"/>
      <c r="UZT185" s="584"/>
      <c r="UZU185" s="584"/>
      <c r="UZV185" s="584"/>
      <c r="UZW185" s="584"/>
      <c r="UZX185" s="584"/>
      <c r="UZY185" s="584"/>
      <c r="UZZ185" s="584"/>
      <c r="VAA185" s="584"/>
      <c r="VAB185" s="584"/>
      <c r="VAC185" s="584"/>
      <c r="VAD185" s="584"/>
      <c r="VAE185" s="584"/>
      <c r="VAF185" s="584"/>
      <c r="VAG185" s="584"/>
      <c r="VAH185" s="584"/>
      <c r="VAI185" s="584"/>
      <c r="VAJ185" s="584"/>
      <c r="VAK185" s="584"/>
      <c r="VAL185" s="584"/>
      <c r="VAM185" s="584"/>
      <c r="VAN185" s="584"/>
      <c r="VAO185" s="584"/>
      <c r="VAP185" s="584"/>
      <c r="VAQ185" s="584"/>
      <c r="VAR185" s="584"/>
      <c r="VAS185" s="584"/>
      <c r="VAT185" s="584"/>
      <c r="VAU185" s="584"/>
      <c r="VAV185" s="584"/>
      <c r="VAW185" s="584"/>
      <c r="VAX185" s="584"/>
      <c r="VAY185" s="584"/>
      <c r="VAZ185" s="584"/>
      <c r="VBA185" s="584"/>
      <c r="VBB185" s="584"/>
      <c r="VBC185" s="584"/>
      <c r="VBD185" s="584"/>
      <c r="VBE185" s="584"/>
      <c r="VBF185" s="584"/>
      <c r="VBG185" s="584"/>
      <c r="VBH185" s="584"/>
      <c r="VBI185" s="584"/>
      <c r="VBJ185" s="584"/>
      <c r="VBK185" s="584"/>
      <c r="VBL185" s="584"/>
      <c r="VBM185" s="584"/>
      <c r="VBN185" s="584"/>
      <c r="VBO185" s="584"/>
      <c r="VBP185" s="584"/>
      <c r="VBQ185" s="584"/>
      <c r="VBR185" s="584"/>
      <c r="VBS185" s="584"/>
      <c r="VBT185" s="584"/>
      <c r="VBU185" s="584"/>
      <c r="VBV185" s="584"/>
      <c r="VBW185" s="584"/>
      <c r="VBX185" s="584"/>
      <c r="VBY185" s="584"/>
      <c r="VBZ185" s="584"/>
      <c r="VCA185" s="584"/>
      <c r="VCB185" s="584"/>
      <c r="VCC185" s="584"/>
      <c r="VCD185" s="584"/>
      <c r="VCE185" s="584"/>
      <c r="VCF185" s="584"/>
      <c r="VCG185" s="584"/>
      <c r="VCH185" s="584"/>
      <c r="VCI185" s="584"/>
      <c r="VCJ185" s="584"/>
      <c r="VCK185" s="584"/>
      <c r="VCL185" s="584"/>
      <c r="VCM185" s="584"/>
      <c r="VCN185" s="584"/>
      <c r="VCO185" s="584"/>
      <c r="VCP185" s="584"/>
      <c r="VCQ185" s="584"/>
      <c r="VCR185" s="584"/>
      <c r="VCS185" s="584"/>
      <c r="VCT185" s="584"/>
      <c r="VCU185" s="584"/>
      <c r="VCV185" s="584"/>
      <c r="VCW185" s="584"/>
      <c r="VCX185" s="584"/>
      <c r="VCY185" s="584"/>
      <c r="VCZ185" s="584"/>
      <c r="VDA185" s="584"/>
      <c r="VDB185" s="584"/>
      <c r="VDC185" s="584"/>
      <c r="VDD185" s="584"/>
      <c r="VDE185" s="584"/>
      <c r="VDF185" s="584"/>
      <c r="VDG185" s="584"/>
      <c r="VDH185" s="584"/>
      <c r="VDI185" s="584"/>
      <c r="VDJ185" s="584"/>
      <c r="VDK185" s="584"/>
      <c r="VDL185" s="584"/>
      <c r="VDM185" s="584"/>
      <c r="VDN185" s="584"/>
      <c r="VDO185" s="584"/>
      <c r="VDP185" s="584"/>
      <c r="VDQ185" s="584"/>
      <c r="VDR185" s="584"/>
      <c r="VDS185" s="584"/>
      <c r="VDT185" s="584"/>
      <c r="VDU185" s="584"/>
      <c r="VDV185" s="584"/>
      <c r="VDW185" s="584"/>
      <c r="VDX185" s="584"/>
      <c r="VDY185" s="584"/>
      <c r="VDZ185" s="584"/>
      <c r="VEA185" s="584"/>
      <c r="VEB185" s="584"/>
      <c r="VEC185" s="584"/>
      <c r="VED185" s="584"/>
      <c r="VEE185" s="584"/>
      <c r="VEF185" s="584"/>
      <c r="VEG185" s="584"/>
      <c r="VEH185" s="584"/>
      <c r="VEI185" s="584"/>
      <c r="VEJ185" s="584"/>
      <c r="VEK185" s="584"/>
      <c r="VEL185" s="584"/>
      <c r="VEM185" s="584"/>
      <c r="VEN185" s="584"/>
      <c r="VEO185" s="584"/>
      <c r="VEP185" s="584"/>
      <c r="VEQ185" s="584"/>
      <c r="VER185" s="584"/>
      <c r="VES185" s="584"/>
      <c r="VET185" s="584"/>
      <c r="VEU185" s="584"/>
      <c r="VEV185" s="584"/>
      <c r="VEW185" s="584"/>
      <c r="VEX185" s="584"/>
      <c r="VEY185" s="584"/>
      <c r="VEZ185" s="584"/>
      <c r="VFA185" s="584"/>
      <c r="VFB185" s="584"/>
      <c r="VFC185" s="584"/>
      <c r="VFD185" s="584"/>
      <c r="VFE185" s="584"/>
      <c r="VFF185" s="584"/>
      <c r="VFG185" s="584"/>
      <c r="VFH185" s="584"/>
      <c r="VFI185" s="584"/>
      <c r="VFJ185" s="584"/>
      <c r="VFK185" s="584"/>
      <c r="VFL185" s="584"/>
      <c r="VFM185" s="584"/>
      <c r="VFN185" s="584"/>
      <c r="VFO185" s="584"/>
      <c r="VFP185" s="584"/>
      <c r="VFQ185" s="584"/>
      <c r="VFR185" s="584"/>
      <c r="VFS185" s="584"/>
      <c r="VFT185" s="584"/>
      <c r="VFU185" s="584"/>
      <c r="VFV185" s="584"/>
      <c r="VFW185" s="584"/>
      <c r="VFX185" s="584"/>
      <c r="VFY185" s="584"/>
      <c r="VFZ185" s="584"/>
      <c r="VGA185" s="584"/>
      <c r="VGB185" s="584"/>
      <c r="VGC185" s="584"/>
      <c r="VGD185" s="584"/>
      <c r="VGE185" s="584"/>
      <c r="VGF185" s="584"/>
      <c r="VGG185" s="584"/>
      <c r="VGH185" s="584"/>
      <c r="VGI185" s="584"/>
      <c r="VGJ185" s="584"/>
      <c r="VGK185" s="584"/>
      <c r="VGL185" s="584"/>
      <c r="VGM185" s="584"/>
      <c r="VGN185" s="584"/>
      <c r="VGO185" s="584"/>
      <c r="VGP185" s="584"/>
      <c r="VGQ185" s="584"/>
      <c r="VGR185" s="584"/>
      <c r="VGS185" s="584"/>
      <c r="VGT185" s="584"/>
      <c r="VGU185" s="584"/>
      <c r="VGV185" s="584"/>
      <c r="VGW185" s="584"/>
      <c r="VGX185" s="584"/>
      <c r="VGY185" s="584"/>
      <c r="VGZ185" s="584"/>
      <c r="VHA185" s="584"/>
      <c r="VHB185" s="584"/>
      <c r="VHC185" s="584"/>
      <c r="VHD185" s="584"/>
      <c r="VHE185" s="584"/>
      <c r="VHF185" s="584"/>
      <c r="VHG185" s="584"/>
      <c r="VHH185" s="584"/>
      <c r="VHI185" s="584"/>
      <c r="VHJ185" s="584"/>
      <c r="VHK185" s="584"/>
      <c r="VHL185" s="584"/>
      <c r="VHM185" s="584"/>
      <c r="VHN185" s="584"/>
      <c r="VHO185" s="584"/>
      <c r="VHP185" s="584"/>
      <c r="VHQ185" s="584"/>
      <c r="VHR185" s="584"/>
      <c r="VHS185" s="584"/>
      <c r="VHT185" s="584"/>
      <c r="VHU185" s="584"/>
      <c r="VHV185" s="584"/>
      <c r="VHW185" s="584"/>
      <c r="VHX185" s="584"/>
      <c r="VHY185" s="584"/>
      <c r="VHZ185" s="584"/>
      <c r="VIA185" s="584"/>
      <c r="VIB185" s="584"/>
      <c r="VIC185" s="584"/>
      <c r="VID185" s="584"/>
      <c r="VIE185" s="584"/>
      <c r="VIF185" s="584"/>
      <c r="VIG185" s="584"/>
      <c r="VIH185" s="584"/>
      <c r="VII185" s="584"/>
      <c r="VIJ185" s="584"/>
      <c r="VIK185" s="584"/>
      <c r="VIL185" s="584"/>
      <c r="VIM185" s="584"/>
      <c r="VIN185" s="584"/>
      <c r="VIO185" s="584"/>
      <c r="VIP185" s="584"/>
      <c r="VIQ185" s="584"/>
      <c r="VIR185" s="584"/>
      <c r="VIS185" s="584"/>
      <c r="VIT185" s="584"/>
      <c r="VIU185" s="584"/>
      <c r="VIV185" s="584"/>
      <c r="VIW185" s="584"/>
      <c r="VIX185" s="584"/>
      <c r="VIY185" s="584"/>
      <c r="VIZ185" s="584"/>
      <c r="VJA185" s="584"/>
      <c r="VJB185" s="584"/>
      <c r="VJC185" s="584"/>
      <c r="VJD185" s="584"/>
      <c r="VJE185" s="584"/>
      <c r="VJF185" s="584"/>
      <c r="VJG185" s="584"/>
      <c r="VJH185" s="584"/>
      <c r="VJI185" s="584"/>
      <c r="VJJ185" s="584"/>
      <c r="VJK185" s="584"/>
      <c r="VJL185" s="584"/>
      <c r="VJM185" s="584"/>
      <c r="VJN185" s="584"/>
      <c r="VJO185" s="584"/>
      <c r="VJP185" s="584"/>
      <c r="VJQ185" s="584"/>
      <c r="VJR185" s="584"/>
      <c r="VJS185" s="584"/>
      <c r="VJT185" s="584"/>
      <c r="VJU185" s="584"/>
      <c r="VJV185" s="584"/>
      <c r="VJW185" s="584"/>
      <c r="VJX185" s="584"/>
      <c r="VJY185" s="584"/>
      <c r="VJZ185" s="584"/>
      <c r="VKA185" s="584"/>
      <c r="VKB185" s="584"/>
      <c r="VKC185" s="584"/>
      <c r="VKD185" s="584"/>
      <c r="VKE185" s="584"/>
      <c r="VKF185" s="584"/>
      <c r="VKG185" s="584"/>
      <c r="VKH185" s="584"/>
      <c r="VKI185" s="584"/>
      <c r="VKJ185" s="584"/>
      <c r="VKK185" s="584"/>
      <c r="VKL185" s="584"/>
      <c r="VKM185" s="584"/>
      <c r="VKN185" s="584"/>
      <c r="VKO185" s="584"/>
      <c r="VKP185" s="584"/>
      <c r="VKQ185" s="584"/>
      <c r="VKR185" s="584"/>
      <c r="VKS185" s="584"/>
      <c r="VKT185" s="584"/>
      <c r="VKU185" s="584"/>
      <c r="VKV185" s="584"/>
      <c r="VKW185" s="584"/>
      <c r="VKX185" s="584"/>
      <c r="VKY185" s="584"/>
      <c r="VKZ185" s="584"/>
      <c r="VLA185" s="584"/>
      <c r="VLB185" s="584"/>
      <c r="VLC185" s="584"/>
      <c r="VLD185" s="584"/>
      <c r="VLE185" s="584"/>
      <c r="VLF185" s="584"/>
      <c r="VLG185" s="584"/>
      <c r="VLH185" s="584"/>
      <c r="VLI185" s="584"/>
      <c r="VLJ185" s="584"/>
      <c r="VLK185" s="584"/>
      <c r="VLL185" s="584"/>
      <c r="VLM185" s="584"/>
      <c r="VLN185" s="584"/>
      <c r="VLO185" s="584"/>
      <c r="VLP185" s="584"/>
      <c r="VLQ185" s="584"/>
      <c r="VLR185" s="584"/>
      <c r="VLS185" s="584"/>
      <c r="VLT185" s="584"/>
      <c r="VLU185" s="584"/>
      <c r="VLV185" s="584"/>
      <c r="VLW185" s="584"/>
      <c r="VLX185" s="584"/>
      <c r="VLY185" s="584"/>
      <c r="VLZ185" s="584"/>
      <c r="VMA185" s="584"/>
      <c r="VMB185" s="584"/>
      <c r="VMC185" s="584"/>
      <c r="VMD185" s="584"/>
      <c r="VME185" s="584"/>
      <c r="VMF185" s="584"/>
      <c r="VMG185" s="584"/>
      <c r="VMH185" s="584"/>
      <c r="VMI185" s="584"/>
      <c r="VMJ185" s="584"/>
      <c r="VMK185" s="584"/>
      <c r="VML185" s="584"/>
      <c r="VMM185" s="584"/>
      <c r="VMN185" s="584"/>
      <c r="VMO185" s="584"/>
      <c r="VMP185" s="584"/>
      <c r="VMQ185" s="584"/>
      <c r="VMR185" s="584"/>
      <c r="VMS185" s="584"/>
      <c r="VMT185" s="584"/>
      <c r="VMU185" s="584"/>
      <c r="VMV185" s="584"/>
      <c r="VMW185" s="584"/>
      <c r="VMX185" s="584"/>
      <c r="VMY185" s="584"/>
      <c r="VMZ185" s="584"/>
      <c r="VNA185" s="584"/>
      <c r="VNB185" s="584"/>
      <c r="VNC185" s="584"/>
      <c r="VND185" s="584"/>
      <c r="VNE185" s="584"/>
      <c r="VNF185" s="584"/>
      <c r="VNG185" s="584"/>
      <c r="VNH185" s="584"/>
      <c r="VNI185" s="584"/>
      <c r="VNJ185" s="584"/>
      <c r="VNK185" s="584"/>
      <c r="VNL185" s="584"/>
      <c r="VNM185" s="584"/>
      <c r="VNN185" s="584"/>
      <c r="VNO185" s="584"/>
      <c r="VNP185" s="584"/>
      <c r="VNQ185" s="584"/>
      <c r="VNR185" s="584"/>
      <c r="VNS185" s="584"/>
      <c r="VNT185" s="584"/>
      <c r="VNU185" s="584"/>
      <c r="VNV185" s="584"/>
      <c r="VNW185" s="584"/>
      <c r="VNX185" s="584"/>
      <c r="VNY185" s="584"/>
      <c r="VNZ185" s="584"/>
      <c r="VOA185" s="584"/>
      <c r="VOB185" s="584"/>
      <c r="VOC185" s="584"/>
      <c r="VOD185" s="584"/>
      <c r="VOE185" s="584"/>
      <c r="VOF185" s="584"/>
      <c r="VOG185" s="584"/>
      <c r="VOH185" s="584"/>
      <c r="VOI185" s="584"/>
      <c r="VOJ185" s="584"/>
      <c r="VOK185" s="584"/>
      <c r="VOL185" s="584"/>
      <c r="VOM185" s="584"/>
      <c r="VON185" s="584"/>
      <c r="VOO185" s="584"/>
      <c r="VOP185" s="584"/>
      <c r="VOQ185" s="584"/>
      <c r="VOR185" s="584"/>
      <c r="VOS185" s="584"/>
      <c r="VOT185" s="584"/>
      <c r="VOU185" s="584"/>
      <c r="VOV185" s="584"/>
      <c r="VOW185" s="584"/>
      <c r="VOX185" s="584"/>
      <c r="VOY185" s="584"/>
      <c r="VOZ185" s="584"/>
      <c r="VPA185" s="584"/>
      <c r="VPB185" s="584"/>
      <c r="VPC185" s="584"/>
      <c r="VPD185" s="584"/>
      <c r="VPE185" s="584"/>
      <c r="VPF185" s="584"/>
      <c r="VPG185" s="584"/>
      <c r="VPH185" s="584"/>
      <c r="VPI185" s="584"/>
      <c r="VPJ185" s="584"/>
      <c r="VPK185" s="584"/>
      <c r="VPL185" s="584"/>
      <c r="VPM185" s="584"/>
      <c r="VPN185" s="584"/>
      <c r="VPO185" s="584"/>
      <c r="VPP185" s="584"/>
      <c r="VPQ185" s="584"/>
      <c r="VPR185" s="584"/>
      <c r="VPS185" s="584"/>
      <c r="VPT185" s="584"/>
      <c r="VPU185" s="584"/>
      <c r="VPV185" s="584"/>
      <c r="VPW185" s="584"/>
      <c r="VPX185" s="584"/>
      <c r="VPY185" s="584"/>
      <c r="VPZ185" s="584"/>
      <c r="VQA185" s="584"/>
      <c r="VQB185" s="584"/>
      <c r="VQC185" s="584"/>
      <c r="VQD185" s="584"/>
      <c r="VQE185" s="584"/>
      <c r="VQF185" s="584"/>
      <c r="VQG185" s="584"/>
      <c r="VQH185" s="584"/>
      <c r="VQI185" s="584"/>
      <c r="VQJ185" s="584"/>
      <c r="VQK185" s="584"/>
      <c r="VQL185" s="584"/>
      <c r="VQM185" s="584"/>
      <c r="VQN185" s="584"/>
      <c r="VQO185" s="584"/>
      <c r="VQP185" s="584"/>
      <c r="VQQ185" s="584"/>
      <c r="VQR185" s="584"/>
      <c r="VQS185" s="584"/>
      <c r="VQT185" s="584"/>
      <c r="VQU185" s="584"/>
      <c r="VQV185" s="584"/>
      <c r="VQW185" s="584"/>
      <c r="VQX185" s="584"/>
      <c r="VQY185" s="584"/>
      <c r="VQZ185" s="584"/>
      <c r="VRA185" s="584"/>
      <c r="VRB185" s="584"/>
      <c r="VRC185" s="584"/>
      <c r="VRD185" s="584"/>
      <c r="VRE185" s="584"/>
      <c r="VRF185" s="584"/>
      <c r="VRG185" s="584"/>
      <c r="VRH185" s="584"/>
      <c r="VRI185" s="584"/>
      <c r="VRJ185" s="584"/>
      <c r="VRK185" s="584"/>
      <c r="VRL185" s="584"/>
      <c r="VRM185" s="584"/>
      <c r="VRN185" s="584"/>
      <c r="VRO185" s="584"/>
      <c r="VRP185" s="584"/>
      <c r="VRQ185" s="584"/>
      <c r="VRR185" s="584"/>
      <c r="VRS185" s="584"/>
      <c r="VRT185" s="584"/>
      <c r="VRU185" s="584"/>
      <c r="VRV185" s="584"/>
      <c r="VRW185" s="584"/>
      <c r="VRX185" s="584"/>
      <c r="VRY185" s="584"/>
      <c r="VRZ185" s="584"/>
      <c r="VSA185" s="584"/>
      <c r="VSB185" s="584"/>
      <c r="VSC185" s="584"/>
      <c r="VSD185" s="584"/>
      <c r="VSE185" s="584"/>
      <c r="VSF185" s="584"/>
      <c r="VSG185" s="584"/>
      <c r="VSH185" s="584"/>
      <c r="VSI185" s="584"/>
      <c r="VSJ185" s="584"/>
      <c r="VSK185" s="584"/>
      <c r="VSL185" s="584"/>
      <c r="VSM185" s="584"/>
      <c r="VSN185" s="584"/>
      <c r="VSO185" s="584"/>
      <c r="VSP185" s="584"/>
      <c r="VSQ185" s="584"/>
      <c r="VSR185" s="584"/>
      <c r="VSS185" s="584"/>
      <c r="VST185" s="584"/>
      <c r="VSU185" s="584"/>
      <c r="VSV185" s="584"/>
      <c r="VSW185" s="584"/>
      <c r="VSX185" s="584"/>
      <c r="VSY185" s="584"/>
      <c r="VSZ185" s="584"/>
      <c r="VTA185" s="584"/>
      <c r="VTB185" s="584"/>
      <c r="VTC185" s="584"/>
      <c r="VTD185" s="584"/>
      <c r="VTE185" s="584"/>
      <c r="VTF185" s="584"/>
      <c r="VTG185" s="584"/>
      <c r="VTH185" s="584"/>
      <c r="VTI185" s="584"/>
      <c r="VTJ185" s="584"/>
      <c r="VTK185" s="584"/>
      <c r="VTL185" s="584"/>
      <c r="VTM185" s="584"/>
      <c r="VTN185" s="584"/>
      <c r="VTO185" s="584"/>
      <c r="VTP185" s="584"/>
      <c r="VTQ185" s="584"/>
      <c r="VTR185" s="584"/>
      <c r="VTS185" s="584"/>
      <c r="VTT185" s="584"/>
      <c r="VTU185" s="584"/>
      <c r="VTV185" s="584"/>
      <c r="VTW185" s="584"/>
      <c r="VTX185" s="584"/>
      <c r="VTY185" s="584"/>
      <c r="VTZ185" s="584"/>
      <c r="VUA185" s="584"/>
      <c r="VUB185" s="584"/>
      <c r="VUC185" s="584"/>
      <c r="VUD185" s="584"/>
      <c r="VUE185" s="584"/>
      <c r="VUF185" s="584"/>
      <c r="VUG185" s="584"/>
      <c r="VUH185" s="584"/>
      <c r="VUI185" s="584"/>
      <c r="VUJ185" s="584"/>
      <c r="VUK185" s="584"/>
      <c r="VUL185" s="584"/>
      <c r="VUM185" s="584"/>
      <c r="VUN185" s="584"/>
      <c r="VUO185" s="584"/>
      <c r="VUP185" s="584"/>
      <c r="VUQ185" s="584"/>
      <c r="VUR185" s="584"/>
      <c r="VUS185" s="584"/>
      <c r="VUT185" s="584"/>
      <c r="VUU185" s="584"/>
      <c r="VUV185" s="584"/>
      <c r="VUW185" s="584"/>
      <c r="VUX185" s="584"/>
      <c r="VUY185" s="584"/>
      <c r="VUZ185" s="584"/>
      <c r="VVA185" s="584"/>
      <c r="VVB185" s="584"/>
      <c r="VVC185" s="584"/>
      <c r="VVD185" s="584"/>
      <c r="VVE185" s="584"/>
      <c r="VVF185" s="584"/>
      <c r="VVG185" s="584"/>
      <c r="VVH185" s="584"/>
      <c r="VVI185" s="584"/>
      <c r="VVJ185" s="584"/>
      <c r="VVK185" s="584"/>
      <c r="VVL185" s="584"/>
      <c r="VVM185" s="584"/>
      <c r="VVN185" s="584"/>
      <c r="VVO185" s="584"/>
      <c r="VVP185" s="584"/>
      <c r="VVQ185" s="584"/>
      <c r="VVR185" s="584"/>
      <c r="VVS185" s="584"/>
      <c r="VVT185" s="584"/>
      <c r="VVU185" s="584"/>
      <c r="VVV185" s="584"/>
      <c r="VVW185" s="584"/>
      <c r="VVX185" s="584"/>
      <c r="VVY185" s="584"/>
      <c r="VVZ185" s="584"/>
      <c r="VWA185" s="584"/>
      <c r="VWB185" s="584"/>
      <c r="VWC185" s="584"/>
      <c r="VWD185" s="584"/>
      <c r="VWE185" s="584"/>
      <c r="VWF185" s="584"/>
      <c r="VWG185" s="584"/>
      <c r="VWH185" s="584"/>
      <c r="VWI185" s="584"/>
      <c r="VWJ185" s="584"/>
      <c r="VWK185" s="584"/>
      <c r="VWL185" s="584"/>
      <c r="VWM185" s="584"/>
      <c r="VWN185" s="584"/>
      <c r="VWO185" s="584"/>
      <c r="VWP185" s="584"/>
      <c r="VWQ185" s="584"/>
      <c r="VWR185" s="584"/>
      <c r="VWS185" s="584"/>
      <c r="VWT185" s="584"/>
      <c r="VWU185" s="584"/>
      <c r="VWV185" s="584"/>
      <c r="VWW185" s="584"/>
      <c r="VWX185" s="584"/>
      <c r="VWY185" s="584"/>
      <c r="VWZ185" s="584"/>
      <c r="VXA185" s="584"/>
      <c r="VXB185" s="584"/>
      <c r="VXC185" s="584"/>
      <c r="VXD185" s="584"/>
      <c r="VXE185" s="584"/>
      <c r="VXF185" s="584"/>
      <c r="VXG185" s="584"/>
      <c r="VXH185" s="584"/>
      <c r="VXI185" s="584"/>
      <c r="VXJ185" s="584"/>
      <c r="VXK185" s="584"/>
      <c r="VXL185" s="584"/>
      <c r="VXM185" s="584"/>
      <c r="VXN185" s="584"/>
      <c r="VXO185" s="584"/>
      <c r="VXP185" s="584"/>
      <c r="VXQ185" s="584"/>
      <c r="VXR185" s="584"/>
      <c r="VXS185" s="584"/>
      <c r="VXT185" s="584"/>
      <c r="VXU185" s="584"/>
      <c r="VXV185" s="584"/>
      <c r="VXW185" s="584"/>
      <c r="VXX185" s="584"/>
      <c r="VXY185" s="584"/>
      <c r="VXZ185" s="584"/>
      <c r="VYA185" s="584"/>
      <c r="VYB185" s="584"/>
      <c r="VYC185" s="584"/>
      <c r="VYD185" s="584"/>
      <c r="VYE185" s="584"/>
      <c r="VYF185" s="584"/>
      <c r="VYG185" s="584"/>
      <c r="VYH185" s="584"/>
      <c r="VYI185" s="584"/>
      <c r="VYJ185" s="584"/>
      <c r="VYK185" s="584"/>
      <c r="VYL185" s="584"/>
      <c r="VYM185" s="584"/>
      <c r="VYN185" s="584"/>
      <c r="VYO185" s="584"/>
      <c r="VYP185" s="584"/>
      <c r="VYQ185" s="584"/>
      <c r="VYR185" s="584"/>
      <c r="VYS185" s="584"/>
      <c r="VYT185" s="584"/>
      <c r="VYU185" s="584"/>
      <c r="VYV185" s="584"/>
      <c r="VYW185" s="584"/>
      <c r="VYX185" s="584"/>
      <c r="VYY185" s="584"/>
      <c r="VYZ185" s="584"/>
      <c r="VZA185" s="584"/>
      <c r="VZB185" s="584"/>
      <c r="VZC185" s="584"/>
      <c r="VZD185" s="584"/>
      <c r="VZE185" s="584"/>
      <c r="VZF185" s="584"/>
      <c r="VZG185" s="584"/>
      <c r="VZH185" s="584"/>
      <c r="VZI185" s="584"/>
      <c r="VZJ185" s="584"/>
      <c r="VZK185" s="584"/>
      <c r="VZL185" s="584"/>
      <c r="VZM185" s="584"/>
      <c r="VZN185" s="584"/>
      <c r="VZO185" s="584"/>
      <c r="VZP185" s="584"/>
      <c r="VZQ185" s="584"/>
      <c r="VZR185" s="584"/>
      <c r="VZS185" s="584"/>
      <c r="VZT185" s="584"/>
      <c r="VZU185" s="584"/>
      <c r="VZV185" s="584"/>
      <c r="VZW185" s="584"/>
      <c r="VZX185" s="584"/>
      <c r="VZY185" s="584"/>
      <c r="VZZ185" s="584"/>
      <c r="WAA185" s="584"/>
      <c r="WAB185" s="584"/>
      <c r="WAC185" s="584"/>
      <c r="WAD185" s="584"/>
      <c r="WAE185" s="584"/>
      <c r="WAF185" s="584"/>
      <c r="WAG185" s="584"/>
      <c r="WAH185" s="584"/>
      <c r="WAI185" s="584"/>
      <c r="WAJ185" s="584"/>
      <c r="WAK185" s="584"/>
      <c r="WAL185" s="584"/>
      <c r="WAM185" s="584"/>
      <c r="WAN185" s="584"/>
      <c r="WAO185" s="584"/>
      <c r="WAP185" s="584"/>
      <c r="WAQ185" s="584"/>
      <c r="WAR185" s="584"/>
      <c r="WAS185" s="584"/>
      <c r="WAT185" s="584"/>
      <c r="WAU185" s="584"/>
      <c r="WAV185" s="584"/>
      <c r="WAW185" s="584"/>
      <c r="WAX185" s="584"/>
      <c r="WAY185" s="584"/>
      <c r="WAZ185" s="584"/>
      <c r="WBA185" s="584"/>
      <c r="WBB185" s="584"/>
      <c r="WBC185" s="584"/>
      <c r="WBD185" s="584"/>
      <c r="WBE185" s="584"/>
      <c r="WBF185" s="584"/>
      <c r="WBG185" s="584"/>
      <c r="WBH185" s="584"/>
      <c r="WBI185" s="584"/>
      <c r="WBJ185" s="584"/>
      <c r="WBK185" s="584"/>
      <c r="WBL185" s="584"/>
      <c r="WBM185" s="584"/>
      <c r="WBN185" s="584"/>
      <c r="WBO185" s="584"/>
      <c r="WBP185" s="584"/>
      <c r="WBQ185" s="584"/>
      <c r="WBR185" s="584"/>
      <c r="WBS185" s="584"/>
      <c r="WBT185" s="584"/>
      <c r="WBU185" s="584"/>
      <c r="WBV185" s="584"/>
      <c r="WBW185" s="584"/>
      <c r="WBX185" s="584"/>
      <c r="WBY185" s="584"/>
      <c r="WBZ185" s="584"/>
      <c r="WCA185" s="584"/>
      <c r="WCB185" s="584"/>
      <c r="WCC185" s="584"/>
      <c r="WCD185" s="584"/>
      <c r="WCE185" s="584"/>
      <c r="WCF185" s="584"/>
      <c r="WCG185" s="584"/>
      <c r="WCH185" s="584"/>
      <c r="WCI185" s="584"/>
      <c r="WCJ185" s="584"/>
      <c r="WCK185" s="584"/>
      <c r="WCL185" s="584"/>
      <c r="WCM185" s="584"/>
      <c r="WCN185" s="584"/>
      <c r="WCO185" s="584"/>
      <c r="WCP185" s="584"/>
      <c r="WCQ185" s="584"/>
      <c r="WCR185" s="584"/>
      <c r="WCS185" s="584"/>
      <c r="WCT185" s="584"/>
      <c r="WCU185" s="584"/>
      <c r="WCV185" s="584"/>
      <c r="WCW185" s="584"/>
      <c r="WCX185" s="584"/>
      <c r="WCY185" s="584"/>
      <c r="WCZ185" s="584"/>
      <c r="WDA185" s="584"/>
      <c r="WDB185" s="584"/>
      <c r="WDC185" s="584"/>
      <c r="WDD185" s="584"/>
      <c r="WDE185" s="584"/>
      <c r="WDF185" s="584"/>
      <c r="WDG185" s="584"/>
      <c r="WDH185" s="584"/>
      <c r="WDI185" s="584"/>
      <c r="WDJ185" s="584"/>
      <c r="WDK185" s="584"/>
      <c r="WDL185" s="584"/>
      <c r="WDM185" s="584"/>
      <c r="WDN185" s="584"/>
      <c r="WDO185" s="584"/>
      <c r="WDP185" s="584"/>
      <c r="WDQ185" s="584"/>
      <c r="WDR185" s="584"/>
      <c r="WDS185" s="584"/>
      <c r="WDT185" s="584"/>
      <c r="WDU185" s="584"/>
      <c r="WDV185" s="584"/>
      <c r="WDW185" s="584"/>
      <c r="WDX185" s="584"/>
      <c r="WDY185" s="584"/>
      <c r="WDZ185" s="584"/>
      <c r="WEA185" s="584"/>
      <c r="WEB185" s="584"/>
      <c r="WEC185" s="584"/>
      <c r="WED185" s="584"/>
      <c r="WEE185" s="584"/>
      <c r="WEF185" s="584"/>
      <c r="WEG185" s="584"/>
      <c r="WEH185" s="584"/>
      <c r="WEI185" s="584"/>
      <c r="WEJ185" s="584"/>
      <c r="WEK185" s="584"/>
      <c r="WEL185" s="584"/>
      <c r="WEM185" s="584"/>
      <c r="WEN185" s="584"/>
      <c r="WEO185" s="584"/>
      <c r="WEP185" s="584"/>
      <c r="WEQ185" s="584"/>
      <c r="WER185" s="584"/>
      <c r="WES185" s="584"/>
      <c r="WET185" s="584"/>
      <c r="WEU185" s="584"/>
      <c r="WEV185" s="584"/>
      <c r="WEW185" s="584"/>
      <c r="WEX185" s="584"/>
      <c r="WEY185" s="584"/>
      <c r="WEZ185" s="584"/>
      <c r="WFA185" s="584"/>
      <c r="WFB185" s="584"/>
      <c r="WFC185" s="584"/>
      <c r="WFD185" s="584"/>
      <c r="WFE185" s="584"/>
      <c r="WFF185" s="584"/>
      <c r="WFG185" s="584"/>
      <c r="WFH185" s="584"/>
      <c r="WFI185" s="584"/>
      <c r="WFJ185" s="584"/>
      <c r="WFK185" s="584"/>
      <c r="WFL185" s="584"/>
      <c r="WFM185" s="584"/>
      <c r="WFN185" s="584"/>
      <c r="WFO185" s="584"/>
      <c r="WFP185" s="584"/>
      <c r="WFQ185" s="584"/>
      <c r="WFR185" s="584"/>
      <c r="WFS185" s="584"/>
      <c r="WFT185" s="584"/>
      <c r="WFU185" s="584"/>
      <c r="WFV185" s="584"/>
      <c r="WFW185" s="584"/>
      <c r="WFX185" s="584"/>
      <c r="WFY185" s="584"/>
      <c r="WFZ185" s="584"/>
      <c r="WGA185" s="584"/>
      <c r="WGB185" s="584"/>
      <c r="WGC185" s="584"/>
      <c r="WGD185" s="584"/>
      <c r="WGE185" s="584"/>
      <c r="WGF185" s="584"/>
      <c r="WGG185" s="584"/>
      <c r="WGH185" s="584"/>
      <c r="WGI185" s="584"/>
      <c r="WGJ185" s="584"/>
      <c r="WGK185" s="584"/>
      <c r="WGL185" s="584"/>
      <c r="WGM185" s="584"/>
      <c r="WGN185" s="584"/>
      <c r="WGO185" s="584"/>
      <c r="WGP185" s="584"/>
      <c r="WGQ185" s="584"/>
      <c r="WGR185" s="584"/>
      <c r="WGS185" s="584"/>
      <c r="WGT185" s="584"/>
      <c r="WGU185" s="584"/>
      <c r="WGV185" s="584"/>
      <c r="WGW185" s="584"/>
      <c r="WGX185" s="584"/>
      <c r="WGY185" s="584"/>
      <c r="WGZ185" s="584"/>
      <c r="WHA185" s="584"/>
      <c r="WHB185" s="584"/>
      <c r="WHC185" s="584"/>
      <c r="WHD185" s="584"/>
      <c r="WHE185" s="584"/>
      <c r="WHF185" s="584"/>
      <c r="WHG185" s="584"/>
      <c r="WHH185" s="584"/>
      <c r="WHI185" s="584"/>
      <c r="WHJ185" s="584"/>
      <c r="WHK185" s="584"/>
      <c r="WHL185" s="584"/>
      <c r="WHM185" s="584"/>
      <c r="WHN185" s="584"/>
      <c r="WHO185" s="584"/>
      <c r="WHP185" s="584"/>
      <c r="WHQ185" s="584"/>
      <c r="WHR185" s="584"/>
      <c r="WHS185" s="584"/>
      <c r="WHT185" s="584"/>
      <c r="WHU185" s="584"/>
      <c r="WHV185" s="584"/>
      <c r="WHW185" s="584"/>
      <c r="WHX185" s="584"/>
      <c r="WHY185" s="584"/>
      <c r="WHZ185" s="584"/>
      <c r="WIA185" s="584"/>
      <c r="WIB185" s="584"/>
      <c r="WIC185" s="584"/>
      <c r="WID185" s="584"/>
      <c r="WIE185" s="584"/>
      <c r="WIF185" s="584"/>
      <c r="WIG185" s="584"/>
      <c r="WIH185" s="584"/>
      <c r="WII185" s="584"/>
      <c r="WIJ185" s="584"/>
      <c r="WIK185" s="584"/>
      <c r="WIL185" s="584"/>
      <c r="WIM185" s="584"/>
      <c r="WIN185" s="584"/>
      <c r="WIO185" s="584"/>
      <c r="WIP185" s="584"/>
      <c r="WIQ185" s="584"/>
      <c r="WIR185" s="584"/>
      <c r="WIS185" s="584"/>
      <c r="WIT185" s="584"/>
      <c r="WIU185" s="584"/>
      <c r="WIV185" s="584"/>
      <c r="WIW185" s="584"/>
      <c r="WIX185" s="584"/>
      <c r="WIY185" s="584"/>
      <c r="WIZ185" s="584"/>
      <c r="WJA185" s="584"/>
      <c r="WJB185" s="584"/>
      <c r="WJC185" s="584"/>
      <c r="WJD185" s="584"/>
      <c r="WJE185" s="584"/>
      <c r="WJF185" s="584"/>
      <c r="WJG185" s="584"/>
      <c r="WJH185" s="584"/>
      <c r="WJI185" s="584"/>
      <c r="WJJ185" s="584"/>
      <c r="WJK185" s="584"/>
      <c r="WJL185" s="584"/>
      <c r="WJM185" s="584"/>
      <c r="WJN185" s="584"/>
      <c r="WJO185" s="584"/>
      <c r="WJP185" s="584"/>
      <c r="WJQ185" s="584"/>
      <c r="WJR185" s="584"/>
      <c r="WJS185" s="584"/>
      <c r="WJT185" s="584"/>
      <c r="WJU185" s="584"/>
      <c r="WJV185" s="584"/>
      <c r="WJW185" s="584"/>
      <c r="WJX185" s="584"/>
      <c r="WJY185" s="584"/>
      <c r="WJZ185" s="584"/>
      <c r="WKA185" s="584"/>
      <c r="WKB185" s="584"/>
      <c r="WKC185" s="584"/>
      <c r="WKD185" s="584"/>
      <c r="WKE185" s="584"/>
      <c r="WKF185" s="584"/>
      <c r="WKG185" s="584"/>
      <c r="WKH185" s="584"/>
      <c r="WKI185" s="584"/>
      <c r="WKJ185" s="584"/>
      <c r="WKK185" s="584"/>
      <c r="WKL185" s="584"/>
      <c r="WKM185" s="584"/>
      <c r="WKN185" s="584"/>
      <c r="WKO185" s="584"/>
      <c r="WKP185" s="584"/>
      <c r="WKQ185" s="584"/>
      <c r="WKR185" s="584"/>
      <c r="WKS185" s="584"/>
      <c r="WKT185" s="584"/>
      <c r="WKU185" s="584"/>
      <c r="WKV185" s="584"/>
      <c r="WKW185" s="584"/>
      <c r="WKX185" s="584"/>
      <c r="WKY185" s="584"/>
      <c r="WKZ185" s="584"/>
      <c r="WLA185" s="584"/>
      <c r="WLB185" s="584"/>
      <c r="WLC185" s="584"/>
      <c r="WLD185" s="584"/>
      <c r="WLE185" s="584"/>
      <c r="WLF185" s="584"/>
      <c r="WLG185" s="584"/>
      <c r="WLH185" s="584"/>
      <c r="WLI185" s="584"/>
      <c r="WLJ185" s="584"/>
      <c r="WLK185" s="584"/>
      <c r="WLL185" s="584"/>
      <c r="WLM185" s="584"/>
      <c r="WLN185" s="584"/>
      <c r="WLO185" s="584"/>
      <c r="WLP185" s="584"/>
      <c r="WLQ185" s="584"/>
      <c r="WLR185" s="584"/>
      <c r="WLS185" s="584"/>
      <c r="WLT185" s="584"/>
      <c r="WLU185" s="584"/>
      <c r="WLV185" s="584"/>
      <c r="WLW185" s="584"/>
      <c r="WLX185" s="584"/>
      <c r="WLY185" s="584"/>
      <c r="WLZ185" s="584"/>
      <c r="WMA185" s="584"/>
      <c r="WMB185" s="584"/>
      <c r="WMC185" s="584"/>
      <c r="WMD185" s="584"/>
      <c r="WME185" s="584"/>
      <c r="WMF185" s="584"/>
      <c r="WMG185" s="584"/>
      <c r="WMH185" s="584"/>
      <c r="WMI185" s="584"/>
      <c r="WMJ185" s="584"/>
      <c r="WMK185" s="584"/>
      <c r="WML185" s="584"/>
      <c r="WMM185" s="584"/>
      <c r="WMN185" s="584"/>
      <c r="WMO185" s="584"/>
      <c r="WMP185" s="584"/>
      <c r="WMQ185" s="584"/>
      <c r="WMR185" s="584"/>
      <c r="WMS185" s="584"/>
      <c r="WMT185" s="584"/>
      <c r="WMU185" s="584"/>
      <c r="WMV185" s="584"/>
      <c r="WMW185" s="584"/>
      <c r="WMX185" s="584"/>
      <c r="WMY185" s="584"/>
      <c r="WMZ185" s="584"/>
      <c r="WNA185" s="584"/>
      <c r="WNB185" s="584"/>
      <c r="WNC185" s="584"/>
      <c r="WND185" s="584"/>
      <c r="WNE185" s="584"/>
      <c r="WNF185" s="584"/>
      <c r="WNG185" s="584"/>
      <c r="WNH185" s="584"/>
      <c r="WNI185" s="584"/>
      <c r="WNJ185" s="584"/>
      <c r="WNK185" s="584"/>
      <c r="WNL185" s="584"/>
      <c r="WNM185" s="584"/>
      <c r="WNN185" s="584"/>
      <c r="WNO185" s="584"/>
      <c r="WNP185" s="584"/>
      <c r="WNQ185" s="584"/>
      <c r="WNR185" s="584"/>
      <c r="WNS185" s="584"/>
      <c r="WNT185" s="584"/>
      <c r="WNU185" s="584"/>
      <c r="WNV185" s="584"/>
      <c r="WNW185" s="584"/>
      <c r="WNX185" s="584"/>
      <c r="WNY185" s="584"/>
      <c r="WNZ185" s="584"/>
      <c r="WOA185" s="584"/>
      <c r="WOB185" s="584"/>
      <c r="WOC185" s="584"/>
      <c r="WOD185" s="584"/>
      <c r="WOE185" s="584"/>
      <c r="WOF185" s="584"/>
      <c r="WOG185" s="584"/>
      <c r="WOH185" s="584"/>
      <c r="WOI185" s="584"/>
      <c r="WOJ185" s="584"/>
      <c r="WOK185" s="584"/>
      <c r="WOL185" s="584"/>
      <c r="WOM185" s="584"/>
      <c r="WON185" s="584"/>
      <c r="WOO185" s="584"/>
      <c r="WOP185" s="584"/>
      <c r="WOQ185" s="584"/>
      <c r="WOR185" s="584"/>
      <c r="WOS185" s="584"/>
      <c r="WOT185" s="584"/>
      <c r="WOU185" s="584"/>
      <c r="WOV185" s="584"/>
      <c r="WOW185" s="584"/>
      <c r="WOX185" s="584"/>
      <c r="WOY185" s="584"/>
      <c r="WOZ185" s="584"/>
      <c r="WPA185" s="584"/>
      <c r="WPB185" s="584"/>
      <c r="WPC185" s="584"/>
      <c r="WPD185" s="584"/>
      <c r="WPE185" s="584"/>
      <c r="WPF185" s="584"/>
      <c r="WPG185" s="584"/>
      <c r="WPH185" s="584"/>
      <c r="WPI185" s="584"/>
      <c r="WPJ185" s="584"/>
      <c r="WPK185" s="584"/>
      <c r="WPL185" s="584"/>
      <c r="WPM185" s="584"/>
      <c r="WPN185" s="584"/>
      <c r="WPO185" s="584"/>
      <c r="WPP185" s="584"/>
      <c r="WPQ185" s="584"/>
      <c r="WPR185" s="584"/>
      <c r="WPS185" s="584"/>
      <c r="WPT185" s="584"/>
      <c r="WPU185" s="584"/>
      <c r="WPV185" s="584"/>
      <c r="WPW185" s="584"/>
      <c r="WPX185" s="584"/>
      <c r="WPY185" s="584"/>
      <c r="WPZ185" s="584"/>
      <c r="WQA185" s="584"/>
      <c r="WQB185" s="584"/>
      <c r="WQC185" s="584"/>
      <c r="WQD185" s="584"/>
      <c r="WQE185" s="584"/>
      <c r="WQF185" s="584"/>
      <c r="WQG185" s="584"/>
      <c r="WQH185" s="584"/>
      <c r="WQI185" s="584"/>
      <c r="WQJ185" s="584"/>
      <c r="WQK185" s="584"/>
      <c r="WQL185" s="584"/>
      <c r="WQM185" s="584"/>
      <c r="WQN185" s="584"/>
      <c r="WQO185" s="584"/>
      <c r="WQP185" s="584"/>
      <c r="WQQ185" s="584"/>
      <c r="WQR185" s="584"/>
      <c r="WQS185" s="584"/>
      <c r="WQT185" s="584"/>
      <c r="WQU185" s="584"/>
      <c r="WQV185" s="584"/>
      <c r="WQW185" s="584"/>
      <c r="WQX185" s="584"/>
      <c r="WQY185" s="584"/>
      <c r="WQZ185" s="584"/>
      <c r="WRA185" s="584"/>
      <c r="WRB185" s="584"/>
      <c r="WRC185" s="584"/>
      <c r="WRD185" s="584"/>
      <c r="WRE185" s="584"/>
      <c r="WRF185" s="584"/>
      <c r="WRG185" s="584"/>
      <c r="WRH185" s="584"/>
      <c r="WRI185" s="584"/>
      <c r="WRJ185" s="584"/>
      <c r="WRK185" s="584"/>
      <c r="WRL185" s="584"/>
      <c r="WRM185" s="584"/>
      <c r="WRN185" s="584"/>
      <c r="WRO185" s="584"/>
      <c r="WRP185" s="584"/>
      <c r="WRQ185" s="584"/>
      <c r="WRR185" s="584"/>
      <c r="WRS185" s="584"/>
      <c r="WRT185" s="584"/>
      <c r="WRU185" s="584"/>
      <c r="WRV185" s="584"/>
      <c r="WRW185" s="584"/>
      <c r="WRX185" s="584"/>
      <c r="WRY185" s="584"/>
      <c r="WRZ185" s="584"/>
      <c r="WSA185" s="584"/>
      <c r="WSB185" s="584"/>
      <c r="WSC185" s="584"/>
      <c r="WSD185" s="584"/>
      <c r="WSE185" s="584"/>
      <c r="WSF185" s="584"/>
      <c r="WSG185" s="584"/>
      <c r="WSH185" s="584"/>
      <c r="WSI185" s="584"/>
      <c r="WSJ185" s="584"/>
      <c r="WSK185" s="584"/>
      <c r="WSL185" s="584"/>
      <c r="WSM185" s="584"/>
      <c r="WSN185" s="584"/>
      <c r="WSO185" s="584"/>
      <c r="WSP185" s="584"/>
      <c r="WSQ185" s="584"/>
      <c r="WSR185" s="584"/>
      <c r="WSS185" s="584"/>
      <c r="WST185" s="584"/>
      <c r="WSU185" s="584"/>
      <c r="WSV185" s="584"/>
      <c r="WSW185" s="584"/>
      <c r="WSX185" s="584"/>
      <c r="WSY185" s="584"/>
      <c r="WSZ185" s="584"/>
      <c r="WTA185" s="584"/>
      <c r="WTB185" s="584"/>
      <c r="WTC185" s="584"/>
      <c r="WTD185" s="584"/>
      <c r="WTE185" s="584"/>
      <c r="WTF185" s="584"/>
      <c r="WTG185" s="584"/>
      <c r="WTH185" s="584"/>
      <c r="WTI185" s="584"/>
      <c r="WTJ185" s="584"/>
      <c r="WTK185" s="584"/>
      <c r="WTL185" s="584"/>
      <c r="WTM185" s="584"/>
      <c r="WTN185" s="584"/>
      <c r="WTO185" s="584"/>
      <c r="WTP185" s="584"/>
      <c r="WTQ185" s="584"/>
      <c r="WTR185" s="584"/>
      <c r="WTS185" s="584"/>
      <c r="WTT185" s="584"/>
      <c r="WTU185" s="584"/>
      <c r="WTV185" s="584"/>
      <c r="WTW185" s="584"/>
      <c r="WTX185" s="584"/>
      <c r="WTY185" s="584"/>
      <c r="WTZ185" s="584"/>
      <c r="WUA185" s="584"/>
      <c r="WUB185" s="584"/>
      <c r="WUC185" s="584"/>
      <c r="WUD185" s="584"/>
      <c r="WUE185" s="584"/>
      <c r="WUF185" s="584"/>
      <c r="WUG185" s="584"/>
      <c r="WUH185" s="584"/>
      <c r="WUI185" s="584"/>
      <c r="WUJ185" s="584"/>
      <c r="WUK185" s="584"/>
      <c r="WUL185" s="584"/>
      <c r="WUM185" s="584"/>
      <c r="WUN185" s="584"/>
      <c r="WUO185" s="584"/>
      <c r="WUP185" s="584"/>
      <c r="WUQ185" s="584"/>
      <c r="WUR185" s="584"/>
      <c r="WUS185" s="584"/>
      <c r="WUT185" s="584"/>
      <c r="WUU185" s="584"/>
      <c r="WUV185" s="584"/>
      <c r="WUW185" s="584"/>
      <c r="WUX185" s="584"/>
      <c r="WUY185" s="584"/>
      <c r="WUZ185" s="584"/>
      <c r="WVA185" s="584"/>
      <c r="WVB185" s="584"/>
      <c r="WVC185" s="584"/>
      <c r="WVD185" s="584"/>
      <c r="WVE185" s="584"/>
      <c r="WVF185" s="584"/>
      <c r="WVG185" s="584"/>
      <c r="WVH185" s="584"/>
      <c r="WVI185" s="584"/>
      <c r="WVJ185" s="584"/>
      <c r="WVK185" s="584"/>
      <c r="WVL185" s="584"/>
      <c r="WVM185" s="584"/>
      <c r="WVN185" s="584"/>
      <c r="WVO185" s="584"/>
      <c r="WVP185" s="584"/>
      <c r="WVQ185" s="584"/>
      <c r="WVR185" s="584"/>
      <c r="WVS185" s="584"/>
      <c r="WVT185" s="584"/>
      <c r="WVU185" s="584"/>
      <c r="WVV185" s="584"/>
      <c r="WVW185" s="584"/>
    </row>
    <row r="186" spans="3:16143" s="583" customFormat="1" ht="17.45" customHeight="1">
      <c r="C186" s="584"/>
      <c r="D186" s="585"/>
      <c r="E186" s="586"/>
      <c r="F186" s="587"/>
      <c r="G186" s="585"/>
      <c r="H186" s="585"/>
      <c r="M186" s="585"/>
      <c r="N186" s="585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  <c r="Z186" s="584"/>
      <c r="AA186" s="584"/>
      <c r="AB186" s="584"/>
      <c r="AC186" s="584"/>
      <c r="AD186" s="584"/>
      <c r="AE186" s="584"/>
      <c r="AF186" s="584"/>
      <c r="AG186" s="584"/>
      <c r="AH186" s="584"/>
      <c r="AI186" s="584"/>
      <c r="AJ186" s="584"/>
      <c r="AK186" s="584"/>
      <c r="AL186" s="584"/>
      <c r="AM186" s="584"/>
      <c r="AN186" s="584"/>
      <c r="AO186" s="584"/>
      <c r="AP186" s="584"/>
      <c r="AQ186" s="584"/>
      <c r="AR186" s="584"/>
      <c r="AS186" s="584"/>
      <c r="AT186" s="584"/>
      <c r="AU186" s="584"/>
      <c r="AV186" s="584"/>
      <c r="AW186" s="584"/>
      <c r="AX186" s="584"/>
      <c r="AY186" s="584"/>
      <c r="AZ186" s="584"/>
      <c r="BA186" s="584"/>
      <c r="BB186" s="584"/>
      <c r="BC186" s="584"/>
      <c r="BD186" s="584"/>
      <c r="BE186" s="584"/>
      <c r="BF186" s="584"/>
      <c r="BG186" s="584"/>
      <c r="BH186" s="584"/>
      <c r="BI186" s="584"/>
      <c r="BJ186" s="584"/>
      <c r="BK186" s="584"/>
      <c r="BL186" s="584"/>
      <c r="BM186" s="584"/>
      <c r="BN186" s="584"/>
      <c r="BO186" s="584"/>
      <c r="BP186" s="584"/>
      <c r="BQ186" s="584"/>
      <c r="BR186" s="584"/>
      <c r="BS186" s="584"/>
      <c r="BT186" s="584"/>
      <c r="BU186" s="584"/>
      <c r="BV186" s="584"/>
      <c r="BW186" s="584"/>
      <c r="BX186" s="584"/>
      <c r="BY186" s="584"/>
      <c r="BZ186" s="584"/>
      <c r="CA186" s="584"/>
      <c r="CB186" s="584"/>
      <c r="CC186" s="584"/>
      <c r="CD186" s="584"/>
      <c r="CE186" s="584"/>
      <c r="CF186" s="584"/>
      <c r="CG186" s="584"/>
      <c r="CH186" s="584"/>
      <c r="CI186" s="584"/>
      <c r="CJ186" s="584"/>
      <c r="CK186" s="584"/>
      <c r="CL186" s="584"/>
      <c r="CM186" s="584"/>
      <c r="CN186" s="584"/>
      <c r="CO186" s="584"/>
      <c r="CP186" s="584"/>
      <c r="CQ186" s="584"/>
      <c r="CR186" s="584"/>
      <c r="CS186" s="584"/>
      <c r="CT186" s="584"/>
      <c r="CU186" s="584"/>
      <c r="CV186" s="584"/>
      <c r="CW186" s="584"/>
      <c r="CX186" s="584"/>
      <c r="CY186" s="584"/>
      <c r="CZ186" s="584"/>
      <c r="DA186" s="584"/>
      <c r="DB186" s="584"/>
      <c r="DC186" s="584"/>
      <c r="DD186" s="584"/>
      <c r="DE186" s="584"/>
      <c r="DF186" s="584"/>
      <c r="DG186" s="584"/>
      <c r="DH186" s="584"/>
      <c r="DI186" s="584"/>
      <c r="DJ186" s="584"/>
      <c r="DK186" s="584"/>
      <c r="DL186" s="584"/>
      <c r="DM186" s="584"/>
      <c r="DN186" s="584"/>
      <c r="DO186" s="584"/>
      <c r="DP186" s="584"/>
      <c r="DQ186" s="584"/>
      <c r="DR186" s="584"/>
      <c r="DS186" s="584"/>
      <c r="DT186" s="584"/>
      <c r="DU186" s="584"/>
      <c r="DV186" s="584"/>
      <c r="DW186" s="584"/>
      <c r="DX186" s="584"/>
      <c r="DY186" s="584"/>
      <c r="DZ186" s="584"/>
      <c r="EA186" s="584"/>
      <c r="EB186" s="584"/>
      <c r="EC186" s="584"/>
      <c r="ED186" s="584"/>
      <c r="EE186" s="584"/>
      <c r="EF186" s="584"/>
      <c r="EG186" s="584"/>
      <c r="EH186" s="584"/>
      <c r="EI186" s="584"/>
      <c r="EJ186" s="584"/>
      <c r="EK186" s="584"/>
      <c r="EL186" s="584"/>
      <c r="EM186" s="584"/>
      <c r="EN186" s="584"/>
      <c r="EO186" s="584"/>
      <c r="EP186" s="584"/>
      <c r="EQ186" s="584"/>
      <c r="ER186" s="584"/>
      <c r="ES186" s="584"/>
      <c r="ET186" s="584"/>
      <c r="EU186" s="584"/>
      <c r="EV186" s="584"/>
      <c r="EW186" s="584"/>
      <c r="EX186" s="584"/>
      <c r="EY186" s="584"/>
      <c r="EZ186" s="584"/>
      <c r="FA186" s="584"/>
      <c r="FB186" s="584"/>
      <c r="FC186" s="584"/>
      <c r="FD186" s="584"/>
      <c r="FE186" s="584"/>
      <c r="FF186" s="584"/>
      <c r="FG186" s="584"/>
      <c r="FH186" s="584"/>
      <c r="FI186" s="584"/>
      <c r="FJ186" s="584"/>
      <c r="FK186" s="584"/>
      <c r="FL186" s="584"/>
      <c r="FM186" s="584"/>
      <c r="FN186" s="584"/>
      <c r="FO186" s="584"/>
      <c r="FP186" s="584"/>
      <c r="FQ186" s="584"/>
      <c r="FR186" s="584"/>
      <c r="FS186" s="584"/>
      <c r="FT186" s="584"/>
      <c r="FU186" s="584"/>
      <c r="FV186" s="584"/>
      <c r="FW186" s="584"/>
      <c r="FX186" s="584"/>
      <c r="FY186" s="584"/>
      <c r="FZ186" s="584"/>
      <c r="GA186" s="584"/>
      <c r="GB186" s="584"/>
      <c r="GC186" s="584"/>
      <c r="GD186" s="584"/>
      <c r="GE186" s="584"/>
      <c r="GF186" s="584"/>
      <c r="GG186" s="584"/>
      <c r="GH186" s="584"/>
      <c r="GI186" s="584"/>
      <c r="GJ186" s="584"/>
      <c r="GK186" s="584"/>
      <c r="GL186" s="584"/>
      <c r="GM186" s="584"/>
      <c r="GN186" s="584"/>
      <c r="GO186" s="584"/>
      <c r="GP186" s="584"/>
      <c r="GQ186" s="584"/>
      <c r="GR186" s="584"/>
      <c r="GS186" s="584"/>
      <c r="GT186" s="584"/>
      <c r="GU186" s="584"/>
      <c r="GV186" s="584"/>
      <c r="GW186" s="584"/>
      <c r="GX186" s="584"/>
      <c r="GY186" s="584"/>
      <c r="GZ186" s="584"/>
      <c r="HA186" s="584"/>
      <c r="HB186" s="584"/>
      <c r="HC186" s="584"/>
      <c r="HD186" s="584"/>
      <c r="HE186" s="584"/>
      <c r="HF186" s="584"/>
      <c r="HG186" s="584"/>
      <c r="HH186" s="584"/>
      <c r="HI186" s="584"/>
      <c r="HJ186" s="584"/>
      <c r="HK186" s="584"/>
      <c r="HL186" s="584"/>
      <c r="HM186" s="584"/>
      <c r="HN186" s="584"/>
      <c r="HO186" s="584"/>
      <c r="HP186" s="584"/>
      <c r="HQ186" s="584"/>
      <c r="HR186" s="584"/>
      <c r="HS186" s="584"/>
      <c r="HT186" s="584"/>
      <c r="HU186" s="584"/>
      <c r="HV186" s="584"/>
      <c r="HW186" s="584"/>
      <c r="HX186" s="584"/>
      <c r="HY186" s="584"/>
      <c r="HZ186" s="584"/>
      <c r="IA186" s="584"/>
      <c r="IB186" s="584"/>
      <c r="IC186" s="584"/>
      <c r="ID186" s="584"/>
      <c r="IE186" s="584"/>
      <c r="IF186" s="584"/>
      <c r="IG186" s="584"/>
      <c r="IH186" s="584"/>
      <c r="II186" s="584"/>
      <c r="IJ186" s="584"/>
      <c r="IK186" s="584"/>
      <c r="IL186" s="584"/>
      <c r="IM186" s="584"/>
      <c r="IN186" s="584"/>
      <c r="IO186" s="584"/>
      <c r="IP186" s="584"/>
      <c r="IQ186" s="584"/>
      <c r="IR186" s="584"/>
      <c r="IS186" s="584"/>
      <c r="IT186" s="584"/>
      <c r="IU186" s="584"/>
      <c r="IV186" s="584"/>
      <c r="IW186" s="584"/>
      <c r="IX186" s="584"/>
      <c r="IY186" s="584"/>
      <c r="IZ186" s="584"/>
      <c r="JA186" s="584"/>
      <c r="JB186" s="584"/>
      <c r="JC186" s="584"/>
      <c r="JD186" s="584"/>
      <c r="JE186" s="584"/>
      <c r="JF186" s="584"/>
      <c r="JG186" s="584"/>
      <c r="JH186" s="584"/>
      <c r="JI186" s="584"/>
      <c r="JJ186" s="584"/>
      <c r="JK186" s="584"/>
      <c r="JL186" s="584"/>
      <c r="JM186" s="584"/>
      <c r="JN186" s="584"/>
      <c r="JO186" s="584"/>
      <c r="JP186" s="584"/>
      <c r="JQ186" s="584"/>
      <c r="JR186" s="584"/>
      <c r="JS186" s="584"/>
      <c r="JT186" s="584"/>
      <c r="JU186" s="584"/>
      <c r="JV186" s="584"/>
      <c r="JW186" s="584"/>
      <c r="JX186" s="584"/>
      <c r="JY186" s="584"/>
      <c r="JZ186" s="584"/>
      <c r="KA186" s="584"/>
      <c r="KB186" s="584"/>
      <c r="KC186" s="584"/>
      <c r="KD186" s="584"/>
      <c r="KE186" s="584"/>
      <c r="KF186" s="584"/>
      <c r="KG186" s="584"/>
      <c r="KH186" s="584"/>
      <c r="KI186" s="584"/>
      <c r="KJ186" s="584"/>
      <c r="KK186" s="584"/>
      <c r="KL186" s="584"/>
      <c r="KM186" s="584"/>
      <c r="KN186" s="584"/>
      <c r="KO186" s="584"/>
      <c r="KP186" s="584"/>
      <c r="KQ186" s="584"/>
      <c r="KR186" s="584"/>
      <c r="KS186" s="584"/>
      <c r="KT186" s="584"/>
      <c r="KU186" s="584"/>
      <c r="KV186" s="584"/>
      <c r="KW186" s="584"/>
      <c r="KX186" s="584"/>
      <c r="KY186" s="584"/>
      <c r="KZ186" s="584"/>
      <c r="LA186" s="584"/>
      <c r="LB186" s="584"/>
      <c r="LC186" s="584"/>
      <c r="LD186" s="584"/>
      <c r="LE186" s="584"/>
      <c r="LF186" s="584"/>
      <c r="LG186" s="584"/>
      <c r="LH186" s="584"/>
      <c r="LI186" s="584"/>
      <c r="LJ186" s="584"/>
      <c r="LK186" s="584"/>
      <c r="LL186" s="584"/>
      <c r="LM186" s="584"/>
      <c r="LN186" s="584"/>
      <c r="LO186" s="584"/>
      <c r="LP186" s="584"/>
      <c r="LQ186" s="584"/>
      <c r="LR186" s="584"/>
      <c r="LS186" s="584"/>
      <c r="LT186" s="584"/>
      <c r="LU186" s="584"/>
      <c r="LV186" s="584"/>
      <c r="LW186" s="584"/>
      <c r="LX186" s="584"/>
      <c r="LY186" s="584"/>
      <c r="LZ186" s="584"/>
      <c r="MA186" s="584"/>
      <c r="MB186" s="584"/>
      <c r="MC186" s="584"/>
      <c r="MD186" s="584"/>
      <c r="ME186" s="584"/>
      <c r="MF186" s="584"/>
      <c r="MG186" s="584"/>
      <c r="MH186" s="584"/>
      <c r="MI186" s="584"/>
      <c r="MJ186" s="584"/>
      <c r="MK186" s="584"/>
      <c r="ML186" s="584"/>
      <c r="MM186" s="584"/>
      <c r="MN186" s="584"/>
      <c r="MO186" s="584"/>
      <c r="MP186" s="584"/>
      <c r="MQ186" s="584"/>
      <c r="MR186" s="584"/>
      <c r="MS186" s="584"/>
      <c r="MT186" s="584"/>
      <c r="MU186" s="584"/>
      <c r="MV186" s="584"/>
      <c r="MW186" s="584"/>
      <c r="MX186" s="584"/>
      <c r="MY186" s="584"/>
      <c r="MZ186" s="584"/>
      <c r="NA186" s="584"/>
      <c r="NB186" s="584"/>
      <c r="NC186" s="584"/>
      <c r="ND186" s="584"/>
      <c r="NE186" s="584"/>
      <c r="NF186" s="584"/>
      <c r="NG186" s="584"/>
      <c r="NH186" s="584"/>
      <c r="NI186" s="584"/>
      <c r="NJ186" s="584"/>
      <c r="NK186" s="584"/>
      <c r="NL186" s="584"/>
      <c r="NM186" s="584"/>
      <c r="NN186" s="584"/>
      <c r="NO186" s="584"/>
      <c r="NP186" s="584"/>
      <c r="NQ186" s="584"/>
      <c r="NR186" s="584"/>
      <c r="NS186" s="584"/>
      <c r="NT186" s="584"/>
      <c r="NU186" s="584"/>
      <c r="NV186" s="584"/>
      <c r="NW186" s="584"/>
      <c r="NX186" s="584"/>
      <c r="NY186" s="584"/>
      <c r="NZ186" s="584"/>
      <c r="OA186" s="584"/>
      <c r="OB186" s="584"/>
      <c r="OC186" s="584"/>
      <c r="OD186" s="584"/>
      <c r="OE186" s="584"/>
      <c r="OF186" s="584"/>
      <c r="OG186" s="584"/>
      <c r="OH186" s="584"/>
      <c r="OI186" s="584"/>
      <c r="OJ186" s="584"/>
      <c r="OK186" s="584"/>
      <c r="OL186" s="584"/>
      <c r="OM186" s="584"/>
      <c r="ON186" s="584"/>
      <c r="OO186" s="584"/>
      <c r="OP186" s="584"/>
      <c r="OQ186" s="584"/>
      <c r="OR186" s="584"/>
      <c r="OS186" s="584"/>
      <c r="OT186" s="584"/>
      <c r="OU186" s="584"/>
      <c r="OV186" s="584"/>
      <c r="OW186" s="584"/>
      <c r="OX186" s="584"/>
      <c r="OY186" s="584"/>
      <c r="OZ186" s="584"/>
      <c r="PA186" s="584"/>
      <c r="PB186" s="584"/>
      <c r="PC186" s="584"/>
      <c r="PD186" s="584"/>
      <c r="PE186" s="584"/>
      <c r="PF186" s="584"/>
      <c r="PG186" s="584"/>
      <c r="PH186" s="584"/>
      <c r="PI186" s="584"/>
      <c r="PJ186" s="584"/>
      <c r="PK186" s="584"/>
      <c r="PL186" s="584"/>
      <c r="PM186" s="584"/>
      <c r="PN186" s="584"/>
      <c r="PO186" s="584"/>
      <c r="PP186" s="584"/>
      <c r="PQ186" s="584"/>
      <c r="PR186" s="584"/>
      <c r="PS186" s="584"/>
      <c r="PT186" s="584"/>
      <c r="PU186" s="584"/>
      <c r="PV186" s="584"/>
      <c r="PW186" s="584"/>
      <c r="PX186" s="584"/>
      <c r="PY186" s="584"/>
      <c r="PZ186" s="584"/>
      <c r="QA186" s="584"/>
      <c r="QB186" s="584"/>
      <c r="QC186" s="584"/>
      <c r="QD186" s="584"/>
      <c r="QE186" s="584"/>
      <c r="QF186" s="584"/>
      <c r="QG186" s="584"/>
      <c r="QH186" s="584"/>
      <c r="QI186" s="584"/>
      <c r="QJ186" s="584"/>
      <c r="QK186" s="584"/>
      <c r="QL186" s="584"/>
      <c r="QM186" s="584"/>
      <c r="QN186" s="584"/>
      <c r="QO186" s="584"/>
      <c r="QP186" s="584"/>
      <c r="QQ186" s="584"/>
      <c r="QR186" s="584"/>
      <c r="QS186" s="584"/>
      <c r="QT186" s="584"/>
      <c r="QU186" s="584"/>
      <c r="QV186" s="584"/>
      <c r="QW186" s="584"/>
      <c r="QX186" s="584"/>
      <c r="QY186" s="584"/>
      <c r="QZ186" s="584"/>
      <c r="RA186" s="584"/>
      <c r="RB186" s="584"/>
      <c r="RC186" s="584"/>
      <c r="RD186" s="584"/>
      <c r="RE186" s="584"/>
      <c r="RF186" s="584"/>
      <c r="RG186" s="584"/>
      <c r="RH186" s="584"/>
      <c r="RI186" s="584"/>
      <c r="RJ186" s="584"/>
      <c r="RK186" s="584"/>
      <c r="RL186" s="584"/>
      <c r="RM186" s="584"/>
      <c r="RN186" s="584"/>
      <c r="RO186" s="584"/>
      <c r="RP186" s="584"/>
      <c r="RQ186" s="584"/>
      <c r="RR186" s="584"/>
      <c r="RS186" s="584"/>
      <c r="RT186" s="584"/>
      <c r="RU186" s="584"/>
      <c r="RV186" s="584"/>
      <c r="RW186" s="584"/>
      <c r="RX186" s="584"/>
      <c r="RY186" s="584"/>
      <c r="RZ186" s="584"/>
      <c r="SA186" s="584"/>
      <c r="SB186" s="584"/>
      <c r="SC186" s="584"/>
      <c r="SD186" s="584"/>
      <c r="SE186" s="584"/>
      <c r="SF186" s="584"/>
      <c r="SG186" s="584"/>
      <c r="SH186" s="584"/>
      <c r="SI186" s="584"/>
      <c r="SJ186" s="584"/>
      <c r="SK186" s="584"/>
      <c r="SL186" s="584"/>
      <c r="SM186" s="584"/>
      <c r="SN186" s="584"/>
      <c r="SO186" s="584"/>
      <c r="SP186" s="584"/>
      <c r="SQ186" s="584"/>
      <c r="SR186" s="584"/>
      <c r="SS186" s="584"/>
      <c r="ST186" s="584"/>
      <c r="SU186" s="584"/>
      <c r="SV186" s="584"/>
      <c r="SW186" s="584"/>
      <c r="SX186" s="584"/>
      <c r="SY186" s="584"/>
      <c r="SZ186" s="584"/>
      <c r="TA186" s="584"/>
      <c r="TB186" s="584"/>
      <c r="TC186" s="584"/>
      <c r="TD186" s="584"/>
      <c r="TE186" s="584"/>
      <c r="TF186" s="584"/>
      <c r="TG186" s="584"/>
      <c r="TH186" s="584"/>
      <c r="TI186" s="584"/>
      <c r="TJ186" s="584"/>
      <c r="TK186" s="584"/>
      <c r="TL186" s="584"/>
      <c r="TM186" s="584"/>
      <c r="TN186" s="584"/>
      <c r="TO186" s="584"/>
      <c r="TP186" s="584"/>
      <c r="TQ186" s="584"/>
      <c r="TR186" s="584"/>
      <c r="TS186" s="584"/>
      <c r="TT186" s="584"/>
      <c r="TU186" s="584"/>
      <c r="TV186" s="584"/>
      <c r="TW186" s="584"/>
      <c r="TX186" s="584"/>
      <c r="TY186" s="584"/>
      <c r="TZ186" s="584"/>
      <c r="UA186" s="584"/>
      <c r="UB186" s="584"/>
      <c r="UC186" s="584"/>
      <c r="UD186" s="584"/>
      <c r="UE186" s="584"/>
      <c r="UF186" s="584"/>
      <c r="UG186" s="584"/>
      <c r="UH186" s="584"/>
      <c r="UI186" s="584"/>
      <c r="UJ186" s="584"/>
      <c r="UK186" s="584"/>
      <c r="UL186" s="584"/>
      <c r="UM186" s="584"/>
      <c r="UN186" s="584"/>
      <c r="UO186" s="584"/>
      <c r="UP186" s="584"/>
      <c r="UQ186" s="584"/>
      <c r="UR186" s="584"/>
      <c r="US186" s="584"/>
      <c r="UT186" s="584"/>
      <c r="UU186" s="584"/>
      <c r="UV186" s="584"/>
      <c r="UW186" s="584"/>
      <c r="UX186" s="584"/>
      <c r="UY186" s="584"/>
      <c r="UZ186" s="584"/>
      <c r="VA186" s="584"/>
      <c r="VB186" s="584"/>
      <c r="VC186" s="584"/>
      <c r="VD186" s="584"/>
      <c r="VE186" s="584"/>
      <c r="VF186" s="584"/>
      <c r="VG186" s="584"/>
      <c r="VH186" s="584"/>
      <c r="VI186" s="584"/>
      <c r="VJ186" s="584"/>
      <c r="VK186" s="584"/>
      <c r="VL186" s="584"/>
      <c r="VM186" s="584"/>
      <c r="VN186" s="584"/>
      <c r="VO186" s="584"/>
      <c r="VP186" s="584"/>
      <c r="VQ186" s="584"/>
      <c r="VR186" s="584"/>
      <c r="VS186" s="584"/>
      <c r="VT186" s="584"/>
      <c r="VU186" s="584"/>
      <c r="VV186" s="584"/>
      <c r="VW186" s="584"/>
      <c r="VX186" s="584"/>
      <c r="VY186" s="584"/>
      <c r="VZ186" s="584"/>
      <c r="WA186" s="584"/>
      <c r="WB186" s="584"/>
      <c r="WC186" s="584"/>
      <c r="WD186" s="584"/>
      <c r="WE186" s="584"/>
      <c r="WF186" s="584"/>
      <c r="WG186" s="584"/>
      <c r="WH186" s="584"/>
      <c r="WI186" s="584"/>
      <c r="WJ186" s="584"/>
      <c r="WK186" s="584"/>
      <c r="WL186" s="584"/>
      <c r="WM186" s="584"/>
      <c r="WN186" s="584"/>
      <c r="WO186" s="584"/>
      <c r="WP186" s="584"/>
      <c r="WQ186" s="584"/>
      <c r="WR186" s="584"/>
      <c r="WS186" s="584"/>
      <c r="WT186" s="584"/>
      <c r="WU186" s="584"/>
      <c r="WV186" s="584"/>
      <c r="WW186" s="584"/>
      <c r="WX186" s="584"/>
      <c r="WY186" s="584"/>
      <c r="WZ186" s="584"/>
      <c r="XA186" s="584"/>
      <c r="XB186" s="584"/>
      <c r="XC186" s="584"/>
      <c r="XD186" s="584"/>
      <c r="XE186" s="584"/>
      <c r="XF186" s="584"/>
      <c r="XG186" s="584"/>
      <c r="XH186" s="584"/>
      <c r="XI186" s="584"/>
      <c r="XJ186" s="584"/>
      <c r="XK186" s="584"/>
      <c r="XL186" s="584"/>
      <c r="XM186" s="584"/>
      <c r="XN186" s="584"/>
      <c r="XO186" s="584"/>
      <c r="XP186" s="584"/>
      <c r="XQ186" s="584"/>
      <c r="XR186" s="584"/>
      <c r="XS186" s="584"/>
      <c r="XT186" s="584"/>
      <c r="XU186" s="584"/>
      <c r="XV186" s="584"/>
      <c r="XW186" s="584"/>
      <c r="XX186" s="584"/>
      <c r="XY186" s="584"/>
      <c r="XZ186" s="584"/>
      <c r="YA186" s="584"/>
      <c r="YB186" s="584"/>
      <c r="YC186" s="584"/>
      <c r="YD186" s="584"/>
      <c r="YE186" s="584"/>
      <c r="YF186" s="584"/>
      <c r="YG186" s="584"/>
      <c r="YH186" s="584"/>
      <c r="YI186" s="584"/>
      <c r="YJ186" s="584"/>
      <c r="YK186" s="584"/>
      <c r="YL186" s="584"/>
      <c r="YM186" s="584"/>
      <c r="YN186" s="584"/>
      <c r="YO186" s="584"/>
      <c r="YP186" s="584"/>
      <c r="YQ186" s="584"/>
      <c r="YR186" s="584"/>
      <c r="YS186" s="584"/>
      <c r="YT186" s="584"/>
      <c r="YU186" s="584"/>
      <c r="YV186" s="584"/>
      <c r="YW186" s="584"/>
      <c r="YX186" s="584"/>
      <c r="YY186" s="584"/>
      <c r="YZ186" s="584"/>
      <c r="ZA186" s="584"/>
      <c r="ZB186" s="584"/>
      <c r="ZC186" s="584"/>
      <c r="ZD186" s="584"/>
      <c r="ZE186" s="584"/>
      <c r="ZF186" s="584"/>
      <c r="ZG186" s="584"/>
      <c r="ZH186" s="584"/>
      <c r="ZI186" s="584"/>
      <c r="ZJ186" s="584"/>
      <c r="ZK186" s="584"/>
      <c r="ZL186" s="584"/>
      <c r="ZM186" s="584"/>
      <c r="ZN186" s="584"/>
      <c r="ZO186" s="584"/>
      <c r="ZP186" s="584"/>
      <c r="ZQ186" s="584"/>
      <c r="ZR186" s="584"/>
      <c r="ZS186" s="584"/>
      <c r="ZT186" s="584"/>
      <c r="ZU186" s="584"/>
      <c r="ZV186" s="584"/>
      <c r="ZW186" s="584"/>
      <c r="ZX186" s="584"/>
      <c r="ZY186" s="584"/>
      <c r="ZZ186" s="584"/>
      <c r="AAA186" s="584"/>
      <c r="AAB186" s="584"/>
      <c r="AAC186" s="584"/>
      <c r="AAD186" s="584"/>
      <c r="AAE186" s="584"/>
      <c r="AAF186" s="584"/>
      <c r="AAG186" s="584"/>
      <c r="AAH186" s="584"/>
      <c r="AAI186" s="584"/>
      <c r="AAJ186" s="584"/>
      <c r="AAK186" s="584"/>
      <c r="AAL186" s="584"/>
      <c r="AAM186" s="584"/>
      <c r="AAN186" s="584"/>
      <c r="AAO186" s="584"/>
      <c r="AAP186" s="584"/>
      <c r="AAQ186" s="584"/>
      <c r="AAR186" s="584"/>
      <c r="AAS186" s="584"/>
      <c r="AAT186" s="584"/>
      <c r="AAU186" s="584"/>
      <c r="AAV186" s="584"/>
      <c r="AAW186" s="584"/>
      <c r="AAX186" s="584"/>
      <c r="AAY186" s="584"/>
      <c r="AAZ186" s="584"/>
      <c r="ABA186" s="584"/>
      <c r="ABB186" s="584"/>
      <c r="ABC186" s="584"/>
      <c r="ABD186" s="584"/>
      <c r="ABE186" s="584"/>
      <c r="ABF186" s="584"/>
      <c r="ABG186" s="584"/>
      <c r="ABH186" s="584"/>
      <c r="ABI186" s="584"/>
      <c r="ABJ186" s="584"/>
      <c r="ABK186" s="584"/>
      <c r="ABL186" s="584"/>
      <c r="ABM186" s="584"/>
      <c r="ABN186" s="584"/>
      <c r="ABO186" s="584"/>
      <c r="ABP186" s="584"/>
      <c r="ABQ186" s="584"/>
      <c r="ABR186" s="584"/>
      <c r="ABS186" s="584"/>
      <c r="ABT186" s="584"/>
      <c r="ABU186" s="584"/>
      <c r="ABV186" s="584"/>
      <c r="ABW186" s="584"/>
      <c r="ABX186" s="584"/>
      <c r="ABY186" s="584"/>
      <c r="ABZ186" s="584"/>
      <c r="ACA186" s="584"/>
      <c r="ACB186" s="584"/>
      <c r="ACC186" s="584"/>
      <c r="ACD186" s="584"/>
      <c r="ACE186" s="584"/>
      <c r="ACF186" s="584"/>
      <c r="ACG186" s="584"/>
      <c r="ACH186" s="584"/>
      <c r="ACI186" s="584"/>
      <c r="ACJ186" s="584"/>
      <c r="ACK186" s="584"/>
      <c r="ACL186" s="584"/>
      <c r="ACM186" s="584"/>
      <c r="ACN186" s="584"/>
      <c r="ACO186" s="584"/>
      <c r="ACP186" s="584"/>
      <c r="ACQ186" s="584"/>
      <c r="ACR186" s="584"/>
      <c r="ACS186" s="584"/>
      <c r="ACT186" s="584"/>
      <c r="ACU186" s="584"/>
      <c r="ACV186" s="584"/>
      <c r="ACW186" s="584"/>
      <c r="ACX186" s="584"/>
      <c r="ACY186" s="584"/>
      <c r="ACZ186" s="584"/>
      <c r="ADA186" s="584"/>
      <c r="ADB186" s="584"/>
      <c r="ADC186" s="584"/>
      <c r="ADD186" s="584"/>
      <c r="ADE186" s="584"/>
      <c r="ADF186" s="584"/>
      <c r="ADG186" s="584"/>
      <c r="ADH186" s="584"/>
      <c r="ADI186" s="584"/>
      <c r="ADJ186" s="584"/>
      <c r="ADK186" s="584"/>
      <c r="ADL186" s="584"/>
      <c r="ADM186" s="584"/>
      <c r="ADN186" s="584"/>
      <c r="ADO186" s="584"/>
      <c r="ADP186" s="584"/>
      <c r="ADQ186" s="584"/>
      <c r="ADR186" s="584"/>
      <c r="ADS186" s="584"/>
      <c r="ADT186" s="584"/>
      <c r="ADU186" s="584"/>
      <c r="ADV186" s="584"/>
      <c r="ADW186" s="584"/>
      <c r="ADX186" s="584"/>
      <c r="ADY186" s="584"/>
      <c r="ADZ186" s="584"/>
      <c r="AEA186" s="584"/>
      <c r="AEB186" s="584"/>
      <c r="AEC186" s="584"/>
      <c r="AED186" s="584"/>
      <c r="AEE186" s="584"/>
      <c r="AEF186" s="584"/>
      <c r="AEG186" s="584"/>
      <c r="AEH186" s="584"/>
      <c r="AEI186" s="584"/>
      <c r="AEJ186" s="584"/>
      <c r="AEK186" s="584"/>
      <c r="AEL186" s="584"/>
      <c r="AEM186" s="584"/>
      <c r="AEN186" s="584"/>
      <c r="AEO186" s="584"/>
      <c r="AEP186" s="584"/>
      <c r="AEQ186" s="584"/>
      <c r="AER186" s="584"/>
      <c r="AES186" s="584"/>
      <c r="AET186" s="584"/>
      <c r="AEU186" s="584"/>
      <c r="AEV186" s="584"/>
      <c r="AEW186" s="584"/>
      <c r="AEX186" s="584"/>
      <c r="AEY186" s="584"/>
      <c r="AEZ186" s="584"/>
      <c r="AFA186" s="584"/>
      <c r="AFB186" s="584"/>
      <c r="AFC186" s="584"/>
      <c r="AFD186" s="584"/>
      <c r="AFE186" s="584"/>
      <c r="AFF186" s="584"/>
      <c r="AFG186" s="584"/>
      <c r="AFH186" s="584"/>
      <c r="AFI186" s="584"/>
      <c r="AFJ186" s="584"/>
      <c r="AFK186" s="584"/>
      <c r="AFL186" s="584"/>
      <c r="AFM186" s="584"/>
      <c r="AFN186" s="584"/>
      <c r="AFO186" s="584"/>
      <c r="AFP186" s="584"/>
      <c r="AFQ186" s="584"/>
      <c r="AFR186" s="584"/>
      <c r="AFS186" s="584"/>
      <c r="AFT186" s="584"/>
      <c r="AFU186" s="584"/>
      <c r="AFV186" s="584"/>
      <c r="AFW186" s="584"/>
      <c r="AFX186" s="584"/>
      <c r="AFY186" s="584"/>
      <c r="AFZ186" s="584"/>
      <c r="AGA186" s="584"/>
      <c r="AGB186" s="584"/>
      <c r="AGC186" s="584"/>
      <c r="AGD186" s="584"/>
      <c r="AGE186" s="584"/>
      <c r="AGF186" s="584"/>
      <c r="AGG186" s="584"/>
      <c r="AGH186" s="584"/>
      <c r="AGI186" s="584"/>
      <c r="AGJ186" s="584"/>
      <c r="AGK186" s="584"/>
      <c r="AGL186" s="584"/>
      <c r="AGM186" s="584"/>
      <c r="AGN186" s="584"/>
      <c r="AGO186" s="584"/>
      <c r="AGP186" s="584"/>
      <c r="AGQ186" s="584"/>
      <c r="AGR186" s="584"/>
      <c r="AGS186" s="584"/>
      <c r="AGT186" s="584"/>
      <c r="AGU186" s="584"/>
      <c r="AGV186" s="584"/>
      <c r="AGW186" s="584"/>
      <c r="AGX186" s="584"/>
      <c r="AGY186" s="584"/>
      <c r="AGZ186" s="584"/>
      <c r="AHA186" s="584"/>
      <c r="AHB186" s="584"/>
      <c r="AHC186" s="584"/>
      <c r="AHD186" s="584"/>
      <c r="AHE186" s="584"/>
      <c r="AHF186" s="584"/>
      <c r="AHG186" s="584"/>
      <c r="AHH186" s="584"/>
      <c r="AHI186" s="584"/>
      <c r="AHJ186" s="584"/>
      <c r="AHK186" s="584"/>
      <c r="AHL186" s="584"/>
      <c r="AHM186" s="584"/>
      <c r="AHN186" s="584"/>
      <c r="AHO186" s="584"/>
      <c r="AHP186" s="584"/>
      <c r="AHQ186" s="584"/>
      <c r="AHR186" s="584"/>
      <c r="AHS186" s="584"/>
      <c r="AHT186" s="584"/>
      <c r="AHU186" s="584"/>
      <c r="AHV186" s="584"/>
      <c r="AHW186" s="584"/>
      <c r="AHX186" s="584"/>
      <c r="AHY186" s="584"/>
      <c r="AHZ186" s="584"/>
      <c r="AIA186" s="584"/>
      <c r="AIB186" s="584"/>
      <c r="AIC186" s="584"/>
      <c r="AID186" s="584"/>
      <c r="AIE186" s="584"/>
      <c r="AIF186" s="584"/>
      <c r="AIG186" s="584"/>
      <c r="AIH186" s="584"/>
      <c r="AII186" s="584"/>
      <c r="AIJ186" s="584"/>
      <c r="AIK186" s="584"/>
      <c r="AIL186" s="584"/>
      <c r="AIM186" s="584"/>
      <c r="AIN186" s="584"/>
      <c r="AIO186" s="584"/>
      <c r="AIP186" s="584"/>
      <c r="AIQ186" s="584"/>
      <c r="AIR186" s="584"/>
      <c r="AIS186" s="584"/>
      <c r="AIT186" s="584"/>
      <c r="AIU186" s="584"/>
      <c r="AIV186" s="584"/>
      <c r="AIW186" s="584"/>
      <c r="AIX186" s="584"/>
      <c r="AIY186" s="584"/>
      <c r="AIZ186" s="584"/>
      <c r="AJA186" s="584"/>
      <c r="AJB186" s="584"/>
      <c r="AJC186" s="584"/>
      <c r="AJD186" s="584"/>
      <c r="AJE186" s="584"/>
      <c r="AJF186" s="584"/>
      <c r="AJG186" s="584"/>
      <c r="AJH186" s="584"/>
      <c r="AJI186" s="584"/>
      <c r="AJJ186" s="584"/>
      <c r="AJK186" s="584"/>
      <c r="AJL186" s="584"/>
      <c r="AJM186" s="584"/>
      <c r="AJN186" s="584"/>
      <c r="AJO186" s="584"/>
      <c r="AJP186" s="584"/>
      <c r="AJQ186" s="584"/>
      <c r="AJR186" s="584"/>
      <c r="AJS186" s="584"/>
      <c r="AJT186" s="584"/>
      <c r="AJU186" s="584"/>
      <c r="AJV186" s="584"/>
      <c r="AJW186" s="584"/>
      <c r="AJX186" s="584"/>
      <c r="AJY186" s="584"/>
      <c r="AJZ186" s="584"/>
      <c r="AKA186" s="584"/>
      <c r="AKB186" s="584"/>
      <c r="AKC186" s="584"/>
      <c r="AKD186" s="584"/>
      <c r="AKE186" s="584"/>
      <c r="AKF186" s="584"/>
      <c r="AKG186" s="584"/>
      <c r="AKH186" s="584"/>
      <c r="AKI186" s="584"/>
      <c r="AKJ186" s="584"/>
      <c r="AKK186" s="584"/>
      <c r="AKL186" s="584"/>
      <c r="AKM186" s="584"/>
      <c r="AKN186" s="584"/>
      <c r="AKO186" s="584"/>
      <c r="AKP186" s="584"/>
      <c r="AKQ186" s="584"/>
      <c r="AKR186" s="584"/>
      <c r="AKS186" s="584"/>
      <c r="AKT186" s="584"/>
      <c r="AKU186" s="584"/>
      <c r="AKV186" s="584"/>
      <c r="AKW186" s="584"/>
      <c r="AKX186" s="584"/>
      <c r="AKY186" s="584"/>
      <c r="AKZ186" s="584"/>
      <c r="ALA186" s="584"/>
      <c r="ALB186" s="584"/>
      <c r="ALC186" s="584"/>
      <c r="ALD186" s="584"/>
      <c r="ALE186" s="584"/>
      <c r="ALF186" s="584"/>
      <c r="ALG186" s="584"/>
      <c r="ALH186" s="584"/>
      <c r="ALI186" s="584"/>
      <c r="ALJ186" s="584"/>
      <c r="ALK186" s="584"/>
      <c r="ALL186" s="584"/>
      <c r="ALM186" s="584"/>
      <c r="ALN186" s="584"/>
      <c r="ALO186" s="584"/>
      <c r="ALP186" s="584"/>
      <c r="ALQ186" s="584"/>
      <c r="ALR186" s="584"/>
      <c r="ALS186" s="584"/>
      <c r="ALT186" s="584"/>
      <c r="ALU186" s="584"/>
      <c r="ALV186" s="584"/>
      <c r="ALW186" s="584"/>
      <c r="ALX186" s="584"/>
      <c r="ALY186" s="584"/>
      <c r="ALZ186" s="584"/>
      <c r="AMA186" s="584"/>
      <c r="AMB186" s="584"/>
      <c r="AMC186" s="584"/>
      <c r="AMD186" s="584"/>
      <c r="AME186" s="584"/>
      <c r="AMF186" s="584"/>
      <c r="AMG186" s="584"/>
      <c r="AMH186" s="584"/>
      <c r="AMI186" s="584"/>
      <c r="AMJ186" s="584"/>
      <c r="AMK186" s="584"/>
      <c r="AML186" s="584"/>
      <c r="AMM186" s="584"/>
      <c r="AMN186" s="584"/>
      <c r="AMO186" s="584"/>
      <c r="AMP186" s="584"/>
      <c r="AMQ186" s="584"/>
      <c r="AMR186" s="584"/>
      <c r="AMS186" s="584"/>
      <c r="AMT186" s="584"/>
      <c r="AMU186" s="584"/>
      <c r="AMV186" s="584"/>
      <c r="AMW186" s="584"/>
      <c r="AMX186" s="584"/>
      <c r="AMY186" s="584"/>
      <c r="AMZ186" s="584"/>
      <c r="ANA186" s="584"/>
      <c r="ANB186" s="584"/>
      <c r="ANC186" s="584"/>
      <c r="AND186" s="584"/>
      <c r="ANE186" s="584"/>
      <c r="ANF186" s="584"/>
      <c r="ANG186" s="584"/>
      <c r="ANH186" s="584"/>
      <c r="ANI186" s="584"/>
      <c r="ANJ186" s="584"/>
      <c r="ANK186" s="584"/>
      <c r="ANL186" s="584"/>
      <c r="ANM186" s="584"/>
      <c r="ANN186" s="584"/>
      <c r="ANO186" s="584"/>
      <c r="ANP186" s="584"/>
      <c r="ANQ186" s="584"/>
      <c r="ANR186" s="584"/>
      <c r="ANS186" s="584"/>
      <c r="ANT186" s="584"/>
      <c r="ANU186" s="584"/>
      <c r="ANV186" s="584"/>
      <c r="ANW186" s="584"/>
      <c r="ANX186" s="584"/>
      <c r="ANY186" s="584"/>
      <c r="ANZ186" s="584"/>
      <c r="AOA186" s="584"/>
      <c r="AOB186" s="584"/>
      <c r="AOC186" s="584"/>
      <c r="AOD186" s="584"/>
      <c r="AOE186" s="584"/>
      <c r="AOF186" s="584"/>
      <c r="AOG186" s="584"/>
      <c r="AOH186" s="584"/>
      <c r="AOI186" s="584"/>
      <c r="AOJ186" s="584"/>
      <c r="AOK186" s="584"/>
      <c r="AOL186" s="584"/>
      <c r="AOM186" s="584"/>
      <c r="AON186" s="584"/>
      <c r="AOO186" s="584"/>
      <c r="AOP186" s="584"/>
      <c r="AOQ186" s="584"/>
      <c r="AOR186" s="584"/>
      <c r="AOS186" s="584"/>
      <c r="AOT186" s="584"/>
      <c r="AOU186" s="584"/>
      <c r="AOV186" s="584"/>
      <c r="AOW186" s="584"/>
      <c r="AOX186" s="584"/>
      <c r="AOY186" s="584"/>
      <c r="AOZ186" s="584"/>
      <c r="APA186" s="584"/>
      <c r="APB186" s="584"/>
      <c r="APC186" s="584"/>
      <c r="APD186" s="584"/>
      <c r="APE186" s="584"/>
      <c r="APF186" s="584"/>
      <c r="APG186" s="584"/>
      <c r="APH186" s="584"/>
      <c r="API186" s="584"/>
      <c r="APJ186" s="584"/>
      <c r="APK186" s="584"/>
      <c r="APL186" s="584"/>
      <c r="APM186" s="584"/>
      <c r="APN186" s="584"/>
      <c r="APO186" s="584"/>
      <c r="APP186" s="584"/>
      <c r="APQ186" s="584"/>
      <c r="APR186" s="584"/>
      <c r="APS186" s="584"/>
      <c r="APT186" s="584"/>
      <c r="APU186" s="584"/>
      <c r="APV186" s="584"/>
      <c r="APW186" s="584"/>
      <c r="APX186" s="584"/>
      <c r="APY186" s="584"/>
      <c r="APZ186" s="584"/>
      <c r="AQA186" s="584"/>
      <c r="AQB186" s="584"/>
      <c r="AQC186" s="584"/>
      <c r="AQD186" s="584"/>
      <c r="AQE186" s="584"/>
      <c r="AQF186" s="584"/>
      <c r="AQG186" s="584"/>
      <c r="AQH186" s="584"/>
      <c r="AQI186" s="584"/>
      <c r="AQJ186" s="584"/>
      <c r="AQK186" s="584"/>
      <c r="AQL186" s="584"/>
      <c r="AQM186" s="584"/>
      <c r="AQN186" s="584"/>
      <c r="AQO186" s="584"/>
      <c r="AQP186" s="584"/>
      <c r="AQQ186" s="584"/>
      <c r="AQR186" s="584"/>
      <c r="AQS186" s="584"/>
      <c r="AQT186" s="584"/>
      <c r="AQU186" s="584"/>
      <c r="AQV186" s="584"/>
      <c r="AQW186" s="584"/>
      <c r="AQX186" s="584"/>
      <c r="AQY186" s="584"/>
      <c r="AQZ186" s="584"/>
      <c r="ARA186" s="584"/>
      <c r="ARB186" s="584"/>
      <c r="ARC186" s="584"/>
      <c r="ARD186" s="584"/>
      <c r="ARE186" s="584"/>
      <c r="ARF186" s="584"/>
      <c r="ARG186" s="584"/>
      <c r="ARH186" s="584"/>
      <c r="ARI186" s="584"/>
      <c r="ARJ186" s="584"/>
      <c r="ARK186" s="584"/>
      <c r="ARL186" s="584"/>
      <c r="ARM186" s="584"/>
      <c r="ARN186" s="584"/>
      <c r="ARO186" s="584"/>
      <c r="ARP186" s="584"/>
      <c r="ARQ186" s="584"/>
      <c r="ARR186" s="584"/>
      <c r="ARS186" s="584"/>
      <c r="ART186" s="584"/>
      <c r="ARU186" s="584"/>
      <c r="ARV186" s="584"/>
      <c r="ARW186" s="584"/>
      <c r="ARX186" s="584"/>
      <c r="ARY186" s="584"/>
      <c r="ARZ186" s="584"/>
      <c r="ASA186" s="584"/>
      <c r="ASB186" s="584"/>
      <c r="ASC186" s="584"/>
      <c r="ASD186" s="584"/>
      <c r="ASE186" s="584"/>
      <c r="ASF186" s="584"/>
      <c r="ASG186" s="584"/>
      <c r="ASH186" s="584"/>
      <c r="ASI186" s="584"/>
      <c r="ASJ186" s="584"/>
      <c r="ASK186" s="584"/>
      <c r="ASL186" s="584"/>
      <c r="ASM186" s="584"/>
      <c r="ASN186" s="584"/>
      <c r="ASO186" s="584"/>
      <c r="ASP186" s="584"/>
      <c r="ASQ186" s="584"/>
      <c r="ASR186" s="584"/>
      <c r="ASS186" s="584"/>
      <c r="AST186" s="584"/>
      <c r="ASU186" s="584"/>
      <c r="ASV186" s="584"/>
      <c r="ASW186" s="584"/>
      <c r="ASX186" s="584"/>
      <c r="ASY186" s="584"/>
      <c r="ASZ186" s="584"/>
      <c r="ATA186" s="584"/>
      <c r="ATB186" s="584"/>
      <c r="ATC186" s="584"/>
      <c r="ATD186" s="584"/>
      <c r="ATE186" s="584"/>
      <c r="ATF186" s="584"/>
      <c r="ATG186" s="584"/>
      <c r="ATH186" s="584"/>
      <c r="ATI186" s="584"/>
      <c r="ATJ186" s="584"/>
      <c r="ATK186" s="584"/>
      <c r="ATL186" s="584"/>
      <c r="ATM186" s="584"/>
      <c r="ATN186" s="584"/>
      <c r="ATO186" s="584"/>
      <c r="ATP186" s="584"/>
      <c r="ATQ186" s="584"/>
      <c r="ATR186" s="584"/>
      <c r="ATS186" s="584"/>
      <c r="ATT186" s="584"/>
      <c r="ATU186" s="584"/>
      <c r="ATV186" s="584"/>
      <c r="ATW186" s="584"/>
      <c r="ATX186" s="584"/>
      <c r="ATY186" s="584"/>
      <c r="ATZ186" s="584"/>
      <c r="AUA186" s="584"/>
      <c r="AUB186" s="584"/>
      <c r="AUC186" s="584"/>
      <c r="AUD186" s="584"/>
      <c r="AUE186" s="584"/>
      <c r="AUF186" s="584"/>
      <c r="AUG186" s="584"/>
      <c r="AUH186" s="584"/>
      <c r="AUI186" s="584"/>
      <c r="AUJ186" s="584"/>
      <c r="AUK186" s="584"/>
      <c r="AUL186" s="584"/>
      <c r="AUM186" s="584"/>
      <c r="AUN186" s="584"/>
      <c r="AUO186" s="584"/>
      <c r="AUP186" s="584"/>
      <c r="AUQ186" s="584"/>
      <c r="AUR186" s="584"/>
      <c r="AUS186" s="584"/>
      <c r="AUT186" s="584"/>
      <c r="AUU186" s="584"/>
      <c r="AUV186" s="584"/>
      <c r="AUW186" s="584"/>
      <c r="AUX186" s="584"/>
      <c r="AUY186" s="584"/>
      <c r="AUZ186" s="584"/>
      <c r="AVA186" s="584"/>
      <c r="AVB186" s="584"/>
      <c r="AVC186" s="584"/>
      <c r="AVD186" s="584"/>
      <c r="AVE186" s="584"/>
      <c r="AVF186" s="584"/>
      <c r="AVG186" s="584"/>
      <c r="AVH186" s="584"/>
      <c r="AVI186" s="584"/>
      <c r="AVJ186" s="584"/>
      <c r="AVK186" s="584"/>
      <c r="AVL186" s="584"/>
      <c r="AVM186" s="584"/>
      <c r="AVN186" s="584"/>
      <c r="AVO186" s="584"/>
      <c r="AVP186" s="584"/>
      <c r="AVQ186" s="584"/>
      <c r="AVR186" s="584"/>
      <c r="AVS186" s="584"/>
      <c r="AVT186" s="584"/>
      <c r="AVU186" s="584"/>
      <c r="AVV186" s="584"/>
      <c r="AVW186" s="584"/>
      <c r="AVX186" s="584"/>
      <c r="AVY186" s="584"/>
      <c r="AVZ186" s="584"/>
      <c r="AWA186" s="584"/>
      <c r="AWB186" s="584"/>
      <c r="AWC186" s="584"/>
      <c r="AWD186" s="584"/>
      <c r="AWE186" s="584"/>
      <c r="AWF186" s="584"/>
      <c r="AWG186" s="584"/>
      <c r="AWH186" s="584"/>
      <c r="AWI186" s="584"/>
      <c r="AWJ186" s="584"/>
      <c r="AWK186" s="584"/>
      <c r="AWL186" s="584"/>
      <c r="AWM186" s="584"/>
      <c r="AWN186" s="584"/>
      <c r="AWO186" s="584"/>
      <c r="AWP186" s="584"/>
      <c r="AWQ186" s="584"/>
      <c r="AWR186" s="584"/>
      <c r="AWS186" s="584"/>
      <c r="AWT186" s="584"/>
      <c r="AWU186" s="584"/>
      <c r="AWV186" s="584"/>
      <c r="AWW186" s="584"/>
      <c r="AWX186" s="584"/>
      <c r="AWY186" s="584"/>
      <c r="AWZ186" s="584"/>
      <c r="AXA186" s="584"/>
      <c r="AXB186" s="584"/>
      <c r="AXC186" s="584"/>
      <c r="AXD186" s="584"/>
      <c r="AXE186" s="584"/>
      <c r="AXF186" s="584"/>
      <c r="AXG186" s="584"/>
      <c r="AXH186" s="584"/>
      <c r="AXI186" s="584"/>
      <c r="AXJ186" s="584"/>
      <c r="AXK186" s="584"/>
      <c r="AXL186" s="584"/>
      <c r="AXM186" s="584"/>
      <c r="AXN186" s="584"/>
      <c r="AXO186" s="584"/>
      <c r="AXP186" s="584"/>
      <c r="AXQ186" s="584"/>
      <c r="AXR186" s="584"/>
      <c r="AXS186" s="584"/>
      <c r="AXT186" s="584"/>
      <c r="AXU186" s="584"/>
      <c r="AXV186" s="584"/>
      <c r="AXW186" s="584"/>
      <c r="AXX186" s="584"/>
      <c r="AXY186" s="584"/>
      <c r="AXZ186" s="584"/>
      <c r="AYA186" s="584"/>
      <c r="AYB186" s="584"/>
      <c r="AYC186" s="584"/>
      <c r="AYD186" s="584"/>
      <c r="AYE186" s="584"/>
      <c r="AYF186" s="584"/>
      <c r="AYG186" s="584"/>
      <c r="AYH186" s="584"/>
      <c r="AYI186" s="584"/>
      <c r="AYJ186" s="584"/>
      <c r="AYK186" s="584"/>
      <c r="AYL186" s="584"/>
      <c r="AYM186" s="584"/>
      <c r="AYN186" s="584"/>
      <c r="AYO186" s="584"/>
      <c r="AYP186" s="584"/>
      <c r="AYQ186" s="584"/>
      <c r="AYR186" s="584"/>
      <c r="AYS186" s="584"/>
      <c r="AYT186" s="584"/>
      <c r="AYU186" s="584"/>
      <c r="AYV186" s="584"/>
      <c r="AYW186" s="584"/>
      <c r="AYX186" s="584"/>
      <c r="AYY186" s="584"/>
      <c r="AYZ186" s="584"/>
      <c r="AZA186" s="584"/>
      <c r="AZB186" s="584"/>
      <c r="AZC186" s="584"/>
      <c r="AZD186" s="584"/>
      <c r="AZE186" s="584"/>
      <c r="AZF186" s="584"/>
      <c r="AZG186" s="584"/>
      <c r="AZH186" s="584"/>
      <c r="AZI186" s="584"/>
      <c r="AZJ186" s="584"/>
      <c r="AZK186" s="584"/>
      <c r="AZL186" s="584"/>
      <c r="AZM186" s="584"/>
      <c r="AZN186" s="584"/>
      <c r="AZO186" s="584"/>
      <c r="AZP186" s="584"/>
      <c r="AZQ186" s="584"/>
      <c r="AZR186" s="584"/>
      <c r="AZS186" s="584"/>
      <c r="AZT186" s="584"/>
      <c r="AZU186" s="584"/>
      <c r="AZV186" s="584"/>
      <c r="AZW186" s="584"/>
      <c r="AZX186" s="584"/>
      <c r="AZY186" s="584"/>
      <c r="AZZ186" s="584"/>
      <c r="BAA186" s="584"/>
      <c r="BAB186" s="584"/>
      <c r="BAC186" s="584"/>
      <c r="BAD186" s="584"/>
      <c r="BAE186" s="584"/>
      <c r="BAF186" s="584"/>
      <c r="BAG186" s="584"/>
      <c r="BAH186" s="584"/>
      <c r="BAI186" s="584"/>
      <c r="BAJ186" s="584"/>
      <c r="BAK186" s="584"/>
      <c r="BAL186" s="584"/>
      <c r="BAM186" s="584"/>
      <c r="BAN186" s="584"/>
      <c r="BAO186" s="584"/>
      <c r="BAP186" s="584"/>
      <c r="BAQ186" s="584"/>
      <c r="BAR186" s="584"/>
      <c r="BAS186" s="584"/>
      <c r="BAT186" s="584"/>
      <c r="BAU186" s="584"/>
      <c r="BAV186" s="584"/>
      <c r="BAW186" s="584"/>
      <c r="BAX186" s="584"/>
      <c r="BAY186" s="584"/>
      <c r="BAZ186" s="584"/>
      <c r="BBA186" s="584"/>
      <c r="BBB186" s="584"/>
      <c r="BBC186" s="584"/>
      <c r="BBD186" s="584"/>
      <c r="BBE186" s="584"/>
      <c r="BBF186" s="584"/>
      <c r="BBG186" s="584"/>
      <c r="BBH186" s="584"/>
      <c r="BBI186" s="584"/>
      <c r="BBJ186" s="584"/>
      <c r="BBK186" s="584"/>
      <c r="BBL186" s="584"/>
      <c r="BBM186" s="584"/>
      <c r="BBN186" s="584"/>
      <c r="BBO186" s="584"/>
      <c r="BBP186" s="584"/>
      <c r="BBQ186" s="584"/>
      <c r="BBR186" s="584"/>
      <c r="BBS186" s="584"/>
      <c r="BBT186" s="584"/>
      <c r="BBU186" s="584"/>
      <c r="BBV186" s="584"/>
      <c r="BBW186" s="584"/>
      <c r="BBX186" s="584"/>
      <c r="BBY186" s="584"/>
      <c r="BBZ186" s="584"/>
      <c r="BCA186" s="584"/>
      <c r="BCB186" s="584"/>
      <c r="BCC186" s="584"/>
      <c r="BCD186" s="584"/>
      <c r="BCE186" s="584"/>
      <c r="BCF186" s="584"/>
      <c r="BCG186" s="584"/>
      <c r="BCH186" s="584"/>
      <c r="BCI186" s="584"/>
      <c r="BCJ186" s="584"/>
      <c r="BCK186" s="584"/>
      <c r="BCL186" s="584"/>
      <c r="BCM186" s="584"/>
      <c r="BCN186" s="584"/>
      <c r="BCO186" s="584"/>
      <c r="BCP186" s="584"/>
      <c r="BCQ186" s="584"/>
      <c r="BCR186" s="584"/>
      <c r="BCS186" s="584"/>
      <c r="BCT186" s="584"/>
      <c r="BCU186" s="584"/>
      <c r="BCV186" s="584"/>
      <c r="BCW186" s="584"/>
      <c r="BCX186" s="584"/>
      <c r="BCY186" s="584"/>
      <c r="BCZ186" s="584"/>
      <c r="BDA186" s="584"/>
      <c r="BDB186" s="584"/>
      <c r="BDC186" s="584"/>
      <c r="BDD186" s="584"/>
      <c r="BDE186" s="584"/>
      <c r="BDF186" s="584"/>
      <c r="BDG186" s="584"/>
      <c r="BDH186" s="584"/>
      <c r="BDI186" s="584"/>
      <c r="BDJ186" s="584"/>
      <c r="BDK186" s="584"/>
      <c r="BDL186" s="584"/>
      <c r="BDM186" s="584"/>
      <c r="BDN186" s="584"/>
      <c r="BDO186" s="584"/>
      <c r="BDP186" s="584"/>
      <c r="BDQ186" s="584"/>
      <c r="BDR186" s="584"/>
      <c r="BDS186" s="584"/>
      <c r="BDT186" s="584"/>
      <c r="BDU186" s="584"/>
      <c r="BDV186" s="584"/>
      <c r="BDW186" s="584"/>
      <c r="BDX186" s="584"/>
      <c r="BDY186" s="584"/>
      <c r="BDZ186" s="584"/>
      <c r="BEA186" s="584"/>
      <c r="BEB186" s="584"/>
      <c r="BEC186" s="584"/>
      <c r="BED186" s="584"/>
      <c r="BEE186" s="584"/>
      <c r="BEF186" s="584"/>
      <c r="BEG186" s="584"/>
      <c r="BEH186" s="584"/>
      <c r="BEI186" s="584"/>
      <c r="BEJ186" s="584"/>
      <c r="BEK186" s="584"/>
      <c r="BEL186" s="584"/>
      <c r="BEM186" s="584"/>
      <c r="BEN186" s="584"/>
      <c r="BEO186" s="584"/>
      <c r="BEP186" s="584"/>
      <c r="BEQ186" s="584"/>
      <c r="BER186" s="584"/>
      <c r="BES186" s="584"/>
      <c r="BET186" s="584"/>
      <c r="BEU186" s="584"/>
      <c r="BEV186" s="584"/>
      <c r="BEW186" s="584"/>
      <c r="BEX186" s="584"/>
      <c r="BEY186" s="584"/>
      <c r="BEZ186" s="584"/>
      <c r="BFA186" s="584"/>
      <c r="BFB186" s="584"/>
      <c r="BFC186" s="584"/>
      <c r="BFD186" s="584"/>
      <c r="BFE186" s="584"/>
      <c r="BFF186" s="584"/>
      <c r="BFG186" s="584"/>
      <c r="BFH186" s="584"/>
      <c r="BFI186" s="584"/>
      <c r="BFJ186" s="584"/>
      <c r="BFK186" s="584"/>
      <c r="BFL186" s="584"/>
      <c r="BFM186" s="584"/>
      <c r="BFN186" s="584"/>
      <c r="BFO186" s="584"/>
      <c r="BFP186" s="584"/>
      <c r="BFQ186" s="584"/>
      <c r="BFR186" s="584"/>
      <c r="BFS186" s="584"/>
      <c r="BFT186" s="584"/>
      <c r="BFU186" s="584"/>
      <c r="BFV186" s="584"/>
      <c r="BFW186" s="584"/>
      <c r="BFX186" s="584"/>
      <c r="BFY186" s="584"/>
      <c r="BFZ186" s="584"/>
      <c r="BGA186" s="584"/>
      <c r="BGB186" s="584"/>
      <c r="BGC186" s="584"/>
      <c r="BGD186" s="584"/>
      <c r="BGE186" s="584"/>
      <c r="BGF186" s="584"/>
      <c r="BGG186" s="584"/>
      <c r="BGH186" s="584"/>
      <c r="BGI186" s="584"/>
      <c r="BGJ186" s="584"/>
      <c r="BGK186" s="584"/>
      <c r="BGL186" s="584"/>
      <c r="BGM186" s="584"/>
      <c r="BGN186" s="584"/>
      <c r="BGO186" s="584"/>
      <c r="BGP186" s="584"/>
      <c r="BGQ186" s="584"/>
      <c r="BGR186" s="584"/>
      <c r="BGS186" s="584"/>
      <c r="BGT186" s="584"/>
      <c r="BGU186" s="584"/>
      <c r="BGV186" s="584"/>
      <c r="BGW186" s="584"/>
      <c r="BGX186" s="584"/>
      <c r="BGY186" s="584"/>
      <c r="BGZ186" s="584"/>
      <c r="BHA186" s="584"/>
      <c r="BHB186" s="584"/>
      <c r="BHC186" s="584"/>
      <c r="BHD186" s="584"/>
      <c r="BHE186" s="584"/>
      <c r="BHF186" s="584"/>
      <c r="BHG186" s="584"/>
      <c r="BHH186" s="584"/>
      <c r="BHI186" s="584"/>
      <c r="BHJ186" s="584"/>
      <c r="BHK186" s="584"/>
      <c r="BHL186" s="584"/>
      <c r="BHM186" s="584"/>
      <c r="BHN186" s="584"/>
      <c r="BHO186" s="584"/>
      <c r="BHP186" s="584"/>
      <c r="BHQ186" s="584"/>
      <c r="BHR186" s="584"/>
      <c r="BHS186" s="584"/>
      <c r="BHT186" s="584"/>
      <c r="BHU186" s="584"/>
      <c r="BHV186" s="584"/>
      <c r="BHW186" s="584"/>
      <c r="BHX186" s="584"/>
      <c r="BHY186" s="584"/>
      <c r="BHZ186" s="584"/>
      <c r="BIA186" s="584"/>
      <c r="BIB186" s="584"/>
      <c r="BIC186" s="584"/>
      <c r="BID186" s="584"/>
      <c r="BIE186" s="584"/>
      <c r="BIF186" s="584"/>
      <c r="BIG186" s="584"/>
      <c r="BIH186" s="584"/>
      <c r="BII186" s="584"/>
      <c r="BIJ186" s="584"/>
      <c r="BIK186" s="584"/>
      <c r="BIL186" s="584"/>
      <c r="BIM186" s="584"/>
      <c r="BIN186" s="584"/>
      <c r="BIO186" s="584"/>
      <c r="BIP186" s="584"/>
      <c r="BIQ186" s="584"/>
      <c r="BIR186" s="584"/>
      <c r="BIS186" s="584"/>
      <c r="BIT186" s="584"/>
      <c r="BIU186" s="584"/>
      <c r="BIV186" s="584"/>
      <c r="BIW186" s="584"/>
      <c r="BIX186" s="584"/>
      <c r="BIY186" s="584"/>
      <c r="BIZ186" s="584"/>
      <c r="BJA186" s="584"/>
      <c r="BJB186" s="584"/>
      <c r="BJC186" s="584"/>
      <c r="BJD186" s="584"/>
      <c r="BJE186" s="584"/>
      <c r="BJF186" s="584"/>
      <c r="BJG186" s="584"/>
      <c r="BJH186" s="584"/>
      <c r="BJI186" s="584"/>
      <c r="BJJ186" s="584"/>
      <c r="BJK186" s="584"/>
      <c r="BJL186" s="584"/>
      <c r="BJM186" s="584"/>
      <c r="BJN186" s="584"/>
      <c r="BJO186" s="584"/>
      <c r="BJP186" s="584"/>
      <c r="BJQ186" s="584"/>
      <c r="BJR186" s="584"/>
      <c r="BJS186" s="584"/>
      <c r="BJT186" s="584"/>
      <c r="BJU186" s="584"/>
      <c r="BJV186" s="584"/>
      <c r="BJW186" s="584"/>
      <c r="BJX186" s="584"/>
      <c r="BJY186" s="584"/>
      <c r="BJZ186" s="584"/>
      <c r="BKA186" s="584"/>
      <c r="BKB186" s="584"/>
      <c r="BKC186" s="584"/>
      <c r="BKD186" s="584"/>
      <c r="BKE186" s="584"/>
      <c r="BKF186" s="584"/>
      <c r="BKG186" s="584"/>
      <c r="BKH186" s="584"/>
      <c r="BKI186" s="584"/>
      <c r="BKJ186" s="584"/>
      <c r="BKK186" s="584"/>
      <c r="BKL186" s="584"/>
      <c r="BKM186" s="584"/>
      <c r="BKN186" s="584"/>
      <c r="BKO186" s="584"/>
      <c r="BKP186" s="584"/>
      <c r="BKQ186" s="584"/>
      <c r="BKR186" s="584"/>
      <c r="BKS186" s="584"/>
      <c r="BKT186" s="584"/>
      <c r="BKU186" s="584"/>
      <c r="BKV186" s="584"/>
      <c r="BKW186" s="584"/>
      <c r="BKX186" s="584"/>
      <c r="BKY186" s="584"/>
      <c r="BKZ186" s="584"/>
      <c r="BLA186" s="584"/>
      <c r="BLB186" s="584"/>
      <c r="BLC186" s="584"/>
      <c r="BLD186" s="584"/>
      <c r="BLE186" s="584"/>
      <c r="BLF186" s="584"/>
      <c r="BLG186" s="584"/>
      <c r="BLH186" s="584"/>
      <c r="BLI186" s="584"/>
      <c r="BLJ186" s="584"/>
      <c r="BLK186" s="584"/>
      <c r="BLL186" s="584"/>
      <c r="BLM186" s="584"/>
      <c r="BLN186" s="584"/>
      <c r="BLO186" s="584"/>
      <c r="BLP186" s="584"/>
      <c r="BLQ186" s="584"/>
      <c r="BLR186" s="584"/>
      <c r="BLS186" s="584"/>
      <c r="BLT186" s="584"/>
      <c r="BLU186" s="584"/>
      <c r="BLV186" s="584"/>
      <c r="BLW186" s="584"/>
      <c r="BLX186" s="584"/>
      <c r="BLY186" s="584"/>
      <c r="BLZ186" s="584"/>
      <c r="BMA186" s="584"/>
      <c r="BMB186" s="584"/>
      <c r="BMC186" s="584"/>
      <c r="BMD186" s="584"/>
      <c r="BME186" s="584"/>
      <c r="BMF186" s="584"/>
      <c r="BMG186" s="584"/>
      <c r="BMH186" s="584"/>
      <c r="BMI186" s="584"/>
      <c r="BMJ186" s="584"/>
      <c r="BMK186" s="584"/>
      <c r="BML186" s="584"/>
      <c r="BMM186" s="584"/>
      <c r="BMN186" s="584"/>
      <c r="BMO186" s="584"/>
      <c r="BMP186" s="584"/>
      <c r="BMQ186" s="584"/>
      <c r="BMR186" s="584"/>
      <c r="BMS186" s="584"/>
      <c r="BMT186" s="584"/>
      <c r="BMU186" s="584"/>
      <c r="BMV186" s="584"/>
      <c r="BMW186" s="584"/>
      <c r="BMX186" s="584"/>
      <c r="BMY186" s="584"/>
      <c r="BMZ186" s="584"/>
      <c r="BNA186" s="584"/>
      <c r="BNB186" s="584"/>
      <c r="BNC186" s="584"/>
      <c r="BND186" s="584"/>
      <c r="BNE186" s="584"/>
      <c r="BNF186" s="584"/>
      <c r="BNG186" s="584"/>
      <c r="BNH186" s="584"/>
      <c r="BNI186" s="584"/>
      <c r="BNJ186" s="584"/>
      <c r="BNK186" s="584"/>
      <c r="BNL186" s="584"/>
      <c r="BNM186" s="584"/>
      <c r="BNN186" s="584"/>
      <c r="BNO186" s="584"/>
      <c r="BNP186" s="584"/>
      <c r="BNQ186" s="584"/>
      <c r="BNR186" s="584"/>
      <c r="BNS186" s="584"/>
      <c r="BNT186" s="584"/>
      <c r="BNU186" s="584"/>
      <c r="BNV186" s="584"/>
      <c r="BNW186" s="584"/>
      <c r="BNX186" s="584"/>
      <c r="BNY186" s="584"/>
      <c r="BNZ186" s="584"/>
      <c r="BOA186" s="584"/>
      <c r="BOB186" s="584"/>
      <c r="BOC186" s="584"/>
      <c r="BOD186" s="584"/>
      <c r="BOE186" s="584"/>
      <c r="BOF186" s="584"/>
      <c r="BOG186" s="584"/>
      <c r="BOH186" s="584"/>
      <c r="BOI186" s="584"/>
      <c r="BOJ186" s="584"/>
      <c r="BOK186" s="584"/>
      <c r="BOL186" s="584"/>
      <c r="BOM186" s="584"/>
      <c r="BON186" s="584"/>
      <c r="BOO186" s="584"/>
      <c r="BOP186" s="584"/>
      <c r="BOQ186" s="584"/>
      <c r="BOR186" s="584"/>
      <c r="BOS186" s="584"/>
      <c r="BOT186" s="584"/>
      <c r="BOU186" s="584"/>
      <c r="BOV186" s="584"/>
      <c r="BOW186" s="584"/>
      <c r="BOX186" s="584"/>
      <c r="BOY186" s="584"/>
      <c r="BOZ186" s="584"/>
      <c r="BPA186" s="584"/>
      <c r="BPB186" s="584"/>
      <c r="BPC186" s="584"/>
      <c r="BPD186" s="584"/>
      <c r="BPE186" s="584"/>
      <c r="BPF186" s="584"/>
      <c r="BPG186" s="584"/>
      <c r="BPH186" s="584"/>
      <c r="BPI186" s="584"/>
      <c r="BPJ186" s="584"/>
      <c r="BPK186" s="584"/>
      <c r="BPL186" s="584"/>
      <c r="BPM186" s="584"/>
      <c r="BPN186" s="584"/>
      <c r="BPO186" s="584"/>
      <c r="BPP186" s="584"/>
      <c r="BPQ186" s="584"/>
      <c r="BPR186" s="584"/>
      <c r="BPS186" s="584"/>
      <c r="BPT186" s="584"/>
      <c r="BPU186" s="584"/>
      <c r="BPV186" s="584"/>
      <c r="BPW186" s="584"/>
      <c r="BPX186" s="584"/>
      <c r="BPY186" s="584"/>
      <c r="BPZ186" s="584"/>
      <c r="BQA186" s="584"/>
      <c r="BQB186" s="584"/>
      <c r="BQC186" s="584"/>
      <c r="BQD186" s="584"/>
      <c r="BQE186" s="584"/>
      <c r="BQF186" s="584"/>
      <c r="BQG186" s="584"/>
      <c r="BQH186" s="584"/>
      <c r="BQI186" s="584"/>
      <c r="BQJ186" s="584"/>
      <c r="BQK186" s="584"/>
      <c r="BQL186" s="584"/>
      <c r="BQM186" s="584"/>
      <c r="BQN186" s="584"/>
      <c r="BQO186" s="584"/>
      <c r="BQP186" s="584"/>
      <c r="BQQ186" s="584"/>
      <c r="BQR186" s="584"/>
      <c r="BQS186" s="584"/>
      <c r="BQT186" s="584"/>
      <c r="BQU186" s="584"/>
      <c r="BQV186" s="584"/>
      <c r="BQW186" s="584"/>
      <c r="BQX186" s="584"/>
      <c r="BQY186" s="584"/>
      <c r="BQZ186" s="584"/>
      <c r="BRA186" s="584"/>
      <c r="BRB186" s="584"/>
      <c r="BRC186" s="584"/>
      <c r="BRD186" s="584"/>
      <c r="BRE186" s="584"/>
      <c r="BRF186" s="584"/>
      <c r="BRG186" s="584"/>
      <c r="BRH186" s="584"/>
      <c r="BRI186" s="584"/>
      <c r="BRJ186" s="584"/>
      <c r="BRK186" s="584"/>
      <c r="BRL186" s="584"/>
      <c r="BRM186" s="584"/>
      <c r="BRN186" s="584"/>
      <c r="BRO186" s="584"/>
      <c r="BRP186" s="584"/>
      <c r="BRQ186" s="584"/>
      <c r="BRR186" s="584"/>
      <c r="BRS186" s="584"/>
      <c r="BRT186" s="584"/>
      <c r="BRU186" s="584"/>
      <c r="BRV186" s="584"/>
      <c r="BRW186" s="584"/>
      <c r="BRX186" s="584"/>
      <c r="BRY186" s="584"/>
      <c r="BRZ186" s="584"/>
      <c r="BSA186" s="584"/>
      <c r="BSB186" s="584"/>
      <c r="BSC186" s="584"/>
      <c r="BSD186" s="584"/>
      <c r="BSE186" s="584"/>
      <c r="BSF186" s="584"/>
      <c r="BSG186" s="584"/>
      <c r="BSH186" s="584"/>
      <c r="BSI186" s="584"/>
      <c r="BSJ186" s="584"/>
      <c r="BSK186" s="584"/>
      <c r="BSL186" s="584"/>
      <c r="BSM186" s="584"/>
      <c r="BSN186" s="584"/>
      <c r="BSO186" s="584"/>
      <c r="BSP186" s="584"/>
      <c r="BSQ186" s="584"/>
      <c r="BSR186" s="584"/>
      <c r="BSS186" s="584"/>
      <c r="BST186" s="584"/>
      <c r="BSU186" s="584"/>
      <c r="BSV186" s="584"/>
      <c r="BSW186" s="584"/>
      <c r="BSX186" s="584"/>
      <c r="BSY186" s="584"/>
      <c r="BSZ186" s="584"/>
      <c r="BTA186" s="584"/>
      <c r="BTB186" s="584"/>
      <c r="BTC186" s="584"/>
      <c r="BTD186" s="584"/>
      <c r="BTE186" s="584"/>
      <c r="BTF186" s="584"/>
      <c r="BTG186" s="584"/>
      <c r="BTH186" s="584"/>
      <c r="BTI186" s="584"/>
      <c r="BTJ186" s="584"/>
      <c r="BTK186" s="584"/>
      <c r="BTL186" s="584"/>
      <c r="BTM186" s="584"/>
      <c r="BTN186" s="584"/>
      <c r="BTO186" s="584"/>
      <c r="BTP186" s="584"/>
      <c r="BTQ186" s="584"/>
      <c r="BTR186" s="584"/>
      <c r="BTS186" s="584"/>
      <c r="BTT186" s="584"/>
      <c r="BTU186" s="584"/>
      <c r="BTV186" s="584"/>
      <c r="BTW186" s="584"/>
      <c r="BTX186" s="584"/>
      <c r="BTY186" s="584"/>
      <c r="BTZ186" s="584"/>
      <c r="BUA186" s="584"/>
      <c r="BUB186" s="584"/>
      <c r="BUC186" s="584"/>
      <c r="BUD186" s="584"/>
      <c r="BUE186" s="584"/>
      <c r="BUF186" s="584"/>
      <c r="BUG186" s="584"/>
      <c r="BUH186" s="584"/>
      <c r="BUI186" s="584"/>
      <c r="BUJ186" s="584"/>
      <c r="BUK186" s="584"/>
      <c r="BUL186" s="584"/>
      <c r="BUM186" s="584"/>
      <c r="BUN186" s="584"/>
      <c r="BUO186" s="584"/>
      <c r="BUP186" s="584"/>
      <c r="BUQ186" s="584"/>
      <c r="BUR186" s="584"/>
      <c r="BUS186" s="584"/>
      <c r="BUT186" s="584"/>
      <c r="BUU186" s="584"/>
      <c r="BUV186" s="584"/>
      <c r="BUW186" s="584"/>
      <c r="BUX186" s="584"/>
      <c r="BUY186" s="584"/>
      <c r="BUZ186" s="584"/>
      <c r="BVA186" s="584"/>
      <c r="BVB186" s="584"/>
      <c r="BVC186" s="584"/>
      <c r="BVD186" s="584"/>
      <c r="BVE186" s="584"/>
      <c r="BVF186" s="584"/>
      <c r="BVG186" s="584"/>
      <c r="BVH186" s="584"/>
      <c r="BVI186" s="584"/>
      <c r="BVJ186" s="584"/>
      <c r="BVK186" s="584"/>
      <c r="BVL186" s="584"/>
      <c r="BVM186" s="584"/>
      <c r="BVN186" s="584"/>
      <c r="BVO186" s="584"/>
      <c r="BVP186" s="584"/>
      <c r="BVQ186" s="584"/>
      <c r="BVR186" s="584"/>
      <c r="BVS186" s="584"/>
      <c r="BVT186" s="584"/>
      <c r="BVU186" s="584"/>
      <c r="BVV186" s="584"/>
      <c r="BVW186" s="584"/>
      <c r="BVX186" s="584"/>
      <c r="BVY186" s="584"/>
      <c r="BVZ186" s="584"/>
      <c r="BWA186" s="584"/>
      <c r="BWB186" s="584"/>
      <c r="BWC186" s="584"/>
      <c r="BWD186" s="584"/>
      <c r="BWE186" s="584"/>
      <c r="BWF186" s="584"/>
      <c r="BWG186" s="584"/>
      <c r="BWH186" s="584"/>
      <c r="BWI186" s="584"/>
      <c r="BWJ186" s="584"/>
      <c r="BWK186" s="584"/>
      <c r="BWL186" s="584"/>
      <c r="BWM186" s="584"/>
      <c r="BWN186" s="584"/>
      <c r="BWO186" s="584"/>
      <c r="BWP186" s="584"/>
      <c r="BWQ186" s="584"/>
      <c r="BWR186" s="584"/>
      <c r="BWS186" s="584"/>
      <c r="BWT186" s="584"/>
      <c r="BWU186" s="584"/>
      <c r="BWV186" s="584"/>
      <c r="BWW186" s="584"/>
      <c r="BWX186" s="584"/>
      <c r="BWY186" s="584"/>
      <c r="BWZ186" s="584"/>
      <c r="BXA186" s="584"/>
      <c r="BXB186" s="584"/>
      <c r="BXC186" s="584"/>
      <c r="BXD186" s="584"/>
      <c r="BXE186" s="584"/>
      <c r="BXF186" s="584"/>
      <c r="BXG186" s="584"/>
      <c r="BXH186" s="584"/>
      <c r="BXI186" s="584"/>
      <c r="BXJ186" s="584"/>
      <c r="BXK186" s="584"/>
      <c r="BXL186" s="584"/>
      <c r="BXM186" s="584"/>
      <c r="BXN186" s="584"/>
      <c r="BXO186" s="584"/>
      <c r="BXP186" s="584"/>
      <c r="BXQ186" s="584"/>
      <c r="BXR186" s="584"/>
      <c r="BXS186" s="584"/>
      <c r="BXT186" s="584"/>
      <c r="BXU186" s="584"/>
      <c r="BXV186" s="584"/>
      <c r="BXW186" s="584"/>
      <c r="BXX186" s="584"/>
      <c r="BXY186" s="584"/>
      <c r="BXZ186" s="584"/>
      <c r="BYA186" s="584"/>
      <c r="BYB186" s="584"/>
      <c r="BYC186" s="584"/>
      <c r="BYD186" s="584"/>
      <c r="BYE186" s="584"/>
      <c r="BYF186" s="584"/>
      <c r="BYG186" s="584"/>
      <c r="BYH186" s="584"/>
      <c r="BYI186" s="584"/>
      <c r="BYJ186" s="584"/>
      <c r="BYK186" s="584"/>
      <c r="BYL186" s="584"/>
      <c r="BYM186" s="584"/>
      <c r="BYN186" s="584"/>
      <c r="BYO186" s="584"/>
      <c r="BYP186" s="584"/>
      <c r="BYQ186" s="584"/>
      <c r="BYR186" s="584"/>
      <c r="BYS186" s="584"/>
      <c r="BYT186" s="584"/>
      <c r="BYU186" s="584"/>
      <c r="BYV186" s="584"/>
      <c r="BYW186" s="584"/>
      <c r="BYX186" s="584"/>
      <c r="BYY186" s="584"/>
      <c r="BYZ186" s="584"/>
      <c r="BZA186" s="584"/>
      <c r="BZB186" s="584"/>
      <c r="BZC186" s="584"/>
      <c r="BZD186" s="584"/>
      <c r="BZE186" s="584"/>
      <c r="BZF186" s="584"/>
      <c r="BZG186" s="584"/>
      <c r="BZH186" s="584"/>
      <c r="BZI186" s="584"/>
      <c r="BZJ186" s="584"/>
      <c r="BZK186" s="584"/>
      <c r="BZL186" s="584"/>
      <c r="BZM186" s="584"/>
      <c r="BZN186" s="584"/>
      <c r="BZO186" s="584"/>
      <c r="BZP186" s="584"/>
      <c r="BZQ186" s="584"/>
      <c r="BZR186" s="584"/>
      <c r="BZS186" s="584"/>
      <c r="BZT186" s="584"/>
      <c r="BZU186" s="584"/>
      <c r="BZV186" s="584"/>
      <c r="BZW186" s="584"/>
      <c r="BZX186" s="584"/>
      <c r="BZY186" s="584"/>
      <c r="BZZ186" s="584"/>
      <c r="CAA186" s="584"/>
      <c r="CAB186" s="584"/>
      <c r="CAC186" s="584"/>
      <c r="CAD186" s="584"/>
      <c r="CAE186" s="584"/>
      <c r="CAF186" s="584"/>
      <c r="CAG186" s="584"/>
      <c r="CAH186" s="584"/>
      <c r="CAI186" s="584"/>
      <c r="CAJ186" s="584"/>
      <c r="CAK186" s="584"/>
      <c r="CAL186" s="584"/>
      <c r="CAM186" s="584"/>
      <c r="CAN186" s="584"/>
      <c r="CAO186" s="584"/>
      <c r="CAP186" s="584"/>
      <c r="CAQ186" s="584"/>
      <c r="CAR186" s="584"/>
      <c r="CAS186" s="584"/>
      <c r="CAT186" s="584"/>
      <c r="CAU186" s="584"/>
      <c r="CAV186" s="584"/>
      <c r="CAW186" s="584"/>
      <c r="CAX186" s="584"/>
      <c r="CAY186" s="584"/>
      <c r="CAZ186" s="584"/>
      <c r="CBA186" s="584"/>
      <c r="CBB186" s="584"/>
      <c r="CBC186" s="584"/>
      <c r="CBD186" s="584"/>
      <c r="CBE186" s="584"/>
      <c r="CBF186" s="584"/>
      <c r="CBG186" s="584"/>
      <c r="CBH186" s="584"/>
      <c r="CBI186" s="584"/>
      <c r="CBJ186" s="584"/>
      <c r="CBK186" s="584"/>
      <c r="CBL186" s="584"/>
      <c r="CBM186" s="584"/>
      <c r="CBN186" s="584"/>
      <c r="CBO186" s="584"/>
      <c r="CBP186" s="584"/>
      <c r="CBQ186" s="584"/>
      <c r="CBR186" s="584"/>
      <c r="CBS186" s="584"/>
      <c r="CBT186" s="584"/>
      <c r="CBU186" s="584"/>
      <c r="CBV186" s="584"/>
      <c r="CBW186" s="584"/>
      <c r="CBX186" s="584"/>
      <c r="CBY186" s="584"/>
      <c r="CBZ186" s="584"/>
      <c r="CCA186" s="584"/>
      <c r="CCB186" s="584"/>
      <c r="CCC186" s="584"/>
      <c r="CCD186" s="584"/>
      <c r="CCE186" s="584"/>
      <c r="CCF186" s="584"/>
      <c r="CCG186" s="584"/>
      <c r="CCH186" s="584"/>
      <c r="CCI186" s="584"/>
      <c r="CCJ186" s="584"/>
      <c r="CCK186" s="584"/>
      <c r="CCL186" s="584"/>
      <c r="CCM186" s="584"/>
      <c r="CCN186" s="584"/>
      <c r="CCO186" s="584"/>
      <c r="CCP186" s="584"/>
      <c r="CCQ186" s="584"/>
      <c r="CCR186" s="584"/>
      <c r="CCS186" s="584"/>
      <c r="CCT186" s="584"/>
      <c r="CCU186" s="584"/>
      <c r="CCV186" s="584"/>
      <c r="CCW186" s="584"/>
      <c r="CCX186" s="584"/>
      <c r="CCY186" s="584"/>
      <c r="CCZ186" s="584"/>
      <c r="CDA186" s="584"/>
      <c r="CDB186" s="584"/>
      <c r="CDC186" s="584"/>
      <c r="CDD186" s="584"/>
      <c r="CDE186" s="584"/>
      <c r="CDF186" s="584"/>
      <c r="CDG186" s="584"/>
      <c r="CDH186" s="584"/>
      <c r="CDI186" s="584"/>
      <c r="CDJ186" s="584"/>
      <c r="CDK186" s="584"/>
      <c r="CDL186" s="584"/>
      <c r="CDM186" s="584"/>
      <c r="CDN186" s="584"/>
      <c r="CDO186" s="584"/>
      <c r="CDP186" s="584"/>
      <c r="CDQ186" s="584"/>
      <c r="CDR186" s="584"/>
      <c r="CDS186" s="584"/>
      <c r="CDT186" s="584"/>
      <c r="CDU186" s="584"/>
      <c r="CDV186" s="584"/>
      <c r="CDW186" s="584"/>
      <c r="CDX186" s="584"/>
      <c r="CDY186" s="584"/>
      <c r="CDZ186" s="584"/>
      <c r="CEA186" s="584"/>
      <c r="CEB186" s="584"/>
      <c r="CEC186" s="584"/>
      <c r="CED186" s="584"/>
      <c r="CEE186" s="584"/>
      <c r="CEF186" s="584"/>
      <c r="CEG186" s="584"/>
      <c r="CEH186" s="584"/>
      <c r="CEI186" s="584"/>
      <c r="CEJ186" s="584"/>
      <c r="CEK186" s="584"/>
      <c r="CEL186" s="584"/>
      <c r="CEM186" s="584"/>
      <c r="CEN186" s="584"/>
      <c r="CEO186" s="584"/>
      <c r="CEP186" s="584"/>
      <c r="CEQ186" s="584"/>
      <c r="CER186" s="584"/>
      <c r="CES186" s="584"/>
      <c r="CET186" s="584"/>
      <c r="CEU186" s="584"/>
      <c r="CEV186" s="584"/>
      <c r="CEW186" s="584"/>
      <c r="CEX186" s="584"/>
      <c r="CEY186" s="584"/>
      <c r="CEZ186" s="584"/>
      <c r="CFA186" s="584"/>
      <c r="CFB186" s="584"/>
      <c r="CFC186" s="584"/>
      <c r="CFD186" s="584"/>
      <c r="CFE186" s="584"/>
      <c r="CFF186" s="584"/>
      <c r="CFG186" s="584"/>
      <c r="CFH186" s="584"/>
      <c r="CFI186" s="584"/>
      <c r="CFJ186" s="584"/>
      <c r="CFK186" s="584"/>
      <c r="CFL186" s="584"/>
      <c r="CFM186" s="584"/>
      <c r="CFN186" s="584"/>
      <c r="CFO186" s="584"/>
      <c r="CFP186" s="584"/>
      <c r="CFQ186" s="584"/>
      <c r="CFR186" s="584"/>
      <c r="CFS186" s="584"/>
      <c r="CFT186" s="584"/>
      <c r="CFU186" s="584"/>
      <c r="CFV186" s="584"/>
      <c r="CFW186" s="584"/>
      <c r="CFX186" s="584"/>
      <c r="CFY186" s="584"/>
      <c r="CFZ186" s="584"/>
      <c r="CGA186" s="584"/>
      <c r="CGB186" s="584"/>
      <c r="CGC186" s="584"/>
      <c r="CGD186" s="584"/>
      <c r="CGE186" s="584"/>
      <c r="CGF186" s="584"/>
      <c r="CGG186" s="584"/>
      <c r="CGH186" s="584"/>
      <c r="CGI186" s="584"/>
      <c r="CGJ186" s="584"/>
      <c r="CGK186" s="584"/>
      <c r="CGL186" s="584"/>
      <c r="CGM186" s="584"/>
      <c r="CGN186" s="584"/>
      <c r="CGO186" s="584"/>
      <c r="CGP186" s="584"/>
      <c r="CGQ186" s="584"/>
      <c r="CGR186" s="584"/>
      <c r="CGS186" s="584"/>
      <c r="CGT186" s="584"/>
      <c r="CGU186" s="584"/>
      <c r="CGV186" s="584"/>
      <c r="CGW186" s="584"/>
      <c r="CGX186" s="584"/>
      <c r="CGY186" s="584"/>
      <c r="CGZ186" s="584"/>
      <c r="CHA186" s="584"/>
      <c r="CHB186" s="584"/>
      <c r="CHC186" s="584"/>
      <c r="CHD186" s="584"/>
      <c r="CHE186" s="584"/>
      <c r="CHF186" s="584"/>
      <c r="CHG186" s="584"/>
      <c r="CHH186" s="584"/>
      <c r="CHI186" s="584"/>
      <c r="CHJ186" s="584"/>
      <c r="CHK186" s="584"/>
      <c r="CHL186" s="584"/>
      <c r="CHM186" s="584"/>
      <c r="CHN186" s="584"/>
      <c r="CHO186" s="584"/>
      <c r="CHP186" s="584"/>
      <c r="CHQ186" s="584"/>
      <c r="CHR186" s="584"/>
      <c r="CHS186" s="584"/>
      <c r="CHT186" s="584"/>
      <c r="CHU186" s="584"/>
      <c r="CHV186" s="584"/>
      <c r="CHW186" s="584"/>
      <c r="CHX186" s="584"/>
      <c r="CHY186" s="584"/>
      <c r="CHZ186" s="584"/>
      <c r="CIA186" s="584"/>
      <c r="CIB186" s="584"/>
      <c r="CIC186" s="584"/>
      <c r="CID186" s="584"/>
      <c r="CIE186" s="584"/>
      <c r="CIF186" s="584"/>
      <c r="CIG186" s="584"/>
      <c r="CIH186" s="584"/>
      <c r="CII186" s="584"/>
      <c r="CIJ186" s="584"/>
      <c r="CIK186" s="584"/>
      <c r="CIL186" s="584"/>
      <c r="CIM186" s="584"/>
      <c r="CIN186" s="584"/>
      <c r="CIO186" s="584"/>
      <c r="CIP186" s="584"/>
      <c r="CIQ186" s="584"/>
      <c r="CIR186" s="584"/>
      <c r="CIS186" s="584"/>
      <c r="CIT186" s="584"/>
      <c r="CIU186" s="584"/>
      <c r="CIV186" s="584"/>
      <c r="CIW186" s="584"/>
      <c r="CIX186" s="584"/>
      <c r="CIY186" s="584"/>
      <c r="CIZ186" s="584"/>
      <c r="CJA186" s="584"/>
      <c r="CJB186" s="584"/>
      <c r="CJC186" s="584"/>
      <c r="CJD186" s="584"/>
      <c r="CJE186" s="584"/>
      <c r="CJF186" s="584"/>
      <c r="CJG186" s="584"/>
      <c r="CJH186" s="584"/>
      <c r="CJI186" s="584"/>
      <c r="CJJ186" s="584"/>
      <c r="CJK186" s="584"/>
      <c r="CJL186" s="584"/>
      <c r="CJM186" s="584"/>
      <c r="CJN186" s="584"/>
      <c r="CJO186" s="584"/>
      <c r="CJP186" s="584"/>
      <c r="CJQ186" s="584"/>
      <c r="CJR186" s="584"/>
      <c r="CJS186" s="584"/>
      <c r="CJT186" s="584"/>
      <c r="CJU186" s="584"/>
      <c r="CJV186" s="584"/>
      <c r="CJW186" s="584"/>
      <c r="CJX186" s="584"/>
      <c r="CJY186" s="584"/>
      <c r="CJZ186" s="584"/>
      <c r="CKA186" s="584"/>
      <c r="CKB186" s="584"/>
      <c r="CKC186" s="584"/>
      <c r="CKD186" s="584"/>
      <c r="CKE186" s="584"/>
      <c r="CKF186" s="584"/>
      <c r="CKG186" s="584"/>
      <c r="CKH186" s="584"/>
      <c r="CKI186" s="584"/>
      <c r="CKJ186" s="584"/>
      <c r="CKK186" s="584"/>
      <c r="CKL186" s="584"/>
      <c r="CKM186" s="584"/>
      <c r="CKN186" s="584"/>
      <c r="CKO186" s="584"/>
      <c r="CKP186" s="584"/>
      <c r="CKQ186" s="584"/>
      <c r="CKR186" s="584"/>
      <c r="CKS186" s="584"/>
      <c r="CKT186" s="584"/>
      <c r="CKU186" s="584"/>
      <c r="CKV186" s="584"/>
      <c r="CKW186" s="584"/>
      <c r="CKX186" s="584"/>
      <c r="CKY186" s="584"/>
      <c r="CKZ186" s="584"/>
      <c r="CLA186" s="584"/>
      <c r="CLB186" s="584"/>
      <c r="CLC186" s="584"/>
      <c r="CLD186" s="584"/>
      <c r="CLE186" s="584"/>
      <c r="CLF186" s="584"/>
      <c r="CLG186" s="584"/>
      <c r="CLH186" s="584"/>
      <c r="CLI186" s="584"/>
      <c r="CLJ186" s="584"/>
      <c r="CLK186" s="584"/>
      <c r="CLL186" s="584"/>
      <c r="CLM186" s="584"/>
      <c r="CLN186" s="584"/>
      <c r="CLO186" s="584"/>
      <c r="CLP186" s="584"/>
      <c r="CLQ186" s="584"/>
      <c r="CLR186" s="584"/>
      <c r="CLS186" s="584"/>
      <c r="CLT186" s="584"/>
      <c r="CLU186" s="584"/>
      <c r="CLV186" s="584"/>
      <c r="CLW186" s="584"/>
      <c r="CLX186" s="584"/>
      <c r="CLY186" s="584"/>
      <c r="CLZ186" s="584"/>
      <c r="CMA186" s="584"/>
      <c r="CMB186" s="584"/>
      <c r="CMC186" s="584"/>
      <c r="CMD186" s="584"/>
      <c r="CME186" s="584"/>
      <c r="CMF186" s="584"/>
      <c r="CMG186" s="584"/>
      <c r="CMH186" s="584"/>
      <c r="CMI186" s="584"/>
      <c r="CMJ186" s="584"/>
      <c r="CMK186" s="584"/>
      <c r="CML186" s="584"/>
      <c r="CMM186" s="584"/>
      <c r="CMN186" s="584"/>
      <c r="CMO186" s="584"/>
      <c r="CMP186" s="584"/>
      <c r="CMQ186" s="584"/>
      <c r="CMR186" s="584"/>
      <c r="CMS186" s="584"/>
      <c r="CMT186" s="584"/>
      <c r="CMU186" s="584"/>
      <c r="CMV186" s="584"/>
      <c r="CMW186" s="584"/>
      <c r="CMX186" s="584"/>
      <c r="CMY186" s="584"/>
      <c r="CMZ186" s="584"/>
      <c r="CNA186" s="584"/>
      <c r="CNB186" s="584"/>
      <c r="CNC186" s="584"/>
      <c r="CND186" s="584"/>
      <c r="CNE186" s="584"/>
      <c r="CNF186" s="584"/>
      <c r="CNG186" s="584"/>
      <c r="CNH186" s="584"/>
      <c r="CNI186" s="584"/>
      <c r="CNJ186" s="584"/>
      <c r="CNK186" s="584"/>
      <c r="CNL186" s="584"/>
      <c r="CNM186" s="584"/>
      <c r="CNN186" s="584"/>
      <c r="CNO186" s="584"/>
      <c r="CNP186" s="584"/>
      <c r="CNQ186" s="584"/>
      <c r="CNR186" s="584"/>
      <c r="CNS186" s="584"/>
      <c r="CNT186" s="584"/>
      <c r="CNU186" s="584"/>
      <c r="CNV186" s="584"/>
      <c r="CNW186" s="584"/>
      <c r="CNX186" s="584"/>
      <c r="CNY186" s="584"/>
      <c r="CNZ186" s="584"/>
      <c r="COA186" s="584"/>
      <c r="COB186" s="584"/>
      <c r="COC186" s="584"/>
      <c r="COD186" s="584"/>
      <c r="COE186" s="584"/>
      <c r="COF186" s="584"/>
      <c r="COG186" s="584"/>
      <c r="COH186" s="584"/>
      <c r="COI186" s="584"/>
      <c r="COJ186" s="584"/>
      <c r="COK186" s="584"/>
      <c r="COL186" s="584"/>
      <c r="COM186" s="584"/>
      <c r="CON186" s="584"/>
      <c r="COO186" s="584"/>
      <c r="COP186" s="584"/>
      <c r="COQ186" s="584"/>
      <c r="COR186" s="584"/>
      <c r="COS186" s="584"/>
      <c r="COT186" s="584"/>
      <c r="COU186" s="584"/>
      <c r="COV186" s="584"/>
      <c r="COW186" s="584"/>
      <c r="COX186" s="584"/>
      <c r="COY186" s="584"/>
      <c r="COZ186" s="584"/>
      <c r="CPA186" s="584"/>
      <c r="CPB186" s="584"/>
      <c r="CPC186" s="584"/>
      <c r="CPD186" s="584"/>
      <c r="CPE186" s="584"/>
      <c r="CPF186" s="584"/>
      <c r="CPG186" s="584"/>
      <c r="CPH186" s="584"/>
      <c r="CPI186" s="584"/>
      <c r="CPJ186" s="584"/>
      <c r="CPK186" s="584"/>
      <c r="CPL186" s="584"/>
      <c r="CPM186" s="584"/>
      <c r="CPN186" s="584"/>
      <c r="CPO186" s="584"/>
      <c r="CPP186" s="584"/>
      <c r="CPQ186" s="584"/>
      <c r="CPR186" s="584"/>
      <c r="CPS186" s="584"/>
      <c r="CPT186" s="584"/>
      <c r="CPU186" s="584"/>
      <c r="CPV186" s="584"/>
      <c r="CPW186" s="584"/>
      <c r="CPX186" s="584"/>
      <c r="CPY186" s="584"/>
      <c r="CPZ186" s="584"/>
      <c r="CQA186" s="584"/>
      <c r="CQB186" s="584"/>
      <c r="CQC186" s="584"/>
      <c r="CQD186" s="584"/>
      <c r="CQE186" s="584"/>
      <c r="CQF186" s="584"/>
      <c r="CQG186" s="584"/>
      <c r="CQH186" s="584"/>
      <c r="CQI186" s="584"/>
      <c r="CQJ186" s="584"/>
      <c r="CQK186" s="584"/>
      <c r="CQL186" s="584"/>
      <c r="CQM186" s="584"/>
      <c r="CQN186" s="584"/>
      <c r="CQO186" s="584"/>
      <c r="CQP186" s="584"/>
      <c r="CQQ186" s="584"/>
      <c r="CQR186" s="584"/>
      <c r="CQS186" s="584"/>
      <c r="CQT186" s="584"/>
      <c r="CQU186" s="584"/>
      <c r="CQV186" s="584"/>
      <c r="CQW186" s="584"/>
      <c r="CQX186" s="584"/>
      <c r="CQY186" s="584"/>
      <c r="CQZ186" s="584"/>
      <c r="CRA186" s="584"/>
      <c r="CRB186" s="584"/>
      <c r="CRC186" s="584"/>
      <c r="CRD186" s="584"/>
      <c r="CRE186" s="584"/>
      <c r="CRF186" s="584"/>
      <c r="CRG186" s="584"/>
      <c r="CRH186" s="584"/>
      <c r="CRI186" s="584"/>
      <c r="CRJ186" s="584"/>
      <c r="CRK186" s="584"/>
      <c r="CRL186" s="584"/>
      <c r="CRM186" s="584"/>
      <c r="CRN186" s="584"/>
      <c r="CRO186" s="584"/>
      <c r="CRP186" s="584"/>
      <c r="CRQ186" s="584"/>
      <c r="CRR186" s="584"/>
      <c r="CRS186" s="584"/>
      <c r="CRT186" s="584"/>
      <c r="CRU186" s="584"/>
      <c r="CRV186" s="584"/>
      <c r="CRW186" s="584"/>
      <c r="CRX186" s="584"/>
      <c r="CRY186" s="584"/>
      <c r="CRZ186" s="584"/>
      <c r="CSA186" s="584"/>
      <c r="CSB186" s="584"/>
      <c r="CSC186" s="584"/>
      <c r="CSD186" s="584"/>
      <c r="CSE186" s="584"/>
      <c r="CSF186" s="584"/>
      <c r="CSG186" s="584"/>
      <c r="CSH186" s="584"/>
      <c r="CSI186" s="584"/>
      <c r="CSJ186" s="584"/>
      <c r="CSK186" s="584"/>
      <c r="CSL186" s="584"/>
      <c r="CSM186" s="584"/>
      <c r="CSN186" s="584"/>
      <c r="CSO186" s="584"/>
      <c r="CSP186" s="584"/>
      <c r="CSQ186" s="584"/>
      <c r="CSR186" s="584"/>
      <c r="CSS186" s="584"/>
      <c r="CST186" s="584"/>
      <c r="CSU186" s="584"/>
      <c r="CSV186" s="584"/>
      <c r="CSW186" s="584"/>
      <c r="CSX186" s="584"/>
      <c r="CSY186" s="584"/>
      <c r="CSZ186" s="584"/>
      <c r="CTA186" s="584"/>
      <c r="CTB186" s="584"/>
      <c r="CTC186" s="584"/>
      <c r="CTD186" s="584"/>
      <c r="CTE186" s="584"/>
      <c r="CTF186" s="584"/>
      <c r="CTG186" s="584"/>
      <c r="CTH186" s="584"/>
      <c r="CTI186" s="584"/>
      <c r="CTJ186" s="584"/>
      <c r="CTK186" s="584"/>
      <c r="CTL186" s="584"/>
      <c r="CTM186" s="584"/>
      <c r="CTN186" s="584"/>
      <c r="CTO186" s="584"/>
      <c r="CTP186" s="584"/>
      <c r="CTQ186" s="584"/>
      <c r="CTR186" s="584"/>
      <c r="CTS186" s="584"/>
      <c r="CTT186" s="584"/>
      <c r="CTU186" s="584"/>
      <c r="CTV186" s="584"/>
      <c r="CTW186" s="584"/>
      <c r="CTX186" s="584"/>
      <c r="CTY186" s="584"/>
      <c r="CTZ186" s="584"/>
      <c r="CUA186" s="584"/>
      <c r="CUB186" s="584"/>
      <c r="CUC186" s="584"/>
      <c r="CUD186" s="584"/>
      <c r="CUE186" s="584"/>
      <c r="CUF186" s="584"/>
      <c r="CUG186" s="584"/>
      <c r="CUH186" s="584"/>
      <c r="CUI186" s="584"/>
      <c r="CUJ186" s="584"/>
      <c r="CUK186" s="584"/>
      <c r="CUL186" s="584"/>
      <c r="CUM186" s="584"/>
      <c r="CUN186" s="584"/>
      <c r="CUO186" s="584"/>
      <c r="CUP186" s="584"/>
      <c r="CUQ186" s="584"/>
      <c r="CUR186" s="584"/>
      <c r="CUS186" s="584"/>
      <c r="CUT186" s="584"/>
      <c r="CUU186" s="584"/>
      <c r="CUV186" s="584"/>
      <c r="CUW186" s="584"/>
      <c r="CUX186" s="584"/>
      <c r="CUY186" s="584"/>
      <c r="CUZ186" s="584"/>
      <c r="CVA186" s="584"/>
      <c r="CVB186" s="584"/>
      <c r="CVC186" s="584"/>
      <c r="CVD186" s="584"/>
      <c r="CVE186" s="584"/>
      <c r="CVF186" s="584"/>
      <c r="CVG186" s="584"/>
      <c r="CVH186" s="584"/>
      <c r="CVI186" s="584"/>
      <c r="CVJ186" s="584"/>
      <c r="CVK186" s="584"/>
      <c r="CVL186" s="584"/>
      <c r="CVM186" s="584"/>
      <c r="CVN186" s="584"/>
      <c r="CVO186" s="584"/>
      <c r="CVP186" s="584"/>
      <c r="CVQ186" s="584"/>
      <c r="CVR186" s="584"/>
      <c r="CVS186" s="584"/>
      <c r="CVT186" s="584"/>
      <c r="CVU186" s="584"/>
      <c r="CVV186" s="584"/>
      <c r="CVW186" s="584"/>
      <c r="CVX186" s="584"/>
      <c r="CVY186" s="584"/>
      <c r="CVZ186" s="584"/>
      <c r="CWA186" s="584"/>
      <c r="CWB186" s="584"/>
      <c r="CWC186" s="584"/>
      <c r="CWD186" s="584"/>
      <c r="CWE186" s="584"/>
      <c r="CWF186" s="584"/>
      <c r="CWG186" s="584"/>
      <c r="CWH186" s="584"/>
      <c r="CWI186" s="584"/>
      <c r="CWJ186" s="584"/>
      <c r="CWK186" s="584"/>
      <c r="CWL186" s="584"/>
      <c r="CWM186" s="584"/>
      <c r="CWN186" s="584"/>
      <c r="CWO186" s="584"/>
      <c r="CWP186" s="584"/>
      <c r="CWQ186" s="584"/>
      <c r="CWR186" s="584"/>
      <c r="CWS186" s="584"/>
      <c r="CWT186" s="584"/>
      <c r="CWU186" s="584"/>
      <c r="CWV186" s="584"/>
      <c r="CWW186" s="584"/>
      <c r="CWX186" s="584"/>
      <c r="CWY186" s="584"/>
      <c r="CWZ186" s="584"/>
      <c r="CXA186" s="584"/>
      <c r="CXB186" s="584"/>
      <c r="CXC186" s="584"/>
      <c r="CXD186" s="584"/>
      <c r="CXE186" s="584"/>
      <c r="CXF186" s="584"/>
      <c r="CXG186" s="584"/>
      <c r="CXH186" s="584"/>
      <c r="CXI186" s="584"/>
      <c r="CXJ186" s="584"/>
      <c r="CXK186" s="584"/>
      <c r="CXL186" s="584"/>
      <c r="CXM186" s="584"/>
      <c r="CXN186" s="584"/>
      <c r="CXO186" s="584"/>
      <c r="CXP186" s="584"/>
      <c r="CXQ186" s="584"/>
      <c r="CXR186" s="584"/>
      <c r="CXS186" s="584"/>
      <c r="CXT186" s="584"/>
      <c r="CXU186" s="584"/>
      <c r="CXV186" s="584"/>
      <c r="CXW186" s="584"/>
      <c r="CXX186" s="584"/>
      <c r="CXY186" s="584"/>
      <c r="CXZ186" s="584"/>
      <c r="CYA186" s="584"/>
      <c r="CYB186" s="584"/>
      <c r="CYC186" s="584"/>
      <c r="CYD186" s="584"/>
      <c r="CYE186" s="584"/>
      <c r="CYF186" s="584"/>
      <c r="CYG186" s="584"/>
      <c r="CYH186" s="584"/>
      <c r="CYI186" s="584"/>
      <c r="CYJ186" s="584"/>
      <c r="CYK186" s="584"/>
      <c r="CYL186" s="584"/>
      <c r="CYM186" s="584"/>
      <c r="CYN186" s="584"/>
      <c r="CYO186" s="584"/>
      <c r="CYP186" s="584"/>
      <c r="CYQ186" s="584"/>
      <c r="CYR186" s="584"/>
      <c r="CYS186" s="584"/>
      <c r="CYT186" s="584"/>
      <c r="CYU186" s="584"/>
      <c r="CYV186" s="584"/>
      <c r="CYW186" s="584"/>
      <c r="CYX186" s="584"/>
      <c r="CYY186" s="584"/>
      <c r="CYZ186" s="584"/>
      <c r="CZA186" s="584"/>
      <c r="CZB186" s="584"/>
      <c r="CZC186" s="584"/>
      <c r="CZD186" s="584"/>
      <c r="CZE186" s="584"/>
      <c r="CZF186" s="584"/>
      <c r="CZG186" s="584"/>
      <c r="CZH186" s="584"/>
      <c r="CZI186" s="584"/>
      <c r="CZJ186" s="584"/>
      <c r="CZK186" s="584"/>
      <c r="CZL186" s="584"/>
      <c r="CZM186" s="584"/>
      <c r="CZN186" s="584"/>
      <c r="CZO186" s="584"/>
      <c r="CZP186" s="584"/>
      <c r="CZQ186" s="584"/>
      <c r="CZR186" s="584"/>
      <c r="CZS186" s="584"/>
      <c r="CZT186" s="584"/>
      <c r="CZU186" s="584"/>
      <c r="CZV186" s="584"/>
      <c r="CZW186" s="584"/>
      <c r="CZX186" s="584"/>
      <c r="CZY186" s="584"/>
      <c r="CZZ186" s="584"/>
      <c r="DAA186" s="584"/>
      <c r="DAB186" s="584"/>
      <c r="DAC186" s="584"/>
      <c r="DAD186" s="584"/>
      <c r="DAE186" s="584"/>
      <c r="DAF186" s="584"/>
      <c r="DAG186" s="584"/>
      <c r="DAH186" s="584"/>
      <c r="DAI186" s="584"/>
      <c r="DAJ186" s="584"/>
      <c r="DAK186" s="584"/>
      <c r="DAL186" s="584"/>
      <c r="DAM186" s="584"/>
      <c r="DAN186" s="584"/>
      <c r="DAO186" s="584"/>
      <c r="DAP186" s="584"/>
      <c r="DAQ186" s="584"/>
      <c r="DAR186" s="584"/>
      <c r="DAS186" s="584"/>
      <c r="DAT186" s="584"/>
      <c r="DAU186" s="584"/>
      <c r="DAV186" s="584"/>
      <c r="DAW186" s="584"/>
      <c r="DAX186" s="584"/>
      <c r="DAY186" s="584"/>
      <c r="DAZ186" s="584"/>
      <c r="DBA186" s="584"/>
      <c r="DBB186" s="584"/>
      <c r="DBC186" s="584"/>
      <c r="DBD186" s="584"/>
      <c r="DBE186" s="584"/>
      <c r="DBF186" s="584"/>
      <c r="DBG186" s="584"/>
      <c r="DBH186" s="584"/>
      <c r="DBI186" s="584"/>
      <c r="DBJ186" s="584"/>
      <c r="DBK186" s="584"/>
      <c r="DBL186" s="584"/>
      <c r="DBM186" s="584"/>
      <c r="DBN186" s="584"/>
      <c r="DBO186" s="584"/>
      <c r="DBP186" s="584"/>
      <c r="DBQ186" s="584"/>
      <c r="DBR186" s="584"/>
      <c r="DBS186" s="584"/>
      <c r="DBT186" s="584"/>
      <c r="DBU186" s="584"/>
      <c r="DBV186" s="584"/>
      <c r="DBW186" s="584"/>
      <c r="DBX186" s="584"/>
      <c r="DBY186" s="584"/>
      <c r="DBZ186" s="584"/>
      <c r="DCA186" s="584"/>
      <c r="DCB186" s="584"/>
      <c r="DCC186" s="584"/>
      <c r="DCD186" s="584"/>
      <c r="DCE186" s="584"/>
      <c r="DCF186" s="584"/>
      <c r="DCG186" s="584"/>
      <c r="DCH186" s="584"/>
      <c r="DCI186" s="584"/>
      <c r="DCJ186" s="584"/>
      <c r="DCK186" s="584"/>
      <c r="DCL186" s="584"/>
      <c r="DCM186" s="584"/>
      <c r="DCN186" s="584"/>
      <c r="DCO186" s="584"/>
      <c r="DCP186" s="584"/>
      <c r="DCQ186" s="584"/>
      <c r="DCR186" s="584"/>
      <c r="DCS186" s="584"/>
      <c r="DCT186" s="584"/>
      <c r="DCU186" s="584"/>
      <c r="DCV186" s="584"/>
      <c r="DCW186" s="584"/>
      <c r="DCX186" s="584"/>
      <c r="DCY186" s="584"/>
      <c r="DCZ186" s="584"/>
      <c r="DDA186" s="584"/>
      <c r="DDB186" s="584"/>
      <c r="DDC186" s="584"/>
      <c r="DDD186" s="584"/>
      <c r="DDE186" s="584"/>
      <c r="DDF186" s="584"/>
      <c r="DDG186" s="584"/>
      <c r="DDH186" s="584"/>
      <c r="DDI186" s="584"/>
      <c r="DDJ186" s="584"/>
      <c r="DDK186" s="584"/>
      <c r="DDL186" s="584"/>
      <c r="DDM186" s="584"/>
      <c r="DDN186" s="584"/>
      <c r="DDO186" s="584"/>
      <c r="DDP186" s="584"/>
      <c r="DDQ186" s="584"/>
      <c r="DDR186" s="584"/>
      <c r="DDS186" s="584"/>
      <c r="DDT186" s="584"/>
      <c r="DDU186" s="584"/>
      <c r="DDV186" s="584"/>
      <c r="DDW186" s="584"/>
      <c r="DDX186" s="584"/>
      <c r="DDY186" s="584"/>
      <c r="DDZ186" s="584"/>
      <c r="DEA186" s="584"/>
      <c r="DEB186" s="584"/>
      <c r="DEC186" s="584"/>
      <c r="DED186" s="584"/>
      <c r="DEE186" s="584"/>
      <c r="DEF186" s="584"/>
      <c r="DEG186" s="584"/>
      <c r="DEH186" s="584"/>
      <c r="DEI186" s="584"/>
      <c r="DEJ186" s="584"/>
      <c r="DEK186" s="584"/>
      <c r="DEL186" s="584"/>
      <c r="DEM186" s="584"/>
      <c r="DEN186" s="584"/>
      <c r="DEO186" s="584"/>
      <c r="DEP186" s="584"/>
      <c r="DEQ186" s="584"/>
      <c r="DER186" s="584"/>
      <c r="DES186" s="584"/>
      <c r="DET186" s="584"/>
      <c r="DEU186" s="584"/>
      <c r="DEV186" s="584"/>
      <c r="DEW186" s="584"/>
      <c r="DEX186" s="584"/>
      <c r="DEY186" s="584"/>
      <c r="DEZ186" s="584"/>
      <c r="DFA186" s="584"/>
      <c r="DFB186" s="584"/>
      <c r="DFC186" s="584"/>
      <c r="DFD186" s="584"/>
      <c r="DFE186" s="584"/>
      <c r="DFF186" s="584"/>
      <c r="DFG186" s="584"/>
      <c r="DFH186" s="584"/>
      <c r="DFI186" s="584"/>
      <c r="DFJ186" s="584"/>
      <c r="DFK186" s="584"/>
      <c r="DFL186" s="584"/>
      <c r="DFM186" s="584"/>
      <c r="DFN186" s="584"/>
      <c r="DFO186" s="584"/>
      <c r="DFP186" s="584"/>
      <c r="DFQ186" s="584"/>
      <c r="DFR186" s="584"/>
      <c r="DFS186" s="584"/>
      <c r="DFT186" s="584"/>
      <c r="DFU186" s="584"/>
      <c r="DFV186" s="584"/>
      <c r="DFW186" s="584"/>
      <c r="DFX186" s="584"/>
      <c r="DFY186" s="584"/>
      <c r="DFZ186" s="584"/>
      <c r="DGA186" s="584"/>
      <c r="DGB186" s="584"/>
      <c r="DGC186" s="584"/>
      <c r="DGD186" s="584"/>
      <c r="DGE186" s="584"/>
      <c r="DGF186" s="584"/>
      <c r="DGG186" s="584"/>
      <c r="DGH186" s="584"/>
      <c r="DGI186" s="584"/>
      <c r="DGJ186" s="584"/>
      <c r="DGK186" s="584"/>
      <c r="DGL186" s="584"/>
      <c r="DGM186" s="584"/>
      <c r="DGN186" s="584"/>
      <c r="DGO186" s="584"/>
      <c r="DGP186" s="584"/>
      <c r="DGQ186" s="584"/>
      <c r="DGR186" s="584"/>
      <c r="DGS186" s="584"/>
      <c r="DGT186" s="584"/>
      <c r="DGU186" s="584"/>
      <c r="DGV186" s="584"/>
      <c r="DGW186" s="584"/>
      <c r="DGX186" s="584"/>
      <c r="DGY186" s="584"/>
      <c r="DGZ186" s="584"/>
      <c r="DHA186" s="584"/>
      <c r="DHB186" s="584"/>
      <c r="DHC186" s="584"/>
      <c r="DHD186" s="584"/>
      <c r="DHE186" s="584"/>
      <c r="DHF186" s="584"/>
      <c r="DHG186" s="584"/>
      <c r="DHH186" s="584"/>
      <c r="DHI186" s="584"/>
      <c r="DHJ186" s="584"/>
      <c r="DHK186" s="584"/>
      <c r="DHL186" s="584"/>
      <c r="DHM186" s="584"/>
      <c r="DHN186" s="584"/>
      <c r="DHO186" s="584"/>
      <c r="DHP186" s="584"/>
      <c r="DHQ186" s="584"/>
      <c r="DHR186" s="584"/>
      <c r="DHS186" s="584"/>
      <c r="DHT186" s="584"/>
      <c r="DHU186" s="584"/>
      <c r="DHV186" s="584"/>
      <c r="DHW186" s="584"/>
      <c r="DHX186" s="584"/>
      <c r="DHY186" s="584"/>
      <c r="DHZ186" s="584"/>
      <c r="DIA186" s="584"/>
      <c r="DIB186" s="584"/>
      <c r="DIC186" s="584"/>
      <c r="DID186" s="584"/>
      <c r="DIE186" s="584"/>
      <c r="DIF186" s="584"/>
      <c r="DIG186" s="584"/>
      <c r="DIH186" s="584"/>
      <c r="DII186" s="584"/>
      <c r="DIJ186" s="584"/>
      <c r="DIK186" s="584"/>
      <c r="DIL186" s="584"/>
      <c r="DIM186" s="584"/>
      <c r="DIN186" s="584"/>
      <c r="DIO186" s="584"/>
      <c r="DIP186" s="584"/>
      <c r="DIQ186" s="584"/>
      <c r="DIR186" s="584"/>
      <c r="DIS186" s="584"/>
      <c r="DIT186" s="584"/>
      <c r="DIU186" s="584"/>
      <c r="DIV186" s="584"/>
      <c r="DIW186" s="584"/>
      <c r="DIX186" s="584"/>
      <c r="DIY186" s="584"/>
      <c r="DIZ186" s="584"/>
      <c r="DJA186" s="584"/>
      <c r="DJB186" s="584"/>
      <c r="DJC186" s="584"/>
      <c r="DJD186" s="584"/>
      <c r="DJE186" s="584"/>
      <c r="DJF186" s="584"/>
      <c r="DJG186" s="584"/>
      <c r="DJH186" s="584"/>
      <c r="DJI186" s="584"/>
      <c r="DJJ186" s="584"/>
      <c r="DJK186" s="584"/>
      <c r="DJL186" s="584"/>
      <c r="DJM186" s="584"/>
      <c r="DJN186" s="584"/>
      <c r="DJO186" s="584"/>
      <c r="DJP186" s="584"/>
      <c r="DJQ186" s="584"/>
      <c r="DJR186" s="584"/>
      <c r="DJS186" s="584"/>
      <c r="DJT186" s="584"/>
      <c r="DJU186" s="584"/>
      <c r="DJV186" s="584"/>
      <c r="DJW186" s="584"/>
      <c r="DJX186" s="584"/>
      <c r="DJY186" s="584"/>
      <c r="DJZ186" s="584"/>
      <c r="DKA186" s="584"/>
      <c r="DKB186" s="584"/>
      <c r="DKC186" s="584"/>
      <c r="DKD186" s="584"/>
      <c r="DKE186" s="584"/>
      <c r="DKF186" s="584"/>
      <c r="DKG186" s="584"/>
      <c r="DKH186" s="584"/>
      <c r="DKI186" s="584"/>
      <c r="DKJ186" s="584"/>
      <c r="DKK186" s="584"/>
      <c r="DKL186" s="584"/>
      <c r="DKM186" s="584"/>
      <c r="DKN186" s="584"/>
      <c r="DKO186" s="584"/>
      <c r="DKP186" s="584"/>
      <c r="DKQ186" s="584"/>
      <c r="DKR186" s="584"/>
      <c r="DKS186" s="584"/>
      <c r="DKT186" s="584"/>
      <c r="DKU186" s="584"/>
      <c r="DKV186" s="584"/>
      <c r="DKW186" s="584"/>
      <c r="DKX186" s="584"/>
      <c r="DKY186" s="584"/>
      <c r="DKZ186" s="584"/>
      <c r="DLA186" s="584"/>
      <c r="DLB186" s="584"/>
      <c r="DLC186" s="584"/>
      <c r="DLD186" s="584"/>
      <c r="DLE186" s="584"/>
      <c r="DLF186" s="584"/>
      <c r="DLG186" s="584"/>
      <c r="DLH186" s="584"/>
      <c r="DLI186" s="584"/>
      <c r="DLJ186" s="584"/>
      <c r="DLK186" s="584"/>
      <c r="DLL186" s="584"/>
      <c r="DLM186" s="584"/>
      <c r="DLN186" s="584"/>
      <c r="DLO186" s="584"/>
      <c r="DLP186" s="584"/>
      <c r="DLQ186" s="584"/>
      <c r="DLR186" s="584"/>
      <c r="DLS186" s="584"/>
      <c r="DLT186" s="584"/>
      <c r="DLU186" s="584"/>
      <c r="DLV186" s="584"/>
      <c r="DLW186" s="584"/>
      <c r="DLX186" s="584"/>
      <c r="DLY186" s="584"/>
      <c r="DLZ186" s="584"/>
      <c r="DMA186" s="584"/>
      <c r="DMB186" s="584"/>
      <c r="DMC186" s="584"/>
      <c r="DMD186" s="584"/>
      <c r="DME186" s="584"/>
      <c r="DMF186" s="584"/>
      <c r="DMG186" s="584"/>
      <c r="DMH186" s="584"/>
      <c r="DMI186" s="584"/>
      <c r="DMJ186" s="584"/>
      <c r="DMK186" s="584"/>
      <c r="DML186" s="584"/>
      <c r="DMM186" s="584"/>
      <c r="DMN186" s="584"/>
      <c r="DMO186" s="584"/>
      <c r="DMP186" s="584"/>
      <c r="DMQ186" s="584"/>
      <c r="DMR186" s="584"/>
      <c r="DMS186" s="584"/>
      <c r="DMT186" s="584"/>
      <c r="DMU186" s="584"/>
      <c r="DMV186" s="584"/>
      <c r="DMW186" s="584"/>
      <c r="DMX186" s="584"/>
      <c r="DMY186" s="584"/>
      <c r="DMZ186" s="584"/>
      <c r="DNA186" s="584"/>
      <c r="DNB186" s="584"/>
      <c r="DNC186" s="584"/>
      <c r="DND186" s="584"/>
      <c r="DNE186" s="584"/>
      <c r="DNF186" s="584"/>
      <c r="DNG186" s="584"/>
      <c r="DNH186" s="584"/>
      <c r="DNI186" s="584"/>
      <c r="DNJ186" s="584"/>
      <c r="DNK186" s="584"/>
      <c r="DNL186" s="584"/>
      <c r="DNM186" s="584"/>
      <c r="DNN186" s="584"/>
      <c r="DNO186" s="584"/>
      <c r="DNP186" s="584"/>
      <c r="DNQ186" s="584"/>
      <c r="DNR186" s="584"/>
      <c r="DNS186" s="584"/>
      <c r="DNT186" s="584"/>
      <c r="DNU186" s="584"/>
      <c r="DNV186" s="584"/>
      <c r="DNW186" s="584"/>
      <c r="DNX186" s="584"/>
      <c r="DNY186" s="584"/>
      <c r="DNZ186" s="584"/>
      <c r="DOA186" s="584"/>
      <c r="DOB186" s="584"/>
      <c r="DOC186" s="584"/>
      <c r="DOD186" s="584"/>
      <c r="DOE186" s="584"/>
      <c r="DOF186" s="584"/>
      <c r="DOG186" s="584"/>
      <c r="DOH186" s="584"/>
      <c r="DOI186" s="584"/>
      <c r="DOJ186" s="584"/>
      <c r="DOK186" s="584"/>
      <c r="DOL186" s="584"/>
      <c r="DOM186" s="584"/>
      <c r="DON186" s="584"/>
      <c r="DOO186" s="584"/>
      <c r="DOP186" s="584"/>
      <c r="DOQ186" s="584"/>
      <c r="DOR186" s="584"/>
      <c r="DOS186" s="584"/>
      <c r="DOT186" s="584"/>
      <c r="DOU186" s="584"/>
      <c r="DOV186" s="584"/>
      <c r="DOW186" s="584"/>
      <c r="DOX186" s="584"/>
      <c r="DOY186" s="584"/>
      <c r="DOZ186" s="584"/>
      <c r="DPA186" s="584"/>
      <c r="DPB186" s="584"/>
      <c r="DPC186" s="584"/>
      <c r="DPD186" s="584"/>
      <c r="DPE186" s="584"/>
      <c r="DPF186" s="584"/>
      <c r="DPG186" s="584"/>
      <c r="DPH186" s="584"/>
      <c r="DPI186" s="584"/>
      <c r="DPJ186" s="584"/>
      <c r="DPK186" s="584"/>
      <c r="DPL186" s="584"/>
      <c r="DPM186" s="584"/>
      <c r="DPN186" s="584"/>
      <c r="DPO186" s="584"/>
      <c r="DPP186" s="584"/>
      <c r="DPQ186" s="584"/>
      <c r="DPR186" s="584"/>
      <c r="DPS186" s="584"/>
      <c r="DPT186" s="584"/>
      <c r="DPU186" s="584"/>
      <c r="DPV186" s="584"/>
      <c r="DPW186" s="584"/>
      <c r="DPX186" s="584"/>
      <c r="DPY186" s="584"/>
      <c r="DPZ186" s="584"/>
      <c r="DQA186" s="584"/>
      <c r="DQB186" s="584"/>
      <c r="DQC186" s="584"/>
      <c r="DQD186" s="584"/>
      <c r="DQE186" s="584"/>
      <c r="DQF186" s="584"/>
      <c r="DQG186" s="584"/>
      <c r="DQH186" s="584"/>
      <c r="DQI186" s="584"/>
      <c r="DQJ186" s="584"/>
      <c r="DQK186" s="584"/>
      <c r="DQL186" s="584"/>
      <c r="DQM186" s="584"/>
      <c r="DQN186" s="584"/>
      <c r="DQO186" s="584"/>
      <c r="DQP186" s="584"/>
      <c r="DQQ186" s="584"/>
      <c r="DQR186" s="584"/>
      <c r="DQS186" s="584"/>
      <c r="DQT186" s="584"/>
      <c r="DQU186" s="584"/>
      <c r="DQV186" s="584"/>
      <c r="DQW186" s="584"/>
      <c r="DQX186" s="584"/>
      <c r="DQY186" s="584"/>
      <c r="DQZ186" s="584"/>
      <c r="DRA186" s="584"/>
      <c r="DRB186" s="584"/>
      <c r="DRC186" s="584"/>
      <c r="DRD186" s="584"/>
      <c r="DRE186" s="584"/>
      <c r="DRF186" s="584"/>
      <c r="DRG186" s="584"/>
      <c r="DRH186" s="584"/>
      <c r="DRI186" s="584"/>
      <c r="DRJ186" s="584"/>
      <c r="DRK186" s="584"/>
      <c r="DRL186" s="584"/>
      <c r="DRM186" s="584"/>
      <c r="DRN186" s="584"/>
      <c r="DRO186" s="584"/>
      <c r="DRP186" s="584"/>
      <c r="DRQ186" s="584"/>
      <c r="DRR186" s="584"/>
      <c r="DRS186" s="584"/>
      <c r="DRT186" s="584"/>
      <c r="DRU186" s="584"/>
      <c r="DRV186" s="584"/>
      <c r="DRW186" s="584"/>
      <c r="DRX186" s="584"/>
      <c r="DRY186" s="584"/>
      <c r="DRZ186" s="584"/>
      <c r="DSA186" s="584"/>
      <c r="DSB186" s="584"/>
      <c r="DSC186" s="584"/>
      <c r="DSD186" s="584"/>
      <c r="DSE186" s="584"/>
      <c r="DSF186" s="584"/>
      <c r="DSG186" s="584"/>
      <c r="DSH186" s="584"/>
      <c r="DSI186" s="584"/>
      <c r="DSJ186" s="584"/>
      <c r="DSK186" s="584"/>
      <c r="DSL186" s="584"/>
      <c r="DSM186" s="584"/>
      <c r="DSN186" s="584"/>
      <c r="DSO186" s="584"/>
      <c r="DSP186" s="584"/>
      <c r="DSQ186" s="584"/>
      <c r="DSR186" s="584"/>
      <c r="DSS186" s="584"/>
      <c r="DST186" s="584"/>
      <c r="DSU186" s="584"/>
      <c r="DSV186" s="584"/>
      <c r="DSW186" s="584"/>
      <c r="DSX186" s="584"/>
      <c r="DSY186" s="584"/>
      <c r="DSZ186" s="584"/>
      <c r="DTA186" s="584"/>
      <c r="DTB186" s="584"/>
      <c r="DTC186" s="584"/>
      <c r="DTD186" s="584"/>
      <c r="DTE186" s="584"/>
      <c r="DTF186" s="584"/>
      <c r="DTG186" s="584"/>
      <c r="DTH186" s="584"/>
      <c r="DTI186" s="584"/>
      <c r="DTJ186" s="584"/>
      <c r="DTK186" s="584"/>
      <c r="DTL186" s="584"/>
      <c r="DTM186" s="584"/>
      <c r="DTN186" s="584"/>
      <c r="DTO186" s="584"/>
      <c r="DTP186" s="584"/>
      <c r="DTQ186" s="584"/>
      <c r="DTR186" s="584"/>
      <c r="DTS186" s="584"/>
      <c r="DTT186" s="584"/>
      <c r="DTU186" s="584"/>
      <c r="DTV186" s="584"/>
      <c r="DTW186" s="584"/>
      <c r="DTX186" s="584"/>
      <c r="DTY186" s="584"/>
      <c r="DTZ186" s="584"/>
      <c r="DUA186" s="584"/>
      <c r="DUB186" s="584"/>
      <c r="DUC186" s="584"/>
      <c r="DUD186" s="584"/>
      <c r="DUE186" s="584"/>
      <c r="DUF186" s="584"/>
      <c r="DUG186" s="584"/>
      <c r="DUH186" s="584"/>
      <c r="DUI186" s="584"/>
      <c r="DUJ186" s="584"/>
      <c r="DUK186" s="584"/>
      <c r="DUL186" s="584"/>
      <c r="DUM186" s="584"/>
      <c r="DUN186" s="584"/>
      <c r="DUO186" s="584"/>
      <c r="DUP186" s="584"/>
      <c r="DUQ186" s="584"/>
      <c r="DUR186" s="584"/>
      <c r="DUS186" s="584"/>
      <c r="DUT186" s="584"/>
      <c r="DUU186" s="584"/>
      <c r="DUV186" s="584"/>
      <c r="DUW186" s="584"/>
      <c r="DUX186" s="584"/>
      <c r="DUY186" s="584"/>
      <c r="DUZ186" s="584"/>
      <c r="DVA186" s="584"/>
      <c r="DVB186" s="584"/>
      <c r="DVC186" s="584"/>
      <c r="DVD186" s="584"/>
      <c r="DVE186" s="584"/>
      <c r="DVF186" s="584"/>
      <c r="DVG186" s="584"/>
      <c r="DVH186" s="584"/>
      <c r="DVI186" s="584"/>
      <c r="DVJ186" s="584"/>
      <c r="DVK186" s="584"/>
      <c r="DVL186" s="584"/>
      <c r="DVM186" s="584"/>
      <c r="DVN186" s="584"/>
      <c r="DVO186" s="584"/>
      <c r="DVP186" s="584"/>
      <c r="DVQ186" s="584"/>
      <c r="DVR186" s="584"/>
      <c r="DVS186" s="584"/>
      <c r="DVT186" s="584"/>
      <c r="DVU186" s="584"/>
      <c r="DVV186" s="584"/>
      <c r="DVW186" s="584"/>
      <c r="DVX186" s="584"/>
      <c r="DVY186" s="584"/>
      <c r="DVZ186" s="584"/>
      <c r="DWA186" s="584"/>
      <c r="DWB186" s="584"/>
      <c r="DWC186" s="584"/>
      <c r="DWD186" s="584"/>
      <c r="DWE186" s="584"/>
      <c r="DWF186" s="584"/>
      <c r="DWG186" s="584"/>
      <c r="DWH186" s="584"/>
      <c r="DWI186" s="584"/>
      <c r="DWJ186" s="584"/>
      <c r="DWK186" s="584"/>
      <c r="DWL186" s="584"/>
      <c r="DWM186" s="584"/>
      <c r="DWN186" s="584"/>
      <c r="DWO186" s="584"/>
      <c r="DWP186" s="584"/>
      <c r="DWQ186" s="584"/>
      <c r="DWR186" s="584"/>
      <c r="DWS186" s="584"/>
      <c r="DWT186" s="584"/>
      <c r="DWU186" s="584"/>
      <c r="DWV186" s="584"/>
      <c r="DWW186" s="584"/>
      <c r="DWX186" s="584"/>
      <c r="DWY186" s="584"/>
      <c r="DWZ186" s="584"/>
      <c r="DXA186" s="584"/>
      <c r="DXB186" s="584"/>
      <c r="DXC186" s="584"/>
      <c r="DXD186" s="584"/>
      <c r="DXE186" s="584"/>
      <c r="DXF186" s="584"/>
      <c r="DXG186" s="584"/>
      <c r="DXH186" s="584"/>
      <c r="DXI186" s="584"/>
      <c r="DXJ186" s="584"/>
      <c r="DXK186" s="584"/>
      <c r="DXL186" s="584"/>
      <c r="DXM186" s="584"/>
      <c r="DXN186" s="584"/>
      <c r="DXO186" s="584"/>
      <c r="DXP186" s="584"/>
      <c r="DXQ186" s="584"/>
      <c r="DXR186" s="584"/>
      <c r="DXS186" s="584"/>
      <c r="DXT186" s="584"/>
      <c r="DXU186" s="584"/>
      <c r="DXV186" s="584"/>
      <c r="DXW186" s="584"/>
      <c r="DXX186" s="584"/>
      <c r="DXY186" s="584"/>
      <c r="DXZ186" s="584"/>
      <c r="DYA186" s="584"/>
      <c r="DYB186" s="584"/>
      <c r="DYC186" s="584"/>
      <c r="DYD186" s="584"/>
      <c r="DYE186" s="584"/>
      <c r="DYF186" s="584"/>
      <c r="DYG186" s="584"/>
      <c r="DYH186" s="584"/>
      <c r="DYI186" s="584"/>
      <c r="DYJ186" s="584"/>
      <c r="DYK186" s="584"/>
      <c r="DYL186" s="584"/>
      <c r="DYM186" s="584"/>
      <c r="DYN186" s="584"/>
      <c r="DYO186" s="584"/>
      <c r="DYP186" s="584"/>
      <c r="DYQ186" s="584"/>
      <c r="DYR186" s="584"/>
      <c r="DYS186" s="584"/>
      <c r="DYT186" s="584"/>
      <c r="DYU186" s="584"/>
      <c r="DYV186" s="584"/>
      <c r="DYW186" s="584"/>
      <c r="DYX186" s="584"/>
      <c r="DYY186" s="584"/>
      <c r="DYZ186" s="584"/>
      <c r="DZA186" s="584"/>
      <c r="DZB186" s="584"/>
      <c r="DZC186" s="584"/>
      <c r="DZD186" s="584"/>
      <c r="DZE186" s="584"/>
      <c r="DZF186" s="584"/>
      <c r="DZG186" s="584"/>
      <c r="DZH186" s="584"/>
      <c r="DZI186" s="584"/>
      <c r="DZJ186" s="584"/>
      <c r="DZK186" s="584"/>
      <c r="DZL186" s="584"/>
      <c r="DZM186" s="584"/>
      <c r="DZN186" s="584"/>
      <c r="DZO186" s="584"/>
      <c r="DZP186" s="584"/>
      <c r="DZQ186" s="584"/>
      <c r="DZR186" s="584"/>
      <c r="DZS186" s="584"/>
      <c r="DZT186" s="584"/>
      <c r="DZU186" s="584"/>
      <c r="DZV186" s="584"/>
      <c r="DZW186" s="584"/>
      <c r="DZX186" s="584"/>
      <c r="DZY186" s="584"/>
      <c r="DZZ186" s="584"/>
      <c r="EAA186" s="584"/>
      <c r="EAB186" s="584"/>
      <c r="EAC186" s="584"/>
      <c r="EAD186" s="584"/>
      <c r="EAE186" s="584"/>
      <c r="EAF186" s="584"/>
      <c r="EAG186" s="584"/>
      <c r="EAH186" s="584"/>
      <c r="EAI186" s="584"/>
      <c r="EAJ186" s="584"/>
      <c r="EAK186" s="584"/>
      <c r="EAL186" s="584"/>
      <c r="EAM186" s="584"/>
      <c r="EAN186" s="584"/>
      <c r="EAO186" s="584"/>
      <c r="EAP186" s="584"/>
      <c r="EAQ186" s="584"/>
      <c r="EAR186" s="584"/>
      <c r="EAS186" s="584"/>
      <c r="EAT186" s="584"/>
      <c r="EAU186" s="584"/>
      <c r="EAV186" s="584"/>
      <c r="EAW186" s="584"/>
      <c r="EAX186" s="584"/>
      <c r="EAY186" s="584"/>
      <c r="EAZ186" s="584"/>
      <c r="EBA186" s="584"/>
      <c r="EBB186" s="584"/>
      <c r="EBC186" s="584"/>
      <c r="EBD186" s="584"/>
      <c r="EBE186" s="584"/>
      <c r="EBF186" s="584"/>
      <c r="EBG186" s="584"/>
      <c r="EBH186" s="584"/>
      <c r="EBI186" s="584"/>
      <c r="EBJ186" s="584"/>
      <c r="EBK186" s="584"/>
      <c r="EBL186" s="584"/>
      <c r="EBM186" s="584"/>
      <c r="EBN186" s="584"/>
      <c r="EBO186" s="584"/>
      <c r="EBP186" s="584"/>
      <c r="EBQ186" s="584"/>
      <c r="EBR186" s="584"/>
      <c r="EBS186" s="584"/>
      <c r="EBT186" s="584"/>
      <c r="EBU186" s="584"/>
      <c r="EBV186" s="584"/>
      <c r="EBW186" s="584"/>
      <c r="EBX186" s="584"/>
      <c r="EBY186" s="584"/>
      <c r="EBZ186" s="584"/>
      <c r="ECA186" s="584"/>
      <c r="ECB186" s="584"/>
      <c r="ECC186" s="584"/>
      <c r="ECD186" s="584"/>
      <c r="ECE186" s="584"/>
      <c r="ECF186" s="584"/>
      <c r="ECG186" s="584"/>
      <c r="ECH186" s="584"/>
      <c r="ECI186" s="584"/>
      <c r="ECJ186" s="584"/>
      <c r="ECK186" s="584"/>
      <c r="ECL186" s="584"/>
      <c r="ECM186" s="584"/>
      <c r="ECN186" s="584"/>
      <c r="ECO186" s="584"/>
      <c r="ECP186" s="584"/>
      <c r="ECQ186" s="584"/>
      <c r="ECR186" s="584"/>
      <c r="ECS186" s="584"/>
      <c r="ECT186" s="584"/>
      <c r="ECU186" s="584"/>
      <c r="ECV186" s="584"/>
      <c r="ECW186" s="584"/>
      <c r="ECX186" s="584"/>
      <c r="ECY186" s="584"/>
      <c r="ECZ186" s="584"/>
      <c r="EDA186" s="584"/>
      <c r="EDB186" s="584"/>
      <c r="EDC186" s="584"/>
      <c r="EDD186" s="584"/>
      <c r="EDE186" s="584"/>
      <c r="EDF186" s="584"/>
      <c r="EDG186" s="584"/>
      <c r="EDH186" s="584"/>
      <c r="EDI186" s="584"/>
      <c r="EDJ186" s="584"/>
      <c r="EDK186" s="584"/>
      <c r="EDL186" s="584"/>
      <c r="EDM186" s="584"/>
      <c r="EDN186" s="584"/>
      <c r="EDO186" s="584"/>
      <c r="EDP186" s="584"/>
      <c r="EDQ186" s="584"/>
      <c r="EDR186" s="584"/>
      <c r="EDS186" s="584"/>
      <c r="EDT186" s="584"/>
      <c r="EDU186" s="584"/>
      <c r="EDV186" s="584"/>
      <c r="EDW186" s="584"/>
      <c r="EDX186" s="584"/>
      <c r="EDY186" s="584"/>
      <c r="EDZ186" s="584"/>
      <c r="EEA186" s="584"/>
      <c r="EEB186" s="584"/>
      <c r="EEC186" s="584"/>
      <c r="EED186" s="584"/>
      <c r="EEE186" s="584"/>
      <c r="EEF186" s="584"/>
      <c r="EEG186" s="584"/>
      <c r="EEH186" s="584"/>
      <c r="EEI186" s="584"/>
      <c r="EEJ186" s="584"/>
      <c r="EEK186" s="584"/>
      <c r="EEL186" s="584"/>
      <c r="EEM186" s="584"/>
      <c r="EEN186" s="584"/>
      <c r="EEO186" s="584"/>
      <c r="EEP186" s="584"/>
      <c r="EEQ186" s="584"/>
      <c r="EER186" s="584"/>
      <c r="EES186" s="584"/>
      <c r="EET186" s="584"/>
      <c r="EEU186" s="584"/>
      <c r="EEV186" s="584"/>
      <c r="EEW186" s="584"/>
      <c r="EEX186" s="584"/>
      <c r="EEY186" s="584"/>
      <c r="EEZ186" s="584"/>
      <c r="EFA186" s="584"/>
      <c r="EFB186" s="584"/>
      <c r="EFC186" s="584"/>
      <c r="EFD186" s="584"/>
      <c r="EFE186" s="584"/>
      <c r="EFF186" s="584"/>
      <c r="EFG186" s="584"/>
      <c r="EFH186" s="584"/>
      <c r="EFI186" s="584"/>
      <c r="EFJ186" s="584"/>
      <c r="EFK186" s="584"/>
      <c r="EFL186" s="584"/>
      <c r="EFM186" s="584"/>
      <c r="EFN186" s="584"/>
      <c r="EFO186" s="584"/>
      <c r="EFP186" s="584"/>
      <c r="EFQ186" s="584"/>
      <c r="EFR186" s="584"/>
      <c r="EFS186" s="584"/>
      <c r="EFT186" s="584"/>
      <c r="EFU186" s="584"/>
      <c r="EFV186" s="584"/>
      <c r="EFW186" s="584"/>
      <c r="EFX186" s="584"/>
      <c r="EFY186" s="584"/>
      <c r="EFZ186" s="584"/>
      <c r="EGA186" s="584"/>
      <c r="EGB186" s="584"/>
      <c r="EGC186" s="584"/>
      <c r="EGD186" s="584"/>
      <c r="EGE186" s="584"/>
      <c r="EGF186" s="584"/>
      <c r="EGG186" s="584"/>
      <c r="EGH186" s="584"/>
      <c r="EGI186" s="584"/>
      <c r="EGJ186" s="584"/>
      <c r="EGK186" s="584"/>
      <c r="EGL186" s="584"/>
      <c r="EGM186" s="584"/>
      <c r="EGN186" s="584"/>
      <c r="EGO186" s="584"/>
      <c r="EGP186" s="584"/>
      <c r="EGQ186" s="584"/>
      <c r="EGR186" s="584"/>
      <c r="EGS186" s="584"/>
      <c r="EGT186" s="584"/>
      <c r="EGU186" s="584"/>
      <c r="EGV186" s="584"/>
      <c r="EGW186" s="584"/>
      <c r="EGX186" s="584"/>
      <c r="EGY186" s="584"/>
      <c r="EGZ186" s="584"/>
      <c r="EHA186" s="584"/>
      <c r="EHB186" s="584"/>
      <c r="EHC186" s="584"/>
      <c r="EHD186" s="584"/>
      <c r="EHE186" s="584"/>
      <c r="EHF186" s="584"/>
      <c r="EHG186" s="584"/>
      <c r="EHH186" s="584"/>
      <c r="EHI186" s="584"/>
      <c r="EHJ186" s="584"/>
      <c r="EHK186" s="584"/>
      <c r="EHL186" s="584"/>
      <c r="EHM186" s="584"/>
      <c r="EHN186" s="584"/>
      <c r="EHO186" s="584"/>
      <c r="EHP186" s="584"/>
      <c r="EHQ186" s="584"/>
      <c r="EHR186" s="584"/>
      <c r="EHS186" s="584"/>
      <c r="EHT186" s="584"/>
      <c r="EHU186" s="584"/>
      <c r="EHV186" s="584"/>
      <c r="EHW186" s="584"/>
      <c r="EHX186" s="584"/>
      <c r="EHY186" s="584"/>
      <c r="EHZ186" s="584"/>
      <c r="EIA186" s="584"/>
      <c r="EIB186" s="584"/>
      <c r="EIC186" s="584"/>
      <c r="EID186" s="584"/>
      <c r="EIE186" s="584"/>
      <c r="EIF186" s="584"/>
      <c r="EIG186" s="584"/>
      <c r="EIH186" s="584"/>
      <c r="EII186" s="584"/>
      <c r="EIJ186" s="584"/>
      <c r="EIK186" s="584"/>
      <c r="EIL186" s="584"/>
      <c r="EIM186" s="584"/>
      <c r="EIN186" s="584"/>
      <c r="EIO186" s="584"/>
      <c r="EIP186" s="584"/>
      <c r="EIQ186" s="584"/>
      <c r="EIR186" s="584"/>
      <c r="EIS186" s="584"/>
      <c r="EIT186" s="584"/>
      <c r="EIU186" s="584"/>
      <c r="EIV186" s="584"/>
      <c r="EIW186" s="584"/>
      <c r="EIX186" s="584"/>
      <c r="EIY186" s="584"/>
      <c r="EIZ186" s="584"/>
      <c r="EJA186" s="584"/>
      <c r="EJB186" s="584"/>
      <c r="EJC186" s="584"/>
      <c r="EJD186" s="584"/>
      <c r="EJE186" s="584"/>
      <c r="EJF186" s="584"/>
      <c r="EJG186" s="584"/>
      <c r="EJH186" s="584"/>
      <c r="EJI186" s="584"/>
      <c r="EJJ186" s="584"/>
      <c r="EJK186" s="584"/>
      <c r="EJL186" s="584"/>
      <c r="EJM186" s="584"/>
      <c r="EJN186" s="584"/>
      <c r="EJO186" s="584"/>
      <c r="EJP186" s="584"/>
      <c r="EJQ186" s="584"/>
      <c r="EJR186" s="584"/>
      <c r="EJS186" s="584"/>
      <c r="EJT186" s="584"/>
      <c r="EJU186" s="584"/>
      <c r="EJV186" s="584"/>
      <c r="EJW186" s="584"/>
      <c r="EJX186" s="584"/>
      <c r="EJY186" s="584"/>
      <c r="EJZ186" s="584"/>
      <c r="EKA186" s="584"/>
      <c r="EKB186" s="584"/>
      <c r="EKC186" s="584"/>
      <c r="EKD186" s="584"/>
      <c r="EKE186" s="584"/>
      <c r="EKF186" s="584"/>
      <c r="EKG186" s="584"/>
      <c r="EKH186" s="584"/>
      <c r="EKI186" s="584"/>
      <c r="EKJ186" s="584"/>
      <c r="EKK186" s="584"/>
      <c r="EKL186" s="584"/>
      <c r="EKM186" s="584"/>
      <c r="EKN186" s="584"/>
      <c r="EKO186" s="584"/>
      <c r="EKP186" s="584"/>
      <c r="EKQ186" s="584"/>
      <c r="EKR186" s="584"/>
      <c r="EKS186" s="584"/>
      <c r="EKT186" s="584"/>
      <c r="EKU186" s="584"/>
      <c r="EKV186" s="584"/>
      <c r="EKW186" s="584"/>
      <c r="EKX186" s="584"/>
      <c r="EKY186" s="584"/>
      <c r="EKZ186" s="584"/>
      <c r="ELA186" s="584"/>
      <c r="ELB186" s="584"/>
      <c r="ELC186" s="584"/>
      <c r="ELD186" s="584"/>
      <c r="ELE186" s="584"/>
      <c r="ELF186" s="584"/>
      <c r="ELG186" s="584"/>
      <c r="ELH186" s="584"/>
      <c r="ELI186" s="584"/>
      <c r="ELJ186" s="584"/>
      <c r="ELK186" s="584"/>
      <c r="ELL186" s="584"/>
      <c r="ELM186" s="584"/>
      <c r="ELN186" s="584"/>
      <c r="ELO186" s="584"/>
      <c r="ELP186" s="584"/>
      <c r="ELQ186" s="584"/>
      <c r="ELR186" s="584"/>
      <c r="ELS186" s="584"/>
      <c r="ELT186" s="584"/>
      <c r="ELU186" s="584"/>
      <c r="ELV186" s="584"/>
      <c r="ELW186" s="584"/>
      <c r="ELX186" s="584"/>
      <c r="ELY186" s="584"/>
      <c r="ELZ186" s="584"/>
      <c r="EMA186" s="584"/>
      <c r="EMB186" s="584"/>
      <c r="EMC186" s="584"/>
      <c r="EMD186" s="584"/>
      <c r="EME186" s="584"/>
      <c r="EMF186" s="584"/>
      <c r="EMG186" s="584"/>
      <c r="EMH186" s="584"/>
      <c r="EMI186" s="584"/>
      <c r="EMJ186" s="584"/>
      <c r="EMK186" s="584"/>
      <c r="EML186" s="584"/>
      <c r="EMM186" s="584"/>
      <c r="EMN186" s="584"/>
      <c r="EMO186" s="584"/>
      <c r="EMP186" s="584"/>
      <c r="EMQ186" s="584"/>
      <c r="EMR186" s="584"/>
      <c r="EMS186" s="584"/>
      <c r="EMT186" s="584"/>
      <c r="EMU186" s="584"/>
      <c r="EMV186" s="584"/>
      <c r="EMW186" s="584"/>
      <c r="EMX186" s="584"/>
      <c r="EMY186" s="584"/>
      <c r="EMZ186" s="584"/>
      <c r="ENA186" s="584"/>
      <c r="ENB186" s="584"/>
      <c r="ENC186" s="584"/>
      <c r="END186" s="584"/>
      <c r="ENE186" s="584"/>
      <c r="ENF186" s="584"/>
      <c r="ENG186" s="584"/>
      <c r="ENH186" s="584"/>
      <c r="ENI186" s="584"/>
      <c r="ENJ186" s="584"/>
      <c r="ENK186" s="584"/>
      <c r="ENL186" s="584"/>
      <c r="ENM186" s="584"/>
      <c r="ENN186" s="584"/>
      <c r="ENO186" s="584"/>
      <c r="ENP186" s="584"/>
      <c r="ENQ186" s="584"/>
      <c r="ENR186" s="584"/>
      <c r="ENS186" s="584"/>
      <c r="ENT186" s="584"/>
      <c r="ENU186" s="584"/>
      <c r="ENV186" s="584"/>
      <c r="ENW186" s="584"/>
      <c r="ENX186" s="584"/>
      <c r="ENY186" s="584"/>
      <c r="ENZ186" s="584"/>
      <c r="EOA186" s="584"/>
      <c r="EOB186" s="584"/>
      <c r="EOC186" s="584"/>
      <c r="EOD186" s="584"/>
      <c r="EOE186" s="584"/>
      <c r="EOF186" s="584"/>
      <c r="EOG186" s="584"/>
      <c r="EOH186" s="584"/>
      <c r="EOI186" s="584"/>
      <c r="EOJ186" s="584"/>
      <c r="EOK186" s="584"/>
      <c r="EOL186" s="584"/>
      <c r="EOM186" s="584"/>
      <c r="EON186" s="584"/>
      <c r="EOO186" s="584"/>
      <c r="EOP186" s="584"/>
      <c r="EOQ186" s="584"/>
      <c r="EOR186" s="584"/>
      <c r="EOS186" s="584"/>
      <c r="EOT186" s="584"/>
      <c r="EOU186" s="584"/>
      <c r="EOV186" s="584"/>
      <c r="EOW186" s="584"/>
      <c r="EOX186" s="584"/>
      <c r="EOY186" s="584"/>
      <c r="EOZ186" s="584"/>
      <c r="EPA186" s="584"/>
      <c r="EPB186" s="584"/>
      <c r="EPC186" s="584"/>
      <c r="EPD186" s="584"/>
      <c r="EPE186" s="584"/>
      <c r="EPF186" s="584"/>
      <c r="EPG186" s="584"/>
      <c r="EPH186" s="584"/>
      <c r="EPI186" s="584"/>
      <c r="EPJ186" s="584"/>
      <c r="EPK186" s="584"/>
      <c r="EPL186" s="584"/>
      <c r="EPM186" s="584"/>
      <c r="EPN186" s="584"/>
      <c r="EPO186" s="584"/>
      <c r="EPP186" s="584"/>
      <c r="EPQ186" s="584"/>
      <c r="EPR186" s="584"/>
      <c r="EPS186" s="584"/>
      <c r="EPT186" s="584"/>
      <c r="EPU186" s="584"/>
      <c r="EPV186" s="584"/>
      <c r="EPW186" s="584"/>
      <c r="EPX186" s="584"/>
      <c r="EPY186" s="584"/>
      <c r="EPZ186" s="584"/>
      <c r="EQA186" s="584"/>
      <c r="EQB186" s="584"/>
      <c r="EQC186" s="584"/>
      <c r="EQD186" s="584"/>
      <c r="EQE186" s="584"/>
      <c r="EQF186" s="584"/>
      <c r="EQG186" s="584"/>
      <c r="EQH186" s="584"/>
      <c r="EQI186" s="584"/>
      <c r="EQJ186" s="584"/>
      <c r="EQK186" s="584"/>
      <c r="EQL186" s="584"/>
      <c r="EQM186" s="584"/>
      <c r="EQN186" s="584"/>
      <c r="EQO186" s="584"/>
      <c r="EQP186" s="584"/>
      <c r="EQQ186" s="584"/>
      <c r="EQR186" s="584"/>
      <c r="EQS186" s="584"/>
      <c r="EQT186" s="584"/>
      <c r="EQU186" s="584"/>
      <c r="EQV186" s="584"/>
      <c r="EQW186" s="584"/>
      <c r="EQX186" s="584"/>
      <c r="EQY186" s="584"/>
      <c r="EQZ186" s="584"/>
      <c r="ERA186" s="584"/>
      <c r="ERB186" s="584"/>
      <c r="ERC186" s="584"/>
      <c r="ERD186" s="584"/>
      <c r="ERE186" s="584"/>
      <c r="ERF186" s="584"/>
      <c r="ERG186" s="584"/>
      <c r="ERH186" s="584"/>
      <c r="ERI186" s="584"/>
      <c r="ERJ186" s="584"/>
      <c r="ERK186" s="584"/>
      <c r="ERL186" s="584"/>
      <c r="ERM186" s="584"/>
      <c r="ERN186" s="584"/>
      <c r="ERO186" s="584"/>
      <c r="ERP186" s="584"/>
      <c r="ERQ186" s="584"/>
      <c r="ERR186" s="584"/>
      <c r="ERS186" s="584"/>
      <c r="ERT186" s="584"/>
      <c r="ERU186" s="584"/>
      <c r="ERV186" s="584"/>
      <c r="ERW186" s="584"/>
      <c r="ERX186" s="584"/>
      <c r="ERY186" s="584"/>
      <c r="ERZ186" s="584"/>
      <c r="ESA186" s="584"/>
      <c r="ESB186" s="584"/>
      <c r="ESC186" s="584"/>
      <c r="ESD186" s="584"/>
      <c r="ESE186" s="584"/>
      <c r="ESF186" s="584"/>
      <c r="ESG186" s="584"/>
      <c r="ESH186" s="584"/>
      <c r="ESI186" s="584"/>
      <c r="ESJ186" s="584"/>
      <c r="ESK186" s="584"/>
      <c r="ESL186" s="584"/>
      <c r="ESM186" s="584"/>
      <c r="ESN186" s="584"/>
      <c r="ESO186" s="584"/>
      <c r="ESP186" s="584"/>
      <c r="ESQ186" s="584"/>
      <c r="ESR186" s="584"/>
      <c r="ESS186" s="584"/>
      <c r="EST186" s="584"/>
      <c r="ESU186" s="584"/>
      <c r="ESV186" s="584"/>
      <c r="ESW186" s="584"/>
      <c r="ESX186" s="584"/>
      <c r="ESY186" s="584"/>
      <c r="ESZ186" s="584"/>
      <c r="ETA186" s="584"/>
      <c r="ETB186" s="584"/>
      <c r="ETC186" s="584"/>
      <c r="ETD186" s="584"/>
      <c r="ETE186" s="584"/>
      <c r="ETF186" s="584"/>
      <c r="ETG186" s="584"/>
      <c r="ETH186" s="584"/>
      <c r="ETI186" s="584"/>
      <c r="ETJ186" s="584"/>
      <c r="ETK186" s="584"/>
      <c r="ETL186" s="584"/>
      <c r="ETM186" s="584"/>
      <c r="ETN186" s="584"/>
      <c r="ETO186" s="584"/>
      <c r="ETP186" s="584"/>
      <c r="ETQ186" s="584"/>
      <c r="ETR186" s="584"/>
      <c r="ETS186" s="584"/>
      <c r="ETT186" s="584"/>
      <c r="ETU186" s="584"/>
      <c r="ETV186" s="584"/>
      <c r="ETW186" s="584"/>
      <c r="ETX186" s="584"/>
      <c r="ETY186" s="584"/>
      <c r="ETZ186" s="584"/>
      <c r="EUA186" s="584"/>
      <c r="EUB186" s="584"/>
      <c r="EUC186" s="584"/>
      <c r="EUD186" s="584"/>
      <c r="EUE186" s="584"/>
      <c r="EUF186" s="584"/>
      <c r="EUG186" s="584"/>
      <c r="EUH186" s="584"/>
      <c r="EUI186" s="584"/>
      <c r="EUJ186" s="584"/>
      <c r="EUK186" s="584"/>
      <c r="EUL186" s="584"/>
      <c r="EUM186" s="584"/>
      <c r="EUN186" s="584"/>
      <c r="EUO186" s="584"/>
      <c r="EUP186" s="584"/>
      <c r="EUQ186" s="584"/>
      <c r="EUR186" s="584"/>
      <c r="EUS186" s="584"/>
      <c r="EUT186" s="584"/>
      <c r="EUU186" s="584"/>
      <c r="EUV186" s="584"/>
      <c r="EUW186" s="584"/>
      <c r="EUX186" s="584"/>
      <c r="EUY186" s="584"/>
      <c r="EUZ186" s="584"/>
      <c r="EVA186" s="584"/>
      <c r="EVB186" s="584"/>
      <c r="EVC186" s="584"/>
      <c r="EVD186" s="584"/>
      <c r="EVE186" s="584"/>
      <c r="EVF186" s="584"/>
      <c r="EVG186" s="584"/>
      <c r="EVH186" s="584"/>
      <c r="EVI186" s="584"/>
      <c r="EVJ186" s="584"/>
      <c r="EVK186" s="584"/>
      <c r="EVL186" s="584"/>
      <c r="EVM186" s="584"/>
      <c r="EVN186" s="584"/>
      <c r="EVO186" s="584"/>
      <c r="EVP186" s="584"/>
      <c r="EVQ186" s="584"/>
      <c r="EVR186" s="584"/>
      <c r="EVS186" s="584"/>
      <c r="EVT186" s="584"/>
      <c r="EVU186" s="584"/>
      <c r="EVV186" s="584"/>
      <c r="EVW186" s="584"/>
      <c r="EVX186" s="584"/>
      <c r="EVY186" s="584"/>
      <c r="EVZ186" s="584"/>
      <c r="EWA186" s="584"/>
      <c r="EWB186" s="584"/>
      <c r="EWC186" s="584"/>
      <c r="EWD186" s="584"/>
      <c r="EWE186" s="584"/>
      <c r="EWF186" s="584"/>
      <c r="EWG186" s="584"/>
      <c r="EWH186" s="584"/>
      <c r="EWI186" s="584"/>
      <c r="EWJ186" s="584"/>
      <c r="EWK186" s="584"/>
      <c r="EWL186" s="584"/>
      <c r="EWM186" s="584"/>
      <c r="EWN186" s="584"/>
      <c r="EWO186" s="584"/>
      <c r="EWP186" s="584"/>
      <c r="EWQ186" s="584"/>
      <c r="EWR186" s="584"/>
      <c r="EWS186" s="584"/>
      <c r="EWT186" s="584"/>
      <c r="EWU186" s="584"/>
      <c r="EWV186" s="584"/>
      <c r="EWW186" s="584"/>
      <c r="EWX186" s="584"/>
      <c r="EWY186" s="584"/>
      <c r="EWZ186" s="584"/>
      <c r="EXA186" s="584"/>
      <c r="EXB186" s="584"/>
      <c r="EXC186" s="584"/>
      <c r="EXD186" s="584"/>
      <c r="EXE186" s="584"/>
      <c r="EXF186" s="584"/>
      <c r="EXG186" s="584"/>
      <c r="EXH186" s="584"/>
      <c r="EXI186" s="584"/>
      <c r="EXJ186" s="584"/>
      <c r="EXK186" s="584"/>
      <c r="EXL186" s="584"/>
      <c r="EXM186" s="584"/>
      <c r="EXN186" s="584"/>
      <c r="EXO186" s="584"/>
      <c r="EXP186" s="584"/>
      <c r="EXQ186" s="584"/>
      <c r="EXR186" s="584"/>
      <c r="EXS186" s="584"/>
      <c r="EXT186" s="584"/>
      <c r="EXU186" s="584"/>
      <c r="EXV186" s="584"/>
      <c r="EXW186" s="584"/>
      <c r="EXX186" s="584"/>
      <c r="EXY186" s="584"/>
      <c r="EXZ186" s="584"/>
      <c r="EYA186" s="584"/>
      <c r="EYB186" s="584"/>
      <c r="EYC186" s="584"/>
      <c r="EYD186" s="584"/>
      <c r="EYE186" s="584"/>
      <c r="EYF186" s="584"/>
      <c r="EYG186" s="584"/>
      <c r="EYH186" s="584"/>
      <c r="EYI186" s="584"/>
      <c r="EYJ186" s="584"/>
      <c r="EYK186" s="584"/>
      <c r="EYL186" s="584"/>
      <c r="EYM186" s="584"/>
      <c r="EYN186" s="584"/>
      <c r="EYO186" s="584"/>
      <c r="EYP186" s="584"/>
      <c r="EYQ186" s="584"/>
      <c r="EYR186" s="584"/>
      <c r="EYS186" s="584"/>
      <c r="EYT186" s="584"/>
      <c r="EYU186" s="584"/>
      <c r="EYV186" s="584"/>
      <c r="EYW186" s="584"/>
      <c r="EYX186" s="584"/>
      <c r="EYY186" s="584"/>
      <c r="EYZ186" s="584"/>
      <c r="EZA186" s="584"/>
      <c r="EZB186" s="584"/>
      <c r="EZC186" s="584"/>
      <c r="EZD186" s="584"/>
      <c r="EZE186" s="584"/>
      <c r="EZF186" s="584"/>
      <c r="EZG186" s="584"/>
      <c r="EZH186" s="584"/>
      <c r="EZI186" s="584"/>
      <c r="EZJ186" s="584"/>
      <c r="EZK186" s="584"/>
      <c r="EZL186" s="584"/>
      <c r="EZM186" s="584"/>
      <c r="EZN186" s="584"/>
      <c r="EZO186" s="584"/>
      <c r="EZP186" s="584"/>
      <c r="EZQ186" s="584"/>
      <c r="EZR186" s="584"/>
      <c r="EZS186" s="584"/>
      <c r="EZT186" s="584"/>
      <c r="EZU186" s="584"/>
      <c r="EZV186" s="584"/>
      <c r="EZW186" s="584"/>
      <c r="EZX186" s="584"/>
      <c r="EZY186" s="584"/>
      <c r="EZZ186" s="584"/>
      <c r="FAA186" s="584"/>
      <c r="FAB186" s="584"/>
      <c r="FAC186" s="584"/>
      <c r="FAD186" s="584"/>
      <c r="FAE186" s="584"/>
      <c r="FAF186" s="584"/>
      <c r="FAG186" s="584"/>
      <c r="FAH186" s="584"/>
      <c r="FAI186" s="584"/>
      <c r="FAJ186" s="584"/>
      <c r="FAK186" s="584"/>
      <c r="FAL186" s="584"/>
      <c r="FAM186" s="584"/>
      <c r="FAN186" s="584"/>
      <c r="FAO186" s="584"/>
      <c r="FAP186" s="584"/>
      <c r="FAQ186" s="584"/>
      <c r="FAR186" s="584"/>
      <c r="FAS186" s="584"/>
      <c r="FAT186" s="584"/>
      <c r="FAU186" s="584"/>
      <c r="FAV186" s="584"/>
      <c r="FAW186" s="584"/>
      <c r="FAX186" s="584"/>
      <c r="FAY186" s="584"/>
      <c r="FAZ186" s="584"/>
      <c r="FBA186" s="584"/>
      <c r="FBB186" s="584"/>
      <c r="FBC186" s="584"/>
      <c r="FBD186" s="584"/>
      <c r="FBE186" s="584"/>
      <c r="FBF186" s="584"/>
      <c r="FBG186" s="584"/>
      <c r="FBH186" s="584"/>
      <c r="FBI186" s="584"/>
      <c r="FBJ186" s="584"/>
      <c r="FBK186" s="584"/>
      <c r="FBL186" s="584"/>
      <c r="FBM186" s="584"/>
      <c r="FBN186" s="584"/>
      <c r="FBO186" s="584"/>
      <c r="FBP186" s="584"/>
      <c r="FBQ186" s="584"/>
      <c r="FBR186" s="584"/>
      <c r="FBS186" s="584"/>
      <c r="FBT186" s="584"/>
      <c r="FBU186" s="584"/>
      <c r="FBV186" s="584"/>
      <c r="FBW186" s="584"/>
      <c r="FBX186" s="584"/>
      <c r="FBY186" s="584"/>
      <c r="FBZ186" s="584"/>
      <c r="FCA186" s="584"/>
      <c r="FCB186" s="584"/>
      <c r="FCC186" s="584"/>
      <c r="FCD186" s="584"/>
      <c r="FCE186" s="584"/>
      <c r="FCF186" s="584"/>
      <c r="FCG186" s="584"/>
      <c r="FCH186" s="584"/>
      <c r="FCI186" s="584"/>
      <c r="FCJ186" s="584"/>
      <c r="FCK186" s="584"/>
      <c r="FCL186" s="584"/>
      <c r="FCM186" s="584"/>
      <c r="FCN186" s="584"/>
      <c r="FCO186" s="584"/>
      <c r="FCP186" s="584"/>
      <c r="FCQ186" s="584"/>
      <c r="FCR186" s="584"/>
      <c r="FCS186" s="584"/>
      <c r="FCT186" s="584"/>
      <c r="FCU186" s="584"/>
      <c r="FCV186" s="584"/>
      <c r="FCW186" s="584"/>
      <c r="FCX186" s="584"/>
      <c r="FCY186" s="584"/>
      <c r="FCZ186" s="584"/>
      <c r="FDA186" s="584"/>
      <c r="FDB186" s="584"/>
      <c r="FDC186" s="584"/>
      <c r="FDD186" s="584"/>
      <c r="FDE186" s="584"/>
      <c r="FDF186" s="584"/>
      <c r="FDG186" s="584"/>
      <c r="FDH186" s="584"/>
      <c r="FDI186" s="584"/>
      <c r="FDJ186" s="584"/>
      <c r="FDK186" s="584"/>
      <c r="FDL186" s="584"/>
      <c r="FDM186" s="584"/>
      <c r="FDN186" s="584"/>
      <c r="FDO186" s="584"/>
      <c r="FDP186" s="584"/>
      <c r="FDQ186" s="584"/>
      <c r="FDR186" s="584"/>
      <c r="FDS186" s="584"/>
      <c r="FDT186" s="584"/>
      <c r="FDU186" s="584"/>
      <c r="FDV186" s="584"/>
      <c r="FDW186" s="584"/>
      <c r="FDX186" s="584"/>
      <c r="FDY186" s="584"/>
      <c r="FDZ186" s="584"/>
      <c r="FEA186" s="584"/>
      <c r="FEB186" s="584"/>
      <c r="FEC186" s="584"/>
      <c r="FED186" s="584"/>
      <c r="FEE186" s="584"/>
      <c r="FEF186" s="584"/>
      <c r="FEG186" s="584"/>
      <c r="FEH186" s="584"/>
      <c r="FEI186" s="584"/>
      <c r="FEJ186" s="584"/>
      <c r="FEK186" s="584"/>
      <c r="FEL186" s="584"/>
      <c r="FEM186" s="584"/>
      <c r="FEN186" s="584"/>
      <c r="FEO186" s="584"/>
      <c r="FEP186" s="584"/>
      <c r="FEQ186" s="584"/>
      <c r="FER186" s="584"/>
      <c r="FES186" s="584"/>
      <c r="FET186" s="584"/>
      <c r="FEU186" s="584"/>
      <c r="FEV186" s="584"/>
      <c r="FEW186" s="584"/>
      <c r="FEX186" s="584"/>
      <c r="FEY186" s="584"/>
      <c r="FEZ186" s="584"/>
      <c r="FFA186" s="584"/>
      <c r="FFB186" s="584"/>
      <c r="FFC186" s="584"/>
      <c r="FFD186" s="584"/>
      <c r="FFE186" s="584"/>
      <c r="FFF186" s="584"/>
      <c r="FFG186" s="584"/>
      <c r="FFH186" s="584"/>
      <c r="FFI186" s="584"/>
      <c r="FFJ186" s="584"/>
      <c r="FFK186" s="584"/>
      <c r="FFL186" s="584"/>
      <c r="FFM186" s="584"/>
      <c r="FFN186" s="584"/>
      <c r="FFO186" s="584"/>
      <c r="FFP186" s="584"/>
      <c r="FFQ186" s="584"/>
      <c r="FFR186" s="584"/>
      <c r="FFS186" s="584"/>
      <c r="FFT186" s="584"/>
      <c r="FFU186" s="584"/>
      <c r="FFV186" s="584"/>
      <c r="FFW186" s="584"/>
      <c r="FFX186" s="584"/>
      <c r="FFY186" s="584"/>
      <c r="FFZ186" s="584"/>
      <c r="FGA186" s="584"/>
      <c r="FGB186" s="584"/>
      <c r="FGC186" s="584"/>
      <c r="FGD186" s="584"/>
      <c r="FGE186" s="584"/>
      <c r="FGF186" s="584"/>
      <c r="FGG186" s="584"/>
      <c r="FGH186" s="584"/>
      <c r="FGI186" s="584"/>
      <c r="FGJ186" s="584"/>
      <c r="FGK186" s="584"/>
      <c r="FGL186" s="584"/>
      <c r="FGM186" s="584"/>
      <c r="FGN186" s="584"/>
      <c r="FGO186" s="584"/>
      <c r="FGP186" s="584"/>
      <c r="FGQ186" s="584"/>
      <c r="FGR186" s="584"/>
      <c r="FGS186" s="584"/>
      <c r="FGT186" s="584"/>
      <c r="FGU186" s="584"/>
      <c r="FGV186" s="584"/>
      <c r="FGW186" s="584"/>
      <c r="FGX186" s="584"/>
      <c r="FGY186" s="584"/>
      <c r="FGZ186" s="584"/>
      <c r="FHA186" s="584"/>
      <c r="FHB186" s="584"/>
      <c r="FHC186" s="584"/>
      <c r="FHD186" s="584"/>
      <c r="FHE186" s="584"/>
      <c r="FHF186" s="584"/>
      <c r="FHG186" s="584"/>
      <c r="FHH186" s="584"/>
      <c r="FHI186" s="584"/>
      <c r="FHJ186" s="584"/>
      <c r="FHK186" s="584"/>
      <c r="FHL186" s="584"/>
      <c r="FHM186" s="584"/>
      <c r="FHN186" s="584"/>
      <c r="FHO186" s="584"/>
      <c r="FHP186" s="584"/>
      <c r="FHQ186" s="584"/>
      <c r="FHR186" s="584"/>
      <c r="FHS186" s="584"/>
      <c r="FHT186" s="584"/>
      <c r="FHU186" s="584"/>
      <c r="FHV186" s="584"/>
      <c r="FHW186" s="584"/>
      <c r="FHX186" s="584"/>
      <c r="FHY186" s="584"/>
      <c r="FHZ186" s="584"/>
      <c r="FIA186" s="584"/>
      <c r="FIB186" s="584"/>
      <c r="FIC186" s="584"/>
      <c r="FID186" s="584"/>
      <c r="FIE186" s="584"/>
      <c r="FIF186" s="584"/>
      <c r="FIG186" s="584"/>
      <c r="FIH186" s="584"/>
      <c r="FII186" s="584"/>
      <c r="FIJ186" s="584"/>
      <c r="FIK186" s="584"/>
      <c r="FIL186" s="584"/>
      <c r="FIM186" s="584"/>
      <c r="FIN186" s="584"/>
      <c r="FIO186" s="584"/>
      <c r="FIP186" s="584"/>
      <c r="FIQ186" s="584"/>
      <c r="FIR186" s="584"/>
      <c r="FIS186" s="584"/>
      <c r="FIT186" s="584"/>
      <c r="FIU186" s="584"/>
      <c r="FIV186" s="584"/>
      <c r="FIW186" s="584"/>
      <c r="FIX186" s="584"/>
      <c r="FIY186" s="584"/>
      <c r="FIZ186" s="584"/>
      <c r="FJA186" s="584"/>
      <c r="FJB186" s="584"/>
      <c r="FJC186" s="584"/>
      <c r="FJD186" s="584"/>
      <c r="FJE186" s="584"/>
      <c r="FJF186" s="584"/>
      <c r="FJG186" s="584"/>
      <c r="FJH186" s="584"/>
      <c r="FJI186" s="584"/>
      <c r="FJJ186" s="584"/>
      <c r="FJK186" s="584"/>
      <c r="FJL186" s="584"/>
      <c r="FJM186" s="584"/>
      <c r="FJN186" s="584"/>
      <c r="FJO186" s="584"/>
      <c r="FJP186" s="584"/>
      <c r="FJQ186" s="584"/>
      <c r="FJR186" s="584"/>
      <c r="FJS186" s="584"/>
      <c r="FJT186" s="584"/>
      <c r="FJU186" s="584"/>
      <c r="FJV186" s="584"/>
      <c r="FJW186" s="584"/>
      <c r="FJX186" s="584"/>
      <c r="FJY186" s="584"/>
      <c r="FJZ186" s="584"/>
      <c r="FKA186" s="584"/>
      <c r="FKB186" s="584"/>
      <c r="FKC186" s="584"/>
      <c r="FKD186" s="584"/>
      <c r="FKE186" s="584"/>
      <c r="FKF186" s="584"/>
      <c r="FKG186" s="584"/>
      <c r="FKH186" s="584"/>
      <c r="FKI186" s="584"/>
      <c r="FKJ186" s="584"/>
      <c r="FKK186" s="584"/>
      <c r="FKL186" s="584"/>
      <c r="FKM186" s="584"/>
      <c r="FKN186" s="584"/>
      <c r="FKO186" s="584"/>
      <c r="FKP186" s="584"/>
      <c r="FKQ186" s="584"/>
      <c r="FKR186" s="584"/>
      <c r="FKS186" s="584"/>
      <c r="FKT186" s="584"/>
      <c r="FKU186" s="584"/>
      <c r="FKV186" s="584"/>
      <c r="FKW186" s="584"/>
      <c r="FKX186" s="584"/>
      <c r="FKY186" s="584"/>
      <c r="FKZ186" s="584"/>
      <c r="FLA186" s="584"/>
      <c r="FLB186" s="584"/>
      <c r="FLC186" s="584"/>
      <c r="FLD186" s="584"/>
      <c r="FLE186" s="584"/>
      <c r="FLF186" s="584"/>
      <c r="FLG186" s="584"/>
      <c r="FLH186" s="584"/>
      <c r="FLI186" s="584"/>
      <c r="FLJ186" s="584"/>
      <c r="FLK186" s="584"/>
      <c r="FLL186" s="584"/>
      <c r="FLM186" s="584"/>
      <c r="FLN186" s="584"/>
      <c r="FLO186" s="584"/>
      <c r="FLP186" s="584"/>
      <c r="FLQ186" s="584"/>
      <c r="FLR186" s="584"/>
      <c r="FLS186" s="584"/>
      <c r="FLT186" s="584"/>
      <c r="FLU186" s="584"/>
      <c r="FLV186" s="584"/>
      <c r="FLW186" s="584"/>
      <c r="FLX186" s="584"/>
      <c r="FLY186" s="584"/>
      <c r="FLZ186" s="584"/>
      <c r="FMA186" s="584"/>
      <c r="FMB186" s="584"/>
      <c r="FMC186" s="584"/>
      <c r="FMD186" s="584"/>
      <c r="FME186" s="584"/>
      <c r="FMF186" s="584"/>
      <c r="FMG186" s="584"/>
      <c r="FMH186" s="584"/>
      <c r="FMI186" s="584"/>
      <c r="FMJ186" s="584"/>
      <c r="FMK186" s="584"/>
      <c r="FML186" s="584"/>
      <c r="FMM186" s="584"/>
      <c r="FMN186" s="584"/>
      <c r="FMO186" s="584"/>
      <c r="FMP186" s="584"/>
      <c r="FMQ186" s="584"/>
      <c r="FMR186" s="584"/>
      <c r="FMS186" s="584"/>
      <c r="FMT186" s="584"/>
      <c r="FMU186" s="584"/>
      <c r="FMV186" s="584"/>
      <c r="FMW186" s="584"/>
      <c r="FMX186" s="584"/>
      <c r="FMY186" s="584"/>
      <c r="FMZ186" s="584"/>
      <c r="FNA186" s="584"/>
      <c r="FNB186" s="584"/>
      <c r="FNC186" s="584"/>
      <c r="FND186" s="584"/>
      <c r="FNE186" s="584"/>
      <c r="FNF186" s="584"/>
      <c r="FNG186" s="584"/>
      <c r="FNH186" s="584"/>
      <c r="FNI186" s="584"/>
      <c r="FNJ186" s="584"/>
      <c r="FNK186" s="584"/>
      <c r="FNL186" s="584"/>
      <c r="FNM186" s="584"/>
      <c r="FNN186" s="584"/>
      <c r="FNO186" s="584"/>
      <c r="FNP186" s="584"/>
      <c r="FNQ186" s="584"/>
      <c r="FNR186" s="584"/>
      <c r="FNS186" s="584"/>
      <c r="FNT186" s="584"/>
      <c r="FNU186" s="584"/>
      <c r="FNV186" s="584"/>
      <c r="FNW186" s="584"/>
      <c r="FNX186" s="584"/>
      <c r="FNY186" s="584"/>
      <c r="FNZ186" s="584"/>
      <c r="FOA186" s="584"/>
      <c r="FOB186" s="584"/>
      <c r="FOC186" s="584"/>
      <c r="FOD186" s="584"/>
      <c r="FOE186" s="584"/>
      <c r="FOF186" s="584"/>
      <c r="FOG186" s="584"/>
      <c r="FOH186" s="584"/>
      <c r="FOI186" s="584"/>
      <c r="FOJ186" s="584"/>
      <c r="FOK186" s="584"/>
      <c r="FOL186" s="584"/>
      <c r="FOM186" s="584"/>
      <c r="FON186" s="584"/>
      <c r="FOO186" s="584"/>
      <c r="FOP186" s="584"/>
      <c r="FOQ186" s="584"/>
      <c r="FOR186" s="584"/>
      <c r="FOS186" s="584"/>
      <c r="FOT186" s="584"/>
      <c r="FOU186" s="584"/>
      <c r="FOV186" s="584"/>
      <c r="FOW186" s="584"/>
      <c r="FOX186" s="584"/>
      <c r="FOY186" s="584"/>
      <c r="FOZ186" s="584"/>
      <c r="FPA186" s="584"/>
      <c r="FPB186" s="584"/>
      <c r="FPC186" s="584"/>
      <c r="FPD186" s="584"/>
      <c r="FPE186" s="584"/>
      <c r="FPF186" s="584"/>
      <c r="FPG186" s="584"/>
      <c r="FPH186" s="584"/>
      <c r="FPI186" s="584"/>
      <c r="FPJ186" s="584"/>
      <c r="FPK186" s="584"/>
      <c r="FPL186" s="584"/>
      <c r="FPM186" s="584"/>
      <c r="FPN186" s="584"/>
      <c r="FPO186" s="584"/>
      <c r="FPP186" s="584"/>
      <c r="FPQ186" s="584"/>
      <c r="FPR186" s="584"/>
      <c r="FPS186" s="584"/>
      <c r="FPT186" s="584"/>
      <c r="FPU186" s="584"/>
      <c r="FPV186" s="584"/>
      <c r="FPW186" s="584"/>
      <c r="FPX186" s="584"/>
      <c r="FPY186" s="584"/>
      <c r="FPZ186" s="584"/>
      <c r="FQA186" s="584"/>
      <c r="FQB186" s="584"/>
      <c r="FQC186" s="584"/>
      <c r="FQD186" s="584"/>
      <c r="FQE186" s="584"/>
      <c r="FQF186" s="584"/>
      <c r="FQG186" s="584"/>
      <c r="FQH186" s="584"/>
      <c r="FQI186" s="584"/>
      <c r="FQJ186" s="584"/>
      <c r="FQK186" s="584"/>
      <c r="FQL186" s="584"/>
      <c r="FQM186" s="584"/>
      <c r="FQN186" s="584"/>
      <c r="FQO186" s="584"/>
      <c r="FQP186" s="584"/>
      <c r="FQQ186" s="584"/>
      <c r="FQR186" s="584"/>
      <c r="FQS186" s="584"/>
      <c r="FQT186" s="584"/>
      <c r="FQU186" s="584"/>
      <c r="FQV186" s="584"/>
      <c r="FQW186" s="584"/>
      <c r="FQX186" s="584"/>
      <c r="FQY186" s="584"/>
      <c r="FQZ186" s="584"/>
      <c r="FRA186" s="584"/>
      <c r="FRB186" s="584"/>
      <c r="FRC186" s="584"/>
      <c r="FRD186" s="584"/>
      <c r="FRE186" s="584"/>
      <c r="FRF186" s="584"/>
      <c r="FRG186" s="584"/>
      <c r="FRH186" s="584"/>
      <c r="FRI186" s="584"/>
      <c r="FRJ186" s="584"/>
      <c r="FRK186" s="584"/>
      <c r="FRL186" s="584"/>
      <c r="FRM186" s="584"/>
      <c r="FRN186" s="584"/>
      <c r="FRO186" s="584"/>
      <c r="FRP186" s="584"/>
      <c r="FRQ186" s="584"/>
      <c r="FRR186" s="584"/>
      <c r="FRS186" s="584"/>
      <c r="FRT186" s="584"/>
      <c r="FRU186" s="584"/>
      <c r="FRV186" s="584"/>
      <c r="FRW186" s="584"/>
      <c r="FRX186" s="584"/>
      <c r="FRY186" s="584"/>
      <c r="FRZ186" s="584"/>
      <c r="FSA186" s="584"/>
      <c r="FSB186" s="584"/>
      <c r="FSC186" s="584"/>
      <c r="FSD186" s="584"/>
      <c r="FSE186" s="584"/>
      <c r="FSF186" s="584"/>
      <c r="FSG186" s="584"/>
      <c r="FSH186" s="584"/>
      <c r="FSI186" s="584"/>
      <c r="FSJ186" s="584"/>
      <c r="FSK186" s="584"/>
      <c r="FSL186" s="584"/>
      <c r="FSM186" s="584"/>
      <c r="FSN186" s="584"/>
      <c r="FSO186" s="584"/>
      <c r="FSP186" s="584"/>
      <c r="FSQ186" s="584"/>
      <c r="FSR186" s="584"/>
      <c r="FSS186" s="584"/>
      <c r="FST186" s="584"/>
      <c r="FSU186" s="584"/>
      <c r="FSV186" s="584"/>
      <c r="FSW186" s="584"/>
      <c r="FSX186" s="584"/>
      <c r="FSY186" s="584"/>
      <c r="FSZ186" s="584"/>
      <c r="FTA186" s="584"/>
      <c r="FTB186" s="584"/>
      <c r="FTC186" s="584"/>
      <c r="FTD186" s="584"/>
      <c r="FTE186" s="584"/>
      <c r="FTF186" s="584"/>
      <c r="FTG186" s="584"/>
      <c r="FTH186" s="584"/>
      <c r="FTI186" s="584"/>
      <c r="FTJ186" s="584"/>
      <c r="FTK186" s="584"/>
      <c r="FTL186" s="584"/>
      <c r="FTM186" s="584"/>
      <c r="FTN186" s="584"/>
      <c r="FTO186" s="584"/>
      <c r="FTP186" s="584"/>
      <c r="FTQ186" s="584"/>
      <c r="FTR186" s="584"/>
      <c r="FTS186" s="584"/>
      <c r="FTT186" s="584"/>
      <c r="FTU186" s="584"/>
      <c r="FTV186" s="584"/>
      <c r="FTW186" s="584"/>
      <c r="FTX186" s="584"/>
      <c r="FTY186" s="584"/>
      <c r="FTZ186" s="584"/>
      <c r="FUA186" s="584"/>
      <c r="FUB186" s="584"/>
      <c r="FUC186" s="584"/>
      <c r="FUD186" s="584"/>
      <c r="FUE186" s="584"/>
      <c r="FUF186" s="584"/>
      <c r="FUG186" s="584"/>
      <c r="FUH186" s="584"/>
      <c r="FUI186" s="584"/>
      <c r="FUJ186" s="584"/>
      <c r="FUK186" s="584"/>
      <c r="FUL186" s="584"/>
      <c r="FUM186" s="584"/>
      <c r="FUN186" s="584"/>
      <c r="FUO186" s="584"/>
      <c r="FUP186" s="584"/>
      <c r="FUQ186" s="584"/>
      <c r="FUR186" s="584"/>
      <c r="FUS186" s="584"/>
      <c r="FUT186" s="584"/>
      <c r="FUU186" s="584"/>
      <c r="FUV186" s="584"/>
      <c r="FUW186" s="584"/>
      <c r="FUX186" s="584"/>
      <c r="FUY186" s="584"/>
      <c r="FUZ186" s="584"/>
      <c r="FVA186" s="584"/>
      <c r="FVB186" s="584"/>
      <c r="FVC186" s="584"/>
      <c r="FVD186" s="584"/>
      <c r="FVE186" s="584"/>
      <c r="FVF186" s="584"/>
      <c r="FVG186" s="584"/>
      <c r="FVH186" s="584"/>
      <c r="FVI186" s="584"/>
      <c r="FVJ186" s="584"/>
      <c r="FVK186" s="584"/>
      <c r="FVL186" s="584"/>
      <c r="FVM186" s="584"/>
      <c r="FVN186" s="584"/>
      <c r="FVO186" s="584"/>
      <c r="FVP186" s="584"/>
      <c r="FVQ186" s="584"/>
      <c r="FVR186" s="584"/>
      <c r="FVS186" s="584"/>
      <c r="FVT186" s="584"/>
      <c r="FVU186" s="584"/>
      <c r="FVV186" s="584"/>
      <c r="FVW186" s="584"/>
      <c r="FVX186" s="584"/>
      <c r="FVY186" s="584"/>
      <c r="FVZ186" s="584"/>
      <c r="FWA186" s="584"/>
      <c r="FWB186" s="584"/>
      <c r="FWC186" s="584"/>
      <c r="FWD186" s="584"/>
      <c r="FWE186" s="584"/>
      <c r="FWF186" s="584"/>
      <c r="FWG186" s="584"/>
      <c r="FWH186" s="584"/>
      <c r="FWI186" s="584"/>
      <c r="FWJ186" s="584"/>
      <c r="FWK186" s="584"/>
      <c r="FWL186" s="584"/>
      <c r="FWM186" s="584"/>
      <c r="FWN186" s="584"/>
      <c r="FWO186" s="584"/>
      <c r="FWP186" s="584"/>
      <c r="FWQ186" s="584"/>
      <c r="FWR186" s="584"/>
      <c r="FWS186" s="584"/>
      <c r="FWT186" s="584"/>
      <c r="FWU186" s="584"/>
      <c r="FWV186" s="584"/>
      <c r="FWW186" s="584"/>
      <c r="FWX186" s="584"/>
      <c r="FWY186" s="584"/>
      <c r="FWZ186" s="584"/>
      <c r="FXA186" s="584"/>
      <c r="FXB186" s="584"/>
      <c r="FXC186" s="584"/>
      <c r="FXD186" s="584"/>
      <c r="FXE186" s="584"/>
      <c r="FXF186" s="584"/>
      <c r="FXG186" s="584"/>
      <c r="FXH186" s="584"/>
      <c r="FXI186" s="584"/>
      <c r="FXJ186" s="584"/>
      <c r="FXK186" s="584"/>
      <c r="FXL186" s="584"/>
      <c r="FXM186" s="584"/>
      <c r="FXN186" s="584"/>
      <c r="FXO186" s="584"/>
      <c r="FXP186" s="584"/>
      <c r="FXQ186" s="584"/>
      <c r="FXR186" s="584"/>
      <c r="FXS186" s="584"/>
      <c r="FXT186" s="584"/>
      <c r="FXU186" s="584"/>
      <c r="FXV186" s="584"/>
      <c r="FXW186" s="584"/>
      <c r="FXX186" s="584"/>
      <c r="FXY186" s="584"/>
      <c r="FXZ186" s="584"/>
      <c r="FYA186" s="584"/>
      <c r="FYB186" s="584"/>
      <c r="FYC186" s="584"/>
      <c r="FYD186" s="584"/>
      <c r="FYE186" s="584"/>
      <c r="FYF186" s="584"/>
      <c r="FYG186" s="584"/>
      <c r="FYH186" s="584"/>
      <c r="FYI186" s="584"/>
      <c r="FYJ186" s="584"/>
      <c r="FYK186" s="584"/>
      <c r="FYL186" s="584"/>
      <c r="FYM186" s="584"/>
      <c r="FYN186" s="584"/>
      <c r="FYO186" s="584"/>
      <c r="FYP186" s="584"/>
      <c r="FYQ186" s="584"/>
      <c r="FYR186" s="584"/>
      <c r="FYS186" s="584"/>
      <c r="FYT186" s="584"/>
      <c r="FYU186" s="584"/>
      <c r="FYV186" s="584"/>
      <c r="FYW186" s="584"/>
      <c r="FYX186" s="584"/>
      <c r="FYY186" s="584"/>
      <c r="FYZ186" s="584"/>
      <c r="FZA186" s="584"/>
      <c r="FZB186" s="584"/>
      <c r="FZC186" s="584"/>
      <c r="FZD186" s="584"/>
      <c r="FZE186" s="584"/>
      <c r="FZF186" s="584"/>
      <c r="FZG186" s="584"/>
      <c r="FZH186" s="584"/>
      <c r="FZI186" s="584"/>
      <c r="FZJ186" s="584"/>
      <c r="FZK186" s="584"/>
      <c r="FZL186" s="584"/>
      <c r="FZM186" s="584"/>
      <c r="FZN186" s="584"/>
      <c r="FZO186" s="584"/>
      <c r="FZP186" s="584"/>
      <c r="FZQ186" s="584"/>
      <c r="FZR186" s="584"/>
      <c r="FZS186" s="584"/>
      <c r="FZT186" s="584"/>
      <c r="FZU186" s="584"/>
      <c r="FZV186" s="584"/>
      <c r="FZW186" s="584"/>
      <c r="FZX186" s="584"/>
      <c r="FZY186" s="584"/>
      <c r="FZZ186" s="584"/>
      <c r="GAA186" s="584"/>
      <c r="GAB186" s="584"/>
      <c r="GAC186" s="584"/>
      <c r="GAD186" s="584"/>
      <c r="GAE186" s="584"/>
      <c r="GAF186" s="584"/>
      <c r="GAG186" s="584"/>
      <c r="GAH186" s="584"/>
      <c r="GAI186" s="584"/>
      <c r="GAJ186" s="584"/>
      <c r="GAK186" s="584"/>
      <c r="GAL186" s="584"/>
      <c r="GAM186" s="584"/>
      <c r="GAN186" s="584"/>
      <c r="GAO186" s="584"/>
      <c r="GAP186" s="584"/>
      <c r="GAQ186" s="584"/>
      <c r="GAR186" s="584"/>
      <c r="GAS186" s="584"/>
      <c r="GAT186" s="584"/>
      <c r="GAU186" s="584"/>
      <c r="GAV186" s="584"/>
      <c r="GAW186" s="584"/>
      <c r="GAX186" s="584"/>
      <c r="GAY186" s="584"/>
      <c r="GAZ186" s="584"/>
      <c r="GBA186" s="584"/>
      <c r="GBB186" s="584"/>
      <c r="GBC186" s="584"/>
      <c r="GBD186" s="584"/>
      <c r="GBE186" s="584"/>
      <c r="GBF186" s="584"/>
      <c r="GBG186" s="584"/>
      <c r="GBH186" s="584"/>
      <c r="GBI186" s="584"/>
      <c r="GBJ186" s="584"/>
      <c r="GBK186" s="584"/>
      <c r="GBL186" s="584"/>
      <c r="GBM186" s="584"/>
      <c r="GBN186" s="584"/>
      <c r="GBO186" s="584"/>
      <c r="GBP186" s="584"/>
      <c r="GBQ186" s="584"/>
      <c r="GBR186" s="584"/>
      <c r="GBS186" s="584"/>
      <c r="GBT186" s="584"/>
      <c r="GBU186" s="584"/>
      <c r="GBV186" s="584"/>
      <c r="GBW186" s="584"/>
      <c r="GBX186" s="584"/>
      <c r="GBY186" s="584"/>
      <c r="GBZ186" s="584"/>
      <c r="GCA186" s="584"/>
      <c r="GCB186" s="584"/>
      <c r="GCC186" s="584"/>
      <c r="GCD186" s="584"/>
      <c r="GCE186" s="584"/>
      <c r="GCF186" s="584"/>
      <c r="GCG186" s="584"/>
      <c r="GCH186" s="584"/>
      <c r="GCI186" s="584"/>
      <c r="GCJ186" s="584"/>
      <c r="GCK186" s="584"/>
      <c r="GCL186" s="584"/>
      <c r="GCM186" s="584"/>
      <c r="GCN186" s="584"/>
      <c r="GCO186" s="584"/>
      <c r="GCP186" s="584"/>
      <c r="GCQ186" s="584"/>
      <c r="GCR186" s="584"/>
      <c r="GCS186" s="584"/>
      <c r="GCT186" s="584"/>
      <c r="GCU186" s="584"/>
      <c r="GCV186" s="584"/>
      <c r="GCW186" s="584"/>
      <c r="GCX186" s="584"/>
      <c r="GCY186" s="584"/>
      <c r="GCZ186" s="584"/>
      <c r="GDA186" s="584"/>
      <c r="GDB186" s="584"/>
      <c r="GDC186" s="584"/>
      <c r="GDD186" s="584"/>
      <c r="GDE186" s="584"/>
      <c r="GDF186" s="584"/>
      <c r="GDG186" s="584"/>
      <c r="GDH186" s="584"/>
      <c r="GDI186" s="584"/>
      <c r="GDJ186" s="584"/>
      <c r="GDK186" s="584"/>
      <c r="GDL186" s="584"/>
      <c r="GDM186" s="584"/>
      <c r="GDN186" s="584"/>
      <c r="GDO186" s="584"/>
      <c r="GDP186" s="584"/>
      <c r="GDQ186" s="584"/>
      <c r="GDR186" s="584"/>
      <c r="GDS186" s="584"/>
      <c r="GDT186" s="584"/>
      <c r="GDU186" s="584"/>
      <c r="GDV186" s="584"/>
      <c r="GDW186" s="584"/>
      <c r="GDX186" s="584"/>
      <c r="GDY186" s="584"/>
      <c r="GDZ186" s="584"/>
      <c r="GEA186" s="584"/>
      <c r="GEB186" s="584"/>
      <c r="GEC186" s="584"/>
      <c r="GED186" s="584"/>
      <c r="GEE186" s="584"/>
      <c r="GEF186" s="584"/>
      <c r="GEG186" s="584"/>
      <c r="GEH186" s="584"/>
      <c r="GEI186" s="584"/>
      <c r="GEJ186" s="584"/>
      <c r="GEK186" s="584"/>
      <c r="GEL186" s="584"/>
      <c r="GEM186" s="584"/>
      <c r="GEN186" s="584"/>
      <c r="GEO186" s="584"/>
      <c r="GEP186" s="584"/>
      <c r="GEQ186" s="584"/>
      <c r="GER186" s="584"/>
      <c r="GES186" s="584"/>
      <c r="GET186" s="584"/>
      <c r="GEU186" s="584"/>
      <c r="GEV186" s="584"/>
      <c r="GEW186" s="584"/>
      <c r="GEX186" s="584"/>
      <c r="GEY186" s="584"/>
      <c r="GEZ186" s="584"/>
      <c r="GFA186" s="584"/>
      <c r="GFB186" s="584"/>
      <c r="GFC186" s="584"/>
      <c r="GFD186" s="584"/>
      <c r="GFE186" s="584"/>
      <c r="GFF186" s="584"/>
      <c r="GFG186" s="584"/>
      <c r="GFH186" s="584"/>
      <c r="GFI186" s="584"/>
      <c r="GFJ186" s="584"/>
      <c r="GFK186" s="584"/>
      <c r="GFL186" s="584"/>
      <c r="GFM186" s="584"/>
      <c r="GFN186" s="584"/>
      <c r="GFO186" s="584"/>
      <c r="GFP186" s="584"/>
      <c r="GFQ186" s="584"/>
      <c r="GFR186" s="584"/>
      <c r="GFS186" s="584"/>
      <c r="GFT186" s="584"/>
      <c r="GFU186" s="584"/>
      <c r="GFV186" s="584"/>
      <c r="GFW186" s="584"/>
      <c r="GFX186" s="584"/>
      <c r="GFY186" s="584"/>
      <c r="GFZ186" s="584"/>
      <c r="GGA186" s="584"/>
      <c r="GGB186" s="584"/>
      <c r="GGC186" s="584"/>
      <c r="GGD186" s="584"/>
      <c r="GGE186" s="584"/>
      <c r="GGF186" s="584"/>
      <c r="GGG186" s="584"/>
      <c r="GGH186" s="584"/>
      <c r="GGI186" s="584"/>
      <c r="GGJ186" s="584"/>
      <c r="GGK186" s="584"/>
      <c r="GGL186" s="584"/>
      <c r="GGM186" s="584"/>
      <c r="GGN186" s="584"/>
      <c r="GGO186" s="584"/>
      <c r="GGP186" s="584"/>
      <c r="GGQ186" s="584"/>
      <c r="GGR186" s="584"/>
      <c r="GGS186" s="584"/>
      <c r="GGT186" s="584"/>
      <c r="GGU186" s="584"/>
      <c r="GGV186" s="584"/>
      <c r="GGW186" s="584"/>
      <c r="GGX186" s="584"/>
      <c r="GGY186" s="584"/>
      <c r="GGZ186" s="584"/>
      <c r="GHA186" s="584"/>
      <c r="GHB186" s="584"/>
      <c r="GHC186" s="584"/>
      <c r="GHD186" s="584"/>
      <c r="GHE186" s="584"/>
      <c r="GHF186" s="584"/>
      <c r="GHG186" s="584"/>
      <c r="GHH186" s="584"/>
      <c r="GHI186" s="584"/>
      <c r="GHJ186" s="584"/>
      <c r="GHK186" s="584"/>
      <c r="GHL186" s="584"/>
      <c r="GHM186" s="584"/>
      <c r="GHN186" s="584"/>
      <c r="GHO186" s="584"/>
      <c r="GHP186" s="584"/>
      <c r="GHQ186" s="584"/>
      <c r="GHR186" s="584"/>
      <c r="GHS186" s="584"/>
      <c r="GHT186" s="584"/>
      <c r="GHU186" s="584"/>
      <c r="GHV186" s="584"/>
      <c r="GHW186" s="584"/>
      <c r="GHX186" s="584"/>
      <c r="GHY186" s="584"/>
      <c r="GHZ186" s="584"/>
      <c r="GIA186" s="584"/>
      <c r="GIB186" s="584"/>
      <c r="GIC186" s="584"/>
      <c r="GID186" s="584"/>
      <c r="GIE186" s="584"/>
      <c r="GIF186" s="584"/>
      <c r="GIG186" s="584"/>
      <c r="GIH186" s="584"/>
      <c r="GII186" s="584"/>
      <c r="GIJ186" s="584"/>
      <c r="GIK186" s="584"/>
      <c r="GIL186" s="584"/>
      <c r="GIM186" s="584"/>
      <c r="GIN186" s="584"/>
      <c r="GIO186" s="584"/>
      <c r="GIP186" s="584"/>
      <c r="GIQ186" s="584"/>
      <c r="GIR186" s="584"/>
      <c r="GIS186" s="584"/>
      <c r="GIT186" s="584"/>
      <c r="GIU186" s="584"/>
      <c r="GIV186" s="584"/>
      <c r="GIW186" s="584"/>
      <c r="GIX186" s="584"/>
      <c r="GIY186" s="584"/>
      <c r="GIZ186" s="584"/>
      <c r="GJA186" s="584"/>
      <c r="GJB186" s="584"/>
      <c r="GJC186" s="584"/>
      <c r="GJD186" s="584"/>
      <c r="GJE186" s="584"/>
      <c r="GJF186" s="584"/>
      <c r="GJG186" s="584"/>
      <c r="GJH186" s="584"/>
      <c r="GJI186" s="584"/>
      <c r="GJJ186" s="584"/>
      <c r="GJK186" s="584"/>
      <c r="GJL186" s="584"/>
      <c r="GJM186" s="584"/>
      <c r="GJN186" s="584"/>
      <c r="GJO186" s="584"/>
      <c r="GJP186" s="584"/>
      <c r="GJQ186" s="584"/>
      <c r="GJR186" s="584"/>
      <c r="GJS186" s="584"/>
      <c r="GJT186" s="584"/>
      <c r="GJU186" s="584"/>
      <c r="GJV186" s="584"/>
      <c r="GJW186" s="584"/>
      <c r="GJX186" s="584"/>
      <c r="GJY186" s="584"/>
      <c r="GJZ186" s="584"/>
      <c r="GKA186" s="584"/>
      <c r="GKB186" s="584"/>
      <c r="GKC186" s="584"/>
      <c r="GKD186" s="584"/>
      <c r="GKE186" s="584"/>
      <c r="GKF186" s="584"/>
      <c r="GKG186" s="584"/>
      <c r="GKH186" s="584"/>
      <c r="GKI186" s="584"/>
      <c r="GKJ186" s="584"/>
      <c r="GKK186" s="584"/>
      <c r="GKL186" s="584"/>
      <c r="GKM186" s="584"/>
      <c r="GKN186" s="584"/>
      <c r="GKO186" s="584"/>
      <c r="GKP186" s="584"/>
      <c r="GKQ186" s="584"/>
      <c r="GKR186" s="584"/>
      <c r="GKS186" s="584"/>
      <c r="GKT186" s="584"/>
      <c r="GKU186" s="584"/>
      <c r="GKV186" s="584"/>
      <c r="GKW186" s="584"/>
      <c r="GKX186" s="584"/>
      <c r="GKY186" s="584"/>
      <c r="GKZ186" s="584"/>
      <c r="GLA186" s="584"/>
      <c r="GLB186" s="584"/>
      <c r="GLC186" s="584"/>
      <c r="GLD186" s="584"/>
      <c r="GLE186" s="584"/>
      <c r="GLF186" s="584"/>
      <c r="GLG186" s="584"/>
      <c r="GLH186" s="584"/>
      <c r="GLI186" s="584"/>
      <c r="GLJ186" s="584"/>
      <c r="GLK186" s="584"/>
      <c r="GLL186" s="584"/>
      <c r="GLM186" s="584"/>
      <c r="GLN186" s="584"/>
      <c r="GLO186" s="584"/>
      <c r="GLP186" s="584"/>
      <c r="GLQ186" s="584"/>
      <c r="GLR186" s="584"/>
      <c r="GLS186" s="584"/>
      <c r="GLT186" s="584"/>
      <c r="GLU186" s="584"/>
      <c r="GLV186" s="584"/>
      <c r="GLW186" s="584"/>
      <c r="GLX186" s="584"/>
      <c r="GLY186" s="584"/>
      <c r="GLZ186" s="584"/>
      <c r="GMA186" s="584"/>
      <c r="GMB186" s="584"/>
      <c r="GMC186" s="584"/>
      <c r="GMD186" s="584"/>
      <c r="GME186" s="584"/>
      <c r="GMF186" s="584"/>
      <c r="GMG186" s="584"/>
      <c r="GMH186" s="584"/>
      <c r="GMI186" s="584"/>
      <c r="GMJ186" s="584"/>
      <c r="GMK186" s="584"/>
      <c r="GML186" s="584"/>
      <c r="GMM186" s="584"/>
      <c r="GMN186" s="584"/>
      <c r="GMO186" s="584"/>
      <c r="GMP186" s="584"/>
      <c r="GMQ186" s="584"/>
      <c r="GMR186" s="584"/>
      <c r="GMS186" s="584"/>
      <c r="GMT186" s="584"/>
      <c r="GMU186" s="584"/>
      <c r="GMV186" s="584"/>
      <c r="GMW186" s="584"/>
      <c r="GMX186" s="584"/>
      <c r="GMY186" s="584"/>
      <c r="GMZ186" s="584"/>
      <c r="GNA186" s="584"/>
      <c r="GNB186" s="584"/>
      <c r="GNC186" s="584"/>
      <c r="GND186" s="584"/>
      <c r="GNE186" s="584"/>
      <c r="GNF186" s="584"/>
      <c r="GNG186" s="584"/>
      <c r="GNH186" s="584"/>
      <c r="GNI186" s="584"/>
      <c r="GNJ186" s="584"/>
      <c r="GNK186" s="584"/>
      <c r="GNL186" s="584"/>
      <c r="GNM186" s="584"/>
      <c r="GNN186" s="584"/>
      <c r="GNO186" s="584"/>
      <c r="GNP186" s="584"/>
      <c r="GNQ186" s="584"/>
      <c r="GNR186" s="584"/>
      <c r="GNS186" s="584"/>
      <c r="GNT186" s="584"/>
      <c r="GNU186" s="584"/>
      <c r="GNV186" s="584"/>
      <c r="GNW186" s="584"/>
      <c r="GNX186" s="584"/>
      <c r="GNY186" s="584"/>
      <c r="GNZ186" s="584"/>
      <c r="GOA186" s="584"/>
      <c r="GOB186" s="584"/>
      <c r="GOC186" s="584"/>
      <c r="GOD186" s="584"/>
      <c r="GOE186" s="584"/>
      <c r="GOF186" s="584"/>
      <c r="GOG186" s="584"/>
      <c r="GOH186" s="584"/>
      <c r="GOI186" s="584"/>
      <c r="GOJ186" s="584"/>
      <c r="GOK186" s="584"/>
      <c r="GOL186" s="584"/>
      <c r="GOM186" s="584"/>
      <c r="GON186" s="584"/>
      <c r="GOO186" s="584"/>
      <c r="GOP186" s="584"/>
      <c r="GOQ186" s="584"/>
      <c r="GOR186" s="584"/>
      <c r="GOS186" s="584"/>
      <c r="GOT186" s="584"/>
      <c r="GOU186" s="584"/>
      <c r="GOV186" s="584"/>
      <c r="GOW186" s="584"/>
      <c r="GOX186" s="584"/>
      <c r="GOY186" s="584"/>
      <c r="GOZ186" s="584"/>
      <c r="GPA186" s="584"/>
      <c r="GPB186" s="584"/>
      <c r="GPC186" s="584"/>
      <c r="GPD186" s="584"/>
      <c r="GPE186" s="584"/>
      <c r="GPF186" s="584"/>
      <c r="GPG186" s="584"/>
      <c r="GPH186" s="584"/>
      <c r="GPI186" s="584"/>
      <c r="GPJ186" s="584"/>
      <c r="GPK186" s="584"/>
      <c r="GPL186" s="584"/>
      <c r="GPM186" s="584"/>
      <c r="GPN186" s="584"/>
      <c r="GPO186" s="584"/>
      <c r="GPP186" s="584"/>
      <c r="GPQ186" s="584"/>
      <c r="GPR186" s="584"/>
      <c r="GPS186" s="584"/>
      <c r="GPT186" s="584"/>
      <c r="GPU186" s="584"/>
      <c r="GPV186" s="584"/>
      <c r="GPW186" s="584"/>
      <c r="GPX186" s="584"/>
      <c r="GPY186" s="584"/>
      <c r="GPZ186" s="584"/>
      <c r="GQA186" s="584"/>
      <c r="GQB186" s="584"/>
      <c r="GQC186" s="584"/>
      <c r="GQD186" s="584"/>
      <c r="GQE186" s="584"/>
      <c r="GQF186" s="584"/>
      <c r="GQG186" s="584"/>
      <c r="GQH186" s="584"/>
      <c r="GQI186" s="584"/>
      <c r="GQJ186" s="584"/>
      <c r="GQK186" s="584"/>
      <c r="GQL186" s="584"/>
      <c r="GQM186" s="584"/>
      <c r="GQN186" s="584"/>
      <c r="GQO186" s="584"/>
      <c r="GQP186" s="584"/>
      <c r="GQQ186" s="584"/>
      <c r="GQR186" s="584"/>
      <c r="GQS186" s="584"/>
      <c r="GQT186" s="584"/>
      <c r="GQU186" s="584"/>
      <c r="GQV186" s="584"/>
      <c r="GQW186" s="584"/>
      <c r="GQX186" s="584"/>
      <c r="GQY186" s="584"/>
      <c r="GQZ186" s="584"/>
      <c r="GRA186" s="584"/>
      <c r="GRB186" s="584"/>
      <c r="GRC186" s="584"/>
      <c r="GRD186" s="584"/>
      <c r="GRE186" s="584"/>
      <c r="GRF186" s="584"/>
      <c r="GRG186" s="584"/>
      <c r="GRH186" s="584"/>
      <c r="GRI186" s="584"/>
      <c r="GRJ186" s="584"/>
      <c r="GRK186" s="584"/>
      <c r="GRL186" s="584"/>
      <c r="GRM186" s="584"/>
      <c r="GRN186" s="584"/>
      <c r="GRO186" s="584"/>
      <c r="GRP186" s="584"/>
      <c r="GRQ186" s="584"/>
      <c r="GRR186" s="584"/>
      <c r="GRS186" s="584"/>
      <c r="GRT186" s="584"/>
      <c r="GRU186" s="584"/>
      <c r="GRV186" s="584"/>
      <c r="GRW186" s="584"/>
      <c r="GRX186" s="584"/>
      <c r="GRY186" s="584"/>
      <c r="GRZ186" s="584"/>
      <c r="GSA186" s="584"/>
      <c r="GSB186" s="584"/>
      <c r="GSC186" s="584"/>
      <c r="GSD186" s="584"/>
      <c r="GSE186" s="584"/>
      <c r="GSF186" s="584"/>
      <c r="GSG186" s="584"/>
      <c r="GSH186" s="584"/>
      <c r="GSI186" s="584"/>
      <c r="GSJ186" s="584"/>
      <c r="GSK186" s="584"/>
      <c r="GSL186" s="584"/>
      <c r="GSM186" s="584"/>
      <c r="GSN186" s="584"/>
      <c r="GSO186" s="584"/>
      <c r="GSP186" s="584"/>
      <c r="GSQ186" s="584"/>
      <c r="GSR186" s="584"/>
      <c r="GSS186" s="584"/>
      <c r="GST186" s="584"/>
      <c r="GSU186" s="584"/>
      <c r="GSV186" s="584"/>
      <c r="GSW186" s="584"/>
      <c r="GSX186" s="584"/>
      <c r="GSY186" s="584"/>
      <c r="GSZ186" s="584"/>
      <c r="GTA186" s="584"/>
      <c r="GTB186" s="584"/>
      <c r="GTC186" s="584"/>
      <c r="GTD186" s="584"/>
      <c r="GTE186" s="584"/>
      <c r="GTF186" s="584"/>
      <c r="GTG186" s="584"/>
      <c r="GTH186" s="584"/>
      <c r="GTI186" s="584"/>
      <c r="GTJ186" s="584"/>
      <c r="GTK186" s="584"/>
      <c r="GTL186" s="584"/>
      <c r="GTM186" s="584"/>
      <c r="GTN186" s="584"/>
      <c r="GTO186" s="584"/>
      <c r="GTP186" s="584"/>
      <c r="GTQ186" s="584"/>
      <c r="GTR186" s="584"/>
      <c r="GTS186" s="584"/>
      <c r="GTT186" s="584"/>
      <c r="GTU186" s="584"/>
      <c r="GTV186" s="584"/>
      <c r="GTW186" s="584"/>
      <c r="GTX186" s="584"/>
      <c r="GTY186" s="584"/>
      <c r="GTZ186" s="584"/>
      <c r="GUA186" s="584"/>
      <c r="GUB186" s="584"/>
      <c r="GUC186" s="584"/>
      <c r="GUD186" s="584"/>
      <c r="GUE186" s="584"/>
      <c r="GUF186" s="584"/>
      <c r="GUG186" s="584"/>
      <c r="GUH186" s="584"/>
      <c r="GUI186" s="584"/>
      <c r="GUJ186" s="584"/>
      <c r="GUK186" s="584"/>
      <c r="GUL186" s="584"/>
      <c r="GUM186" s="584"/>
      <c r="GUN186" s="584"/>
      <c r="GUO186" s="584"/>
      <c r="GUP186" s="584"/>
      <c r="GUQ186" s="584"/>
      <c r="GUR186" s="584"/>
      <c r="GUS186" s="584"/>
      <c r="GUT186" s="584"/>
      <c r="GUU186" s="584"/>
      <c r="GUV186" s="584"/>
      <c r="GUW186" s="584"/>
      <c r="GUX186" s="584"/>
      <c r="GUY186" s="584"/>
      <c r="GUZ186" s="584"/>
      <c r="GVA186" s="584"/>
      <c r="GVB186" s="584"/>
      <c r="GVC186" s="584"/>
      <c r="GVD186" s="584"/>
      <c r="GVE186" s="584"/>
      <c r="GVF186" s="584"/>
      <c r="GVG186" s="584"/>
      <c r="GVH186" s="584"/>
      <c r="GVI186" s="584"/>
      <c r="GVJ186" s="584"/>
      <c r="GVK186" s="584"/>
      <c r="GVL186" s="584"/>
      <c r="GVM186" s="584"/>
      <c r="GVN186" s="584"/>
      <c r="GVO186" s="584"/>
      <c r="GVP186" s="584"/>
      <c r="GVQ186" s="584"/>
      <c r="GVR186" s="584"/>
      <c r="GVS186" s="584"/>
      <c r="GVT186" s="584"/>
      <c r="GVU186" s="584"/>
      <c r="GVV186" s="584"/>
      <c r="GVW186" s="584"/>
      <c r="GVX186" s="584"/>
      <c r="GVY186" s="584"/>
      <c r="GVZ186" s="584"/>
      <c r="GWA186" s="584"/>
      <c r="GWB186" s="584"/>
      <c r="GWC186" s="584"/>
      <c r="GWD186" s="584"/>
      <c r="GWE186" s="584"/>
      <c r="GWF186" s="584"/>
      <c r="GWG186" s="584"/>
      <c r="GWH186" s="584"/>
      <c r="GWI186" s="584"/>
      <c r="GWJ186" s="584"/>
      <c r="GWK186" s="584"/>
      <c r="GWL186" s="584"/>
      <c r="GWM186" s="584"/>
      <c r="GWN186" s="584"/>
      <c r="GWO186" s="584"/>
      <c r="GWP186" s="584"/>
      <c r="GWQ186" s="584"/>
      <c r="GWR186" s="584"/>
      <c r="GWS186" s="584"/>
      <c r="GWT186" s="584"/>
      <c r="GWU186" s="584"/>
      <c r="GWV186" s="584"/>
      <c r="GWW186" s="584"/>
      <c r="GWX186" s="584"/>
      <c r="GWY186" s="584"/>
      <c r="GWZ186" s="584"/>
      <c r="GXA186" s="584"/>
      <c r="GXB186" s="584"/>
      <c r="GXC186" s="584"/>
      <c r="GXD186" s="584"/>
      <c r="GXE186" s="584"/>
      <c r="GXF186" s="584"/>
      <c r="GXG186" s="584"/>
      <c r="GXH186" s="584"/>
      <c r="GXI186" s="584"/>
      <c r="GXJ186" s="584"/>
      <c r="GXK186" s="584"/>
      <c r="GXL186" s="584"/>
      <c r="GXM186" s="584"/>
      <c r="GXN186" s="584"/>
      <c r="GXO186" s="584"/>
      <c r="GXP186" s="584"/>
      <c r="GXQ186" s="584"/>
      <c r="GXR186" s="584"/>
      <c r="GXS186" s="584"/>
      <c r="GXT186" s="584"/>
      <c r="GXU186" s="584"/>
      <c r="GXV186" s="584"/>
      <c r="GXW186" s="584"/>
      <c r="GXX186" s="584"/>
      <c r="GXY186" s="584"/>
      <c r="GXZ186" s="584"/>
      <c r="GYA186" s="584"/>
      <c r="GYB186" s="584"/>
      <c r="GYC186" s="584"/>
      <c r="GYD186" s="584"/>
      <c r="GYE186" s="584"/>
      <c r="GYF186" s="584"/>
      <c r="GYG186" s="584"/>
      <c r="GYH186" s="584"/>
      <c r="GYI186" s="584"/>
      <c r="GYJ186" s="584"/>
      <c r="GYK186" s="584"/>
      <c r="GYL186" s="584"/>
      <c r="GYM186" s="584"/>
      <c r="GYN186" s="584"/>
      <c r="GYO186" s="584"/>
      <c r="GYP186" s="584"/>
      <c r="GYQ186" s="584"/>
      <c r="GYR186" s="584"/>
      <c r="GYS186" s="584"/>
      <c r="GYT186" s="584"/>
      <c r="GYU186" s="584"/>
      <c r="GYV186" s="584"/>
      <c r="GYW186" s="584"/>
      <c r="GYX186" s="584"/>
      <c r="GYY186" s="584"/>
      <c r="GYZ186" s="584"/>
      <c r="GZA186" s="584"/>
      <c r="GZB186" s="584"/>
      <c r="GZC186" s="584"/>
      <c r="GZD186" s="584"/>
      <c r="GZE186" s="584"/>
      <c r="GZF186" s="584"/>
      <c r="GZG186" s="584"/>
      <c r="GZH186" s="584"/>
      <c r="GZI186" s="584"/>
      <c r="GZJ186" s="584"/>
      <c r="GZK186" s="584"/>
      <c r="GZL186" s="584"/>
      <c r="GZM186" s="584"/>
      <c r="GZN186" s="584"/>
      <c r="GZO186" s="584"/>
      <c r="GZP186" s="584"/>
      <c r="GZQ186" s="584"/>
      <c r="GZR186" s="584"/>
      <c r="GZS186" s="584"/>
      <c r="GZT186" s="584"/>
      <c r="GZU186" s="584"/>
      <c r="GZV186" s="584"/>
      <c r="GZW186" s="584"/>
      <c r="GZX186" s="584"/>
      <c r="GZY186" s="584"/>
      <c r="GZZ186" s="584"/>
      <c r="HAA186" s="584"/>
      <c r="HAB186" s="584"/>
      <c r="HAC186" s="584"/>
      <c r="HAD186" s="584"/>
      <c r="HAE186" s="584"/>
      <c r="HAF186" s="584"/>
      <c r="HAG186" s="584"/>
      <c r="HAH186" s="584"/>
      <c r="HAI186" s="584"/>
      <c r="HAJ186" s="584"/>
      <c r="HAK186" s="584"/>
      <c r="HAL186" s="584"/>
      <c r="HAM186" s="584"/>
      <c r="HAN186" s="584"/>
      <c r="HAO186" s="584"/>
      <c r="HAP186" s="584"/>
      <c r="HAQ186" s="584"/>
      <c r="HAR186" s="584"/>
      <c r="HAS186" s="584"/>
      <c r="HAT186" s="584"/>
      <c r="HAU186" s="584"/>
      <c r="HAV186" s="584"/>
      <c r="HAW186" s="584"/>
      <c r="HAX186" s="584"/>
      <c r="HAY186" s="584"/>
      <c r="HAZ186" s="584"/>
      <c r="HBA186" s="584"/>
      <c r="HBB186" s="584"/>
      <c r="HBC186" s="584"/>
      <c r="HBD186" s="584"/>
      <c r="HBE186" s="584"/>
      <c r="HBF186" s="584"/>
      <c r="HBG186" s="584"/>
      <c r="HBH186" s="584"/>
      <c r="HBI186" s="584"/>
      <c r="HBJ186" s="584"/>
      <c r="HBK186" s="584"/>
      <c r="HBL186" s="584"/>
      <c r="HBM186" s="584"/>
      <c r="HBN186" s="584"/>
      <c r="HBO186" s="584"/>
      <c r="HBP186" s="584"/>
      <c r="HBQ186" s="584"/>
      <c r="HBR186" s="584"/>
      <c r="HBS186" s="584"/>
      <c r="HBT186" s="584"/>
      <c r="HBU186" s="584"/>
      <c r="HBV186" s="584"/>
      <c r="HBW186" s="584"/>
      <c r="HBX186" s="584"/>
      <c r="HBY186" s="584"/>
      <c r="HBZ186" s="584"/>
      <c r="HCA186" s="584"/>
      <c r="HCB186" s="584"/>
      <c r="HCC186" s="584"/>
      <c r="HCD186" s="584"/>
      <c r="HCE186" s="584"/>
      <c r="HCF186" s="584"/>
      <c r="HCG186" s="584"/>
      <c r="HCH186" s="584"/>
      <c r="HCI186" s="584"/>
      <c r="HCJ186" s="584"/>
      <c r="HCK186" s="584"/>
      <c r="HCL186" s="584"/>
      <c r="HCM186" s="584"/>
      <c r="HCN186" s="584"/>
      <c r="HCO186" s="584"/>
      <c r="HCP186" s="584"/>
      <c r="HCQ186" s="584"/>
      <c r="HCR186" s="584"/>
      <c r="HCS186" s="584"/>
      <c r="HCT186" s="584"/>
      <c r="HCU186" s="584"/>
      <c r="HCV186" s="584"/>
      <c r="HCW186" s="584"/>
      <c r="HCX186" s="584"/>
      <c r="HCY186" s="584"/>
      <c r="HCZ186" s="584"/>
      <c r="HDA186" s="584"/>
      <c r="HDB186" s="584"/>
      <c r="HDC186" s="584"/>
      <c r="HDD186" s="584"/>
      <c r="HDE186" s="584"/>
      <c r="HDF186" s="584"/>
      <c r="HDG186" s="584"/>
      <c r="HDH186" s="584"/>
      <c r="HDI186" s="584"/>
      <c r="HDJ186" s="584"/>
      <c r="HDK186" s="584"/>
      <c r="HDL186" s="584"/>
      <c r="HDM186" s="584"/>
      <c r="HDN186" s="584"/>
      <c r="HDO186" s="584"/>
      <c r="HDP186" s="584"/>
      <c r="HDQ186" s="584"/>
      <c r="HDR186" s="584"/>
      <c r="HDS186" s="584"/>
      <c r="HDT186" s="584"/>
      <c r="HDU186" s="584"/>
      <c r="HDV186" s="584"/>
      <c r="HDW186" s="584"/>
      <c r="HDX186" s="584"/>
      <c r="HDY186" s="584"/>
      <c r="HDZ186" s="584"/>
      <c r="HEA186" s="584"/>
      <c r="HEB186" s="584"/>
      <c r="HEC186" s="584"/>
      <c r="HED186" s="584"/>
      <c r="HEE186" s="584"/>
      <c r="HEF186" s="584"/>
      <c r="HEG186" s="584"/>
      <c r="HEH186" s="584"/>
      <c r="HEI186" s="584"/>
      <c r="HEJ186" s="584"/>
      <c r="HEK186" s="584"/>
      <c r="HEL186" s="584"/>
      <c r="HEM186" s="584"/>
      <c r="HEN186" s="584"/>
      <c r="HEO186" s="584"/>
      <c r="HEP186" s="584"/>
      <c r="HEQ186" s="584"/>
      <c r="HER186" s="584"/>
      <c r="HES186" s="584"/>
      <c r="HET186" s="584"/>
      <c r="HEU186" s="584"/>
      <c r="HEV186" s="584"/>
      <c r="HEW186" s="584"/>
      <c r="HEX186" s="584"/>
      <c r="HEY186" s="584"/>
      <c r="HEZ186" s="584"/>
      <c r="HFA186" s="584"/>
      <c r="HFB186" s="584"/>
      <c r="HFC186" s="584"/>
      <c r="HFD186" s="584"/>
      <c r="HFE186" s="584"/>
      <c r="HFF186" s="584"/>
      <c r="HFG186" s="584"/>
      <c r="HFH186" s="584"/>
      <c r="HFI186" s="584"/>
      <c r="HFJ186" s="584"/>
      <c r="HFK186" s="584"/>
      <c r="HFL186" s="584"/>
      <c r="HFM186" s="584"/>
      <c r="HFN186" s="584"/>
      <c r="HFO186" s="584"/>
      <c r="HFP186" s="584"/>
      <c r="HFQ186" s="584"/>
      <c r="HFR186" s="584"/>
      <c r="HFS186" s="584"/>
      <c r="HFT186" s="584"/>
      <c r="HFU186" s="584"/>
      <c r="HFV186" s="584"/>
      <c r="HFW186" s="584"/>
      <c r="HFX186" s="584"/>
      <c r="HFY186" s="584"/>
      <c r="HFZ186" s="584"/>
      <c r="HGA186" s="584"/>
      <c r="HGB186" s="584"/>
      <c r="HGC186" s="584"/>
      <c r="HGD186" s="584"/>
      <c r="HGE186" s="584"/>
      <c r="HGF186" s="584"/>
      <c r="HGG186" s="584"/>
      <c r="HGH186" s="584"/>
      <c r="HGI186" s="584"/>
      <c r="HGJ186" s="584"/>
      <c r="HGK186" s="584"/>
      <c r="HGL186" s="584"/>
      <c r="HGM186" s="584"/>
      <c r="HGN186" s="584"/>
      <c r="HGO186" s="584"/>
      <c r="HGP186" s="584"/>
      <c r="HGQ186" s="584"/>
      <c r="HGR186" s="584"/>
      <c r="HGS186" s="584"/>
      <c r="HGT186" s="584"/>
      <c r="HGU186" s="584"/>
      <c r="HGV186" s="584"/>
      <c r="HGW186" s="584"/>
      <c r="HGX186" s="584"/>
      <c r="HGY186" s="584"/>
      <c r="HGZ186" s="584"/>
      <c r="HHA186" s="584"/>
      <c r="HHB186" s="584"/>
      <c r="HHC186" s="584"/>
      <c r="HHD186" s="584"/>
      <c r="HHE186" s="584"/>
      <c r="HHF186" s="584"/>
      <c r="HHG186" s="584"/>
      <c r="HHH186" s="584"/>
      <c r="HHI186" s="584"/>
      <c r="HHJ186" s="584"/>
      <c r="HHK186" s="584"/>
      <c r="HHL186" s="584"/>
      <c r="HHM186" s="584"/>
      <c r="HHN186" s="584"/>
      <c r="HHO186" s="584"/>
      <c r="HHP186" s="584"/>
      <c r="HHQ186" s="584"/>
      <c r="HHR186" s="584"/>
      <c r="HHS186" s="584"/>
      <c r="HHT186" s="584"/>
      <c r="HHU186" s="584"/>
      <c r="HHV186" s="584"/>
      <c r="HHW186" s="584"/>
      <c r="HHX186" s="584"/>
      <c r="HHY186" s="584"/>
      <c r="HHZ186" s="584"/>
      <c r="HIA186" s="584"/>
      <c r="HIB186" s="584"/>
      <c r="HIC186" s="584"/>
      <c r="HID186" s="584"/>
      <c r="HIE186" s="584"/>
      <c r="HIF186" s="584"/>
      <c r="HIG186" s="584"/>
      <c r="HIH186" s="584"/>
      <c r="HII186" s="584"/>
      <c r="HIJ186" s="584"/>
      <c r="HIK186" s="584"/>
      <c r="HIL186" s="584"/>
      <c r="HIM186" s="584"/>
      <c r="HIN186" s="584"/>
      <c r="HIO186" s="584"/>
      <c r="HIP186" s="584"/>
      <c r="HIQ186" s="584"/>
      <c r="HIR186" s="584"/>
      <c r="HIS186" s="584"/>
      <c r="HIT186" s="584"/>
      <c r="HIU186" s="584"/>
      <c r="HIV186" s="584"/>
      <c r="HIW186" s="584"/>
      <c r="HIX186" s="584"/>
      <c r="HIY186" s="584"/>
      <c r="HIZ186" s="584"/>
      <c r="HJA186" s="584"/>
      <c r="HJB186" s="584"/>
      <c r="HJC186" s="584"/>
      <c r="HJD186" s="584"/>
      <c r="HJE186" s="584"/>
      <c r="HJF186" s="584"/>
      <c r="HJG186" s="584"/>
      <c r="HJH186" s="584"/>
      <c r="HJI186" s="584"/>
      <c r="HJJ186" s="584"/>
      <c r="HJK186" s="584"/>
      <c r="HJL186" s="584"/>
      <c r="HJM186" s="584"/>
      <c r="HJN186" s="584"/>
      <c r="HJO186" s="584"/>
      <c r="HJP186" s="584"/>
      <c r="HJQ186" s="584"/>
      <c r="HJR186" s="584"/>
      <c r="HJS186" s="584"/>
      <c r="HJT186" s="584"/>
      <c r="HJU186" s="584"/>
      <c r="HJV186" s="584"/>
      <c r="HJW186" s="584"/>
      <c r="HJX186" s="584"/>
      <c r="HJY186" s="584"/>
      <c r="HJZ186" s="584"/>
      <c r="HKA186" s="584"/>
      <c r="HKB186" s="584"/>
      <c r="HKC186" s="584"/>
      <c r="HKD186" s="584"/>
      <c r="HKE186" s="584"/>
      <c r="HKF186" s="584"/>
      <c r="HKG186" s="584"/>
      <c r="HKH186" s="584"/>
      <c r="HKI186" s="584"/>
      <c r="HKJ186" s="584"/>
      <c r="HKK186" s="584"/>
      <c r="HKL186" s="584"/>
      <c r="HKM186" s="584"/>
      <c r="HKN186" s="584"/>
      <c r="HKO186" s="584"/>
      <c r="HKP186" s="584"/>
      <c r="HKQ186" s="584"/>
      <c r="HKR186" s="584"/>
      <c r="HKS186" s="584"/>
      <c r="HKT186" s="584"/>
      <c r="HKU186" s="584"/>
      <c r="HKV186" s="584"/>
      <c r="HKW186" s="584"/>
      <c r="HKX186" s="584"/>
      <c r="HKY186" s="584"/>
      <c r="HKZ186" s="584"/>
      <c r="HLA186" s="584"/>
      <c r="HLB186" s="584"/>
      <c r="HLC186" s="584"/>
      <c r="HLD186" s="584"/>
      <c r="HLE186" s="584"/>
      <c r="HLF186" s="584"/>
      <c r="HLG186" s="584"/>
      <c r="HLH186" s="584"/>
      <c r="HLI186" s="584"/>
      <c r="HLJ186" s="584"/>
      <c r="HLK186" s="584"/>
      <c r="HLL186" s="584"/>
      <c r="HLM186" s="584"/>
      <c r="HLN186" s="584"/>
      <c r="HLO186" s="584"/>
      <c r="HLP186" s="584"/>
      <c r="HLQ186" s="584"/>
      <c r="HLR186" s="584"/>
      <c r="HLS186" s="584"/>
      <c r="HLT186" s="584"/>
      <c r="HLU186" s="584"/>
      <c r="HLV186" s="584"/>
      <c r="HLW186" s="584"/>
      <c r="HLX186" s="584"/>
      <c r="HLY186" s="584"/>
      <c r="HLZ186" s="584"/>
      <c r="HMA186" s="584"/>
      <c r="HMB186" s="584"/>
      <c r="HMC186" s="584"/>
      <c r="HMD186" s="584"/>
      <c r="HME186" s="584"/>
      <c r="HMF186" s="584"/>
      <c r="HMG186" s="584"/>
      <c r="HMH186" s="584"/>
      <c r="HMI186" s="584"/>
      <c r="HMJ186" s="584"/>
      <c r="HMK186" s="584"/>
      <c r="HML186" s="584"/>
      <c r="HMM186" s="584"/>
      <c r="HMN186" s="584"/>
      <c r="HMO186" s="584"/>
      <c r="HMP186" s="584"/>
      <c r="HMQ186" s="584"/>
      <c r="HMR186" s="584"/>
      <c r="HMS186" s="584"/>
      <c r="HMT186" s="584"/>
      <c r="HMU186" s="584"/>
      <c r="HMV186" s="584"/>
      <c r="HMW186" s="584"/>
      <c r="HMX186" s="584"/>
      <c r="HMY186" s="584"/>
      <c r="HMZ186" s="584"/>
      <c r="HNA186" s="584"/>
      <c r="HNB186" s="584"/>
      <c r="HNC186" s="584"/>
      <c r="HND186" s="584"/>
      <c r="HNE186" s="584"/>
      <c r="HNF186" s="584"/>
      <c r="HNG186" s="584"/>
      <c r="HNH186" s="584"/>
      <c r="HNI186" s="584"/>
      <c r="HNJ186" s="584"/>
      <c r="HNK186" s="584"/>
      <c r="HNL186" s="584"/>
      <c r="HNM186" s="584"/>
      <c r="HNN186" s="584"/>
      <c r="HNO186" s="584"/>
      <c r="HNP186" s="584"/>
      <c r="HNQ186" s="584"/>
      <c r="HNR186" s="584"/>
      <c r="HNS186" s="584"/>
      <c r="HNT186" s="584"/>
      <c r="HNU186" s="584"/>
      <c r="HNV186" s="584"/>
      <c r="HNW186" s="584"/>
      <c r="HNX186" s="584"/>
      <c r="HNY186" s="584"/>
      <c r="HNZ186" s="584"/>
      <c r="HOA186" s="584"/>
      <c r="HOB186" s="584"/>
      <c r="HOC186" s="584"/>
      <c r="HOD186" s="584"/>
      <c r="HOE186" s="584"/>
      <c r="HOF186" s="584"/>
      <c r="HOG186" s="584"/>
      <c r="HOH186" s="584"/>
      <c r="HOI186" s="584"/>
      <c r="HOJ186" s="584"/>
      <c r="HOK186" s="584"/>
      <c r="HOL186" s="584"/>
      <c r="HOM186" s="584"/>
      <c r="HON186" s="584"/>
      <c r="HOO186" s="584"/>
      <c r="HOP186" s="584"/>
      <c r="HOQ186" s="584"/>
      <c r="HOR186" s="584"/>
      <c r="HOS186" s="584"/>
      <c r="HOT186" s="584"/>
      <c r="HOU186" s="584"/>
      <c r="HOV186" s="584"/>
      <c r="HOW186" s="584"/>
      <c r="HOX186" s="584"/>
      <c r="HOY186" s="584"/>
      <c r="HOZ186" s="584"/>
      <c r="HPA186" s="584"/>
      <c r="HPB186" s="584"/>
      <c r="HPC186" s="584"/>
      <c r="HPD186" s="584"/>
      <c r="HPE186" s="584"/>
      <c r="HPF186" s="584"/>
      <c r="HPG186" s="584"/>
      <c r="HPH186" s="584"/>
      <c r="HPI186" s="584"/>
      <c r="HPJ186" s="584"/>
      <c r="HPK186" s="584"/>
      <c r="HPL186" s="584"/>
      <c r="HPM186" s="584"/>
      <c r="HPN186" s="584"/>
      <c r="HPO186" s="584"/>
      <c r="HPP186" s="584"/>
      <c r="HPQ186" s="584"/>
      <c r="HPR186" s="584"/>
      <c r="HPS186" s="584"/>
      <c r="HPT186" s="584"/>
      <c r="HPU186" s="584"/>
      <c r="HPV186" s="584"/>
      <c r="HPW186" s="584"/>
      <c r="HPX186" s="584"/>
      <c r="HPY186" s="584"/>
      <c r="HPZ186" s="584"/>
      <c r="HQA186" s="584"/>
      <c r="HQB186" s="584"/>
      <c r="HQC186" s="584"/>
      <c r="HQD186" s="584"/>
      <c r="HQE186" s="584"/>
      <c r="HQF186" s="584"/>
      <c r="HQG186" s="584"/>
      <c r="HQH186" s="584"/>
      <c r="HQI186" s="584"/>
      <c r="HQJ186" s="584"/>
      <c r="HQK186" s="584"/>
      <c r="HQL186" s="584"/>
      <c r="HQM186" s="584"/>
      <c r="HQN186" s="584"/>
      <c r="HQO186" s="584"/>
      <c r="HQP186" s="584"/>
      <c r="HQQ186" s="584"/>
      <c r="HQR186" s="584"/>
      <c r="HQS186" s="584"/>
      <c r="HQT186" s="584"/>
      <c r="HQU186" s="584"/>
      <c r="HQV186" s="584"/>
      <c r="HQW186" s="584"/>
      <c r="HQX186" s="584"/>
      <c r="HQY186" s="584"/>
      <c r="HQZ186" s="584"/>
      <c r="HRA186" s="584"/>
      <c r="HRB186" s="584"/>
      <c r="HRC186" s="584"/>
      <c r="HRD186" s="584"/>
      <c r="HRE186" s="584"/>
      <c r="HRF186" s="584"/>
      <c r="HRG186" s="584"/>
      <c r="HRH186" s="584"/>
      <c r="HRI186" s="584"/>
      <c r="HRJ186" s="584"/>
      <c r="HRK186" s="584"/>
      <c r="HRL186" s="584"/>
      <c r="HRM186" s="584"/>
      <c r="HRN186" s="584"/>
      <c r="HRO186" s="584"/>
      <c r="HRP186" s="584"/>
      <c r="HRQ186" s="584"/>
      <c r="HRR186" s="584"/>
      <c r="HRS186" s="584"/>
      <c r="HRT186" s="584"/>
      <c r="HRU186" s="584"/>
      <c r="HRV186" s="584"/>
      <c r="HRW186" s="584"/>
      <c r="HRX186" s="584"/>
      <c r="HRY186" s="584"/>
      <c r="HRZ186" s="584"/>
      <c r="HSA186" s="584"/>
      <c r="HSB186" s="584"/>
      <c r="HSC186" s="584"/>
      <c r="HSD186" s="584"/>
      <c r="HSE186" s="584"/>
      <c r="HSF186" s="584"/>
      <c r="HSG186" s="584"/>
      <c r="HSH186" s="584"/>
      <c r="HSI186" s="584"/>
      <c r="HSJ186" s="584"/>
      <c r="HSK186" s="584"/>
      <c r="HSL186" s="584"/>
      <c r="HSM186" s="584"/>
      <c r="HSN186" s="584"/>
      <c r="HSO186" s="584"/>
      <c r="HSP186" s="584"/>
      <c r="HSQ186" s="584"/>
      <c r="HSR186" s="584"/>
      <c r="HSS186" s="584"/>
      <c r="HST186" s="584"/>
      <c r="HSU186" s="584"/>
      <c r="HSV186" s="584"/>
      <c r="HSW186" s="584"/>
      <c r="HSX186" s="584"/>
      <c r="HSY186" s="584"/>
      <c r="HSZ186" s="584"/>
      <c r="HTA186" s="584"/>
      <c r="HTB186" s="584"/>
      <c r="HTC186" s="584"/>
      <c r="HTD186" s="584"/>
      <c r="HTE186" s="584"/>
      <c r="HTF186" s="584"/>
      <c r="HTG186" s="584"/>
      <c r="HTH186" s="584"/>
      <c r="HTI186" s="584"/>
      <c r="HTJ186" s="584"/>
      <c r="HTK186" s="584"/>
      <c r="HTL186" s="584"/>
      <c r="HTM186" s="584"/>
      <c r="HTN186" s="584"/>
      <c r="HTO186" s="584"/>
      <c r="HTP186" s="584"/>
      <c r="HTQ186" s="584"/>
      <c r="HTR186" s="584"/>
      <c r="HTS186" s="584"/>
      <c r="HTT186" s="584"/>
      <c r="HTU186" s="584"/>
      <c r="HTV186" s="584"/>
      <c r="HTW186" s="584"/>
      <c r="HTX186" s="584"/>
      <c r="HTY186" s="584"/>
      <c r="HTZ186" s="584"/>
      <c r="HUA186" s="584"/>
      <c r="HUB186" s="584"/>
      <c r="HUC186" s="584"/>
      <c r="HUD186" s="584"/>
      <c r="HUE186" s="584"/>
      <c r="HUF186" s="584"/>
      <c r="HUG186" s="584"/>
      <c r="HUH186" s="584"/>
      <c r="HUI186" s="584"/>
      <c r="HUJ186" s="584"/>
      <c r="HUK186" s="584"/>
      <c r="HUL186" s="584"/>
      <c r="HUM186" s="584"/>
      <c r="HUN186" s="584"/>
      <c r="HUO186" s="584"/>
      <c r="HUP186" s="584"/>
      <c r="HUQ186" s="584"/>
      <c r="HUR186" s="584"/>
      <c r="HUS186" s="584"/>
      <c r="HUT186" s="584"/>
      <c r="HUU186" s="584"/>
      <c r="HUV186" s="584"/>
      <c r="HUW186" s="584"/>
      <c r="HUX186" s="584"/>
      <c r="HUY186" s="584"/>
      <c r="HUZ186" s="584"/>
      <c r="HVA186" s="584"/>
      <c r="HVB186" s="584"/>
      <c r="HVC186" s="584"/>
      <c r="HVD186" s="584"/>
      <c r="HVE186" s="584"/>
      <c r="HVF186" s="584"/>
      <c r="HVG186" s="584"/>
      <c r="HVH186" s="584"/>
      <c r="HVI186" s="584"/>
      <c r="HVJ186" s="584"/>
      <c r="HVK186" s="584"/>
      <c r="HVL186" s="584"/>
      <c r="HVM186" s="584"/>
      <c r="HVN186" s="584"/>
      <c r="HVO186" s="584"/>
      <c r="HVP186" s="584"/>
      <c r="HVQ186" s="584"/>
      <c r="HVR186" s="584"/>
      <c r="HVS186" s="584"/>
      <c r="HVT186" s="584"/>
      <c r="HVU186" s="584"/>
      <c r="HVV186" s="584"/>
      <c r="HVW186" s="584"/>
      <c r="HVX186" s="584"/>
      <c r="HVY186" s="584"/>
      <c r="HVZ186" s="584"/>
      <c r="HWA186" s="584"/>
      <c r="HWB186" s="584"/>
      <c r="HWC186" s="584"/>
      <c r="HWD186" s="584"/>
      <c r="HWE186" s="584"/>
      <c r="HWF186" s="584"/>
      <c r="HWG186" s="584"/>
      <c r="HWH186" s="584"/>
      <c r="HWI186" s="584"/>
      <c r="HWJ186" s="584"/>
      <c r="HWK186" s="584"/>
      <c r="HWL186" s="584"/>
      <c r="HWM186" s="584"/>
      <c r="HWN186" s="584"/>
      <c r="HWO186" s="584"/>
      <c r="HWP186" s="584"/>
      <c r="HWQ186" s="584"/>
      <c r="HWR186" s="584"/>
      <c r="HWS186" s="584"/>
      <c r="HWT186" s="584"/>
      <c r="HWU186" s="584"/>
      <c r="HWV186" s="584"/>
      <c r="HWW186" s="584"/>
      <c r="HWX186" s="584"/>
      <c r="HWY186" s="584"/>
      <c r="HWZ186" s="584"/>
      <c r="HXA186" s="584"/>
      <c r="HXB186" s="584"/>
      <c r="HXC186" s="584"/>
      <c r="HXD186" s="584"/>
      <c r="HXE186" s="584"/>
      <c r="HXF186" s="584"/>
      <c r="HXG186" s="584"/>
      <c r="HXH186" s="584"/>
      <c r="HXI186" s="584"/>
      <c r="HXJ186" s="584"/>
      <c r="HXK186" s="584"/>
      <c r="HXL186" s="584"/>
      <c r="HXM186" s="584"/>
      <c r="HXN186" s="584"/>
      <c r="HXO186" s="584"/>
      <c r="HXP186" s="584"/>
      <c r="HXQ186" s="584"/>
      <c r="HXR186" s="584"/>
      <c r="HXS186" s="584"/>
      <c r="HXT186" s="584"/>
      <c r="HXU186" s="584"/>
      <c r="HXV186" s="584"/>
      <c r="HXW186" s="584"/>
      <c r="HXX186" s="584"/>
      <c r="HXY186" s="584"/>
      <c r="HXZ186" s="584"/>
      <c r="HYA186" s="584"/>
      <c r="HYB186" s="584"/>
      <c r="HYC186" s="584"/>
      <c r="HYD186" s="584"/>
      <c r="HYE186" s="584"/>
      <c r="HYF186" s="584"/>
      <c r="HYG186" s="584"/>
      <c r="HYH186" s="584"/>
      <c r="HYI186" s="584"/>
      <c r="HYJ186" s="584"/>
      <c r="HYK186" s="584"/>
      <c r="HYL186" s="584"/>
      <c r="HYM186" s="584"/>
      <c r="HYN186" s="584"/>
      <c r="HYO186" s="584"/>
      <c r="HYP186" s="584"/>
      <c r="HYQ186" s="584"/>
      <c r="HYR186" s="584"/>
      <c r="HYS186" s="584"/>
      <c r="HYT186" s="584"/>
      <c r="HYU186" s="584"/>
      <c r="HYV186" s="584"/>
      <c r="HYW186" s="584"/>
      <c r="HYX186" s="584"/>
      <c r="HYY186" s="584"/>
      <c r="HYZ186" s="584"/>
      <c r="HZA186" s="584"/>
      <c r="HZB186" s="584"/>
      <c r="HZC186" s="584"/>
      <c r="HZD186" s="584"/>
      <c r="HZE186" s="584"/>
      <c r="HZF186" s="584"/>
      <c r="HZG186" s="584"/>
      <c r="HZH186" s="584"/>
      <c r="HZI186" s="584"/>
      <c r="HZJ186" s="584"/>
      <c r="HZK186" s="584"/>
      <c r="HZL186" s="584"/>
      <c r="HZM186" s="584"/>
      <c r="HZN186" s="584"/>
      <c r="HZO186" s="584"/>
      <c r="HZP186" s="584"/>
      <c r="HZQ186" s="584"/>
      <c r="HZR186" s="584"/>
      <c r="HZS186" s="584"/>
      <c r="HZT186" s="584"/>
      <c r="HZU186" s="584"/>
      <c r="HZV186" s="584"/>
      <c r="HZW186" s="584"/>
      <c r="HZX186" s="584"/>
      <c r="HZY186" s="584"/>
      <c r="HZZ186" s="584"/>
      <c r="IAA186" s="584"/>
      <c r="IAB186" s="584"/>
      <c r="IAC186" s="584"/>
      <c r="IAD186" s="584"/>
      <c r="IAE186" s="584"/>
      <c r="IAF186" s="584"/>
      <c r="IAG186" s="584"/>
      <c r="IAH186" s="584"/>
      <c r="IAI186" s="584"/>
      <c r="IAJ186" s="584"/>
      <c r="IAK186" s="584"/>
      <c r="IAL186" s="584"/>
      <c r="IAM186" s="584"/>
      <c r="IAN186" s="584"/>
      <c r="IAO186" s="584"/>
      <c r="IAP186" s="584"/>
      <c r="IAQ186" s="584"/>
      <c r="IAR186" s="584"/>
      <c r="IAS186" s="584"/>
      <c r="IAT186" s="584"/>
      <c r="IAU186" s="584"/>
      <c r="IAV186" s="584"/>
      <c r="IAW186" s="584"/>
      <c r="IAX186" s="584"/>
      <c r="IAY186" s="584"/>
      <c r="IAZ186" s="584"/>
      <c r="IBA186" s="584"/>
      <c r="IBB186" s="584"/>
      <c r="IBC186" s="584"/>
      <c r="IBD186" s="584"/>
      <c r="IBE186" s="584"/>
      <c r="IBF186" s="584"/>
      <c r="IBG186" s="584"/>
      <c r="IBH186" s="584"/>
      <c r="IBI186" s="584"/>
      <c r="IBJ186" s="584"/>
      <c r="IBK186" s="584"/>
      <c r="IBL186" s="584"/>
      <c r="IBM186" s="584"/>
      <c r="IBN186" s="584"/>
      <c r="IBO186" s="584"/>
      <c r="IBP186" s="584"/>
      <c r="IBQ186" s="584"/>
      <c r="IBR186" s="584"/>
      <c r="IBS186" s="584"/>
      <c r="IBT186" s="584"/>
      <c r="IBU186" s="584"/>
      <c r="IBV186" s="584"/>
      <c r="IBW186" s="584"/>
      <c r="IBX186" s="584"/>
      <c r="IBY186" s="584"/>
      <c r="IBZ186" s="584"/>
      <c r="ICA186" s="584"/>
      <c r="ICB186" s="584"/>
      <c r="ICC186" s="584"/>
      <c r="ICD186" s="584"/>
      <c r="ICE186" s="584"/>
      <c r="ICF186" s="584"/>
      <c r="ICG186" s="584"/>
      <c r="ICH186" s="584"/>
      <c r="ICI186" s="584"/>
      <c r="ICJ186" s="584"/>
      <c r="ICK186" s="584"/>
      <c r="ICL186" s="584"/>
      <c r="ICM186" s="584"/>
      <c r="ICN186" s="584"/>
      <c r="ICO186" s="584"/>
      <c r="ICP186" s="584"/>
      <c r="ICQ186" s="584"/>
      <c r="ICR186" s="584"/>
      <c r="ICS186" s="584"/>
      <c r="ICT186" s="584"/>
      <c r="ICU186" s="584"/>
      <c r="ICV186" s="584"/>
      <c r="ICW186" s="584"/>
      <c r="ICX186" s="584"/>
      <c r="ICY186" s="584"/>
      <c r="ICZ186" s="584"/>
      <c r="IDA186" s="584"/>
      <c r="IDB186" s="584"/>
      <c r="IDC186" s="584"/>
      <c r="IDD186" s="584"/>
      <c r="IDE186" s="584"/>
      <c r="IDF186" s="584"/>
      <c r="IDG186" s="584"/>
      <c r="IDH186" s="584"/>
      <c r="IDI186" s="584"/>
      <c r="IDJ186" s="584"/>
      <c r="IDK186" s="584"/>
      <c r="IDL186" s="584"/>
      <c r="IDM186" s="584"/>
      <c r="IDN186" s="584"/>
      <c r="IDO186" s="584"/>
      <c r="IDP186" s="584"/>
      <c r="IDQ186" s="584"/>
      <c r="IDR186" s="584"/>
      <c r="IDS186" s="584"/>
      <c r="IDT186" s="584"/>
      <c r="IDU186" s="584"/>
      <c r="IDV186" s="584"/>
      <c r="IDW186" s="584"/>
      <c r="IDX186" s="584"/>
      <c r="IDY186" s="584"/>
      <c r="IDZ186" s="584"/>
      <c r="IEA186" s="584"/>
      <c r="IEB186" s="584"/>
      <c r="IEC186" s="584"/>
      <c r="IED186" s="584"/>
      <c r="IEE186" s="584"/>
      <c r="IEF186" s="584"/>
      <c r="IEG186" s="584"/>
      <c r="IEH186" s="584"/>
      <c r="IEI186" s="584"/>
      <c r="IEJ186" s="584"/>
      <c r="IEK186" s="584"/>
      <c r="IEL186" s="584"/>
      <c r="IEM186" s="584"/>
      <c r="IEN186" s="584"/>
      <c r="IEO186" s="584"/>
      <c r="IEP186" s="584"/>
      <c r="IEQ186" s="584"/>
      <c r="IER186" s="584"/>
      <c r="IES186" s="584"/>
      <c r="IET186" s="584"/>
      <c r="IEU186" s="584"/>
      <c r="IEV186" s="584"/>
      <c r="IEW186" s="584"/>
      <c r="IEX186" s="584"/>
      <c r="IEY186" s="584"/>
      <c r="IEZ186" s="584"/>
      <c r="IFA186" s="584"/>
      <c r="IFB186" s="584"/>
      <c r="IFC186" s="584"/>
      <c r="IFD186" s="584"/>
      <c r="IFE186" s="584"/>
      <c r="IFF186" s="584"/>
      <c r="IFG186" s="584"/>
      <c r="IFH186" s="584"/>
      <c r="IFI186" s="584"/>
      <c r="IFJ186" s="584"/>
      <c r="IFK186" s="584"/>
      <c r="IFL186" s="584"/>
      <c r="IFM186" s="584"/>
      <c r="IFN186" s="584"/>
      <c r="IFO186" s="584"/>
      <c r="IFP186" s="584"/>
      <c r="IFQ186" s="584"/>
      <c r="IFR186" s="584"/>
      <c r="IFS186" s="584"/>
      <c r="IFT186" s="584"/>
      <c r="IFU186" s="584"/>
      <c r="IFV186" s="584"/>
      <c r="IFW186" s="584"/>
      <c r="IFX186" s="584"/>
      <c r="IFY186" s="584"/>
      <c r="IFZ186" s="584"/>
      <c r="IGA186" s="584"/>
      <c r="IGB186" s="584"/>
      <c r="IGC186" s="584"/>
      <c r="IGD186" s="584"/>
      <c r="IGE186" s="584"/>
      <c r="IGF186" s="584"/>
      <c r="IGG186" s="584"/>
      <c r="IGH186" s="584"/>
      <c r="IGI186" s="584"/>
      <c r="IGJ186" s="584"/>
      <c r="IGK186" s="584"/>
      <c r="IGL186" s="584"/>
      <c r="IGM186" s="584"/>
      <c r="IGN186" s="584"/>
      <c r="IGO186" s="584"/>
      <c r="IGP186" s="584"/>
      <c r="IGQ186" s="584"/>
      <c r="IGR186" s="584"/>
      <c r="IGS186" s="584"/>
      <c r="IGT186" s="584"/>
      <c r="IGU186" s="584"/>
      <c r="IGV186" s="584"/>
      <c r="IGW186" s="584"/>
      <c r="IGX186" s="584"/>
      <c r="IGY186" s="584"/>
      <c r="IGZ186" s="584"/>
      <c r="IHA186" s="584"/>
      <c r="IHB186" s="584"/>
      <c r="IHC186" s="584"/>
      <c r="IHD186" s="584"/>
      <c r="IHE186" s="584"/>
      <c r="IHF186" s="584"/>
      <c r="IHG186" s="584"/>
      <c r="IHH186" s="584"/>
      <c r="IHI186" s="584"/>
      <c r="IHJ186" s="584"/>
      <c r="IHK186" s="584"/>
      <c r="IHL186" s="584"/>
      <c r="IHM186" s="584"/>
      <c r="IHN186" s="584"/>
      <c r="IHO186" s="584"/>
      <c r="IHP186" s="584"/>
      <c r="IHQ186" s="584"/>
      <c r="IHR186" s="584"/>
      <c r="IHS186" s="584"/>
      <c r="IHT186" s="584"/>
      <c r="IHU186" s="584"/>
      <c r="IHV186" s="584"/>
      <c r="IHW186" s="584"/>
      <c r="IHX186" s="584"/>
      <c r="IHY186" s="584"/>
      <c r="IHZ186" s="584"/>
      <c r="IIA186" s="584"/>
      <c r="IIB186" s="584"/>
      <c r="IIC186" s="584"/>
      <c r="IID186" s="584"/>
      <c r="IIE186" s="584"/>
      <c r="IIF186" s="584"/>
      <c r="IIG186" s="584"/>
      <c r="IIH186" s="584"/>
      <c r="III186" s="584"/>
      <c r="IIJ186" s="584"/>
      <c r="IIK186" s="584"/>
      <c r="IIL186" s="584"/>
      <c r="IIM186" s="584"/>
      <c r="IIN186" s="584"/>
      <c r="IIO186" s="584"/>
      <c r="IIP186" s="584"/>
      <c r="IIQ186" s="584"/>
      <c r="IIR186" s="584"/>
      <c r="IIS186" s="584"/>
      <c r="IIT186" s="584"/>
      <c r="IIU186" s="584"/>
      <c r="IIV186" s="584"/>
      <c r="IIW186" s="584"/>
      <c r="IIX186" s="584"/>
      <c r="IIY186" s="584"/>
      <c r="IIZ186" s="584"/>
      <c r="IJA186" s="584"/>
      <c r="IJB186" s="584"/>
      <c r="IJC186" s="584"/>
      <c r="IJD186" s="584"/>
      <c r="IJE186" s="584"/>
      <c r="IJF186" s="584"/>
      <c r="IJG186" s="584"/>
      <c r="IJH186" s="584"/>
      <c r="IJI186" s="584"/>
      <c r="IJJ186" s="584"/>
      <c r="IJK186" s="584"/>
      <c r="IJL186" s="584"/>
      <c r="IJM186" s="584"/>
      <c r="IJN186" s="584"/>
      <c r="IJO186" s="584"/>
      <c r="IJP186" s="584"/>
      <c r="IJQ186" s="584"/>
      <c r="IJR186" s="584"/>
      <c r="IJS186" s="584"/>
      <c r="IJT186" s="584"/>
      <c r="IJU186" s="584"/>
      <c r="IJV186" s="584"/>
      <c r="IJW186" s="584"/>
      <c r="IJX186" s="584"/>
      <c r="IJY186" s="584"/>
      <c r="IJZ186" s="584"/>
      <c r="IKA186" s="584"/>
      <c r="IKB186" s="584"/>
      <c r="IKC186" s="584"/>
      <c r="IKD186" s="584"/>
      <c r="IKE186" s="584"/>
      <c r="IKF186" s="584"/>
      <c r="IKG186" s="584"/>
      <c r="IKH186" s="584"/>
      <c r="IKI186" s="584"/>
      <c r="IKJ186" s="584"/>
      <c r="IKK186" s="584"/>
      <c r="IKL186" s="584"/>
      <c r="IKM186" s="584"/>
      <c r="IKN186" s="584"/>
      <c r="IKO186" s="584"/>
      <c r="IKP186" s="584"/>
      <c r="IKQ186" s="584"/>
      <c r="IKR186" s="584"/>
      <c r="IKS186" s="584"/>
      <c r="IKT186" s="584"/>
      <c r="IKU186" s="584"/>
      <c r="IKV186" s="584"/>
      <c r="IKW186" s="584"/>
      <c r="IKX186" s="584"/>
      <c r="IKY186" s="584"/>
      <c r="IKZ186" s="584"/>
      <c r="ILA186" s="584"/>
      <c r="ILB186" s="584"/>
      <c r="ILC186" s="584"/>
      <c r="ILD186" s="584"/>
      <c r="ILE186" s="584"/>
      <c r="ILF186" s="584"/>
      <c r="ILG186" s="584"/>
      <c r="ILH186" s="584"/>
      <c r="ILI186" s="584"/>
      <c r="ILJ186" s="584"/>
      <c r="ILK186" s="584"/>
      <c r="ILL186" s="584"/>
      <c r="ILM186" s="584"/>
      <c r="ILN186" s="584"/>
      <c r="ILO186" s="584"/>
      <c r="ILP186" s="584"/>
      <c r="ILQ186" s="584"/>
      <c r="ILR186" s="584"/>
      <c r="ILS186" s="584"/>
      <c r="ILT186" s="584"/>
      <c r="ILU186" s="584"/>
      <c r="ILV186" s="584"/>
      <c r="ILW186" s="584"/>
      <c r="ILX186" s="584"/>
      <c r="ILY186" s="584"/>
      <c r="ILZ186" s="584"/>
      <c r="IMA186" s="584"/>
      <c r="IMB186" s="584"/>
      <c r="IMC186" s="584"/>
      <c r="IMD186" s="584"/>
      <c r="IME186" s="584"/>
      <c r="IMF186" s="584"/>
      <c r="IMG186" s="584"/>
      <c r="IMH186" s="584"/>
      <c r="IMI186" s="584"/>
      <c r="IMJ186" s="584"/>
      <c r="IMK186" s="584"/>
      <c r="IML186" s="584"/>
      <c r="IMM186" s="584"/>
      <c r="IMN186" s="584"/>
      <c r="IMO186" s="584"/>
      <c r="IMP186" s="584"/>
      <c r="IMQ186" s="584"/>
      <c r="IMR186" s="584"/>
      <c r="IMS186" s="584"/>
      <c r="IMT186" s="584"/>
      <c r="IMU186" s="584"/>
      <c r="IMV186" s="584"/>
      <c r="IMW186" s="584"/>
      <c r="IMX186" s="584"/>
      <c r="IMY186" s="584"/>
      <c r="IMZ186" s="584"/>
      <c r="INA186" s="584"/>
      <c r="INB186" s="584"/>
      <c r="INC186" s="584"/>
      <c r="IND186" s="584"/>
      <c r="INE186" s="584"/>
      <c r="INF186" s="584"/>
      <c r="ING186" s="584"/>
      <c r="INH186" s="584"/>
      <c r="INI186" s="584"/>
      <c r="INJ186" s="584"/>
      <c r="INK186" s="584"/>
      <c r="INL186" s="584"/>
      <c r="INM186" s="584"/>
      <c r="INN186" s="584"/>
      <c r="INO186" s="584"/>
      <c r="INP186" s="584"/>
      <c r="INQ186" s="584"/>
      <c r="INR186" s="584"/>
      <c r="INS186" s="584"/>
      <c r="INT186" s="584"/>
      <c r="INU186" s="584"/>
      <c r="INV186" s="584"/>
      <c r="INW186" s="584"/>
      <c r="INX186" s="584"/>
      <c r="INY186" s="584"/>
      <c r="INZ186" s="584"/>
      <c r="IOA186" s="584"/>
      <c r="IOB186" s="584"/>
      <c r="IOC186" s="584"/>
      <c r="IOD186" s="584"/>
      <c r="IOE186" s="584"/>
      <c r="IOF186" s="584"/>
      <c r="IOG186" s="584"/>
      <c r="IOH186" s="584"/>
      <c r="IOI186" s="584"/>
      <c r="IOJ186" s="584"/>
      <c r="IOK186" s="584"/>
      <c r="IOL186" s="584"/>
      <c r="IOM186" s="584"/>
      <c r="ION186" s="584"/>
      <c r="IOO186" s="584"/>
      <c r="IOP186" s="584"/>
      <c r="IOQ186" s="584"/>
      <c r="IOR186" s="584"/>
      <c r="IOS186" s="584"/>
      <c r="IOT186" s="584"/>
      <c r="IOU186" s="584"/>
      <c r="IOV186" s="584"/>
      <c r="IOW186" s="584"/>
      <c r="IOX186" s="584"/>
      <c r="IOY186" s="584"/>
      <c r="IOZ186" s="584"/>
      <c r="IPA186" s="584"/>
      <c r="IPB186" s="584"/>
      <c r="IPC186" s="584"/>
      <c r="IPD186" s="584"/>
      <c r="IPE186" s="584"/>
      <c r="IPF186" s="584"/>
      <c r="IPG186" s="584"/>
      <c r="IPH186" s="584"/>
      <c r="IPI186" s="584"/>
      <c r="IPJ186" s="584"/>
      <c r="IPK186" s="584"/>
      <c r="IPL186" s="584"/>
      <c r="IPM186" s="584"/>
      <c r="IPN186" s="584"/>
      <c r="IPO186" s="584"/>
      <c r="IPP186" s="584"/>
      <c r="IPQ186" s="584"/>
      <c r="IPR186" s="584"/>
      <c r="IPS186" s="584"/>
      <c r="IPT186" s="584"/>
      <c r="IPU186" s="584"/>
      <c r="IPV186" s="584"/>
      <c r="IPW186" s="584"/>
      <c r="IPX186" s="584"/>
      <c r="IPY186" s="584"/>
      <c r="IPZ186" s="584"/>
      <c r="IQA186" s="584"/>
      <c r="IQB186" s="584"/>
      <c r="IQC186" s="584"/>
      <c r="IQD186" s="584"/>
      <c r="IQE186" s="584"/>
      <c r="IQF186" s="584"/>
      <c r="IQG186" s="584"/>
      <c r="IQH186" s="584"/>
      <c r="IQI186" s="584"/>
      <c r="IQJ186" s="584"/>
      <c r="IQK186" s="584"/>
      <c r="IQL186" s="584"/>
      <c r="IQM186" s="584"/>
      <c r="IQN186" s="584"/>
      <c r="IQO186" s="584"/>
      <c r="IQP186" s="584"/>
      <c r="IQQ186" s="584"/>
      <c r="IQR186" s="584"/>
      <c r="IQS186" s="584"/>
      <c r="IQT186" s="584"/>
      <c r="IQU186" s="584"/>
      <c r="IQV186" s="584"/>
      <c r="IQW186" s="584"/>
      <c r="IQX186" s="584"/>
      <c r="IQY186" s="584"/>
      <c r="IQZ186" s="584"/>
      <c r="IRA186" s="584"/>
      <c r="IRB186" s="584"/>
      <c r="IRC186" s="584"/>
      <c r="IRD186" s="584"/>
      <c r="IRE186" s="584"/>
      <c r="IRF186" s="584"/>
      <c r="IRG186" s="584"/>
      <c r="IRH186" s="584"/>
      <c r="IRI186" s="584"/>
      <c r="IRJ186" s="584"/>
      <c r="IRK186" s="584"/>
      <c r="IRL186" s="584"/>
      <c r="IRM186" s="584"/>
      <c r="IRN186" s="584"/>
      <c r="IRO186" s="584"/>
      <c r="IRP186" s="584"/>
      <c r="IRQ186" s="584"/>
      <c r="IRR186" s="584"/>
      <c r="IRS186" s="584"/>
      <c r="IRT186" s="584"/>
      <c r="IRU186" s="584"/>
      <c r="IRV186" s="584"/>
      <c r="IRW186" s="584"/>
      <c r="IRX186" s="584"/>
      <c r="IRY186" s="584"/>
      <c r="IRZ186" s="584"/>
      <c r="ISA186" s="584"/>
      <c r="ISB186" s="584"/>
      <c r="ISC186" s="584"/>
      <c r="ISD186" s="584"/>
      <c r="ISE186" s="584"/>
      <c r="ISF186" s="584"/>
      <c r="ISG186" s="584"/>
      <c r="ISH186" s="584"/>
      <c r="ISI186" s="584"/>
      <c r="ISJ186" s="584"/>
      <c r="ISK186" s="584"/>
      <c r="ISL186" s="584"/>
      <c r="ISM186" s="584"/>
      <c r="ISN186" s="584"/>
      <c r="ISO186" s="584"/>
      <c r="ISP186" s="584"/>
      <c r="ISQ186" s="584"/>
      <c r="ISR186" s="584"/>
      <c r="ISS186" s="584"/>
      <c r="IST186" s="584"/>
      <c r="ISU186" s="584"/>
      <c r="ISV186" s="584"/>
      <c r="ISW186" s="584"/>
      <c r="ISX186" s="584"/>
      <c r="ISY186" s="584"/>
      <c r="ISZ186" s="584"/>
      <c r="ITA186" s="584"/>
      <c r="ITB186" s="584"/>
      <c r="ITC186" s="584"/>
      <c r="ITD186" s="584"/>
      <c r="ITE186" s="584"/>
      <c r="ITF186" s="584"/>
      <c r="ITG186" s="584"/>
      <c r="ITH186" s="584"/>
      <c r="ITI186" s="584"/>
      <c r="ITJ186" s="584"/>
      <c r="ITK186" s="584"/>
      <c r="ITL186" s="584"/>
      <c r="ITM186" s="584"/>
      <c r="ITN186" s="584"/>
      <c r="ITO186" s="584"/>
      <c r="ITP186" s="584"/>
      <c r="ITQ186" s="584"/>
      <c r="ITR186" s="584"/>
      <c r="ITS186" s="584"/>
      <c r="ITT186" s="584"/>
      <c r="ITU186" s="584"/>
      <c r="ITV186" s="584"/>
      <c r="ITW186" s="584"/>
      <c r="ITX186" s="584"/>
      <c r="ITY186" s="584"/>
      <c r="ITZ186" s="584"/>
      <c r="IUA186" s="584"/>
      <c r="IUB186" s="584"/>
      <c r="IUC186" s="584"/>
      <c r="IUD186" s="584"/>
      <c r="IUE186" s="584"/>
      <c r="IUF186" s="584"/>
      <c r="IUG186" s="584"/>
      <c r="IUH186" s="584"/>
      <c r="IUI186" s="584"/>
      <c r="IUJ186" s="584"/>
      <c r="IUK186" s="584"/>
      <c r="IUL186" s="584"/>
      <c r="IUM186" s="584"/>
      <c r="IUN186" s="584"/>
      <c r="IUO186" s="584"/>
      <c r="IUP186" s="584"/>
      <c r="IUQ186" s="584"/>
      <c r="IUR186" s="584"/>
      <c r="IUS186" s="584"/>
      <c r="IUT186" s="584"/>
      <c r="IUU186" s="584"/>
      <c r="IUV186" s="584"/>
      <c r="IUW186" s="584"/>
      <c r="IUX186" s="584"/>
      <c r="IUY186" s="584"/>
      <c r="IUZ186" s="584"/>
      <c r="IVA186" s="584"/>
      <c r="IVB186" s="584"/>
      <c r="IVC186" s="584"/>
      <c r="IVD186" s="584"/>
      <c r="IVE186" s="584"/>
      <c r="IVF186" s="584"/>
      <c r="IVG186" s="584"/>
      <c r="IVH186" s="584"/>
      <c r="IVI186" s="584"/>
      <c r="IVJ186" s="584"/>
      <c r="IVK186" s="584"/>
      <c r="IVL186" s="584"/>
      <c r="IVM186" s="584"/>
      <c r="IVN186" s="584"/>
      <c r="IVO186" s="584"/>
      <c r="IVP186" s="584"/>
      <c r="IVQ186" s="584"/>
      <c r="IVR186" s="584"/>
      <c r="IVS186" s="584"/>
      <c r="IVT186" s="584"/>
      <c r="IVU186" s="584"/>
      <c r="IVV186" s="584"/>
      <c r="IVW186" s="584"/>
      <c r="IVX186" s="584"/>
      <c r="IVY186" s="584"/>
      <c r="IVZ186" s="584"/>
      <c r="IWA186" s="584"/>
      <c r="IWB186" s="584"/>
      <c r="IWC186" s="584"/>
      <c r="IWD186" s="584"/>
      <c r="IWE186" s="584"/>
      <c r="IWF186" s="584"/>
      <c r="IWG186" s="584"/>
      <c r="IWH186" s="584"/>
      <c r="IWI186" s="584"/>
      <c r="IWJ186" s="584"/>
      <c r="IWK186" s="584"/>
      <c r="IWL186" s="584"/>
      <c r="IWM186" s="584"/>
      <c r="IWN186" s="584"/>
      <c r="IWO186" s="584"/>
      <c r="IWP186" s="584"/>
      <c r="IWQ186" s="584"/>
      <c r="IWR186" s="584"/>
      <c r="IWS186" s="584"/>
      <c r="IWT186" s="584"/>
      <c r="IWU186" s="584"/>
      <c r="IWV186" s="584"/>
      <c r="IWW186" s="584"/>
      <c r="IWX186" s="584"/>
      <c r="IWY186" s="584"/>
      <c r="IWZ186" s="584"/>
      <c r="IXA186" s="584"/>
      <c r="IXB186" s="584"/>
      <c r="IXC186" s="584"/>
      <c r="IXD186" s="584"/>
      <c r="IXE186" s="584"/>
      <c r="IXF186" s="584"/>
      <c r="IXG186" s="584"/>
      <c r="IXH186" s="584"/>
      <c r="IXI186" s="584"/>
      <c r="IXJ186" s="584"/>
      <c r="IXK186" s="584"/>
      <c r="IXL186" s="584"/>
      <c r="IXM186" s="584"/>
      <c r="IXN186" s="584"/>
      <c r="IXO186" s="584"/>
      <c r="IXP186" s="584"/>
      <c r="IXQ186" s="584"/>
      <c r="IXR186" s="584"/>
      <c r="IXS186" s="584"/>
      <c r="IXT186" s="584"/>
      <c r="IXU186" s="584"/>
      <c r="IXV186" s="584"/>
      <c r="IXW186" s="584"/>
      <c r="IXX186" s="584"/>
      <c r="IXY186" s="584"/>
      <c r="IXZ186" s="584"/>
      <c r="IYA186" s="584"/>
      <c r="IYB186" s="584"/>
      <c r="IYC186" s="584"/>
      <c r="IYD186" s="584"/>
      <c r="IYE186" s="584"/>
      <c r="IYF186" s="584"/>
      <c r="IYG186" s="584"/>
      <c r="IYH186" s="584"/>
      <c r="IYI186" s="584"/>
      <c r="IYJ186" s="584"/>
      <c r="IYK186" s="584"/>
      <c r="IYL186" s="584"/>
      <c r="IYM186" s="584"/>
      <c r="IYN186" s="584"/>
      <c r="IYO186" s="584"/>
      <c r="IYP186" s="584"/>
      <c r="IYQ186" s="584"/>
      <c r="IYR186" s="584"/>
      <c r="IYS186" s="584"/>
      <c r="IYT186" s="584"/>
      <c r="IYU186" s="584"/>
      <c r="IYV186" s="584"/>
      <c r="IYW186" s="584"/>
      <c r="IYX186" s="584"/>
      <c r="IYY186" s="584"/>
      <c r="IYZ186" s="584"/>
      <c r="IZA186" s="584"/>
      <c r="IZB186" s="584"/>
      <c r="IZC186" s="584"/>
      <c r="IZD186" s="584"/>
      <c r="IZE186" s="584"/>
      <c r="IZF186" s="584"/>
      <c r="IZG186" s="584"/>
      <c r="IZH186" s="584"/>
      <c r="IZI186" s="584"/>
      <c r="IZJ186" s="584"/>
      <c r="IZK186" s="584"/>
      <c r="IZL186" s="584"/>
      <c r="IZM186" s="584"/>
      <c r="IZN186" s="584"/>
      <c r="IZO186" s="584"/>
      <c r="IZP186" s="584"/>
      <c r="IZQ186" s="584"/>
      <c r="IZR186" s="584"/>
      <c r="IZS186" s="584"/>
      <c r="IZT186" s="584"/>
      <c r="IZU186" s="584"/>
      <c r="IZV186" s="584"/>
      <c r="IZW186" s="584"/>
      <c r="IZX186" s="584"/>
      <c r="IZY186" s="584"/>
      <c r="IZZ186" s="584"/>
      <c r="JAA186" s="584"/>
      <c r="JAB186" s="584"/>
      <c r="JAC186" s="584"/>
      <c r="JAD186" s="584"/>
      <c r="JAE186" s="584"/>
      <c r="JAF186" s="584"/>
      <c r="JAG186" s="584"/>
      <c r="JAH186" s="584"/>
      <c r="JAI186" s="584"/>
      <c r="JAJ186" s="584"/>
      <c r="JAK186" s="584"/>
      <c r="JAL186" s="584"/>
      <c r="JAM186" s="584"/>
      <c r="JAN186" s="584"/>
      <c r="JAO186" s="584"/>
      <c r="JAP186" s="584"/>
      <c r="JAQ186" s="584"/>
      <c r="JAR186" s="584"/>
      <c r="JAS186" s="584"/>
      <c r="JAT186" s="584"/>
      <c r="JAU186" s="584"/>
      <c r="JAV186" s="584"/>
      <c r="JAW186" s="584"/>
      <c r="JAX186" s="584"/>
      <c r="JAY186" s="584"/>
      <c r="JAZ186" s="584"/>
      <c r="JBA186" s="584"/>
      <c r="JBB186" s="584"/>
      <c r="JBC186" s="584"/>
      <c r="JBD186" s="584"/>
      <c r="JBE186" s="584"/>
      <c r="JBF186" s="584"/>
      <c r="JBG186" s="584"/>
      <c r="JBH186" s="584"/>
      <c r="JBI186" s="584"/>
      <c r="JBJ186" s="584"/>
      <c r="JBK186" s="584"/>
      <c r="JBL186" s="584"/>
      <c r="JBM186" s="584"/>
      <c r="JBN186" s="584"/>
      <c r="JBO186" s="584"/>
      <c r="JBP186" s="584"/>
      <c r="JBQ186" s="584"/>
      <c r="JBR186" s="584"/>
      <c r="JBS186" s="584"/>
      <c r="JBT186" s="584"/>
      <c r="JBU186" s="584"/>
      <c r="JBV186" s="584"/>
      <c r="JBW186" s="584"/>
      <c r="JBX186" s="584"/>
      <c r="JBY186" s="584"/>
      <c r="JBZ186" s="584"/>
      <c r="JCA186" s="584"/>
      <c r="JCB186" s="584"/>
      <c r="JCC186" s="584"/>
      <c r="JCD186" s="584"/>
      <c r="JCE186" s="584"/>
      <c r="JCF186" s="584"/>
      <c r="JCG186" s="584"/>
      <c r="JCH186" s="584"/>
      <c r="JCI186" s="584"/>
      <c r="JCJ186" s="584"/>
      <c r="JCK186" s="584"/>
      <c r="JCL186" s="584"/>
      <c r="JCM186" s="584"/>
      <c r="JCN186" s="584"/>
      <c r="JCO186" s="584"/>
      <c r="JCP186" s="584"/>
      <c r="JCQ186" s="584"/>
      <c r="JCR186" s="584"/>
      <c r="JCS186" s="584"/>
      <c r="JCT186" s="584"/>
      <c r="JCU186" s="584"/>
      <c r="JCV186" s="584"/>
      <c r="JCW186" s="584"/>
      <c r="JCX186" s="584"/>
      <c r="JCY186" s="584"/>
      <c r="JCZ186" s="584"/>
      <c r="JDA186" s="584"/>
      <c r="JDB186" s="584"/>
      <c r="JDC186" s="584"/>
      <c r="JDD186" s="584"/>
      <c r="JDE186" s="584"/>
      <c r="JDF186" s="584"/>
      <c r="JDG186" s="584"/>
      <c r="JDH186" s="584"/>
      <c r="JDI186" s="584"/>
      <c r="JDJ186" s="584"/>
      <c r="JDK186" s="584"/>
      <c r="JDL186" s="584"/>
      <c r="JDM186" s="584"/>
      <c r="JDN186" s="584"/>
      <c r="JDO186" s="584"/>
      <c r="JDP186" s="584"/>
      <c r="JDQ186" s="584"/>
      <c r="JDR186" s="584"/>
      <c r="JDS186" s="584"/>
      <c r="JDT186" s="584"/>
      <c r="JDU186" s="584"/>
      <c r="JDV186" s="584"/>
      <c r="JDW186" s="584"/>
      <c r="JDX186" s="584"/>
      <c r="JDY186" s="584"/>
      <c r="JDZ186" s="584"/>
      <c r="JEA186" s="584"/>
      <c r="JEB186" s="584"/>
      <c r="JEC186" s="584"/>
      <c r="JED186" s="584"/>
      <c r="JEE186" s="584"/>
      <c r="JEF186" s="584"/>
      <c r="JEG186" s="584"/>
      <c r="JEH186" s="584"/>
      <c r="JEI186" s="584"/>
      <c r="JEJ186" s="584"/>
      <c r="JEK186" s="584"/>
      <c r="JEL186" s="584"/>
      <c r="JEM186" s="584"/>
      <c r="JEN186" s="584"/>
      <c r="JEO186" s="584"/>
      <c r="JEP186" s="584"/>
      <c r="JEQ186" s="584"/>
      <c r="JER186" s="584"/>
      <c r="JES186" s="584"/>
      <c r="JET186" s="584"/>
      <c r="JEU186" s="584"/>
      <c r="JEV186" s="584"/>
      <c r="JEW186" s="584"/>
      <c r="JEX186" s="584"/>
      <c r="JEY186" s="584"/>
      <c r="JEZ186" s="584"/>
      <c r="JFA186" s="584"/>
      <c r="JFB186" s="584"/>
      <c r="JFC186" s="584"/>
      <c r="JFD186" s="584"/>
      <c r="JFE186" s="584"/>
      <c r="JFF186" s="584"/>
      <c r="JFG186" s="584"/>
      <c r="JFH186" s="584"/>
      <c r="JFI186" s="584"/>
      <c r="JFJ186" s="584"/>
      <c r="JFK186" s="584"/>
      <c r="JFL186" s="584"/>
      <c r="JFM186" s="584"/>
      <c r="JFN186" s="584"/>
      <c r="JFO186" s="584"/>
      <c r="JFP186" s="584"/>
      <c r="JFQ186" s="584"/>
      <c r="JFR186" s="584"/>
      <c r="JFS186" s="584"/>
      <c r="JFT186" s="584"/>
      <c r="JFU186" s="584"/>
      <c r="JFV186" s="584"/>
      <c r="JFW186" s="584"/>
      <c r="JFX186" s="584"/>
      <c r="JFY186" s="584"/>
      <c r="JFZ186" s="584"/>
      <c r="JGA186" s="584"/>
      <c r="JGB186" s="584"/>
      <c r="JGC186" s="584"/>
      <c r="JGD186" s="584"/>
      <c r="JGE186" s="584"/>
      <c r="JGF186" s="584"/>
      <c r="JGG186" s="584"/>
      <c r="JGH186" s="584"/>
      <c r="JGI186" s="584"/>
      <c r="JGJ186" s="584"/>
      <c r="JGK186" s="584"/>
      <c r="JGL186" s="584"/>
      <c r="JGM186" s="584"/>
      <c r="JGN186" s="584"/>
      <c r="JGO186" s="584"/>
      <c r="JGP186" s="584"/>
      <c r="JGQ186" s="584"/>
      <c r="JGR186" s="584"/>
      <c r="JGS186" s="584"/>
      <c r="JGT186" s="584"/>
      <c r="JGU186" s="584"/>
      <c r="JGV186" s="584"/>
      <c r="JGW186" s="584"/>
      <c r="JGX186" s="584"/>
      <c r="JGY186" s="584"/>
      <c r="JGZ186" s="584"/>
      <c r="JHA186" s="584"/>
      <c r="JHB186" s="584"/>
      <c r="JHC186" s="584"/>
      <c r="JHD186" s="584"/>
      <c r="JHE186" s="584"/>
      <c r="JHF186" s="584"/>
      <c r="JHG186" s="584"/>
      <c r="JHH186" s="584"/>
      <c r="JHI186" s="584"/>
      <c r="JHJ186" s="584"/>
      <c r="JHK186" s="584"/>
      <c r="JHL186" s="584"/>
      <c r="JHM186" s="584"/>
      <c r="JHN186" s="584"/>
      <c r="JHO186" s="584"/>
      <c r="JHP186" s="584"/>
      <c r="JHQ186" s="584"/>
      <c r="JHR186" s="584"/>
      <c r="JHS186" s="584"/>
      <c r="JHT186" s="584"/>
      <c r="JHU186" s="584"/>
      <c r="JHV186" s="584"/>
      <c r="JHW186" s="584"/>
      <c r="JHX186" s="584"/>
      <c r="JHY186" s="584"/>
      <c r="JHZ186" s="584"/>
      <c r="JIA186" s="584"/>
      <c r="JIB186" s="584"/>
      <c r="JIC186" s="584"/>
      <c r="JID186" s="584"/>
      <c r="JIE186" s="584"/>
      <c r="JIF186" s="584"/>
      <c r="JIG186" s="584"/>
      <c r="JIH186" s="584"/>
      <c r="JII186" s="584"/>
      <c r="JIJ186" s="584"/>
      <c r="JIK186" s="584"/>
      <c r="JIL186" s="584"/>
      <c r="JIM186" s="584"/>
      <c r="JIN186" s="584"/>
      <c r="JIO186" s="584"/>
      <c r="JIP186" s="584"/>
      <c r="JIQ186" s="584"/>
      <c r="JIR186" s="584"/>
      <c r="JIS186" s="584"/>
      <c r="JIT186" s="584"/>
      <c r="JIU186" s="584"/>
      <c r="JIV186" s="584"/>
      <c r="JIW186" s="584"/>
      <c r="JIX186" s="584"/>
      <c r="JIY186" s="584"/>
      <c r="JIZ186" s="584"/>
      <c r="JJA186" s="584"/>
      <c r="JJB186" s="584"/>
      <c r="JJC186" s="584"/>
      <c r="JJD186" s="584"/>
      <c r="JJE186" s="584"/>
      <c r="JJF186" s="584"/>
      <c r="JJG186" s="584"/>
      <c r="JJH186" s="584"/>
      <c r="JJI186" s="584"/>
      <c r="JJJ186" s="584"/>
      <c r="JJK186" s="584"/>
      <c r="JJL186" s="584"/>
      <c r="JJM186" s="584"/>
      <c r="JJN186" s="584"/>
      <c r="JJO186" s="584"/>
      <c r="JJP186" s="584"/>
      <c r="JJQ186" s="584"/>
      <c r="JJR186" s="584"/>
      <c r="JJS186" s="584"/>
      <c r="JJT186" s="584"/>
      <c r="JJU186" s="584"/>
      <c r="JJV186" s="584"/>
      <c r="JJW186" s="584"/>
      <c r="JJX186" s="584"/>
      <c r="JJY186" s="584"/>
      <c r="JJZ186" s="584"/>
      <c r="JKA186" s="584"/>
      <c r="JKB186" s="584"/>
      <c r="JKC186" s="584"/>
      <c r="JKD186" s="584"/>
      <c r="JKE186" s="584"/>
      <c r="JKF186" s="584"/>
      <c r="JKG186" s="584"/>
      <c r="JKH186" s="584"/>
      <c r="JKI186" s="584"/>
      <c r="JKJ186" s="584"/>
      <c r="JKK186" s="584"/>
      <c r="JKL186" s="584"/>
      <c r="JKM186" s="584"/>
      <c r="JKN186" s="584"/>
      <c r="JKO186" s="584"/>
      <c r="JKP186" s="584"/>
      <c r="JKQ186" s="584"/>
      <c r="JKR186" s="584"/>
      <c r="JKS186" s="584"/>
      <c r="JKT186" s="584"/>
      <c r="JKU186" s="584"/>
      <c r="JKV186" s="584"/>
      <c r="JKW186" s="584"/>
      <c r="JKX186" s="584"/>
      <c r="JKY186" s="584"/>
      <c r="JKZ186" s="584"/>
      <c r="JLA186" s="584"/>
      <c r="JLB186" s="584"/>
      <c r="JLC186" s="584"/>
      <c r="JLD186" s="584"/>
      <c r="JLE186" s="584"/>
      <c r="JLF186" s="584"/>
      <c r="JLG186" s="584"/>
      <c r="JLH186" s="584"/>
      <c r="JLI186" s="584"/>
      <c r="JLJ186" s="584"/>
      <c r="JLK186" s="584"/>
      <c r="JLL186" s="584"/>
      <c r="JLM186" s="584"/>
      <c r="JLN186" s="584"/>
      <c r="JLO186" s="584"/>
      <c r="JLP186" s="584"/>
      <c r="JLQ186" s="584"/>
      <c r="JLR186" s="584"/>
      <c r="JLS186" s="584"/>
      <c r="JLT186" s="584"/>
      <c r="JLU186" s="584"/>
      <c r="JLV186" s="584"/>
      <c r="JLW186" s="584"/>
      <c r="JLX186" s="584"/>
      <c r="JLY186" s="584"/>
      <c r="JLZ186" s="584"/>
      <c r="JMA186" s="584"/>
      <c r="JMB186" s="584"/>
      <c r="JMC186" s="584"/>
      <c r="JMD186" s="584"/>
      <c r="JME186" s="584"/>
      <c r="JMF186" s="584"/>
      <c r="JMG186" s="584"/>
      <c r="JMH186" s="584"/>
      <c r="JMI186" s="584"/>
      <c r="JMJ186" s="584"/>
      <c r="JMK186" s="584"/>
      <c r="JML186" s="584"/>
      <c r="JMM186" s="584"/>
      <c r="JMN186" s="584"/>
      <c r="JMO186" s="584"/>
      <c r="JMP186" s="584"/>
      <c r="JMQ186" s="584"/>
      <c r="JMR186" s="584"/>
      <c r="JMS186" s="584"/>
      <c r="JMT186" s="584"/>
      <c r="JMU186" s="584"/>
      <c r="JMV186" s="584"/>
      <c r="JMW186" s="584"/>
      <c r="JMX186" s="584"/>
      <c r="JMY186" s="584"/>
      <c r="JMZ186" s="584"/>
      <c r="JNA186" s="584"/>
      <c r="JNB186" s="584"/>
      <c r="JNC186" s="584"/>
      <c r="JND186" s="584"/>
      <c r="JNE186" s="584"/>
      <c r="JNF186" s="584"/>
      <c r="JNG186" s="584"/>
      <c r="JNH186" s="584"/>
      <c r="JNI186" s="584"/>
      <c r="JNJ186" s="584"/>
      <c r="JNK186" s="584"/>
      <c r="JNL186" s="584"/>
      <c r="JNM186" s="584"/>
      <c r="JNN186" s="584"/>
      <c r="JNO186" s="584"/>
      <c r="JNP186" s="584"/>
      <c r="JNQ186" s="584"/>
      <c r="JNR186" s="584"/>
      <c r="JNS186" s="584"/>
      <c r="JNT186" s="584"/>
      <c r="JNU186" s="584"/>
      <c r="JNV186" s="584"/>
      <c r="JNW186" s="584"/>
      <c r="JNX186" s="584"/>
      <c r="JNY186" s="584"/>
      <c r="JNZ186" s="584"/>
      <c r="JOA186" s="584"/>
      <c r="JOB186" s="584"/>
      <c r="JOC186" s="584"/>
      <c r="JOD186" s="584"/>
      <c r="JOE186" s="584"/>
      <c r="JOF186" s="584"/>
      <c r="JOG186" s="584"/>
      <c r="JOH186" s="584"/>
      <c r="JOI186" s="584"/>
      <c r="JOJ186" s="584"/>
      <c r="JOK186" s="584"/>
      <c r="JOL186" s="584"/>
      <c r="JOM186" s="584"/>
      <c r="JON186" s="584"/>
      <c r="JOO186" s="584"/>
      <c r="JOP186" s="584"/>
      <c r="JOQ186" s="584"/>
      <c r="JOR186" s="584"/>
      <c r="JOS186" s="584"/>
      <c r="JOT186" s="584"/>
      <c r="JOU186" s="584"/>
      <c r="JOV186" s="584"/>
      <c r="JOW186" s="584"/>
      <c r="JOX186" s="584"/>
      <c r="JOY186" s="584"/>
      <c r="JOZ186" s="584"/>
      <c r="JPA186" s="584"/>
      <c r="JPB186" s="584"/>
      <c r="JPC186" s="584"/>
      <c r="JPD186" s="584"/>
      <c r="JPE186" s="584"/>
      <c r="JPF186" s="584"/>
      <c r="JPG186" s="584"/>
      <c r="JPH186" s="584"/>
      <c r="JPI186" s="584"/>
      <c r="JPJ186" s="584"/>
      <c r="JPK186" s="584"/>
      <c r="JPL186" s="584"/>
      <c r="JPM186" s="584"/>
      <c r="JPN186" s="584"/>
      <c r="JPO186" s="584"/>
      <c r="JPP186" s="584"/>
      <c r="JPQ186" s="584"/>
      <c r="JPR186" s="584"/>
      <c r="JPS186" s="584"/>
      <c r="JPT186" s="584"/>
      <c r="JPU186" s="584"/>
      <c r="JPV186" s="584"/>
      <c r="JPW186" s="584"/>
      <c r="JPX186" s="584"/>
      <c r="JPY186" s="584"/>
      <c r="JPZ186" s="584"/>
      <c r="JQA186" s="584"/>
      <c r="JQB186" s="584"/>
      <c r="JQC186" s="584"/>
      <c r="JQD186" s="584"/>
      <c r="JQE186" s="584"/>
      <c r="JQF186" s="584"/>
      <c r="JQG186" s="584"/>
      <c r="JQH186" s="584"/>
      <c r="JQI186" s="584"/>
      <c r="JQJ186" s="584"/>
      <c r="JQK186" s="584"/>
      <c r="JQL186" s="584"/>
      <c r="JQM186" s="584"/>
      <c r="JQN186" s="584"/>
      <c r="JQO186" s="584"/>
      <c r="JQP186" s="584"/>
      <c r="JQQ186" s="584"/>
      <c r="JQR186" s="584"/>
      <c r="JQS186" s="584"/>
      <c r="JQT186" s="584"/>
      <c r="JQU186" s="584"/>
      <c r="JQV186" s="584"/>
      <c r="JQW186" s="584"/>
      <c r="JQX186" s="584"/>
      <c r="JQY186" s="584"/>
      <c r="JQZ186" s="584"/>
      <c r="JRA186" s="584"/>
      <c r="JRB186" s="584"/>
      <c r="JRC186" s="584"/>
      <c r="JRD186" s="584"/>
      <c r="JRE186" s="584"/>
      <c r="JRF186" s="584"/>
      <c r="JRG186" s="584"/>
      <c r="JRH186" s="584"/>
      <c r="JRI186" s="584"/>
      <c r="JRJ186" s="584"/>
      <c r="JRK186" s="584"/>
      <c r="JRL186" s="584"/>
      <c r="JRM186" s="584"/>
      <c r="JRN186" s="584"/>
      <c r="JRO186" s="584"/>
      <c r="JRP186" s="584"/>
      <c r="JRQ186" s="584"/>
      <c r="JRR186" s="584"/>
      <c r="JRS186" s="584"/>
      <c r="JRT186" s="584"/>
      <c r="JRU186" s="584"/>
      <c r="JRV186" s="584"/>
      <c r="JRW186" s="584"/>
      <c r="JRX186" s="584"/>
      <c r="JRY186" s="584"/>
      <c r="JRZ186" s="584"/>
      <c r="JSA186" s="584"/>
      <c r="JSB186" s="584"/>
      <c r="JSC186" s="584"/>
      <c r="JSD186" s="584"/>
      <c r="JSE186" s="584"/>
      <c r="JSF186" s="584"/>
      <c r="JSG186" s="584"/>
      <c r="JSH186" s="584"/>
      <c r="JSI186" s="584"/>
      <c r="JSJ186" s="584"/>
      <c r="JSK186" s="584"/>
      <c r="JSL186" s="584"/>
      <c r="JSM186" s="584"/>
      <c r="JSN186" s="584"/>
      <c r="JSO186" s="584"/>
      <c r="JSP186" s="584"/>
      <c r="JSQ186" s="584"/>
      <c r="JSR186" s="584"/>
      <c r="JSS186" s="584"/>
      <c r="JST186" s="584"/>
      <c r="JSU186" s="584"/>
      <c r="JSV186" s="584"/>
      <c r="JSW186" s="584"/>
      <c r="JSX186" s="584"/>
      <c r="JSY186" s="584"/>
      <c r="JSZ186" s="584"/>
      <c r="JTA186" s="584"/>
      <c r="JTB186" s="584"/>
      <c r="JTC186" s="584"/>
      <c r="JTD186" s="584"/>
      <c r="JTE186" s="584"/>
      <c r="JTF186" s="584"/>
      <c r="JTG186" s="584"/>
      <c r="JTH186" s="584"/>
      <c r="JTI186" s="584"/>
      <c r="JTJ186" s="584"/>
      <c r="JTK186" s="584"/>
      <c r="JTL186" s="584"/>
      <c r="JTM186" s="584"/>
      <c r="JTN186" s="584"/>
      <c r="JTO186" s="584"/>
      <c r="JTP186" s="584"/>
      <c r="JTQ186" s="584"/>
      <c r="JTR186" s="584"/>
      <c r="JTS186" s="584"/>
      <c r="JTT186" s="584"/>
      <c r="JTU186" s="584"/>
      <c r="JTV186" s="584"/>
      <c r="JTW186" s="584"/>
      <c r="JTX186" s="584"/>
      <c r="JTY186" s="584"/>
      <c r="JTZ186" s="584"/>
      <c r="JUA186" s="584"/>
      <c r="JUB186" s="584"/>
      <c r="JUC186" s="584"/>
      <c r="JUD186" s="584"/>
      <c r="JUE186" s="584"/>
      <c r="JUF186" s="584"/>
      <c r="JUG186" s="584"/>
      <c r="JUH186" s="584"/>
      <c r="JUI186" s="584"/>
      <c r="JUJ186" s="584"/>
      <c r="JUK186" s="584"/>
      <c r="JUL186" s="584"/>
      <c r="JUM186" s="584"/>
      <c r="JUN186" s="584"/>
      <c r="JUO186" s="584"/>
      <c r="JUP186" s="584"/>
      <c r="JUQ186" s="584"/>
      <c r="JUR186" s="584"/>
      <c r="JUS186" s="584"/>
      <c r="JUT186" s="584"/>
      <c r="JUU186" s="584"/>
      <c r="JUV186" s="584"/>
      <c r="JUW186" s="584"/>
      <c r="JUX186" s="584"/>
      <c r="JUY186" s="584"/>
      <c r="JUZ186" s="584"/>
      <c r="JVA186" s="584"/>
      <c r="JVB186" s="584"/>
      <c r="JVC186" s="584"/>
      <c r="JVD186" s="584"/>
      <c r="JVE186" s="584"/>
      <c r="JVF186" s="584"/>
      <c r="JVG186" s="584"/>
      <c r="JVH186" s="584"/>
      <c r="JVI186" s="584"/>
      <c r="JVJ186" s="584"/>
      <c r="JVK186" s="584"/>
      <c r="JVL186" s="584"/>
      <c r="JVM186" s="584"/>
      <c r="JVN186" s="584"/>
      <c r="JVO186" s="584"/>
      <c r="JVP186" s="584"/>
      <c r="JVQ186" s="584"/>
      <c r="JVR186" s="584"/>
      <c r="JVS186" s="584"/>
      <c r="JVT186" s="584"/>
      <c r="JVU186" s="584"/>
      <c r="JVV186" s="584"/>
      <c r="JVW186" s="584"/>
      <c r="JVX186" s="584"/>
      <c r="JVY186" s="584"/>
      <c r="JVZ186" s="584"/>
      <c r="JWA186" s="584"/>
      <c r="JWB186" s="584"/>
      <c r="JWC186" s="584"/>
      <c r="JWD186" s="584"/>
      <c r="JWE186" s="584"/>
      <c r="JWF186" s="584"/>
      <c r="JWG186" s="584"/>
      <c r="JWH186" s="584"/>
      <c r="JWI186" s="584"/>
      <c r="JWJ186" s="584"/>
      <c r="JWK186" s="584"/>
      <c r="JWL186" s="584"/>
      <c r="JWM186" s="584"/>
      <c r="JWN186" s="584"/>
      <c r="JWO186" s="584"/>
      <c r="JWP186" s="584"/>
      <c r="JWQ186" s="584"/>
      <c r="JWR186" s="584"/>
      <c r="JWS186" s="584"/>
      <c r="JWT186" s="584"/>
      <c r="JWU186" s="584"/>
      <c r="JWV186" s="584"/>
      <c r="JWW186" s="584"/>
      <c r="JWX186" s="584"/>
      <c r="JWY186" s="584"/>
      <c r="JWZ186" s="584"/>
      <c r="JXA186" s="584"/>
      <c r="JXB186" s="584"/>
      <c r="JXC186" s="584"/>
      <c r="JXD186" s="584"/>
      <c r="JXE186" s="584"/>
      <c r="JXF186" s="584"/>
      <c r="JXG186" s="584"/>
      <c r="JXH186" s="584"/>
      <c r="JXI186" s="584"/>
      <c r="JXJ186" s="584"/>
      <c r="JXK186" s="584"/>
      <c r="JXL186" s="584"/>
      <c r="JXM186" s="584"/>
      <c r="JXN186" s="584"/>
      <c r="JXO186" s="584"/>
      <c r="JXP186" s="584"/>
      <c r="JXQ186" s="584"/>
      <c r="JXR186" s="584"/>
      <c r="JXS186" s="584"/>
      <c r="JXT186" s="584"/>
      <c r="JXU186" s="584"/>
      <c r="JXV186" s="584"/>
      <c r="JXW186" s="584"/>
      <c r="JXX186" s="584"/>
      <c r="JXY186" s="584"/>
      <c r="JXZ186" s="584"/>
      <c r="JYA186" s="584"/>
      <c r="JYB186" s="584"/>
      <c r="JYC186" s="584"/>
      <c r="JYD186" s="584"/>
      <c r="JYE186" s="584"/>
      <c r="JYF186" s="584"/>
      <c r="JYG186" s="584"/>
      <c r="JYH186" s="584"/>
      <c r="JYI186" s="584"/>
      <c r="JYJ186" s="584"/>
      <c r="JYK186" s="584"/>
      <c r="JYL186" s="584"/>
      <c r="JYM186" s="584"/>
      <c r="JYN186" s="584"/>
      <c r="JYO186" s="584"/>
      <c r="JYP186" s="584"/>
      <c r="JYQ186" s="584"/>
      <c r="JYR186" s="584"/>
      <c r="JYS186" s="584"/>
      <c r="JYT186" s="584"/>
      <c r="JYU186" s="584"/>
      <c r="JYV186" s="584"/>
      <c r="JYW186" s="584"/>
      <c r="JYX186" s="584"/>
      <c r="JYY186" s="584"/>
      <c r="JYZ186" s="584"/>
      <c r="JZA186" s="584"/>
      <c r="JZB186" s="584"/>
      <c r="JZC186" s="584"/>
      <c r="JZD186" s="584"/>
      <c r="JZE186" s="584"/>
      <c r="JZF186" s="584"/>
      <c r="JZG186" s="584"/>
      <c r="JZH186" s="584"/>
      <c r="JZI186" s="584"/>
      <c r="JZJ186" s="584"/>
      <c r="JZK186" s="584"/>
      <c r="JZL186" s="584"/>
      <c r="JZM186" s="584"/>
      <c r="JZN186" s="584"/>
      <c r="JZO186" s="584"/>
      <c r="JZP186" s="584"/>
      <c r="JZQ186" s="584"/>
      <c r="JZR186" s="584"/>
      <c r="JZS186" s="584"/>
      <c r="JZT186" s="584"/>
      <c r="JZU186" s="584"/>
      <c r="JZV186" s="584"/>
      <c r="JZW186" s="584"/>
      <c r="JZX186" s="584"/>
      <c r="JZY186" s="584"/>
      <c r="JZZ186" s="584"/>
      <c r="KAA186" s="584"/>
      <c r="KAB186" s="584"/>
      <c r="KAC186" s="584"/>
      <c r="KAD186" s="584"/>
      <c r="KAE186" s="584"/>
      <c r="KAF186" s="584"/>
      <c r="KAG186" s="584"/>
      <c r="KAH186" s="584"/>
      <c r="KAI186" s="584"/>
      <c r="KAJ186" s="584"/>
      <c r="KAK186" s="584"/>
      <c r="KAL186" s="584"/>
      <c r="KAM186" s="584"/>
      <c r="KAN186" s="584"/>
      <c r="KAO186" s="584"/>
      <c r="KAP186" s="584"/>
      <c r="KAQ186" s="584"/>
      <c r="KAR186" s="584"/>
      <c r="KAS186" s="584"/>
      <c r="KAT186" s="584"/>
      <c r="KAU186" s="584"/>
      <c r="KAV186" s="584"/>
      <c r="KAW186" s="584"/>
      <c r="KAX186" s="584"/>
      <c r="KAY186" s="584"/>
      <c r="KAZ186" s="584"/>
      <c r="KBA186" s="584"/>
      <c r="KBB186" s="584"/>
      <c r="KBC186" s="584"/>
      <c r="KBD186" s="584"/>
      <c r="KBE186" s="584"/>
      <c r="KBF186" s="584"/>
      <c r="KBG186" s="584"/>
      <c r="KBH186" s="584"/>
      <c r="KBI186" s="584"/>
      <c r="KBJ186" s="584"/>
      <c r="KBK186" s="584"/>
      <c r="KBL186" s="584"/>
      <c r="KBM186" s="584"/>
      <c r="KBN186" s="584"/>
      <c r="KBO186" s="584"/>
      <c r="KBP186" s="584"/>
      <c r="KBQ186" s="584"/>
      <c r="KBR186" s="584"/>
      <c r="KBS186" s="584"/>
      <c r="KBT186" s="584"/>
      <c r="KBU186" s="584"/>
      <c r="KBV186" s="584"/>
      <c r="KBW186" s="584"/>
      <c r="KBX186" s="584"/>
      <c r="KBY186" s="584"/>
      <c r="KBZ186" s="584"/>
      <c r="KCA186" s="584"/>
      <c r="KCB186" s="584"/>
      <c r="KCC186" s="584"/>
      <c r="KCD186" s="584"/>
      <c r="KCE186" s="584"/>
      <c r="KCF186" s="584"/>
      <c r="KCG186" s="584"/>
      <c r="KCH186" s="584"/>
      <c r="KCI186" s="584"/>
      <c r="KCJ186" s="584"/>
      <c r="KCK186" s="584"/>
      <c r="KCL186" s="584"/>
      <c r="KCM186" s="584"/>
      <c r="KCN186" s="584"/>
      <c r="KCO186" s="584"/>
      <c r="KCP186" s="584"/>
      <c r="KCQ186" s="584"/>
      <c r="KCR186" s="584"/>
      <c r="KCS186" s="584"/>
      <c r="KCT186" s="584"/>
      <c r="KCU186" s="584"/>
      <c r="KCV186" s="584"/>
      <c r="KCW186" s="584"/>
      <c r="KCX186" s="584"/>
      <c r="KCY186" s="584"/>
      <c r="KCZ186" s="584"/>
      <c r="KDA186" s="584"/>
      <c r="KDB186" s="584"/>
      <c r="KDC186" s="584"/>
      <c r="KDD186" s="584"/>
      <c r="KDE186" s="584"/>
      <c r="KDF186" s="584"/>
      <c r="KDG186" s="584"/>
      <c r="KDH186" s="584"/>
      <c r="KDI186" s="584"/>
      <c r="KDJ186" s="584"/>
      <c r="KDK186" s="584"/>
      <c r="KDL186" s="584"/>
      <c r="KDM186" s="584"/>
      <c r="KDN186" s="584"/>
      <c r="KDO186" s="584"/>
      <c r="KDP186" s="584"/>
      <c r="KDQ186" s="584"/>
      <c r="KDR186" s="584"/>
      <c r="KDS186" s="584"/>
      <c r="KDT186" s="584"/>
      <c r="KDU186" s="584"/>
      <c r="KDV186" s="584"/>
      <c r="KDW186" s="584"/>
      <c r="KDX186" s="584"/>
      <c r="KDY186" s="584"/>
      <c r="KDZ186" s="584"/>
      <c r="KEA186" s="584"/>
      <c r="KEB186" s="584"/>
      <c r="KEC186" s="584"/>
      <c r="KED186" s="584"/>
      <c r="KEE186" s="584"/>
      <c r="KEF186" s="584"/>
      <c r="KEG186" s="584"/>
      <c r="KEH186" s="584"/>
      <c r="KEI186" s="584"/>
      <c r="KEJ186" s="584"/>
      <c r="KEK186" s="584"/>
      <c r="KEL186" s="584"/>
      <c r="KEM186" s="584"/>
      <c r="KEN186" s="584"/>
      <c r="KEO186" s="584"/>
      <c r="KEP186" s="584"/>
      <c r="KEQ186" s="584"/>
      <c r="KER186" s="584"/>
      <c r="KES186" s="584"/>
      <c r="KET186" s="584"/>
      <c r="KEU186" s="584"/>
      <c r="KEV186" s="584"/>
      <c r="KEW186" s="584"/>
      <c r="KEX186" s="584"/>
      <c r="KEY186" s="584"/>
      <c r="KEZ186" s="584"/>
      <c r="KFA186" s="584"/>
      <c r="KFB186" s="584"/>
      <c r="KFC186" s="584"/>
      <c r="KFD186" s="584"/>
      <c r="KFE186" s="584"/>
      <c r="KFF186" s="584"/>
      <c r="KFG186" s="584"/>
      <c r="KFH186" s="584"/>
      <c r="KFI186" s="584"/>
      <c r="KFJ186" s="584"/>
      <c r="KFK186" s="584"/>
      <c r="KFL186" s="584"/>
      <c r="KFM186" s="584"/>
      <c r="KFN186" s="584"/>
      <c r="KFO186" s="584"/>
      <c r="KFP186" s="584"/>
      <c r="KFQ186" s="584"/>
      <c r="KFR186" s="584"/>
      <c r="KFS186" s="584"/>
      <c r="KFT186" s="584"/>
      <c r="KFU186" s="584"/>
      <c r="KFV186" s="584"/>
      <c r="KFW186" s="584"/>
      <c r="KFX186" s="584"/>
      <c r="KFY186" s="584"/>
      <c r="KFZ186" s="584"/>
      <c r="KGA186" s="584"/>
      <c r="KGB186" s="584"/>
      <c r="KGC186" s="584"/>
      <c r="KGD186" s="584"/>
      <c r="KGE186" s="584"/>
      <c r="KGF186" s="584"/>
      <c r="KGG186" s="584"/>
      <c r="KGH186" s="584"/>
      <c r="KGI186" s="584"/>
      <c r="KGJ186" s="584"/>
      <c r="KGK186" s="584"/>
      <c r="KGL186" s="584"/>
      <c r="KGM186" s="584"/>
      <c r="KGN186" s="584"/>
      <c r="KGO186" s="584"/>
      <c r="KGP186" s="584"/>
      <c r="KGQ186" s="584"/>
      <c r="KGR186" s="584"/>
      <c r="KGS186" s="584"/>
      <c r="KGT186" s="584"/>
      <c r="KGU186" s="584"/>
      <c r="KGV186" s="584"/>
      <c r="KGW186" s="584"/>
      <c r="KGX186" s="584"/>
      <c r="KGY186" s="584"/>
      <c r="KGZ186" s="584"/>
      <c r="KHA186" s="584"/>
      <c r="KHB186" s="584"/>
      <c r="KHC186" s="584"/>
      <c r="KHD186" s="584"/>
      <c r="KHE186" s="584"/>
      <c r="KHF186" s="584"/>
      <c r="KHG186" s="584"/>
      <c r="KHH186" s="584"/>
      <c r="KHI186" s="584"/>
      <c r="KHJ186" s="584"/>
      <c r="KHK186" s="584"/>
      <c r="KHL186" s="584"/>
      <c r="KHM186" s="584"/>
      <c r="KHN186" s="584"/>
      <c r="KHO186" s="584"/>
      <c r="KHP186" s="584"/>
      <c r="KHQ186" s="584"/>
      <c r="KHR186" s="584"/>
      <c r="KHS186" s="584"/>
      <c r="KHT186" s="584"/>
      <c r="KHU186" s="584"/>
      <c r="KHV186" s="584"/>
      <c r="KHW186" s="584"/>
      <c r="KHX186" s="584"/>
      <c r="KHY186" s="584"/>
      <c r="KHZ186" s="584"/>
      <c r="KIA186" s="584"/>
      <c r="KIB186" s="584"/>
      <c r="KIC186" s="584"/>
      <c r="KID186" s="584"/>
      <c r="KIE186" s="584"/>
      <c r="KIF186" s="584"/>
      <c r="KIG186" s="584"/>
      <c r="KIH186" s="584"/>
      <c r="KII186" s="584"/>
      <c r="KIJ186" s="584"/>
      <c r="KIK186" s="584"/>
      <c r="KIL186" s="584"/>
      <c r="KIM186" s="584"/>
      <c r="KIN186" s="584"/>
      <c r="KIO186" s="584"/>
      <c r="KIP186" s="584"/>
      <c r="KIQ186" s="584"/>
      <c r="KIR186" s="584"/>
      <c r="KIS186" s="584"/>
      <c r="KIT186" s="584"/>
      <c r="KIU186" s="584"/>
      <c r="KIV186" s="584"/>
      <c r="KIW186" s="584"/>
      <c r="KIX186" s="584"/>
      <c r="KIY186" s="584"/>
      <c r="KIZ186" s="584"/>
      <c r="KJA186" s="584"/>
      <c r="KJB186" s="584"/>
      <c r="KJC186" s="584"/>
      <c r="KJD186" s="584"/>
      <c r="KJE186" s="584"/>
      <c r="KJF186" s="584"/>
      <c r="KJG186" s="584"/>
      <c r="KJH186" s="584"/>
      <c r="KJI186" s="584"/>
      <c r="KJJ186" s="584"/>
      <c r="KJK186" s="584"/>
      <c r="KJL186" s="584"/>
      <c r="KJM186" s="584"/>
      <c r="KJN186" s="584"/>
      <c r="KJO186" s="584"/>
      <c r="KJP186" s="584"/>
      <c r="KJQ186" s="584"/>
      <c r="KJR186" s="584"/>
      <c r="KJS186" s="584"/>
      <c r="KJT186" s="584"/>
      <c r="KJU186" s="584"/>
      <c r="KJV186" s="584"/>
      <c r="KJW186" s="584"/>
      <c r="KJX186" s="584"/>
      <c r="KJY186" s="584"/>
      <c r="KJZ186" s="584"/>
      <c r="KKA186" s="584"/>
      <c r="KKB186" s="584"/>
      <c r="KKC186" s="584"/>
      <c r="KKD186" s="584"/>
      <c r="KKE186" s="584"/>
      <c r="KKF186" s="584"/>
      <c r="KKG186" s="584"/>
      <c r="KKH186" s="584"/>
      <c r="KKI186" s="584"/>
      <c r="KKJ186" s="584"/>
      <c r="KKK186" s="584"/>
      <c r="KKL186" s="584"/>
      <c r="KKM186" s="584"/>
      <c r="KKN186" s="584"/>
      <c r="KKO186" s="584"/>
      <c r="KKP186" s="584"/>
      <c r="KKQ186" s="584"/>
      <c r="KKR186" s="584"/>
      <c r="KKS186" s="584"/>
      <c r="KKT186" s="584"/>
      <c r="KKU186" s="584"/>
      <c r="KKV186" s="584"/>
      <c r="KKW186" s="584"/>
      <c r="KKX186" s="584"/>
      <c r="KKY186" s="584"/>
      <c r="KKZ186" s="584"/>
      <c r="KLA186" s="584"/>
      <c r="KLB186" s="584"/>
      <c r="KLC186" s="584"/>
      <c r="KLD186" s="584"/>
      <c r="KLE186" s="584"/>
      <c r="KLF186" s="584"/>
      <c r="KLG186" s="584"/>
      <c r="KLH186" s="584"/>
      <c r="KLI186" s="584"/>
      <c r="KLJ186" s="584"/>
      <c r="KLK186" s="584"/>
      <c r="KLL186" s="584"/>
      <c r="KLM186" s="584"/>
      <c r="KLN186" s="584"/>
      <c r="KLO186" s="584"/>
      <c r="KLP186" s="584"/>
      <c r="KLQ186" s="584"/>
      <c r="KLR186" s="584"/>
      <c r="KLS186" s="584"/>
      <c r="KLT186" s="584"/>
      <c r="KLU186" s="584"/>
      <c r="KLV186" s="584"/>
      <c r="KLW186" s="584"/>
      <c r="KLX186" s="584"/>
      <c r="KLY186" s="584"/>
      <c r="KLZ186" s="584"/>
      <c r="KMA186" s="584"/>
      <c r="KMB186" s="584"/>
      <c r="KMC186" s="584"/>
      <c r="KMD186" s="584"/>
      <c r="KME186" s="584"/>
      <c r="KMF186" s="584"/>
      <c r="KMG186" s="584"/>
      <c r="KMH186" s="584"/>
      <c r="KMI186" s="584"/>
      <c r="KMJ186" s="584"/>
      <c r="KMK186" s="584"/>
      <c r="KML186" s="584"/>
      <c r="KMM186" s="584"/>
      <c r="KMN186" s="584"/>
      <c r="KMO186" s="584"/>
      <c r="KMP186" s="584"/>
      <c r="KMQ186" s="584"/>
      <c r="KMR186" s="584"/>
      <c r="KMS186" s="584"/>
      <c r="KMT186" s="584"/>
      <c r="KMU186" s="584"/>
      <c r="KMV186" s="584"/>
      <c r="KMW186" s="584"/>
      <c r="KMX186" s="584"/>
      <c r="KMY186" s="584"/>
      <c r="KMZ186" s="584"/>
      <c r="KNA186" s="584"/>
      <c r="KNB186" s="584"/>
      <c r="KNC186" s="584"/>
      <c r="KND186" s="584"/>
      <c r="KNE186" s="584"/>
      <c r="KNF186" s="584"/>
      <c r="KNG186" s="584"/>
      <c r="KNH186" s="584"/>
      <c r="KNI186" s="584"/>
      <c r="KNJ186" s="584"/>
      <c r="KNK186" s="584"/>
      <c r="KNL186" s="584"/>
      <c r="KNM186" s="584"/>
      <c r="KNN186" s="584"/>
      <c r="KNO186" s="584"/>
      <c r="KNP186" s="584"/>
      <c r="KNQ186" s="584"/>
      <c r="KNR186" s="584"/>
      <c r="KNS186" s="584"/>
      <c r="KNT186" s="584"/>
      <c r="KNU186" s="584"/>
      <c r="KNV186" s="584"/>
      <c r="KNW186" s="584"/>
      <c r="KNX186" s="584"/>
      <c r="KNY186" s="584"/>
      <c r="KNZ186" s="584"/>
      <c r="KOA186" s="584"/>
      <c r="KOB186" s="584"/>
      <c r="KOC186" s="584"/>
      <c r="KOD186" s="584"/>
      <c r="KOE186" s="584"/>
      <c r="KOF186" s="584"/>
      <c r="KOG186" s="584"/>
      <c r="KOH186" s="584"/>
      <c r="KOI186" s="584"/>
      <c r="KOJ186" s="584"/>
      <c r="KOK186" s="584"/>
      <c r="KOL186" s="584"/>
      <c r="KOM186" s="584"/>
      <c r="KON186" s="584"/>
      <c r="KOO186" s="584"/>
      <c r="KOP186" s="584"/>
      <c r="KOQ186" s="584"/>
      <c r="KOR186" s="584"/>
      <c r="KOS186" s="584"/>
      <c r="KOT186" s="584"/>
      <c r="KOU186" s="584"/>
      <c r="KOV186" s="584"/>
      <c r="KOW186" s="584"/>
      <c r="KOX186" s="584"/>
      <c r="KOY186" s="584"/>
      <c r="KOZ186" s="584"/>
      <c r="KPA186" s="584"/>
      <c r="KPB186" s="584"/>
      <c r="KPC186" s="584"/>
      <c r="KPD186" s="584"/>
      <c r="KPE186" s="584"/>
      <c r="KPF186" s="584"/>
      <c r="KPG186" s="584"/>
      <c r="KPH186" s="584"/>
      <c r="KPI186" s="584"/>
      <c r="KPJ186" s="584"/>
      <c r="KPK186" s="584"/>
      <c r="KPL186" s="584"/>
      <c r="KPM186" s="584"/>
      <c r="KPN186" s="584"/>
      <c r="KPO186" s="584"/>
      <c r="KPP186" s="584"/>
      <c r="KPQ186" s="584"/>
      <c r="KPR186" s="584"/>
      <c r="KPS186" s="584"/>
      <c r="KPT186" s="584"/>
      <c r="KPU186" s="584"/>
      <c r="KPV186" s="584"/>
      <c r="KPW186" s="584"/>
      <c r="KPX186" s="584"/>
      <c r="KPY186" s="584"/>
      <c r="KPZ186" s="584"/>
      <c r="KQA186" s="584"/>
      <c r="KQB186" s="584"/>
      <c r="KQC186" s="584"/>
      <c r="KQD186" s="584"/>
      <c r="KQE186" s="584"/>
      <c r="KQF186" s="584"/>
      <c r="KQG186" s="584"/>
      <c r="KQH186" s="584"/>
      <c r="KQI186" s="584"/>
      <c r="KQJ186" s="584"/>
      <c r="KQK186" s="584"/>
      <c r="KQL186" s="584"/>
      <c r="KQM186" s="584"/>
      <c r="KQN186" s="584"/>
      <c r="KQO186" s="584"/>
      <c r="KQP186" s="584"/>
      <c r="KQQ186" s="584"/>
      <c r="KQR186" s="584"/>
      <c r="KQS186" s="584"/>
      <c r="KQT186" s="584"/>
      <c r="KQU186" s="584"/>
      <c r="KQV186" s="584"/>
      <c r="KQW186" s="584"/>
      <c r="KQX186" s="584"/>
      <c r="KQY186" s="584"/>
      <c r="KQZ186" s="584"/>
      <c r="KRA186" s="584"/>
      <c r="KRB186" s="584"/>
      <c r="KRC186" s="584"/>
      <c r="KRD186" s="584"/>
      <c r="KRE186" s="584"/>
      <c r="KRF186" s="584"/>
      <c r="KRG186" s="584"/>
      <c r="KRH186" s="584"/>
      <c r="KRI186" s="584"/>
      <c r="KRJ186" s="584"/>
      <c r="KRK186" s="584"/>
      <c r="KRL186" s="584"/>
      <c r="KRM186" s="584"/>
      <c r="KRN186" s="584"/>
      <c r="KRO186" s="584"/>
      <c r="KRP186" s="584"/>
      <c r="KRQ186" s="584"/>
      <c r="KRR186" s="584"/>
      <c r="KRS186" s="584"/>
      <c r="KRT186" s="584"/>
      <c r="KRU186" s="584"/>
      <c r="KRV186" s="584"/>
      <c r="KRW186" s="584"/>
      <c r="KRX186" s="584"/>
      <c r="KRY186" s="584"/>
      <c r="KRZ186" s="584"/>
      <c r="KSA186" s="584"/>
      <c r="KSB186" s="584"/>
      <c r="KSC186" s="584"/>
      <c r="KSD186" s="584"/>
      <c r="KSE186" s="584"/>
      <c r="KSF186" s="584"/>
      <c r="KSG186" s="584"/>
      <c r="KSH186" s="584"/>
      <c r="KSI186" s="584"/>
      <c r="KSJ186" s="584"/>
      <c r="KSK186" s="584"/>
      <c r="KSL186" s="584"/>
      <c r="KSM186" s="584"/>
      <c r="KSN186" s="584"/>
      <c r="KSO186" s="584"/>
      <c r="KSP186" s="584"/>
      <c r="KSQ186" s="584"/>
      <c r="KSR186" s="584"/>
      <c r="KSS186" s="584"/>
      <c r="KST186" s="584"/>
      <c r="KSU186" s="584"/>
      <c r="KSV186" s="584"/>
      <c r="KSW186" s="584"/>
      <c r="KSX186" s="584"/>
      <c r="KSY186" s="584"/>
      <c r="KSZ186" s="584"/>
      <c r="KTA186" s="584"/>
      <c r="KTB186" s="584"/>
      <c r="KTC186" s="584"/>
      <c r="KTD186" s="584"/>
      <c r="KTE186" s="584"/>
      <c r="KTF186" s="584"/>
      <c r="KTG186" s="584"/>
      <c r="KTH186" s="584"/>
      <c r="KTI186" s="584"/>
      <c r="KTJ186" s="584"/>
      <c r="KTK186" s="584"/>
      <c r="KTL186" s="584"/>
      <c r="KTM186" s="584"/>
      <c r="KTN186" s="584"/>
      <c r="KTO186" s="584"/>
      <c r="KTP186" s="584"/>
      <c r="KTQ186" s="584"/>
      <c r="KTR186" s="584"/>
      <c r="KTS186" s="584"/>
      <c r="KTT186" s="584"/>
      <c r="KTU186" s="584"/>
      <c r="KTV186" s="584"/>
      <c r="KTW186" s="584"/>
      <c r="KTX186" s="584"/>
      <c r="KTY186" s="584"/>
      <c r="KTZ186" s="584"/>
      <c r="KUA186" s="584"/>
      <c r="KUB186" s="584"/>
      <c r="KUC186" s="584"/>
      <c r="KUD186" s="584"/>
      <c r="KUE186" s="584"/>
      <c r="KUF186" s="584"/>
      <c r="KUG186" s="584"/>
      <c r="KUH186" s="584"/>
      <c r="KUI186" s="584"/>
      <c r="KUJ186" s="584"/>
      <c r="KUK186" s="584"/>
      <c r="KUL186" s="584"/>
      <c r="KUM186" s="584"/>
      <c r="KUN186" s="584"/>
      <c r="KUO186" s="584"/>
      <c r="KUP186" s="584"/>
      <c r="KUQ186" s="584"/>
      <c r="KUR186" s="584"/>
      <c r="KUS186" s="584"/>
      <c r="KUT186" s="584"/>
      <c r="KUU186" s="584"/>
      <c r="KUV186" s="584"/>
      <c r="KUW186" s="584"/>
      <c r="KUX186" s="584"/>
      <c r="KUY186" s="584"/>
      <c r="KUZ186" s="584"/>
      <c r="KVA186" s="584"/>
      <c r="KVB186" s="584"/>
      <c r="KVC186" s="584"/>
      <c r="KVD186" s="584"/>
      <c r="KVE186" s="584"/>
      <c r="KVF186" s="584"/>
      <c r="KVG186" s="584"/>
      <c r="KVH186" s="584"/>
      <c r="KVI186" s="584"/>
      <c r="KVJ186" s="584"/>
      <c r="KVK186" s="584"/>
      <c r="KVL186" s="584"/>
      <c r="KVM186" s="584"/>
      <c r="KVN186" s="584"/>
      <c r="KVO186" s="584"/>
      <c r="KVP186" s="584"/>
      <c r="KVQ186" s="584"/>
      <c r="KVR186" s="584"/>
      <c r="KVS186" s="584"/>
      <c r="KVT186" s="584"/>
      <c r="KVU186" s="584"/>
      <c r="KVV186" s="584"/>
      <c r="KVW186" s="584"/>
      <c r="KVX186" s="584"/>
      <c r="KVY186" s="584"/>
      <c r="KVZ186" s="584"/>
      <c r="KWA186" s="584"/>
      <c r="KWB186" s="584"/>
      <c r="KWC186" s="584"/>
      <c r="KWD186" s="584"/>
      <c r="KWE186" s="584"/>
      <c r="KWF186" s="584"/>
      <c r="KWG186" s="584"/>
      <c r="KWH186" s="584"/>
      <c r="KWI186" s="584"/>
      <c r="KWJ186" s="584"/>
      <c r="KWK186" s="584"/>
      <c r="KWL186" s="584"/>
      <c r="KWM186" s="584"/>
      <c r="KWN186" s="584"/>
      <c r="KWO186" s="584"/>
      <c r="KWP186" s="584"/>
      <c r="KWQ186" s="584"/>
      <c r="KWR186" s="584"/>
      <c r="KWS186" s="584"/>
      <c r="KWT186" s="584"/>
      <c r="KWU186" s="584"/>
      <c r="KWV186" s="584"/>
      <c r="KWW186" s="584"/>
      <c r="KWX186" s="584"/>
      <c r="KWY186" s="584"/>
      <c r="KWZ186" s="584"/>
      <c r="KXA186" s="584"/>
      <c r="KXB186" s="584"/>
      <c r="KXC186" s="584"/>
      <c r="KXD186" s="584"/>
      <c r="KXE186" s="584"/>
      <c r="KXF186" s="584"/>
      <c r="KXG186" s="584"/>
      <c r="KXH186" s="584"/>
      <c r="KXI186" s="584"/>
      <c r="KXJ186" s="584"/>
      <c r="KXK186" s="584"/>
      <c r="KXL186" s="584"/>
      <c r="KXM186" s="584"/>
      <c r="KXN186" s="584"/>
      <c r="KXO186" s="584"/>
      <c r="KXP186" s="584"/>
      <c r="KXQ186" s="584"/>
      <c r="KXR186" s="584"/>
      <c r="KXS186" s="584"/>
      <c r="KXT186" s="584"/>
      <c r="KXU186" s="584"/>
      <c r="KXV186" s="584"/>
      <c r="KXW186" s="584"/>
      <c r="KXX186" s="584"/>
      <c r="KXY186" s="584"/>
      <c r="KXZ186" s="584"/>
      <c r="KYA186" s="584"/>
      <c r="KYB186" s="584"/>
      <c r="KYC186" s="584"/>
      <c r="KYD186" s="584"/>
      <c r="KYE186" s="584"/>
      <c r="KYF186" s="584"/>
      <c r="KYG186" s="584"/>
      <c r="KYH186" s="584"/>
      <c r="KYI186" s="584"/>
      <c r="KYJ186" s="584"/>
      <c r="KYK186" s="584"/>
      <c r="KYL186" s="584"/>
      <c r="KYM186" s="584"/>
      <c r="KYN186" s="584"/>
      <c r="KYO186" s="584"/>
      <c r="KYP186" s="584"/>
      <c r="KYQ186" s="584"/>
      <c r="KYR186" s="584"/>
      <c r="KYS186" s="584"/>
      <c r="KYT186" s="584"/>
      <c r="KYU186" s="584"/>
      <c r="KYV186" s="584"/>
      <c r="KYW186" s="584"/>
      <c r="KYX186" s="584"/>
      <c r="KYY186" s="584"/>
      <c r="KYZ186" s="584"/>
      <c r="KZA186" s="584"/>
      <c r="KZB186" s="584"/>
      <c r="KZC186" s="584"/>
      <c r="KZD186" s="584"/>
      <c r="KZE186" s="584"/>
      <c r="KZF186" s="584"/>
      <c r="KZG186" s="584"/>
      <c r="KZH186" s="584"/>
      <c r="KZI186" s="584"/>
      <c r="KZJ186" s="584"/>
      <c r="KZK186" s="584"/>
      <c r="KZL186" s="584"/>
      <c r="KZM186" s="584"/>
      <c r="KZN186" s="584"/>
      <c r="KZO186" s="584"/>
      <c r="KZP186" s="584"/>
      <c r="KZQ186" s="584"/>
      <c r="KZR186" s="584"/>
      <c r="KZS186" s="584"/>
      <c r="KZT186" s="584"/>
      <c r="KZU186" s="584"/>
      <c r="KZV186" s="584"/>
      <c r="KZW186" s="584"/>
      <c r="KZX186" s="584"/>
      <c r="KZY186" s="584"/>
      <c r="KZZ186" s="584"/>
      <c r="LAA186" s="584"/>
      <c r="LAB186" s="584"/>
      <c r="LAC186" s="584"/>
      <c r="LAD186" s="584"/>
      <c r="LAE186" s="584"/>
      <c r="LAF186" s="584"/>
      <c r="LAG186" s="584"/>
      <c r="LAH186" s="584"/>
      <c r="LAI186" s="584"/>
      <c r="LAJ186" s="584"/>
      <c r="LAK186" s="584"/>
      <c r="LAL186" s="584"/>
      <c r="LAM186" s="584"/>
      <c r="LAN186" s="584"/>
      <c r="LAO186" s="584"/>
      <c r="LAP186" s="584"/>
      <c r="LAQ186" s="584"/>
      <c r="LAR186" s="584"/>
      <c r="LAS186" s="584"/>
      <c r="LAT186" s="584"/>
      <c r="LAU186" s="584"/>
      <c r="LAV186" s="584"/>
      <c r="LAW186" s="584"/>
      <c r="LAX186" s="584"/>
      <c r="LAY186" s="584"/>
      <c r="LAZ186" s="584"/>
      <c r="LBA186" s="584"/>
      <c r="LBB186" s="584"/>
      <c r="LBC186" s="584"/>
      <c r="LBD186" s="584"/>
      <c r="LBE186" s="584"/>
      <c r="LBF186" s="584"/>
      <c r="LBG186" s="584"/>
      <c r="LBH186" s="584"/>
      <c r="LBI186" s="584"/>
      <c r="LBJ186" s="584"/>
      <c r="LBK186" s="584"/>
      <c r="LBL186" s="584"/>
      <c r="LBM186" s="584"/>
      <c r="LBN186" s="584"/>
      <c r="LBO186" s="584"/>
      <c r="LBP186" s="584"/>
      <c r="LBQ186" s="584"/>
      <c r="LBR186" s="584"/>
      <c r="LBS186" s="584"/>
      <c r="LBT186" s="584"/>
      <c r="LBU186" s="584"/>
      <c r="LBV186" s="584"/>
      <c r="LBW186" s="584"/>
      <c r="LBX186" s="584"/>
      <c r="LBY186" s="584"/>
      <c r="LBZ186" s="584"/>
      <c r="LCA186" s="584"/>
      <c r="LCB186" s="584"/>
      <c r="LCC186" s="584"/>
      <c r="LCD186" s="584"/>
      <c r="LCE186" s="584"/>
      <c r="LCF186" s="584"/>
      <c r="LCG186" s="584"/>
      <c r="LCH186" s="584"/>
      <c r="LCI186" s="584"/>
      <c r="LCJ186" s="584"/>
      <c r="LCK186" s="584"/>
      <c r="LCL186" s="584"/>
      <c r="LCM186" s="584"/>
      <c r="LCN186" s="584"/>
      <c r="LCO186" s="584"/>
      <c r="LCP186" s="584"/>
      <c r="LCQ186" s="584"/>
      <c r="LCR186" s="584"/>
      <c r="LCS186" s="584"/>
      <c r="LCT186" s="584"/>
      <c r="LCU186" s="584"/>
      <c r="LCV186" s="584"/>
      <c r="LCW186" s="584"/>
      <c r="LCX186" s="584"/>
      <c r="LCY186" s="584"/>
      <c r="LCZ186" s="584"/>
      <c r="LDA186" s="584"/>
      <c r="LDB186" s="584"/>
      <c r="LDC186" s="584"/>
      <c r="LDD186" s="584"/>
      <c r="LDE186" s="584"/>
      <c r="LDF186" s="584"/>
      <c r="LDG186" s="584"/>
      <c r="LDH186" s="584"/>
      <c r="LDI186" s="584"/>
      <c r="LDJ186" s="584"/>
      <c r="LDK186" s="584"/>
      <c r="LDL186" s="584"/>
      <c r="LDM186" s="584"/>
      <c r="LDN186" s="584"/>
      <c r="LDO186" s="584"/>
      <c r="LDP186" s="584"/>
      <c r="LDQ186" s="584"/>
      <c r="LDR186" s="584"/>
      <c r="LDS186" s="584"/>
      <c r="LDT186" s="584"/>
      <c r="LDU186" s="584"/>
      <c r="LDV186" s="584"/>
      <c r="LDW186" s="584"/>
      <c r="LDX186" s="584"/>
      <c r="LDY186" s="584"/>
      <c r="LDZ186" s="584"/>
      <c r="LEA186" s="584"/>
      <c r="LEB186" s="584"/>
      <c r="LEC186" s="584"/>
      <c r="LED186" s="584"/>
      <c r="LEE186" s="584"/>
      <c r="LEF186" s="584"/>
      <c r="LEG186" s="584"/>
      <c r="LEH186" s="584"/>
      <c r="LEI186" s="584"/>
      <c r="LEJ186" s="584"/>
      <c r="LEK186" s="584"/>
      <c r="LEL186" s="584"/>
      <c r="LEM186" s="584"/>
      <c r="LEN186" s="584"/>
      <c r="LEO186" s="584"/>
      <c r="LEP186" s="584"/>
      <c r="LEQ186" s="584"/>
      <c r="LER186" s="584"/>
      <c r="LES186" s="584"/>
      <c r="LET186" s="584"/>
      <c r="LEU186" s="584"/>
      <c r="LEV186" s="584"/>
      <c r="LEW186" s="584"/>
      <c r="LEX186" s="584"/>
      <c r="LEY186" s="584"/>
      <c r="LEZ186" s="584"/>
      <c r="LFA186" s="584"/>
      <c r="LFB186" s="584"/>
      <c r="LFC186" s="584"/>
      <c r="LFD186" s="584"/>
      <c r="LFE186" s="584"/>
      <c r="LFF186" s="584"/>
      <c r="LFG186" s="584"/>
      <c r="LFH186" s="584"/>
      <c r="LFI186" s="584"/>
      <c r="LFJ186" s="584"/>
      <c r="LFK186" s="584"/>
      <c r="LFL186" s="584"/>
      <c r="LFM186" s="584"/>
      <c r="LFN186" s="584"/>
      <c r="LFO186" s="584"/>
      <c r="LFP186" s="584"/>
      <c r="LFQ186" s="584"/>
      <c r="LFR186" s="584"/>
      <c r="LFS186" s="584"/>
      <c r="LFT186" s="584"/>
      <c r="LFU186" s="584"/>
      <c r="LFV186" s="584"/>
      <c r="LFW186" s="584"/>
      <c r="LFX186" s="584"/>
      <c r="LFY186" s="584"/>
      <c r="LFZ186" s="584"/>
      <c r="LGA186" s="584"/>
      <c r="LGB186" s="584"/>
      <c r="LGC186" s="584"/>
      <c r="LGD186" s="584"/>
      <c r="LGE186" s="584"/>
      <c r="LGF186" s="584"/>
      <c r="LGG186" s="584"/>
      <c r="LGH186" s="584"/>
      <c r="LGI186" s="584"/>
      <c r="LGJ186" s="584"/>
      <c r="LGK186" s="584"/>
      <c r="LGL186" s="584"/>
      <c r="LGM186" s="584"/>
      <c r="LGN186" s="584"/>
      <c r="LGO186" s="584"/>
      <c r="LGP186" s="584"/>
      <c r="LGQ186" s="584"/>
      <c r="LGR186" s="584"/>
      <c r="LGS186" s="584"/>
      <c r="LGT186" s="584"/>
      <c r="LGU186" s="584"/>
      <c r="LGV186" s="584"/>
      <c r="LGW186" s="584"/>
      <c r="LGX186" s="584"/>
      <c r="LGY186" s="584"/>
      <c r="LGZ186" s="584"/>
      <c r="LHA186" s="584"/>
      <c r="LHB186" s="584"/>
      <c r="LHC186" s="584"/>
      <c r="LHD186" s="584"/>
      <c r="LHE186" s="584"/>
      <c r="LHF186" s="584"/>
      <c r="LHG186" s="584"/>
      <c r="LHH186" s="584"/>
      <c r="LHI186" s="584"/>
      <c r="LHJ186" s="584"/>
      <c r="LHK186" s="584"/>
      <c r="LHL186" s="584"/>
      <c r="LHM186" s="584"/>
      <c r="LHN186" s="584"/>
      <c r="LHO186" s="584"/>
      <c r="LHP186" s="584"/>
      <c r="LHQ186" s="584"/>
      <c r="LHR186" s="584"/>
      <c r="LHS186" s="584"/>
      <c r="LHT186" s="584"/>
      <c r="LHU186" s="584"/>
      <c r="LHV186" s="584"/>
      <c r="LHW186" s="584"/>
      <c r="LHX186" s="584"/>
      <c r="LHY186" s="584"/>
      <c r="LHZ186" s="584"/>
      <c r="LIA186" s="584"/>
      <c r="LIB186" s="584"/>
      <c r="LIC186" s="584"/>
      <c r="LID186" s="584"/>
      <c r="LIE186" s="584"/>
      <c r="LIF186" s="584"/>
      <c r="LIG186" s="584"/>
      <c r="LIH186" s="584"/>
      <c r="LII186" s="584"/>
      <c r="LIJ186" s="584"/>
      <c r="LIK186" s="584"/>
      <c r="LIL186" s="584"/>
      <c r="LIM186" s="584"/>
      <c r="LIN186" s="584"/>
      <c r="LIO186" s="584"/>
      <c r="LIP186" s="584"/>
      <c r="LIQ186" s="584"/>
      <c r="LIR186" s="584"/>
      <c r="LIS186" s="584"/>
      <c r="LIT186" s="584"/>
      <c r="LIU186" s="584"/>
      <c r="LIV186" s="584"/>
      <c r="LIW186" s="584"/>
      <c r="LIX186" s="584"/>
      <c r="LIY186" s="584"/>
      <c r="LIZ186" s="584"/>
      <c r="LJA186" s="584"/>
      <c r="LJB186" s="584"/>
      <c r="LJC186" s="584"/>
      <c r="LJD186" s="584"/>
      <c r="LJE186" s="584"/>
      <c r="LJF186" s="584"/>
      <c r="LJG186" s="584"/>
      <c r="LJH186" s="584"/>
      <c r="LJI186" s="584"/>
      <c r="LJJ186" s="584"/>
      <c r="LJK186" s="584"/>
      <c r="LJL186" s="584"/>
      <c r="LJM186" s="584"/>
      <c r="LJN186" s="584"/>
      <c r="LJO186" s="584"/>
      <c r="LJP186" s="584"/>
      <c r="LJQ186" s="584"/>
      <c r="LJR186" s="584"/>
      <c r="LJS186" s="584"/>
      <c r="LJT186" s="584"/>
      <c r="LJU186" s="584"/>
      <c r="LJV186" s="584"/>
      <c r="LJW186" s="584"/>
      <c r="LJX186" s="584"/>
      <c r="LJY186" s="584"/>
      <c r="LJZ186" s="584"/>
      <c r="LKA186" s="584"/>
      <c r="LKB186" s="584"/>
      <c r="LKC186" s="584"/>
      <c r="LKD186" s="584"/>
      <c r="LKE186" s="584"/>
      <c r="LKF186" s="584"/>
      <c r="LKG186" s="584"/>
      <c r="LKH186" s="584"/>
      <c r="LKI186" s="584"/>
      <c r="LKJ186" s="584"/>
      <c r="LKK186" s="584"/>
      <c r="LKL186" s="584"/>
      <c r="LKM186" s="584"/>
      <c r="LKN186" s="584"/>
      <c r="LKO186" s="584"/>
      <c r="LKP186" s="584"/>
      <c r="LKQ186" s="584"/>
      <c r="LKR186" s="584"/>
      <c r="LKS186" s="584"/>
      <c r="LKT186" s="584"/>
      <c r="LKU186" s="584"/>
      <c r="LKV186" s="584"/>
      <c r="LKW186" s="584"/>
      <c r="LKX186" s="584"/>
      <c r="LKY186" s="584"/>
      <c r="LKZ186" s="584"/>
      <c r="LLA186" s="584"/>
      <c r="LLB186" s="584"/>
      <c r="LLC186" s="584"/>
      <c r="LLD186" s="584"/>
      <c r="LLE186" s="584"/>
      <c r="LLF186" s="584"/>
      <c r="LLG186" s="584"/>
      <c r="LLH186" s="584"/>
      <c r="LLI186" s="584"/>
      <c r="LLJ186" s="584"/>
      <c r="LLK186" s="584"/>
      <c r="LLL186" s="584"/>
      <c r="LLM186" s="584"/>
      <c r="LLN186" s="584"/>
      <c r="LLO186" s="584"/>
      <c r="LLP186" s="584"/>
      <c r="LLQ186" s="584"/>
      <c r="LLR186" s="584"/>
      <c r="LLS186" s="584"/>
      <c r="LLT186" s="584"/>
      <c r="LLU186" s="584"/>
      <c r="LLV186" s="584"/>
      <c r="LLW186" s="584"/>
      <c r="LLX186" s="584"/>
      <c r="LLY186" s="584"/>
      <c r="LLZ186" s="584"/>
      <c r="LMA186" s="584"/>
      <c r="LMB186" s="584"/>
      <c r="LMC186" s="584"/>
      <c r="LMD186" s="584"/>
      <c r="LME186" s="584"/>
      <c r="LMF186" s="584"/>
      <c r="LMG186" s="584"/>
      <c r="LMH186" s="584"/>
      <c r="LMI186" s="584"/>
      <c r="LMJ186" s="584"/>
      <c r="LMK186" s="584"/>
      <c r="LML186" s="584"/>
      <c r="LMM186" s="584"/>
      <c r="LMN186" s="584"/>
      <c r="LMO186" s="584"/>
      <c r="LMP186" s="584"/>
      <c r="LMQ186" s="584"/>
      <c r="LMR186" s="584"/>
      <c r="LMS186" s="584"/>
      <c r="LMT186" s="584"/>
      <c r="LMU186" s="584"/>
      <c r="LMV186" s="584"/>
      <c r="LMW186" s="584"/>
      <c r="LMX186" s="584"/>
      <c r="LMY186" s="584"/>
      <c r="LMZ186" s="584"/>
      <c r="LNA186" s="584"/>
      <c r="LNB186" s="584"/>
      <c r="LNC186" s="584"/>
      <c r="LND186" s="584"/>
      <c r="LNE186" s="584"/>
      <c r="LNF186" s="584"/>
      <c r="LNG186" s="584"/>
      <c r="LNH186" s="584"/>
      <c r="LNI186" s="584"/>
      <c r="LNJ186" s="584"/>
      <c r="LNK186" s="584"/>
      <c r="LNL186" s="584"/>
      <c r="LNM186" s="584"/>
      <c r="LNN186" s="584"/>
      <c r="LNO186" s="584"/>
      <c r="LNP186" s="584"/>
      <c r="LNQ186" s="584"/>
      <c r="LNR186" s="584"/>
      <c r="LNS186" s="584"/>
      <c r="LNT186" s="584"/>
      <c r="LNU186" s="584"/>
      <c r="LNV186" s="584"/>
      <c r="LNW186" s="584"/>
      <c r="LNX186" s="584"/>
      <c r="LNY186" s="584"/>
      <c r="LNZ186" s="584"/>
      <c r="LOA186" s="584"/>
      <c r="LOB186" s="584"/>
      <c r="LOC186" s="584"/>
      <c r="LOD186" s="584"/>
      <c r="LOE186" s="584"/>
      <c r="LOF186" s="584"/>
      <c r="LOG186" s="584"/>
      <c r="LOH186" s="584"/>
      <c r="LOI186" s="584"/>
      <c r="LOJ186" s="584"/>
      <c r="LOK186" s="584"/>
      <c r="LOL186" s="584"/>
      <c r="LOM186" s="584"/>
      <c r="LON186" s="584"/>
      <c r="LOO186" s="584"/>
      <c r="LOP186" s="584"/>
      <c r="LOQ186" s="584"/>
      <c r="LOR186" s="584"/>
      <c r="LOS186" s="584"/>
      <c r="LOT186" s="584"/>
      <c r="LOU186" s="584"/>
      <c r="LOV186" s="584"/>
      <c r="LOW186" s="584"/>
      <c r="LOX186" s="584"/>
      <c r="LOY186" s="584"/>
      <c r="LOZ186" s="584"/>
      <c r="LPA186" s="584"/>
      <c r="LPB186" s="584"/>
      <c r="LPC186" s="584"/>
      <c r="LPD186" s="584"/>
      <c r="LPE186" s="584"/>
      <c r="LPF186" s="584"/>
      <c r="LPG186" s="584"/>
      <c r="LPH186" s="584"/>
      <c r="LPI186" s="584"/>
      <c r="LPJ186" s="584"/>
      <c r="LPK186" s="584"/>
      <c r="LPL186" s="584"/>
      <c r="LPM186" s="584"/>
      <c r="LPN186" s="584"/>
      <c r="LPO186" s="584"/>
      <c r="LPP186" s="584"/>
      <c r="LPQ186" s="584"/>
      <c r="LPR186" s="584"/>
      <c r="LPS186" s="584"/>
      <c r="LPT186" s="584"/>
      <c r="LPU186" s="584"/>
      <c r="LPV186" s="584"/>
      <c r="LPW186" s="584"/>
      <c r="LPX186" s="584"/>
      <c r="LPY186" s="584"/>
      <c r="LPZ186" s="584"/>
      <c r="LQA186" s="584"/>
      <c r="LQB186" s="584"/>
      <c r="LQC186" s="584"/>
      <c r="LQD186" s="584"/>
      <c r="LQE186" s="584"/>
      <c r="LQF186" s="584"/>
      <c r="LQG186" s="584"/>
      <c r="LQH186" s="584"/>
      <c r="LQI186" s="584"/>
      <c r="LQJ186" s="584"/>
      <c r="LQK186" s="584"/>
      <c r="LQL186" s="584"/>
      <c r="LQM186" s="584"/>
      <c r="LQN186" s="584"/>
      <c r="LQO186" s="584"/>
      <c r="LQP186" s="584"/>
      <c r="LQQ186" s="584"/>
      <c r="LQR186" s="584"/>
      <c r="LQS186" s="584"/>
      <c r="LQT186" s="584"/>
      <c r="LQU186" s="584"/>
      <c r="LQV186" s="584"/>
      <c r="LQW186" s="584"/>
      <c r="LQX186" s="584"/>
      <c r="LQY186" s="584"/>
      <c r="LQZ186" s="584"/>
      <c r="LRA186" s="584"/>
      <c r="LRB186" s="584"/>
      <c r="LRC186" s="584"/>
      <c r="LRD186" s="584"/>
      <c r="LRE186" s="584"/>
      <c r="LRF186" s="584"/>
      <c r="LRG186" s="584"/>
      <c r="LRH186" s="584"/>
      <c r="LRI186" s="584"/>
      <c r="LRJ186" s="584"/>
      <c r="LRK186" s="584"/>
      <c r="LRL186" s="584"/>
      <c r="LRM186" s="584"/>
      <c r="LRN186" s="584"/>
      <c r="LRO186" s="584"/>
      <c r="LRP186" s="584"/>
      <c r="LRQ186" s="584"/>
      <c r="LRR186" s="584"/>
      <c r="LRS186" s="584"/>
      <c r="LRT186" s="584"/>
      <c r="LRU186" s="584"/>
      <c r="LRV186" s="584"/>
      <c r="LRW186" s="584"/>
      <c r="LRX186" s="584"/>
      <c r="LRY186" s="584"/>
      <c r="LRZ186" s="584"/>
      <c r="LSA186" s="584"/>
      <c r="LSB186" s="584"/>
      <c r="LSC186" s="584"/>
      <c r="LSD186" s="584"/>
      <c r="LSE186" s="584"/>
      <c r="LSF186" s="584"/>
      <c r="LSG186" s="584"/>
      <c r="LSH186" s="584"/>
      <c r="LSI186" s="584"/>
      <c r="LSJ186" s="584"/>
      <c r="LSK186" s="584"/>
      <c r="LSL186" s="584"/>
      <c r="LSM186" s="584"/>
      <c r="LSN186" s="584"/>
      <c r="LSO186" s="584"/>
      <c r="LSP186" s="584"/>
      <c r="LSQ186" s="584"/>
      <c r="LSR186" s="584"/>
      <c r="LSS186" s="584"/>
      <c r="LST186" s="584"/>
      <c r="LSU186" s="584"/>
      <c r="LSV186" s="584"/>
      <c r="LSW186" s="584"/>
      <c r="LSX186" s="584"/>
      <c r="LSY186" s="584"/>
      <c r="LSZ186" s="584"/>
      <c r="LTA186" s="584"/>
      <c r="LTB186" s="584"/>
      <c r="LTC186" s="584"/>
      <c r="LTD186" s="584"/>
      <c r="LTE186" s="584"/>
      <c r="LTF186" s="584"/>
      <c r="LTG186" s="584"/>
      <c r="LTH186" s="584"/>
      <c r="LTI186" s="584"/>
      <c r="LTJ186" s="584"/>
      <c r="LTK186" s="584"/>
      <c r="LTL186" s="584"/>
      <c r="LTM186" s="584"/>
      <c r="LTN186" s="584"/>
      <c r="LTO186" s="584"/>
      <c r="LTP186" s="584"/>
      <c r="LTQ186" s="584"/>
      <c r="LTR186" s="584"/>
      <c r="LTS186" s="584"/>
      <c r="LTT186" s="584"/>
      <c r="LTU186" s="584"/>
      <c r="LTV186" s="584"/>
      <c r="LTW186" s="584"/>
      <c r="LTX186" s="584"/>
      <c r="LTY186" s="584"/>
      <c r="LTZ186" s="584"/>
      <c r="LUA186" s="584"/>
      <c r="LUB186" s="584"/>
      <c r="LUC186" s="584"/>
      <c r="LUD186" s="584"/>
      <c r="LUE186" s="584"/>
      <c r="LUF186" s="584"/>
      <c r="LUG186" s="584"/>
      <c r="LUH186" s="584"/>
      <c r="LUI186" s="584"/>
      <c r="LUJ186" s="584"/>
      <c r="LUK186" s="584"/>
      <c r="LUL186" s="584"/>
      <c r="LUM186" s="584"/>
      <c r="LUN186" s="584"/>
      <c r="LUO186" s="584"/>
      <c r="LUP186" s="584"/>
      <c r="LUQ186" s="584"/>
      <c r="LUR186" s="584"/>
      <c r="LUS186" s="584"/>
      <c r="LUT186" s="584"/>
      <c r="LUU186" s="584"/>
      <c r="LUV186" s="584"/>
      <c r="LUW186" s="584"/>
      <c r="LUX186" s="584"/>
      <c r="LUY186" s="584"/>
      <c r="LUZ186" s="584"/>
      <c r="LVA186" s="584"/>
      <c r="LVB186" s="584"/>
      <c r="LVC186" s="584"/>
      <c r="LVD186" s="584"/>
      <c r="LVE186" s="584"/>
      <c r="LVF186" s="584"/>
      <c r="LVG186" s="584"/>
      <c r="LVH186" s="584"/>
      <c r="LVI186" s="584"/>
      <c r="LVJ186" s="584"/>
      <c r="LVK186" s="584"/>
      <c r="LVL186" s="584"/>
      <c r="LVM186" s="584"/>
      <c r="LVN186" s="584"/>
      <c r="LVO186" s="584"/>
      <c r="LVP186" s="584"/>
      <c r="LVQ186" s="584"/>
      <c r="LVR186" s="584"/>
      <c r="LVS186" s="584"/>
      <c r="LVT186" s="584"/>
      <c r="LVU186" s="584"/>
      <c r="LVV186" s="584"/>
      <c r="LVW186" s="584"/>
      <c r="LVX186" s="584"/>
      <c r="LVY186" s="584"/>
      <c r="LVZ186" s="584"/>
      <c r="LWA186" s="584"/>
      <c r="LWB186" s="584"/>
      <c r="LWC186" s="584"/>
      <c r="LWD186" s="584"/>
      <c r="LWE186" s="584"/>
      <c r="LWF186" s="584"/>
      <c r="LWG186" s="584"/>
      <c r="LWH186" s="584"/>
      <c r="LWI186" s="584"/>
      <c r="LWJ186" s="584"/>
      <c r="LWK186" s="584"/>
      <c r="LWL186" s="584"/>
      <c r="LWM186" s="584"/>
      <c r="LWN186" s="584"/>
      <c r="LWO186" s="584"/>
      <c r="LWP186" s="584"/>
      <c r="LWQ186" s="584"/>
      <c r="LWR186" s="584"/>
      <c r="LWS186" s="584"/>
      <c r="LWT186" s="584"/>
      <c r="LWU186" s="584"/>
      <c r="LWV186" s="584"/>
      <c r="LWW186" s="584"/>
      <c r="LWX186" s="584"/>
      <c r="LWY186" s="584"/>
      <c r="LWZ186" s="584"/>
      <c r="LXA186" s="584"/>
      <c r="LXB186" s="584"/>
      <c r="LXC186" s="584"/>
      <c r="LXD186" s="584"/>
      <c r="LXE186" s="584"/>
      <c r="LXF186" s="584"/>
      <c r="LXG186" s="584"/>
      <c r="LXH186" s="584"/>
      <c r="LXI186" s="584"/>
      <c r="LXJ186" s="584"/>
      <c r="LXK186" s="584"/>
      <c r="LXL186" s="584"/>
      <c r="LXM186" s="584"/>
      <c r="LXN186" s="584"/>
      <c r="LXO186" s="584"/>
      <c r="LXP186" s="584"/>
      <c r="LXQ186" s="584"/>
      <c r="LXR186" s="584"/>
      <c r="LXS186" s="584"/>
      <c r="LXT186" s="584"/>
      <c r="LXU186" s="584"/>
      <c r="LXV186" s="584"/>
      <c r="LXW186" s="584"/>
      <c r="LXX186" s="584"/>
      <c r="LXY186" s="584"/>
      <c r="LXZ186" s="584"/>
      <c r="LYA186" s="584"/>
      <c r="LYB186" s="584"/>
      <c r="LYC186" s="584"/>
      <c r="LYD186" s="584"/>
      <c r="LYE186" s="584"/>
      <c r="LYF186" s="584"/>
      <c r="LYG186" s="584"/>
      <c r="LYH186" s="584"/>
      <c r="LYI186" s="584"/>
      <c r="LYJ186" s="584"/>
      <c r="LYK186" s="584"/>
      <c r="LYL186" s="584"/>
      <c r="LYM186" s="584"/>
      <c r="LYN186" s="584"/>
      <c r="LYO186" s="584"/>
      <c r="LYP186" s="584"/>
      <c r="LYQ186" s="584"/>
      <c r="LYR186" s="584"/>
      <c r="LYS186" s="584"/>
      <c r="LYT186" s="584"/>
      <c r="LYU186" s="584"/>
      <c r="LYV186" s="584"/>
      <c r="LYW186" s="584"/>
      <c r="LYX186" s="584"/>
      <c r="LYY186" s="584"/>
      <c r="LYZ186" s="584"/>
      <c r="LZA186" s="584"/>
      <c r="LZB186" s="584"/>
      <c r="LZC186" s="584"/>
      <c r="LZD186" s="584"/>
      <c r="LZE186" s="584"/>
      <c r="LZF186" s="584"/>
      <c r="LZG186" s="584"/>
      <c r="LZH186" s="584"/>
      <c r="LZI186" s="584"/>
      <c r="LZJ186" s="584"/>
      <c r="LZK186" s="584"/>
      <c r="LZL186" s="584"/>
      <c r="LZM186" s="584"/>
      <c r="LZN186" s="584"/>
      <c r="LZO186" s="584"/>
      <c r="LZP186" s="584"/>
      <c r="LZQ186" s="584"/>
      <c r="LZR186" s="584"/>
      <c r="LZS186" s="584"/>
      <c r="LZT186" s="584"/>
      <c r="LZU186" s="584"/>
      <c r="LZV186" s="584"/>
      <c r="LZW186" s="584"/>
      <c r="LZX186" s="584"/>
      <c r="LZY186" s="584"/>
      <c r="LZZ186" s="584"/>
      <c r="MAA186" s="584"/>
      <c r="MAB186" s="584"/>
      <c r="MAC186" s="584"/>
      <c r="MAD186" s="584"/>
      <c r="MAE186" s="584"/>
      <c r="MAF186" s="584"/>
      <c r="MAG186" s="584"/>
      <c r="MAH186" s="584"/>
      <c r="MAI186" s="584"/>
      <c r="MAJ186" s="584"/>
      <c r="MAK186" s="584"/>
      <c r="MAL186" s="584"/>
      <c r="MAM186" s="584"/>
      <c r="MAN186" s="584"/>
      <c r="MAO186" s="584"/>
      <c r="MAP186" s="584"/>
      <c r="MAQ186" s="584"/>
      <c r="MAR186" s="584"/>
      <c r="MAS186" s="584"/>
      <c r="MAT186" s="584"/>
      <c r="MAU186" s="584"/>
      <c r="MAV186" s="584"/>
      <c r="MAW186" s="584"/>
      <c r="MAX186" s="584"/>
      <c r="MAY186" s="584"/>
      <c r="MAZ186" s="584"/>
      <c r="MBA186" s="584"/>
      <c r="MBB186" s="584"/>
      <c r="MBC186" s="584"/>
      <c r="MBD186" s="584"/>
      <c r="MBE186" s="584"/>
      <c r="MBF186" s="584"/>
      <c r="MBG186" s="584"/>
      <c r="MBH186" s="584"/>
      <c r="MBI186" s="584"/>
      <c r="MBJ186" s="584"/>
      <c r="MBK186" s="584"/>
      <c r="MBL186" s="584"/>
      <c r="MBM186" s="584"/>
      <c r="MBN186" s="584"/>
      <c r="MBO186" s="584"/>
      <c r="MBP186" s="584"/>
      <c r="MBQ186" s="584"/>
      <c r="MBR186" s="584"/>
      <c r="MBS186" s="584"/>
      <c r="MBT186" s="584"/>
      <c r="MBU186" s="584"/>
      <c r="MBV186" s="584"/>
      <c r="MBW186" s="584"/>
      <c r="MBX186" s="584"/>
      <c r="MBY186" s="584"/>
      <c r="MBZ186" s="584"/>
      <c r="MCA186" s="584"/>
      <c r="MCB186" s="584"/>
      <c r="MCC186" s="584"/>
      <c r="MCD186" s="584"/>
      <c r="MCE186" s="584"/>
      <c r="MCF186" s="584"/>
      <c r="MCG186" s="584"/>
      <c r="MCH186" s="584"/>
      <c r="MCI186" s="584"/>
      <c r="MCJ186" s="584"/>
      <c r="MCK186" s="584"/>
      <c r="MCL186" s="584"/>
      <c r="MCM186" s="584"/>
      <c r="MCN186" s="584"/>
      <c r="MCO186" s="584"/>
      <c r="MCP186" s="584"/>
      <c r="MCQ186" s="584"/>
      <c r="MCR186" s="584"/>
      <c r="MCS186" s="584"/>
      <c r="MCT186" s="584"/>
      <c r="MCU186" s="584"/>
      <c r="MCV186" s="584"/>
      <c r="MCW186" s="584"/>
      <c r="MCX186" s="584"/>
      <c r="MCY186" s="584"/>
      <c r="MCZ186" s="584"/>
      <c r="MDA186" s="584"/>
      <c r="MDB186" s="584"/>
      <c r="MDC186" s="584"/>
      <c r="MDD186" s="584"/>
      <c r="MDE186" s="584"/>
      <c r="MDF186" s="584"/>
      <c r="MDG186" s="584"/>
      <c r="MDH186" s="584"/>
      <c r="MDI186" s="584"/>
      <c r="MDJ186" s="584"/>
      <c r="MDK186" s="584"/>
      <c r="MDL186" s="584"/>
      <c r="MDM186" s="584"/>
      <c r="MDN186" s="584"/>
      <c r="MDO186" s="584"/>
      <c r="MDP186" s="584"/>
      <c r="MDQ186" s="584"/>
      <c r="MDR186" s="584"/>
      <c r="MDS186" s="584"/>
      <c r="MDT186" s="584"/>
      <c r="MDU186" s="584"/>
      <c r="MDV186" s="584"/>
      <c r="MDW186" s="584"/>
      <c r="MDX186" s="584"/>
      <c r="MDY186" s="584"/>
      <c r="MDZ186" s="584"/>
      <c r="MEA186" s="584"/>
      <c r="MEB186" s="584"/>
      <c r="MEC186" s="584"/>
      <c r="MED186" s="584"/>
      <c r="MEE186" s="584"/>
      <c r="MEF186" s="584"/>
      <c r="MEG186" s="584"/>
      <c r="MEH186" s="584"/>
      <c r="MEI186" s="584"/>
      <c r="MEJ186" s="584"/>
      <c r="MEK186" s="584"/>
      <c r="MEL186" s="584"/>
      <c r="MEM186" s="584"/>
      <c r="MEN186" s="584"/>
      <c r="MEO186" s="584"/>
      <c r="MEP186" s="584"/>
      <c r="MEQ186" s="584"/>
      <c r="MER186" s="584"/>
      <c r="MES186" s="584"/>
      <c r="MET186" s="584"/>
      <c r="MEU186" s="584"/>
      <c r="MEV186" s="584"/>
      <c r="MEW186" s="584"/>
      <c r="MEX186" s="584"/>
      <c r="MEY186" s="584"/>
      <c r="MEZ186" s="584"/>
      <c r="MFA186" s="584"/>
      <c r="MFB186" s="584"/>
      <c r="MFC186" s="584"/>
      <c r="MFD186" s="584"/>
      <c r="MFE186" s="584"/>
      <c r="MFF186" s="584"/>
      <c r="MFG186" s="584"/>
      <c r="MFH186" s="584"/>
      <c r="MFI186" s="584"/>
      <c r="MFJ186" s="584"/>
      <c r="MFK186" s="584"/>
      <c r="MFL186" s="584"/>
      <c r="MFM186" s="584"/>
      <c r="MFN186" s="584"/>
      <c r="MFO186" s="584"/>
      <c r="MFP186" s="584"/>
      <c r="MFQ186" s="584"/>
      <c r="MFR186" s="584"/>
      <c r="MFS186" s="584"/>
      <c r="MFT186" s="584"/>
      <c r="MFU186" s="584"/>
      <c r="MFV186" s="584"/>
      <c r="MFW186" s="584"/>
      <c r="MFX186" s="584"/>
      <c r="MFY186" s="584"/>
      <c r="MFZ186" s="584"/>
      <c r="MGA186" s="584"/>
      <c r="MGB186" s="584"/>
      <c r="MGC186" s="584"/>
      <c r="MGD186" s="584"/>
      <c r="MGE186" s="584"/>
      <c r="MGF186" s="584"/>
      <c r="MGG186" s="584"/>
      <c r="MGH186" s="584"/>
      <c r="MGI186" s="584"/>
      <c r="MGJ186" s="584"/>
      <c r="MGK186" s="584"/>
      <c r="MGL186" s="584"/>
      <c r="MGM186" s="584"/>
      <c r="MGN186" s="584"/>
      <c r="MGO186" s="584"/>
      <c r="MGP186" s="584"/>
      <c r="MGQ186" s="584"/>
      <c r="MGR186" s="584"/>
      <c r="MGS186" s="584"/>
      <c r="MGT186" s="584"/>
      <c r="MGU186" s="584"/>
      <c r="MGV186" s="584"/>
      <c r="MGW186" s="584"/>
      <c r="MGX186" s="584"/>
      <c r="MGY186" s="584"/>
      <c r="MGZ186" s="584"/>
      <c r="MHA186" s="584"/>
      <c r="MHB186" s="584"/>
      <c r="MHC186" s="584"/>
      <c r="MHD186" s="584"/>
      <c r="MHE186" s="584"/>
      <c r="MHF186" s="584"/>
      <c r="MHG186" s="584"/>
      <c r="MHH186" s="584"/>
      <c r="MHI186" s="584"/>
      <c r="MHJ186" s="584"/>
      <c r="MHK186" s="584"/>
      <c r="MHL186" s="584"/>
      <c r="MHM186" s="584"/>
      <c r="MHN186" s="584"/>
      <c r="MHO186" s="584"/>
      <c r="MHP186" s="584"/>
      <c r="MHQ186" s="584"/>
      <c r="MHR186" s="584"/>
      <c r="MHS186" s="584"/>
      <c r="MHT186" s="584"/>
      <c r="MHU186" s="584"/>
      <c r="MHV186" s="584"/>
      <c r="MHW186" s="584"/>
      <c r="MHX186" s="584"/>
      <c r="MHY186" s="584"/>
      <c r="MHZ186" s="584"/>
      <c r="MIA186" s="584"/>
      <c r="MIB186" s="584"/>
      <c r="MIC186" s="584"/>
      <c r="MID186" s="584"/>
      <c r="MIE186" s="584"/>
      <c r="MIF186" s="584"/>
      <c r="MIG186" s="584"/>
      <c r="MIH186" s="584"/>
      <c r="MII186" s="584"/>
      <c r="MIJ186" s="584"/>
      <c r="MIK186" s="584"/>
      <c r="MIL186" s="584"/>
      <c r="MIM186" s="584"/>
      <c r="MIN186" s="584"/>
      <c r="MIO186" s="584"/>
      <c r="MIP186" s="584"/>
      <c r="MIQ186" s="584"/>
      <c r="MIR186" s="584"/>
      <c r="MIS186" s="584"/>
      <c r="MIT186" s="584"/>
      <c r="MIU186" s="584"/>
      <c r="MIV186" s="584"/>
      <c r="MIW186" s="584"/>
      <c r="MIX186" s="584"/>
      <c r="MIY186" s="584"/>
      <c r="MIZ186" s="584"/>
      <c r="MJA186" s="584"/>
      <c r="MJB186" s="584"/>
      <c r="MJC186" s="584"/>
      <c r="MJD186" s="584"/>
      <c r="MJE186" s="584"/>
      <c r="MJF186" s="584"/>
      <c r="MJG186" s="584"/>
      <c r="MJH186" s="584"/>
      <c r="MJI186" s="584"/>
      <c r="MJJ186" s="584"/>
      <c r="MJK186" s="584"/>
      <c r="MJL186" s="584"/>
      <c r="MJM186" s="584"/>
      <c r="MJN186" s="584"/>
      <c r="MJO186" s="584"/>
      <c r="MJP186" s="584"/>
      <c r="MJQ186" s="584"/>
      <c r="MJR186" s="584"/>
      <c r="MJS186" s="584"/>
      <c r="MJT186" s="584"/>
      <c r="MJU186" s="584"/>
      <c r="MJV186" s="584"/>
      <c r="MJW186" s="584"/>
      <c r="MJX186" s="584"/>
      <c r="MJY186" s="584"/>
      <c r="MJZ186" s="584"/>
      <c r="MKA186" s="584"/>
      <c r="MKB186" s="584"/>
      <c r="MKC186" s="584"/>
      <c r="MKD186" s="584"/>
      <c r="MKE186" s="584"/>
      <c r="MKF186" s="584"/>
      <c r="MKG186" s="584"/>
      <c r="MKH186" s="584"/>
      <c r="MKI186" s="584"/>
      <c r="MKJ186" s="584"/>
      <c r="MKK186" s="584"/>
      <c r="MKL186" s="584"/>
      <c r="MKM186" s="584"/>
      <c r="MKN186" s="584"/>
      <c r="MKO186" s="584"/>
      <c r="MKP186" s="584"/>
      <c r="MKQ186" s="584"/>
      <c r="MKR186" s="584"/>
      <c r="MKS186" s="584"/>
      <c r="MKT186" s="584"/>
      <c r="MKU186" s="584"/>
      <c r="MKV186" s="584"/>
      <c r="MKW186" s="584"/>
      <c r="MKX186" s="584"/>
      <c r="MKY186" s="584"/>
      <c r="MKZ186" s="584"/>
      <c r="MLA186" s="584"/>
      <c r="MLB186" s="584"/>
      <c r="MLC186" s="584"/>
      <c r="MLD186" s="584"/>
      <c r="MLE186" s="584"/>
      <c r="MLF186" s="584"/>
      <c r="MLG186" s="584"/>
      <c r="MLH186" s="584"/>
      <c r="MLI186" s="584"/>
      <c r="MLJ186" s="584"/>
      <c r="MLK186" s="584"/>
      <c r="MLL186" s="584"/>
      <c r="MLM186" s="584"/>
      <c r="MLN186" s="584"/>
      <c r="MLO186" s="584"/>
      <c r="MLP186" s="584"/>
      <c r="MLQ186" s="584"/>
      <c r="MLR186" s="584"/>
      <c r="MLS186" s="584"/>
      <c r="MLT186" s="584"/>
      <c r="MLU186" s="584"/>
      <c r="MLV186" s="584"/>
      <c r="MLW186" s="584"/>
      <c r="MLX186" s="584"/>
      <c r="MLY186" s="584"/>
      <c r="MLZ186" s="584"/>
      <c r="MMA186" s="584"/>
      <c r="MMB186" s="584"/>
      <c r="MMC186" s="584"/>
      <c r="MMD186" s="584"/>
      <c r="MME186" s="584"/>
      <c r="MMF186" s="584"/>
      <c r="MMG186" s="584"/>
      <c r="MMH186" s="584"/>
      <c r="MMI186" s="584"/>
      <c r="MMJ186" s="584"/>
      <c r="MMK186" s="584"/>
      <c r="MML186" s="584"/>
      <c r="MMM186" s="584"/>
      <c r="MMN186" s="584"/>
      <c r="MMO186" s="584"/>
      <c r="MMP186" s="584"/>
      <c r="MMQ186" s="584"/>
      <c r="MMR186" s="584"/>
      <c r="MMS186" s="584"/>
      <c r="MMT186" s="584"/>
      <c r="MMU186" s="584"/>
      <c r="MMV186" s="584"/>
      <c r="MMW186" s="584"/>
      <c r="MMX186" s="584"/>
      <c r="MMY186" s="584"/>
      <c r="MMZ186" s="584"/>
      <c r="MNA186" s="584"/>
      <c r="MNB186" s="584"/>
      <c r="MNC186" s="584"/>
      <c r="MND186" s="584"/>
      <c r="MNE186" s="584"/>
      <c r="MNF186" s="584"/>
      <c r="MNG186" s="584"/>
      <c r="MNH186" s="584"/>
      <c r="MNI186" s="584"/>
      <c r="MNJ186" s="584"/>
      <c r="MNK186" s="584"/>
      <c r="MNL186" s="584"/>
      <c r="MNM186" s="584"/>
      <c r="MNN186" s="584"/>
      <c r="MNO186" s="584"/>
      <c r="MNP186" s="584"/>
      <c r="MNQ186" s="584"/>
      <c r="MNR186" s="584"/>
      <c r="MNS186" s="584"/>
      <c r="MNT186" s="584"/>
      <c r="MNU186" s="584"/>
      <c r="MNV186" s="584"/>
      <c r="MNW186" s="584"/>
      <c r="MNX186" s="584"/>
      <c r="MNY186" s="584"/>
      <c r="MNZ186" s="584"/>
      <c r="MOA186" s="584"/>
      <c r="MOB186" s="584"/>
      <c r="MOC186" s="584"/>
      <c r="MOD186" s="584"/>
      <c r="MOE186" s="584"/>
      <c r="MOF186" s="584"/>
      <c r="MOG186" s="584"/>
      <c r="MOH186" s="584"/>
      <c r="MOI186" s="584"/>
      <c r="MOJ186" s="584"/>
      <c r="MOK186" s="584"/>
      <c r="MOL186" s="584"/>
      <c r="MOM186" s="584"/>
      <c r="MON186" s="584"/>
      <c r="MOO186" s="584"/>
      <c r="MOP186" s="584"/>
      <c r="MOQ186" s="584"/>
      <c r="MOR186" s="584"/>
      <c r="MOS186" s="584"/>
      <c r="MOT186" s="584"/>
      <c r="MOU186" s="584"/>
      <c r="MOV186" s="584"/>
      <c r="MOW186" s="584"/>
      <c r="MOX186" s="584"/>
      <c r="MOY186" s="584"/>
      <c r="MOZ186" s="584"/>
      <c r="MPA186" s="584"/>
      <c r="MPB186" s="584"/>
      <c r="MPC186" s="584"/>
      <c r="MPD186" s="584"/>
      <c r="MPE186" s="584"/>
      <c r="MPF186" s="584"/>
      <c r="MPG186" s="584"/>
      <c r="MPH186" s="584"/>
      <c r="MPI186" s="584"/>
      <c r="MPJ186" s="584"/>
      <c r="MPK186" s="584"/>
      <c r="MPL186" s="584"/>
      <c r="MPM186" s="584"/>
      <c r="MPN186" s="584"/>
      <c r="MPO186" s="584"/>
      <c r="MPP186" s="584"/>
      <c r="MPQ186" s="584"/>
      <c r="MPR186" s="584"/>
      <c r="MPS186" s="584"/>
      <c r="MPT186" s="584"/>
      <c r="MPU186" s="584"/>
      <c r="MPV186" s="584"/>
      <c r="MPW186" s="584"/>
      <c r="MPX186" s="584"/>
      <c r="MPY186" s="584"/>
      <c r="MPZ186" s="584"/>
      <c r="MQA186" s="584"/>
      <c r="MQB186" s="584"/>
      <c r="MQC186" s="584"/>
      <c r="MQD186" s="584"/>
      <c r="MQE186" s="584"/>
      <c r="MQF186" s="584"/>
      <c r="MQG186" s="584"/>
      <c r="MQH186" s="584"/>
      <c r="MQI186" s="584"/>
      <c r="MQJ186" s="584"/>
      <c r="MQK186" s="584"/>
      <c r="MQL186" s="584"/>
      <c r="MQM186" s="584"/>
      <c r="MQN186" s="584"/>
      <c r="MQO186" s="584"/>
      <c r="MQP186" s="584"/>
      <c r="MQQ186" s="584"/>
      <c r="MQR186" s="584"/>
      <c r="MQS186" s="584"/>
      <c r="MQT186" s="584"/>
      <c r="MQU186" s="584"/>
      <c r="MQV186" s="584"/>
      <c r="MQW186" s="584"/>
      <c r="MQX186" s="584"/>
      <c r="MQY186" s="584"/>
      <c r="MQZ186" s="584"/>
      <c r="MRA186" s="584"/>
      <c r="MRB186" s="584"/>
      <c r="MRC186" s="584"/>
      <c r="MRD186" s="584"/>
      <c r="MRE186" s="584"/>
      <c r="MRF186" s="584"/>
      <c r="MRG186" s="584"/>
      <c r="MRH186" s="584"/>
      <c r="MRI186" s="584"/>
      <c r="MRJ186" s="584"/>
      <c r="MRK186" s="584"/>
      <c r="MRL186" s="584"/>
      <c r="MRM186" s="584"/>
      <c r="MRN186" s="584"/>
      <c r="MRO186" s="584"/>
      <c r="MRP186" s="584"/>
      <c r="MRQ186" s="584"/>
      <c r="MRR186" s="584"/>
      <c r="MRS186" s="584"/>
      <c r="MRT186" s="584"/>
      <c r="MRU186" s="584"/>
      <c r="MRV186" s="584"/>
      <c r="MRW186" s="584"/>
      <c r="MRX186" s="584"/>
      <c r="MRY186" s="584"/>
      <c r="MRZ186" s="584"/>
      <c r="MSA186" s="584"/>
      <c r="MSB186" s="584"/>
      <c r="MSC186" s="584"/>
      <c r="MSD186" s="584"/>
      <c r="MSE186" s="584"/>
      <c r="MSF186" s="584"/>
      <c r="MSG186" s="584"/>
      <c r="MSH186" s="584"/>
      <c r="MSI186" s="584"/>
      <c r="MSJ186" s="584"/>
      <c r="MSK186" s="584"/>
      <c r="MSL186" s="584"/>
      <c r="MSM186" s="584"/>
      <c r="MSN186" s="584"/>
      <c r="MSO186" s="584"/>
      <c r="MSP186" s="584"/>
      <c r="MSQ186" s="584"/>
      <c r="MSR186" s="584"/>
      <c r="MSS186" s="584"/>
      <c r="MST186" s="584"/>
      <c r="MSU186" s="584"/>
      <c r="MSV186" s="584"/>
      <c r="MSW186" s="584"/>
      <c r="MSX186" s="584"/>
      <c r="MSY186" s="584"/>
      <c r="MSZ186" s="584"/>
      <c r="MTA186" s="584"/>
      <c r="MTB186" s="584"/>
      <c r="MTC186" s="584"/>
      <c r="MTD186" s="584"/>
      <c r="MTE186" s="584"/>
      <c r="MTF186" s="584"/>
      <c r="MTG186" s="584"/>
      <c r="MTH186" s="584"/>
      <c r="MTI186" s="584"/>
      <c r="MTJ186" s="584"/>
      <c r="MTK186" s="584"/>
      <c r="MTL186" s="584"/>
      <c r="MTM186" s="584"/>
      <c r="MTN186" s="584"/>
      <c r="MTO186" s="584"/>
      <c r="MTP186" s="584"/>
      <c r="MTQ186" s="584"/>
      <c r="MTR186" s="584"/>
      <c r="MTS186" s="584"/>
      <c r="MTT186" s="584"/>
      <c r="MTU186" s="584"/>
      <c r="MTV186" s="584"/>
      <c r="MTW186" s="584"/>
      <c r="MTX186" s="584"/>
      <c r="MTY186" s="584"/>
      <c r="MTZ186" s="584"/>
      <c r="MUA186" s="584"/>
      <c r="MUB186" s="584"/>
      <c r="MUC186" s="584"/>
      <c r="MUD186" s="584"/>
      <c r="MUE186" s="584"/>
      <c r="MUF186" s="584"/>
      <c r="MUG186" s="584"/>
      <c r="MUH186" s="584"/>
      <c r="MUI186" s="584"/>
      <c r="MUJ186" s="584"/>
      <c r="MUK186" s="584"/>
      <c r="MUL186" s="584"/>
      <c r="MUM186" s="584"/>
      <c r="MUN186" s="584"/>
      <c r="MUO186" s="584"/>
      <c r="MUP186" s="584"/>
      <c r="MUQ186" s="584"/>
      <c r="MUR186" s="584"/>
      <c r="MUS186" s="584"/>
      <c r="MUT186" s="584"/>
      <c r="MUU186" s="584"/>
      <c r="MUV186" s="584"/>
      <c r="MUW186" s="584"/>
      <c r="MUX186" s="584"/>
      <c r="MUY186" s="584"/>
      <c r="MUZ186" s="584"/>
      <c r="MVA186" s="584"/>
      <c r="MVB186" s="584"/>
      <c r="MVC186" s="584"/>
      <c r="MVD186" s="584"/>
      <c r="MVE186" s="584"/>
      <c r="MVF186" s="584"/>
      <c r="MVG186" s="584"/>
      <c r="MVH186" s="584"/>
      <c r="MVI186" s="584"/>
      <c r="MVJ186" s="584"/>
      <c r="MVK186" s="584"/>
      <c r="MVL186" s="584"/>
      <c r="MVM186" s="584"/>
      <c r="MVN186" s="584"/>
      <c r="MVO186" s="584"/>
      <c r="MVP186" s="584"/>
      <c r="MVQ186" s="584"/>
      <c r="MVR186" s="584"/>
      <c r="MVS186" s="584"/>
      <c r="MVT186" s="584"/>
      <c r="MVU186" s="584"/>
      <c r="MVV186" s="584"/>
      <c r="MVW186" s="584"/>
      <c r="MVX186" s="584"/>
      <c r="MVY186" s="584"/>
      <c r="MVZ186" s="584"/>
      <c r="MWA186" s="584"/>
      <c r="MWB186" s="584"/>
      <c r="MWC186" s="584"/>
      <c r="MWD186" s="584"/>
      <c r="MWE186" s="584"/>
      <c r="MWF186" s="584"/>
      <c r="MWG186" s="584"/>
      <c r="MWH186" s="584"/>
      <c r="MWI186" s="584"/>
      <c r="MWJ186" s="584"/>
      <c r="MWK186" s="584"/>
      <c r="MWL186" s="584"/>
      <c r="MWM186" s="584"/>
      <c r="MWN186" s="584"/>
      <c r="MWO186" s="584"/>
      <c r="MWP186" s="584"/>
      <c r="MWQ186" s="584"/>
      <c r="MWR186" s="584"/>
      <c r="MWS186" s="584"/>
      <c r="MWT186" s="584"/>
      <c r="MWU186" s="584"/>
      <c r="MWV186" s="584"/>
      <c r="MWW186" s="584"/>
      <c r="MWX186" s="584"/>
      <c r="MWY186" s="584"/>
      <c r="MWZ186" s="584"/>
      <c r="MXA186" s="584"/>
      <c r="MXB186" s="584"/>
      <c r="MXC186" s="584"/>
      <c r="MXD186" s="584"/>
      <c r="MXE186" s="584"/>
      <c r="MXF186" s="584"/>
      <c r="MXG186" s="584"/>
      <c r="MXH186" s="584"/>
      <c r="MXI186" s="584"/>
      <c r="MXJ186" s="584"/>
      <c r="MXK186" s="584"/>
      <c r="MXL186" s="584"/>
      <c r="MXM186" s="584"/>
      <c r="MXN186" s="584"/>
      <c r="MXO186" s="584"/>
      <c r="MXP186" s="584"/>
      <c r="MXQ186" s="584"/>
      <c r="MXR186" s="584"/>
      <c r="MXS186" s="584"/>
      <c r="MXT186" s="584"/>
      <c r="MXU186" s="584"/>
      <c r="MXV186" s="584"/>
      <c r="MXW186" s="584"/>
      <c r="MXX186" s="584"/>
      <c r="MXY186" s="584"/>
      <c r="MXZ186" s="584"/>
      <c r="MYA186" s="584"/>
      <c r="MYB186" s="584"/>
      <c r="MYC186" s="584"/>
      <c r="MYD186" s="584"/>
      <c r="MYE186" s="584"/>
      <c r="MYF186" s="584"/>
      <c r="MYG186" s="584"/>
      <c r="MYH186" s="584"/>
      <c r="MYI186" s="584"/>
      <c r="MYJ186" s="584"/>
      <c r="MYK186" s="584"/>
      <c r="MYL186" s="584"/>
      <c r="MYM186" s="584"/>
      <c r="MYN186" s="584"/>
      <c r="MYO186" s="584"/>
      <c r="MYP186" s="584"/>
      <c r="MYQ186" s="584"/>
      <c r="MYR186" s="584"/>
      <c r="MYS186" s="584"/>
      <c r="MYT186" s="584"/>
      <c r="MYU186" s="584"/>
      <c r="MYV186" s="584"/>
      <c r="MYW186" s="584"/>
      <c r="MYX186" s="584"/>
      <c r="MYY186" s="584"/>
      <c r="MYZ186" s="584"/>
      <c r="MZA186" s="584"/>
      <c r="MZB186" s="584"/>
      <c r="MZC186" s="584"/>
      <c r="MZD186" s="584"/>
      <c r="MZE186" s="584"/>
      <c r="MZF186" s="584"/>
      <c r="MZG186" s="584"/>
      <c r="MZH186" s="584"/>
      <c r="MZI186" s="584"/>
      <c r="MZJ186" s="584"/>
      <c r="MZK186" s="584"/>
      <c r="MZL186" s="584"/>
      <c r="MZM186" s="584"/>
      <c r="MZN186" s="584"/>
      <c r="MZO186" s="584"/>
      <c r="MZP186" s="584"/>
      <c r="MZQ186" s="584"/>
      <c r="MZR186" s="584"/>
      <c r="MZS186" s="584"/>
      <c r="MZT186" s="584"/>
      <c r="MZU186" s="584"/>
      <c r="MZV186" s="584"/>
      <c r="MZW186" s="584"/>
      <c r="MZX186" s="584"/>
      <c r="MZY186" s="584"/>
      <c r="MZZ186" s="584"/>
      <c r="NAA186" s="584"/>
      <c r="NAB186" s="584"/>
      <c r="NAC186" s="584"/>
      <c r="NAD186" s="584"/>
      <c r="NAE186" s="584"/>
      <c r="NAF186" s="584"/>
      <c r="NAG186" s="584"/>
      <c r="NAH186" s="584"/>
      <c r="NAI186" s="584"/>
      <c r="NAJ186" s="584"/>
      <c r="NAK186" s="584"/>
      <c r="NAL186" s="584"/>
      <c r="NAM186" s="584"/>
      <c r="NAN186" s="584"/>
      <c r="NAO186" s="584"/>
      <c r="NAP186" s="584"/>
      <c r="NAQ186" s="584"/>
      <c r="NAR186" s="584"/>
      <c r="NAS186" s="584"/>
      <c r="NAT186" s="584"/>
      <c r="NAU186" s="584"/>
      <c r="NAV186" s="584"/>
      <c r="NAW186" s="584"/>
      <c r="NAX186" s="584"/>
      <c r="NAY186" s="584"/>
      <c r="NAZ186" s="584"/>
      <c r="NBA186" s="584"/>
      <c r="NBB186" s="584"/>
      <c r="NBC186" s="584"/>
      <c r="NBD186" s="584"/>
      <c r="NBE186" s="584"/>
      <c r="NBF186" s="584"/>
      <c r="NBG186" s="584"/>
      <c r="NBH186" s="584"/>
      <c r="NBI186" s="584"/>
      <c r="NBJ186" s="584"/>
      <c r="NBK186" s="584"/>
      <c r="NBL186" s="584"/>
      <c r="NBM186" s="584"/>
      <c r="NBN186" s="584"/>
      <c r="NBO186" s="584"/>
      <c r="NBP186" s="584"/>
      <c r="NBQ186" s="584"/>
      <c r="NBR186" s="584"/>
      <c r="NBS186" s="584"/>
      <c r="NBT186" s="584"/>
      <c r="NBU186" s="584"/>
      <c r="NBV186" s="584"/>
      <c r="NBW186" s="584"/>
      <c r="NBX186" s="584"/>
      <c r="NBY186" s="584"/>
      <c r="NBZ186" s="584"/>
      <c r="NCA186" s="584"/>
      <c r="NCB186" s="584"/>
      <c r="NCC186" s="584"/>
      <c r="NCD186" s="584"/>
      <c r="NCE186" s="584"/>
      <c r="NCF186" s="584"/>
      <c r="NCG186" s="584"/>
      <c r="NCH186" s="584"/>
      <c r="NCI186" s="584"/>
      <c r="NCJ186" s="584"/>
      <c r="NCK186" s="584"/>
      <c r="NCL186" s="584"/>
      <c r="NCM186" s="584"/>
      <c r="NCN186" s="584"/>
      <c r="NCO186" s="584"/>
      <c r="NCP186" s="584"/>
      <c r="NCQ186" s="584"/>
      <c r="NCR186" s="584"/>
      <c r="NCS186" s="584"/>
      <c r="NCT186" s="584"/>
      <c r="NCU186" s="584"/>
      <c r="NCV186" s="584"/>
      <c r="NCW186" s="584"/>
      <c r="NCX186" s="584"/>
      <c r="NCY186" s="584"/>
      <c r="NCZ186" s="584"/>
      <c r="NDA186" s="584"/>
      <c r="NDB186" s="584"/>
      <c r="NDC186" s="584"/>
      <c r="NDD186" s="584"/>
      <c r="NDE186" s="584"/>
      <c r="NDF186" s="584"/>
      <c r="NDG186" s="584"/>
      <c r="NDH186" s="584"/>
      <c r="NDI186" s="584"/>
      <c r="NDJ186" s="584"/>
      <c r="NDK186" s="584"/>
      <c r="NDL186" s="584"/>
      <c r="NDM186" s="584"/>
      <c r="NDN186" s="584"/>
      <c r="NDO186" s="584"/>
      <c r="NDP186" s="584"/>
      <c r="NDQ186" s="584"/>
      <c r="NDR186" s="584"/>
      <c r="NDS186" s="584"/>
      <c r="NDT186" s="584"/>
      <c r="NDU186" s="584"/>
      <c r="NDV186" s="584"/>
      <c r="NDW186" s="584"/>
      <c r="NDX186" s="584"/>
      <c r="NDY186" s="584"/>
      <c r="NDZ186" s="584"/>
      <c r="NEA186" s="584"/>
      <c r="NEB186" s="584"/>
      <c r="NEC186" s="584"/>
      <c r="NED186" s="584"/>
      <c r="NEE186" s="584"/>
      <c r="NEF186" s="584"/>
      <c r="NEG186" s="584"/>
      <c r="NEH186" s="584"/>
      <c r="NEI186" s="584"/>
      <c r="NEJ186" s="584"/>
      <c r="NEK186" s="584"/>
      <c r="NEL186" s="584"/>
      <c r="NEM186" s="584"/>
      <c r="NEN186" s="584"/>
      <c r="NEO186" s="584"/>
      <c r="NEP186" s="584"/>
      <c r="NEQ186" s="584"/>
      <c r="NER186" s="584"/>
      <c r="NES186" s="584"/>
      <c r="NET186" s="584"/>
      <c r="NEU186" s="584"/>
      <c r="NEV186" s="584"/>
      <c r="NEW186" s="584"/>
      <c r="NEX186" s="584"/>
      <c r="NEY186" s="584"/>
      <c r="NEZ186" s="584"/>
      <c r="NFA186" s="584"/>
      <c r="NFB186" s="584"/>
      <c r="NFC186" s="584"/>
      <c r="NFD186" s="584"/>
      <c r="NFE186" s="584"/>
      <c r="NFF186" s="584"/>
      <c r="NFG186" s="584"/>
      <c r="NFH186" s="584"/>
      <c r="NFI186" s="584"/>
      <c r="NFJ186" s="584"/>
      <c r="NFK186" s="584"/>
      <c r="NFL186" s="584"/>
      <c r="NFM186" s="584"/>
      <c r="NFN186" s="584"/>
      <c r="NFO186" s="584"/>
      <c r="NFP186" s="584"/>
      <c r="NFQ186" s="584"/>
      <c r="NFR186" s="584"/>
      <c r="NFS186" s="584"/>
      <c r="NFT186" s="584"/>
      <c r="NFU186" s="584"/>
      <c r="NFV186" s="584"/>
      <c r="NFW186" s="584"/>
      <c r="NFX186" s="584"/>
      <c r="NFY186" s="584"/>
      <c r="NFZ186" s="584"/>
      <c r="NGA186" s="584"/>
      <c r="NGB186" s="584"/>
      <c r="NGC186" s="584"/>
      <c r="NGD186" s="584"/>
      <c r="NGE186" s="584"/>
      <c r="NGF186" s="584"/>
      <c r="NGG186" s="584"/>
      <c r="NGH186" s="584"/>
      <c r="NGI186" s="584"/>
      <c r="NGJ186" s="584"/>
      <c r="NGK186" s="584"/>
      <c r="NGL186" s="584"/>
      <c r="NGM186" s="584"/>
      <c r="NGN186" s="584"/>
      <c r="NGO186" s="584"/>
      <c r="NGP186" s="584"/>
      <c r="NGQ186" s="584"/>
      <c r="NGR186" s="584"/>
      <c r="NGS186" s="584"/>
      <c r="NGT186" s="584"/>
      <c r="NGU186" s="584"/>
      <c r="NGV186" s="584"/>
      <c r="NGW186" s="584"/>
      <c r="NGX186" s="584"/>
      <c r="NGY186" s="584"/>
      <c r="NGZ186" s="584"/>
      <c r="NHA186" s="584"/>
      <c r="NHB186" s="584"/>
      <c r="NHC186" s="584"/>
      <c r="NHD186" s="584"/>
      <c r="NHE186" s="584"/>
      <c r="NHF186" s="584"/>
      <c r="NHG186" s="584"/>
      <c r="NHH186" s="584"/>
      <c r="NHI186" s="584"/>
      <c r="NHJ186" s="584"/>
      <c r="NHK186" s="584"/>
      <c r="NHL186" s="584"/>
      <c r="NHM186" s="584"/>
      <c r="NHN186" s="584"/>
      <c r="NHO186" s="584"/>
      <c r="NHP186" s="584"/>
      <c r="NHQ186" s="584"/>
      <c r="NHR186" s="584"/>
      <c r="NHS186" s="584"/>
      <c r="NHT186" s="584"/>
      <c r="NHU186" s="584"/>
      <c r="NHV186" s="584"/>
      <c r="NHW186" s="584"/>
      <c r="NHX186" s="584"/>
      <c r="NHY186" s="584"/>
      <c r="NHZ186" s="584"/>
      <c r="NIA186" s="584"/>
      <c r="NIB186" s="584"/>
      <c r="NIC186" s="584"/>
      <c r="NID186" s="584"/>
      <c r="NIE186" s="584"/>
      <c r="NIF186" s="584"/>
      <c r="NIG186" s="584"/>
      <c r="NIH186" s="584"/>
      <c r="NII186" s="584"/>
      <c r="NIJ186" s="584"/>
      <c r="NIK186" s="584"/>
      <c r="NIL186" s="584"/>
      <c r="NIM186" s="584"/>
      <c r="NIN186" s="584"/>
      <c r="NIO186" s="584"/>
      <c r="NIP186" s="584"/>
      <c r="NIQ186" s="584"/>
      <c r="NIR186" s="584"/>
      <c r="NIS186" s="584"/>
      <c r="NIT186" s="584"/>
      <c r="NIU186" s="584"/>
      <c r="NIV186" s="584"/>
      <c r="NIW186" s="584"/>
      <c r="NIX186" s="584"/>
      <c r="NIY186" s="584"/>
      <c r="NIZ186" s="584"/>
      <c r="NJA186" s="584"/>
      <c r="NJB186" s="584"/>
      <c r="NJC186" s="584"/>
      <c r="NJD186" s="584"/>
      <c r="NJE186" s="584"/>
      <c r="NJF186" s="584"/>
      <c r="NJG186" s="584"/>
      <c r="NJH186" s="584"/>
      <c r="NJI186" s="584"/>
      <c r="NJJ186" s="584"/>
      <c r="NJK186" s="584"/>
      <c r="NJL186" s="584"/>
      <c r="NJM186" s="584"/>
      <c r="NJN186" s="584"/>
      <c r="NJO186" s="584"/>
      <c r="NJP186" s="584"/>
      <c r="NJQ186" s="584"/>
      <c r="NJR186" s="584"/>
      <c r="NJS186" s="584"/>
      <c r="NJT186" s="584"/>
      <c r="NJU186" s="584"/>
      <c r="NJV186" s="584"/>
      <c r="NJW186" s="584"/>
      <c r="NJX186" s="584"/>
      <c r="NJY186" s="584"/>
      <c r="NJZ186" s="584"/>
      <c r="NKA186" s="584"/>
      <c r="NKB186" s="584"/>
      <c r="NKC186" s="584"/>
      <c r="NKD186" s="584"/>
      <c r="NKE186" s="584"/>
      <c r="NKF186" s="584"/>
      <c r="NKG186" s="584"/>
      <c r="NKH186" s="584"/>
      <c r="NKI186" s="584"/>
      <c r="NKJ186" s="584"/>
      <c r="NKK186" s="584"/>
      <c r="NKL186" s="584"/>
      <c r="NKM186" s="584"/>
      <c r="NKN186" s="584"/>
      <c r="NKO186" s="584"/>
      <c r="NKP186" s="584"/>
      <c r="NKQ186" s="584"/>
      <c r="NKR186" s="584"/>
      <c r="NKS186" s="584"/>
      <c r="NKT186" s="584"/>
      <c r="NKU186" s="584"/>
      <c r="NKV186" s="584"/>
      <c r="NKW186" s="584"/>
      <c r="NKX186" s="584"/>
      <c r="NKY186" s="584"/>
      <c r="NKZ186" s="584"/>
      <c r="NLA186" s="584"/>
      <c r="NLB186" s="584"/>
      <c r="NLC186" s="584"/>
      <c r="NLD186" s="584"/>
      <c r="NLE186" s="584"/>
      <c r="NLF186" s="584"/>
      <c r="NLG186" s="584"/>
      <c r="NLH186" s="584"/>
      <c r="NLI186" s="584"/>
      <c r="NLJ186" s="584"/>
      <c r="NLK186" s="584"/>
      <c r="NLL186" s="584"/>
      <c r="NLM186" s="584"/>
      <c r="NLN186" s="584"/>
      <c r="NLO186" s="584"/>
      <c r="NLP186" s="584"/>
      <c r="NLQ186" s="584"/>
      <c r="NLR186" s="584"/>
      <c r="NLS186" s="584"/>
      <c r="NLT186" s="584"/>
      <c r="NLU186" s="584"/>
      <c r="NLV186" s="584"/>
      <c r="NLW186" s="584"/>
      <c r="NLX186" s="584"/>
      <c r="NLY186" s="584"/>
      <c r="NLZ186" s="584"/>
      <c r="NMA186" s="584"/>
      <c r="NMB186" s="584"/>
      <c r="NMC186" s="584"/>
      <c r="NMD186" s="584"/>
      <c r="NME186" s="584"/>
      <c r="NMF186" s="584"/>
      <c r="NMG186" s="584"/>
      <c r="NMH186" s="584"/>
      <c r="NMI186" s="584"/>
      <c r="NMJ186" s="584"/>
      <c r="NMK186" s="584"/>
      <c r="NML186" s="584"/>
      <c r="NMM186" s="584"/>
      <c r="NMN186" s="584"/>
      <c r="NMO186" s="584"/>
      <c r="NMP186" s="584"/>
      <c r="NMQ186" s="584"/>
      <c r="NMR186" s="584"/>
      <c r="NMS186" s="584"/>
      <c r="NMT186" s="584"/>
      <c r="NMU186" s="584"/>
      <c r="NMV186" s="584"/>
      <c r="NMW186" s="584"/>
      <c r="NMX186" s="584"/>
      <c r="NMY186" s="584"/>
      <c r="NMZ186" s="584"/>
      <c r="NNA186" s="584"/>
      <c r="NNB186" s="584"/>
      <c r="NNC186" s="584"/>
      <c r="NND186" s="584"/>
      <c r="NNE186" s="584"/>
      <c r="NNF186" s="584"/>
      <c r="NNG186" s="584"/>
      <c r="NNH186" s="584"/>
      <c r="NNI186" s="584"/>
      <c r="NNJ186" s="584"/>
      <c r="NNK186" s="584"/>
      <c r="NNL186" s="584"/>
      <c r="NNM186" s="584"/>
      <c r="NNN186" s="584"/>
      <c r="NNO186" s="584"/>
      <c r="NNP186" s="584"/>
      <c r="NNQ186" s="584"/>
      <c r="NNR186" s="584"/>
      <c r="NNS186" s="584"/>
      <c r="NNT186" s="584"/>
      <c r="NNU186" s="584"/>
      <c r="NNV186" s="584"/>
      <c r="NNW186" s="584"/>
      <c r="NNX186" s="584"/>
      <c r="NNY186" s="584"/>
      <c r="NNZ186" s="584"/>
      <c r="NOA186" s="584"/>
      <c r="NOB186" s="584"/>
      <c r="NOC186" s="584"/>
      <c r="NOD186" s="584"/>
      <c r="NOE186" s="584"/>
      <c r="NOF186" s="584"/>
      <c r="NOG186" s="584"/>
      <c r="NOH186" s="584"/>
      <c r="NOI186" s="584"/>
      <c r="NOJ186" s="584"/>
      <c r="NOK186" s="584"/>
      <c r="NOL186" s="584"/>
      <c r="NOM186" s="584"/>
      <c r="NON186" s="584"/>
      <c r="NOO186" s="584"/>
      <c r="NOP186" s="584"/>
      <c r="NOQ186" s="584"/>
      <c r="NOR186" s="584"/>
      <c r="NOS186" s="584"/>
      <c r="NOT186" s="584"/>
      <c r="NOU186" s="584"/>
      <c r="NOV186" s="584"/>
      <c r="NOW186" s="584"/>
      <c r="NOX186" s="584"/>
      <c r="NOY186" s="584"/>
      <c r="NOZ186" s="584"/>
      <c r="NPA186" s="584"/>
      <c r="NPB186" s="584"/>
      <c r="NPC186" s="584"/>
      <c r="NPD186" s="584"/>
      <c r="NPE186" s="584"/>
      <c r="NPF186" s="584"/>
      <c r="NPG186" s="584"/>
      <c r="NPH186" s="584"/>
      <c r="NPI186" s="584"/>
      <c r="NPJ186" s="584"/>
      <c r="NPK186" s="584"/>
      <c r="NPL186" s="584"/>
      <c r="NPM186" s="584"/>
      <c r="NPN186" s="584"/>
      <c r="NPO186" s="584"/>
      <c r="NPP186" s="584"/>
      <c r="NPQ186" s="584"/>
      <c r="NPR186" s="584"/>
      <c r="NPS186" s="584"/>
      <c r="NPT186" s="584"/>
      <c r="NPU186" s="584"/>
      <c r="NPV186" s="584"/>
      <c r="NPW186" s="584"/>
      <c r="NPX186" s="584"/>
      <c r="NPY186" s="584"/>
      <c r="NPZ186" s="584"/>
      <c r="NQA186" s="584"/>
      <c r="NQB186" s="584"/>
      <c r="NQC186" s="584"/>
      <c r="NQD186" s="584"/>
      <c r="NQE186" s="584"/>
      <c r="NQF186" s="584"/>
      <c r="NQG186" s="584"/>
      <c r="NQH186" s="584"/>
      <c r="NQI186" s="584"/>
      <c r="NQJ186" s="584"/>
      <c r="NQK186" s="584"/>
      <c r="NQL186" s="584"/>
      <c r="NQM186" s="584"/>
      <c r="NQN186" s="584"/>
      <c r="NQO186" s="584"/>
      <c r="NQP186" s="584"/>
      <c r="NQQ186" s="584"/>
      <c r="NQR186" s="584"/>
      <c r="NQS186" s="584"/>
      <c r="NQT186" s="584"/>
      <c r="NQU186" s="584"/>
      <c r="NQV186" s="584"/>
      <c r="NQW186" s="584"/>
      <c r="NQX186" s="584"/>
      <c r="NQY186" s="584"/>
      <c r="NQZ186" s="584"/>
      <c r="NRA186" s="584"/>
      <c r="NRB186" s="584"/>
      <c r="NRC186" s="584"/>
      <c r="NRD186" s="584"/>
      <c r="NRE186" s="584"/>
      <c r="NRF186" s="584"/>
      <c r="NRG186" s="584"/>
      <c r="NRH186" s="584"/>
      <c r="NRI186" s="584"/>
      <c r="NRJ186" s="584"/>
      <c r="NRK186" s="584"/>
      <c r="NRL186" s="584"/>
      <c r="NRM186" s="584"/>
      <c r="NRN186" s="584"/>
      <c r="NRO186" s="584"/>
      <c r="NRP186" s="584"/>
      <c r="NRQ186" s="584"/>
      <c r="NRR186" s="584"/>
      <c r="NRS186" s="584"/>
      <c r="NRT186" s="584"/>
      <c r="NRU186" s="584"/>
      <c r="NRV186" s="584"/>
      <c r="NRW186" s="584"/>
      <c r="NRX186" s="584"/>
      <c r="NRY186" s="584"/>
      <c r="NRZ186" s="584"/>
      <c r="NSA186" s="584"/>
      <c r="NSB186" s="584"/>
      <c r="NSC186" s="584"/>
      <c r="NSD186" s="584"/>
      <c r="NSE186" s="584"/>
      <c r="NSF186" s="584"/>
      <c r="NSG186" s="584"/>
      <c r="NSH186" s="584"/>
      <c r="NSI186" s="584"/>
      <c r="NSJ186" s="584"/>
      <c r="NSK186" s="584"/>
      <c r="NSL186" s="584"/>
      <c r="NSM186" s="584"/>
      <c r="NSN186" s="584"/>
      <c r="NSO186" s="584"/>
      <c r="NSP186" s="584"/>
      <c r="NSQ186" s="584"/>
      <c r="NSR186" s="584"/>
      <c r="NSS186" s="584"/>
      <c r="NST186" s="584"/>
      <c r="NSU186" s="584"/>
      <c r="NSV186" s="584"/>
      <c r="NSW186" s="584"/>
      <c r="NSX186" s="584"/>
      <c r="NSY186" s="584"/>
      <c r="NSZ186" s="584"/>
      <c r="NTA186" s="584"/>
      <c r="NTB186" s="584"/>
      <c r="NTC186" s="584"/>
      <c r="NTD186" s="584"/>
      <c r="NTE186" s="584"/>
      <c r="NTF186" s="584"/>
      <c r="NTG186" s="584"/>
      <c r="NTH186" s="584"/>
      <c r="NTI186" s="584"/>
      <c r="NTJ186" s="584"/>
      <c r="NTK186" s="584"/>
      <c r="NTL186" s="584"/>
      <c r="NTM186" s="584"/>
      <c r="NTN186" s="584"/>
      <c r="NTO186" s="584"/>
      <c r="NTP186" s="584"/>
      <c r="NTQ186" s="584"/>
      <c r="NTR186" s="584"/>
      <c r="NTS186" s="584"/>
      <c r="NTT186" s="584"/>
      <c r="NTU186" s="584"/>
      <c r="NTV186" s="584"/>
      <c r="NTW186" s="584"/>
      <c r="NTX186" s="584"/>
      <c r="NTY186" s="584"/>
      <c r="NTZ186" s="584"/>
      <c r="NUA186" s="584"/>
      <c r="NUB186" s="584"/>
      <c r="NUC186" s="584"/>
      <c r="NUD186" s="584"/>
      <c r="NUE186" s="584"/>
      <c r="NUF186" s="584"/>
      <c r="NUG186" s="584"/>
      <c r="NUH186" s="584"/>
      <c r="NUI186" s="584"/>
      <c r="NUJ186" s="584"/>
      <c r="NUK186" s="584"/>
      <c r="NUL186" s="584"/>
      <c r="NUM186" s="584"/>
      <c r="NUN186" s="584"/>
      <c r="NUO186" s="584"/>
      <c r="NUP186" s="584"/>
      <c r="NUQ186" s="584"/>
      <c r="NUR186" s="584"/>
      <c r="NUS186" s="584"/>
      <c r="NUT186" s="584"/>
      <c r="NUU186" s="584"/>
      <c r="NUV186" s="584"/>
      <c r="NUW186" s="584"/>
      <c r="NUX186" s="584"/>
      <c r="NUY186" s="584"/>
      <c r="NUZ186" s="584"/>
      <c r="NVA186" s="584"/>
      <c r="NVB186" s="584"/>
      <c r="NVC186" s="584"/>
      <c r="NVD186" s="584"/>
      <c r="NVE186" s="584"/>
      <c r="NVF186" s="584"/>
      <c r="NVG186" s="584"/>
      <c r="NVH186" s="584"/>
      <c r="NVI186" s="584"/>
      <c r="NVJ186" s="584"/>
      <c r="NVK186" s="584"/>
      <c r="NVL186" s="584"/>
      <c r="NVM186" s="584"/>
      <c r="NVN186" s="584"/>
      <c r="NVO186" s="584"/>
      <c r="NVP186" s="584"/>
      <c r="NVQ186" s="584"/>
      <c r="NVR186" s="584"/>
      <c r="NVS186" s="584"/>
      <c r="NVT186" s="584"/>
      <c r="NVU186" s="584"/>
      <c r="NVV186" s="584"/>
      <c r="NVW186" s="584"/>
      <c r="NVX186" s="584"/>
      <c r="NVY186" s="584"/>
      <c r="NVZ186" s="584"/>
      <c r="NWA186" s="584"/>
      <c r="NWB186" s="584"/>
      <c r="NWC186" s="584"/>
      <c r="NWD186" s="584"/>
      <c r="NWE186" s="584"/>
      <c r="NWF186" s="584"/>
      <c r="NWG186" s="584"/>
      <c r="NWH186" s="584"/>
      <c r="NWI186" s="584"/>
      <c r="NWJ186" s="584"/>
      <c r="NWK186" s="584"/>
      <c r="NWL186" s="584"/>
      <c r="NWM186" s="584"/>
      <c r="NWN186" s="584"/>
      <c r="NWO186" s="584"/>
      <c r="NWP186" s="584"/>
      <c r="NWQ186" s="584"/>
      <c r="NWR186" s="584"/>
      <c r="NWS186" s="584"/>
      <c r="NWT186" s="584"/>
      <c r="NWU186" s="584"/>
      <c r="NWV186" s="584"/>
      <c r="NWW186" s="584"/>
      <c r="NWX186" s="584"/>
      <c r="NWY186" s="584"/>
      <c r="NWZ186" s="584"/>
      <c r="NXA186" s="584"/>
      <c r="NXB186" s="584"/>
      <c r="NXC186" s="584"/>
      <c r="NXD186" s="584"/>
      <c r="NXE186" s="584"/>
      <c r="NXF186" s="584"/>
      <c r="NXG186" s="584"/>
      <c r="NXH186" s="584"/>
      <c r="NXI186" s="584"/>
      <c r="NXJ186" s="584"/>
      <c r="NXK186" s="584"/>
      <c r="NXL186" s="584"/>
      <c r="NXM186" s="584"/>
      <c r="NXN186" s="584"/>
      <c r="NXO186" s="584"/>
      <c r="NXP186" s="584"/>
      <c r="NXQ186" s="584"/>
      <c r="NXR186" s="584"/>
      <c r="NXS186" s="584"/>
      <c r="NXT186" s="584"/>
      <c r="NXU186" s="584"/>
      <c r="NXV186" s="584"/>
      <c r="NXW186" s="584"/>
      <c r="NXX186" s="584"/>
      <c r="NXY186" s="584"/>
      <c r="NXZ186" s="584"/>
      <c r="NYA186" s="584"/>
      <c r="NYB186" s="584"/>
      <c r="NYC186" s="584"/>
      <c r="NYD186" s="584"/>
      <c r="NYE186" s="584"/>
      <c r="NYF186" s="584"/>
      <c r="NYG186" s="584"/>
      <c r="NYH186" s="584"/>
      <c r="NYI186" s="584"/>
      <c r="NYJ186" s="584"/>
      <c r="NYK186" s="584"/>
      <c r="NYL186" s="584"/>
      <c r="NYM186" s="584"/>
      <c r="NYN186" s="584"/>
      <c r="NYO186" s="584"/>
      <c r="NYP186" s="584"/>
      <c r="NYQ186" s="584"/>
      <c r="NYR186" s="584"/>
      <c r="NYS186" s="584"/>
      <c r="NYT186" s="584"/>
      <c r="NYU186" s="584"/>
      <c r="NYV186" s="584"/>
      <c r="NYW186" s="584"/>
      <c r="NYX186" s="584"/>
      <c r="NYY186" s="584"/>
      <c r="NYZ186" s="584"/>
      <c r="NZA186" s="584"/>
      <c r="NZB186" s="584"/>
      <c r="NZC186" s="584"/>
      <c r="NZD186" s="584"/>
      <c r="NZE186" s="584"/>
      <c r="NZF186" s="584"/>
      <c r="NZG186" s="584"/>
      <c r="NZH186" s="584"/>
      <c r="NZI186" s="584"/>
      <c r="NZJ186" s="584"/>
      <c r="NZK186" s="584"/>
      <c r="NZL186" s="584"/>
      <c r="NZM186" s="584"/>
      <c r="NZN186" s="584"/>
      <c r="NZO186" s="584"/>
      <c r="NZP186" s="584"/>
      <c r="NZQ186" s="584"/>
      <c r="NZR186" s="584"/>
      <c r="NZS186" s="584"/>
      <c r="NZT186" s="584"/>
      <c r="NZU186" s="584"/>
      <c r="NZV186" s="584"/>
      <c r="NZW186" s="584"/>
      <c r="NZX186" s="584"/>
      <c r="NZY186" s="584"/>
      <c r="NZZ186" s="584"/>
      <c r="OAA186" s="584"/>
      <c r="OAB186" s="584"/>
      <c r="OAC186" s="584"/>
      <c r="OAD186" s="584"/>
      <c r="OAE186" s="584"/>
      <c r="OAF186" s="584"/>
      <c r="OAG186" s="584"/>
      <c r="OAH186" s="584"/>
      <c r="OAI186" s="584"/>
      <c r="OAJ186" s="584"/>
      <c r="OAK186" s="584"/>
      <c r="OAL186" s="584"/>
      <c r="OAM186" s="584"/>
      <c r="OAN186" s="584"/>
      <c r="OAO186" s="584"/>
      <c r="OAP186" s="584"/>
      <c r="OAQ186" s="584"/>
      <c r="OAR186" s="584"/>
      <c r="OAS186" s="584"/>
      <c r="OAT186" s="584"/>
      <c r="OAU186" s="584"/>
      <c r="OAV186" s="584"/>
      <c r="OAW186" s="584"/>
      <c r="OAX186" s="584"/>
      <c r="OAY186" s="584"/>
      <c r="OAZ186" s="584"/>
      <c r="OBA186" s="584"/>
      <c r="OBB186" s="584"/>
      <c r="OBC186" s="584"/>
      <c r="OBD186" s="584"/>
      <c r="OBE186" s="584"/>
      <c r="OBF186" s="584"/>
      <c r="OBG186" s="584"/>
      <c r="OBH186" s="584"/>
      <c r="OBI186" s="584"/>
      <c r="OBJ186" s="584"/>
      <c r="OBK186" s="584"/>
      <c r="OBL186" s="584"/>
      <c r="OBM186" s="584"/>
      <c r="OBN186" s="584"/>
      <c r="OBO186" s="584"/>
      <c r="OBP186" s="584"/>
      <c r="OBQ186" s="584"/>
      <c r="OBR186" s="584"/>
      <c r="OBS186" s="584"/>
      <c r="OBT186" s="584"/>
      <c r="OBU186" s="584"/>
      <c r="OBV186" s="584"/>
      <c r="OBW186" s="584"/>
      <c r="OBX186" s="584"/>
      <c r="OBY186" s="584"/>
      <c r="OBZ186" s="584"/>
      <c r="OCA186" s="584"/>
      <c r="OCB186" s="584"/>
      <c r="OCC186" s="584"/>
      <c r="OCD186" s="584"/>
      <c r="OCE186" s="584"/>
      <c r="OCF186" s="584"/>
      <c r="OCG186" s="584"/>
      <c r="OCH186" s="584"/>
      <c r="OCI186" s="584"/>
      <c r="OCJ186" s="584"/>
      <c r="OCK186" s="584"/>
      <c r="OCL186" s="584"/>
      <c r="OCM186" s="584"/>
      <c r="OCN186" s="584"/>
      <c r="OCO186" s="584"/>
      <c r="OCP186" s="584"/>
      <c r="OCQ186" s="584"/>
      <c r="OCR186" s="584"/>
      <c r="OCS186" s="584"/>
      <c r="OCT186" s="584"/>
      <c r="OCU186" s="584"/>
      <c r="OCV186" s="584"/>
      <c r="OCW186" s="584"/>
      <c r="OCX186" s="584"/>
      <c r="OCY186" s="584"/>
      <c r="OCZ186" s="584"/>
      <c r="ODA186" s="584"/>
      <c r="ODB186" s="584"/>
      <c r="ODC186" s="584"/>
      <c r="ODD186" s="584"/>
      <c r="ODE186" s="584"/>
      <c r="ODF186" s="584"/>
      <c r="ODG186" s="584"/>
      <c r="ODH186" s="584"/>
      <c r="ODI186" s="584"/>
      <c r="ODJ186" s="584"/>
      <c r="ODK186" s="584"/>
      <c r="ODL186" s="584"/>
      <c r="ODM186" s="584"/>
      <c r="ODN186" s="584"/>
      <c r="ODO186" s="584"/>
      <c r="ODP186" s="584"/>
      <c r="ODQ186" s="584"/>
      <c r="ODR186" s="584"/>
      <c r="ODS186" s="584"/>
      <c r="ODT186" s="584"/>
      <c r="ODU186" s="584"/>
      <c r="ODV186" s="584"/>
      <c r="ODW186" s="584"/>
      <c r="ODX186" s="584"/>
      <c r="ODY186" s="584"/>
      <c r="ODZ186" s="584"/>
      <c r="OEA186" s="584"/>
      <c r="OEB186" s="584"/>
      <c r="OEC186" s="584"/>
      <c r="OED186" s="584"/>
      <c r="OEE186" s="584"/>
      <c r="OEF186" s="584"/>
      <c r="OEG186" s="584"/>
      <c r="OEH186" s="584"/>
      <c r="OEI186" s="584"/>
      <c r="OEJ186" s="584"/>
      <c r="OEK186" s="584"/>
      <c r="OEL186" s="584"/>
      <c r="OEM186" s="584"/>
      <c r="OEN186" s="584"/>
      <c r="OEO186" s="584"/>
      <c r="OEP186" s="584"/>
      <c r="OEQ186" s="584"/>
      <c r="OER186" s="584"/>
      <c r="OES186" s="584"/>
      <c r="OET186" s="584"/>
      <c r="OEU186" s="584"/>
      <c r="OEV186" s="584"/>
      <c r="OEW186" s="584"/>
      <c r="OEX186" s="584"/>
      <c r="OEY186" s="584"/>
      <c r="OEZ186" s="584"/>
      <c r="OFA186" s="584"/>
      <c r="OFB186" s="584"/>
      <c r="OFC186" s="584"/>
      <c r="OFD186" s="584"/>
      <c r="OFE186" s="584"/>
      <c r="OFF186" s="584"/>
      <c r="OFG186" s="584"/>
      <c r="OFH186" s="584"/>
      <c r="OFI186" s="584"/>
      <c r="OFJ186" s="584"/>
      <c r="OFK186" s="584"/>
      <c r="OFL186" s="584"/>
      <c r="OFM186" s="584"/>
      <c r="OFN186" s="584"/>
      <c r="OFO186" s="584"/>
      <c r="OFP186" s="584"/>
      <c r="OFQ186" s="584"/>
      <c r="OFR186" s="584"/>
      <c r="OFS186" s="584"/>
      <c r="OFT186" s="584"/>
      <c r="OFU186" s="584"/>
      <c r="OFV186" s="584"/>
      <c r="OFW186" s="584"/>
      <c r="OFX186" s="584"/>
      <c r="OFY186" s="584"/>
      <c r="OFZ186" s="584"/>
      <c r="OGA186" s="584"/>
      <c r="OGB186" s="584"/>
      <c r="OGC186" s="584"/>
      <c r="OGD186" s="584"/>
      <c r="OGE186" s="584"/>
      <c r="OGF186" s="584"/>
      <c r="OGG186" s="584"/>
      <c r="OGH186" s="584"/>
      <c r="OGI186" s="584"/>
      <c r="OGJ186" s="584"/>
      <c r="OGK186" s="584"/>
      <c r="OGL186" s="584"/>
      <c r="OGM186" s="584"/>
      <c r="OGN186" s="584"/>
      <c r="OGO186" s="584"/>
      <c r="OGP186" s="584"/>
      <c r="OGQ186" s="584"/>
      <c r="OGR186" s="584"/>
      <c r="OGS186" s="584"/>
      <c r="OGT186" s="584"/>
      <c r="OGU186" s="584"/>
      <c r="OGV186" s="584"/>
      <c r="OGW186" s="584"/>
      <c r="OGX186" s="584"/>
      <c r="OGY186" s="584"/>
      <c r="OGZ186" s="584"/>
      <c r="OHA186" s="584"/>
      <c r="OHB186" s="584"/>
      <c r="OHC186" s="584"/>
      <c r="OHD186" s="584"/>
      <c r="OHE186" s="584"/>
      <c r="OHF186" s="584"/>
      <c r="OHG186" s="584"/>
      <c r="OHH186" s="584"/>
      <c r="OHI186" s="584"/>
      <c r="OHJ186" s="584"/>
      <c r="OHK186" s="584"/>
      <c r="OHL186" s="584"/>
      <c r="OHM186" s="584"/>
      <c r="OHN186" s="584"/>
      <c r="OHO186" s="584"/>
      <c r="OHP186" s="584"/>
      <c r="OHQ186" s="584"/>
      <c r="OHR186" s="584"/>
      <c r="OHS186" s="584"/>
      <c r="OHT186" s="584"/>
      <c r="OHU186" s="584"/>
      <c r="OHV186" s="584"/>
      <c r="OHW186" s="584"/>
      <c r="OHX186" s="584"/>
      <c r="OHY186" s="584"/>
      <c r="OHZ186" s="584"/>
      <c r="OIA186" s="584"/>
      <c r="OIB186" s="584"/>
      <c r="OIC186" s="584"/>
      <c r="OID186" s="584"/>
      <c r="OIE186" s="584"/>
      <c r="OIF186" s="584"/>
      <c r="OIG186" s="584"/>
      <c r="OIH186" s="584"/>
      <c r="OII186" s="584"/>
      <c r="OIJ186" s="584"/>
      <c r="OIK186" s="584"/>
      <c r="OIL186" s="584"/>
      <c r="OIM186" s="584"/>
      <c r="OIN186" s="584"/>
      <c r="OIO186" s="584"/>
      <c r="OIP186" s="584"/>
      <c r="OIQ186" s="584"/>
      <c r="OIR186" s="584"/>
      <c r="OIS186" s="584"/>
      <c r="OIT186" s="584"/>
      <c r="OIU186" s="584"/>
      <c r="OIV186" s="584"/>
      <c r="OIW186" s="584"/>
      <c r="OIX186" s="584"/>
      <c r="OIY186" s="584"/>
      <c r="OIZ186" s="584"/>
      <c r="OJA186" s="584"/>
      <c r="OJB186" s="584"/>
      <c r="OJC186" s="584"/>
      <c r="OJD186" s="584"/>
      <c r="OJE186" s="584"/>
      <c r="OJF186" s="584"/>
      <c r="OJG186" s="584"/>
      <c r="OJH186" s="584"/>
      <c r="OJI186" s="584"/>
      <c r="OJJ186" s="584"/>
      <c r="OJK186" s="584"/>
      <c r="OJL186" s="584"/>
      <c r="OJM186" s="584"/>
      <c r="OJN186" s="584"/>
      <c r="OJO186" s="584"/>
      <c r="OJP186" s="584"/>
      <c r="OJQ186" s="584"/>
      <c r="OJR186" s="584"/>
      <c r="OJS186" s="584"/>
      <c r="OJT186" s="584"/>
      <c r="OJU186" s="584"/>
      <c r="OJV186" s="584"/>
      <c r="OJW186" s="584"/>
      <c r="OJX186" s="584"/>
      <c r="OJY186" s="584"/>
      <c r="OJZ186" s="584"/>
      <c r="OKA186" s="584"/>
      <c r="OKB186" s="584"/>
      <c r="OKC186" s="584"/>
      <c r="OKD186" s="584"/>
      <c r="OKE186" s="584"/>
      <c r="OKF186" s="584"/>
      <c r="OKG186" s="584"/>
      <c r="OKH186" s="584"/>
      <c r="OKI186" s="584"/>
      <c r="OKJ186" s="584"/>
      <c r="OKK186" s="584"/>
      <c r="OKL186" s="584"/>
      <c r="OKM186" s="584"/>
      <c r="OKN186" s="584"/>
      <c r="OKO186" s="584"/>
      <c r="OKP186" s="584"/>
      <c r="OKQ186" s="584"/>
      <c r="OKR186" s="584"/>
      <c r="OKS186" s="584"/>
      <c r="OKT186" s="584"/>
      <c r="OKU186" s="584"/>
      <c r="OKV186" s="584"/>
      <c r="OKW186" s="584"/>
      <c r="OKX186" s="584"/>
      <c r="OKY186" s="584"/>
      <c r="OKZ186" s="584"/>
      <c r="OLA186" s="584"/>
      <c r="OLB186" s="584"/>
      <c r="OLC186" s="584"/>
      <c r="OLD186" s="584"/>
      <c r="OLE186" s="584"/>
      <c r="OLF186" s="584"/>
      <c r="OLG186" s="584"/>
      <c r="OLH186" s="584"/>
      <c r="OLI186" s="584"/>
      <c r="OLJ186" s="584"/>
      <c r="OLK186" s="584"/>
      <c r="OLL186" s="584"/>
      <c r="OLM186" s="584"/>
      <c r="OLN186" s="584"/>
      <c r="OLO186" s="584"/>
      <c r="OLP186" s="584"/>
      <c r="OLQ186" s="584"/>
      <c r="OLR186" s="584"/>
      <c r="OLS186" s="584"/>
      <c r="OLT186" s="584"/>
      <c r="OLU186" s="584"/>
      <c r="OLV186" s="584"/>
      <c r="OLW186" s="584"/>
      <c r="OLX186" s="584"/>
      <c r="OLY186" s="584"/>
      <c r="OLZ186" s="584"/>
      <c r="OMA186" s="584"/>
      <c r="OMB186" s="584"/>
      <c r="OMC186" s="584"/>
      <c r="OMD186" s="584"/>
      <c r="OME186" s="584"/>
      <c r="OMF186" s="584"/>
      <c r="OMG186" s="584"/>
      <c r="OMH186" s="584"/>
      <c r="OMI186" s="584"/>
      <c r="OMJ186" s="584"/>
      <c r="OMK186" s="584"/>
      <c r="OML186" s="584"/>
      <c r="OMM186" s="584"/>
      <c r="OMN186" s="584"/>
      <c r="OMO186" s="584"/>
      <c r="OMP186" s="584"/>
      <c r="OMQ186" s="584"/>
      <c r="OMR186" s="584"/>
      <c r="OMS186" s="584"/>
      <c r="OMT186" s="584"/>
      <c r="OMU186" s="584"/>
      <c r="OMV186" s="584"/>
      <c r="OMW186" s="584"/>
      <c r="OMX186" s="584"/>
      <c r="OMY186" s="584"/>
      <c r="OMZ186" s="584"/>
      <c r="ONA186" s="584"/>
      <c r="ONB186" s="584"/>
      <c r="ONC186" s="584"/>
      <c r="OND186" s="584"/>
      <c r="ONE186" s="584"/>
      <c r="ONF186" s="584"/>
      <c r="ONG186" s="584"/>
      <c r="ONH186" s="584"/>
      <c r="ONI186" s="584"/>
      <c r="ONJ186" s="584"/>
      <c r="ONK186" s="584"/>
      <c r="ONL186" s="584"/>
      <c r="ONM186" s="584"/>
      <c r="ONN186" s="584"/>
      <c r="ONO186" s="584"/>
      <c r="ONP186" s="584"/>
      <c r="ONQ186" s="584"/>
      <c r="ONR186" s="584"/>
      <c r="ONS186" s="584"/>
      <c r="ONT186" s="584"/>
      <c r="ONU186" s="584"/>
      <c r="ONV186" s="584"/>
      <c r="ONW186" s="584"/>
      <c r="ONX186" s="584"/>
      <c r="ONY186" s="584"/>
      <c r="ONZ186" s="584"/>
      <c r="OOA186" s="584"/>
      <c r="OOB186" s="584"/>
      <c r="OOC186" s="584"/>
      <c r="OOD186" s="584"/>
      <c r="OOE186" s="584"/>
      <c r="OOF186" s="584"/>
      <c r="OOG186" s="584"/>
      <c r="OOH186" s="584"/>
      <c r="OOI186" s="584"/>
      <c r="OOJ186" s="584"/>
      <c r="OOK186" s="584"/>
      <c r="OOL186" s="584"/>
      <c r="OOM186" s="584"/>
      <c r="OON186" s="584"/>
      <c r="OOO186" s="584"/>
      <c r="OOP186" s="584"/>
      <c r="OOQ186" s="584"/>
      <c r="OOR186" s="584"/>
      <c r="OOS186" s="584"/>
      <c r="OOT186" s="584"/>
      <c r="OOU186" s="584"/>
      <c r="OOV186" s="584"/>
      <c r="OOW186" s="584"/>
      <c r="OOX186" s="584"/>
      <c r="OOY186" s="584"/>
      <c r="OOZ186" s="584"/>
      <c r="OPA186" s="584"/>
      <c r="OPB186" s="584"/>
      <c r="OPC186" s="584"/>
      <c r="OPD186" s="584"/>
      <c r="OPE186" s="584"/>
      <c r="OPF186" s="584"/>
      <c r="OPG186" s="584"/>
      <c r="OPH186" s="584"/>
      <c r="OPI186" s="584"/>
      <c r="OPJ186" s="584"/>
      <c r="OPK186" s="584"/>
      <c r="OPL186" s="584"/>
      <c r="OPM186" s="584"/>
      <c r="OPN186" s="584"/>
      <c r="OPO186" s="584"/>
      <c r="OPP186" s="584"/>
      <c r="OPQ186" s="584"/>
      <c r="OPR186" s="584"/>
      <c r="OPS186" s="584"/>
      <c r="OPT186" s="584"/>
      <c r="OPU186" s="584"/>
      <c r="OPV186" s="584"/>
      <c r="OPW186" s="584"/>
      <c r="OPX186" s="584"/>
      <c r="OPY186" s="584"/>
      <c r="OPZ186" s="584"/>
      <c r="OQA186" s="584"/>
      <c r="OQB186" s="584"/>
      <c r="OQC186" s="584"/>
      <c r="OQD186" s="584"/>
      <c r="OQE186" s="584"/>
      <c r="OQF186" s="584"/>
      <c r="OQG186" s="584"/>
      <c r="OQH186" s="584"/>
      <c r="OQI186" s="584"/>
      <c r="OQJ186" s="584"/>
      <c r="OQK186" s="584"/>
      <c r="OQL186" s="584"/>
      <c r="OQM186" s="584"/>
      <c r="OQN186" s="584"/>
      <c r="OQO186" s="584"/>
      <c r="OQP186" s="584"/>
      <c r="OQQ186" s="584"/>
      <c r="OQR186" s="584"/>
      <c r="OQS186" s="584"/>
      <c r="OQT186" s="584"/>
      <c r="OQU186" s="584"/>
      <c r="OQV186" s="584"/>
      <c r="OQW186" s="584"/>
      <c r="OQX186" s="584"/>
      <c r="OQY186" s="584"/>
      <c r="OQZ186" s="584"/>
      <c r="ORA186" s="584"/>
      <c r="ORB186" s="584"/>
      <c r="ORC186" s="584"/>
      <c r="ORD186" s="584"/>
      <c r="ORE186" s="584"/>
      <c r="ORF186" s="584"/>
      <c r="ORG186" s="584"/>
      <c r="ORH186" s="584"/>
      <c r="ORI186" s="584"/>
      <c r="ORJ186" s="584"/>
      <c r="ORK186" s="584"/>
      <c r="ORL186" s="584"/>
      <c r="ORM186" s="584"/>
      <c r="ORN186" s="584"/>
      <c r="ORO186" s="584"/>
      <c r="ORP186" s="584"/>
      <c r="ORQ186" s="584"/>
      <c r="ORR186" s="584"/>
      <c r="ORS186" s="584"/>
      <c r="ORT186" s="584"/>
      <c r="ORU186" s="584"/>
      <c r="ORV186" s="584"/>
      <c r="ORW186" s="584"/>
      <c r="ORX186" s="584"/>
      <c r="ORY186" s="584"/>
      <c r="ORZ186" s="584"/>
      <c r="OSA186" s="584"/>
      <c r="OSB186" s="584"/>
      <c r="OSC186" s="584"/>
      <c r="OSD186" s="584"/>
      <c r="OSE186" s="584"/>
      <c r="OSF186" s="584"/>
      <c r="OSG186" s="584"/>
      <c r="OSH186" s="584"/>
      <c r="OSI186" s="584"/>
      <c r="OSJ186" s="584"/>
      <c r="OSK186" s="584"/>
      <c r="OSL186" s="584"/>
      <c r="OSM186" s="584"/>
      <c r="OSN186" s="584"/>
      <c r="OSO186" s="584"/>
      <c r="OSP186" s="584"/>
      <c r="OSQ186" s="584"/>
      <c r="OSR186" s="584"/>
      <c r="OSS186" s="584"/>
      <c r="OST186" s="584"/>
      <c r="OSU186" s="584"/>
      <c r="OSV186" s="584"/>
      <c r="OSW186" s="584"/>
      <c r="OSX186" s="584"/>
      <c r="OSY186" s="584"/>
      <c r="OSZ186" s="584"/>
      <c r="OTA186" s="584"/>
      <c r="OTB186" s="584"/>
      <c r="OTC186" s="584"/>
      <c r="OTD186" s="584"/>
      <c r="OTE186" s="584"/>
      <c r="OTF186" s="584"/>
      <c r="OTG186" s="584"/>
      <c r="OTH186" s="584"/>
      <c r="OTI186" s="584"/>
      <c r="OTJ186" s="584"/>
      <c r="OTK186" s="584"/>
      <c r="OTL186" s="584"/>
      <c r="OTM186" s="584"/>
      <c r="OTN186" s="584"/>
      <c r="OTO186" s="584"/>
      <c r="OTP186" s="584"/>
      <c r="OTQ186" s="584"/>
      <c r="OTR186" s="584"/>
      <c r="OTS186" s="584"/>
      <c r="OTT186" s="584"/>
      <c r="OTU186" s="584"/>
      <c r="OTV186" s="584"/>
      <c r="OTW186" s="584"/>
      <c r="OTX186" s="584"/>
      <c r="OTY186" s="584"/>
      <c r="OTZ186" s="584"/>
      <c r="OUA186" s="584"/>
      <c r="OUB186" s="584"/>
      <c r="OUC186" s="584"/>
      <c r="OUD186" s="584"/>
      <c r="OUE186" s="584"/>
      <c r="OUF186" s="584"/>
      <c r="OUG186" s="584"/>
      <c r="OUH186" s="584"/>
      <c r="OUI186" s="584"/>
      <c r="OUJ186" s="584"/>
      <c r="OUK186" s="584"/>
      <c r="OUL186" s="584"/>
      <c r="OUM186" s="584"/>
      <c r="OUN186" s="584"/>
      <c r="OUO186" s="584"/>
      <c r="OUP186" s="584"/>
      <c r="OUQ186" s="584"/>
      <c r="OUR186" s="584"/>
      <c r="OUS186" s="584"/>
      <c r="OUT186" s="584"/>
      <c r="OUU186" s="584"/>
      <c r="OUV186" s="584"/>
      <c r="OUW186" s="584"/>
      <c r="OUX186" s="584"/>
      <c r="OUY186" s="584"/>
      <c r="OUZ186" s="584"/>
      <c r="OVA186" s="584"/>
      <c r="OVB186" s="584"/>
      <c r="OVC186" s="584"/>
      <c r="OVD186" s="584"/>
      <c r="OVE186" s="584"/>
      <c r="OVF186" s="584"/>
      <c r="OVG186" s="584"/>
      <c r="OVH186" s="584"/>
      <c r="OVI186" s="584"/>
      <c r="OVJ186" s="584"/>
      <c r="OVK186" s="584"/>
      <c r="OVL186" s="584"/>
      <c r="OVM186" s="584"/>
      <c r="OVN186" s="584"/>
      <c r="OVO186" s="584"/>
      <c r="OVP186" s="584"/>
      <c r="OVQ186" s="584"/>
      <c r="OVR186" s="584"/>
      <c r="OVS186" s="584"/>
      <c r="OVT186" s="584"/>
      <c r="OVU186" s="584"/>
      <c r="OVV186" s="584"/>
      <c r="OVW186" s="584"/>
      <c r="OVX186" s="584"/>
      <c r="OVY186" s="584"/>
      <c r="OVZ186" s="584"/>
      <c r="OWA186" s="584"/>
      <c r="OWB186" s="584"/>
      <c r="OWC186" s="584"/>
      <c r="OWD186" s="584"/>
      <c r="OWE186" s="584"/>
      <c r="OWF186" s="584"/>
      <c r="OWG186" s="584"/>
      <c r="OWH186" s="584"/>
      <c r="OWI186" s="584"/>
      <c r="OWJ186" s="584"/>
      <c r="OWK186" s="584"/>
      <c r="OWL186" s="584"/>
      <c r="OWM186" s="584"/>
      <c r="OWN186" s="584"/>
      <c r="OWO186" s="584"/>
      <c r="OWP186" s="584"/>
      <c r="OWQ186" s="584"/>
      <c r="OWR186" s="584"/>
      <c r="OWS186" s="584"/>
      <c r="OWT186" s="584"/>
      <c r="OWU186" s="584"/>
      <c r="OWV186" s="584"/>
      <c r="OWW186" s="584"/>
      <c r="OWX186" s="584"/>
      <c r="OWY186" s="584"/>
      <c r="OWZ186" s="584"/>
      <c r="OXA186" s="584"/>
      <c r="OXB186" s="584"/>
      <c r="OXC186" s="584"/>
      <c r="OXD186" s="584"/>
      <c r="OXE186" s="584"/>
      <c r="OXF186" s="584"/>
      <c r="OXG186" s="584"/>
      <c r="OXH186" s="584"/>
      <c r="OXI186" s="584"/>
      <c r="OXJ186" s="584"/>
      <c r="OXK186" s="584"/>
      <c r="OXL186" s="584"/>
      <c r="OXM186" s="584"/>
      <c r="OXN186" s="584"/>
      <c r="OXO186" s="584"/>
      <c r="OXP186" s="584"/>
      <c r="OXQ186" s="584"/>
      <c r="OXR186" s="584"/>
      <c r="OXS186" s="584"/>
      <c r="OXT186" s="584"/>
      <c r="OXU186" s="584"/>
      <c r="OXV186" s="584"/>
      <c r="OXW186" s="584"/>
      <c r="OXX186" s="584"/>
      <c r="OXY186" s="584"/>
      <c r="OXZ186" s="584"/>
      <c r="OYA186" s="584"/>
      <c r="OYB186" s="584"/>
      <c r="OYC186" s="584"/>
      <c r="OYD186" s="584"/>
      <c r="OYE186" s="584"/>
      <c r="OYF186" s="584"/>
      <c r="OYG186" s="584"/>
      <c r="OYH186" s="584"/>
      <c r="OYI186" s="584"/>
      <c r="OYJ186" s="584"/>
      <c r="OYK186" s="584"/>
      <c r="OYL186" s="584"/>
      <c r="OYM186" s="584"/>
      <c r="OYN186" s="584"/>
      <c r="OYO186" s="584"/>
      <c r="OYP186" s="584"/>
      <c r="OYQ186" s="584"/>
      <c r="OYR186" s="584"/>
      <c r="OYS186" s="584"/>
      <c r="OYT186" s="584"/>
      <c r="OYU186" s="584"/>
      <c r="OYV186" s="584"/>
      <c r="OYW186" s="584"/>
      <c r="OYX186" s="584"/>
      <c r="OYY186" s="584"/>
      <c r="OYZ186" s="584"/>
      <c r="OZA186" s="584"/>
      <c r="OZB186" s="584"/>
      <c r="OZC186" s="584"/>
      <c r="OZD186" s="584"/>
      <c r="OZE186" s="584"/>
      <c r="OZF186" s="584"/>
      <c r="OZG186" s="584"/>
      <c r="OZH186" s="584"/>
      <c r="OZI186" s="584"/>
      <c r="OZJ186" s="584"/>
      <c r="OZK186" s="584"/>
      <c r="OZL186" s="584"/>
      <c r="OZM186" s="584"/>
      <c r="OZN186" s="584"/>
      <c r="OZO186" s="584"/>
      <c r="OZP186" s="584"/>
      <c r="OZQ186" s="584"/>
      <c r="OZR186" s="584"/>
      <c r="OZS186" s="584"/>
      <c r="OZT186" s="584"/>
      <c r="OZU186" s="584"/>
      <c r="OZV186" s="584"/>
      <c r="OZW186" s="584"/>
      <c r="OZX186" s="584"/>
      <c r="OZY186" s="584"/>
      <c r="OZZ186" s="584"/>
      <c r="PAA186" s="584"/>
      <c r="PAB186" s="584"/>
      <c r="PAC186" s="584"/>
      <c r="PAD186" s="584"/>
      <c r="PAE186" s="584"/>
      <c r="PAF186" s="584"/>
      <c r="PAG186" s="584"/>
      <c r="PAH186" s="584"/>
      <c r="PAI186" s="584"/>
      <c r="PAJ186" s="584"/>
      <c r="PAK186" s="584"/>
      <c r="PAL186" s="584"/>
      <c r="PAM186" s="584"/>
      <c r="PAN186" s="584"/>
      <c r="PAO186" s="584"/>
      <c r="PAP186" s="584"/>
      <c r="PAQ186" s="584"/>
      <c r="PAR186" s="584"/>
      <c r="PAS186" s="584"/>
      <c r="PAT186" s="584"/>
      <c r="PAU186" s="584"/>
      <c r="PAV186" s="584"/>
      <c r="PAW186" s="584"/>
      <c r="PAX186" s="584"/>
      <c r="PAY186" s="584"/>
      <c r="PAZ186" s="584"/>
      <c r="PBA186" s="584"/>
      <c r="PBB186" s="584"/>
      <c r="PBC186" s="584"/>
      <c r="PBD186" s="584"/>
      <c r="PBE186" s="584"/>
      <c r="PBF186" s="584"/>
      <c r="PBG186" s="584"/>
      <c r="PBH186" s="584"/>
      <c r="PBI186" s="584"/>
      <c r="PBJ186" s="584"/>
      <c r="PBK186" s="584"/>
      <c r="PBL186" s="584"/>
      <c r="PBM186" s="584"/>
      <c r="PBN186" s="584"/>
      <c r="PBO186" s="584"/>
      <c r="PBP186" s="584"/>
      <c r="PBQ186" s="584"/>
      <c r="PBR186" s="584"/>
      <c r="PBS186" s="584"/>
      <c r="PBT186" s="584"/>
      <c r="PBU186" s="584"/>
      <c r="PBV186" s="584"/>
      <c r="PBW186" s="584"/>
      <c r="PBX186" s="584"/>
      <c r="PBY186" s="584"/>
      <c r="PBZ186" s="584"/>
      <c r="PCA186" s="584"/>
      <c r="PCB186" s="584"/>
      <c r="PCC186" s="584"/>
      <c r="PCD186" s="584"/>
      <c r="PCE186" s="584"/>
      <c r="PCF186" s="584"/>
      <c r="PCG186" s="584"/>
      <c r="PCH186" s="584"/>
      <c r="PCI186" s="584"/>
      <c r="PCJ186" s="584"/>
      <c r="PCK186" s="584"/>
      <c r="PCL186" s="584"/>
      <c r="PCM186" s="584"/>
      <c r="PCN186" s="584"/>
      <c r="PCO186" s="584"/>
      <c r="PCP186" s="584"/>
      <c r="PCQ186" s="584"/>
      <c r="PCR186" s="584"/>
      <c r="PCS186" s="584"/>
      <c r="PCT186" s="584"/>
      <c r="PCU186" s="584"/>
      <c r="PCV186" s="584"/>
      <c r="PCW186" s="584"/>
      <c r="PCX186" s="584"/>
      <c r="PCY186" s="584"/>
      <c r="PCZ186" s="584"/>
      <c r="PDA186" s="584"/>
      <c r="PDB186" s="584"/>
      <c r="PDC186" s="584"/>
      <c r="PDD186" s="584"/>
      <c r="PDE186" s="584"/>
      <c r="PDF186" s="584"/>
      <c r="PDG186" s="584"/>
      <c r="PDH186" s="584"/>
      <c r="PDI186" s="584"/>
      <c r="PDJ186" s="584"/>
      <c r="PDK186" s="584"/>
      <c r="PDL186" s="584"/>
      <c r="PDM186" s="584"/>
      <c r="PDN186" s="584"/>
      <c r="PDO186" s="584"/>
      <c r="PDP186" s="584"/>
      <c r="PDQ186" s="584"/>
      <c r="PDR186" s="584"/>
      <c r="PDS186" s="584"/>
      <c r="PDT186" s="584"/>
      <c r="PDU186" s="584"/>
      <c r="PDV186" s="584"/>
      <c r="PDW186" s="584"/>
      <c r="PDX186" s="584"/>
      <c r="PDY186" s="584"/>
      <c r="PDZ186" s="584"/>
      <c r="PEA186" s="584"/>
      <c r="PEB186" s="584"/>
      <c r="PEC186" s="584"/>
      <c r="PED186" s="584"/>
      <c r="PEE186" s="584"/>
      <c r="PEF186" s="584"/>
      <c r="PEG186" s="584"/>
      <c r="PEH186" s="584"/>
      <c r="PEI186" s="584"/>
      <c r="PEJ186" s="584"/>
      <c r="PEK186" s="584"/>
      <c r="PEL186" s="584"/>
      <c r="PEM186" s="584"/>
      <c r="PEN186" s="584"/>
      <c r="PEO186" s="584"/>
      <c r="PEP186" s="584"/>
      <c r="PEQ186" s="584"/>
      <c r="PER186" s="584"/>
      <c r="PES186" s="584"/>
      <c r="PET186" s="584"/>
      <c r="PEU186" s="584"/>
      <c r="PEV186" s="584"/>
      <c r="PEW186" s="584"/>
      <c r="PEX186" s="584"/>
      <c r="PEY186" s="584"/>
      <c r="PEZ186" s="584"/>
      <c r="PFA186" s="584"/>
      <c r="PFB186" s="584"/>
      <c r="PFC186" s="584"/>
      <c r="PFD186" s="584"/>
      <c r="PFE186" s="584"/>
      <c r="PFF186" s="584"/>
      <c r="PFG186" s="584"/>
      <c r="PFH186" s="584"/>
      <c r="PFI186" s="584"/>
      <c r="PFJ186" s="584"/>
      <c r="PFK186" s="584"/>
      <c r="PFL186" s="584"/>
      <c r="PFM186" s="584"/>
      <c r="PFN186" s="584"/>
      <c r="PFO186" s="584"/>
      <c r="PFP186" s="584"/>
      <c r="PFQ186" s="584"/>
      <c r="PFR186" s="584"/>
      <c r="PFS186" s="584"/>
      <c r="PFT186" s="584"/>
      <c r="PFU186" s="584"/>
      <c r="PFV186" s="584"/>
      <c r="PFW186" s="584"/>
      <c r="PFX186" s="584"/>
      <c r="PFY186" s="584"/>
      <c r="PFZ186" s="584"/>
      <c r="PGA186" s="584"/>
      <c r="PGB186" s="584"/>
      <c r="PGC186" s="584"/>
      <c r="PGD186" s="584"/>
      <c r="PGE186" s="584"/>
      <c r="PGF186" s="584"/>
      <c r="PGG186" s="584"/>
      <c r="PGH186" s="584"/>
      <c r="PGI186" s="584"/>
      <c r="PGJ186" s="584"/>
      <c r="PGK186" s="584"/>
      <c r="PGL186" s="584"/>
      <c r="PGM186" s="584"/>
      <c r="PGN186" s="584"/>
      <c r="PGO186" s="584"/>
      <c r="PGP186" s="584"/>
      <c r="PGQ186" s="584"/>
      <c r="PGR186" s="584"/>
      <c r="PGS186" s="584"/>
      <c r="PGT186" s="584"/>
      <c r="PGU186" s="584"/>
      <c r="PGV186" s="584"/>
      <c r="PGW186" s="584"/>
      <c r="PGX186" s="584"/>
      <c r="PGY186" s="584"/>
      <c r="PGZ186" s="584"/>
      <c r="PHA186" s="584"/>
      <c r="PHB186" s="584"/>
      <c r="PHC186" s="584"/>
      <c r="PHD186" s="584"/>
      <c r="PHE186" s="584"/>
      <c r="PHF186" s="584"/>
      <c r="PHG186" s="584"/>
      <c r="PHH186" s="584"/>
      <c r="PHI186" s="584"/>
      <c r="PHJ186" s="584"/>
      <c r="PHK186" s="584"/>
      <c r="PHL186" s="584"/>
      <c r="PHM186" s="584"/>
      <c r="PHN186" s="584"/>
      <c r="PHO186" s="584"/>
      <c r="PHP186" s="584"/>
      <c r="PHQ186" s="584"/>
      <c r="PHR186" s="584"/>
      <c r="PHS186" s="584"/>
      <c r="PHT186" s="584"/>
      <c r="PHU186" s="584"/>
      <c r="PHV186" s="584"/>
      <c r="PHW186" s="584"/>
      <c r="PHX186" s="584"/>
      <c r="PHY186" s="584"/>
      <c r="PHZ186" s="584"/>
      <c r="PIA186" s="584"/>
      <c r="PIB186" s="584"/>
      <c r="PIC186" s="584"/>
      <c r="PID186" s="584"/>
      <c r="PIE186" s="584"/>
      <c r="PIF186" s="584"/>
      <c r="PIG186" s="584"/>
      <c r="PIH186" s="584"/>
      <c r="PII186" s="584"/>
      <c r="PIJ186" s="584"/>
      <c r="PIK186" s="584"/>
      <c r="PIL186" s="584"/>
      <c r="PIM186" s="584"/>
      <c r="PIN186" s="584"/>
      <c r="PIO186" s="584"/>
      <c r="PIP186" s="584"/>
      <c r="PIQ186" s="584"/>
      <c r="PIR186" s="584"/>
      <c r="PIS186" s="584"/>
      <c r="PIT186" s="584"/>
      <c r="PIU186" s="584"/>
      <c r="PIV186" s="584"/>
      <c r="PIW186" s="584"/>
      <c r="PIX186" s="584"/>
      <c r="PIY186" s="584"/>
      <c r="PIZ186" s="584"/>
      <c r="PJA186" s="584"/>
      <c r="PJB186" s="584"/>
      <c r="PJC186" s="584"/>
      <c r="PJD186" s="584"/>
      <c r="PJE186" s="584"/>
      <c r="PJF186" s="584"/>
      <c r="PJG186" s="584"/>
      <c r="PJH186" s="584"/>
      <c r="PJI186" s="584"/>
      <c r="PJJ186" s="584"/>
      <c r="PJK186" s="584"/>
      <c r="PJL186" s="584"/>
      <c r="PJM186" s="584"/>
      <c r="PJN186" s="584"/>
      <c r="PJO186" s="584"/>
      <c r="PJP186" s="584"/>
      <c r="PJQ186" s="584"/>
      <c r="PJR186" s="584"/>
      <c r="PJS186" s="584"/>
      <c r="PJT186" s="584"/>
      <c r="PJU186" s="584"/>
      <c r="PJV186" s="584"/>
      <c r="PJW186" s="584"/>
      <c r="PJX186" s="584"/>
      <c r="PJY186" s="584"/>
      <c r="PJZ186" s="584"/>
      <c r="PKA186" s="584"/>
      <c r="PKB186" s="584"/>
      <c r="PKC186" s="584"/>
      <c r="PKD186" s="584"/>
      <c r="PKE186" s="584"/>
      <c r="PKF186" s="584"/>
      <c r="PKG186" s="584"/>
      <c r="PKH186" s="584"/>
      <c r="PKI186" s="584"/>
      <c r="PKJ186" s="584"/>
      <c r="PKK186" s="584"/>
      <c r="PKL186" s="584"/>
      <c r="PKM186" s="584"/>
      <c r="PKN186" s="584"/>
      <c r="PKO186" s="584"/>
      <c r="PKP186" s="584"/>
      <c r="PKQ186" s="584"/>
      <c r="PKR186" s="584"/>
      <c r="PKS186" s="584"/>
      <c r="PKT186" s="584"/>
      <c r="PKU186" s="584"/>
      <c r="PKV186" s="584"/>
      <c r="PKW186" s="584"/>
      <c r="PKX186" s="584"/>
      <c r="PKY186" s="584"/>
      <c r="PKZ186" s="584"/>
      <c r="PLA186" s="584"/>
      <c r="PLB186" s="584"/>
      <c r="PLC186" s="584"/>
      <c r="PLD186" s="584"/>
      <c r="PLE186" s="584"/>
      <c r="PLF186" s="584"/>
      <c r="PLG186" s="584"/>
      <c r="PLH186" s="584"/>
      <c r="PLI186" s="584"/>
      <c r="PLJ186" s="584"/>
      <c r="PLK186" s="584"/>
      <c r="PLL186" s="584"/>
      <c r="PLM186" s="584"/>
      <c r="PLN186" s="584"/>
      <c r="PLO186" s="584"/>
      <c r="PLP186" s="584"/>
      <c r="PLQ186" s="584"/>
      <c r="PLR186" s="584"/>
      <c r="PLS186" s="584"/>
      <c r="PLT186" s="584"/>
      <c r="PLU186" s="584"/>
      <c r="PLV186" s="584"/>
      <c r="PLW186" s="584"/>
      <c r="PLX186" s="584"/>
      <c r="PLY186" s="584"/>
      <c r="PLZ186" s="584"/>
      <c r="PMA186" s="584"/>
      <c r="PMB186" s="584"/>
      <c r="PMC186" s="584"/>
      <c r="PMD186" s="584"/>
      <c r="PME186" s="584"/>
      <c r="PMF186" s="584"/>
      <c r="PMG186" s="584"/>
      <c r="PMH186" s="584"/>
      <c r="PMI186" s="584"/>
      <c r="PMJ186" s="584"/>
      <c r="PMK186" s="584"/>
      <c r="PML186" s="584"/>
      <c r="PMM186" s="584"/>
      <c r="PMN186" s="584"/>
      <c r="PMO186" s="584"/>
      <c r="PMP186" s="584"/>
      <c r="PMQ186" s="584"/>
      <c r="PMR186" s="584"/>
      <c r="PMS186" s="584"/>
      <c r="PMT186" s="584"/>
      <c r="PMU186" s="584"/>
      <c r="PMV186" s="584"/>
      <c r="PMW186" s="584"/>
      <c r="PMX186" s="584"/>
      <c r="PMY186" s="584"/>
      <c r="PMZ186" s="584"/>
      <c r="PNA186" s="584"/>
      <c r="PNB186" s="584"/>
      <c r="PNC186" s="584"/>
      <c r="PND186" s="584"/>
      <c r="PNE186" s="584"/>
      <c r="PNF186" s="584"/>
      <c r="PNG186" s="584"/>
      <c r="PNH186" s="584"/>
      <c r="PNI186" s="584"/>
      <c r="PNJ186" s="584"/>
      <c r="PNK186" s="584"/>
      <c r="PNL186" s="584"/>
      <c r="PNM186" s="584"/>
      <c r="PNN186" s="584"/>
      <c r="PNO186" s="584"/>
      <c r="PNP186" s="584"/>
      <c r="PNQ186" s="584"/>
      <c r="PNR186" s="584"/>
      <c r="PNS186" s="584"/>
      <c r="PNT186" s="584"/>
      <c r="PNU186" s="584"/>
      <c r="PNV186" s="584"/>
      <c r="PNW186" s="584"/>
      <c r="PNX186" s="584"/>
      <c r="PNY186" s="584"/>
      <c r="PNZ186" s="584"/>
      <c r="POA186" s="584"/>
      <c r="POB186" s="584"/>
      <c r="POC186" s="584"/>
      <c r="POD186" s="584"/>
      <c r="POE186" s="584"/>
      <c r="POF186" s="584"/>
      <c r="POG186" s="584"/>
      <c r="POH186" s="584"/>
      <c r="POI186" s="584"/>
      <c r="POJ186" s="584"/>
      <c r="POK186" s="584"/>
      <c r="POL186" s="584"/>
      <c r="POM186" s="584"/>
      <c r="PON186" s="584"/>
      <c r="POO186" s="584"/>
      <c r="POP186" s="584"/>
      <c r="POQ186" s="584"/>
      <c r="POR186" s="584"/>
      <c r="POS186" s="584"/>
      <c r="POT186" s="584"/>
      <c r="POU186" s="584"/>
      <c r="POV186" s="584"/>
      <c r="POW186" s="584"/>
      <c r="POX186" s="584"/>
      <c r="POY186" s="584"/>
      <c r="POZ186" s="584"/>
      <c r="PPA186" s="584"/>
      <c r="PPB186" s="584"/>
      <c r="PPC186" s="584"/>
      <c r="PPD186" s="584"/>
      <c r="PPE186" s="584"/>
      <c r="PPF186" s="584"/>
      <c r="PPG186" s="584"/>
      <c r="PPH186" s="584"/>
      <c r="PPI186" s="584"/>
      <c r="PPJ186" s="584"/>
      <c r="PPK186" s="584"/>
      <c r="PPL186" s="584"/>
      <c r="PPM186" s="584"/>
      <c r="PPN186" s="584"/>
      <c r="PPO186" s="584"/>
      <c r="PPP186" s="584"/>
      <c r="PPQ186" s="584"/>
      <c r="PPR186" s="584"/>
      <c r="PPS186" s="584"/>
      <c r="PPT186" s="584"/>
      <c r="PPU186" s="584"/>
      <c r="PPV186" s="584"/>
      <c r="PPW186" s="584"/>
      <c r="PPX186" s="584"/>
      <c r="PPY186" s="584"/>
      <c r="PPZ186" s="584"/>
      <c r="PQA186" s="584"/>
      <c r="PQB186" s="584"/>
      <c r="PQC186" s="584"/>
      <c r="PQD186" s="584"/>
      <c r="PQE186" s="584"/>
      <c r="PQF186" s="584"/>
      <c r="PQG186" s="584"/>
      <c r="PQH186" s="584"/>
      <c r="PQI186" s="584"/>
      <c r="PQJ186" s="584"/>
      <c r="PQK186" s="584"/>
      <c r="PQL186" s="584"/>
      <c r="PQM186" s="584"/>
      <c r="PQN186" s="584"/>
      <c r="PQO186" s="584"/>
      <c r="PQP186" s="584"/>
      <c r="PQQ186" s="584"/>
      <c r="PQR186" s="584"/>
      <c r="PQS186" s="584"/>
      <c r="PQT186" s="584"/>
      <c r="PQU186" s="584"/>
      <c r="PQV186" s="584"/>
      <c r="PQW186" s="584"/>
      <c r="PQX186" s="584"/>
      <c r="PQY186" s="584"/>
      <c r="PQZ186" s="584"/>
      <c r="PRA186" s="584"/>
      <c r="PRB186" s="584"/>
      <c r="PRC186" s="584"/>
      <c r="PRD186" s="584"/>
      <c r="PRE186" s="584"/>
      <c r="PRF186" s="584"/>
      <c r="PRG186" s="584"/>
      <c r="PRH186" s="584"/>
      <c r="PRI186" s="584"/>
      <c r="PRJ186" s="584"/>
      <c r="PRK186" s="584"/>
      <c r="PRL186" s="584"/>
      <c r="PRM186" s="584"/>
      <c r="PRN186" s="584"/>
      <c r="PRO186" s="584"/>
      <c r="PRP186" s="584"/>
      <c r="PRQ186" s="584"/>
      <c r="PRR186" s="584"/>
      <c r="PRS186" s="584"/>
      <c r="PRT186" s="584"/>
      <c r="PRU186" s="584"/>
      <c r="PRV186" s="584"/>
      <c r="PRW186" s="584"/>
      <c r="PRX186" s="584"/>
      <c r="PRY186" s="584"/>
      <c r="PRZ186" s="584"/>
      <c r="PSA186" s="584"/>
      <c r="PSB186" s="584"/>
      <c r="PSC186" s="584"/>
      <c r="PSD186" s="584"/>
      <c r="PSE186" s="584"/>
      <c r="PSF186" s="584"/>
      <c r="PSG186" s="584"/>
      <c r="PSH186" s="584"/>
      <c r="PSI186" s="584"/>
      <c r="PSJ186" s="584"/>
      <c r="PSK186" s="584"/>
      <c r="PSL186" s="584"/>
      <c r="PSM186" s="584"/>
      <c r="PSN186" s="584"/>
      <c r="PSO186" s="584"/>
      <c r="PSP186" s="584"/>
      <c r="PSQ186" s="584"/>
      <c r="PSR186" s="584"/>
      <c r="PSS186" s="584"/>
      <c r="PST186" s="584"/>
      <c r="PSU186" s="584"/>
      <c r="PSV186" s="584"/>
      <c r="PSW186" s="584"/>
      <c r="PSX186" s="584"/>
      <c r="PSY186" s="584"/>
      <c r="PSZ186" s="584"/>
      <c r="PTA186" s="584"/>
      <c r="PTB186" s="584"/>
      <c r="PTC186" s="584"/>
      <c r="PTD186" s="584"/>
      <c r="PTE186" s="584"/>
      <c r="PTF186" s="584"/>
      <c r="PTG186" s="584"/>
      <c r="PTH186" s="584"/>
      <c r="PTI186" s="584"/>
      <c r="PTJ186" s="584"/>
      <c r="PTK186" s="584"/>
      <c r="PTL186" s="584"/>
      <c r="PTM186" s="584"/>
      <c r="PTN186" s="584"/>
      <c r="PTO186" s="584"/>
      <c r="PTP186" s="584"/>
      <c r="PTQ186" s="584"/>
      <c r="PTR186" s="584"/>
      <c r="PTS186" s="584"/>
      <c r="PTT186" s="584"/>
      <c r="PTU186" s="584"/>
      <c r="PTV186" s="584"/>
      <c r="PTW186" s="584"/>
      <c r="PTX186" s="584"/>
      <c r="PTY186" s="584"/>
      <c r="PTZ186" s="584"/>
      <c r="PUA186" s="584"/>
      <c r="PUB186" s="584"/>
      <c r="PUC186" s="584"/>
      <c r="PUD186" s="584"/>
      <c r="PUE186" s="584"/>
      <c r="PUF186" s="584"/>
      <c r="PUG186" s="584"/>
      <c r="PUH186" s="584"/>
      <c r="PUI186" s="584"/>
      <c r="PUJ186" s="584"/>
      <c r="PUK186" s="584"/>
      <c r="PUL186" s="584"/>
      <c r="PUM186" s="584"/>
      <c r="PUN186" s="584"/>
      <c r="PUO186" s="584"/>
      <c r="PUP186" s="584"/>
      <c r="PUQ186" s="584"/>
      <c r="PUR186" s="584"/>
      <c r="PUS186" s="584"/>
      <c r="PUT186" s="584"/>
      <c r="PUU186" s="584"/>
      <c r="PUV186" s="584"/>
      <c r="PUW186" s="584"/>
      <c r="PUX186" s="584"/>
      <c r="PUY186" s="584"/>
      <c r="PUZ186" s="584"/>
      <c r="PVA186" s="584"/>
      <c r="PVB186" s="584"/>
      <c r="PVC186" s="584"/>
      <c r="PVD186" s="584"/>
      <c r="PVE186" s="584"/>
      <c r="PVF186" s="584"/>
      <c r="PVG186" s="584"/>
      <c r="PVH186" s="584"/>
      <c r="PVI186" s="584"/>
      <c r="PVJ186" s="584"/>
      <c r="PVK186" s="584"/>
      <c r="PVL186" s="584"/>
      <c r="PVM186" s="584"/>
      <c r="PVN186" s="584"/>
      <c r="PVO186" s="584"/>
      <c r="PVP186" s="584"/>
      <c r="PVQ186" s="584"/>
      <c r="PVR186" s="584"/>
      <c r="PVS186" s="584"/>
      <c r="PVT186" s="584"/>
      <c r="PVU186" s="584"/>
      <c r="PVV186" s="584"/>
      <c r="PVW186" s="584"/>
      <c r="PVX186" s="584"/>
      <c r="PVY186" s="584"/>
      <c r="PVZ186" s="584"/>
      <c r="PWA186" s="584"/>
      <c r="PWB186" s="584"/>
      <c r="PWC186" s="584"/>
      <c r="PWD186" s="584"/>
      <c r="PWE186" s="584"/>
      <c r="PWF186" s="584"/>
      <c r="PWG186" s="584"/>
      <c r="PWH186" s="584"/>
      <c r="PWI186" s="584"/>
      <c r="PWJ186" s="584"/>
      <c r="PWK186" s="584"/>
      <c r="PWL186" s="584"/>
      <c r="PWM186" s="584"/>
      <c r="PWN186" s="584"/>
      <c r="PWO186" s="584"/>
      <c r="PWP186" s="584"/>
      <c r="PWQ186" s="584"/>
      <c r="PWR186" s="584"/>
      <c r="PWS186" s="584"/>
      <c r="PWT186" s="584"/>
      <c r="PWU186" s="584"/>
      <c r="PWV186" s="584"/>
      <c r="PWW186" s="584"/>
      <c r="PWX186" s="584"/>
      <c r="PWY186" s="584"/>
      <c r="PWZ186" s="584"/>
      <c r="PXA186" s="584"/>
      <c r="PXB186" s="584"/>
      <c r="PXC186" s="584"/>
      <c r="PXD186" s="584"/>
      <c r="PXE186" s="584"/>
      <c r="PXF186" s="584"/>
      <c r="PXG186" s="584"/>
      <c r="PXH186" s="584"/>
      <c r="PXI186" s="584"/>
      <c r="PXJ186" s="584"/>
      <c r="PXK186" s="584"/>
      <c r="PXL186" s="584"/>
      <c r="PXM186" s="584"/>
      <c r="PXN186" s="584"/>
      <c r="PXO186" s="584"/>
      <c r="PXP186" s="584"/>
      <c r="PXQ186" s="584"/>
      <c r="PXR186" s="584"/>
      <c r="PXS186" s="584"/>
      <c r="PXT186" s="584"/>
      <c r="PXU186" s="584"/>
      <c r="PXV186" s="584"/>
      <c r="PXW186" s="584"/>
      <c r="PXX186" s="584"/>
      <c r="PXY186" s="584"/>
      <c r="PXZ186" s="584"/>
      <c r="PYA186" s="584"/>
      <c r="PYB186" s="584"/>
      <c r="PYC186" s="584"/>
      <c r="PYD186" s="584"/>
      <c r="PYE186" s="584"/>
      <c r="PYF186" s="584"/>
      <c r="PYG186" s="584"/>
      <c r="PYH186" s="584"/>
      <c r="PYI186" s="584"/>
      <c r="PYJ186" s="584"/>
      <c r="PYK186" s="584"/>
      <c r="PYL186" s="584"/>
      <c r="PYM186" s="584"/>
      <c r="PYN186" s="584"/>
      <c r="PYO186" s="584"/>
      <c r="PYP186" s="584"/>
      <c r="PYQ186" s="584"/>
      <c r="PYR186" s="584"/>
      <c r="PYS186" s="584"/>
      <c r="PYT186" s="584"/>
      <c r="PYU186" s="584"/>
      <c r="PYV186" s="584"/>
      <c r="PYW186" s="584"/>
      <c r="PYX186" s="584"/>
      <c r="PYY186" s="584"/>
      <c r="PYZ186" s="584"/>
      <c r="PZA186" s="584"/>
      <c r="PZB186" s="584"/>
      <c r="PZC186" s="584"/>
      <c r="PZD186" s="584"/>
      <c r="PZE186" s="584"/>
      <c r="PZF186" s="584"/>
      <c r="PZG186" s="584"/>
      <c r="PZH186" s="584"/>
      <c r="PZI186" s="584"/>
      <c r="PZJ186" s="584"/>
      <c r="PZK186" s="584"/>
      <c r="PZL186" s="584"/>
      <c r="PZM186" s="584"/>
      <c r="PZN186" s="584"/>
      <c r="PZO186" s="584"/>
      <c r="PZP186" s="584"/>
      <c r="PZQ186" s="584"/>
      <c r="PZR186" s="584"/>
      <c r="PZS186" s="584"/>
      <c r="PZT186" s="584"/>
      <c r="PZU186" s="584"/>
      <c r="PZV186" s="584"/>
      <c r="PZW186" s="584"/>
      <c r="PZX186" s="584"/>
      <c r="PZY186" s="584"/>
      <c r="PZZ186" s="584"/>
      <c r="QAA186" s="584"/>
      <c r="QAB186" s="584"/>
      <c r="QAC186" s="584"/>
      <c r="QAD186" s="584"/>
      <c r="QAE186" s="584"/>
      <c r="QAF186" s="584"/>
      <c r="QAG186" s="584"/>
      <c r="QAH186" s="584"/>
      <c r="QAI186" s="584"/>
      <c r="QAJ186" s="584"/>
      <c r="QAK186" s="584"/>
      <c r="QAL186" s="584"/>
      <c r="QAM186" s="584"/>
      <c r="QAN186" s="584"/>
      <c r="QAO186" s="584"/>
      <c r="QAP186" s="584"/>
      <c r="QAQ186" s="584"/>
      <c r="QAR186" s="584"/>
      <c r="QAS186" s="584"/>
      <c r="QAT186" s="584"/>
      <c r="QAU186" s="584"/>
      <c r="QAV186" s="584"/>
      <c r="QAW186" s="584"/>
      <c r="QAX186" s="584"/>
      <c r="QAY186" s="584"/>
      <c r="QAZ186" s="584"/>
      <c r="QBA186" s="584"/>
      <c r="QBB186" s="584"/>
      <c r="QBC186" s="584"/>
      <c r="QBD186" s="584"/>
      <c r="QBE186" s="584"/>
      <c r="QBF186" s="584"/>
      <c r="QBG186" s="584"/>
      <c r="QBH186" s="584"/>
      <c r="QBI186" s="584"/>
      <c r="QBJ186" s="584"/>
      <c r="QBK186" s="584"/>
      <c r="QBL186" s="584"/>
      <c r="QBM186" s="584"/>
      <c r="QBN186" s="584"/>
      <c r="QBO186" s="584"/>
      <c r="QBP186" s="584"/>
      <c r="QBQ186" s="584"/>
      <c r="QBR186" s="584"/>
      <c r="QBS186" s="584"/>
      <c r="QBT186" s="584"/>
      <c r="QBU186" s="584"/>
      <c r="QBV186" s="584"/>
      <c r="QBW186" s="584"/>
      <c r="QBX186" s="584"/>
      <c r="QBY186" s="584"/>
      <c r="QBZ186" s="584"/>
      <c r="QCA186" s="584"/>
      <c r="QCB186" s="584"/>
      <c r="QCC186" s="584"/>
      <c r="QCD186" s="584"/>
      <c r="QCE186" s="584"/>
      <c r="QCF186" s="584"/>
      <c r="QCG186" s="584"/>
      <c r="QCH186" s="584"/>
      <c r="QCI186" s="584"/>
      <c r="QCJ186" s="584"/>
      <c r="QCK186" s="584"/>
      <c r="QCL186" s="584"/>
      <c r="QCM186" s="584"/>
      <c r="QCN186" s="584"/>
      <c r="QCO186" s="584"/>
      <c r="QCP186" s="584"/>
      <c r="QCQ186" s="584"/>
      <c r="QCR186" s="584"/>
      <c r="QCS186" s="584"/>
      <c r="QCT186" s="584"/>
      <c r="QCU186" s="584"/>
      <c r="QCV186" s="584"/>
      <c r="QCW186" s="584"/>
      <c r="QCX186" s="584"/>
      <c r="QCY186" s="584"/>
      <c r="QCZ186" s="584"/>
      <c r="QDA186" s="584"/>
      <c r="QDB186" s="584"/>
      <c r="QDC186" s="584"/>
      <c r="QDD186" s="584"/>
      <c r="QDE186" s="584"/>
      <c r="QDF186" s="584"/>
      <c r="QDG186" s="584"/>
      <c r="QDH186" s="584"/>
      <c r="QDI186" s="584"/>
      <c r="QDJ186" s="584"/>
      <c r="QDK186" s="584"/>
      <c r="QDL186" s="584"/>
      <c r="QDM186" s="584"/>
      <c r="QDN186" s="584"/>
      <c r="QDO186" s="584"/>
      <c r="QDP186" s="584"/>
      <c r="QDQ186" s="584"/>
      <c r="QDR186" s="584"/>
      <c r="QDS186" s="584"/>
      <c r="QDT186" s="584"/>
      <c r="QDU186" s="584"/>
      <c r="QDV186" s="584"/>
      <c r="QDW186" s="584"/>
      <c r="QDX186" s="584"/>
      <c r="QDY186" s="584"/>
      <c r="QDZ186" s="584"/>
      <c r="QEA186" s="584"/>
      <c r="QEB186" s="584"/>
      <c r="QEC186" s="584"/>
      <c r="QED186" s="584"/>
      <c r="QEE186" s="584"/>
      <c r="QEF186" s="584"/>
      <c r="QEG186" s="584"/>
      <c r="QEH186" s="584"/>
      <c r="QEI186" s="584"/>
      <c r="QEJ186" s="584"/>
      <c r="QEK186" s="584"/>
      <c r="QEL186" s="584"/>
      <c r="QEM186" s="584"/>
      <c r="QEN186" s="584"/>
      <c r="QEO186" s="584"/>
      <c r="QEP186" s="584"/>
      <c r="QEQ186" s="584"/>
      <c r="QER186" s="584"/>
      <c r="QES186" s="584"/>
      <c r="QET186" s="584"/>
      <c r="QEU186" s="584"/>
      <c r="QEV186" s="584"/>
      <c r="QEW186" s="584"/>
      <c r="QEX186" s="584"/>
      <c r="QEY186" s="584"/>
      <c r="QEZ186" s="584"/>
      <c r="QFA186" s="584"/>
      <c r="QFB186" s="584"/>
      <c r="QFC186" s="584"/>
      <c r="QFD186" s="584"/>
      <c r="QFE186" s="584"/>
      <c r="QFF186" s="584"/>
      <c r="QFG186" s="584"/>
      <c r="QFH186" s="584"/>
      <c r="QFI186" s="584"/>
      <c r="QFJ186" s="584"/>
      <c r="QFK186" s="584"/>
      <c r="QFL186" s="584"/>
      <c r="QFM186" s="584"/>
      <c r="QFN186" s="584"/>
      <c r="QFO186" s="584"/>
      <c r="QFP186" s="584"/>
      <c r="QFQ186" s="584"/>
      <c r="QFR186" s="584"/>
      <c r="QFS186" s="584"/>
      <c r="QFT186" s="584"/>
      <c r="QFU186" s="584"/>
      <c r="QFV186" s="584"/>
      <c r="QFW186" s="584"/>
      <c r="QFX186" s="584"/>
      <c r="QFY186" s="584"/>
      <c r="QFZ186" s="584"/>
      <c r="QGA186" s="584"/>
      <c r="QGB186" s="584"/>
      <c r="QGC186" s="584"/>
      <c r="QGD186" s="584"/>
      <c r="QGE186" s="584"/>
      <c r="QGF186" s="584"/>
      <c r="QGG186" s="584"/>
      <c r="QGH186" s="584"/>
      <c r="QGI186" s="584"/>
      <c r="QGJ186" s="584"/>
      <c r="QGK186" s="584"/>
      <c r="QGL186" s="584"/>
      <c r="QGM186" s="584"/>
      <c r="QGN186" s="584"/>
      <c r="QGO186" s="584"/>
      <c r="QGP186" s="584"/>
      <c r="QGQ186" s="584"/>
      <c r="QGR186" s="584"/>
      <c r="QGS186" s="584"/>
      <c r="QGT186" s="584"/>
      <c r="QGU186" s="584"/>
      <c r="QGV186" s="584"/>
      <c r="QGW186" s="584"/>
      <c r="QGX186" s="584"/>
      <c r="QGY186" s="584"/>
      <c r="QGZ186" s="584"/>
      <c r="QHA186" s="584"/>
      <c r="QHB186" s="584"/>
      <c r="QHC186" s="584"/>
      <c r="QHD186" s="584"/>
      <c r="QHE186" s="584"/>
      <c r="QHF186" s="584"/>
      <c r="QHG186" s="584"/>
      <c r="QHH186" s="584"/>
      <c r="QHI186" s="584"/>
      <c r="QHJ186" s="584"/>
      <c r="QHK186" s="584"/>
      <c r="QHL186" s="584"/>
      <c r="QHM186" s="584"/>
      <c r="QHN186" s="584"/>
      <c r="QHO186" s="584"/>
      <c r="QHP186" s="584"/>
      <c r="QHQ186" s="584"/>
      <c r="QHR186" s="584"/>
      <c r="QHS186" s="584"/>
      <c r="QHT186" s="584"/>
      <c r="QHU186" s="584"/>
      <c r="QHV186" s="584"/>
      <c r="QHW186" s="584"/>
      <c r="QHX186" s="584"/>
      <c r="QHY186" s="584"/>
      <c r="QHZ186" s="584"/>
      <c r="QIA186" s="584"/>
      <c r="QIB186" s="584"/>
      <c r="QIC186" s="584"/>
      <c r="QID186" s="584"/>
      <c r="QIE186" s="584"/>
      <c r="QIF186" s="584"/>
      <c r="QIG186" s="584"/>
      <c r="QIH186" s="584"/>
      <c r="QII186" s="584"/>
      <c r="QIJ186" s="584"/>
      <c r="QIK186" s="584"/>
      <c r="QIL186" s="584"/>
      <c r="QIM186" s="584"/>
      <c r="QIN186" s="584"/>
      <c r="QIO186" s="584"/>
      <c r="QIP186" s="584"/>
      <c r="QIQ186" s="584"/>
      <c r="QIR186" s="584"/>
      <c r="QIS186" s="584"/>
      <c r="QIT186" s="584"/>
      <c r="QIU186" s="584"/>
      <c r="QIV186" s="584"/>
      <c r="QIW186" s="584"/>
      <c r="QIX186" s="584"/>
      <c r="QIY186" s="584"/>
      <c r="QIZ186" s="584"/>
      <c r="QJA186" s="584"/>
      <c r="QJB186" s="584"/>
      <c r="QJC186" s="584"/>
      <c r="QJD186" s="584"/>
      <c r="QJE186" s="584"/>
      <c r="QJF186" s="584"/>
      <c r="QJG186" s="584"/>
      <c r="QJH186" s="584"/>
      <c r="QJI186" s="584"/>
      <c r="QJJ186" s="584"/>
      <c r="QJK186" s="584"/>
      <c r="QJL186" s="584"/>
      <c r="QJM186" s="584"/>
      <c r="QJN186" s="584"/>
      <c r="QJO186" s="584"/>
      <c r="QJP186" s="584"/>
      <c r="QJQ186" s="584"/>
      <c r="QJR186" s="584"/>
      <c r="QJS186" s="584"/>
      <c r="QJT186" s="584"/>
      <c r="QJU186" s="584"/>
      <c r="QJV186" s="584"/>
      <c r="QJW186" s="584"/>
      <c r="QJX186" s="584"/>
      <c r="QJY186" s="584"/>
      <c r="QJZ186" s="584"/>
      <c r="QKA186" s="584"/>
      <c r="QKB186" s="584"/>
      <c r="QKC186" s="584"/>
      <c r="QKD186" s="584"/>
      <c r="QKE186" s="584"/>
      <c r="QKF186" s="584"/>
      <c r="QKG186" s="584"/>
      <c r="QKH186" s="584"/>
      <c r="QKI186" s="584"/>
      <c r="QKJ186" s="584"/>
      <c r="QKK186" s="584"/>
      <c r="QKL186" s="584"/>
      <c r="QKM186" s="584"/>
      <c r="QKN186" s="584"/>
      <c r="QKO186" s="584"/>
      <c r="QKP186" s="584"/>
      <c r="QKQ186" s="584"/>
      <c r="QKR186" s="584"/>
      <c r="QKS186" s="584"/>
      <c r="QKT186" s="584"/>
      <c r="QKU186" s="584"/>
      <c r="QKV186" s="584"/>
      <c r="QKW186" s="584"/>
      <c r="QKX186" s="584"/>
      <c r="QKY186" s="584"/>
      <c r="QKZ186" s="584"/>
      <c r="QLA186" s="584"/>
      <c r="QLB186" s="584"/>
      <c r="QLC186" s="584"/>
      <c r="QLD186" s="584"/>
      <c r="QLE186" s="584"/>
      <c r="QLF186" s="584"/>
      <c r="QLG186" s="584"/>
      <c r="QLH186" s="584"/>
      <c r="QLI186" s="584"/>
      <c r="QLJ186" s="584"/>
      <c r="QLK186" s="584"/>
      <c r="QLL186" s="584"/>
      <c r="QLM186" s="584"/>
      <c r="QLN186" s="584"/>
      <c r="QLO186" s="584"/>
      <c r="QLP186" s="584"/>
      <c r="QLQ186" s="584"/>
      <c r="QLR186" s="584"/>
      <c r="QLS186" s="584"/>
      <c r="QLT186" s="584"/>
      <c r="QLU186" s="584"/>
      <c r="QLV186" s="584"/>
      <c r="QLW186" s="584"/>
      <c r="QLX186" s="584"/>
      <c r="QLY186" s="584"/>
      <c r="QLZ186" s="584"/>
      <c r="QMA186" s="584"/>
      <c r="QMB186" s="584"/>
      <c r="QMC186" s="584"/>
      <c r="QMD186" s="584"/>
      <c r="QME186" s="584"/>
      <c r="QMF186" s="584"/>
      <c r="QMG186" s="584"/>
      <c r="QMH186" s="584"/>
      <c r="QMI186" s="584"/>
      <c r="QMJ186" s="584"/>
      <c r="QMK186" s="584"/>
      <c r="QML186" s="584"/>
      <c r="QMM186" s="584"/>
      <c r="QMN186" s="584"/>
      <c r="QMO186" s="584"/>
      <c r="QMP186" s="584"/>
      <c r="QMQ186" s="584"/>
      <c r="QMR186" s="584"/>
      <c r="QMS186" s="584"/>
      <c r="QMT186" s="584"/>
      <c r="QMU186" s="584"/>
      <c r="QMV186" s="584"/>
      <c r="QMW186" s="584"/>
      <c r="QMX186" s="584"/>
      <c r="QMY186" s="584"/>
      <c r="QMZ186" s="584"/>
      <c r="QNA186" s="584"/>
      <c r="QNB186" s="584"/>
      <c r="QNC186" s="584"/>
      <c r="QND186" s="584"/>
      <c r="QNE186" s="584"/>
      <c r="QNF186" s="584"/>
      <c r="QNG186" s="584"/>
      <c r="QNH186" s="584"/>
      <c r="QNI186" s="584"/>
      <c r="QNJ186" s="584"/>
      <c r="QNK186" s="584"/>
      <c r="QNL186" s="584"/>
      <c r="QNM186" s="584"/>
      <c r="QNN186" s="584"/>
      <c r="QNO186" s="584"/>
      <c r="QNP186" s="584"/>
      <c r="QNQ186" s="584"/>
      <c r="QNR186" s="584"/>
      <c r="QNS186" s="584"/>
      <c r="QNT186" s="584"/>
      <c r="QNU186" s="584"/>
      <c r="QNV186" s="584"/>
      <c r="QNW186" s="584"/>
      <c r="QNX186" s="584"/>
      <c r="QNY186" s="584"/>
      <c r="QNZ186" s="584"/>
      <c r="QOA186" s="584"/>
      <c r="QOB186" s="584"/>
      <c r="QOC186" s="584"/>
      <c r="QOD186" s="584"/>
      <c r="QOE186" s="584"/>
      <c r="QOF186" s="584"/>
      <c r="QOG186" s="584"/>
      <c r="QOH186" s="584"/>
      <c r="QOI186" s="584"/>
      <c r="QOJ186" s="584"/>
      <c r="QOK186" s="584"/>
      <c r="QOL186" s="584"/>
      <c r="QOM186" s="584"/>
      <c r="QON186" s="584"/>
      <c r="QOO186" s="584"/>
      <c r="QOP186" s="584"/>
      <c r="QOQ186" s="584"/>
      <c r="QOR186" s="584"/>
      <c r="QOS186" s="584"/>
      <c r="QOT186" s="584"/>
      <c r="QOU186" s="584"/>
      <c r="QOV186" s="584"/>
      <c r="QOW186" s="584"/>
      <c r="QOX186" s="584"/>
      <c r="QOY186" s="584"/>
      <c r="QOZ186" s="584"/>
      <c r="QPA186" s="584"/>
      <c r="QPB186" s="584"/>
      <c r="QPC186" s="584"/>
      <c r="QPD186" s="584"/>
      <c r="QPE186" s="584"/>
      <c r="QPF186" s="584"/>
      <c r="QPG186" s="584"/>
      <c r="QPH186" s="584"/>
      <c r="QPI186" s="584"/>
      <c r="QPJ186" s="584"/>
      <c r="QPK186" s="584"/>
      <c r="QPL186" s="584"/>
      <c r="QPM186" s="584"/>
      <c r="QPN186" s="584"/>
      <c r="QPO186" s="584"/>
      <c r="QPP186" s="584"/>
      <c r="QPQ186" s="584"/>
      <c r="QPR186" s="584"/>
      <c r="QPS186" s="584"/>
      <c r="QPT186" s="584"/>
      <c r="QPU186" s="584"/>
      <c r="QPV186" s="584"/>
      <c r="QPW186" s="584"/>
      <c r="QPX186" s="584"/>
      <c r="QPY186" s="584"/>
      <c r="QPZ186" s="584"/>
      <c r="QQA186" s="584"/>
      <c r="QQB186" s="584"/>
      <c r="QQC186" s="584"/>
      <c r="QQD186" s="584"/>
      <c r="QQE186" s="584"/>
      <c r="QQF186" s="584"/>
      <c r="QQG186" s="584"/>
      <c r="QQH186" s="584"/>
      <c r="QQI186" s="584"/>
      <c r="QQJ186" s="584"/>
      <c r="QQK186" s="584"/>
      <c r="QQL186" s="584"/>
      <c r="QQM186" s="584"/>
      <c r="QQN186" s="584"/>
      <c r="QQO186" s="584"/>
      <c r="QQP186" s="584"/>
      <c r="QQQ186" s="584"/>
      <c r="QQR186" s="584"/>
      <c r="QQS186" s="584"/>
      <c r="QQT186" s="584"/>
      <c r="QQU186" s="584"/>
      <c r="QQV186" s="584"/>
      <c r="QQW186" s="584"/>
      <c r="QQX186" s="584"/>
      <c r="QQY186" s="584"/>
      <c r="QQZ186" s="584"/>
      <c r="QRA186" s="584"/>
      <c r="QRB186" s="584"/>
      <c r="QRC186" s="584"/>
      <c r="QRD186" s="584"/>
      <c r="QRE186" s="584"/>
      <c r="QRF186" s="584"/>
      <c r="QRG186" s="584"/>
      <c r="QRH186" s="584"/>
      <c r="QRI186" s="584"/>
      <c r="QRJ186" s="584"/>
      <c r="QRK186" s="584"/>
      <c r="QRL186" s="584"/>
      <c r="QRM186" s="584"/>
      <c r="QRN186" s="584"/>
      <c r="QRO186" s="584"/>
      <c r="QRP186" s="584"/>
      <c r="QRQ186" s="584"/>
      <c r="QRR186" s="584"/>
      <c r="QRS186" s="584"/>
      <c r="QRT186" s="584"/>
      <c r="QRU186" s="584"/>
      <c r="QRV186" s="584"/>
      <c r="QRW186" s="584"/>
      <c r="QRX186" s="584"/>
      <c r="QRY186" s="584"/>
      <c r="QRZ186" s="584"/>
      <c r="QSA186" s="584"/>
      <c r="QSB186" s="584"/>
      <c r="QSC186" s="584"/>
      <c r="QSD186" s="584"/>
      <c r="QSE186" s="584"/>
      <c r="QSF186" s="584"/>
      <c r="QSG186" s="584"/>
      <c r="QSH186" s="584"/>
      <c r="QSI186" s="584"/>
      <c r="QSJ186" s="584"/>
      <c r="QSK186" s="584"/>
      <c r="QSL186" s="584"/>
      <c r="QSM186" s="584"/>
      <c r="QSN186" s="584"/>
      <c r="QSO186" s="584"/>
      <c r="QSP186" s="584"/>
      <c r="QSQ186" s="584"/>
      <c r="QSR186" s="584"/>
      <c r="QSS186" s="584"/>
      <c r="QST186" s="584"/>
      <c r="QSU186" s="584"/>
      <c r="QSV186" s="584"/>
      <c r="QSW186" s="584"/>
      <c r="QSX186" s="584"/>
      <c r="QSY186" s="584"/>
      <c r="QSZ186" s="584"/>
      <c r="QTA186" s="584"/>
      <c r="QTB186" s="584"/>
      <c r="QTC186" s="584"/>
      <c r="QTD186" s="584"/>
      <c r="QTE186" s="584"/>
      <c r="QTF186" s="584"/>
      <c r="QTG186" s="584"/>
      <c r="QTH186" s="584"/>
      <c r="QTI186" s="584"/>
      <c r="QTJ186" s="584"/>
      <c r="QTK186" s="584"/>
      <c r="QTL186" s="584"/>
      <c r="QTM186" s="584"/>
      <c r="QTN186" s="584"/>
      <c r="QTO186" s="584"/>
      <c r="QTP186" s="584"/>
      <c r="QTQ186" s="584"/>
      <c r="QTR186" s="584"/>
      <c r="QTS186" s="584"/>
      <c r="QTT186" s="584"/>
      <c r="QTU186" s="584"/>
      <c r="QTV186" s="584"/>
      <c r="QTW186" s="584"/>
      <c r="QTX186" s="584"/>
      <c r="QTY186" s="584"/>
      <c r="QTZ186" s="584"/>
      <c r="QUA186" s="584"/>
      <c r="QUB186" s="584"/>
      <c r="QUC186" s="584"/>
      <c r="QUD186" s="584"/>
      <c r="QUE186" s="584"/>
      <c r="QUF186" s="584"/>
      <c r="QUG186" s="584"/>
      <c r="QUH186" s="584"/>
      <c r="QUI186" s="584"/>
      <c r="QUJ186" s="584"/>
      <c r="QUK186" s="584"/>
      <c r="QUL186" s="584"/>
      <c r="QUM186" s="584"/>
      <c r="QUN186" s="584"/>
      <c r="QUO186" s="584"/>
      <c r="QUP186" s="584"/>
      <c r="QUQ186" s="584"/>
      <c r="QUR186" s="584"/>
      <c r="QUS186" s="584"/>
      <c r="QUT186" s="584"/>
      <c r="QUU186" s="584"/>
      <c r="QUV186" s="584"/>
      <c r="QUW186" s="584"/>
      <c r="QUX186" s="584"/>
      <c r="QUY186" s="584"/>
      <c r="QUZ186" s="584"/>
      <c r="QVA186" s="584"/>
      <c r="QVB186" s="584"/>
      <c r="QVC186" s="584"/>
      <c r="QVD186" s="584"/>
      <c r="QVE186" s="584"/>
      <c r="QVF186" s="584"/>
      <c r="QVG186" s="584"/>
      <c r="QVH186" s="584"/>
      <c r="QVI186" s="584"/>
      <c r="QVJ186" s="584"/>
      <c r="QVK186" s="584"/>
      <c r="QVL186" s="584"/>
      <c r="QVM186" s="584"/>
      <c r="QVN186" s="584"/>
      <c r="QVO186" s="584"/>
      <c r="QVP186" s="584"/>
      <c r="QVQ186" s="584"/>
      <c r="QVR186" s="584"/>
      <c r="QVS186" s="584"/>
      <c r="QVT186" s="584"/>
      <c r="QVU186" s="584"/>
      <c r="QVV186" s="584"/>
      <c r="QVW186" s="584"/>
      <c r="QVX186" s="584"/>
      <c r="QVY186" s="584"/>
      <c r="QVZ186" s="584"/>
      <c r="QWA186" s="584"/>
      <c r="QWB186" s="584"/>
      <c r="QWC186" s="584"/>
      <c r="QWD186" s="584"/>
      <c r="QWE186" s="584"/>
      <c r="QWF186" s="584"/>
      <c r="QWG186" s="584"/>
      <c r="QWH186" s="584"/>
      <c r="QWI186" s="584"/>
      <c r="QWJ186" s="584"/>
      <c r="QWK186" s="584"/>
      <c r="QWL186" s="584"/>
      <c r="QWM186" s="584"/>
      <c r="QWN186" s="584"/>
      <c r="QWO186" s="584"/>
      <c r="QWP186" s="584"/>
      <c r="QWQ186" s="584"/>
      <c r="QWR186" s="584"/>
      <c r="QWS186" s="584"/>
      <c r="QWT186" s="584"/>
      <c r="QWU186" s="584"/>
      <c r="QWV186" s="584"/>
      <c r="QWW186" s="584"/>
      <c r="QWX186" s="584"/>
      <c r="QWY186" s="584"/>
      <c r="QWZ186" s="584"/>
      <c r="QXA186" s="584"/>
      <c r="QXB186" s="584"/>
      <c r="QXC186" s="584"/>
      <c r="QXD186" s="584"/>
      <c r="QXE186" s="584"/>
      <c r="QXF186" s="584"/>
      <c r="QXG186" s="584"/>
      <c r="QXH186" s="584"/>
      <c r="QXI186" s="584"/>
      <c r="QXJ186" s="584"/>
      <c r="QXK186" s="584"/>
      <c r="QXL186" s="584"/>
      <c r="QXM186" s="584"/>
      <c r="QXN186" s="584"/>
      <c r="QXO186" s="584"/>
      <c r="QXP186" s="584"/>
      <c r="QXQ186" s="584"/>
      <c r="QXR186" s="584"/>
      <c r="QXS186" s="584"/>
      <c r="QXT186" s="584"/>
      <c r="QXU186" s="584"/>
      <c r="QXV186" s="584"/>
      <c r="QXW186" s="584"/>
      <c r="QXX186" s="584"/>
      <c r="QXY186" s="584"/>
      <c r="QXZ186" s="584"/>
      <c r="QYA186" s="584"/>
      <c r="QYB186" s="584"/>
      <c r="QYC186" s="584"/>
      <c r="QYD186" s="584"/>
      <c r="QYE186" s="584"/>
      <c r="QYF186" s="584"/>
      <c r="QYG186" s="584"/>
      <c r="QYH186" s="584"/>
      <c r="QYI186" s="584"/>
      <c r="QYJ186" s="584"/>
      <c r="QYK186" s="584"/>
      <c r="QYL186" s="584"/>
      <c r="QYM186" s="584"/>
      <c r="QYN186" s="584"/>
      <c r="QYO186" s="584"/>
      <c r="QYP186" s="584"/>
      <c r="QYQ186" s="584"/>
      <c r="QYR186" s="584"/>
      <c r="QYS186" s="584"/>
      <c r="QYT186" s="584"/>
      <c r="QYU186" s="584"/>
      <c r="QYV186" s="584"/>
      <c r="QYW186" s="584"/>
      <c r="QYX186" s="584"/>
      <c r="QYY186" s="584"/>
      <c r="QYZ186" s="584"/>
      <c r="QZA186" s="584"/>
      <c r="QZB186" s="584"/>
      <c r="QZC186" s="584"/>
      <c r="QZD186" s="584"/>
      <c r="QZE186" s="584"/>
      <c r="QZF186" s="584"/>
      <c r="QZG186" s="584"/>
      <c r="QZH186" s="584"/>
      <c r="QZI186" s="584"/>
      <c r="QZJ186" s="584"/>
      <c r="QZK186" s="584"/>
      <c r="QZL186" s="584"/>
      <c r="QZM186" s="584"/>
      <c r="QZN186" s="584"/>
      <c r="QZO186" s="584"/>
      <c r="QZP186" s="584"/>
      <c r="QZQ186" s="584"/>
      <c r="QZR186" s="584"/>
      <c r="QZS186" s="584"/>
      <c r="QZT186" s="584"/>
      <c r="QZU186" s="584"/>
      <c r="QZV186" s="584"/>
      <c r="QZW186" s="584"/>
      <c r="QZX186" s="584"/>
      <c r="QZY186" s="584"/>
      <c r="QZZ186" s="584"/>
      <c r="RAA186" s="584"/>
      <c r="RAB186" s="584"/>
      <c r="RAC186" s="584"/>
      <c r="RAD186" s="584"/>
      <c r="RAE186" s="584"/>
      <c r="RAF186" s="584"/>
      <c r="RAG186" s="584"/>
      <c r="RAH186" s="584"/>
      <c r="RAI186" s="584"/>
      <c r="RAJ186" s="584"/>
      <c r="RAK186" s="584"/>
      <c r="RAL186" s="584"/>
      <c r="RAM186" s="584"/>
      <c r="RAN186" s="584"/>
      <c r="RAO186" s="584"/>
      <c r="RAP186" s="584"/>
      <c r="RAQ186" s="584"/>
      <c r="RAR186" s="584"/>
      <c r="RAS186" s="584"/>
      <c r="RAT186" s="584"/>
      <c r="RAU186" s="584"/>
      <c r="RAV186" s="584"/>
      <c r="RAW186" s="584"/>
      <c r="RAX186" s="584"/>
      <c r="RAY186" s="584"/>
      <c r="RAZ186" s="584"/>
      <c r="RBA186" s="584"/>
      <c r="RBB186" s="584"/>
      <c r="RBC186" s="584"/>
      <c r="RBD186" s="584"/>
      <c r="RBE186" s="584"/>
      <c r="RBF186" s="584"/>
      <c r="RBG186" s="584"/>
      <c r="RBH186" s="584"/>
      <c r="RBI186" s="584"/>
      <c r="RBJ186" s="584"/>
      <c r="RBK186" s="584"/>
      <c r="RBL186" s="584"/>
      <c r="RBM186" s="584"/>
      <c r="RBN186" s="584"/>
      <c r="RBO186" s="584"/>
      <c r="RBP186" s="584"/>
      <c r="RBQ186" s="584"/>
      <c r="RBR186" s="584"/>
      <c r="RBS186" s="584"/>
      <c r="RBT186" s="584"/>
      <c r="RBU186" s="584"/>
      <c r="RBV186" s="584"/>
      <c r="RBW186" s="584"/>
      <c r="RBX186" s="584"/>
      <c r="RBY186" s="584"/>
      <c r="RBZ186" s="584"/>
      <c r="RCA186" s="584"/>
      <c r="RCB186" s="584"/>
      <c r="RCC186" s="584"/>
      <c r="RCD186" s="584"/>
      <c r="RCE186" s="584"/>
      <c r="RCF186" s="584"/>
      <c r="RCG186" s="584"/>
      <c r="RCH186" s="584"/>
      <c r="RCI186" s="584"/>
      <c r="RCJ186" s="584"/>
      <c r="RCK186" s="584"/>
      <c r="RCL186" s="584"/>
      <c r="RCM186" s="584"/>
      <c r="RCN186" s="584"/>
      <c r="RCO186" s="584"/>
      <c r="RCP186" s="584"/>
      <c r="RCQ186" s="584"/>
      <c r="RCR186" s="584"/>
      <c r="RCS186" s="584"/>
      <c r="RCT186" s="584"/>
      <c r="RCU186" s="584"/>
      <c r="RCV186" s="584"/>
      <c r="RCW186" s="584"/>
      <c r="RCX186" s="584"/>
      <c r="RCY186" s="584"/>
      <c r="RCZ186" s="584"/>
      <c r="RDA186" s="584"/>
      <c r="RDB186" s="584"/>
      <c r="RDC186" s="584"/>
      <c r="RDD186" s="584"/>
      <c r="RDE186" s="584"/>
      <c r="RDF186" s="584"/>
      <c r="RDG186" s="584"/>
      <c r="RDH186" s="584"/>
      <c r="RDI186" s="584"/>
      <c r="RDJ186" s="584"/>
      <c r="RDK186" s="584"/>
      <c r="RDL186" s="584"/>
      <c r="RDM186" s="584"/>
      <c r="RDN186" s="584"/>
      <c r="RDO186" s="584"/>
      <c r="RDP186" s="584"/>
      <c r="RDQ186" s="584"/>
      <c r="RDR186" s="584"/>
      <c r="RDS186" s="584"/>
      <c r="RDT186" s="584"/>
      <c r="RDU186" s="584"/>
      <c r="RDV186" s="584"/>
      <c r="RDW186" s="584"/>
      <c r="RDX186" s="584"/>
      <c r="RDY186" s="584"/>
      <c r="RDZ186" s="584"/>
      <c r="REA186" s="584"/>
      <c r="REB186" s="584"/>
      <c r="REC186" s="584"/>
      <c r="RED186" s="584"/>
      <c r="REE186" s="584"/>
      <c r="REF186" s="584"/>
      <c r="REG186" s="584"/>
      <c r="REH186" s="584"/>
      <c r="REI186" s="584"/>
      <c r="REJ186" s="584"/>
      <c r="REK186" s="584"/>
      <c r="REL186" s="584"/>
      <c r="REM186" s="584"/>
      <c r="REN186" s="584"/>
      <c r="REO186" s="584"/>
      <c r="REP186" s="584"/>
      <c r="REQ186" s="584"/>
      <c r="RER186" s="584"/>
      <c r="RES186" s="584"/>
      <c r="RET186" s="584"/>
      <c r="REU186" s="584"/>
      <c r="REV186" s="584"/>
      <c r="REW186" s="584"/>
      <c r="REX186" s="584"/>
      <c r="REY186" s="584"/>
      <c r="REZ186" s="584"/>
      <c r="RFA186" s="584"/>
      <c r="RFB186" s="584"/>
      <c r="RFC186" s="584"/>
      <c r="RFD186" s="584"/>
      <c r="RFE186" s="584"/>
      <c r="RFF186" s="584"/>
      <c r="RFG186" s="584"/>
      <c r="RFH186" s="584"/>
      <c r="RFI186" s="584"/>
      <c r="RFJ186" s="584"/>
      <c r="RFK186" s="584"/>
      <c r="RFL186" s="584"/>
      <c r="RFM186" s="584"/>
      <c r="RFN186" s="584"/>
      <c r="RFO186" s="584"/>
      <c r="RFP186" s="584"/>
      <c r="RFQ186" s="584"/>
      <c r="RFR186" s="584"/>
      <c r="RFS186" s="584"/>
      <c r="RFT186" s="584"/>
      <c r="RFU186" s="584"/>
      <c r="RFV186" s="584"/>
      <c r="RFW186" s="584"/>
      <c r="RFX186" s="584"/>
      <c r="RFY186" s="584"/>
      <c r="RFZ186" s="584"/>
      <c r="RGA186" s="584"/>
      <c r="RGB186" s="584"/>
      <c r="RGC186" s="584"/>
      <c r="RGD186" s="584"/>
      <c r="RGE186" s="584"/>
      <c r="RGF186" s="584"/>
      <c r="RGG186" s="584"/>
      <c r="RGH186" s="584"/>
      <c r="RGI186" s="584"/>
      <c r="RGJ186" s="584"/>
      <c r="RGK186" s="584"/>
      <c r="RGL186" s="584"/>
      <c r="RGM186" s="584"/>
      <c r="RGN186" s="584"/>
      <c r="RGO186" s="584"/>
      <c r="RGP186" s="584"/>
      <c r="RGQ186" s="584"/>
      <c r="RGR186" s="584"/>
      <c r="RGS186" s="584"/>
      <c r="RGT186" s="584"/>
      <c r="RGU186" s="584"/>
      <c r="RGV186" s="584"/>
      <c r="RGW186" s="584"/>
      <c r="RGX186" s="584"/>
      <c r="RGY186" s="584"/>
      <c r="RGZ186" s="584"/>
      <c r="RHA186" s="584"/>
      <c r="RHB186" s="584"/>
      <c r="RHC186" s="584"/>
      <c r="RHD186" s="584"/>
      <c r="RHE186" s="584"/>
      <c r="RHF186" s="584"/>
      <c r="RHG186" s="584"/>
      <c r="RHH186" s="584"/>
      <c r="RHI186" s="584"/>
      <c r="RHJ186" s="584"/>
      <c r="RHK186" s="584"/>
      <c r="RHL186" s="584"/>
      <c r="RHM186" s="584"/>
      <c r="RHN186" s="584"/>
      <c r="RHO186" s="584"/>
      <c r="RHP186" s="584"/>
      <c r="RHQ186" s="584"/>
      <c r="RHR186" s="584"/>
      <c r="RHS186" s="584"/>
      <c r="RHT186" s="584"/>
      <c r="RHU186" s="584"/>
      <c r="RHV186" s="584"/>
      <c r="RHW186" s="584"/>
      <c r="RHX186" s="584"/>
      <c r="RHY186" s="584"/>
      <c r="RHZ186" s="584"/>
      <c r="RIA186" s="584"/>
      <c r="RIB186" s="584"/>
      <c r="RIC186" s="584"/>
      <c r="RID186" s="584"/>
      <c r="RIE186" s="584"/>
      <c r="RIF186" s="584"/>
      <c r="RIG186" s="584"/>
      <c r="RIH186" s="584"/>
      <c r="RII186" s="584"/>
      <c r="RIJ186" s="584"/>
      <c r="RIK186" s="584"/>
      <c r="RIL186" s="584"/>
      <c r="RIM186" s="584"/>
      <c r="RIN186" s="584"/>
      <c r="RIO186" s="584"/>
      <c r="RIP186" s="584"/>
      <c r="RIQ186" s="584"/>
      <c r="RIR186" s="584"/>
      <c r="RIS186" s="584"/>
      <c r="RIT186" s="584"/>
      <c r="RIU186" s="584"/>
      <c r="RIV186" s="584"/>
      <c r="RIW186" s="584"/>
      <c r="RIX186" s="584"/>
      <c r="RIY186" s="584"/>
      <c r="RIZ186" s="584"/>
      <c r="RJA186" s="584"/>
      <c r="RJB186" s="584"/>
      <c r="RJC186" s="584"/>
      <c r="RJD186" s="584"/>
      <c r="RJE186" s="584"/>
      <c r="RJF186" s="584"/>
      <c r="RJG186" s="584"/>
      <c r="RJH186" s="584"/>
      <c r="RJI186" s="584"/>
      <c r="RJJ186" s="584"/>
      <c r="RJK186" s="584"/>
      <c r="RJL186" s="584"/>
      <c r="RJM186" s="584"/>
      <c r="RJN186" s="584"/>
      <c r="RJO186" s="584"/>
      <c r="RJP186" s="584"/>
      <c r="RJQ186" s="584"/>
      <c r="RJR186" s="584"/>
      <c r="RJS186" s="584"/>
      <c r="RJT186" s="584"/>
      <c r="RJU186" s="584"/>
      <c r="RJV186" s="584"/>
      <c r="RJW186" s="584"/>
      <c r="RJX186" s="584"/>
      <c r="RJY186" s="584"/>
      <c r="RJZ186" s="584"/>
      <c r="RKA186" s="584"/>
      <c r="RKB186" s="584"/>
      <c r="RKC186" s="584"/>
      <c r="RKD186" s="584"/>
      <c r="RKE186" s="584"/>
      <c r="RKF186" s="584"/>
      <c r="RKG186" s="584"/>
      <c r="RKH186" s="584"/>
      <c r="RKI186" s="584"/>
      <c r="RKJ186" s="584"/>
      <c r="RKK186" s="584"/>
      <c r="RKL186" s="584"/>
      <c r="RKM186" s="584"/>
      <c r="RKN186" s="584"/>
      <c r="RKO186" s="584"/>
      <c r="RKP186" s="584"/>
      <c r="RKQ186" s="584"/>
      <c r="RKR186" s="584"/>
      <c r="RKS186" s="584"/>
      <c r="RKT186" s="584"/>
      <c r="RKU186" s="584"/>
      <c r="RKV186" s="584"/>
      <c r="RKW186" s="584"/>
      <c r="RKX186" s="584"/>
      <c r="RKY186" s="584"/>
      <c r="RKZ186" s="584"/>
      <c r="RLA186" s="584"/>
      <c r="RLB186" s="584"/>
      <c r="RLC186" s="584"/>
      <c r="RLD186" s="584"/>
      <c r="RLE186" s="584"/>
      <c r="RLF186" s="584"/>
      <c r="RLG186" s="584"/>
      <c r="RLH186" s="584"/>
      <c r="RLI186" s="584"/>
      <c r="RLJ186" s="584"/>
      <c r="RLK186" s="584"/>
      <c r="RLL186" s="584"/>
      <c r="RLM186" s="584"/>
      <c r="RLN186" s="584"/>
      <c r="RLO186" s="584"/>
      <c r="RLP186" s="584"/>
      <c r="RLQ186" s="584"/>
      <c r="RLR186" s="584"/>
      <c r="RLS186" s="584"/>
      <c r="RLT186" s="584"/>
      <c r="RLU186" s="584"/>
      <c r="RLV186" s="584"/>
      <c r="RLW186" s="584"/>
      <c r="RLX186" s="584"/>
      <c r="RLY186" s="584"/>
      <c r="RLZ186" s="584"/>
      <c r="RMA186" s="584"/>
      <c r="RMB186" s="584"/>
      <c r="RMC186" s="584"/>
      <c r="RMD186" s="584"/>
      <c r="RME186" s="584"/>
      <c r="RMF186" s="584"/>
      <c r="RMG186" s="584"/>
      <c r="RMH186" s="584"/>
      <c r="RMI186" s="584"/>
      <c r="RMJ186" s="584"/>
      <c r="RMK186" s="584"/>
      <c r="RML186" s="584"/>
      <c r="RMM186" s="584"/>
      <c r="RMN186" s="584"/>
      <c r="RMO186" s="584"/>
      <c r="RMP186" s="584"/>
      <c r="RMQ186" s="584"/>
      <c r="RMR186" s="584"/>
      <c r="RMS186" s="584"/>
      <c r="RMT186" s="584"/>
      <c r="RMU186" s="584"/>
      <c r="RMV186" s="584"/>
      <c r="RMW186" s="584"/>
      <c r="RMX186" s="584"/>
      <c r="RMY186" s="584"/>
      <c r="RMZ186" s="584"/>
      <c r="RNA186" s="584"/>
      <c r="RNB186" s="584"/>
      <c r="RNC186" s="584"/>
      <c r="RND186" s="584"/>
      <c r="RNE186" s="584"/>
      <c r="RNF186" s="584"/>
      <c r="RNG186" s="584"/>
      <c r="RNH186" s="584"/>
      <c r="RNI186" s="584"/>
      <c r="RNJ186" s="584"/>
      <c r="RNK186" s="584"/>
      <c r="RNL186" s="584"/>
      <c r="RNM186" s="584"/>
      <c r="RNN186" s="584"/>
      <c r="RNO186" s="584"/>
      <c r="RNP186" s="584"/>
      <c r="RNQ186" s="584"/>
      <c r="RNR186" s="584"/>
      <c r="RNS186" s="584"/>
      <c r="RNT186" s="584"/>
      <c r="RNU186" s="584"/>
      <c r="RNV186" s="584"/>
      <c r="RNW186" s="584"/>
      <c r="RNX186" s="584"/>
      <c r="RNY186" s="584"/>
      <c r="RNZ186" s="584"/>
      <c r="ROA186" s="584"/>
      <c r="ROB186" s="584"/>
      <c r="ROC186" s="584"/>
      <c r="ROD186" s="584"/>
      <c r="ROE186" s="584"/>
      <c r="ROF186" s="584"/>
      <c r="ROG186" s="584"/>
      <c r="ROH186" s="584"/>
      <c r="ROI186" s="584"/>
      <c r="ROJ186" s="584"/>
      <c r="ROK186" s="584"/>
      <c r="ROL186" s="584"/>
      <c r="ROM186" s="584"/>
      <c r="RON186" s="584"/>
      <c r="ROO186" s="584"/>
      <c r="ROP186" s="584"/>
      <c r="ROQ186" s="584"/>
      <c r="ROR186" s="584"/>
      <c r="ROS186" s="584"/>
      <c r="ROT186" s="584"/>
      <c r="ROU186" s="584"/>
      <c r="ROV186" s="584"/>
      <c r="ROW186" s="584"/>
      <c r="ROX186" s="584"/>
      <c r="ROY186" s="584"/>
      <c r="ROZ186" s="584"/>
      <c r="RPA186" s="584"/>
      <c r="RPB186" s="584"/>
      <c r="RPC186" s="584"/>
      <c r="RPD186" s="584"/>
      <c r="RPE186" s="584"/>
      <c r="RPF186" s="584"/>
      <c r="RPG186" s="584"/>
      <c r="RPH186" s="584"/>
      <c r="RPI186" s="584"/>
      <c r="RPJ186" s="584"/>
      <c r="RPK186" s="584"/>
      <c r="RPL186" s="584"/>
      <c r="RPM186" s="584"/>
      <c r="RPN186" s="584"/>
      <c r="RPO186" s="584"/>
      <c r="RPP186" s="584"/>
      <c r="RPQ186" s="584"/>
      <c r="RPR186" s="584"/>
      <c r="RPS186" s="584"/>
      <c r="RPT186" s="584"/>
      <c r="RPU186" s="584"/>
      <c r="RPV186" s="584"/>
      <c r="RPW186" s="584"/>
      <c r="RPX186" s="584"/>
      <c r="RPY186" s="584"/>
      <c r="RPZ186" s="584"/>
      <c r="RQA186" s="584"/>
      <c r="RQB186" s="584"/>
      <c r="RQC186" s="584"/>
      <c r="RQD186" s="584"/>
      <c r="RQE186" s="584"/>
      <c r="RQF186" s="584"/>
      <c r="RQG186" s="584"/>
      <c r="RQH186" s="584"/>
      <c r="RQI186" s="584"/>
      <c r="RQJ186" s="584"/>
      <c r="RQK186" s="584"/>
      <c r="RQL186" s="584"/>
      <c r="RQM186" s="584"/>
      <c r="RQN186" s="584"/>
      <c r="RQO186" s="584"/>
      <c r="RQP186" s="584"/>
      <c r="RQQ186" s="584"/>
      <c r="RQR186" s="584"/>
      <c r="RQS186" s="584"/>
      <c r="RQT186" s="584"/>
      <c r="RQU186" s="584"/>
      <c r="RQV186" s="584"/>
      <c r="RQW186" s="584"/>
      <c r="RQX186" s="584"/>
      <c r="RQY186" s="584"/>
      <c r="RQZ186" s="584"/>
      <c r="RRA186" s="584"/>
      <c r="RRB186" s="584"/>
      <c r="RRC186" s="584"/>
      <c r="RRD186" s="584"/>
      <c r="RRE186" s="584"/>
      <c r="RRF186" s="584"/>
      <c r="RRG186" s="584"/>
      <c r="RRH186" s="584"/>
      <c r="RRI186" s="584"/>
      <c r="RRJ186" s="584"/>
      <c r="RRK186" s="584"/>
      <c r="RRL186" s="584"/>
      <c r="RRM186" s="584"/>
      <c r="RRN186" s="584"/>
      <c r="RRO186" s="584"/>
      <c r="RRP186" s="584"/>
      <c r="RRQ186" s="584"/>
      <c r="RRR186" s="584"/>
      <c r="RRS186" s="584"/>
      <c r="RRT186" s="584"/>
      <c r="RRU186" s="584"/>
      <c r="RRV186" s="584"/>
      <c r="RRW186" s="584"/>
      <c r="RRX186" s="584"/>
      <c r="RRY186" s="584"/>
      <c r="RRZ186" s="584"/>
      <c r="RSA186" s="584"/>
      <c r="RSB186" s="584"/>
      <c r="RSC186" s="584"/>
      <c r="RSD186" s="584"/>
      <c r="RSE186" s="584"/>
      <c r="RSF186" s="584"/>
      <c r="RSG186" s="584"/>
      <c r="RSH186" s="584"/>
      <c r="RSI186" s="584"/>
      <c r="RSJ186" s="584"/>
      <c r="RSK186" s="584"/>
      <c r="RSL186" s="584"/>
      <c r="RSM186" s="584"/>
      <c r="RSN186" s="584"/>
      <c r="RSO186" s="584"/>
      <c r="RSP186" s="584"/>
      <c r="RSQ186" s="584"/>
      <c r="RSR186" s="584"/>
      <c r="RSS186" s="584"/>
      <c r="RST186" s="584"/>
      <c r="RSU186" s="584"/>
      <c r="RSV186" s="584"/>
      <c r="RSW186" s="584"/>
      <c r="RSX186" s="584"/>
      <c r="RSY186" s="584"/>
      <c r="RSZ186" s="584"/>
      <c r="RTA186" s="584"/>
      <c r="RTB186" s="584"/>
      <c r="RTC186" s="584"/>
      <c r="RTD186" s="584"/>
      <c r="RTE186" s="584"/>
      <c r="RTF186" s="584"/>
      <c r="RTG186" s="584"/>
      <c r="RTH186" s="584"/>
      <c r="RTI186" s="584"/>
      <c r="RTJ186" s="584"/>
      <c r="RTK186" s="584"/>
      <c r="RTL186" s="584"/>
      <c r="RTM186" s="584"/>
      <c r="RTN186" s="584"/>
      <c r="RTO186" s="584"/>
      <c r="RTP186" s="584"/>
      <c r="RTQ186" s="584"/>
      <c r="RTR186" s="584"/>
      <c r="RTS186" s="584"/>
      <c r="RTT186" s="584"/>
      <c r="RTU186" s="584"/>
      <c r="RTV186" s="584"/>
      <c r="RTW186" s="584"/>
      <c r="RTX186" s="584"/>
      <c r="RTY186" s="584"/>
      <c r="RTZ186" s="584"/>
      <c r="RUA186" s="584"/>
      <c r="RUB186" s="584"/>
      <c r="RUC186" s="584"/>
      <c r="RUD186" s="584"/>
      <c r="RUE186" s="584"/>
      <c r="RUF186" s="584"/>
      <c r="RUG186" s="584"/>
      <c r="RUH186" s="584"/>
      <c r="RUI186" s="584"/>
      <c r="RUJ186" s="584"/>
      <c r="RUK186" s="584"/>
      <c r="RUL186" s="584"/>
      <c r="RUM186" s="584"/>
      <c r="RUN186" s="584"/>
      <c r="RUO186" s="584"/>
      <c r="RUP186" s="584"/>
      <c r="RUQ186" s="584"/>
      <c r="RUR186" s="584"/>
      <c r="RUS186" s="584"/>
      <c r="RUT186" s="584"/>
      <c r="RUU186" s="584"/>
      <c r="RUV186" s="584"/>
      <c r="RUW186" s="584"/>
      <c r="RUX186" s="584"/>
      <c r="RUY186" s="584"/>
      <c r="RUZ186" s="584"/>
      <c r="RVA186" s="584"/>
      <c r="RVB186" s="584"/>
      <c r="RVC186" s="584"/>
      <c r="RVD186" s="584"/>
      <c r="RVE186" s="584"/>
      <c r="RVF186" s="584"/>
      <c r="RVG186" s="584"/>
      <c r="RVH186" s="584"/>
      <c r="RVI186" s="584"/>
      <c r="RVJ186" s="584"/>
      <c r="RVK186" s="584"/>
      <c r="RVL186" s="584"/>
      <c r="RVM186" s="584"/>
      <c r="RVN186" s="584"/>
      <c r="RVO186" s="584"/>
      <c r="RVP186" s="584"/>
      <c r="RVQ186" s="584"/>
      <c r="RVR186" s="584"/>
      <c r="RVS186" s="584"/>
      <c r="RVT186" s="584"/>
      <c r="RVU186" s="584"/>
      <c r="RVV186" s="584"/>
      <c r="RVW186" s="584"/>
      <c r="RVX186" s="584"/>
      <c r="RVY186" s="584"/>
      <c r="RVZ186" s="584"/>
      <c r="RWA186" s="584"/>
      <c r="RWB186" s="584"/>
      <c r="RWC186" s="584"/>
      <c r="RWD186" s="584"/>
      <c r="RWE186" s="584"/>
      <c r="RWF186" s="584"/>
      <c r="RWG186" s="584"/>
      <c r="RWH186" s="584"/>
      <c r="RWI186" s="584"/>
      <c r="RWJ186" s="584"/>
      <c r="RWK186" s="584"/>
      <c r="RWL186" s="584"/>
      <c r="RWM186" s="584"/>
      <c r="RWN186" s="584"/>
      <c r="RWO186" s="584"/>
      <c r="RWP186" s="584"/>
      <c r="RWQ186" s="584"/>
      <c r="RWR186" s="584"/>
      <c r="RWS186" s="584"/>
      <c r="RWT186" s="584"/>
      <c r="RWU186" s="584"/>
      <c r="RWV186" s="584"/>
      <c r="RWW186" s="584"/>
      <c r="RWX186" s="584"/>
      <c r="RWY186" s="584"/>
      <c r="RWZ186" s="584"/>
      <c r="RXA186" s="584"/>
      <c r="RXB186" s="584"/>
      <c r="RXC186" s="584"/>
      <c r="RXD186" s="584"/>
      <c r="RXE186" s="584"/>
      <c r="RXF186" s="584"/>
      <c r="RXG186" s="584"/>
      <c r="RXH186" s="584"/>
      <c r="RXI186" s="584"/>
      <c r="RXJ186" s="584"/>
      <c r="RXK186" s="584"/>
      <c r="RXL186" s="584"/>
      <c r="RXM186" s="584"/>
      <c r="RXN186" s="584"/>
      <c r="RXO186" s="584"/>
      <c r="RXP186" s="584"/>
      <c r="RXQ186" s="584"/>
      <c r="RXR186" s="584"/>
      <c r="RXS186" s="584"/>
      <c r="RXT186" s="584"/>
      <c r="RXU186" s="584"/>
      <c r="RXV186" s="584"/>
      <c r="RXW186" s="584"/>
      <c r="RXX186" s="584"/>
      <c r="RXY186" s="584"/>
      <c r="RXZ186" s="584"/>
      <c r="RYA186" s="584"/>
      <c r="RYB186" s="584"/>
      <c r="RYC186" s="584"/>
      <c r="RYD186" s="584"/>
      <c r="RYE186" s="584"/>
      <c r="RYF186" s="584"/>
      <c r="RYG186" s="584"/>
      <c r="RYH186" s="584"/>
      <c r="RYI186" s="584"/>
      <c r="RYJ186" s="584"/>
      <c r="RYK186" s="584"/>
      <c r="RYL186" s="584"/>
      <c r="RYM186" s="584"/>
      <c r="RYN186" s="584"/>
      <c r="RYO186" s="584"/>
      <c r="RYP186" s="584"/>
      <c r="RYQ186" s="584"/>
      <c r="RYR186" s="584"/>
      <c r="RYS186" s="584"/>
      <c r="RYT186" s="584"/>
      <c r="RYU186" s="584"/>
      <c r="RYV186" s="584"/>
      <c r="RYW186" s="584"/>
      <c r="RYX186" s="584"/>
      <c r="RYY186" s="584"/>
      <c r="RYZ186" s="584"/>
      <c r="RZA186" s="584"/>
      <c r="RZB186" s="584"/>
      <c r="RZC186" s="584"/>
      <c r="RZD186" s="584"/>
      <c r="RZE186" s="584"/>
      <c r="RZF186" s="584"/>
      <c r="RZG186" s="584"/>
      <c r="RZH186" s="584"/>
      <c r="RZI186" s="584"/>
      <c r="RZJ186" s="584"/>
      <c r="RZK186" s="584"/>
      <c r="RZL186" s="584"/>
      <c r="RZM186" s="584"/>
      <c r="RZN186" s="584"/>
      <c r="RZO186" s="584"/>
      <c r="RZP186" s="584"/>
      <c r="RZQ186" s="584"/>
      <c r="RZR186" s="584"/>
      <c r="RZS186" s="584"/>
      <c r="RZT186" s="584"/>
      <c r="RZU186" s="584"/>
      <c r="RZV186" s="584"/>
      <c r="RZW186" s="584"/>
      <c r="RZX186" s="584"/>
      <c r="RZY186" s="584"/>
      <c r="RZZ186" s="584"/>
      <c r="SAA186" s="584"/>
      <c r="SAB186" s="584"/>
      <c r="SAC186" s="584"/>
      <c r="SAD186" s="584"/>
      <c r="SAE186" s="584"/>
      <c r="SAF186" s="584"/>
      <c r="SAG186" s="584"/>
      <c r="SAH186" s="584"/>
      <c r="SAI186" s="584"/>
      <c r="SAJ186" s="584"/>
      <c r="SAK186" s="584"/>
      <c r="SAL186" s="584"/>
      <c r="SAM186" s="584"/>
      <c r="SAN186" s="584"/>
      <c r="SAO186" s="584"/>
      <c r="SAP186" s="584"/>
      <c r="SAQ186" s="584"/>
      <c r="SAR186" s="584"/>
      <c r="SAS186" s="584"/>
      <c r="SAT186" s="584"/>
      <c r="SAU186" s="584"/>
      <c r="SAV186" s="584"/>
      <c r="SAW186" s="584"/>
      <c r="SAX186" s="584"/>
      <c r="SAY186" s="584"/>
      <c r="SAZ186" s="584"/>
      <c r="SBA186" s="584"/>
      <c r="SBB186" s="584"/>
      <c r="SBC186" s="584"/>
      <c r="SBD186" s="584"/>
      <c r="SBE186" s="584"/>
      <c r="SBF186" s="584"/>
      <c r="SBG186" s="584"/>
      <c r="SBH186" s="584"/>
      <c r="SBI186" s="584"/>
      <c r="SBJ186" s="584"/>
      <c r="SBK186" s="584"/>
      <c r="SBL186" s="584"/>
      <c r="SBM186" s="584"/>
      <c r="SBN186" s="584"/>
      <c r="SBO186" s="584"/>
      <c r="SBP186" s="584"/>
      <c r="SBQ186" s="584"/>
      <c r="SBR186" s="584"/>
      <c r="SBS186" s="584"/>
      <c r="SBT186" s="584"/>
      <c r="SBU186" s="584"/>
      <c r="SBV186" s="584"/>
      <c r="SBW186" s="584"/>
      <c r="SBX186" s="584"/>
      <c r="SBY186" s="584"/>
      <c r="SBZ186" s="584"/>
      <c r="SCA186" s="584"/>
      <c r="SCB186" s="584"/>
      <c r="SCC186" s="584"/>
      <c r="SCD186" s="584"/>
      <c r="SCE186" s="584"/>
      <c r="SCF186" s="584"/>
      <c r="SCG186" s="584"/>
      <c r="SCH186" s="584"/>
      <c r="SCI186" s="584"/>
      <c r="SCJ186" s="584"/>
      <c r="SCK186" s="584"/>
      <c r="SCL186" s="584"/>
      <c r="SCM186" s="584"/>
      <c r="SCN186" s="584"/>
      <c r="SCO186" s="584"/>
      <c r="SCP186" s="584"/>
      <c r="SCQ186" s="584"/>
      <c r="SCR186" s="584"/>
      <c r="SCS186" s="584"/>
      <c r="SCT186" s="584"/>
      <c r="SCU186" s="584"/>
      <c r="SCV186" s="584"/>
      <c r="SCW186" s="584"/>
      <c r="SCX186" s="584"/>
      <c r="SCY186" s="584"/>
      <c r="SCZ186" s="584"/>
      <c r="SDA186" s="584"/>
      <c r="SDB186" s="584"/>
      <c r="SDC186" s="584"/>
      <c r="SDD186" s="584"/>
      <c r="SDE186" s="584"/>
      <c r="SDF186" s="584"/>
      <c r="SDG186" s="584"/>
      <c r="SDH186" s="584"/>
      <c r="SDI186" s="584"/>
      <c r="SDJ186" s="584"/>
      <c r="SDK186" s="584"/>
      <c r="SDL186" s="584"/>
      <c r="SDM186" s="584"/>
      <c r="SDN186" s="584"/>
      <c r="SDO186" s="584"/>
      <c r="SDP186" s="584"/>
      <c r="SDQ186" s="584"/>
      <c r="SDR186" s="584"/>
      <c r="SDS186" s="584"/>
      <c r="SDT186" s="584"/>
      <c r="SDU186" s="584"/>
      <c r="SDV186" s="584"/>
      <c r="SDW186" s="584"/>
      <c r="SDX186" s="584"/>
      <c r="SDY186" s="584"/>
      <c r="SDZ186" s="584"/>
      <c r="SEA186" s="584"/>
      <c r="SEB186" s="584"/>
      <c r="SEC186" s="584"/>
      <c r="SED186" s="584"/>
      <c r="SEE186" s="584"/>
      <c r="SEF186" s="584"/>
      <c r="SEG186" s="584"/>
      <c r="SEH186" s="584"/>
      <c r="SEI186" s="584"/>
      <c r="SEJ186" s="584"/>
      <c r="SEK186" s="584"/>
      <c r="SEL186" s="584"/>
      <c r="SEM186" s="584"/>
      <c r="SEN186" s="584"/>
      <c r="SEO186" s="584"/>
      <c r="SEP186" s="584"/>
      <c r="SEQ186" s="584"/>
      <c r="SER186" s="584"/>
      <c r="SES186" s="584"/>
      <c r="SET186" s="584"/>
      <c r="SEU186" s="584"/>
      <c r="SEV186" s="584"/>
      <c r="SEW186" s="584"/>
      <c r="SEX186" s="584"/>
      <c r="SEY186" s="584"/>
      <c r="SEZ186" s="584"/>
      <c r="SFA186" s="584"/>
      <c r="SFB186" s="584"/>
      <c r="SFC186" s="584"/>
      <c r="SFD186" s="584"/>
      <c r="SFE186" s="584"/>
      <c r="SFF186" s="584"/>
      <c r="SFG186" s="584"/>
      <c r="SFH186" s="584"/>
      <c r="SFI186" s="584"/>
      <c r="SFJ186" s="584"/>
      <c r="SFK186" s="584"/>
      <c r="SFL186" s="584"/>
      <c r="SFM186" s="584"/>
      <c r="SFN186" s="584"/>
      <c r="SFO186" s="584"/>
      <c r="SFP186" s="584"/>
      <c r="SFQ186" s="584"/>
      <c r="SFR186" s="584"/>
      <c r="SFS186" s="584"/>
      <c r="SFT186" s="584"/>
      <c r="SFU186" s="584"/>
      <c r="SFV186" s="584"/>
      <c r="SFW186" s="584"/>
      <c r="SFX186" s="584"/>
      <c r="SFY186" s="584"/>
      <c r="SFZ186" s="584"/>
      <c r="SGA186" s="584"/>
      <c r="SGB186" s="584"/>
      <c r="SGC186" s="584"/>
      <c r="SGD186" s="584"/>
      <c r="SGE186" s="584"/>
      <c r="SGF186" s="584"/>
      <c r="SGG186" s="584"/>
      <c r="SGH186" s="584"/>
      <c r="SGI186" s="584"/>
      <c r="SGJ186" s="584"/>
      <c r="SGK186" s="584"/>
      <c r="SGL186" s="584"/>
      <c r="SGM186" s="584"/>
      <c r="SGN186" s="584"/>
      <c r="SGO186" s="584"/>
      <c r="SGP186" s="584"/>
      <c r="SGQ186" s="584"/>
      <c r="SGR186" s="584"/>
      <c r="SGS186" s="584"/>
      <c r="SGT186" s="584"/>
      <c r="SGU186" s="584"/>
      <c r="SGV186" s="584"/>
      <c r="SGW186" s="584"/>
      <c r="SGX186" s="584"/>
      <c r="SGY186" s="584"/>
      <c r="SGZ186" s="584"/>
      <c r="SHA186" s="584"/>
      <c r="SHB186" s="584"/>
      <c r="SHC186" s="584"/>
      <c r="SHD186" s="584"/>
      <c r="SHE186" s="584"/>
      <c r="SHF186" s="584"/>
      <c r="SHG186" s="584"/>
      <c r="SHH186" s="584"/>
      <c r="SHI186" s="584"/>
      <c r="SHJ186" s="584"/>
      <c r="SHK186" s="584"/>
      <c r="SHL186" s="584"/>
      <c r="SHM186" s="584"/>
      <c r="SHN186" s="584"/>
      <c r="SHO186" s="584"/>
      <c r="SHP186" s="584"/>
      <c r="SHQ186" s="584"/>
      <c r="SHR186" s="584"/>
      <c r="SHS186" s="584"/>
      <c r="SHT186" s="584"/>
      <c r="SHU186" s="584"/>
      <c r="SHV186" s="584"/>
      <c r="SHW186" s="584"/>
      <c r="SHX186" s="584"/>
      <c r="SHY186" s="584"/>
      <c r="SHZ186" s="584"/>
      <c r="SIA186" s="584"/>
      <c r="SIB186" s="584"/>
      <c r="SIC186" s="584"/>
      <c r="SID186" s="584"/>
      <c r="SIE186" s="584"/>
      <c r="SIF186" s="584"/>
      <c r="SIG186" s="584"/>
      <c r="SIH186" s="584"/>
      <c r="SII186" s="584"/>
      <c r="SIJ186" s="584"/>
      <c r="SIK186" s="584"/>
      <c r="SIL186" s="584"/>
      <c r="SIM186" s="584"/>
      <c r="SIN186" s="584"/>
      <c r="SIO186" s="584"/>
      <c r="SIP186" s="584"/>
      <c r="SIQ186" s="584"/>
      <c r="SIR186" s="584"/>
      <c r="SIS186" s="584"/>
      <c r="SIT186" s="584"/>
      <c r="SIU186" s="584"/>
      <c r="SIV186" s="584"/>
      <c r="SIW186" s="584"/>
      <c r="SIX186" s="584"/>
      <c r="SIY186" s="584"/>
      <c r="SIZ186" s="584"/>
      <c r="SJA186" s="584"/>
      <c r="SJB186" s="584"/>
      <c r="SJC186" s="584"/>
      <c r="SJD186" s="584"/>
      <c r="SJE186" s="584"/>
      <c r="SJF186" s="584"/>
      <c r="SJG186" s="584"/>
      <c r="SJH186" s="584"/>
      <c r="SJI186" s="584"/>
      <c r="SJJ186" s="584"/>
      <c r="SJK186" s="584"/>
      <c r="SJL186" s="584"/>
      <c r="SJM186" s="584"/>
      <c r="SJN186" s="584"/>
      <c r="SJO186" s="584"/>
      <c r="SJP186" s="584"/>
      <c r="SJQ186" s="584"/>
      <c r="SJR186" s="584"/>
      <c r="SJS186" s="584"/>
      <c r="SJT186" s="584"/>
      <c r="SJU186" s="584"/>
      <c r="SJV186" s="584"/>
      <c r="SJW186" s="584"/>
      <c r="SJX186" s="584"/>
      <c r="SJY186" s="584"/>
      <c r="SJZ186" s="584"/>
      <c r="SKA186" s="584"/>
      <c r="SKB186" s="584"/>
      <c r="SKC186" s="584"/>
      <c r="SKD186" s="584"/>
      <c r="SKE186" s="584"/>
      <c r="SKF186" s="584"/>
      <c r="SKG186" s="584"/>
      <c r="SKH186" s="584"/>
      <c r="SKI186" s="584"/>
      <c r="SKJ186" s="584"/>
      <c r="SKK186" s="584"/>
      <c r="SKL186" s="584"/>
      <c r="SKM186" s="584"/>
      <c r="SKN186" s="584"/>
      <c r="SKO186" s="584"/>
      <c r="SKP186" s="584"/>
      <c r="SKQ186" s="584"/>
      <c r="SKR186" s="584"/>
      <c r="SKS186" s="584"/>
      <c r="SKT186" s="584"/>
      <c r="SKU186" s="584"/>
      <c r="SKV186" s="584"/>
      <c r="SKW186" s="584"/>
      <c r="SKX186" s="584"/>
      <c r="SKY186" s="584"/>
      <c r="SKZ186" s="584"/>
      <c r="SLA186" s="584"/>
      <c r="SLB186" s="584"/>
      <c r="SLC186" s="584"/>
      <c r="SLD186" s="584"/>
      <c r="SLE186" s="584"/>
      <c r="SLF186" s="584"/>
      <c r="SLG186" s="584"/>
      <c r="SLH186" s="584"/>
      <c r="SLI186" s="584"/>
      <c r="SLJ186" s="584"/>
      <c r="SLK186" s="584"/>
      <c r="SLL186" s="584"/>
      <c r="SLM186" s="584"/>
      <c r="SLN186" s="584"/>
      <c r="SLO186" s="584"/>
      <c r="SLP186" s="584"/>
      <c r="SLQ186" s="584"/>
      <c r="SLR186" s="584"/>
      <c r="SLS186" s="584"/>
      <c r="SLT186" s="584"/>
      <c r="SLU186" s="584"/>
      <c r="SLV186" s="584"/>
      <c r="SLW186" s="584"/>
      <c r="SLX186" s="584"/>
      <c r="SLY186" s="584"/>
      <c r="SLZ186" s="584"/>
      <c r="SMA186" s="584"/>
      <c r="SMB186" s="584"/>
      <c r="SMC186" s="584"/>
      <c r="SMD186" s="584"/>
      <c r="SME186" s="584"/>
      <c r="SMF186" s="584"/>
      <c r="SMG186" s="584"/>
      <c r="SMH186" s="584"/>
      <c r="SMI186" s="584"/>
      <c r="SMJ186" s="584"/>
      <c r="SMK186" s="584"/>
      <c r="SML186" s="584"/>
      <c r="SMM186" s="584"/>
      <c r="SMN186" s="584"/>
      <c r="SMO186" s="584"/>
      <c r="SMP186" s="584"/>
      <c r="SMQ186" s="584"/>
      <c r="SMR186" s="584"/>
      <c r="SMS186" s="584"/>
      <c r="SMT186" s="584"/>
      <c r="SMU186" s="584"/>
      <c r="SMV186" s="584"/>
      <c r="SMW186" s="584"/>
      <c r="SMX186" s="584"/>
      <c r="SMY186" s="584"/>
      <c r="SMZ186" s="584"/>
      <c r="SNA186" s="584"/>
      <c r="SNB186" s="584"/>
      <c r="SNC186" s="584"/>
      <c r="SND186" s="584"/>
      <c r="SNE186" s="584"/>
      <c r="SNF186" s="584"/>
      <c r="SNG186" s="584"/>
      <c r="SNH186" s="584"/>
      <c r="SNI186" s="584"/>
      <c r="SNJ186" s="584"/>
      <c r="SNK186" s="584"/>
      <c r="SNL186" s="584"/>
      <c r="SNM186" s="584"/>
      <c r="SNN186" s="584"/>
      <c r="SNO186" s="584"/>
      <c r="SNP186" s="584"/>
      <c r="SNQ186" s="584"/>
      <c r="SNR186" s="584"/>
      <c r="SNS186" s="584"/>
      <c r="SNT186" s="584"/>
      <c r="SNU186" s="584"/>
      <c r="SNV186" s="584"/>
      <c r="SNW186" s="584"/>
      <c r="SNX186" s="584"/>
      <c r="SNY186" s="584"/>
      <c r="SNZ186" s="584"/>
      <c r="SOA186" s="584"/>
      <c r="SOB186" s="584"/>
      <c r="SOC186" s="584"/>
      <c r="SOD186" s="584"/>
      <c r="SOE186" s="584"/>
      <c r="SOF186" s="584"/>
      <c r="SOG186" s="584"/>
      <c r="SOH186" s="584"/>
      <c r="SOI186" s="584"/>
      <c r="SOJ186" s="584"/>
      <c r="SOK186" s="584"/>
      <c r="SOL186" s="584"/>
      <c r="SOM186" s="584"/>
      <c r="SON186" s="584"/>
      <c r="SOO186" s="584"/>
      <c r="SOP186" s="584"/>
      <c r="SOQ186" s="584"/>
      <c r="SOR186" s="584"/>
      <c r="SOS186" s="584"/>
      <c r="SOT186" s="584"/>
      <c r="SOU186" s="584"/>
      <c r="SOV186" s="584"/>
      <c r="SOW186" s="584"/>
      <c r="SOX186" s="584"/>
      <c r="SOY186" s="584"/>
      <c r="SOZ186" s="584"/>
      <c r="SPA186" s="584"/>
      <c r="SPB186" s="584"/>
      <c r="SPC186" s="584"/>
      <c r="SPD186" s="584"/>
      <c r="SPE186" s="584"/>
      <c r="SPF186" s="584"/>
      <c r="SPG186" s="584"/>
      <c r="SPH186" s="584"/>
      <c r="SPI186" s="584"/>
      <c r="SPJ186" s="584"/>
      <c r="SPK186" s="584"/>
      <c r="SPL186" s="584"/>
      <c r="SPM186" s="584"/>
      <c r="SPN186" s="584"/>
      <c r="SPO186" s="584"/>
      <c r="SPP186" s="584"/>
      <c r="SPQ186" s="584"/>
      <c r="SPR186" s="584"/>
      <c r="SPS186" s="584"/>
      <c r="SPT186" s="584"/>
      <c r="SPU186" s="584"/>
      <c r="SPV186" s="584"/>
      <c r="SPW186" s="584"/>
      <c r="SPX186" s="584"/>
      <c r="SPY186" s="584"/>
      <c r="SPZ186" s="584"/>
      <c r="SQA186" s="584"/>
      <c r="SQB186" s="584"/>
      <c r="SQC186" s="584"/>
      <c r="SQD186" s="584"/>
      <c r="SQE186" s="584"/>
      <c r="SQF186" s="584"/>
      <c r="SQG186" s="584"/>
      <c r="SQH186" s="584"/>
      <c r="SQI186" s="584"/>
      <c r="SQJ186" s="584"/>
      <c r="SQK186" s="584"/>
      <c r="SQL186" s="584"/>
      <c r="SQM186" s="584"/>
      <c r="SQN186" s="584"/>
      <c r="SQO186" s="584"/>
      <c r="SQP186" s="584"/>
      <c r="SQQ186" s="584"/>
      <c r="SQR186" s="584"/>
      <c r="SQS186" s="584"/>
      <c r="SQT186" s="584"/>
      <c r="SQU186" s="584"/>
      <c r="SQV186" s="584"/>
      <c r="SQW186" s="584"/>
      <c r="SQX186" s="584"/>
      <c r="SQY186" s="584"/>
      <c r="SQZ186" s="584"/>
      <c r="SRA186" s="584"/>
      <c r="SRB186" s="584"/>
      <c r="SRC186" s="584"/>
      <c r="SRD186" s="584"/>
      <c r="SRE186" s="584"/>
      <c r="SRF186" s="584"/>
      <c r="SRG186" s="584"/>
      <c r="SRH186" s="584"/>
      <c r="SRI186" s="584"/>
      <c r="SRJ186" s="584"/>
      <c r="SRK186" s="584"/>
      <c r="SRL186" s="584"/>
      <c r="SRM186" s="584"/>
      <c r="SRN186" s="584"/>
      <c r="SRO186" s="584"/>
      <c r="SRP186" s="584"/>
      <c r="SRQ186" s="584"/>
      <c r="SRR186" s="584"/>
      <c r="SRS186" s="584"/>
      <c r="SRT186" s="584"/>
      <c r="SRU186" s="584"/>
      <c r="SRV186" s="584"/>
      <c r="SRW186" s="584"/>
      <c r="SRX186" s="584"/>
      <c r="SRY186" s="584"/>
      <c r="SRZ186" s="584"/>
      <c r="SSA186" s="584"/>
      <c r="SSB186" s="584"/>
      <c r="SSC186" s="584"/>
      <c r="SSD186" s="584"/>
      <c r="SSE186" s="584"/>
      <c r="SSF186" s="584"/>
      <c r="SSG186" s="584"/>
      <c r="SSH186" s="584"/>
      <c r="SSI186" s="584"/>
      <c r="SSJ186" s="584"/>
      <c r="SSK186" s="584"/>
      <c r="SSL186" s="584"/>
      <c r="SSM186" s="584"/>
      <c r="SSN186" s="584"/>
      <c r="SSO186" s="584"/>
      <c r="SSP186" s="584"/>
      <c r="SSQ186" s="584"/>
      <c r="SSR186" s="584"/>
      <c r="SSS186" s="584"/>
      <c r="SST186" s="584"/>
      <c r="SSU186" s="584"/>
      <c r="SSV186" s="584"/>
      <c r="SSW186" s="584"/>
      <c r="SSX186" s="584"/>
      <c r="SSY186" s="584"/>
      <c r="SSZ186" s="584"/>
      <c r="STA186" s="584"/>
      <c r="STB186" s="584"/>
      <c r="STC186" s="584"/>
      <c r="STD186" s="584"/>
      <c r="STE186" s="584"/>
      <c r="STF186" s="584"/>
      <c r="STG186" s="584"/>
      <c r="STH186" s="584"/>
      <c r="STI186" s="584"/>
      <c r="STJ186" s="584"/>
      <c r="STK186" s="584"/>
      <c r="STL186" s="584"/>
      <c r="STM186" s="584"/>
      <c r="STN186" s="584"/>
      <c r="STO186" s="584"/>
      <c r="STP186" s="584"/>
      <c r="STQ186" s="584"/>
      <c r="STR186" s="584"/>
      <c r="STS186" s="584"/>
      <c r="STT186" s="584"/>
      <c r="STU186" s="584"/>
      <c r="STV186" s="584"/>
      <c r="STW186" s="584"/>
      <c r="STX186" s="584"/>
      <c r="STY186" s="584"/>
      <c r="STZ186" s="584"/>
      <c r="SUA186" s="584"/>
      <c r="SUB186" s="584"/>
      <c r="SUC186" s="584"/>
      <c r="SUD186" s="584"/>
      <c r="SUE186" s="584"/>
      <c r="SUF186" s="584"/>
      <c r="SUG186" s="584"/>
      <c r="SUH186" s="584"/>
      <c r="SUI186" s="584"/>
      <c r="SUJ186" s="584"/>
      <c r="SUK186" s="584"/>
      <c r="SUL186" s="584"/>
      <c r="SUM186" s="584"/>
      <c r="SUN186" s="584"/>
      <c r="SUO186" s="584"/>
      <c r="SUP186" s="584"/>
      <c r="SUQ186" s="584"/>
      <c r="SUR186" s="584"/>
      <c r="SUS186" s="584"/>
      <c r="SUT186" s="584"/>
      <c r="SUU186" s="584"/>
      <c r="SUV186" s="584"/>
      <c r="SUW186" s="584"/>
      <c r="SUX186" s="584"/>
      <c r="SUY186" s="584"/>
      <c r="SUZ186" s="584"/>
      <c r="SVA186" s="584"/>
      <c r="SVB186" s="584"/>
      <c r="SVC186" s="584"/>
      <c r="SVD186" s="584"/>
      <c r="SVE186" s="584"/>
      <c r="SVF186" s="584"/>
      <c r="SVG186" s="584"/>
      <c r="SVH186" s="584"/>
      <c r="SVI186" s="584"/>
      <c r="SVJ186" s="584"/>
      <c r="SVK186" s="584"/>
      <c r="SVL186" s="584"/>
      <c r="SVM186" s="584"/>
      <c r="SVN186" s="584"/>
      <c r="SVO186" s="584"/>
      <c r="SVP186" s="584"/>
      <c r="SVQ186" s="584"/>
      <c r="SVR186" s="584"/>
      <c r="SVS186" s="584"/>
      <c r="SVT186" s="584"/>
      <c r="SVU186" s="584"/>
      <c r="SVV186" s="584"/>
      <c r="SVW186" s="584"/>
      <c r="SVX186" s="584"/>
      <c r="SVY186" s="584"/>
      <c r="SVZ186" s="584"/>
      <c r="SWA186" s="584"/>
      <c r="SWB186" s="584"/>
      <c r="SWC186" s="584"/>
      <c r="SWD186" s="584"/>
      <c r="SWE186" s="584"/>
      <c r="SWF186" s="584"/>
      <c r="SWG186" s="584"/>
      <c r="SWH186" s="584"/>
      <c r="SWI186" s="584"/>
      <c r="SWJ186" s="584"/>
      <c r="SWK186" s="584"/>
      <c r="SWL186" s="584"/>
      <c r="SWM186" s="584"/>
      <c r="SWN186" s="584"/>
      <c r="SWO186" s="584"/>
      <c r="SWP186" s="584"/>
      <c r="SWQ186" s="584"/>
      <c r="SWR186" s="584"/>
      <c r="SWS186" s="584"/>
      <c r="SWT186" s="584"/>
      <c r="SWU186" s="584"/>
      <c r="SWV186" s="584"/>
      <c r="SWW186" s="584"/>
      <c r="SWX186" s="584"/>
      <c r="SWY186" s="584"/>
      <c r="SWZ186" s="584"/>
      <c r="SXA186" s="584"/>
      <c r="SXB186" s="584"/>
      <c r="SXC186" s="584"/>
      <c r="SXD186" s="584"/>
      <c r="SXE186" s="584"/>
      <c r="SXF186" s="584"/>
      <c r="SXG186" s="584"/>
      <c r="SXH186" s="584"/>
      <c r="SXI186" s="584"/>
      <c r="SXJ186" s="584"/>
      <c r="SXK186" s="584"/>
      <c r="SXL186" s="584"/>
      <c r="SXM186" s="584"/>
      <c r="SXN186" s="584"/>
      <c r="SXO186" s="584"/>
      <c r="SXP186" s="584"/>
      <c r="SXQ186" s="584"/>
      <c r="SXR186" s="584"/>
      <c r="SXS186" s="584"/>
      <c r="SXT186" s="584"/>
      <c r="SXU186" s="584"/>
      <c r="SXV186" s="584"/>
      <c r="SXW186" s="584"/>
      <c r="SXX186" s="584"/>
      <c r="SXY186" s="584"/>
      <c r="SXZ186" s="584"/>
      <c r="SYA186" s="584"/>
      <c r="SYB186" s="584"/>
      <c r="SYC186" s="584"/>
      <c r="SYD186" s="584"/>
      <c r="SYE186" s="584"/>
      <c r="SYF186" s="584"/>
      <c r="SYG186" s="584"/>
      <c r="SYH186" s="584"/>
      <c r="SYI186" s="584"/>
      <c r="SYJ186" s="584"/>
      <c r="SYK186" s="584"/>
      <c r="SYL186" s="584"/>
      <c r="SYM186" s="584"/>
      <c r="SYN186" s="584"/>
      <c r="SYO186" s="584"/>
      <c r="SYP186" s="584"/>
      <c r="SYQ186" s="584"/>
      <c r="SYR186" s="584"/>
      <c r="SYS186" s="584"/>
      <c r="SYT186" s="584"/>
      <c r="SYU186" s="584"/>
      <c r="SYV186" s="584"/>
      <c r="SYW186" s="584"/>
      <c r="SYX186" s="584"/>
      <c r="SYY186" s="584"/>
      <c r="SYZ186" s="584"/>
      <c r="SZA186" s="584"/>
      <c r="SZB186" s="584"/>
      <c r="SZC186" s="584"/>
      <c r="SZD186" s="584"/>
      <c r="SZE186" s="584"/>
      <c r="SZF186" s="584"/>
      <c r="SZG186" s="584"/>
      <c r="SZH186" s="584"/>
      <c r="SZI186" s="584"/>
      <c r="SZJ186" s="584"/>
      <c r="SZK186" s="584"/>
      <c r="SZL186" s="584"/>
      <c r="SZM186" s="584"/>
      <c r="SZN186" s="584"/>
      <c r="SZO186" s="584"/>
      <c r="SZP186" s="584"/>
      <c r="SZQ186" s="584"/>
      <c r="SZR186" s="584"/>
      <c r="SZS186" s="584"/>
      <c r="SZT186" s="584"/>
      <c r="SZU186" s="584"/>
      <c r="SZV186" s="584"/>
      <c r="SZW186" s="584"/>
      <c r="SZX186" s="584"/>
      <c r="SZY186" s="584"/>
      <c r="SZZ186" s="584"/>
      <c r="TAA186" s="584"/>
      <c r="TAB186" s="584"/>
      <c r="TAC186" s="584"/>
      <c r="TAD186" s="584"/>
      <c r="TAE186" s="584"/>
      <c r="TAF186" s="584"/>
      <c r="TAG186" s="584"/>
      <c r="TAH186" s="584"/>
      <c r="TAI186" s="584"/>
      <c r="TAJ186" s="584"/>
      <c r="TAK186" s="584"/>
      <c r="TAL186" s="584"/>
      <c r="TAM186" s="584"/>
      <c r="TAN186" s="584"/>
      <c r="TAO186" s="584"/>
      <c r="TAP186" s="584"/>
      <c r="TAQ186" s="584"/>
      <c r="TAR186" s="584"/>
      <c r="TAS186" s="584"/>
      <c r="TAT186" s="584"/>
      <c r="TAU186" s="584"/>
      <c r="TAV186" s="584"/>
      <c r="TAW186" s="584"/>
      <c r="TAX186" s="584"/>
      <c r="TAY186" s="584"/>
      <c r="TAZ186" s="584"/>
      <c r="TBA186" s="584"/>
      <c r="TBB186" s="584"/>
      <c r="TBC186" s="584"/>
      <c r="TBD186" s="584"/>
      <c r="TBE186" s="584"/>
      <c r="TBF186" s="584"/>
      <c r="TBG186" s="584"/>
      <c r="TBH186" s="584"/>
      <c r="TBI186" s="584"/>
      <c r="TBJ186" s="584"/>
      <c r="TBK186" s="584"/>
      <c r="TBL186" s="584"/>
      <c r="TBM186" s="584"/>
      <c r="TBN186" s="584"/>
      <c r="TBO186" s="584"/>
      <c r="TBP186" s="584"/>
      <c r="TBQ186" s="584"/>
      <c r="TBR186" s="584"/>
      <c r="TBS186" s="584"/>
      <c r="TBT186" s="584"/>
      <c r="TBU186" s="584"/>
      <c r="TBV186" s="584"/>
      <c r="TBW186" s="584"/>
      <c r="TBX186" s="584"/>
      <c r="TBY186" s="584"/>
      <c r="TBZ186" s="584"/>
      <c r="TCA186" s="584"/>
      <c r="TCB186" s="584"/>
      <c r="TCC186" s="584"/>
      <c r="TCD186" s="584"/>
      <c r="TCE186" s="584"/>
      <c r="TCF186" s="584"/>
      <c r="TCG186" s="584"/>
      <c r="TCH186" s="584"/>
      <c r="TCI186" s="584"/>
      <c r="TCJ186" s="584"/>
      <c r="TCK186" s="584"/>
      <c r="TCL186" s="584"/>
      <c r="TCM186" s="584"/>
      <c r="TCN186" s="584"/>
      <c r="TCO186" s="584"/>
      <c r="TCP186" s="584"/>
      <c r="TCQ186" s="584"/>
      <c r="TCR186" s="584"/>
      <c r="TCS186" s="584"/>
      <c r="TCT186" s="584"/>
      <c r="TCU186" s="584"/>
      <c r="TCV186" s="584"/>
      <c r="TCW186" s="584"/>
      <c r="TCX186" s="584"/>
      <c r="TCY186" s="584"/>
      <c r="TCZ186" s="584"/>
      <c r="TDA186" s="584"/>
      <c r="TDB186" s="584"/>
      <c r="TDC186" s="584"/>
      <c r="TDD186" s="584"/>
      <c r="TDE186" s="584"/>
      <c r="TDF186" s="584"/>
      <c r="TDG186" s="584"/>
      <c r="TDH186" s="584"/>
      <c r="TDI186" s="584"/>
      <c r="TDJ186" s="584"/>
      <c r="TDK186" s="584"/>
      <c r="TDL186" s="584"/>
      <c r="TDM186" s="584"/>
      <c r="TDN186" s="584"/>
      <c r="TDO186" s="584"/>
      <c r="TDP186" s="584"/>
      <c r="TDQ186" s="584"/>
      <c r="TDR186" s="584"/>
      <c r="TDS186" s="584"/>
      <c r="TDT186" s="584"/>
      <c r="TDU186" s="584"/>
      <c r="TDV186" s="584"/>
      <c r="TDW186" s="584"/>
      <c r="TDX186" s="584"/>
      <c r="TDY186" s="584"/>
      <c r="TDZ186" s="584"/>
      <c r="TEA186" s="584"/>
      <c r="TEB186" s="584"/>
      <c r="TEC186" s="584"/>
      <c r="TED186" s="584"/>
      <c r="TEE186" s="584"/>
      <c r="TEF186" s="584"/>
      <c r="TEG186" s="584"/>
      <c r="TEH186" s="584"/>
      <c r="TEI186" s="584"/>
      <c r="TEJ186" s="584"/>
      <c r="TEK186" s="584"/>
      <c r="TEL186" s="584"/>
      <c r="TEM186" s="584"/>
      <c r="TEN186" s="584"/>
      <c r="TEO186" s="584"/>
      <c r="TEP186" s="584"/>
      <c r="TEQ186" s="584"/>
      <c r="TER186" s="584"/>
      <c r="TES186" s="584"/>
      <c r="TET186" s="584"/>
      <c r="TEU186" s="584"/>
      <c r="TEV186" s="584"/>
      <c r="TEW186" s="584"/>
      <c r="TEX186" s="584"/>
      <c r="TEY186" s="584"/>
      <c r="TEZ186" s="584"/>
      <c r="TFA186" s="584"/>
      <c r="TFB186" s="584"/>
      <c r="TFC186" s="584"/>
      <c r="TFD186" s="584"/>
      <c r="TFE186" s="584"/>
      <c r="TFF186" s="584"/>
      <c r="TFG186" s="584"/>
      <c r="TFH186" s="584"/>
      <c r="TFI186" s="584"/>
      <c r="TFJ186" s="584"/>
      <c r="TFK186" s="584"/>
      <c r="TFL186" s="584"/>
      <c r="TFM186" s="584"/>
      <c r="TFN186" s="584"/>
      <c r="TFO186" s="584"/>
      <c r="TFP186" s="584"/>
      <c r="TFQ186" s="584"/>
      <c r="TFR186" s="584"/>
      <c r="TFS186" s="584"/>
      <c r="TFT186" s="584"/>
      <c r="TFU186" s="584"/>
      <c r="TFV186" s="584"/>
      <c r="TFW186" s="584"/>
      <c r="TFX186" s="584"/>
      <c r="TFY186" s="584"/>
      <c r="TFZ186" s="584"/>
      <c r="TGA186" s="584"/>
      <c r="TGB186" s="584"/>
      <c r="TGC186" s="584"/>
      <c r="TGD186" s="584"/>
      <c r="TGE186" s="584"/>
      <c r="TGF186" s="584"/>
      <c r="TGG186" s="584"/>
      <c r="TGH186" s="584"/>
      <c r="TGI186" s="584"/>
      <c r="TGJ186" s="584"/>
      <c r="TGK186" s="584"/>
      <c r="TGL186" s="584"/>
      <c r="TGM186" s="584"/>
      <c r="TGN186" s="584"/>
      <c r="TGO186" s="584"/>
      <c r="TGP186" s="584"/>
      <c r="TGQ186" s="584"/>
      <c r="TGR186" s="584"/>
      <c r="TGS186" s="584"/>
      <c r="TGT186" s="584"/>
      <c r="TGU186" s="584"/>
      <c r="TGV186" s="584"/>
      <c r="TGW186" s="584"/>
      <c r="TGX186" s="584"/>
      <c r="TGY186" s="584"/>
      <c r="TGZ186" s="584"/>
      <c r="THA186" s="584"/>
      <c r="THB186" s="584"/>
      <c r="THC186" s="584"/>
      <c r="THD186" s="584"/>
      <c r="THE186" s="584"/>
      <c r="THF186" s="584"/>
      <c r="THG186" s="584"/>
      <c r="THH186" s="584"/>
      <c r="THI186" s="584"/>
      <c r="THJ186" s="584"/>
      <c r="THK186" s="584"/>
      <c r="THL186" s="584"/>
      <c r="THM186" s="584"/>
      <c r="THN186" s="584"/>
      <c r="THO186" s="584"/>
      <c r="THP186" s="584"/>
      <c r="THQ186" s="584"/>
      <c r="THR186" s="584"/>
      <c r="THS186" s="584"/>
      <c r="THT186" s="584"/>
      <c r="THU186" s="584"/>
      <c r="THV186" s="584"/>
      <c r="THW186" s="584"/>
      <c r="THX186" s="584"/>
      <c r="THY186" s="584"/>
      <c r="THZ186" s="584"/>
      <c r="TIA186" s="584"/>
      <c r="TIB186" s="584"/>
      <c r="TIC186" s="584"/>
      <c r="TID186" s="584"/>
      <c r="TIE186" s="584"/>
      <c r="TIF186" s="584"/>
      <c r="TIG186" s="584"/>
      <c r="TIH186" s="584"/>
      <c r="TII186" s="584"/>
      <c r="TIJ186" s="584"/>
      <c r="TIK186" s="584"/>
      <c r="TIL186" s="584"/>
      <c r="TIM186" s="584"/>
      <c r="TIN186" s="584"/>
      <c r="TIO186" s="584"/>
      <c r="TIP186" s="584"/>
      <c r="TIQ186" s="584"/>
      <c r="TIR186" s="584"/>
      <c r="TIS186" s="584"/>
      <c r="TIT186" s="584"/>
      <c r="TIU186" s="584"/>
      <c r="TIV186" s="584"/>
      <c r="TIW186" s="584"/>
      <c r="TIX186" s="584"/>
      <c r="TIY186" s="584"/>
      <c r="TIZ186" s="584"/>
      <c r="TJA186" s="584"/>
      <c r="TJB186" s="584"/>
      <c r="TJC186" s="584"/>
      <c r="TJD186" s="584"/>
      <c r="TJE186" s="584"/>
      <c r="TJF186" s="584"/>
      <c r="TJG186" s="584"/>
      <c r="TJH186" s="584"/>
      <c r="TJI186" s="584"/>
      <c r="TJJ186" s="584"/>
      <c r="TJK186" s="584"/>
      <c r="TJL186" s="584"/>
      <c r="TJM186" s="584"/>
      <c r="TJN186" s="584"/>
      <c r="TJO186" s="584"/>
      <c r="TJP186" s="584"/>
      <c r="TJQ186" s="584"/>
      <c r="TJR186" s="584"/>
      <c r="TJS186" s="584"/>
      <c r="TJT186" s="584"/>
      <c r="TJU186" s="584"/>
      <c r="TJV186" s="584"/>
      <c r="TJW186" s="584"/>
      <c r="TJX186" s="584"/>
      <c r="TJY186" s="584"/>
      <c r="TJZ186" s="584"/>
      <c r="TKA186" s="584"/>
      <c r="TKB186" s="584"/>
      <c r="TKC186" s="584"/>
      <c r="TKD186" s="584"/>
      <c r="TKE186" s="584"/>
      <c r="TKF186" s="584"/>
      <c r="TKG186" s="584"/>
      <c r="TKH186" s="584"/>
      <c r="TKI186" s="584"/>
      <c r="TKJ186" s="584"/>
      <c r="TKK186" s="584"/>
      <c r="TKL186" s="584"/>
      <c r="TKM186" s="584"/>
      <c r="TKN186" s="584"/>
      <c r="TKO186" s="584"/>
      <c r="TKP186" s="584"/>
      <c r="TKQ186" s="584"/>
      <c r="TKR186" s="584"/>
      <c r="TKS186" s="584"/>
      <c r="TKT186" s="584"/>
      <c r="TKU186" s="584"/>
      <c r="TKV186" s="584"/>
      <c r="TKW186" s="584"/>
      <c r="TKX186" s="584"/>
      <c r="TKY186" s="584"/>
      <c r="TKZ186" s="584"/>
      <c r="TLA186" s="584"/>
      <c r="TLB186" s="584"/>
      <c r="TLC186" s="584"/>
      <c r="TLD186" s="584"/>
      <c r="TLE186" s="584"/>
      <c r="TLF186" s="584"/>
      <c r="TLG186" s="584"/>
      <c r="TLH186" s="584"/>
      <c r="TLI186" s="584"/>
      <c r="TLJ186" s="584"/>
      <c r="TLK186" s="584"/>
      <c r="TLL186" s="584"/>
      <c r="TLM186" s="584"/>
      <c r="TLN186" s="584"/>
      <c r="TLO186" s="584"/>
      <c r="TLP186" s="584"/>
      <c r="TLQ186" s="584"/>
      <c r="TLR186" s="584"/>
      <c r="TLS186" s="584"/>
      <c r="TLT186" s="584"/>
      <c r="TLU186" s="584"/>
      <c r="TLV186" s="584"/>
      <c r="TLW186" s="584"/>
      <c r="TLX186" s="584"/>
      <c r="TLY186" s="584"/>
      <c r="TLZ186" s="584"/>
      <c r="TMA186" s="584"/>
      <c r="TMB186" s="584"/>
      <c r="TMC186" s="584"/>
      <c r="TMD186" s="584"/>
      <c r="TME186" s="584"/>
      <c r="TMF186" s="584"/>
      <c r="TMG186" s="584"/>
      <c r="TMH186" s="584"/>
      <c r="TMI186" s="584"/>
      <c r="TMJ186" s="584"/>
      <c r="TMK186" s="584"/>
      <c r="TML186" s="584"/>
      <c r="TMM186" s="584"/>
      <c r="TMN186" s="584"/>
      <c r="TMO186" s="584"/>
      <c r="TMP186" s="584"/>
      <c r="TMQ186" s="584"/>
      <c r="TMR186" s="584"/>
      <c r="TMS186" s="584"/>
      <c r="TMT186" s="584"/>
      <c r="TMU186" s="584"/>
      <c r="TMV186" s="584"/>
      <c r="TMW186" s="584"/>
      <c r="TMX186" s="584"/>
      <c r="TMY186" s="584"/>
      <c r="TMZ186" s="584"/>
      <c r="TNA186" s="584"/>
      <c r="TNB186" s="584"/>
      <c r="TNC186" s="584"/>
      <c r="TND186" s="584"/>
      <c r="TNE186" s="584"/>
      <c r="TNF186" s="584"/>
      <c r="TNG186" s="584"/>
      <c r="TNH186" s="584"/>
      <c r="TNI186" s="584"/>
      <c r="TNJ186" s="584"/>
      <c r="TNK186" s="584"/>
      <c r="TNL186" s="584"/>
      <c r="TNM186" s="584"/>
      <c r="TNN186" s="584"/>
      <c r="TNO186" s="584"/>
      <c r="TNP186" s="584"/>
      <c r="TNQ186" s="584"/>
      <c r="TNR186" s="584"/>
      <c r="TNS186" s="584"/>
      <c r="TNT186" s="584"/>
      <c r="TNU186" s="584"/>
      <c r="TNV186" s="584"/>
      <c r="TNW186" s="584"/>
      <c r="TNX186" s="584"/>
      <c r="TNY186" s="584"/>
      <c r="TNZ186" s="584"/>
      <c r="TOA186" s="584"/>
      <c r="TOB186" s="584"/>
      <c r="TOC186" s="584"/>
      <c r="TOD186" s="584"/>
      <c r="TOE186" s="584"/>
      <c r="TOF186" s="584"/>
      <c r="TOG186" s="584"/>
      <c r="TOH186" s="584"/>
      <c r="TOI186" s="584"/>
      <c r="TOJ186" s="584"/>
      <c r="TOK186" s="584"/>
      <c r="TOL186" s="584"/>
      <c r="TOM186" s="584"/>
      <c r="TON186" s="584"/>
      <c r="TOO186" s="584"/>
      <c r="TOP186" s="584"/>
      <c r="TOQ186" s="584"/>
      <c r="TOR186" s="584"/>
      <c r="TOS186" s="584"/>
      <c r="TOT186" s="584"/>
      <c r="TOU186" s="584"/>
      <c r="TOV186" s="584"/>
      <c r="TOW186" s="584"/>
      <c r="TOX186" s="584"/>
      <c r="TOY186" s="584"/>
      <c r="TOZ186" s="584"/>
      <c r="TPA186" s="584"/>
      <c r="TPB186" s="584"/>
      <c r="TPC186" s="584"/>
      <c r="TPD186" s="584"/>
      <c r="TPE186" s="584"/>
      <c r="TPF186" s="584"/>
      <c r="TPG186" s="584"/>
      <c r="TPH186" s="584"/>
      <c r="TPI186" s="584"/>
      <c r="TPJ186" s="584"/>
      <c r="TPK186" s="584"/>
      <c r="TPL186" s="584"/>
      <c r="TPM186" s="584"/>
      <c r="TPN186" s="584"/>
      <c r="TPO186" s="584"/>
      <c r="TPP186" s="584"/>
      <c r="TPQ186" s="584"/>
      <c r="TPR186" s="584"/>
      <c r="TPS186" s="584"/>
      <c r="TPT186" s="584"/>
      <c r="TPU186" s="584"/>
      <c r="TPV186" s="584"/>
      <c r="TPW186" s="584"/>
      <c r="TPX186" s="584"/>
      <c r="TPY186" s="584"/>
      <c r="TPZ186" s="584"/>
      <c r="TQA186" s="584"/>
      <c r="TQB186" s="584"/>
      <c r="TQC186" s="584"/>
      <c r="TQD186" s="584"/>
      <c r="TQE186" s="584"/>
      <c r="TQF186" s="584"/>
      <c r="TQG186" s="584"/>
      <c r="TQH186" s="584"/>
      <c r="TQI186" s="584"/>
      <c r="TQJ186" s="584"/>
      <c r="TQK186" s="584"/>
      <c r="TQL186" s="584"/>
      <c r="TQM186" s="584"/>
      <c r="TQN186" s="584"/>
      <c r="TQO186" s="584"/>
      <c r="TQP186" s="584"/>
      <c r="TQQ186" s="584"/>
      <c r="TQR186" s="584"/>
      <c r="TQS186" s="584"/>
      <c r="TQT186" s="584"/>
      <c r="TQU186" s="584"/>
      <c r="TQV186" s="584"/>
      <c r="TQW186" s="584"/>
      <c r="TQX186" s="584"/>
      <c r="TQY186" s="584"/>
      <c r="TQZ186" s="584"/>
      <c r="TRA186" s="584"/>
      <c r="TRB186" s="584"/>
      <c r="TRC186" s="584"/>
      <c r="TRD186" s="584"/>
      <c r="TRE186" s="584"/>
      <c r="TRF186" s="584"/>
      <c r="TRG186" s="584"/>
      <c r="TRH186" s="584"/>
      <c r="TRI186" s="584"/>
      <c r="TRJ186" s="584"/>
      <c r="TRK186" s="584"/>
      <c r="TRL186" s="584"/>
      <c r="TRM186" s="584"/>
      <c r="TRN186" s="584"/>
      <c r="TRO186" s="584"/>
      <c r="TRP186" s="584"/>
      <c r="TRQ186" s="584"/>
      <c r="TRR186" s="584"/>
      <c r="TRS186" s="584"/>
      <c r="TRT186" s="584"/>
      <c r="TRU186" s="584"/>
      <c r="TRV186" s="584"/>
      <c r="TRW186" s="584"/>
      <c r="TRX186" s="584"/>
      <c r="TRY186" s="584"/>
      <c r="TRZ186" s="584"/>
      <c r="TSA186" s="584"/>
      <c r="TSB186" s="584"/>
      <c r="TSC186" s="584"/>
      <c r="TSD186" s="584"/>
      <c r="TSE186" s="584"/>
      <c r="TSF186" s="584"/>
      <c r="TSG186" s="584"/>
      <c r="TSH186" s="584"/>
      <c r="TSI186" s="584"/>
      <c r="TSJ186" s="584"/>
      <c r="TSK186" s="584"/>
      <c r="TSL186" s="584"/>
      <c r="TSM186" s="584"/>
      <c r="TSN186" s="584"/>
      <c r="TSO186" s="584"/>
      <c r="TSP186" s="584"/>
      <c r="TSQ186" s="584"/>
      <c r="TSR186" s="584"/>
      <c r="TSS186" s="584"/>
      <c r="TST186" s="584"/>
      <c r="TSU186" s="584"/>
      <c r="TSV186" s="584"/>
      <c r="TSW186" s="584"/>
      <c r="TSX186" s="584"/>
      <c r="TSY186" s="584"/>
      <c r="TSZ186" s="584"/>
      <c r="TTA186" s="584"/>
      <c r="TTB186" s="584"/>
      <c r="TTC186" s="584"/>
      <c r="TTD186" s="584"/>
      <c r="TTE186" s="584"/>
      <c r="TTF186" s="584"/>
      <c r="TTG186" s="584"/>
      <c r="TTH186" s="584"/>
      <c r="TTI186" s="584"/>
      <c r="TTJ186" s="584"/>
      <c r="TTK186" s="584"/>
      <c r="TTL186" s="584"/>
      <c r="TTM186" s="584"/>
      <c r="TTN186" s="584"/>
      <c r="TTO186" s="584"/>
      <c r="TTP186" s="584"/>
      <c r="TTQ186" s="584"/>
      <c r="TTR186" s="584"/>
      <c r="TTS186" s="584"/>
      <c r="TTT186" s="584"/>
      <c r="TTU186" s="584"/>
      <c r="TTV186" s="584"/>
      <c r="TTW186" s="584"/>
      <c r="TTX186" s="584"/>
      <c r="TTY186" s="584"/>
      <c r="TTZ186" s="584"/>
      <c r="TUA186" s="584"/>
      <c r="TUB186" s="584"/>
      <c r="TUC186" s="584"/>
      <c r="TUD186" s="584"/>
      <c r="TUE186" s="584"/>
      <c r="TUF186" s="584"/>
      <c r="TUG186" s="584"/>
      <c r="TUH186" s="584"/>
      <c r="TUI186" s="584"/>
      <c r="TUJ186" s="584"/>
      <c r="TUK186" s="584"/>
      <c r="TUL186" s="584"/>
      <c r="TUM186" s="584"/>
      <c r="TUN186" s="584"/>
      <c r="TUO186" s="584"/>
      <c r="TUP186" s="584"/>
      <c r="TUQ186" s="584"/>
      <c r="TUR186" s="584"/>
      <c r="TUS186" s="584"/>
      <c r="TUT186" s="584"/>
      <c r="TUU186" s="584"/>
      <c r="TUV186" s="584"/>
      <c r="TUW186" s="584"/>
      <c r="TUX186" s="584"/>
      <c r="TUY186" s="584"/>
      <c r="TUZ186" s="584"/>
      <c r="TVA186" s="584"/>
      <c r="TVB186" s="584"/>
      <c r="TVC186" s="584"/>
      <c r="TVD186" s="584"/>
      <c r="TVE186" s="584"/>
      <c r="TVF186" s="584"/>
      <c r="TVG186" s="584"/>
      <c r="TVH186" s="584"/>
      <c r="TVI186" s="584"/>
      <c r="TVJ186" s="584"/>
      <c r="TVK186" s="584"/>
      <c r="TVL186" s="584"/>
      <c r="TVM186" s="584"/>
      <c r="TVN186" s="584"/>
      <c r="TVO186" s="584"/>
      <c r="TVP186" s="584"/>
      <c r="TVQ186" s="584"/>
      <c r="TVR186" s="584"/>
      <c r="TVS186" s="584"/>
      <c r="TVT186" s="584"/>
      <c r="TVU186" s="584"/>
      <c r="TVV186" s="584"/>
      <c r="TVW186" s="584"/>
      <c r="TVX186" s="584"/>
      <c r="TVY186" s="584"/>
      <c r="TVZ186" s="584"/>
      <c r="TWA186" s="584"/>
      <c r="TWB186" s="584"/>
      <c r="TWC186" s="584"/>
      <c r="TWD186" s="584"/>
      <c r="TWE186" s="584"/>
      <c r="TWF186" s="584"/>
      <c r="TWG186" s="584"/>
      <c r="TWH186" s="584"/>
      <c r="TWI186" s="584"/>
      <c r="TWJ186" s="584"/>
      <c r="TWK186" s="584"/>
      <c r="TWL186" s="584"/>
      <c r="TWM186" s="584"/>
      <c r="TWN186" s="584"/>
      <c r="TWO186" s="584"/>
      <c r="TWP186" s="584"/>
      <c r="TWQ186" s="584"/>
      <c r="TWR186" s="584"/>
      <c r="TWS186" s="584"/>
      <c r="TWT186" s="584"/>
      <c r="TWU186" s="584"/>
      <c r="TWV186" s="584"/>
      <c r="TWW186" s="584"/>
      <c r="TWX186" s="584"/>
      <c r="TWY186" s="584"/>
      <c r="TWZ186" s="584"/>
      <c r="TXA186" s="584"/>
      <c r="TXB186" s="584"/>
      <c r="TXC186" s="584"/>
      <c r="TXD186" s="584"/>
      <c r="TXE186" s="584"/>
      <c r="TXF186" s="584"/>
      <c r="TXG186" s="584"/>
      <c r="TXH186" s="584"/>
      <c r="TXI186" s="584"/>
      <c r="TXJ186" s="584"/>
      <c r="TXK186" s="584"/>
      <c r="TXL186" s="584"/>
      <c r="TXM186" s="584"/>
      <c r="TXN186" s="584"/>
      <c r="TXO186" s="584"/>
      <c r="TXP186" s="584"/>
      <c r="TXQ186" s="584"/>
      <c r="TXR186" s="584"/>
      <c r="TXS186" s="584"/>
      <c r="TXT186" s="584"/>
      <c r="TXU186" s="584"/>
      <c r="TXV186" s="584"/>
      <c r="TXW186" s="584"/>
      <c r="TXX186" s="584"/>
      <c r="TXY186" s="584"/>
      <c r="TXZ186" s="584"/>
      <c r="TYA186" s="584"/>
      <c r="TYB186" s="584"/>
      <c r="TYC186" s="584"/>
      <c r="TYD186" s="584"/>
      <c r="TYE186" s="584"/>
      <c r="TYF186" s="584"/>
      <c r="TYG186" s="584"/>
      <c r="TYH186" s="584"/>
      <c r="TYI186" s="584"/>
      <c r="TYJ186" s="584"/>
      <c r="TYK186" s="584"/>
      <c r="TYL186" s="584"/>
      <c r="TYM186" s="584"/>
      <c r="TYN186" s="584"/>
      <c r="TYO186" s="584"/>
      <c r="TYP186" s="584"/>
      <c r="TYQ186" s="584"/>
      <c r="TYR186" s="584"/>
      <c r="TYS186" s="584"/>
      <c r="TYT186" s="584"/>
      <c r="TYU186" s="584"/>
      <c r="TYV186" s="584"/>
      <c r="TYW186" s="584"/>
      <c r="TYX186" s="584"/>
      <c r="TYY186" s="584"/>
      <c r="TYZ186" s="584"/>
      <c r="TZA186" s="584"/>
      <c r="TZB186" s="584"/>
      <c r="TZC186" s="584"/>
      <c r="TZD186" s="584"/>
      <c r="TZE186" s="584"/>
      <c r="TZF186" s="584"/>
      <c r="TZG186" s="584"/>
      <c r="TZH186" s="584"/>
      <c r="TZI186" s="584"/>
      <c r="TZJ186" s="584"/>
      <c r="TZK186" s="584"/>
      <c r="TZL186" s="584"/>
      <c r="TZM186" s="584"/>
      <c r="TZN186" s="584"/>
      <c r="TZO186" s="584"/>
      <c r="TZP186" s="584"/>
      <c r="TZQ186" s="584"/>
      <c r="TZR186" s="584"/>
      <c r="TZS186" s="584"/>
      <c r="TZT186" s="584"/>
      <c r="TZU186" s="584"/>
      <c r="TZV186" s="584"/>
      <c r="TZW186" s="584"/>
      <c r="TZX186" s="584"/>
      <c r="TZY186" s="584"/>
      <c r="TZZ186" s="584"/>
      <c r="UAA186" s="584"/>
      <c r="UAB186" s="584"/>
      <c r="UAC186" s="584"/>
      <c r="UAD186" s="584"/>
      <c r="UAE186" s="584"/>
      <c r="UAF186" s="584"/>
      <c r="UAG186" s="584"/>
      <c r="UAH186" s="584"/>
      <c r="UAI186" s="584"/>
      <c r="UAJ186" s="584"/>
      <c r="UAK186" s="584"/>
      <c r="UAL186" s="584"/>
      <c r="UAM186" s="584"/>
      <c r="UAN186" s="584"/>
      <c r="UAO186" s="584"/>
      <c r="UAP186" s="584"/>
      <c r="UAQ186" s="584"/>
      <c r="UAR186" s="584"/>
      <c r="UAS186" s="584"/>
      <c r="UAT186" s="584"/>
      <c r="UAU186" s="584"/>
      <c r="UAV186" s="584"/>
      <c r="UAW186" s="584"/>
      <c r="UAX186" s="584"/>
      <c r="UAY186" s="584"/>
      <c r="UAZ186" s="584"/>
      <c r="UBA186" s="584"/>
      <c r="UBB186" s="584"/>
      <c r="UBC186" s="584"/>
      <c r="UBD186" s="584"/>
      <c r="UBE186" s="584"/>
      <c r="UBF186" s="584"/>
      <c r="UBG186" s="584"/>
      <c r="UBH186" s="584"/>
      <c r="UBI186" s="584"/>
      <c r="UBJ186" s="584"/>
      <c r="UBK186" s="584"/>
      <c r="UBL186" s="584"/>
      <c r="UBM186" s="584"/>
      <c r="UBN186" s="584"/>
      <c r="UBO186" s="584"/>
      <c r="UBP186" s="584"/>
      <c r="UBQ186" s="584"/>
      <c r="UBR186" s="584"/>
      <c r="UBS186" s="584"/>
      <c r="UBT186" s="584"/>
      <c r="UBU186" s="584"/>
      <c r="UBV186" s="584"/>
      <c r="UBW186" s="584"/>
      <c r="UBX186" s="584"/>
      <c r="UBY186" s="584"/>
      <c r="UBZ186" s="584"/>
      <c r="UCA186" s="584"/>
      <c r="UCB186" s="584"/>
      <c r="UCC186" s="584"/>
      <c r="UCD186" s="584"/>
      <c r="UCE186" s="584"/>
      <c r="UCF186" s="584"/>
      <c r="UCG186" s="584"/>
      <c r="UCH186" s="584"/>
      <c r="UCI186" s="584"/>
      <c r="UCJ186" s="584"/>
      <c r="UCK186" s="584"/>
      <c r="UCL186" s="584"/>
      <c r="UCM186" s="584"/>
      <c r="UCN186" s="584"/>
      <c r="UCO186" s="584"/>
      <c r="UCP186" s="584"/>
      <c r="UCQ186" s="584"/>
      <c r="UCR186" s="584"/>
      <c r="UCS186" s="584"/>
      <c r="UCT186" s="584"/>
      <c r="UCU186" s="584"/>
      <c r="UCV186" s="584"/>
      <c r="UCW186" s="584"/>
      <c r="UCX186" s="584"/>
      <c r="UCY186" s="584"/>
      <c r="UCZ186" s="584"/>
      <c r="UDA186" s="584"/>
      <c r="UDB186" s="584"/>
      <c r="UDC186" s="584"/>
      <c r="UDD186" s="584"/>
      <c r="UDE186" s="584"/>
      <c r="UDF186" s="584"/>
      <c r="UDG186" s="584"/>
      <c r="UDH186" s="584"/>
      <c r="UDI186" s="584"/>
      <c r="UDJ186" s="584"/>
      <c r="UDK186" s="584"/>
      <c r="UDL186" s="584"/>
      <c r="UDM186" s="584"/>
      <c r="UDN186" s="584"/>
      <c r="UDO186" s="584"/>
      <c r="UDP186" s="584"/>
      <c r="UDQ186" s="584"/>
      <c r="UDR186" s="584"/>
      <c r="UDS186" s="584"/>
      <c r="UDT186" s="584"/>
      <c r="UDU186" s="584"/>
      <c r="UDV186" s="584"/>
      <c r="UDW186" s="584"/>
      <c r="UDX186" s="584"/>
      <c r="UDY186" s="584"/>
      <c r="UDZ186" s="584"/>
      <c r="UEA186" s="584"/>
      <c r="UEB186" s="584"/>
      <c r="UEC186" s="584"/>
      <c r="UED186" s="584"/>
      <c r="UEE186" s="584"/>
      <c r="UEF186" s="584"/>
      <c r="UEG186" s="584"/>
      <c r="UEH186" s="584"/>
      <c r="UEI186" s="584"/>
      <c r="UEJ186" s="584"/>
      <c r="UEK186" s="584"/>
      <c r="UEL186" s="584"/>
      <c r="UEM186" s="584"/>
      <c r="UEN186" s="584"/>
      <c r="UEO186" s="584"/>
      <c r="UEP186" s="584"/>
      <c r="UEQ186" s="584"/>
      <c r="UER186" s="584"/>
      <c r="UES186" s="584"/>
      <c r="UET186" s="584"/>
      <c r="UEU186" s="584"/>
      <c r="UEV186" s="584"/>
      <c r="UEW186" s="584"/>
      <c r="UEX186" s="584"/>
      <c r="UEY186" s="584"/>
      <c r="UEZ186" s="584"/>
      <c r="UFA186" s="584"/>
      <c r="UFB186" s="584"/>
      <c r="UFC186" s="584"/>
      <c r="UFD186" s="584"/>
      <c r="UFE186" s="584"/>
      <c r="UFF186" s="584"/>
      <c r="UFG186" s="584"/>
      <c r="UFH186" s="584"/>
      <c r="UFI186" s="584"/>
      <c r="UFJ186" s="584"/>
      <c r="UFK186" s="584"/>
      <c r="UFL186" s="584"/>
      <c r="UFM186" s="584"/>
      <c r="UFN186" s="584"/>
      <c r="UFO186" s="584"/>
      <c r="UFP186" s="584"/>
      <c r="UFQ186" s="584"/>
      <c r="UFR186" s="584"/>
      <c r="UFS186" s="584"/>
      <c r="UFT186" s="584"/>
      <c r="UFU186" s="584"/>
      <c r="UFV186" s="584"/>
      <c r="UFW186" s="584"/>
      <c r="UFX186" s="584"/>
      <c r="UFY186" s="584"/>
      <c r="UFZ186" s="584"/>
      <c r="UGA186" s="584"/>
      <c r="UGB186" s="584"/>
      <c r="UGC186" s="584"/>
      <c r="UGD186" s="584"/>
      <c r="UGE186" s="584"/>
      <c r="UGF186" s="584"/>
      <c r="UGG186" s="584"/>
      <c r="UGH186" s="584"/>
      <c r="UGI186" s="584"/>
      <c r="UGJ186" s="584"/>
      <c r="UGK186" s="584"/>
      <c r="UGL186" s="584"/>
      <c r="UGM186" s="584"/>
      <c r="UGN186" s="584"/>
      <c r="UGO186" s="584"/>
      <c r="UGP186" s="584"/>
      <c r="UGQ186" s="584"/>
      <c r="UGR186" s="584"/>
      <c r="UGS186" s="584"/>
      <c r="UGT186" s="584"/>
      <c r="UGU186" s="584"/>
      <c r="UGV186" s="584"/>
      <c r="UGW186" s="584"/>
      <c r="UGX186" s="584"/>
      <c r="UGY186" s="584"/>
      <c r="UGZ186" s="584"/>
      <c r="UHA186" s="584"/>
      <c r="UHB186" s="584"/>
      <c r="UHC186" s="584"/>
      <c r="UHD186" s="584"/>
      <c r="UHE186" s="584"/>
      <c r="UHF186" s="584"/>
      <c r="UHG186" s="584"/>
      <c r="UHH186" s="584"/>
      <c r="UHI186" s="584"/>
      <c r="UHJ186" s="584"/>
      <c r="UHK186" s="584"/>
      <c r="UHL186" s="584"/>
      <c r="UHM186" s="584"/>
      <c r="UHN186" s="584"/>
      <c r="UHO186" s="584"/>
      <c r="UHP186" s="584"/>
      <c r="UHQ186" s="584"/>
      <c r="UHR186" s="584"/>
      <c r="UHS186" s="584"/>
      <c r="UHT186" s="584"/>
      <c r="UHU186" s="584"/>
      <c r="UHV186" s="584"/>
      <c r="UHW186" s="584"/>
      <c r="UHX186" s="584"/>
      <c r="UHY186" s="584"/>
      <c r="UHZ186" s="584"/>
      <c r="UIA186" s="584"/>
      <c r="UIB186" s="584"/>
      <c r="UIC186" s="584"/>
      <c r="UID186" s="584"/>
      <c r="UIE186" s="584"/>
      <c r="UIF186" s="584"/>
      <c r="UIG186" s="584"/>
      <c r="UIH186" s="584"/>
      <c r="UII186" s="584"/>
      <c r="UIJ186" s="584"/>
      <c r="UIK186" s="584"/>
      <c r="UIL186" s="584"/>
      <c r="UIM186" s="584"/>
      <c r="UIN186" s="584"/>
      <c r="UIO186" s="584"/>
      <c r="UIP186" s="584"/>
      <c r="UIQ186" s="584"/>
      <c r="UIR186" s="584"/>
      <c r="UIS186" s="584"/>
      <c r="UIT186" s="584"/>
      <c r="UIU186" s="584"/>
      <c r="UIV186" s="584"/>
      <c r="UIW186" s="584"/>
      <c r="UIX186" s="584"/>
      <c r="UIY186" s="584"/>
      <c r="UIZ186" s="584"/>
      <c r="UJA186" s="584"/>
      <c r="UJB186" s="584"/>
      <c r="UJC186" s="584"/>
      <c r="UJD186" s="584"/>
      <c r="UJE186" s="584"/>
      <c r="UJF186" s="584"/>
      <c r="UJG186" s="584"/>
      <c r="UJH186" s="584"/>
      <c r="UJI186" s="584"/>
      <c r="UJJ186" s="584"/>
      <c r="UJK186" s="584"/>
      <c r="UJL186" s="584"/>
      <c r="UJM186" s="584"/>
      <c r="UJN186" s="584"/>
      <c r="UJO186" s="584"/>
      <c r="UJP186" s="584"/>
      <c r="UJQ186" s="584"/>
      <c r="UJR186" s="584"/>
      <c r="UJS186" s="584"/>
      <c r="UJT186" s="584"/>
      <c r="UJU186" s="584"/>
      <c r="UJV186" s="584"/>
      <c r="UJW186" s="584"/>
      <c r="UJX186" s="584"/>
      <c r="UJY186" s="584"/>
      <c r="UJZ186" s="584"/>
      <c r="UKA186" s="584"/>
      <c r="UKB186" s="584"/>
      <c r="UKC186" s="584"/>
      <c r="UKD186" s="584"/>
      <c r="UKE186" s="584"/>
      <c r="UKF186" s="584"/>
      <c r="UKG186" s="584"/>
      <c r="UKH186" s="584"/>
      <c r="UKI186" s="584"/>
      <c r="UKJ186" s="584"/>
      <c r="UKK186" s="584"/>
      <c r="UKL186" s="584"/>
      <c r="UKM186" s="584"/>
      <c r="UKN186" s="584"/>
      <c r="UKO186" s="584"/>
      <c r="UKP186" s="584"/>
      <c r="UKQ186" s="584"/>
      <c r="UKR186" s="584"/>
      <c r="UKS186" s="584"/>
      <c r="UKT186" s="584"/>
      <c r="UKU186" s="584"/>
      <c r="UKV186" s="584"/>
      <c r="UKW186" s="584"/>
      <c r="UKX186" s="584"/>
      <c r="UKY186" s="584"/>
      <c r="UKZ186" s="584"/>
      <c r="ULA186" s="584"/>
      <c r="ULB186" s="584"/>
      <c r="ULC186" s="584"/>
      <c r="ULD186" s="584"/>
      <c r="ULE186" s="584"/>
      <c r="ULF186" s="584"/>
      <c r="ULG186" s="584"/>
      <c r="ULH186" s="584"/>
      <c r="ULI186" s="584"/>
      <c r="ULJ186" s="584"/>
      <c r="ULK186" s="584"/>
      <c r="ULL186" s="584"/>
      <c r="ULM186" s="584"/>
      <c r="ULN186" s="584"/>
      <c r="ULO186" s="584"/>
      <c r="ULP186" s="584"/>
      <c r="ULQ186" s="584"/>
      <c r="ULR186" s="584"/>
      <c r="ULS186" s="584"/>
      <c r="ULT186" s="584"/>
      <c r="ULU186" s="584"/>
      <c r="ULV186" s="584"/>
      <c r="ULW186" s="584"/>
      <c r="ULX186" s="584"/>
      <c r="ULY186" s="584"/>
      <c r="ULZ186" s="584"/>
      <c r="UMA186" s="584"/>
      <c r="UMB186" s="584"/>
      <c r="UMC186" s="584"/>
      <c r="UMD186" s="584"/>
      <c r="UME186" s="584"/>
      <c r="UMF186" s="584"/>
      <c r="UMG186" s="584"/>
      <c r="UMH186" s="584"/>
      <c r="UMI186" s="584"/>
      <c r="UMJ186" s="584"/>
      <c r="UMK186" s="584"/>
      <c r="UML186" s="584"/>
      <c r="UMM186" s="584"/>
      <c r="UMN186" s="584"/>
      <c r="UMO186" s="584"/>
      <c r="UMP186" s="584"/>
      <c r="UMQ186" s="584"/>
      <c r="UMR186" s="584"/>
      <c r="UMS186" s="584"/>
      <c r="UMT186" s="584"/>
      <c r="UMU186" s="584"/>
      <c r="UMV186" s="584"/>
      <c r="UMW186" s="584"/>
      <c r="UMX186" s="584"/>
      <c r="UMY186" s="584"/>
      <c r="UMZ186" s="584"/>
      <c r="UNA186" s="584"/>
      <c r="UNB186" s="584"/>
      <c r="UNC186" s="584"/>
      <c r="UND186" s="584"/>
      <c r="UNE186" s="584"/>
      <c r="UNF186" s="584"/>
      <c r="UNG186" s="584"/>
      <c r="UNH186" s="584"/>
      <c r="UNI186" s="584"/>
      <c r="UNJ186" s="584"/>
      <c r="UNK186" s="584"/>
      <c r="UNL186" s="584"/>
      <c r="UNM186" s="584"/>
      <c r="UNN186" s="584"/>
      <c r="UNO186" s="584"/>
      <c r="UNP186" s="584"/>
      <c r="UNQ186" s="584"/>
      <c r="UNR186" s="584"/>
      <c r="UNS186" s="584"/>
      <c r="UNT186" s="584"/>
      <c r="UNU186" s="584"/>
      <c r="UNV186" s="584"/>
      <c r="UNW186" s="584"/>
      <c r="UNX186" s="584"/>
      <c r="UNY186" s="584"/>
      <c r="UNZ186" s="584"/>
      <c r="UOA186" s="584"/>
      <c r="UOB186" s="584"/>
      <c r="UOC186" s="584"/>
      <c r="UOD186" s="584"/>
      <c r="UOE186" s="584"/>
      <c r="UOF186" s="584"/>
      <c r="UOG186" s="584"/>
      <c r="UOH186" s="584"/>
      <c r="UOI186" s="584"/>
      <c r="UOJ186" s="584"/>
      <c r="UOK186" s="584"/>
      <c r="UOL186" s="584"/>
      <c r="UOM186" s="584"/>
      <c r="UON186" s="584"/>
      <c r="UOO186" s="584"/>
      <c r="UOP186" s="584"/>
      <c r="UOQ186" s="584"/>
      <c r="UOR186" s="584"/>
      <c r="UOS186" s="584"/>
      <c r="UOT186" s="584"/>
      <c r="UOU186" s="584"/>
      <c r="UOV186" s="584"/>
      <c r="UOW186" s="584"/>
      <c r="UOX186" s="584"/>
      <c r="UOY186" s="584"/>
      <c r="UOZ186" s="584"/>
      <c r="UPA186" s="584"/>
      <c r="UPB186" s="584"/>
      <c r="UPC186" s="584"/>
      <c r="UPD186" s="584"/>
      <c r="UPE186" s="584"/>
      <c r="UPF186" s="584"/>
      <c r="UPG186" s="584"/>
      <c r="UPH186" s="584"/>
      <c r="UPI186" s="584"/>
      <c r="UPJ186" s="584"/>
      <c r="UPK186" s="584"/>
      <c r="UPL186" s="584"/>
      <c r="UPM186" s="584"/>
      <c r="UPN186" s="584"/>
      <c r="UPO186" s="584"/>
      <c r="UPP186" s="584"/>
      <c r="UPQ186" s="584"/>
      <c r="UPR186" s="584"/>
      <c r="UPS186" s="584"/>
      <c r="UPT186" s="584"/>
      <c r="UPU186" s="584"/>
      <c r="UPV186" s="584"/>
      <c r="UPW186" s="584"/>
      <c r="UPX186" s="584"/>
      <c r="UPY186" s="584"/>
      <c r="UPZ186" s="584"/>
      <c r="UQA186" s="584"/>
      <c r="UQB186" s="584"/>
      <c r="UQC186" s="584"/>
      <c r="UQD186" s="584"/>
      <c r="UQE186" s="584"/>
      <c r="UQF186" s="584"/>
      <c r="UQG186" s="584"/>
      <c r="UQH186" s="584"/>
      <c r="UQI186" s="584"/>
      <c r="UQJ186" s="584"/>
      <c r="UQK186" s="584"/>
      <c r="UQL186" s="584"/>
      <c r="UQM186" s="584"/>
      <c r="UQN186" s="584"/>
      <c r="UQO186" s="584"/>
      <c r="UQP186" s="584"/>
      <c r="UQQ186" s="584"/>
      <c r="UQR186" s="584"/>
      <c r="UQS186" s="584"/>
      <c r="UQT186" s="584"/>
      <c r="UQU186" s="584"/>
      <c r="UQV186" s="584"/>
      <c r="UQW186" s="584"/>
      <c r="UQX186" s="584"/>
      <c r="UQY186" s="584"/>
      <c r="UQZ186" s="584"/>
      <c r="URA186" s="584"/>
      <c r="URB186" s="584"/>
      <c r="URC186" s="584"/>
      <c r="URD186" s="584"/>
      <c r="URE186" s="584"/>
      <c r="URF186" s="584"/>
      <c r="URG186" s="584"/>
      <c r="URH186" s="584"/>
      <c r="URI186" s="584"/>
      <c r="URJ186" s="584"/>
      <c r="URK186" s="584"/>
      <c r="URL186" s="584"/>
      <c r="URM186" s="584"/>
      <c r="URN186" s="584"/>
      <c r="URO186" s="584"/>
      <c r="URP186" s="584"/>
      <c r="URQ186" s="584"/>
      <c r="URR186" s="584"/>
      <c r="URS186" s="584"/>
      <c r="URT186" s="584"/>
      <c r="URU186" s="584"/>
      <c r="URV186" s="584"/>
      <c r="URW186" s="584"/>
      <c r="URX186" s="584"/>
      <c r="URY186" s="584"/>
      <c r="URZ186" s="584"/>
      <c r="USA186" s="584"/>
      <c r="USB186" s="584"/>
      <c r="USC186" s="584"/>
      <c r="USD186" s="584"/>
      <c r="USE186" s="584"/>
      <c r="USF186" s="584"/>
      <c r="USG186" s="584"/>
      <c r="USH186" s="584"/>
      <c r="USI186" s="584"/>
      <c r="USJ186" s="584"/>
      <c r="USK186" s="584"/>
      <c r="USL186" s="584"/>
      <c r="USM186" s="584"/>
      <c r="USN186" s="584"/>
      <c r="USO186" s="584"/>
      <c r="USP186" s="584"/>
      <c r="USQ186" s="584"/>
      <c r="USR186" s="584"/>
      <c r="USS186" s="584"/>
      <c r="UST186" s="584"/>
      <c r="USU186" s="584"/>
      <c r="USV186" s="584"/>
      <c r="USW186" s="584"/>
      <c r="USX186" s="584"/>
      <c r="USY186" s="584"/>
      <c r="USZ186" s="584"/>
      <c r="UTA186" s="584"/>
      <c r="UTB186" s="584"/>
      <c r="UTC186" s="584"/>
      <c r="UTD186" s="584"/>
      <c r="UTE186" s="584"/>
      <c r="UTF186" s="584"/>
      <c r="UTG186" s="584"/>
      <c r="UTH186" s="584"/>
      <c r="UTI186" s="584"/>
      <c r="UTJ186" s="584"/>
      <c r="UTK186" s="584"/>
      <c r="UTL186" s="584"/>
      <c r="UTM186" s="584"/>
      <c r="UTN186" s="584"/>
      <c r="UTO186" s="584"/>
      <c r="UTP186" s="584"/>
      <c r="UTQ186" s="584"/>
      <c r="UTR186" s="584"/>
      <c r="UTS186" s="584"/>
      <c r="UTT186" s="584"/>
      <c r="UTU186" s="584"/>
      <c r="UTV186" s="584"/>
      <c r="UTW186" s="584"/>
      <c r="UTX186" s="584"/>
      <c r="UTY186" s="584"/>
      <c r="UTZ186" s="584"/>
      <c r="UUA186" s="584"/>
      <c r="UUB186" s="584"/>
      <c r="UUC186" s="584"/>
      <c r="UUD186" s="584"/>
      <c r="UUE186" s="584"/>
      <c r="UUF186" s="584"/>
      <c r="UUG186" s="584"/>
      <c r="UUH186" s="584"/>
      <c r="UUI186" s="584"/>
      <c r="UUJ186" s="584"/>
      <c r="UUK186" s="584"/>
      <c r="UUL186" s="584"/>
      <c r="UUM186" s="584"/>
      <c r="UUN186" s="584"/>
      <c r="UUO186" s="584"/>
      <c r="UUP186" s="584"/>
      <c r="UUQ186" s="584"/>
      <c r="UUR186" s="584"/>
      <c r="UUS186" s="584"/>
      <c r="UUT186" s="584"/>
      <c r="UUU186" s="584"/>
      <c r="UUV186" s="584"/>
      <c r="UUW186" s="584"/>
      <c r="UUX186" s="584"/>
      <c r="UUY186" s="584"/>
      <c r="UUZ186" s="584"/>
      <c r="UVA186" s="584"/>
      <c r="UVB186" s="584"/>
      <c r="UVC186" s="584"/>
      <c r="UVD186" s="584"/>
      <c r="UVE186" s="584"/>
      <c r="UVF186" s="584"/>
      <c r="UVG186" s="584"/>
      <c r="UVH186" s="584"/>
      <c r="UVI186" s="584"/>
      <c r="UVJ186" s="584"/>
      <c r="UVK186" s="584"/>
      <c r="UVL186" s="584"/>
      <c r="UVM186" s="584"/>
      <c r="UVN186" s="584"/>
      <c r="UVO186" s="584"/>
      <c r="UVP186" s="584"/>
      <c r="UVQ186" s="584"/>
      <c r="UVR186" s="584"/>
      <c r="UVS186" s="584"/>
      <c r="UVT186" s="584"/>
      <c r="UVU186" s="584"/>
      <c r="UVV186" s="584"/>
      <c r="UVW186" s="584"/>
      <c r="UVX186" s="584"/>
      <c r="UVY186" s="584"/>
      <c r="UVZ186" s="584"/>
      <c r="UWA186" s="584"/>
      <c r="UWB186" s="584"/>
      <c r="UWC186" s="584"/>
      <c r="UWD186" s="584"/>
      <c r="UWE186" s="584"/>
      <c r="UWF186" s="584"/>
      <c r="UWG186" s="584"/>
      <c r="UWH186" s="584"/>
      <c r="UWI186" s="584"/>
      <c r="UWJ186" s="584"/>
      <c r="UWK186" s="584"/>
      <c r="UWL186" s="584"/>
      <c r="UWM186" s="584"/>
      <c r="UWN186" s="584"/>
      <c r="UWO186" s="584"/>
      <c r="UWP186" s="584"/>
      <c r="UWQ186" s="584"/>
      <c r="UWR186" s="584"/>
      <c r="UWS186" s="584"/>
      <c r="UWT186" s="584"/>
      <c r="UWU186" s="584"/>
      <c r="UWV186" s="584"/>
      <c r="UWW186" s="584"/>
      <c r="UWX186" s="584"/>
      <c r="UWY186" s="584"/>
      <c r="UWZ186" s="584"/>
      <c r="UXA186" s="584"/>
      <c r="UXB186" s="584"/>
      <c r="UXC186" s="584"/>
      <c r="UXD186" s="584"/>
      <c r="UXE186" s="584"/>
      <c r="UXF186" s="584"/>
      <c r="UXG186" s="584"/>
      <c r="UXH186" s="584"/>
      <c r="UXI186" s="584"/>
      <c r="UXJ186" s="584"/>
      <c r="UXK186" s="584"/>
      <c r="UXL186" s="584"/>
      <c r="UXM186" s="584"/>
      <c r="UXN186" s="584"/>
      <c r="UXO186" s="584"/>
      <c r="UXP186" s="584"/>
      <c r="UXQ186" s="584"/>
      <c r="UXR186" s="584"/>
      <c r="UXS186" s="584"/>
      <c r="UXT186" s="584"/>
      <c r="UXU186" s="584"/>
      <c r="UXV186" s="584"/>
      <c r="UXW186" s="584"/>
      <c r="UXX186" s="584"/>
      <c r="UXY186" s="584"/>
      <c r="UXZ186" s="584"/>
      <c r="UYA186" s="584"/>
      <c r="UYB186" s="584"/>
      <c r="UYC186" s="584"/>
      <c r="UYD186" s="584"/>
      <c r="UYE186" s="584"/>
      <c r="UYF186" s="584"/>
      <c r="UYG186" s="584"/>
      <c r="UYH186" s="584"/>
      <c r="UYI186" s="584"/>
      <c r="UYJ186" s="584"/>
      <c r="UYK186" s="584"/>
      <c r="UYL186" s="584"/>
      <c r="UYM186" s="584"/>
      <c r="UYN186" s="584"/>
      <c r="UYO186" s="584"/>
      <c r="UYP186" s="584"/>
      <c r="UYQ186" s="584"/>
      <c r="UYR186" s="584"/>
      <c r="UYS186" s="584"/>
      <c r="UYT186" s="584"/>
      <c r="UYU186" s="584"/>
      <c r="UYV186" s="584"/>
      <c r="UYW186" s="584"/>
      <c r="UYX186" s="584"/>
      <c r="UYY186" s="584"/>
      <c r="UYZ186" s="584"/>
      <c r="UZA186" s="584"/>
      <c r="UZB186" s="584"/>
      <c r="UZC186" s="584"/>
      <c r="UZD186" s="584"/>
      <c r="UZE186" s="584"/>
      <c r="UZF186" s="584"/>
      <c r="UZG186" s="584"/>
      <c r="UZH186" s="584"/>
      <c r="UZI186" s="584"/>
      <c r="UZJ186" s="584"/>
      <c r="UZK186" s="584"/>
      <c r="UZL186" s="584"/>
      <c r="UZM186" s="584"/>
      <c r="UZN186" s="584"/>
      <c r="UZO186" s="584"/>
      <c r="UZP186" s="584"/>
      <c r="UZQ186" s="584"/>
      <c r="UZR186" s="584"/>
      <c r="UZS186" s="584"/>
      <c r="UZT186" s="584"/>
      <c r="UZU186" s="584"/>
      <c r="UZV186" s="584"/>
      <c r="UZW186" s="584"/>
      <c r="UZX186" s="584"/>
      <c r="UZY186" s="584"/>
      <c r="UZZ186" s="584"/>
      <c r="VAA186" s="584"/>
      <c r="VAB186" s="584"/>
      <c r="VAC186" s="584"/>
      <c r="VAD186" s="584"/>
      <c r="VAE186" s="584"/>
      <c r="VAF186" s="584"/>
      <c r="VAG186" s="584"/>
      <c r="VAH186" s="584"/>
      <c r="VAI186" s="584"/>
      <c r="VAJ186" s="584"/>
      <c r="VAK186" s="584"/>
      <c r="VAL186" s="584"/>
      <c r="VAM186" s="584"/>
      <c r="VAN186" s="584"/>
      <c r="VAO186" s="584"/>
      <c r="VAP186" s="584"/>
      <c r="VAQ186" s="584"/>
      <c r="VAR186" s="584"/>
      <c r="VAS186" s="584"/>
      <c r="VAT186" s="584"/>
      <c r="VAU186" s="584"/>
      <c r="VAV186" s="584"/>
      <c r="VAW186" s="584"/>
      <c r="VAX186" s="584"/>
      <c r="VAY186" s="584"/>
      <c r="VAZ186" s="584"/>
      <c r="VBA186" s="584"/>
      <c r="VBB186" s="584"/>
      <c r="VBC186" s="584"/>
      <c r="VBD186" s="584"/>
      <c r="VBE186" s="584"/>
      <c r="VBF186" s="584"/>
      <c r="VBG186" s="584"/>
      <c r="VBH186" s="584"/>
      <c r="VBI186" s="584"/>
      <c r="VBJ186" s="584"/>
      <c r="VBK186" s="584"/>
      <c r="VBL186" s="584"/>
      <c r="VBM186" s="584"/>
      <c r="VBN186" s="584"/>
      <c r="VBO186" s="584"/>
      <c r="VBP186" s="584"/>
      <c r="VBQ186" s="584"/>
      <c r="VBR186" s="584"/>
      <c r="VBS186" s="584"/>
      <c r="VBT186" s="584"/>
      <c r="VBU186" s="584"/>
      <c r="VBV186" s="584"/>
      <c r="VBW186" s="584"/>
      <c r="VBX186" s="584"/>
      <c r="VBY186" s="584"/>
      <c r="VBZ186" s="584"/>
      <c r="VCA186" s="584"/>
      <c r="VCB186" s="584"/>
      <c r="VCC186" s="584"/>
      <c r="VCD186" s="584"/>
      <c r="VCE186" s="584"/>
      <c r="VCF186" s="584"/>
      <c r="VCG186" s="584"/>
      <c r="VCH186" s="584"/>
      <c r="VCI186" s="584"/>
      <c r="VCJ186" s="584"/>
      <c r="VCK186" s="584"/>
      <c r="VCL186" s="584"/>
      <c r="VCM186" s="584"/>
      <c r="VCN186" s="584"/>
      <c r="VCO186" s="584"/>
      <c r="VCP186" s="584"/>
      <c r="VCQ186" s="584"/>
      <c r="VCR186" s="584"/>
      <c r="VCS186" s="584"/>
      <c r="VCT186" s="584"/>
      <c r="VCU186" s="584"/>
      <c r="VCV186" s="584"/>
      <c r="VCW186" s="584"/>
      <c r="VCX186" s="584"/>
      <c r="VCY186" s="584"/>
      <c r="VCZ186" s="584"/>
      <c r="VDA186" s="584"/>
      <c r="VDB186" s="584"/>
      <c r="VDC186" s="584"/>
      <c r="VDD186" s="584"/>
      <c r="VDE186" s="584"/>
      <c r="VDF186" s="584"/>
      <c r="VDG186" s="584"/>
      <c r="VDH186" s="584"/>
      <c r="VDI186" s="584"/>
      <c r="VDJ186" s="584"/>
      <c r="VDK186" s="584"/>
      <c r="VDL186" s="584"/>
      <c r="VDM186" s="584"/>
      <c r="VDN186" s="584"/>
      <c r="VDO186" s="584"/>
      <c r="VDP186" s="584"/>
      <c r="VDQ186" s="584"/>
      <c r="VDR186" s="584"/>
      <c r="VDS186" s="584"/>
      <c r="VDT186" s="584"/>
      <c r="VDU186" s="584"/>
      <c r="VDV186" s="584"/>
      <c r="VDW186" s="584"/>
      <c r="VDX186" s="584"/>
      <c r="VDY186" s="584"/>
      <c r="VDZ186" s="584"/>
      <c r="VEA186" s="584"/>
      <c r="VEB186" s="584"/>
      <c r="VEC186" s="584"/>
      <c r="VED186" s="584"/>
      <c r="VEE186" s="584"/>
      <c r="VEF186" s="584"/>
      <c r="VEG186" s="584"/>
      <c r="VEH186" s="584"/>
      <c r="VEI186" s="584"/>
      <c r="VEJ186" s="584"/>
      <c r="VEK186" s="584"/>
      <c r="VEL186" s="584"/>
      <c r="VEM186" s="584"/>
      <c r="VEN186" s="584"/>
      <c r="VEO186" s="584"/>
      <c r="VEP186" s="584"/>
      <c r="VEQ186" s="584"/>
      <c r="VER186" s="584"/>
      <c r="VES186" s="584"/>
      <c r="VET186" s="584"/>
      <c r="VEU186" s="584"/>
      <c r="VEV186" s="584"/>
      <c r="VEW186" s="584"/>
      <c r="VEX186" s="584"/>
      <c r="VEY186" s="584"/>
      <c r="VEZ186" s="584"/>
      <c r="VFA186" s="584"/>
      <c r="VFB186" s="584"/>
      <c r="VFC186" s="584"/>
      <c r="VFD186" s="584"/>
      <c r="VFE186" s="584"/>
      <c r="VFF186" s="584"/>
      <c r="VFG186" s="584"/>
      <c r="VFH186" s="584"/>
      <c r="VFI186" s="584"/>
      <c r="VFJ186" s="584"/>
      <c r="VFK186" s="584"/>
      <c r="VFL186" s="584"/>
      <c r="VFM186" s="584"/>
      <c r="VFN186" s="584"/>
      <c r="VFO186" s="584"/>
      <c r="VFP186" s="584"/>
      <c r="VFQ186" s="584"/>
      <c r="VFR186" s="584"/>
      <c r="VFS186" s="584"/>
      <c r="VFT186" s="584"/>
      <c r="VFU186" s="584"/>
      <c r="VFV186" s="584"/>
      <c r="VFW186" s="584"/>
      <c r="VFX186" s="584"/>
      <c r="VFY186" s="584"/>
      <c r="VFZ186" s="584"/>
      <c r="VGA186" s="584"/>
      <c r="VGB186" s="584"/>
      <c r="VGC186" s="584"/>
      <c r="VGD186" s="584"/>
      <c r="VGE186" s="584"/>
      <c r="VGF186" s="584"/>
      <c r="VGG186" s="584"/>
      <c r="VGH186" s="584"/>
      <c r="VGI186" s="584"/>
      <c r="VGJ186" s="584"/>
      <c r="VGK186" s="584"/>
      <c r="VGL186" s="584"/>
      <c r="VGM186" s="584"/>
      <c r="VGN186" s="584"/>
      <c r="VGO186" s="584"/>
      <c r="VGP186" s="584"/>
      <c r="VGQ186" s="584"/>
      <c r="VGR186" s="584"/>
      <c r="VGS186" s="584"/>
      <c r="VGT186" s="584"/>
      <c r="VGU186" s="584"/>
      <c r="VGV186" s="584"/>
      <c r="VGW186" s="584"/>
      <c r="VGX186" s="584"/>
      <c r="VGY186" s="584"/>
      <c r="VGZ186" s="584"/>
      <c r="VHA186" s="584"/>
      <c r="VHB186" s="584"/>
      <c r="VHC186" s="584"/>
      <c r="VHD186" s="584"/>
      <c r="VHE186" s="584"/>
      <c r="VHF186" s="584"/>
      <c r="VHG186" s="584"/>
      <c r="VHH186" s="584"/>
      <c r="VHI186" s="584"/>
      <c r="VHJ186" s="584"/>
      <c r="VHK186" s="584"/>
      <c r="VHL186" s="584"/>
      <c r="VHM186" s="584"/>
      <c r="VHN186" s="584"/>
      <c r="VHO186" s="584"/>
      <c r="VHP186" s="584"/>
      <c r="VHQ186" s="584"/>
      <c r="VHR186" s="584"/>
      <c r="VHS186" s="584"/>
      <c r="VHT186" s="584"/>
      <c r="VHU186" s="584"/>
      <c r="VHV186" s="584"/>
      <c r="VHW186" s="584"/>
      <c r="VHX186" s="584"/>
      <c r="VHY186" s="584"/>
      <c r="VHZ186" s="584"/>
      <c r="VIA186" s="584"/>
      <c r="VIB186" s="584"/>
      <c r="VIC186" s="584"/>
      <c r="VID186" s="584"/>
      <c r="VIE186" s="584"/>
      <c r="VIF186" s="584"/>
      <c r="VIG186" s="584"/>
      <c r="VIH186" s="584"/>
      <c r="VII186" s="584"/>
      <c r="VIJ186" s="584"/>
      <c r="VIK186" s="584"/>
      <c r="VIL186" s="584"/>
      <c r="VIM186" s="584"/>
      <c r="VIN186" s="584"/>
      <c r="VIO186" s="584"/>
      <c r="VIP186" s="584"/>
      <c r="VIQ186" s="584"/>
      <c r="VIR186" s="584"/>
      <c r="VIS186" s="584"/>
      <c r="VIT186" s="584"/>
      <c r="VIU186" s="584"/>
      <c r="VIV186" s="584"/>
      <c r="VIW186" s="584"/>
      <c r="VIX186" s="584"/>
      <c r="VIY186" s="584"/>
      <c r="VIZ186" s="584"/>
      <c r="VJA186" s="584"/>
      <c r="VJB186" s="584"/>
      <c r="VJC186" s="584"/>
      <c r="VJD186" s="584"/>
      <c r="VJE186" s="584"/>
      <c r="VJF186" s="584"/>
      <c r="VJG186" s="584"/>
      <c r="VJH186" s="584"/>
      <c r="VJI186" s="584"/>
      <c r="VJJ186" s="584"/>
      <c r="VJK186" s="584"/>
      <c r="VJL186" s="584"/>
      <c r="VJM186" s="584"/>
      <c r="VJN186" s="584"/>
      <c r="VJO186" s="584"/>
      <c r="VJP186" s="584"/>
      <c r="VJQ186" s="584"/>
      <c r="VJR186" s="584"/>
      <c r="VJS186" s="584"/>
      <c r="VJT186" s="584"/>
      <c r="VJU186" s="584"/>
      <c r="VJV186" s="584"/>
      <c r="VJW186" s="584"/>
      <c r="VJX186" s="584"/>
      <c r="VJY186" s="584"/>
      <c r="VJZ186" s="584"/>
      <c r="VKA186" s="584"/>
      <c r="VKB186" s="584"/>
      <c r="VKC186" s="584"/>
      <c r="VKD186" s="584"/>
      <c r="VKE186" s="584"/>
      <c r="VKF186" s="584"/>
      <c r="VKG186" s="584"/>
      <c r="VKH186" s="584"/>
      <c r="VKI186" s="584"/>
      <c r="VKJ186" s="584"/>
      <c r="VKK186" s="584"/>
      <c r="VKL186" s="584"/>
      <c r="VKM186" s="584"/>
      <c r="VKN186" s="584"/>
      <c r="VKO186" s="584"/>
      <c r="VKP186" s="584"/>
      <c r="VKQ186" s="584"/>
      <c r="VKR186" s="584"/>
      <c r="VKS186" s="584"/>
      <c r="VKT186" s="584"/>
      <c r="VKU186" s="584"/>
      <c r="VKV186" s="584"/>
      <c r="VKW186" s="584"/>
      <c r="VKX186" s="584"/>
      <c r="VKY186" s="584"/>
      <c r="VKZ186" s="584"/>
      <c r="VLA186" s="584"/>
      <c r="VLB186" s="584"/>
      <c r="VLC186" s="584"/>
      <c r="VLD186" s="584"/>
      <c r="VLE186" s="584"/>
      <c r="VLF186" s="584"/>
      <c r="VLG186" s="584"/>
      <c r="VLH186" s="584"/>
      <c r="VLI186" s="584"/>
      <c r="VLJ186" s="584"/>
      <c r="VLK186" s="584"/>
      <c r="VLL186" s="584"/>
      <c r="VLM186" s="584"/>
      <c r="VLN186" s="584"/>
      <c r="VLO186" s="584"/>
      <c r="VLP186" s="584"/>
      <c r="VLQ186" s="584"/>
      <c r="VLR186" s="584"/>
      <c r="VLS186" s="584"/>
      <c r="VLT186" s="584"/>
      <c r="VLU186" s="584"/>
      <c r="VLV186" s="584"/>
      <c r="VLW186" s="584"/>
      <c r="VLX186" s="584"/>
      <c r="VLY186" s="584"/>
      <c r="VLZ186" s="584"/>
      <c r="VMA186" s="584"/>
      <c r="VMB186" s="584"/>
      <c r="VMC186" s="584"/>
      <c r="VMD186" s="584"/>
      <c r="VME186" s="584"/>
      <c r="VMF186" s="584"/>
      <c r="VMG186" s="584"/>
      <c r="VMH186" s="584"/>
      <c r="VMI186" s="584"/>
      <c r="VMJ186" s="584"/>
      <c r="VMK186" s="584"/>
      <c r="VML186" s="584"/>
      <c r="VMM186" s="584"/>
      <c r="VMN186" s="584"/>
      <c r="VMO186" s="584"/>
      <c r="VMP186" s="584"/>
      <c r="VMQ186" s="584"/>
      <c r="VMR186" s="584"/>
      <c r="VMS186" s="584"/>
      <c r="VMT186" s="584"/>
      <c r="VMU186" s="584"/>
      <c r="VMV186" s="584"/>
      <c r="VMW186" s="584"/>
      <c r="VMX186" s="584"/>
      <c r="VMY186" s="584"/>
      <c r="VMZ186" s="584"/>
      <c r="VNA186" s="584"/>
      <c r="VNB186" s="584"/>
      <c r="VNC186" s="584"/>
      <c r="VND186" s="584"/>
      <c r="VNE186" s="584"/>
      <c r="VNF186" s="584"/>
      <c r="VNG186" s="584"/>
      <c r="VNH186" s="584"/>
      <c r="VNI186" s="584"/>
      <c r="VNJ186" s="584"/>
      <c r="VNK186" s="584"/>
      <c r="VNL186" s="584"/>
      <c r="VNM186" s="584"/>
      <c r="VNN186" s="584"/>
      <c r="VNO186" s="584"/>
      <c r="VNP186" s="584"/>
      <c r="VNQ186" s="584"/>
      <c r="VNR186" s="584"/>
      <c r="VNS186" s="584"/>
      <c r="VNT186" s="584"/>
      <c r="VNU186" s="584"/>
      <c r="VNV186" s="584"/>
      <c r="VNW186" s="584"/>
      <c r="VNX186" s="584"/>
      <c r="VNY186" s="584"/>
      <c r="VNZ186" s="584"/>
      <c r="VOA186" s="584"/>
      <c r="VOB186" s="584"/>
      <c r="VOC186" s="584"/>
      <c r="VOD186" s="584"/>
      <c r="VOE186" s="584"/>
      <c r="VOF186" s="584"/>
      <c r="VOG186" s="584"/>
      <c r="VOH186" s="584"/>
      <c r="VOI186" s="584"/>
      <c r="VOJ186" s="584"/>
      <c r="VOK186" s="584"/>
      <c r="VOL186" s="584"/>
      <c r="VOM186" s="584"/>
      <c r="VON186" s="584"/>
      <c r="VOO186" s="584"/>
      <c r="VOP186" s="584"/>
      <c r="VOQ186" s="584"/>
      <c r="VOR186" s="584"/>
      <c r="VOS186" s="584"/>
      <c r="VOT186" s="584"/>
      <c r="VOU186" s="584"/>
      <c r="VOV186" s="584"/>
      <c r="VOW186" s="584"/>
      <c r="VOX186" s="584"/>
      <c r="VOY186" s="584"/>
      <c r="VOZ186" s="584"/>
      <c r="VPA186" s="584"/>
      <c r="VPB186" s="584"/>
      <c r="VPC186" s="584"/>
      <c r="VPD186" s="584"/>
      <c r="VPE186" s="584"/>
      <c r="VPF186" s="584"/>
      <c r="VPG186" s="584"/>
      <c r="VPH186" s="584"/>
      <c r="VPI186" s="584"/>
      <c r="VPJ186" s="584"/>
      <c r="VPK186" s="584"/>
      <c r="VPL186" s="584"/>
      <c r="VPM186" s="584"/>
      <c r="VPN186" s="584"/>
      <c r="VPO186" s="584"/>
      <c r="VPP186" s="584"/>
      <c r="VPQ186" s="584"/>
      <c r="VPR186" s="584"/>
      <c r="VPS186" s="584"/>
      <c r="VPT186" s="584"/>
      <c r="VPU186" s="584"/>
      <c r="VPV186" s="584"/>
      <c r="VPW186" s="584"/>
      <c r="VPX186" s="584"/>
      <c r="VPY186" s="584"/>
      <c r="VPZ186" s="584"/>
      <c r="VQA186" s="584"/>
      <c r="VQB186" s="584"/>
      <c r="VQC186" s="584"/>
      <c r="VQD186" s="584"/>
      <c r="VQE186" s="584"/>
      <c r="VQF186" s="584"/>
      <c r="VQG186" s="584"/>
      <c r="VQH186" s="584"/>
      <c r="VQI186" s="584"/>
      <c r="VQJ186" s="584"/>
      <c r="VQK186" s="584"/>
      <c r="VQL186" s="584"/>
      <c r="VQM186" s="584"/>
      <c r="VQN186" s="584"/>
      <c r="VQO186" s="584"/>
      <c r="VQP186" s="584"/>
      <c r="VQQ186" s="584"/>
      <c r="VQR186" s="584"/>
      <c r="VQS186" s="584"/>
      <c r="VQT186" s="584"/>
      <c r="VQU186" s="584"/>
      <c r="VQV186" s="584"/>
      <c r="VQW186" s="584"/>
      <c r="VQX186" s="584"/>
      <c r="VQY186" s="584"/>
      <c r="VQZ186" s="584"/>
      <c r="VRA186" s="584"/>
      <c r="VRB186" s="584"/>
      <c r="VRC186" s="584"/>
      <c r="VRD186" s="584"/>
      <c r="VRE186" s="584"/>
      <c r="VRF186" s="584"/>
      <c r="VRG186" s="584"/>
      <c r="VRH186" s="584"/>
      <c r="VRI186" s="584"/>
      <c r="VRJ186" s="584"/>
      <c r="VRK186" s="584"/>
      <c r="VRL186" s="584"/>
      <c r="VRM186" s="584"/>
      <c r="VRN186" s="584"/>
      <c r="VRO186" s="584"/>
      <c r="VRP186" s="584"/>
      <c r="VRQ186" s="584"/>
      <c r="VRR186" s="584"/>
      <c r="VRS186" s="584"/>
      <c r="VRT186" s="584"/>
      <c r="VRU186" s="584"/>
      <c r="VRV186" s="584"/>
      <c r="VRW186" s="584"/>
      <c r="VRX186" s="584"/>
      <c r="VRY186" s="584"/>
      <c r="VRZ186" s="584"/>
      <c r="VSA186" s="584"/>
      <c r="VSB186" s="584"/>
      <c r="VSC186" s="584"/>
      <c r="VSD186" s="584"/>
      <c r="VSE186" s="584"/>
      <c r="VSF186" s="584"/>
      <c r="VSG186" s="584"/>
      <c r="VSH186" s="584"/>
      <c r="VSI186" s="584"/>
      <c r="VSJ186" s="584"/>
      <c r="VSK186" s="584"/>
      <c r="VSL186" s="584"/>
      <c r="VSM186" s="584"/>
      <c r="VSN186" s="584"/>
      <c r="VSO186" s="584"/>
      <c r="VSP186" s="584"/>
      <c r="VSQ186" s="584"/>
      <c r="VSR186" s="584"/>
      <c r="VSS186" s="584"/>
      <c r="VST186" s="584"/>
      <c r="VSU186" s="584"/>
      <c r="VSV186" s="584"/>
      <c r="VSW186" s="584"/>
      <c r="VSX186" s="584"/>
      <c r="VSY186" s="584"/>
      <c r="VSZ186" s="584"/>
      <c r="VTA186" s="584"/>
      <c r="VTB186" s="584"/>
      <c r="VTC186" s="584"/>
      <c r="VTD186" s="584"/>
      <c r="VTE186" s="584"/>
      <c r="VTF186" s="584"/>
      <c r="VTG186" s="584"/>
      <c r="VTH186" s="584"/>
      <c r="VTI186" s="584"/>
      <c r="VTJ186" s="584"/>
      <c r="VTK186" s="584"/>
      <c r="VTL186" s="584"/>
      <c r="VTM186" s="584"/>
      <c r="VTN186" s="584"/>
      <c r="VTO186" s="584"/>
      <c r="VTP186" s="584"/>
      <c r="VTQ186" s="584"/>
      <c r="VTR186" s="584"/>
      <c r="VTS186" s="584"/>
      <c r="VTT186" s="584"/>
      <c r="VTU186" s="584"/>
      <c r="VTV186" s="584"/>
      <c r="VTW186" s="584"/>
      <c r="VTX186" s="584"/>
      <c r="VTY186" s="584"/>
      <c r="VTZ186" s="584"/>
      <c r="VUA186" s="584"/>
      <c r="VUB186" s="584"/>
      <c r="VUC186" s="584"/>
      <c r="VUD186" s="584"/>
      <c r="VUE186" s="584"/>
      <c r="VUF186" s="584"/>
      <c r="VUG186" s="584"/>
      <c r="VUH186" s="584"/>
      <c r="VUI186" s="584"/>
      <c r="VUJ186" s="584"/>
      <c r="VUK186" s="584"/>
      <c r="VUL186" s="584"/>
      <c r="VUM186" s="584"/>
      <c r="VUN186" s="584"/>
      <c r="VUO186" s="584"/>
      <c r="VUP186" s="584"/>
      <c r="VUQ186" s="584"/>
      <c r="VUR186" s="584"/>
      <c r="VUS186" s="584"/>
      <c r="VUT186" s="584"/>
      <c r="VUU186" s="584"/>
      <c r="VUV186" s="584"/>
      <c r="VUW186" s="584"/>
      <c r="VUX186" s="584"/>
      <c r="VUY186" s="584"/>
      <c r="VUZ186" s="584"/>
      <c r="VVA186" s="584"/>
      <c r="VVB186" s="584"/>
      <c r="VVC186" s="584"/>
      <c r="VVD186" s="584"/>
      <c r="VVE186" s="584"/>
      <c r="VVF186" s="584"/>
      <c r="VVG186" s="584"/>
      <c r="VVH186" s="584"/>
      <c r="VVI186" s="584"/>
      <c r="VVJ186" s="584"/>
      <c r="VVK186" s="584"/>
      <c r="VVL186" s="584"/>
      <c r="VVM186" s="584"/>
      <c r="VVN186" s="584"/>
      <c r="VVO186" s="584"/>
      <c r="VVP186" s="584"/>
      <c r="VVQ186" s="584"/>
      <c r="VVR186" s="584"/>
      <c r="VVS186" s="584"/>
      <c r="VVT186" s="584"/>
      <c r="VVU186" s="584"/>
      <c r="VVV186" s="584"/>
      <c r="VVW186" s="584"/>
      <c r="VVX186" s="584"/>
      <c r="VVY186" s="584"/>
      <c r="VVZ186" s="584"/>
      <c r="VWA186" s="584"/>
      <c r="VWB186" s="584"/>
      <c r="VWC186" s="584"/>
      <c r="VWD186" s="584"/>
      <c r="VWE186" s="584"/>
      <c r="VWF186" s="584"/>
      <c r="VWG186" s="584"/>
      <c r="VWH186" s="584"/>
      <c r="VWI186" s="584"/>
      <c r="VWJ186" s="584"/>
      <c r="VWK186" s="584"/>
      <c r="VWL186" s="584"/>
      <c r="VWM186" s="584"/>
      <c r="VWN186" s="584"/>
      <c r="VWO186" s="584"/>
      <c r="VWP186" s="584"/>
      <c r="VWQ186" s="584"/>
      <c r="VWR186" s="584"/>
      <c r="VWS186" s="584"/>
      <c r="VWT186" s="584"/>
      <c r="VWU186" s="584"/>
      <c r="VWV186" s="584"/>
      <c r="VWW186" s="584"/>
      <c r="VWX186" s="584"/>
      <c r="VWY186" s="584"/>
      <c r="VWZ186" s="584"/>
      <c r="VXA186" s="584"/>
      <c r="VXB186" s="584"/>
      <c r="VXC186" s="584"/>
      <c r="VXD186" s="584"/>
      <c r="VXE186" s="584"/>
      <c r="VXF186" s="584"/>
      <c r="VXG186" s="584"/>
      <c r="VXH186" s="584"/>
      <c r="VXI186" s="584"/>
      <c r="VXJ186" s="584"/>
      <c r="VXK186" s="584"/>
      <c r="VXL186" s="584"/>
      <c r="VXM186" s="584"/>
      <c r="VXN186" s="584"/>
      <c r="VXO186" s="584"/>
      <c r="VXP186" s="584"/>
      <c r="VXQ186" s="584"/>
      <c r="VXR186" s="584"/>
      <c r="VXS186" s="584"/>
      <c r="VXT186" s="584"/>
      <c r="VXU186" s="584"/>
      <c r="VXV186" s="584"/>
      <c r="VXW186" s="584"/>
      <c r="VXX186" s="584"/>
      <c r="VXY186" s="584"/>
      <c r="VXZ186" s="584"/>
      <c r="VYA186" s="584"/>
      <c r="VYB186" s="584"/>
      <c r="VYC186" s="584"/>
      <c r="VYD186" s="584"/>
      <c r="VYE186" s="584"/>
      <c r="VYF186" s="584"/>
      <c r="VYG186" s="584"/>
      <c r="VYH186" s="584"/>
      <c r="VYI186" s="584"/>
      <c r="VYJ186" s="584"/>
      <c r="VYK186" s="584"/>
      <c r="VYL186" s="584"/>
      <c r="VYM186" s="584"/>
      <c r="VYN186" s="584"/>
      <c r="VYO186" s="584"/>
      <c r="VYP186" s="584"/>
      <c r="VYQ186" s="584"/>
      <c r="VYR186" s="584"/>
      <c r="VYS186" s="584"/>
      <c r="VYT186" s="584"/>
      <c r="VYU186" s="584"/>
      <c r="VYV186" s="584"/>
      <c r="VYW186" s="584"/>
      <c r="VYX186" s="584"/>
      <c r="VYY186" s="584"/>
      <c r="VYZ186" s="584"/>
      <c r="VZA186" s="584"/>
      <c r="VZB186" s="584"/>
      <c r="VZC186" s="584"/>
      <c r="VZD186" s="584"/>
      <c r="VZE186" s="584"/>
      <c r="VZF186" s="584"/>
      <c r="VZG186" s="584"/>
      <c r="VZH186" s="584"/>
      <c r="VZI186" s="584"/>
      <c r="VZJ186" s="584"/>
      <c r="VZK186" s="584"/>
      <c r="VZL186" s="584"/>
      <c r="VZM186" s="584"/>
      <c r="VZN186" s="584"/>
      <c r="VZO186" s="584"/>
      <c r="VZP186" s="584"/>
      <c r="VZQ186" s="584"/>
      <c r="VZR186" s="584"/>
      <c r="VZS186" s="584"/>
      <c r="VZT186" s="584"/>
      <c r="VZU186" s="584"/>
      <c r="VZV186" s="584"/>
      <c r="VZW186" s="584"/>
      <c r="VZX186" s="584"/>
      <c r="VZY186" s="584"/>
      <c r="VZZ186" s="584"/>
      <c r="WAA186" s="584"/>
      <c r="WAB186" s="584"/>
      <c r="WAC186" s="584"/>
      <c r="WAD186" s="584"/>
      <c r="WAE186" s="584"/>
      <c r="WAF186" s="584"/>
      <c r="WAG186" s="584"/>
      <c r="WAH186" s="584"/>
      <c r="WAI186" s="584"/>
      <c r="WAJ186" s="584"/>
      <c r="WAK186" s="584"/>
      <c r="WAL186" s="584"/>
      <c r="WAM186" s="584"/>
      <c r="WAN186" s="584"/>
      <c r="WAO186" s="584"/>
      <c r="WAP186" s="584"/>
      <c r="WAQ186" s="584"/>
      <c r="WAR186" s="584"/>
      <c r="WAS186" s="584"/>
      <c r="WAT186" s="584"/>
      <c r="WAU186" s="584"/>
      <c r="WAV186" s="584"/>
      <c r="WAW186" s="584"/>
      <c r="WAX186" s="584"/>
      <c r="WAY186" s="584"/>
      <c r="WAZ186" s="584"/>
      <c r="WBA186" s="584"/>
      <c r="WBB186" s="584"/>
      <c r="WBC186" s="584"/>
      <c r="WBD186" s="584"/>
      <c r="WBE186" s="584"/>
      <c r="WBF186" s="584"/>
      <c r="WBG186" s="584"/>
      <c r="WBH186" s="584"/>
      <c r="WBI186" s="584"/>
      <c r="WBJ186" s="584"/>
      <c r="WBK186" s="584"/>
      <c r="WBL186" s="584"/>
      <c r="WBM186" s="584"/>
      <c r="WBN186" s="584"/>
      <c r="WBO186" s="584"/>
      <c r="WBP186" s="584"/>
      <c r="WBQ186" s="584"/>
      <c r="WBR186" s="584"/>
      <c r="WBS186" s="584"/>
      <c r="WBT186" s="584"/>
      <c r="WBU186" s="584"/>
      <c r="WBV186" s="584"/>
      <c r="WBW186" s="584"/>
      <c r="WBX186" s="584"/>
      <c r="WBY186" s="584"/>
      <c r="WBZ186" s="584"/>
      <c r="WCA186" s="584"/>
      <c r="WCB186" s="584"/>
      <c r="WCC186" s="584"/>
      <c r="WCD186" s="584"/>
      <c r="WCE186" s="584"/>
      <c r="WCF186" s="584"/>
      <c r="WCG186" s="584"/>
      <c r="WCH186" s="584"/>
      <c r="WCI186" s="584"/>
      <c r="WCJ186" s="584"/>
      <c r="WCK186" s="584"/>
      <c r="WCL186" s="584"/>
      <c r="WCM186" s="584"/>
      <c r="WCN186" s="584"/>
      <c r="WCO186" s="584"/>
      <c r="WCP186" s="584"/>
      <c r="WCQ186" s="584"/>
      <c r="WCR186" s="584"/>
      <c r="WCS186" s="584"/>
      <c r="WCT186" s="584"/>
      <c r="WCU186" s="584"/>
      <c r="WCV186" s="584"/>
      <c r="WCW186" s="584"/>
      <c r="WCX186" s="584"/>
      <c r="WCY186" s="584"/>
      <c r="WCZ186" s="584"/>
      <c r="WDA186" s="584"/>
      <c r="WDB186" s="584"/>
      <c r="WDC186" s="584"/>
      <c r="WDD186" s="584"/>
      <c r="WDE186" s="584"/>
      <c r="WDF186" s="584"/>
      <c r="WDG186" s="584"/>
      <c r="WDH186" s="584"/>
      <c r="WDI186" s="584"/>
      <c r="WDJ186" s="584"/>
      <c r="WDK186" s="584"/>
      <c r="WDL186" s="584"/>
      <c r="WDM186" s="584"/>
      <c r="WDN186" s="584"/>
      <c r="WDO186" s="584"/>
      <c r="WDP186" s="584"/>
      <c r="WDQ186" s="584"/>
      <c r="WDR186" s="584"/>
      <c r="WDS186" s="584"/>
      <c r="WDT186" s="584"/>
      <c r="WDU186" s="584"/>
      <c r="WDV186" s="584"/>
      <c r="WDW186" s="584"/>
      <c r="WDX186" s="584"/>
      <c r="WDY186" s="584"/>
      <c r="WDZ186" s="584"/>
      <c r="WEA186" s="584"/>
      <c r="WEB186" s="584"/>
      <c r="WEC186" s="584"/>
      <c r="WED186" s="584"/>
      <c r="WEE186" s="584"/>
      <c r="WEF186" s="584"/>
      <c r="WEG186" s="584"/>
      <c r="WEH186" s="584"/>
      <c r="WEI186" s="584"/>
      <c r="WEJ186" s="584"/>
      <c r="WEK186" s="584"/>
      <c r="WEL186" s="584"/>
      <c r="WEM186" s="584"/>
      <c r="WEN186" s="584"/>
      <c r="WEO186" s="584"/>
      <c r="WEP186" s="584"/>
      <c r="WEQ186" s="584"/>
      <c r="WER186" s="584"/>
      <c r="WES186" s="584"/>
      <c r="WET186" s="584"/>
      <c r="WEU186" s="584"/>
      <c r="WEV186" s="584"/>
      <c r="WEW186" s="584"/>
      <c r="WEX186" s="584"/>
      <c r="WEY186" s="584"/>
      <c r="WEZ186" s="584"/>
      <c r="WFA186" s="584"/>
      <c r="WFB186" s="584"/>
      <c r="WFC186" s="584"/>
      <c r="WFD186" s="584"/>
      <c r="WFE186" s="584"/>
      <c r="WFF186" s="584"/>
      <c r="WFG186" s="584"/>
      <c r="WFH186" s="584"/>
      <c r="WFI186" s="584"/>
      <c r="WFJ186" s="584"/>
      <c r="WFK186" s="584"/>
      <c r="WFL186" s="584"/>
      <c r="WFM186" s="584"/>
      <c r="WFN186" s="584"/>
      <c r="WFO186" s="584"/>
      <c r="WFP186" s="584"/>
      <c r="WFQ186" s="584"/>
      <c r="WFR186" s="584"/>
      <c r="WFS186" s="584"/>
      <c r="WFT186" s="584"/>
      <c r="WFU186" s="584"/>
      <c r="WFV186" s="584"/>
      <c r="WFW186" s="584"/>
      <c r="WFX186" s="584"/>
      <c r="WFY186" s="584"/>
      <c r="WFZ186" s="584"/>
      <c r="WGA186" s="584"/>
      <c r="WGB186" s="584"/>
      <c r="WGC186" s="584"/>
      <c r="WGD186" s="584"/>
      <c r="WGE186" s="584"/>
      <c r="WGF186" s="584"/>
      <c r="WGG186" s="584"/>
      <c r="WGH186" s="584"/>
      <c r="WGI186" s="584"/>
      <c r="WGJ186" s="584"/>
      <c r="WGK186" s="584"/>
      <c r="WGL186" s="584"/>
      <c r="WGM186" s="584"/>
      <c r="WGN186" s="584"/>
      <c r="WGO186" s="584"/>
      <c r="WGP186" s="584"/>
      <c r="WGQ186" s="584"/>
      <c r="WGR186" s="584"/>
      <c r="WGS186" s="584"/>
      <c r="WGT186" s="584"/>
      <c r="WGU186" s="584"/>
      <c r="WGV186" s="584"/>
      <c r="WGW186" s="584"/>
      <c r="WGX186" s="584"/>
      <c r="WGY186" s="584"/>
      <c r="WGZ186" s="584"/>
      <c r="WHA186" s="584"/>
      <c r="WHB186" s="584"/>
      <c r="WHC186" s="584"/>
      <c r="WHD186" s="584"/>
      <c r="WHE186" s="584"/>
      <c r="WHF186" s="584"/>
      <c r="WHG186" s="584"/>
      <c r="WHH186" s="584"/>
      <c r="WHI186" s="584"/>
      <c r="WHJ186" s="584"/>
      <c r="WHK186" s="584"/>
      <c r="WHL186" s="584"/>
      <c r="WHM186" s="584"/>
      <c r="WHN186" s="584"/>
      <c r="WHO186" s="584"/>
      <c r="WHP186" s="584"/>
      <c r="WHQ186" s="584"/>
      <c r="WHR186" s="584"/>
      <c r="WHS186" s="584"/>
      <c r="WHT186" s="584"/>
      <c r="WHU186" s="584"/>
      <c r="WHV186" s="584"/>
      <c r="WHW186" s="584"/>
      <c r="WHX186" s="584"/>
      <c r="WHY186" s="584"/>
      <c r="WHZ186" s="584"/>
      <c r="WIA186" s="584"/>
      <c r="WIB186" s="584"/>
      <c r="WIC186" s="584"/>
      <c r="WID186" s="584"/>
      <c r="WIE186" s="584"/>
      <c r="WIF186" s="584"/>
      <c r="WIG186" s="584"/>
      <c r="WIH186" s="584"/>
      <c r="WII186" s="584"/>
      <c r="WIJ186" s="584"/>
      <c r="WIK186" s="584"/>
      <c r="WIL186" s="584"/>
      <c r="WIM186" s="584"/>
      <c r="WIN186" s="584"/>
      <c r="WIO186" s="584"/>
      <c r="WIP186" s="584"/>
      <c r="WIQ186" s="584"/>
      <c r="WIR186" s="584"/>
      <c r="WIS186" s="584"/>
      <c r="WIT186" s="584"/>
      <c r="WIU186" s="584"/>
      <c r="WIV186" s="584"/>
      <c r="WIW186" s="584"/>
      <c r="WIX186" s="584"/>
      <c r="WIY186" s="584"/>
      <c r="WIZ186" s="584"/>
      <c r="WJA186" s="584"/>
      <c r="WJB186" s="584"/>
      <c r="WJC186" s="584"/>
      <c r="WJD186" s="584"/>
      <c r="WJE186" s="584"/>
      <c r="WJF186" s="584"/>
      <c r="WJG186" s="584"/>
      <c r="WJH186" s="584"/>
      <c r="WJI186" s="584"/>
      <c r="WJJ186" s="584"/>
      <c r="WJK186" s="584"/>
      <c r="WJL186" s="584"/>
      <c r="WJM186" s="584"/>
      <c r="WJN186" s="584"/>
      <c r="WJO186" s="584"/>
      <c r="WJP186" s="584"/>
      <c r="WJQ186" s="584"/>
      <c r="WJR186" s="584"/>
      <c r="WJS186" s="584"/>
      <c r="WJT186" s="584"/>
      <c r="WJU186" s="584"/>
      <c r="WJV186" s="584"/>
      <c r="WJW186" s="584"/>
      <c r="WJX186" s="584"/>
      <c r="WJY186" s="584"/>
      <c r="WJZ186" s="584"/>
      <c r="WKA186" s="584"/>
      <c r="WKB186" s="584"/>
      <c r="WKC186" s="584"/>
      <c r="WKD186" s="584"/>
      <c r="WKE186" s="584"/>
      <c r="WKF186" s="584"/>
      <c r="WKG186" s="584"/>
      <c r="WKH186" s="584"/>
      <c r="WKI186" s="584"/>
      <c r="WKJ186" s="584"/>
      <c r="WKK186" s="584"/>
      <c r="WKL186" s="584"/>
      <c r="WKM186" s="584"/>
      <c r="WKN186" s="584"/>
      <c r="WKO186" s="584"/>
      <c r="WKP186" s="584"/>
      <c r="WKQ186" s="584"/>
      <c r="WKR186" s="584"/>
      <c r="WKS186" s="584"/>
      <c r="WKT186" s="584"/>
      <c r="WKU186" s="584"/>
      <c r="WKV186" s="584"/>
      <c r="WKW186" s="584"/>
      <c r="WKX186" s="584"/>
      <c r="WKY186" s="584"/>
      <c r="WKZ186" s="584"/>
      <c r="WLA186" s="584"/>
      <c r="WLB186" s="584"/>
      <c r="WLC186" s="584"/>
      <c r="WLD186" s="584"/>
      <c r="WLE186" s="584"/>
      <c r="WLF186" s="584"/>
      <c r="WLG186" s="584"/>
      <c r="WLH186" s="584"/>
      <c r="WLI186" s="584"/>
      <c r="WLJ186" s="584"/>
      <c r="WLK186" s="584"/>
      <c r="WLL186" s="584"/>
      <c r="WLM186" s="584"/>
      <c r="WLN186" s="584"/>
      <c r="WLO186" s="584"/>
      <c r="WLP186" s="584"/>
      <c r="WLQ186" s="584"/>
      <c r="WLR186" s="584"/>
      <c r="WLS186" s="584"/>
      <c r="WLT186" s="584"/>
      <c r="WLU186" s="584"/>
      <c r="WLV186" s="584"/>
      <c r="WLW186" s="584"/>
      <c r="WLX186" s="584"/>
      <c r="WLY186" s="584"/>
      <c r="WLZ186" s="584"/>
      <c r="WMA186" s="584"/>
      <c r="WMB186" s="584"/>
      <c r="WMC186" s="584"/>
      <c r="WMD186" s="584"/>
      <c r="WME186" s="584"/>
      <c r="WMF186" s="584"/>
      <c r="WMG186" s="584"/>
      <c r="WMH186" s="584"/>
      <c r="WMI186" s="584"/>
      <c r="WMJ186" s="584"/>
      <c r="WMK186" s="584"/>
      <c r="WML186" s="584"/>
      <c r="WMM186" s="584"/>
      <c r="WMN186" s="584"/>
      <c r="WMO186" s="584"/>
      <c r="WMP186" s="584"/>
      <c r="WMQ186" s="584"/>
      <c r="WMR186" s="584"/>
      <c r="WMS186" s="584"/>
      <c r="WMT186" s="584"/>
      <c r="WMU186" s="584"/>
      <c r="WMV186" s="584"/>
      <c r="WMW186" s="584"/>
      <c r="WMX186" s="584"/>
      <c r="WMY186" s="584"/>
      <c r="WMZ186" s="584"/>
      <c r="WNA186" s="584"/>
      <c r="WNB186" s="584"/>
      <c r="WNC186" s="584"/>
      <c r="WND186" s="584"/>
      <c r="WNE186" s="584"/>
      <c r="WNF186" s="584"/>
      <c r="WNG186" s="584"/>
      <c r="WNH186" s="584"/>
      <c r="WNI186" s="584"/>
      <c r="WNJ186" s="584"/>
      <c r="WNK186" s="584"/>
      <c r="WNL186" s="584"/>
      <c r="WNM186" s="584"/>
      <c r="WNN186" s="584"/>
      <c r="WNO186" s="584"/>
      <c r="WNP186" s="584"/>
      <c r="WNQ186" s="584"/>
      <c r="WNR186" s="584"/>
      <c r="WNS186" s="584"/>
      <c r="WNT186" s="584"/>
      <c r="WNU186" s="584"/>
      <c r="WNV186" s="584"/>
      <c r="WNW186" s="584"/>
      <c r="WNX186" s="584"/>
      <c r="WNY186" s="584"/>
      <c r="WNZ186" s="584"/>
      <c r="WOA186" s="584"/>
      <c r="WOB186" s="584"/>
      <c r="WOC186" s="584"/>
      <c r="WOD186" s="584"/>
      <c r="WOE186" s="584"/>
      <c r="WOF186" s="584"/>
      <c r="WOG186" s="584"/>
      <c r="WOH186" s="584"/>
      <c r="WOI186" s="584"/>
      <c r="WOJ186" s="584"/>
      <c r="WOK186" s="584"/>
      <c r="WOL186" s="584"/>
      <c r="WOM186" s="584"/>
      <c r="WON186" s="584"/>
      <c r="WOO186" s="584"/>
      <c r="WOP186" s="584"/>
      <c r="WOQ186" s="584"/>
      <c r="WOR186" s="584"/>
      <c r="WOS186" s="584"/>
      <c r="WOT186" s="584"/>
      <c r="WOU186" s="584"/>
      <c r="WOV186" s="584"/>
      <c r="WOW186" s="584"/>
      <c r="WOX186" s="584"/>
      <c r="WOY186" s="584"/>
      <c r="WOZ186" s="584"/>
      <c r="WPA186" s="584"/>
      <c r="WPB186" s="584"/>
      <c r="WPC186" s="584"/>
      <c r="WPD186" s="584"/>
      <c r="WPE186" s="584"/>
      <c r="WPF186" s="584"/>
      <c r="WPG186" s="584"/>
      <c r="WPH186" s="584"/>
      <c r="WPI186" s="584"/>
      <c r="WPJ186" s="584"/>
      <c r="WPK186" s="584"/>
      <c r="WPL186" s="584"/>
      <c r="WPM186" s="584"/>
      <c r="WPN186" s="584"/>
      <c r="WPO186" s="584"/>
      <c r="WPP186" s="584"/>
      <c r="WPQ186" s="584"/>
      <c r="WPR186" s="584"/>
      <c r="WPS186" s="584"/>
      <c r="WPT186" s="584"/>
      <c r="WPU186" s="584"/>
      <c r="WPV186" s="584"/>
      <c r="WPW186" s="584"/>
      <c r="WPX186" s="584"/>
      <c r="WPY186" s="584"/>
      <c r="WPZ186" s="584"/>
      <c r="WQA186" s="584"/>
      <c r="WQB186" s="584"/>
      <c r="WQC186" s="584"/>
      <c r="WQD186" s="584"/>
      <c r="WQE186" s="584"/>
      <c r="WQF186" s="584"/>
      <c r="WQG186" s="584"/>
      <c r="WQH186" s="584"/>
      <c r="WQI186" s="584"/>
      <c r="WQJ186" s="584"/>
      <c r="WQK186" s="584"/>
      <c r="WQL186" s="584"/>
      <c r="WQM186" s="584"/>
      <c r="WQN186" s="584"/>
      <c r="WQO186" s="584"/>
      <c r="WQP186" s="584"/>
      <c r="WQQ186" s="584"/>
      <c r="WQR186" s="584"/>
      <c r="WQS186" s="584"/>
      <c r="WQT186" s="584"/>
      <c r="WQU186" s="584"/>
      <c r="WQV186" s="584"/>
      <c r="WQW186" s="584"/>
      <c r="WQX186" s="584"/>
      <c r="WQY186" s="584"/>
      <c r="WQZ186" s="584"/>
      <c r="WRA186" s="584"/>
      <c r="WRB186" s="584"/>
      <c r="WRC186" s="584"/>
      <c r="WRD186" s="584"/>
      <c r="WRE186" s="584"/>
      <c r="WRF186" s="584"/>
      <c r="WRG186" s="584"/>
      <c r="WRH186" s="584"/>
      <c r="WRI186" s="584"/>
      <c r="WRJ186" s="584"/>
      <c r="WRK186" s="584"/>
      <c r="WRL186" s="584"/>
      <c r="WRM186" s="584"/>
      <c r="WRN186" s="584"/>
      <c r="WRO186" s="584"/>
      <c r="WRP186" s="584"/>
      <c r="WRQ186" s="584"/>
      <c r="WRR186" s="584"/>
      <c r="WRS186" s="584"/>
      <c r="WRT186" s="584"/>
      <c r="WRU186" s="584"/>
      <c r="WRV186" s="584"/>
      <c r="WRW186" s="584"/>
      <c r="WRX186" s="584"/>
      <c r="WRY186" s="584"/>
      <c r="WRZ186" s="584"/>
      <c r="WSA186" s="584"/>
      <c r="WSB186" s="584"/>
      <c r="WSC186" s="584"/>
      <c r="WSD186" s="584"/>
      <c r="WSE186" s="584"/>
      <c r="WSF186" s="584"/>
      <c r="WSG186" s="584"/>
      <c r="WSH186" s="584"/>
      <c r="WSI186" s="584"/>
      <c r="WSJ186" s="584"/>
      <c r="WSK186" s="584"/>
      <c r="WSL186" s="584"/>
      <c r="WSM186" s="584"/>
      <c r="WSN186" s="584"/>
      <c r="WSO186" s="584"/>
      <c r="WSP186" s="584"/>
      <c r="WSQ186" s="584"/>
      <c r="WSR186" s="584"/>
      <c r="WSS186" s="584"/>
      <c r="WST186" s="584"/>
      <c r="WSU186" s="584"/>
      <c r="WSV186" s="584"/>
      <c r="WSW186" s="584"/>
      <c r="WSX186" s="584"/>
      <c r="WSY186" s="584"/>
      <c r="WSZ186" s="584"/>
      <c r="WTA186" s="584"/>
      <c r="WTB186" s="584"/>
      <c r="WTC186" s="584"/>
      <c r="WTD186" s="584"/>
      <c r="WTE186" s="584"/>
      <c r="WTF186" s="584"/>
      <c r="WTG186" s="584"/>
      <c r="WTH186" s="584"/>
      <c r="WTI186" s="584"/>
      <c r="WTJ186" s="584"/>
      <c r="WTK186" s="584"/>
      <c r="WTL186" s="584"/>
      <c r="WTM186" s="584"/>
      <c r="WTN186" s="584"/>
      <c r="WTO186" s="584"/>
      <c r="WTP186" s="584"/>
      <c r="WTQ186" s="584"/>
      <c r="WTR186" s="584"/>
      <c r="WTS186" s="584"/>
      <c r="WTT186" s="584"/>
      <c r="WTU186" s="584"/>
      <c r="WTV186" s="584"/>
      <c r="WTW186" s="584"/>
      <c r="WTX186" s="584"/>
      <c r="WTY186" s="584"/>
      <c r="WTZ186" s="584"/>
      <c r="WUA186" s="584"/>
      <c r="WUB186" s="584"/>
      <c r="WUC186" s="584"/>
      <c r="WUD186" s="584"/>
      <c r="WUE186" s="584"/>
      <c r="WUF186" s="584"/>
      <c r="WUG186" s="584"/>
      <c r="WUH186" s="584"/>
      <c r="WUI186" s="584"/>
      <c r="WUJ186" s="584"/>
      <c r="WUK186" s="584"/>
      <c r="WUL186" s="584"/>
      <c r="WUM186" s="584"/>
      <c r="WUN186" s="584"/>
      <c r="WUO186" s="584"/>
      <c r="WUP186" s="584"/>
      <c r="WUQ186" s="584"/>
      <c r="WUR186" s="584"/>
      <c r="WUS186" s="584"/>
      <c r="WUT186" s="584"/>
      <c r="WUU186" s="584"/>
      <c r="WUV186" s="584"/>
      <c r="WUW186" s="584"/>
      <c r="WUX186" s="584"/>
      <c r="WUY186" s="584"/>
      <c r="WUZ186" s="584"/>
      <c r="WVA186" s="584"/>
      <c r="WVB186" s="584"/>
      <c r="WVC186" s="584"/>
      <c r="WVD186" s="584"/>
      <c r="WVE186" s="584"/>
      <c r="WVF186" s="584"/>
      <c r="WVG186" s="584"/>
      <c r="WVH186" s="584"/>
      <c r="WVI186" s="584"/>
      <c r="WVJ186" s="584"/>
      <c r="WVK186" s="584"/>
      <c r="WVL186" s="584"/>
      <c r="WVM186" s="584"/>
      <c r="WVN186" s="584"/>
      <c r="WVO186" s="584"/>
      <c r="WVP186" s="584"/>
      <c r="WVQ186" s="584"/>
      <c r="WVR186" s="584"/>
      <c r="WVS186" s="584"/>
      <c r="WVT186" s="584"/>
      <c r="WVU186" s="584"/>
      <c r="WVV186" s="584"/>
      <c r="WVW186" s="584"/>
    </row>
  </sheetData>
  <mergeCells count="26">
    <mergeCell ref="A135:O135"/>
    <mergeCell ref="A139:O139"/>
    <mergeCell ref="A147:O147"/>
    <mergeCell ref="A163:O163"/>
    <mergeCell ref="A9:O9"/>
    <mergeCell ref="A43:O43"/>
    <mergeCell ref="A60:O60"/>
    <mergeCell ref="A81:O81"/>
    <mergeCell ref="A102:O102"/>
    <mergeCell ref="A127:O127"/>
    <mergeCell ref="O6:O7"/>
    <mergeCell ref="J1:O1"/>
    <mergeCell ref="A3:O3"/>
    <mergeCell ref="A4:O4"/>
    <mergeCell ref="A6:A7"/>
    <mergeCell ref="B6:B7"/>
    <mergeCell ref="C6:C7"/>
    <mergeCell ref="D6:D7"/>
    <mergeCell ref="E6:E7"/>
    <mergeCell ref="F6:F7"/>
    <mergeCell ref="G6:H6"/>
    <mergeCell ref="I6:I7"/>
    <mergeCell ref="J6:K6"/>
    <mergeCell ref="L6:L7"/>
    <mergeCell ref="M6:M7"/>
    <mergeCell ref="N6:N7"/>
  </mergeCells>
  <printOptions horizontalCentered="1"/>
  <pageMargins left="0" right="0.15748031496062992" top="1.0629921259842521" bottom="0.51181102362204722" header="0.51181102362204722" footer="0.23622047244094491"/>
  <pageSetup paperSize="9" scale="61" fitToHeight="0" orientation="portrait" r:id="rId1"/>
  <headerFooter alignWithMargins="0">
    <oddFooter>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G77"/>
  <sheetViews>
    <sheetView tabSelected="1" zoomScale="90" zoomScaleNormal="90" workbookViewId="0">
      <pane xSplit="5" ySplit="8" topLeftCell="F9" activePane="bottomRight" state="frozen"/>
      <selection activeCell="I24" sqref="I24"/>
      <selection pane="topRight" activeCell="I24" sqref="I24"/>
      <selection pane="bottomLeft" activeCell="I24" sqref="I24"/>
      <selection pane="bottomRight" activeCell="I26" sqref="I26"/>
    </sheetView>
  </sheetViews>
  <sheetFormatPr defaultColWidth="8.75" defaultRowHeight="14.25"/>
  <cols>
    <col min="1" max="1" width="4.25" style="379" customWidth="1"/>
    <col min="2" max="2" width="4.625" style="377" customWidth="1"/>
    <col min="3" max="3" width="16.25" style="378" customWidth="1"/>
    <col min="4" max="4" width="3.625" style="378" customWidth="1"/>
    <col min="5" max="5" width="49.875" style="379" customWidth="1"/>
    <col min="6" max="6" width="19.75" style="386" customWidth="1"/>
    <col min="7" max="8" width="15.625" style="379" customWidth="1"/>
    <col min="9" max="16384" width="8.75" style="379"/>
  </cols>
  <sheetData>
    <row r="1" spans="2:6">
      <c r="D1" s="410" t="s">
        <v>59</v>
      </c>
      <c r="E1" s="410"/>
      <c r="F1" s="410"/>
    </row>
    <row r="2" spans="2:6">
      <c r="D2" s="380"/>
      <c r="E2" s="380"/>
      <c r="F2" s="380"/>
    </row>
    <row r="3" spans="2:6">
      <c r="D3" s="380"/>
      <c r="F3" s="381" t="s">
        <v>469</v>
      </c>
    </row>
    <row r="4" spans="2:6">
      <c r="B4" s="382"/>
      <c r="E4" s="383"/>
      <c r="F4" s="384" t="s">
        <v>234</v>
      </c>
    </row>
    <row r="6" spans="2:6">
      <c r="B6" s="385" t="s">
        <v>242</v>
      </c>
    </row>
    <row r="8" spans="2:6" ht="50.25" customHeight="1">
      <c r="B8" s="387" t="s">
        <v>235</v>
      </c>
      <c r="C8" s="388" t="s">
        <v>236</v>
      </c>
      <c r="D8" s="387" t="s">
        <v>237</v>
      </c>
      <c r="E8" s="388" t="s">
        <v>238</v>
      </c>
      <c r="F8" s="389" t="s">
        <v>239</v>
      </c>
    </row>
    <row r="9" spans="2:6" ht="15">
      <c r="B9" s="387">
        <v>1</v>
      </c>
      <c r="C9" s="390"/>
      <c r="D9" s="391"/>
      <c r="E9" s="392"/>
      <c r="F9" s="393"/>
    </row>
    <row r="10" spans="2:6" ht="15">
      <c r="B10" s="387">
        <v>2</v>
      </c>
      <c r="C10" s="390"/>
      <c r="D10" s="391"/>
      <c r="E10" s="392"/>
      <c r="F10" s="393"/>
    </row>
    <row r="11" spans="2:6" ht="15">
      <c r="B11" s="387">
        <v>3</v>
      </c>
      <c r="C11" s="390"/>
      <c r="D11" s="391"/>
      <c r="E11" s="394"/>
      <c r="F11" s="393"/>
    </row>
    <row r="12" spans="2:6" ht="15">
      <c r="B12" s="387">
        <v>4</v>
      </c>
      <c r="C12" s="390"/>
      <c r="D12" s="391"/>
      <c r="E12" s="394"/>
      <c r="F12" s="393"/>
    </row>
    <row r="13" spans="2:6" ht="15">
      <c r="B13" s="387">
        <v>5</v>
      </c>
      <c r="C13" s="390"/>
      <c r="D13" s="391"/>
      <c r="E13" s="394"/>
      <c r="F13" s="393"/>
    </row>
    <row r="14" spans="2:6" ht="15">
      <c r="B14" s="387">
        <v>6</v>
      </c>
      <c r="C14" s="390"/>
      <c r="D14" s="391"/>
      <c r="E14" s="394"/>
      <c r="F14" s="393"/>
    </row>
    <row r="15" spans="2:6" ht="15">
      <c r="B15" s="387">
        <v>7</v>
      </c>
      <c r="C15" s="390"/>
      <c r="D15" s="391"/>
      <c r="E15" s="394"/>
      <c r="F15" s="393"/>
    </row>
    <row r="16" spans="2:6" ht="15">
      <c r="B16" s="387">
        <v>8</v>
      </c>
      <c r="C16" s="390"/>
      <c r="D16" s="391"/>
      <c r="E16" s="394"/>
      <c r="F16" s="393"/>
    </row>
    <row r="17" spans="2:6" ht="15">
      <c r="B17" s="387">
        <v>9</v>
      </c>
      <c r="C17" s="390"/>
      <c r="D17" s="391"/>
      <c r="E17" s="394"/>
      <c r="F17" s="393"/>
    </row>
    <row r="18" spans="2:6" ht="15">
      <c r="B18" s="387">
        <v>10</v>
      </c>
      <c r="C18" s="390"/>
      <c r="D18" s="391"/>
      <c r="E18" s="394"/>
      <c r="F18" s="393"/>
    </row>
    <row r="19" spans="2:6" ht="15">
      <c r="B19" s="387">
        <v>11</v>
      </c>
      <c r="C19" s="391"/>
      <c r="D19" s="391"/>
      <c r="E19" s="395"/>
      <c r="F19" s="393"/>
    </row>
    <row r="20" spans="2:6" ht="15">
      <c r="B20" s="387">
        <v>12</v>
      </c>
      <c r="C20" s="391"/>
      <c r="D20" s="391"/>
      <c r="E20" s="395"/>
      <c r="F20" s="393"/>
    </row>
    <row r="21" spans="2:6" ht="15">
      <c r="B21" s="387">
        <v>13</v>
      </c>
      <c r="C21" s="391"/>
      <c r="D21" s="391"/>
      <c r="E21" s="395"/>
      <c r="F21" s="393"/>
    </row>
    <row r="22" spans="2:6" ht="15">
      <c r="B22" s="387">
        <v>14</v>
      </c>
      <c r="C22" s="391"/>
      <c r="D22" s="391"/>
      <c r="E22" s="395"/>
      <c r="F22" s="393"/>
    </row>
    <row r="23" spans="2:6" ht="15">
      <c r="B23" s="387">
        <v>15</v>
      </c>
      <c r="C23" s="391"/>
      <c r="D23" s="391"/>
      <c r="E23" s="395"/>
      <c r="F23" s="393"/>
    </row>
    <row r="24" spans="2:6" ht="15">
      <c r="B24" s="387">
        <v>16</v>
      </c>
      <c r="C24" s="391"/>
      <c r="D24" s="391"/>
      <c r="E24" s="395"/>
      <c r="F24" s="393"/>
    </row>
    <row r="25" spans="2:6" ht="15">
      <c r="B25" s="387">
        <v>17</v>
      </c>
      <c r="C25" s="391"/>
      <c r="D25" s="391"/>
      <c r="E25" s="395"/>
      <c r="F25" s="393"/>
    </row>
    <row r="26" spans="2:6" ht="15">
      <c r="B26" s="387">
        <v>18</v>
      </c>
      <c r="C26" s="391"/>
      <c r="D26" s="391"/>
      <c r="E26" s="395"/>
      <c r="F26" s="393"/>
    </row>
    <row r="27" spans="2:6" ht="15">
      <c r="B27" s="387">
        <v>19</v>
      </c>
      <c r="C27" s="391"/>
      <c r="D27" s="391"/>
      <c r="E27" s="395"/>
      <c r="F27" s="393"/>
    </row>
    <row r="28" spans="2:6" ht="15">
      <c r="B28" s="387">
        <v>20</v>
      </c>
      <c r="C28" s="391"/>
      <c r="D28" s="391"/>
      <c r="E28" s="395"/>
      <c r="F28" s="393"/>
    </row>
    <row r="29" spans="2:6" ht="15">
      <c r="B29" s="387">
        <v>21</v>
      </c>
      <c r="C29" s="391"/>
      <c r="D29" s="391"/>
      <c r="E29" s="395"/>
      <c r="F29" s="393"/>
    </row>
    <row r="30" spans="2:6" ht="15">
      <c r="B30" s="387">
        <v>22</v>
      </c>
      <c r="C30" s="391"/>
      <c r="D30" s="391"/>
      <c r="E30" s="395"/>
      <c r="F30" s="393"/>
    </row>
    <row r="31" spans="2:6" ht="15" customHeight="1">
      <c r="B31" s="387">
        <v>23</v>
      </c>
      <c r="C31" s="391"/>
      <c r="D31" s="391"/>
      <c r="E31" s="395"/>
      <c r="F31" s="393"/>
    </row>
    <row r="32" spans="2:6" ht="15" customHeight="1">
      <c r="B32" s="387">
        <v>24</v>
      </c>
      <c r="C32" s="391"/>
      <c r="D32" s="391"/>
      <c r="E32" s="395"/>
      <c r="F32" s="393"/>
    </row>
    <row r="33" spans="2:6" ht="15" customHeight="1">
      <c r="B33" s="387">
        <v>25</v>
      </c>
      <c r="C33" s="391"/>
      <c r="D33" s="391"/>
      <c r="E33" s="395"/>
      <c r="F33" s="393"/>
    </row>
    <row r="34" spans="2:6" ht="15" customHeight="1">
      <c r="B34" s="387">
        <v>26</v>
      </c>
      <c r="C34" s="391"/>
      <c r="D34" s="391"/>
      <c r="E34" s="395"/>
      <c r="F34" s="393"/>
    </row>
    <row r="35" spans="2:6" ht="15" customHeight="1">
      <c r="B35" s="387">
        <v>27</v>
      </c>
      <c r="C35" s="391"/>
      <c r="D35" s="391"/>
      <c r="E35" s="395"/>
      <c r="F35" s="393"/>
    </row>
    <row r="36" spans="2:6" ht="15" customHeight="1">
      <c r="B36" s="387">
        <v>28</v>
      </c>
      <c r="C36" s="387"/>
      <c r="D36" s="387"/>
      <c r="E36" s="396"/>
      <c r="F36" s="397"/>
    </row>
    <row r="37" spans="2:6" ht="15" customHeight="1">
      <c r="B37" s="387">
        <v>29</v>
      </c>
      <c r="C37" s="387"/>
      <c r="D37" s="387"/>
      <c r="E37" s="396"/>
      <c r="F37" s="397"/>
    </row>
    <row r="38" spans="2:6" ht="15" customHeight="1">
      <c r="B38" s="387">
        <v>30</v>
      </c>
      <c r="C38" s="387"/>
      <c r="D38" s="387"/>
      <c r="E38" s="396"/>
      <c r="F38" s="397"/>
    </row>
    <row r="39" spans="2:6" ht="15" customHeight="1">
      <c r="B39" s="387">
        <v>31</v>
      </c>
      <c r="C39" s="387"/>
      <c r="D39" s="387"/>
      <c r="E39" s="396"/>
      <c r="F39" s="397"/>
    </row>
    <row r="40" spans="2:6" ht="15" customHeight="1">
      <c r="B40" s="387">
        <v>32</v>
      </c>
      <c r="C40" s="391"/>
      <c r="D40" s="391"/>
      <c r="E40" s="411"/>
      <c r="F40" s="393"/>
    </row>
    <row r="41" spans="2:6" ht="15" customHeight="1">
      <c r="B41" s="387">
        <v>33</v>
      </c>
      <c r="C41" s="391"/>
      <c r="D41" s="391"/>
      <c r="E41" s="395"/>
      <c r="F41" s="393"/>
    </row>
    <row r="42" spans="2:6" ht="15" customHeight="1">
      <c r="B42" s="387">
        <v>34</v>
      </c>
      <c r="C42" s="391"/>
      <c r="D42" s="391"/>
      <c r="E42" s="395"/>
      <c r="F42" s="393"/>
    </row>
    <row r="43" spans="2:6" ht="15">
      <c r="B43" s="387">
        <v>35</v>
      </c>
      <c r="C43" s="391"/>
      <c r="D43" s="391"/>
      <c r="E43" s="395"/>
      <c r="F43" s="393"/>
    </row>
    <row r="44" spans="2:6" ht="15">
      <c r="B44" s="387">
        <v>36</v>
      </c>
      <c r="C44" s="387"/>
      <c r="D44" s="387"/>
      <c r="E44" s="396"/>
      <c r="F44" s="393"/>
    </row>
    <row r="45" spans="2:6" ht="15">
      <c r="B45" s="387">
        <v>37</v>
      </c>
      <c r="C45" s="387"/>
      <c r="D45" s="387"/>
      <c r="E45" s="398"/>
      <c r="F45" s="393"/>
    </row>
    <row r="46" spans="2:6" ht="15">
      <c r="B46" s="387">
        <v>38</v>
      </c>
      <c r="C46" s="387"/>
      <c r="D46" s="387"/>
      <c r="E46" s="398"/>
      <c r="F46" s="393"/>
    </row>
    <row r="47" spans="2:6" ht="15">
      <c r="B47" s="387">
        <v>39</v>
      </c>
      <c r="C47" s="387"/>
      <c r="D47" s="387"/>
      <c r="E47" s="396"/>
      <c r="F47" s="393"/>
    </row>
    <row r="48" spans="2:6" ht="15">
      <c r="B48" s="387">
        <v>40</v>
      </c>
      <c r="C48" s="387"/>
      <c r="D48" s="387"/>
      <c r="E48" s="396"/>
      <c r="F48" s="393"/>
    </row>
    <row r="49" spans="2:7" ht="15">
      <c r="B49" s="387">
        <v>41</v>
      </c>
      <c r="C49" s="387"/>
      <c r="D49" s="387"/>
      <c r="E49" s="396"/>
      <c r="F49" s="393"/>
    </row>
    <row r="50" spans="2:7" ht="15">
      <c r="B50" s="387">
        <v>42</v>
      </c>
      <c r="C50" s="387"/>
      <c r="D50" s="387"/>
      <c r="E50" s="396"/>
      <c r="F50" s="393"/>
    </row>
    <row r="51" spans="2:7" ht="15">
      <c r="B51" s="387">
        <v>43</v>
      </c>
      <c r="C51" s="387"/>
      <c r="D51" s="387"/>
      <c r="E51" s="399"/>
      <c r="F51" s="393"/>
    </row>
    <row r="52" spans="2:7" ht="15">
      <c r="B52" s="387">
        <v>44</v>
      </c>
      <c r="C52" s="387"/>
      <c r="D52" s="387"/>
      <c r="E52" s="399"/>
      <c r="F52" s="393"/>
    </row>
    <row r="53" spans="2:7" ht="15">
      <c r="B53" s="387">
        <v>45</v>
      </c>
      <c r="C53" s="387"/>
      <c r="D53" s="387"/>
      <c r="E53" s="399"/>
      <c r="F53" s="397"/>
    </row>
    <row r="54" spans="2:7" ht="15">
      <c r="B54" s="387">
        <v>46</v>
      </c>
      <c r="C54" s="387"/>
      <c r="D54" s="387"/>
      <c r="E54" s="399"/>
      <c r="F54" s="397"/>
    </row>
    <row r="55" spans="2:7" s="403" customFormat="1" ht="36" customHeight="1">
      <c r="B55" s="400"/>
      <c r="C55" s="401"/>
      <c r="D55" s="661" t="s">
        <v>240</v>
      </c>
      <c r="E55" s="662"/>
      <c r="F55" s="402">
        <f>SUM(F9:F54)</f>
        <v>0</v>
      </c>
    </row>
    <row r="56" spans="2:7" s="403" customFormat="1" ht="36" customHeight="1">
      <c r="B56" s="404"/>
      <c r="C56" s="405"/>
      <c r="D56" s="661" t="s">
        <v>241</v>
      </c>
      <c r="E56" s="662"/>
      <c r="F56" s="402"/>
      <c r="G56" s="406"/>
    </row>
    <row r="57" spans="2:7" ht="15" customHeight="1">
      <c r="B57" s="407"/>
      <c r="C57" s="408"/>
      <c r="D57" s="573"/>
      <c r="E57" s="574"/>
      <c r="F57" s="575"/>
      <c r="G57" s="403"/>
    </row>
    <row r="58" spans="2:7" ht="15" customHeight="1">
      <c r="E58" s="409"/>
      <c r="G58" s="403"/>
    </row>
    <row r="59" spans="2:7" ht="15" customHeight="1">
      <c r="E59" s="409"/>
      <c r="G59" s="403"/>
    </row>
    <row r="60" spans="2:7" ht="15" customHeight="1">
      <c r="E60" s="409"/>
      <c r="G60" s="403"/>
    </row>
    <row r="61" spans="2:7" ht="15" customHeight="1">
      <c r="E61" s="409"/>
      <c r="G61" s="403"/>
    </row>
    <row r="62" spans="2:7" ht="15" customHeight="1">
      <c r="E62" s="409"/>
      <c r="G62" s="403"/>
    </row>
    <row r="63" spans="2:7" ht="15">
      <c r="E63" s="409"/>
      <c r="G63" s="403"/>
    </row>
    <row r="64" spans="2:7" s="386" customFormat="1">
      <c r="B64" s="377"/>
      <c r="C64" s="378"/>
      <c r="D64" s="378"/>
      <c r="E64" s="409"/>
      <c r="G64" s="379"/>
    </row>
    <row r="65" spans="2:7" s="386" customFormat="1">
      <c r="B65" s="377"/>
      <c r="C65" s="378"/>
      <c r="D65" s="378"/>
      <c r="E65" s="409"/>
      <c r="G65" s="379"/>
    </row>
    <row r="66" spans="2:7" s="386" customFormat="1">
      <c r="B66" s="377"/>
      <c r="C66" s="378"/>
      <c r="D66" s="378"/>
      <c r="E66" s="409"/>
      <c r="G66" s="379"/>
    </row>
    <row r="67" spans="2:7" s="386" customFormat="1">
      <c r="B67" s="377"/>
      <c r="C67" s="378"/>
      <c r="D67" s="378"/>
      <c r="E67" s="409"/>
      <c r="G67" s="379"/>
    </row>
    <row r="68" spans="2:7" s="386" customFormat="1">
      <c r="B68" s="377"/>
      <c r="C68" s="378"/>
      <c r="D68" s="378"/>
      <c r="E68" s="409"/>
      <c r="G68" s="379"/>
    </row>
    <row r="69" spans="2:7" s="386" customFormat="1">
      <c r="B69" s="377"/>
      <c r="C69" s="378"/>
      <c r="D69" s="378"/>
      <c r="E69" s="409"/>
      <c r="G69" s="379"/>
    </row>
    <row r="70" spans="2:7" s="386" customFormat="1">
      <c r="B70" s="377"/>
      <c r="C70" s="378"/>
      <c r="D70" s="378"/>
      <c r="E70" s="409"/>
      <c r="G70" s="379"/>
    </row>
    <row r="71" spans="2:7" s="386" customFormat="1">
      <c r="B71" s="377"/>
      <c r="C71" s="378"/>
      <c r="D71" s="378"/>
      <c r="E71" s="409"/>
      <c r="G71" s="379"/>
    </row>
    <row r="72" spans="2:7" s="386" customFormat="1">
      <c r="B72" s="377"/>
      <c r="C72" s="378"/>
      <c r="D72" s="378"/>
      <c r="E72" s="409"/>
      <c r="G72" s="379"/>
    </row>
    <row r="73" spans="2:7" s="386" customFormat="1">
      <c r="B73" s="377"/>
      <c r="C73" s="378"/>
      <c r="D73" s="378"/>
      <c r="E73" s="409"/>
      <c r="G73" s="379"/>
    </row>
    <row r="74" spans="2:7" s="386" customFormat="1">
      <c r="B74" s="377"/>
      <c r="C74" s="378"/>
      <c r="D74" s="378"/>
      <c r="E74" s="409"/>
      <c r="G74" s="379"/>
    </row>
    <row r="75" spans="2:7" s="386" customFormat="1">
      <c r="B75" s="377"/>
      <c r="C75" s="378"/>
      <c r="D75" s="378"/>
      <c r="E75" s="409"/>
      <c r="G75" s="379"/>
    </row>
    <row r="76" spans="2:7" s="386" customFormat="1">
      <c r="B76" s="377"/>
      <c r="C76" s="378"/>
      <c r="D76" s="378"/>
      <c r="E76" s="409"/>
      <c r="G76" s="379"/>
    </row>
    <row r="77" spans="2:7" s="386" customFormat="1">
      <c r="B77" s="377"/>
      <c r="C77" s="378"/>
      <c r="D77" s="378"/>
      <c r="E77" s="409"/>
      <c r="G77" s="379"/>
    </row>
  </sheetData>
  <mergeCells count="2">
    <mergeCell ref="D55:E55"/>
    <mergeCell ref="D56:E56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40"/>
  <sheetViews>
    <sheetView zoomScale="130" zoomScaleNormal="130" workbookViewId="0">
      <pane xSplit="2" ySplit="4" topLeftCell="C26" activePane="bottomRight" state="frozen"/>
      <selection activeCell="N24" sqref="N24"/>
      <selection pane="topRight" activeCell="N24" sqref="N24"/>
      <selection pane="bottomLeft" activeCell="N24" sqref="N24"/>
      <selection pane="bottomRight" activeCell="I19" sqref="I19"/>
    </sheetView>
  </sheetViews>
  <sheetFormatPr defaultColWidth="7.75" defaultRowHeight="14.25"/>
  <cols>
    <col min="1" max="1" width="4.125" style="270" customWidth="1"/>
    <col min="2" max="2" width="37.25" style="270" customWidth="1"/>
    <col min="3" max="5" width="13.625" style="270" customWidth="1"/>
    <col min="6" max="7" width="12.625" style="270" customWidth="1"/>
    <col min="8" max="8" width="7.75" style="270"/>
    <col min="9" max="10" width="13" style="270" bestFit="1" customWidth="1"/>
    <col min="11" max="16384" width="7.75" style="270"/>
  </cols>
  <sheetData>
    <row r="1" spans="1:10">
      <c r="D1" s="663" t="s">
        <v>217</v>
      </c>
      <c r="E1" s="663"/>
      <c r="F1" s="663"/>
      <c r="G1" s="663"/>
    </row>
    <row r="2" spans="1:10">
      <c r="D2" s="271"/>
      <c r="E2" s="271"/>
      <c r="F2" s="271"/>
      <c r="G2" s="271"/>
    </row>
    <row r="3" spans="1:10" ht="115.5" customHeight="1">
      <c r="A3" s="664" t="s">
        <v>178</v>
      </c>
      <c r="B3" s="666" t="s">
        <v>179</v>
      </c>
      <c r="C3" s="272" t="s">
        <v>180</v>
      </c>
      <c r="D3" s="272" t="s">
        <v>181</v>
      </c>
      <c r="E3" s="307" t="s">
        <v>223</v>
      </c>
      <c r="F3" s="273" t="s">
        <v>182</v>
      </c>
      <c r="G3" s="273" t="s">
        <v>182</v>
      </c>
    </row>
    <row r="4" spans="1:10" ht="10.15" customHeight="1">
      <c r="A4" s="665"/>
      <c r="B4" s="667"/>
      <c r="C4" s="274">
        <v>1</v>
      </c>
      <c r="D4" s="275">
        <v>2</v>
      </c>
      <c r="E4" s="275">
        <v>3</v>
      </c>
      <c r="F4" s="275" t="s">
        <v>218</v>
      </c>
      <c r="G4" s="275" t="s">
        <v>219</v>
      </c>
    </row>
    <row r="5" spans="1:10">
      <c r="A5" s="276" t="s">
        <v>183</v>
      </c>
      <c r="B5" s="277" t="s">
        <v>184</v>
      </c>
      <c r="C5" s="278">
        <v>1909156.7010000001</v>
      </c>
      <c r="D5" s="279">
        <v>2235282.2209999999</v>
      </c>
      <c r="E5" s="280">
        <v>2308538.5250000004</v>
      </c>
      <c r="F5" s="280">
        <f>E5-D5</f>
        <v>73256.304000000469</v>
      </c>
      <c r="G5" s="280">
        <f t="shared" ref="G5:G38" si="0">E5-C5</f>
        <v>399381.82400000026</v>
      </c>
      <c r="I5" s="371">
        <f>(E5-D5)/D5</f>
        <v>3.2772731475145783E-2</v>
      </c>
    </row>
    <row r="6" spans="1:10">
      <c r="A6" s="281" t="s">
        <v>52</v>
      </c>
      <c r="B6" s="282" t="s">
        <v>185</v>
      </c>
      <c r="C6" s="283">
        <f t="shared" ref="C6" si="1">SUM(C7:C11)</f>
        <v>12470021.539999999</v>
      </c>
      <c r="D6" s="283">
        <f t="shared" ref="D6:E6" si="2">SUM(D7:D11)</f>
        <v>13720130.310000001</v>
      </c>
      <c r="E6" s="283">
        <f t="shared" si="2"/>
        <v>15405224.022500001</v>
      </c>
      <c r="F6" s="350">
        <f>E6-D6</f>
        <v>1685093.7125000004</v>
      </c>
      <c r="G6" s="350">
        <f t="shared" si="0"/>
        <v>2935202.4825000018</v>
      </c>
    </row>
    <row r="7" spans="1:10" ht="15" customHeight="1">
      <c r="A7" s="284">
        <v>1</v>
      </c>
      <c r="B7" s="285" t="s">
        <v>50</v>
      </c>
      <c r="C7" s="286">
        <v>9209203.1500000004</v>
      </c>
      <c r="D7" s="287">
        <v>9876146.6900000013</v>
      </c>
      <c r="E7" s="288">
        <v>11186486.157</v>
      </c>
      <c r="F7" s="349">
        <f>E7-D7</f>
        <v>1310339.4669999983</v>
      </c>
      <c r="G7" s="349">
        <f t="shared" si="0"/>
        <v>1977283.0069999993</v>
      </c>
    </row>
    <row r="8" spans="1:10" ht="15" customHeight="1">
      <c r="A8" s="284">
        <v>2</v>
      </c>
      <c r="B8" s="285" t="s">
        <v>49</v>
      </c>
      <c r="C8" s="286">
        <v>2418675.56</v>
      </c>
      <c r="D8" s="287">
        <v>2793946.41</v>
      </c>
      <c r="E8" s="288">
        <v>3171516.9530000002</v>
      </c>
      <c r="F8" s="349">
        <f t="shared" ref="F8:F27" si="3">E8-D8</f>
        <v>377570.54300000006</v>
      </c>
      <c r="G8" s="349">
        <f t="shared" si="0"/>
        <v>752841.39300000016</v>
      </c>
    </row>
    <row r="9" spans="1:10" ht="15" customHeight="1">
      <c r="A9" s="284">
        <v>3</v>
      </c>
      <c r="B9" s="289" t="s">
        <v>186</v>
      </c>
      <c r="C9" s="286">
        <v>794377.54</v>
      </c>
      <c r="D9" s="287">
        <v>1041111.76</v>
      </c>
      <c r="E9" s="288">
        <v>1039860.5490000001</v>
      </c>
      <c r="F9" s="349">
        <f t="shared" si="3"/>
        <v>-1251.2109999998938</v>
      </c>
      <c r="G9" s="349">
        <f t="shared" si="0"/>
        <v>245483.00900000008</v>
      </c>
    </row>
    <row r="10" spans="1:10" ht="15" customHeight="1">
      <c r="A10" s="284">
        <v>4</v>
      </c>
      <c r="B10" s="285" t="s">
        <v>187</v>
      </c>
      <c r="C10" s="286">
        <v>5382.37</v>
      </c>
      <c r="D10" s="287">
        <v>8925.4500000000007</v>
      </c>
      <c r="E10" s="288">
        <v>7360.3634999999995</v>
      </c>
      <c r="F10" s="349">
        <f t="shared" si="3"/>
        <v>-1565.0865000000013</v>
      </c>
      <c r="G10" s="349">
        <f t="shared" si="0"/>
        <v>1977.9934999999996</v>
      </c>
    </row>
    <row r="11" spans="1:10" ht="15" customHeight="1">
      <c r="A11" s="284">
        <v>5</v>
      </c>
      <c r="B11" s="285" t="s">
        <v>188</v>
      </c>
      <c r="C11" s="286">
        <v>42382.92</v>
      </c>
      <c r="D11" s="287">
        <v>0</v>
      </c>
      <c r="E11" s="288">
        <v>0</v>
      </c>
      <c r="F11" s="349">
        <f t="shared" si="3"/>
        <v>0</v>
      </c>
      <c r="G11" s="349">
        <f t="shared" si="0"/>
        <v>-42382.92</v>
      </c>
    </row>
    <row r="12" spans="1:10">
      <c r="A12" s="290" t="s">
        <v>45</v>
      </c>
      <c r="B12" s="282" t="s">
        <v>189</v>
      </c>
      <c r="C12" s="283">
        <f>SUM(C13:C27)-C21</f>
        <v>75920818.470000014</v>
      </c>
      <c r="D12" s="283">
        <f>SUM(D13:D27)-D21</f>
        <v>90040861.249999985</v>
      </c>
      <c r="E12" s="283" t="e">
        <f>SUM(E13:E27)-E21</f>
        <v>#REF!</v>
      </c>
      <c r="F12" s="350" t="e">
        <f t="shared" si="3"/>
        <v>#REF!</v>
      </c>
      <c r="G12" s="350" t="e">
        <f t="shared" si="0"/>
        <v>#REF!</v>
      </c>
    </row>
    <row r="13" spans="1:10">
      <c r="A13" s="284">
        <v>1</v>
      </c>
      <c r="B13" s="285" t="s">
        <v>42</v>
      </c>
      <c r="C13" s="291">
        <v>7273815.4299999978</v>
      </c>
      <c r="D13" s="287">
        <v>9175346.8100000005</v>
      </c>
      <c r="E13" s="287">
        <f>'Zał. 8 PF 2025'!T17</f>
        <v>0</v>
      </c>
      <c r="F13" s="349">
        <f t="shared" si="3"/>
        <v>-9175346.8100000005</v>
      </c>
      <c r="G13" s="349">
        <f t="shared" si="0"/>
        <v>-7273815.4299999978</v>
      </c>
      <c r="I13" s="372">
        <f>D13/D5</f>
        <v>4.1047822614073395</v>
      </c>
      <c r="J13" s="372">
        <f>E13/E5</f>
        <v>0</v>
      </c>
    </row>
    <row r="14" spans="1:10">
      <c r="A14" s="284">
        <v>2</v>
      </c>
      <c r="B14" s="285" t="s">
        <v>40</v>
      </c>
      <c r="C14" s="291">
        <v>4880428.169999999</v>
      </c>
      <c r="D14" s="287">
        <v>7461288.9199999999</v>
      </c>
      <c r="E14" s="287">
        <f>'Zał. 8 PF 2025'!T18</f>
        <v>0</v>
      </c>
      <c r="F14" s="349">
        <f t="shared" si="3"/>
        <v>-7461288.9199999999</v>
      </c>
      <c r="G14" s="349">
        <f t="shared" si="0"/>
        <v>-4880428.169999999</v>
      </c>
    </row>
    <row r="15" spans="1:10">
      <c r="A15" s="284">
        <v>3</v>
      </c>
      <c r="B15" s="285" t="s">
        <v>38</v>
      </c>
      <c r="C15" s="291">
        <v>6364975.7699999996</v>
      </c>
      <c r="D15" s="287">
        <v>7772475.4400000004</v>
      </c>
      <c r="E15" s="287">
        <f>'Zał. 8 PF 2025'!T19</f>
        <v>0</v>
      </c>
      <c r="F15" s="349">
        <f t="shared" si="3"/>
        <v>-7772475.4400000004</v>
      </c>
      <c r="G15" s="349">
        <f t="shared" si="0"/>
        <v>-6364975.7699999996</v>
      </c>
    </row>
    <row r="16" spans="1:10">
      <c r="A16" s="284">
        <v>4</v>
      </c>
      <c r="B16" s="285" t="s">
        <v>190</v>
      </c>
      <c r="C16" s="291">
        <v>565273.42000000016</v>
      </c>
      <c r="D16" s="287">
        <v>733687.79999999993</v>
      </c>
      <c r="E16" s="287">
        <f>'Zał. 8 PF 2025'!T20</f>
        <v>0</v>
      </c>
      <c r="F16" s="349">
        <f t="shared" si="3"/>
        <v>-733687.79999999993</v>
      </c>
      <c r="G16" s="349">
        <f t="shared" si="0"/>
        <v>-565273.42000000016</v>
      </c>
    </row>
    <row r="17" spans="1:17">
      <c r="A17" s="284">
        <v>5</v>
      </c>
      <c r="B17" s="285" t="s">
        <v>34</v>
      </c>
      <c r="C17" s="291">
        <v>5429160.3000000017</v>
      </c>
      <c r="D17" s="287">
        <v>7204801.0999999996</v>
      </c>
      <c r="E17" s="287">
        <f>'Zał. 8 PF 2025'!T21</f>
        <v>0</v>
      </c>
      <c r="F17" s="349">
        <f t="shared" si="3"/>
        <v>-7204801.0999999996</v>
      </c>
      <c r="G17" s="349">
        <f t="shared" si="0"/>
        <v>-5429160.3000000017</v>
      </c>
    </row>
    <row r="18" spans="1:17">
      <c r="A18" s="284">
        <v>6</v>
      </c>
      <c r="B18" s="285" t="s">
        <v>32</v>
      </c>
      <c r="C18" s="291">
        <v>10826925.910000002</v>
      </c>
      <c r="D18" s="287">
        <v>13378352.959999999</v>
      </c>
      <c r="E18" s="287">
        <f>'Zał. 8 PF 2025'!T22</f>
        <v>0</v>
      </c>
      <c r="F18" s="349">
        <f t="shared" si="3"/>
        <v>-13378352.959999999</v>
      </c>
      <c r="G18" s="349">
        <f t="shared" si="0"/>
        <v>-10826925.910000002</v>
      </c>
    </row>
    <row r="19" spans="1:17">
      <c r="A19" s="284">
        <v>7</v>
      </c>
      <c r="B19" s="285" t="s">
        <v>30</v>
      </c>
      <c r="C19" s="291">
        <v>11992684.029999994</v>
      </c>
      <c r="D19" s="287">
        <v>12064998.209999999</v>
      </c>
      <c r="E19" s="287">
        <f>'Zał. 8 PF 2025'!T23</f>
        <v>0</v>
      </c>
      <c r="F19" s="349">
        <f t="shared" si="3"/>
        <v>-12064998.209999999</v>
      </c>
      <c r="G19" s="349">
        <f t="shared" si="0"/>
        <v>-11992684.029999994</v>
      </c>
    </row>
    <row r="20" spans="1:17">
      <c r="A20" s="284">
        <v>8</v>
      </c>
      <c r="B20" s="285" t="s">
        <v>191</v>
      </c>
      <c r="C20" s="291">
        <v>23815620.930000015</v>
      </c>
      <c r="D20" s="287">
        <v>26822466.289999999</v>
      </c>
      <c r="E20" s="287">
        <f>26172627.04+14000000</f>
        <v>40172627.039999999</v>
      </c>
      <c r="F20" s="349">
        <f t="shared" si="3"/>
        <v>13350160.75</v>
      </c>
      <c r="G20" s="349">
        <f t="shared" si="0"/>
        <v>16357006.109999985</v>
      </c>
      <c r="J20" s="270">
        <f>0.09*D5</f>
        <v>201175.39988999997</v>
      </c>
    </row>
    <row r="21" spans="1:17" s="296" customFormat="1" ht="22.5">
      <c r="A21" s="292" t="s">
        <v>192</v>
      </c>
      <c r="B21" s="355" t="s">
        <v>221</v>
      </c>
      <c r="C21" s="293">
        <v>10960685</v>
      </c>
      <c r="D21" s="294">
        <v>11000000</v>
      </c>
      <c r="E21" s="294" t="e">
        <f>'Zał. 8 PF 2025'!#REF!</f>
        <v>#REF!</v>
      </c>
      <c r="F21" s="295" t="e">
        <f>E21-D21</f>
        <v>#REF!</v>
      </c>
      <c r="G21" s="295" t="e">
        <f t="shared" si="0"/>
        <v>#REF!</v>
      </c>
      <c r="I21" s="270"/>
    </row>
    <row r="22" spans="1:17">
      <c r="A22" s="284">
        <v>9</v>
      </c>
      <c r="B22" s="285" t="s">
        <v>26</v>
      </c>
      <c r="C22" s="291">
        <v>598531.5200000006</v>
      </c>
      <c r="D22" s="287">
        <v>952608.96</v>
      </c>
      <c r="E22" s="287">
        <f>'Zał. 8 PF 2025'!T25</f>
        <v>0</v>
      </c>
      <c r="F22" s="349">
        <f t="shared" si="3"/>
        <v>-952608.96</v>
      </c>
      <c r="G22" s="349">
        <f t="shared" si="0"/>
        <v>-598531.5200000006</v>
      </c>
    </row>
    <row r="23" spans="1:17">
      <c r="A23" s="284">
        <v>10</v>
      </c>
      <c r="B23" s="285" t="s">
        <v>24</v>
      </c>
      <c r="C23" s="291">
        <v>3099317.5700000003</v>
      </c>
      <c r="D23" s="287">
        <v>4190766.0999999996</v>
      </c>
      <c r="E23" s="287">
        <f>'Zał. 8 PF 2025'!T26</f>
        <v>0</v>
      </c>
      <c r="F23" s="349">
        <f t="shared" si="3"/>
        <v>-4190766.0999999996</v>
      </c>
      <c r="G23" s="349">
        <f t="shared" si="0"/>
        <v>-3099317.5700000003</v>
      </c>
    </row>
    <row r="24" spans="1:17">
      <c r="A24" s="284">
        <v>11</v>
      </c>
      <c r="B24" s="285" t="s">
        <v>193</v>
      </c>
      <c r="C24" s="291">
        <v>14232.66</v>
      </c>
      <c r="D24" s="287">
        <v>0</v>
      </c>
      <c r="E24" s="287">
        <v>0</v>
      </c>
      <c r="F24" s="349">
        <f t="shared" si="3"/>
        <v>0</v>
      </c>
      <c r="G24" s="349">
        <f t="shared" si="0"/>
        <v>-14232.66</v>
      </c>
    </row>
    <row r="25" spans="1:17">
      <c r="A25" s="284">
        <v>12</v>
      </c>
      <c r="B25" s="285" t="s">
        <v>194</v>
      </c>
      <c r="C25" s="291">
        <v>913633.71999999986</v>
      </c>
      <c r="D25" s="287">
        <v>53000</v>
      </c>
      <c r="E25" s="287">
        <v>0</v>
      </c>
      <c r="F25" s="349">
        <f t="shared" si="3"/>
        <v>-53000</v>
      </c>
      <c r="G25" s="349">
        <f t="shared" si="0"/>
        <v>-913633.71999999986</v>
      </c>
    </row>
    <row r="26" spans="1:17" ht="15.6" customHeight="1">
      <c r="A26" s="284">
        <v>13</v>
      </c>
      <c r="B26" s="285" t="s">
        <v>195</v>
      </c>
      <c r="C26" s="291">
        <v>56881.760000000009</v>
      </c>
      <c r="D26" s="287">
        <v>27527.71</v>
      </c>
      <c r="E26" s="287">
        <f>'Zał. 8 PF 2025'!T28</f>
        <v>0</v>
      </c>
      <c r="F26" s="349">
        <f t="shared" si="3"/>
        <v>-27527.71</v>
      </c>
      <c r="G26" s="349">
        <f t="shared" si="0"/>
        <v>-56881.760000000009</v>
      </c>
    </row>
    <row r="27" spans="1:17">
      <c r="A27" s="284">
        <v>14</v>
      </c>
      <c r="B27" s="285" t="s">
        <v>22</v>
      </c>
      <c r="C27" s="291">
        <v>89337.279999999999</v>
      </c>
      <c r="D27" s="287">
        <v>203540.94999999998</v>
      </c>
      <c r="E27" s="287">
        <f>'Zał. 8 PF 2025'!T27</f>
        <v>0</v>
      </c>
      <c r="F27" s="349">
        <f t="shared" si="3"/>
        <v>-203540.94999999998</v>
      </c>
      <c r="G27" s="349">
        <f t="shared" si="0"/>
        <v>-89337.279999999999</v>
      </c>
    </row>
    <row r="28" spans="1:17">
      <c r="A28" s="290" t="s">
        <v>19</v>
      </c>
      <c r="B28" s="282" t="s">
        <v>196</v>
      </c>
      <c r="C28" s="283">
        <v>705546.7</v>
      </c>
      <c r="D28" s="297">
        <v>677642.78</v>
      </c>
      <c r="E28" s="297">
        <f>'Zał. 8 PF 2025'!T29</f>
        <v>0</v>
      </c>
      <c r="F28" s="350">
        <f>E28-D28</f>
        <v>-677642.78</v>
      </c>
      <c r="G28" s="351">
        <f t="shared" si="0"/>
        <v>-705546.7</v>
      </c>
    </row>
    <row r="29" spans="1:17">
      <c r="A29" s="290" t="s">
        <v>197</v>
      </c>
      <c r="B29" s="282" t="s">
        <v>198</v>
      </c>
      <c r="C29" s="283">
        <f>C12-C6</f>
        <v>63450796.930000015</v>
      </c>
      <c r="D29" s="283">
        <f>D12-D6</f>
        <v>76320730.939999983</v>
      </c>
      <c r="E29" s="283" t="e">
        <f>E12-E6</f>
        <v>#REF!</v>
      </c>
      <c r="F29" s="350" t="e">
        <f t="shared" ref="F29:F37" si="4">E29-D29</f>
        <v>#REF!</v>
      </c>
      <c r="G29" s="350" t="e">
        <f t="shared" si="0"/>
        <v>#REF!</v>
      </c>
      <c r="Q29" s="270">
        <f>Q16*5%</f>
        <v>0</v>
      </c>
    </row>
    <row r="30" spans="1:17" ht="23.25" customHeight="1">
      <c r="A30" s="290" t="s">
        <v>15</v>
      </c>
      <c r="B30" s="282" t="s">
        <v>199</v>
      </c>
      <c r="C30" s="283">
        <f>C29+C28</f>
        <v>64156343.630000018</v>
      </c>
      <c r="D30" s="283">
        <f t="shared" ref="D30" si="5">D29+D28</f>
        <v>76998373.719999984</v>
      </c>
      <c r="E30" s="283" t="e">
        <f>E29+E28</f>
        <v>#REF!</v>
      </c>
      <c r="F30" s="350" t="e">
        <f t="shared" si="4"/>
        <v>#REF!</v>
      </c>
      <c r="G30" s="350" t="e">
        <f t="shared" si="0"/>
        <v>#REF!</v>
      </c>
    </row>
    <row r="31" spans="1:17" s="296" customFormat="1">
      <c r="A31" s="298" t="s">
        <v>192</v>
      </c>
      <c r="B31" s="299" t="s">
        <v>200</v>
      </c>
      <c r="C31" s="300">
        <v>53262135.5</v>
      </c>
      <c r="D31" s="301">
        <v>65998373.719999999</v>
      </c>
      <c r="E31" s="302">
        <f>'Zał. 8 PF 2025'!T31</f>
        <v>0</v>
      </c>
      <c r="F31" s="352">
        <f>E31-D31</f>
        <v>-65998373.719999999</v>
      </c>
      <c r="G31" s="352">
        <f t="shared" si="0"/>
        <v>-53262135.5</v>
      </c>
    </row>
    <row r="32" spans="1:17" s="296" customFormat="1" ht="24">
      <c r="A32" s="298" t="s">
        <v>192</v>
      </c>
      <c r="B32" s="299" t="s">
        <v>222</v>
      </c>
      <c r="C32" s="300">
        <v>10960685</v>
      </c>
      <c r="D32" s="301">
        <v>11000000</v>
      </c>
      <c r="E32" s="301">
        <v>14000000</v>
      </c>
      <c r="F32" s="352">
        <f>E32-D32</f>
        <v>3000000</v>
      </c>
      <c r="G32" s="352">
        <f t="shared" si="0"/>
        <v>3039315</v>
      </c>
    </row>
    <row r="33" spans="1:7">
      <c r="A33" s="290" t="s">
        <v>13</v>
      </c>
      <c r="B33" s="282" t="s">
        <v>201</v>
      </c>
      <c r="C33" s="297">
        <f>SUM(C31:C32)</f>
        <v>64222820.5</v>
      </c>
      <c r="D33" s="297">
        <f>SUM(D31:D32)</f>
        <v>76998373.719999999</v>
      </c>
      <c r="E33" s="297">
        <f>SUM(E31:E32)</f>
        <v>14000000</v>
      </c>
      <c r="F33" s="350">
        <f t="shared" si="4"/>
        <v>-62998373.719999999</v>
      </c>
      <c r="G33" s="350">
        <f t="shared" si="0"/>
        <v>-50222820.5</v>
      </c>
    </row>
    <row r="34" spans="1:7">
      <c r="A34" s="290" t="s">
        <v>11</v>
      </c>
      <c r="B34" s="282" t="s">
        <v>202</v>
      </c>
      <c r="C34" s="283">
        <f>C33-C30</f>
        <v>66476.869999982417</v>
      </c>
      <c r="D34" s="283">
        <f>D33-D30</f>
        <v>0</v>
      </c>
      <c r="E34" s="283" t="e">
        <f>E33-E30</f>
        <v>#REF!</v>
      </c>
      <c r="F34" s="350" t="e">
        <f t="shared" si="4"/>
        <v>#REF!</v>
      </c>
      <c r="G34" s="350" t="e">
        <f t="shared" si="0"/>
        <v>#REF!</v>
      </c>
    </row>
    <row r="35" spans="1:7" ht="23.25" customHeight="1">
      <c r="A35" s="303" t="s">
        <v>9</v>
      </c>
      <c r="B35" s="304" t="s">
        <v>203</v>
      </c>
      <c r="C35" s="305">
        <f>C6/C5</f>
        <v>6.5316909468291984</v>
      </c>
      <c r="D35" s="305">
        <f>D6/D5</f>
        <v>6.137985700911635</v>
      </c>
      <c r="E35" s="305">
        <f>E6/E5</f>
        <v>6.6731500712122616</v>
      </c>
      <c r="F35" s="350">
        <f t="shared" si="4"/>
        <v>0.53516437030062658</v>
      </c>
      <c r="G35" s="353">
        <f t="shared" si="0"/>
        <v>0.14145912438306318</v>
      </c>
    </row>
    <row r="36" spans="1:7">
      <c r="A36" s="303" t="s">
        <v>204</v>
      </c>
      <c r="B36" s="304" t="s">
        <v>205</v>
      </c>
      <c r="C36" s="305">
        <f>C12/C5</f>
        <v>39.766677313723555</v>
      </c>
      <c r="D36" s="305">
        <f t="shared" ref="D36" si="6">D12/D5</f>
        <v>40.281652314005491</v>
      </c>
      <c r="E36" s="305" t="e">
        <f>E12/E5</f>
        <v>#REF!</v>
      </c>
      <c r="F36" s="350" t="e">
        <f t="shared" si="4"/>
        <v>#REF!</v>
      </c>
      <c r="G36" s="353" t="e">
        <f t="shared" si="0"/>
        <v>#REF!</v>
      </c>
    </row>
    <row r="37" spans="1:7" ht="24">
      <c r="A37" s="281" t="s">
        <v>206</v>
      </c>
      <c r="B37" s="282" t="s">
        <v>207</v>
      </c>
      <c r="C37" s="283">
        <f>C30/C5</f>
        <v>33.604545711934207</v>
      </c>
      <c r="D37" s="283">
        <f>D30/D5</f>
        <v>34.446824207080731</v>
      </c>
      <c r="E37" s="283" t="e">
        <f t="shared" ref="E37" si="7">E30/E5</f>
        <v>#REF!</v>
      </c>
      <c r="F37" s="350" t="e">
        <f t="shared" si="4"/>
        <v>#REF!</v>
      </c>
      <c r="G37" s="353" t="e">
        <f t="shared" si="0"/>
        <v>#REF!</v>
      </c>
    </row>
    <row r="38" spans="1:7" ht="35.25" customHeight="1">
      <c r="A38" s="337" t="s">
        <v>216</v>
      </c>
      <c r="B38" s="338" t="s">
        <v>220</v>
      </c>
      <c r="C38" s="339">
        <f>C31/C5</f>
        <v>27.898252391803013</v>
      </c>
      <c r="D38" s="339">
        <f>D31/D5</f>
        <v>29.525745384613785</v>
      </c>
      <c r="E38" s="339">
        <f>E31/E5</f>
        <v>0</v>
      </c>
      <c r="F38" s="354">
        <f>E38-D38</f>
        <v>-29.525745384613785</v>
      </c>
      <c r="G38" s="354">
        <f t="shared" si="0"/>
        <v>-27.898252391803013</v>
      </c>
    </row>
    <row r="39" spans="1:7" ht="30.75" customHeight="1">
      <c r="A39" s="668" t="s">
        <v>208</v>
      </c>
      <c r="B39" s="668"/>
      <c r="C39" s="668"/>
      <c r="D39" s="668"/>
      <c r="E39" s="668"/>
    </row>
    <row r="40" spans="1:7">
      <c r="A40" s="668" t="s">
        <v>209</v>
      </c>
      <c r="B40" s="668"/>
      <c r="C40" s="668"/>
      <c r="D40" s="668"/>
      <c r="E40" s="668"/>
    </row>
  </sheetData>
  <mergeCells count="5">
    <mergeCell ref="D1:G1"/>
    <mergeCell ref="A3:A4"/>
    <mergeCell ref="B3:B4"/>
    <mergeCell ref="A39:E39"/>
    <mergeCell ref="A40:E40"/>
  </mergeCells>
  <pageMargins left="0.31496062992125984" right="0.31496062992125984" top="0.74803149606299213" bottom="0.74803149606299213" header="0.31496062992125984" footer="0.31496062992125984"/>
  <pageSetup paperSize="9" scale="8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V44"/>
  <sheetViews>
    <sheetView zoomScaleNormal="100" workbookViewId="0">
      <selection activeCell="R18" sqref="R18"/>
    </sheetView>
  </sheetViews>
  <sheetFormatPr defaultRowHeight="14.25"/>
  <cols>
    <col min="1" max="1" width="3.25" style="247" customWidth="1"/>
    <col min="2" max="2" width="8.75" style="247" customWidth="1"/>
    <col min="3" max="3" width="8.5" style="247" customWidth="1"/>
    <col min="4" max="22" width="9" style="247"/>
    <col min="23" max="23" width="4" style="247" customWidth="1"/>
    <col min="24" max="16384" width="9" style="247"/>
  </cols>
  <sheetData>
    <row r="1" spans="2:22">
      <c r="B1" s="246"/>
      <c r="G1" s="361"/>
      <c r="H1" s="361"/>
      <c r="I1" s="361"/>
      <c r="J1" s="669" t="s">
        <v>117</v>
      </c>
      <c r="K1" s="669"/>
      <c r="L1" s="340"/>
      <c r="R1" s="361"/>
      <c r="S1" s="361"/>
      <c r="T1" s="361"/>
      <c r="U1" s="669" t="s">
        <v>117</v>
      </c>
      <c r="V1" s="669"/>
    </row>
    <row r="2" spans="2:22">
      <c r="C2" s="249"/>
      <c r="G2" s="670" t="s">
        <v>119</v>
      </c>
      <c r="H2" s="670"/>
      <c r="I2" s="670"/>
      <c r="J2" s="670"/>
      <c r="K2" s="670"/>
      <c r="L2" s="341"/>
      <c r="N2" s="249"/>
      <c r="R2" s="670" t="s">
        <v>119</v>
      </c>
      <c r="S2" s="670"/>
      <c r="T2" s="670"/>
      <c r="U2" s="670"/>
      <c r="V2" s="670"/>
    </row>
    <row r="3" spans="2:22">
      <c r="G3" s="361"/>
      <c r="H3" s="670" t="s">
        <v>120</v>
      </c>
      <c r="I3" s="670"/>
      <c r="J3" s="670"/>
      <c r="K3" s="670"/>
      <c r="L3" s="341"/>
      <c r="R3" s="361"/>
      <c r="S3" s="670" t="s">
        <v>120</v>
      </c>
      <c r="T3" s="670"/>
      <c r="U3" s="670"/>
      <c r="V3" s="670"/>
    </row>
    <row r="4" spans="2:22" ht="15">
      <c r="B4" s="357" t="s">
        <v>226</v>
      </c>
      <c r="G4" s="361"/>
      <c r="H4" s="670" t="s">
        <v>121</v>
      </c>
      <c r="I4" s="670"/>
      <c r="J4" s="670"/>
      <c r="K4" s="670"/>
      <c r="L4" s="341"/>
      <c r="M4" s="248" t="s">
        <v>118</v>
      </c>
      <c r="R4" s="361"/>
      <c r="S4" s="678" t="s">
        <v>227</v>
      </c>
      <c r="T4" s="678"/>
      <c r="U4" s="678"/>
      <c r="V4" s="678"/>
    </row>
    <row r="5" spans="2:22">
      <c r="G5" s="341"/>
      <c r="H5" s="341"/>
      <c r="I5" s="341"/>
      <c r="J5" s="341"/>
      <c r="K5" s="341"/>
      <c r="L5" s="341"/>
      <c r="R5" s="341"/>
      <c r="S5" s="341"/>
      <c r="T5" s="341"/>
      <c r="U5" s="341"/>
      <c r="V5" s="341"/>
    </row>
    <row r="6" spans="2:22" ht="37.9" customHeight="1">
      <c r="B6" s="679" t="s">
        <v>122</v>
      </c>
      <c r="C6" s="680"/>
      <c r="D6" s="680"/>
      <c r="E6" s="680"/>
      <c r="F6" s="680"/>
      <c r="G6" s="680"/>
      <c r="H6" s="680"/>
      <c r="I6" s="680"/>
      <c r="J6" s="680"/>
      <c r="K6" s="681"/>
      <c r="L6" s="341"/>
      <c r="M6" s="679" t="s">
        <v>122</v>
      </c>
      <c r="N6" s="680"/>
      <c r="O6" s="680"/>
      <c r="P6" s="680"/>
      <c r="Q6" s="680"/>
      <c r="R6" s="680"/>
      <c r="S6" s="680"/>
      <c r="T6" s="680"/>
      <c r="U6" s="680"/>
      <c r="V6" s="681"/>
    </row>
    <row r="7" spans="2:22" ht="15.75">
      <c r="B7" s="682" t="s">
        <v>123</v>
      </c>
      <c r="C7" s="683" t="s">
        <v>124</v>
      </c>
      <c r="D7" s="683"/>
      <c r="E7" s="683"/>
      <c r="F7" s="683"/>
      <c r="G7" s="683"/>
      <c r="H7" s="683"/>
      <c r="I7" s="683"/>
      <c r="J7" s="683"/>
      <c r="K7" s="683"/>
      <c r="L7" s="341"/>
      <c r="M7" s="682" t="s">
        <v>123</v>
      </c>
      <c r="N7" s="683" t="s">
        <v>124</v>
      </c>
      <c r="O7" s="683"/>
      <c r="P7" s="683"/>
      <c r="Q7" s="683"/>
      <c r="R7" s="683"/>
      <c r="S7" s="683"/>
      <c r="T7" s="683"/>
      <c r="U7" s="683"/>
      <c r="V7" s="683"/>
    </row>
    <row r="8" spans="2:22" ht="15.75">
      <c r="B8" s="682"/>
      <c r="C8" s="671" t="s">
        <v>125</v>
      </c>
      <c r="D8" s="673" t="s">
        <v>126</v>
      </c>
      <c r="E8" s="674"/>
      <c r="F8" s="674"/>
      <c r="G8" s="674"/>
      <c r="H8" s="674"/>
      <c r="I8" s="674"/>
      <c r="J8" s="674"/>
      <c r="K8" s="675"/>
      <c r="L8" s="341"/>
      <c r="M8" s="682"/>
      <c r="N8" s="671" t="s">
        <v>125</v>
      </c>
      <c r="O8" s="673" t="s">
        <v>126</v>
      </c>
      <c r="P8" s="674"/>
      <c r="Q8" s="674"/>
      <c r="R8" s="674"/>
      <c r="S8" s="674"/>
      <c r="T8" s="674"/>
      <c r="U8" s="674"/>
      <c r="V8" s="675"/>
    </row>
    <row r="9" spans="2:22" ht="15">
      <c r="B9" s="682"/>
      <c r="C9" s="672"/>
      <c r="D9" s="250">
        <v>0.33</v>
      </c>
      <c r="E9" s="250">
        <v>0.37</v>
      </c>
      <c r="F9" s="250">
        <v>0.49</v>
      </c>
      <c r="G9" s="250">
        <v>0.5</v>
      </c>
      <c r="H9" s="250">
        <v>0.51</v>
      </c>
      <c r="I9" s="250">
        <v>0.78</v>
      </c>
      <c r="J9" s="250">
        <v>0.93</v>
      </c>
      <c r="K9" s="250">
        <v>0.95</v>
      </c>
      <c r="L9" s="341"/>
      <c r="M9" s="682"/>
      <c r="N9" s="672"/>
      <c r="O9" s="250">
        <v>0.33</v>
      </c>
      <c r="P9" s="250">
        <v>0.37</v>
      </c>
      <c r="Q9" s="250">
        <v>0.49</v>
      </c>
      <c r="R9" s="250">
        <v>0.5</v>
      </c>
      <c r="S9" s="250">
        <v>0.51</v>
      </c>
      <c r="T9" s="250">
        <v>0.78</v>
      </c>
      <c r="U9" s="250">
        <v>0.93</v>
      </c>
      <c r="V9" s="250">
        <v>0.95</v>
      </c>
    </row>
    <row r="10" spans="2:22" ht="15">
      <c r="B10" s="251" t="s">
        <v>127</v>
      </c>
      <c r="C10" s="252">
        <v>3.5</v>
      </c>
      <c r="D10" s="253">
        <f>C10-ROUND(C10*33%,2)</f>
        <v>2.34</v>
      </c>
      <c r="E10" s="253">
        <f>C10-ROUND(C10*37%,2)</f>
        <v>2.2000000000000002</v>
      </c>
      <c r="F10" s="253">
        <f>C10-ROUND(C10*49%,2)</f>
        <v>1.78</v>
      </c>
      <c r="G10" s="253">
        <f>C10-ROUND(C10*50%,2)</f>
        <v>1.75</v>
      </c>
      <c r="H10" s="253">
        <f>C10-ROUND(C10*51%,2)</f>
        <v>1.71</v>
      </c>
      <c r="I10" s="253">
        <f>C10-ROUND(C10*78%,2)</f>
        <v>0.77</v>
      </c>
      <c r="J10" s="253">
        <f>C10-ROUND(C10*93%,2)</f>
        <v>0.24000000000000021</v>
      </c>
      <c r="K10" s="253">
        <f>C10-ROUND(C10*95%,2)</f>
        <v>0.16999999999999993</v>
      </c>
      <c r="L10" s="341"/>
      <c r="M10" s="251" t="s">
        <v>127</v>
      </c>
      <c r="N10" s="254">
        <f>C10*1.1</f>
        <v>3.8500000000000005</v>
      </c>
      <c r="O10" s="255">
        <f>N10-ROUND(N10*33%,2)</f>
        <v>2.5800000000000005</v>
      </c>
      <c r="P10" s="255">
        <f>N10-ROUND(N10*37%,2)</f>
        <v>2.4300000000000006</v>
      </c>
      <c r="Q10" s="255">
        <f>N10-ROUND(N10*49%,2)</f>
        <v>1.9600000000000006</v>
      </c>
      <c r="R10" s="255">
        <f>N10-ROUND(N10*50%,2)</f>
        <v>1.9200000000000006</v>
      </c>
      <c r="S10" s="255">
        <f>N10-ROUND(N10*51%,2)</f>
        <v>1.8900000000000006</v>
      </c>
      <c r="T10" s="255">
        <f>N10-ROUND(N10*78%,2)</f>
        <v>0.85000000000000053</v>
      </c>
      <c r="U10" s="255">
        <f>N10-ROUND(N10*93%,2)</f>
        <v>0.27000000000000046</v>
      </c>
      <c r="V10" s="255">
        <f>N10-ROUND(N10*95%,2)</f>
        <v>0.19000000000000039</v>
      </c>
    </row>
    <row r="11" spans="2:22" ht="15">
      <c r="B11" s="251" t="s">
        <v>128</v>
      </c>
      <c r="C11" s="252">
        <v>4</v>
      </c>
      <c r="D11" s="253">
        <f t="shared" ref="D11:D39" si="0">C11-ROUND(C11*33%,2)</f>
        <v>2.6799999999999997</v>
      </c>
      <c r="E11" s="253">
        <f t="shared" ref="E11:E39" si="1">C11-ROUND(C11*37%,2)</f>
        <v>2.52</v>
      </c>
      <c r="F11" s="253">
        <f t="shared" ref="F11:F39" si="2">C11-ROUND(C11*49%,2)</f>
        <v>2.04</v>
      </c>
      <c r="G11" s="253">
        <f t="shared" ref="G11:G39" si="3">C11-ROUND(C11*50%,2)</f>
        <v>2</v>
      </c>
      <c r="H11" s="253">
        <f t="shared" ref="H11:H39" si="4">C11-ROUND(C11*51%,2)</f>
        <v>1.96</v>
      </c>
      <c r="I11" s="253">
        <f t="shared" ref="I11:I39" si="5">C11-ROUND(C11*78%,2)</f>
        <v>0.87999999999999989</v>
      </c>
      <c r="J11" s="253">
        <f t="shared" ref="J11:J39" si="6">C11-ROUND(C11*93%,2)</f>
        <v>0.2799999999999998</v>
      </c>
      <c r="K11" s="253">
        <f t="shared" ref="K11:K39" si="7">C11-ROUND(C11*95%,2)</f>
        <v>0.20000000000000018</v>
      </c>
      <c r="L11" s="341"/>
      <c r="M11" s="251" t="s">
        <v>128</v>
      </c>
      <c r="N11" s="254">
        <f t="shared" ref="N11:N39" si="8">C11*1.1</f>
        <v>4.4000000000000004</v>
      </c>
      <c r="O11" s="255">
        <f t="shared" ref="O11:O39" si="9">N11-ROUND(N11*33%,2)</f>
        <v>2.95</v>
      </c>
      <c r="P11" s="255">
        <f t="shared" ref="P11:P39" si="10">N11-ROUND(N11*37%,2)</f>
        <v>2.7700000000000005</v>
      </c>
      <c r="Q11" s="255">
        <f t="shared" ref="Q11:Q39" si="11">N11-ROUND(N11*49%,2)</f>
        <v>2.2400000000000002</v>
      </c>
      <c r="R11" s="255">
        <f t="shared" ref="R11:R39" si="12">N11-ROUND(N11*50%,2)</f>
        <v>2.2000000000000002</v>
      </c>
      <c r="S11" s="255">
        <f t="shared" ref="S11:S39" si="13">N11-ROUND(N11*51%,2)</f>
        <v>2.16</v>
      </c>
      <c r="T11" s="255">
        <f t="shared" ref="T11:T39" si="14">N11-ROUND(N11*78%,2)</f>
        <v>0.9700000000000002</v>
      </c>
      <c r="U11" s="255">
        <f t="shared" ref="U11:U39" si="15">N11-ROUND(N11*93%,2)</f>
        <v>0.3100000000000005</v>
      </c>
      <c r="V11" s="255">
        <f t="shared" ref="V11:V39" si="16">N11-ROUND(N11*95%,2)</f>
        <v>0.22000000000000064</v>
      </c>
    </row>
    <row r="12" spans="2:22" ht="15">
      <c r="B12" s="251" t="s">
        <v>129</v>
      </c>
      <c r="C12" s="252">
        <v>4.5</v>
      </c>
      <c r="D12" s="253">
        <f t="shared" si="0"/>
        <v>3.01</v>
      </c>
      <c r="E12" s="253">
        <f t="shared" si="1"/>
        <v>2.83</v>
      </c>
      <c r="F12" s="253">
        <f t="shared" si="2"/>
        <v>2.29</v>
      </c>
      <c r="G12" s="253">
        <f t="shared" si="3"/>
        <v>2.25</v>
      </c>
      <c r="H12" s="253">
        <f t="shared" si="4"/>
        <v>2.2000000000000002</v>
      </c>
      <c r="I12" s="253">
        <f t="shared" si="5"/>
        <v>0.99000000000000021</v>
      </c>
      <c r="J12" s="253">
        <f t="shared" si="6"/>
        <v>0.30999999999999961</v>
      </c>
      <c r="K12" s="253">
        <f t="shared" si="7"/>
        <v>0.21999999999999975</v>
      </c>
      <c r="L12" s="341"/>
      <c r="M12" s="251" t="s">
        <v>129</v>
      </c>
      <c r="N12" s="254">
        <f t="shared" si="8"/>
        <v>4.95</v>
      </c>
      <c r="O12" s="255">
        <f t="shared" si="9"/>
        <v>3.3200000000000003</v>
      </c>
      <c r="P12" s="255">
        <f t="shared" si="10"/>
        <v>3.12</v>
      </c>
      <c r="Q12" s="255">
        <f t="shared" si="11"/>
        <v>2.52</v>
      </c>
      <c r="R12" s="255">
        <f t="shared" si="12"/>
        <v>2.4700000000000002</v>
      </c>
      <c r="S12" s="255">
        <f t="shared" si="13"/>
        <v>2.4300000000000002</v>
      </c>
      <c r="T12" s="255">
        <f t="shared" si="14"/>
        <v>1.0900000000000003</v>
      </c>
      <c r="U12" s="255">
        <f t="shared" si="15"/>
        <v>0.35000000000000053</v>
      </c>
      <c r="V12" s="255">
        <f t="shared" si="16"/>
        <v>0.25</v>
      </c>
    </row>
    <row r="13" spans="2:22" ht="15">
      <c r="B13" s="251" t="s">
        <v>130</v>
      </c>
      <c r="C13" s="252">
        <v>5</v>
      </c>
      <c r="D13" s="253">
        <f t="shared" si="0"/>
        <v>3.35</v>
      </c>
      <c r="E13" s="253">
        <f t="shared" si="1"/>
        <v>3.15</v>
      </c>
      <c r="F13" s="253">
        <f t="shared" si="2"/>
        <v>2.5499999999999998</v>
      </c>
      <c r="G13" s="253">
        <f t="shared" si="3"/>
        <v>2.5</v>
      </c>
      <c r="H13" s="253">
        <f t="shared" si="4"/>
        <v>2.4500000000000002</v>
      </c>
      <c r="I13" s="253">
        <f t="shared" si="5"/>
        <v>1.1000000000000001</v>
      </c>
      <c r="J13" s="253">
        <f t="shared" si="6"/>
        <v>0.34999999999999964</v>
      </c>
      <c r="K13" s="253">
        <f t="shared" si="7"/>
        <v>0.25</v>
      </c>
      <c r="L13" s="341"/>
      <c r="M13" s="251" t="s">
        <v>130</v>
      </c>
      <c r="N13" s="254">
        <f t="shared" si="8"/>
        <v>5.5</v>
      </c>
      <c r="O13" s="255">
        <f t="shared" si="9"/>
        <v>3.6799999999999997</v>
      </c>
      <c r="P13" s="255">
        <f t="shared" si="10"/>
        <v>3.46</v>
      </c>
      <c r="Q13" s="255">
        <f t="shared" si="11"/>
        <v>2.8</v>
      </c>
      <c r="R13" s="255">
        <f t="shared" si="12"/>
        <v>2.75</v>
      </c>
      <c r="S13" s="255">
        <f t="shared" si="13"/>
        <v>2.69</v>
      </c>
      <c r="T13" s="255">
        <f t="shared" si="14"/>
        <v>1.21</v>
      </c>
      <c r="U13" s="255">
        <f t="shared" si="15"/>
        <v>0.37999999999999989</v>
      </c>
      <c r="V13" s="255">
        <f t="shared" si="16"/>
        <v>0.26999999999999957</v>
      </c>
    </row>
    <row r="14" spans="2:22" ht="15">
      <c r="B14" s="251" t="s">
        <v>131</v>
      </c>
      <c r="C14" s="252">
        <v>6.5</v>
      </c>
      <c r="D14" s="253">
        <f t="shared" si="0"/>
        <v>4.3499999999999996</v>
      </c>
      <c r="E14" s="253">
        <f t="shared" si="1"/>
        <v>4.09</v>
      </c>
      <c r="F14" s="253">
        <f t="shared" si="2"/>
        <v>3.31</v>
      </c>
      <c r="G14" s="253">
        <f t="shared" si="3"/>
        <v>3.25</v>
      </c>
      <c r="H14" s="253">
        <f t="shared" si="4"/>
        <v>3.18</v>
      </c>
      <c r="I14" s="253">
        <f t="shared" si="5"/>
        <v>1.4299999999999997</v>
      </c>
      <c r="J14" s="253">
        <f t="shared" si="6"/>
        <v>0.45000000000000018</v>
      </c>
      <c r="K14" s="253">
        <f t="shared" si="7"/>
        <v>0.32000000000000028</v>
      </c>
      <c r="L14" s="341"/>
      <c r="M14" s="251" t="s">
        <v>131</v>
      </c>
      <c r="N14" s="254">
        <f t="shared" si="8"/>
        <v>7.15</v>
      </c>
      <c r="O14" s="255">
        <f t="shared" si="9"/>
        <v>4.7900000000000009</v>
      </c>
      <c r="P14" s="255">
        <f t="shared" si="10"/>
        <v>4.5</v>
      </c>
      <c r="Q14" s="255">
        <f t="shared" si="11"/>
        <v>3.6500000000000004</v>
      </c>
      <c r="R14" s="255">
        <f t="shared" si="12"/>
        <v>3.5700000000000003</v>
      </c>
      <c r="S14" s="255">
        <f t="shared" si="13"/>
        <v>3.5000000000000004</v>
      </c>
      <c r="T14" s="255">
        <f t="shared" si="14"/>
        <v>1.5700000000000003</v>
      </c>
      <c r="U14" s="255">
        <f t="shared" si="15"/>
        <v>0.5</v>
      </c>
      <c r="V14" s="255">
        <f t="shared" si="16"/>
        <v>0.36000000000000032</v>
      </c>
    </row>
    <row r="15" spans="2:22" ht="15">
      <c r="B15" s="251" t="s">
        <v>132</v>
      </c>
      <c r="C15" s="252">
        <v>7</v>
      </c>
      <c r="D15" s="253">
        <f t="shared" si="0"/>
        <v>4.6899999999999995</v>
      </c>
      <c r="E15" s="253">
        <f t="shared" si="1"/>
        <v>4.41</v>
      </c>
      <c r="F15" s="253">
        <f t="shared" si="2"/>
        <v>3.57</v>
      </c>
      <c r="G15" s="253">
        <f t="shared" si="3"/>
        <v>3.5</v>
      </c>
      <c r="H15" s="253">
        <f t="shared" si="4"/>
        <v>3.43</v>
      </c>
      <c r="I15" s="253">
        <f t="shared" si="5"/>
        <v>1.54</v>
      </c>
      <c r="J15" s="253">
        <f t="shared" si="6"/>
        <v>0.49000000000000021</v>
      </c>
      <c r="K15" s="253">
        <f t="shared" si="7"/>
        <v>0.34999999999999964</v>
      </c>
      <c r="L15" s="341"/>
      <c r="M15" s="251" t="s">
        <v>132</v>
      </c>
      <c r="N15" s="254">
        <f t="shared" si="8"/>
        <v>7.7000000000000011</v>
      </c>
      <c r="O15" s="255">
        <f t="shared" si="9"/>
        <v>5.160000000000001</v>
      </c>
      <c r="P15" s="255">
        <f t="shared" si="10"/>
        <v>4.8500000000000014</v>
      </c>
      <c r="Q15" s="255">
        <f t="shared" si="11"/>
        <v>3.930000000000001</v>
      </c>
      <c r="R15" s="255">
        <f t="shared" si="12"/>
        <v>3.850000000000001</v>
      </c>
      <c r="S15" s="255">
        <f t="shared" si="13"/>
        <v>3.7700000000000009</v>
      </c>
      <c r="T15" s="255">
        <f t="shared" si="14"/>
        <v>1.6900000000000013</v>
      </c>
      <c r="U15" s="255">
        <f t="shared" si="15"/>
        <v>0.54000000000000092</v>
      </c>
      <c r="V15" s="255">
        <f t="shared" si="16"/>
        <v>0.38000000000000078</v>
      </c>
    </row>
    <row r="16" spans="2:22" ht="15">
      <c r="B16" s="251" t="s">
        <v>133</v>
      </c>
      <c r="C16" s="252">
        <v>7.5</v>
      </c>
      <c r="D16" s="253">
        <f t="shared" si="0"/>
        <v>5.0199999999999996</v>
      </c>
      <c r="E16" s="253">
        <f t="shared" si="1"/>
        <v>4.7200000000000006</v>
      </c>
      <c r="F16" s="253">
        <f t="shared" si="2"/>
        <v>3.82</v>
      </c>
      <c r="G16" s="253">
        <f t="shared" si="3"/>
        <v>3.75</v>
      </c>
      <c r="H16" s="253">
        <f t="shared" si="4"/>
        <v>3.67</v>
      </c>
      <c r="I16" s="253">
        <f t="shared" si="5"/>
        <v>1.6500000000000004</v>
      </c>
      <c r="J16" s="253">
        <f t="shared" si="6"/>
        <v>0.51999999999999957</v>
      </c>
      <c r="K16" s="253">
        <f t="shared" si="7"/>
        <v>0.37000000000000011</v>
      </c>
      <c r="L16" s="341"/>
      <c r="M16" s="251" t="s">
        <v>133</v>
      </c>
      <c r="N16" s="254">
        <f t="shared" si="8"/>
        <v>8.25</v>
      </c>
      <c r="O16" s="255">
        <f t="shared" si="9"/>
        <v>5.5299999999999994</v>
      </c>
      <c r="P16" s="255">
        <f t="shared" si="10"/>
        <v>5.2</v>
      </c>
      <c r="Q16" s="255">
        <f t="shared" si="11"/>
        <v>4.21</v>
      </c>
      <c r="R16" s="255">
        <f t="shared" si="12"/>
        <v>4.12</v>
      </c>
      <c r="S16" s="255">
        <f t="shared" si="13"/>
        <v>4.04</v>
      </c>
      <c r="T16" s="255">
        <f t="shared" si="14"/>
        <v>1.8099999999999996</v>
      </c>
      <c r="U16" s="255">
        <f t="shared" si="15"/>
        <v>0.58000000000000007</v>
      </c>
      <c r="V16" s="255">
        <f t="shared" si="16"/>
        <v>0.41000000000000014</v>
      </c>
    </row>
    <row r="17" spans="2:22" ht="15">
      <c r="B17" s="251" t="s">
        <v>134</v>
      </c>
      <c r="C17" s="252">
        <v>8</v>
      </c>
      <c r="D17" s="253">
        <f t="shared" si="0"/>
        <v>5.3599999999999994</v>
      </c>
      <c r="E17" s="253">
        <f t="shared" si="1"/>
        <v>5.04</v>
      </c>
      <c r="F17" s="253">
        <f t="shared" si="2"/>
        <v>4.08</v>
      </c>
      <c r="G17" s="253">
        <f t="shared" si="3"/>
        <v>4</v>
      </c>
      <c r="H17" s="253">
        <f t="shared" si="4"/>
        <v>3.92</v>
      </c>
      <c r="I17" s="253">
        <f t="shared" si="5"/>
        <v>1.7599999999999998</v>
      </c>
      <c r="J17" s="253">
        <f t="shared" si="6"/>
        <v>0.55999999999999961</v>
      </c>
      <c r="K17" s="253">
        <f t="shared" si="7"/>
        <v>0.40000000000000036</v>
      </c>
      <c r="L17" s="341"/>
      <c r="M17" s="251" t="s">
        <v>134</v>
      </c>
      <c r="N17" s="254">
        <f t="shared" si="8"/>
        <v>8.8000000000000007</v>
      </c>
      <c r="O17" s="255">
        <f t="shared" si="9"/>
        <v>5.9</v>
      </c>
      <c r="P17" s="255">
        <f t="shared" si="10"/>
        <v>5.5400000000000009</v>
      </c>
      <c r="Q17" s="255">
        <f t="shared" si="11"/>
        <v>4.4900000000000011</v>
      </c>
      <c r="R17" s="255">
        <f t="shared" si="12"/>
        <v>4.4000000000000004</v>
      </c>
      <c r="S17" s="255">
        <f t="shared" si="13"/>
        <v>4.3100000000000005</v>
      </c>
      <c r="T17" s="255">
        <f t="shared" si="14"/>
        <v>1.9400000000000004</v>
      </c>
      <c r="U17" s="255">
        <f t="shared" si="15"/>
        <v>0.62000000000000099</v>
      </c>
      <c r="V17" s="255">
        <f t="shared" si="16"/>
        <v>0.44000000000000128</v>
      </c>
    </row>
    <row r="18" spans="2:22" ht="15">
      <c r="B18" s="251" t="s">
        <v>135</v>
      </c>
      <c r="C18" s="252">
        <v>9</v>
      </c>
      <c r="D18" s="253">
        <f t="shared" si="0"/>
        <v>6.0299999999999994</v>
      </c>
      <c r="E18" s="253">
        <f t="shared" si="1"/>
        <v>5.67</v>
      </c>
      <c r="F18" s="253">
        <f t="shared" si="2"/>
        <v>4.59</v>
      </c>
      <c r="G18" s="253">
        <f t="shared" si="3"/>
        <v>4.5</v>
      </c>
      <c r="H18" s="253">
        <f t="shared" si="4"/>
        <v>4.41</v>
      </c>
      <c r="I18" s="253">
        <f t="shared" si="5"/>
        <v>1.9800000000000004</v>
      </c>
      <c r="J18" s="253">
        <f t="shared" si="6"/>
        <v>0.63000000000000078</v>
      </c>
      <c r="K18" s="253">
        <f t="shared" si="7"/>
        <v>0.44999999999999929</v>
      </c>
      <c r="L18" s="341"/>
      <c r="M18" s="251" t="s">
        <v>135</v>
      </c>
      <c r="N18" s="254">
        <f t="shared" si="8"/>
        <v>9.9</v>
      </c>
      <c r="O18" s="255">
        <f t="shared" si="9"/>
        <v>6.6300000000000008</v>
      </c>
      <c r="P18" s="255">
        <f t="shared" si="10"/>
        <v>6.24</v>
      </c>
      <c r="Q18" s="255">
        <f t="shared" si="11"/>
        <v>5.0500000000000007</v>
      </c>
      <c r="R18" s="255">
        <f t="shared" si="12"/>
        <v>4.95</v>
      </c>
      <c r="S18" s="255">
        <f t="shared" si="13"/>
        <v>4.8500000000000005</v>
      </c>
      <c r="T18" s="255">
        <f t="shared" si="14"/>
        <v>2.1800000000000006</v>
      </c>
      <c r="U18" s="255">
        <f t="shared" si="15"/>
        <v>0.6899999999999995</v>
      </c>
      <c r="V18" s="255">
        <f t="shared" si="16"/>
        <v>0.49000000000000021</v>
      </c>
    </row>
    <row r="19" spans="2:22" ht="15">
      <c r="B19" s="251" t="s">
        <v>136</v>
      </c>
      <c r="C19" s="252">
        <v>11</v>
      </c>
      <c r="D19" s="253">
        <f t="shared" si="0"/>
        <v>7.37</v>
      </c>
      <c r="E19" s="253">
        <f t="shared" si="1"/>
        <v>6.93</v>
      </c>
      <c r="F19" s="253">
        <f t="shared" si="2"/>
        <v>5.61</v>
      </c>
      <c r="G19" s="253">
        <f t="shared" si="3"/>
        <v>5.5</v>
      </c>
      <c r="H19" s="253">
        <f t="shared" si="4"/>
        <v>5.39</v>
      </c>
      <c r="I19" s="253">
        <f t="shared" si="5"/>
        <v>2.42</v>
      </c>
      <c r="J19" s="253">
        <f t="shared" si="6"/>
        <v>0.76999999999999957</v>
      </c>
      <c r="K19" s="253">
        <f t="shared" si="7"/>
        <v>0.55000000000000071</v>
      </c>
      <c r="L19" s="341"/>
      <c r="M19" s="251" t="s">
        <v>136</v>
      </c>
      <c r="N19" s="254">
        <f t="shared" si="8"/>
        <v>12.100000000000001</v>
      </c>
      <c r="O19" s="255">
        <f t="shared" si="9"/>
        <v>8.1100000000000012</v>
      </c>
      <c r="P19" s="255">
        <f t="shared" si="10"/>
        <v>7.620000000000001</v>
      </c>
      <c r="Q19" s="255">
        <f t="shared" si="11"/>
        <v>6.1700000000000017</v>
      </c>
      <c r="R19" s="255">
        <f t="shared" si="12"/>
        <v>6.0500000000000016</v>
      </c>
      <c r="S19" s="255">
        <f t="shared" si="13"/>
        <v>5.9300000000000015</v>
      </c>
      <c r="T19" s="255">
        <f t="shared" si="14"/>
        <v>2.6600000000000019</v>
      </c>
      <c r="U19" s="255">
        <f t="shared" si="15"/>
        <v>0.85000000000000142</v>
      </c>
      <c r="V19" s="255">
        <f t="shared" si="16"/>
        <v>0.60000000000000142</v>
      </c>
    </row>
    <row r="20" spans="2:22" ht="15">
      <c r="B20" s="251" t="s">
        <v>137</v>
      </c>
      <c r="C20" s="256">
        <v>13</v>
      </c>
      <c r="D20" s="253">
        <f t="shared" si="0"/>
        <v>8.7100000000000009</v>
      </c>
      <c r="E20" s="253">
        <f t="shared" si="1"/>
        <v>8.1900000000000013</v>
      </c>
      <c r="F20" s="253">
        <f t="shared" si="2"/>
        <v>6.63</v>
      </c>
      <c r="G20" s="253">
        <f t="shared" si="3"/>
        <v>6.5</v>
      </c>
      <c r="H20" s="253">
        <f t="shared" si="4"/>
        <v>6.37</v>
      </c>
      <c r="I20" s="253">
        <f t="shared" si="5"/>
        <v>2.8599999999999994</v>
      </c>
      <c r="J20" s="253">
        <f t="shared" si="6"/>
        <v>0.91000000000000014</v>
      </c>
      <c r="K20" s="253">
        <f t="shared" si="7"/>
        <v>0.65000000000000036</v>
      </c>
      <c r="L20" s="341"/>
      <c r="M20" s="251" t="s">
        <v>137</v>
      </c>
      <c r="N20" s="254">
        <f t="shared" si="8"/>
        <v>14.3</v>
      </c>
      <c r="O20" s="255">
        <f t="shared" si="9"/>
        <v>9.5800000000000018</v>
      </c>
      <c r="P20" s="255">
        <f t="shared" si="10"/>
        <v>9.0100000000000016</v>
      </c>
      <c r="Q20" s="255">
        <f t="shared" si="11"/>
        <v>7.2900000000000009</v>
      </c>
      <c r="R20" s="255">
        <f t="shared" si="12"/>
        <v>7.15</v>
      </c>
      <c r="S20" s="255">
        <f t="shared" si="13"/>
        <v>7.0100000000000007</v>
      </c>
      <c r="T20" s="255">
        <f t="shared" si="14"/>
        <v>3.1500000000000004</v>
      </c>
      <c r="U20" s="255">
        <f t="shared" si="15"/>
        <v>1</v>
      </c>
      <c r="V20" s="255">
        <f t="shared" si="16"/>
        <v>0.71000000000000085</v>
      </c>
    </row>
    <row r="21" spans="2:22" ht="15">
      <c r="B21" s="251" t="s">
        <v>138</v>
      </c>
      <c r="C21" s="256">
        <v>14</v>
      </c>
      <c r="D21" s="253">
        <f t="shared" si="0"/>
        <v>9.379999999999999</v>
      </c>
      <c r="E21" s="253">
        <f t="shared" si="1"/>
        <v>8.82</v>
      </c>
      <c r="F21" s="253">
        <f t="shared" si="2"/>
        <v>7.14</v>
      </c>
      <c r="G21" s="253">
        <f t="shared" si="3"/>
        <v>7</v>
      </c>
      <c r="H21" s="253">
        <f t="shared" si="4"/>
        <v>6.86</v>
      </c>
      <c r="I21" s="253">
        <f t="shared" si="5"/>
        <v>3.08</v>
      </c>
      <c r="J21" s="253">
        <f t="shared" si="6"/>
        <v>0.98000000000000043</v>
      </c>
      <c r="K21" s="253">
        <f t="shared" si="7"/>
        <v>0.69999999999999929</v>
      </c>
      <c r="L21" s="341"/>
      <c r="M21" s="251" t="s">
        <v>138</v>
      </c>
      <c r="N21" s="254">
        <f t="shared" si="8"/>
        <v>15.400000000000002</v>
      </c>
      <c r="O21" s="255">
        <f t="shared" si="9"/>
        <v>10.320000000000002</v>
      </c>
      <c r="P21" s="255">
        <f t="shared" si="10"/>
        <v>9.7000000000000028</v>
      </c>
      <c r="Q21" s="255">
        <f t="shared" si="11"/>
        <v>7.8500000000000023</v>
      </c>
      <c r="R21" s="255">
        <f t="shared" si="12"/>
        <v>7.700000000000002</v>
      </c>
      <c r="S21" s="255">
        <f t="shared" si="13"/>
        <v>7.5500000000000025</v>
      </c>
      <c r="T21" s="255">
        <f t="shared" si="14"/>
        <v>3.3900000000000023</v>
      </c>
      <c r="U21" s="255">
        <f t="shared" si="15"/>
        <v>1.0800000000000018</v>
      </c>
      <c r="V21" s="255">
        <f t="shared" si="16"/>
        <v>0.77000000000000135</v>
      </c>
    </row>
    <row r="22" spans="2:22" ht="15">
      <c r="B22" s="251" t="s">
        <v>139</v>
      </c>
      <c r="C22" s="256">
        <v>14.25</v>
      </c>
      <c r="D22" s="253">
        <f t="shared" si="0"/>
        <v>9.5500000000000007</v>
      </c>
      <c r="E22" s="253">
        <f t="shared" si="1"/>
        <v>8.98</v>
      </c>
      <c r="F22" s="253">
        <f t="shared" si="2"/>
        <v>7.27</v>
      </c>
      <c r="G22" s="253">
        <f t="shared" si="3"/>
        <v>7.12</v>
      </c>
      <c r="H22" s="253">
        <f t="shared" si="4"/>
        <v>6.98</v>
      </c>
      <c r="I22" s="253">
        <f t="shared" si="5"/>
        <v>3.1300000000000008</v>
      </c>
      <c r="J22" s="253">
        <f t="shared" si="6"/>
        <v>1</v>
      </c>
      <c r="K22" s="253">
        <f t="shared" si="7"/>
        <v>0.71000000000000085</v>
      </c>
      <c r="L22" s="341"/>
      <c r="M22" s="251" t="s">
        <v>139</v>
      </c>
      <c r="N22" s="254">
        <f t="shared" si="8"/>
        <v>15.675000000000001</v>
      </c>
      <c r="O22" s="255">
        <f t="shared" si="9"/>
        <v>10.505000000000001</v>
      </c>
      <c r="P22" s="255">
        <f t="shared" si="10"/>
        <v>9.875</v>
      </c>
      <c r="Q22" s="255">
        <f t="shared" si="11"/>
        <v>7.995000000000001</v>
      </c>
      <c r="R22" s="255">
        <f t="shared" si="12"/>
        <v>7.8350000000000009</v>
      </c>
      <c r="S22" s="255">
        <f t="shared" si="13"/>
        <v>7.6850000000000005</v>
      </c>
      <c r="T22" s="255">
        <f t="shared" si="14"/>
        <v>3.4450000000000003</v>
      </c>
      <c r="U22" s="255">
        <f t="shared" si="15"/>
        <v>1.0950000000000006</v>
      </c>
      <c r="V22" s="255">
        <f t="shared" si="16"/>
        <v>0.78500000000000014</v>
      </c>
    </row>
    <row r="23" spans="2:22" ht="15">
      <c r="B23" s="251" t="s">
        <v>140</v>
      </c>
      <c r="C23" s="256">
        <v>14.5</v>
      </c>
      <c r="D23" s="253">
        <f t="shared" si="0"/>
        <v>9.7100000000000009</v>
      </c>
      <c r="E23" s="253">
        <f t="shared" si="1"/>
        <v>9.129999999999999</v>
      </c>
      <c r="F23" s="253">
        <f t="shared" si="2"/>
        <v>7.39</v>
      </c>
      <c r="G23" s="253">
        <f t="shared" si="3"/>
        <v>7.25</v>
      </c>
      <c r="H23" s="253">
        <f t="shared" si="4"/>
        <v>7.1</v>
      </c>
      <c r="I23" s="253">
        <f t="shared" si="5"/>
        <v>3.1899999999999995</v>
      </c>
      <c r="J23" s="253">
        <f t="shared" si="6"/>
        <v>1.0099999999999998</v>
      </c>
      <c r="K23" s="253">
        <f t="shared" si="7"/>
        <v>0.72000000000000064</v>
      </c>
      <c r="L23" s="341"/>
      <c r="M23" s="251" t="s">
        <v>140</v>
      </c>
      <c r="N23" s="254">
        <f t="shared" si="8"/>
        <v>15.950000000000001</v>
      </c>
      <c r="O23" s="255">
        <f t="shared" si="9"/>
        <v>10.690000000000001</v>
      </c>
      <c r="P23" s="255">
        <f t="shared" si="10"/>
        <v>10.050000000000001</v>
      </c>
      <c r="Q23" s="255">
        <f t="shared" si="11"/>
        <v>8.1300000000000008</v>
      </c>
      <c r="R23" s="255">
        <f t="shared" si="12"/>
        <v>7.9700000000000006</v>
      </c>
      <c r="S23" s="255">
        <f t="shared" si="13"/>
        <v>7.82</v>
      </c>
      <c r="T23" s="255">
        <f t="shared" si="14"/>
        <v>3.5100000000000016</v>
      </c>
      <c r="U23" s="255">
        <f t="shared" si="15"/>
        <v>1.120000000000001</v>
      </c>
      <c r="V23" s="255">
        <f t="shared" si="16"/>
        <v>0.80000000000000071</v>
      </c>
    </row>
    <row r="24" spans="2:22" ht="15">
      <c r="B24" s="251" t="s">
        <v>141</v>
      </c>
      <c r="C24" s="256">
        <v>16.5</v>
      </c>
      <c r="D24" s="253">
        <f t="shared" si="0"/>
        <v>11.05</v>
      </c>
      <c r="E24" s="253">
        <f t="shared" si="1"/>
        <v>10.39</v>
      </c>
      <c r="F24" s="253">
        <f t="shared" si="2"/>
        <v>8.41</v>
      </c>
      <c r="G24" s="253">
        <f t="shared" si="3"/>
        <v>8.25</v>
      </c>
      <c r="H24" s="253">
        <f t="shared" si="4"/>
        <v>8.08</v>
      </c>
      <c r="I24" s="253">
        <f t="shared" si="5"/>
        <v>3.6300000000000008</v>
      </c>
      <c r="J24" s="253">
        <f t="shared" si="6"/>
        <v>1.1500000000000004</v>
      </c>
      <c r="K24" s="253">
        <f t="shared" si="7"/>
        <v>0.82000000000000028</v>
      </c>
      <c r="L24" s="341"/>
      <c r="M24" s="251" t="s">
        <v>141</v>
      </c>
      <c r="N24" s="254">
        <f t="shared" si="8"/>
        <v>18.150000000000002</v>
      </c>
      <c r="O24" s="255">
        <f t="shared" si="9"/>
        <v>12.160000000000002</v>
      </c>
      <c r="P24" s="255">
        <f t="shared" si="10"/>
        <v>11.430000000000003</v>
      </c>
      <c r="Q24" s="255">
        <f t="shared" si="11"/>
        <v>9.2600000000000016</v>
      </c>
      <c r="R24" s="255">
        <f t="shared" si="12"/>
        <v>9.0700000000000021</v>
      </c>
      <c r="S24" s="255">
        <f t="shared" si="13"/>
        <v>8.8900000000000023</v>
      </c>
      <c r="T24" s="255">
        <f t="shared" si="14"/>
        <v>3.990000000000002</v>
      </c>
      <c r="U24" s="255">
        <f t="shared" si="15"/>
        <v>1.2700000000000031</v>
      </c>
      <c r="V24" s="255">
        <f t="shared" si="16"/>
        <v>0.91000000000000369</v>
      </c>
    </row>
    <row r="25" spans="2:22" ht="15">
      <c r="B25" s="251" t="s">
        <v>142</v>
      </c>
      <c r="C25" s="256">
        <v>17</v>
      </c>
      <c r="D25" s="253">
        <f t="shared" si="0"/>
        <v>11.39</v>
      </c>
      <c r="E25" s="253">
        <f t="shared" si="1"/>
        <v>10.71</v>
      </c>
      <c r="F25" s="253">
        <f t="shared" si="2"/>
        <v>8.67</v>
      </c>
      <c r="G25" s="253">
        <f t="shared" si="3"/>
        <v>8.5</v>
      </c>
      <c r="H25" s="253">
        <f t="shared" si="4"/>
        <v>8.33</v>
      </c>
      <c r="I25" s="253">
        <f t="shared" si="5"/>
        <v>3.74</v>
      </c>
      <c r="J25" s="253">
        <f t="shared" si="6"/>
        <v>1.1899999999999995</v>
      </c>
      <c r="K25" s="253">
        <f t="shared" si="7"/>
        <v>0.85000000000000142</v>
      </c>
      <c r="L25" s="341"/>
      <c r="M25" s="251" t="s">
        <v>142</v>
      </c>
      <c r="N25" s="254">
        <f t="shared" si="8"/>
        <v>18.700000000000003</v>
      </c>
      <c r="O25" s="255">
        <f t="shared" si="9"/>
        <v>12.530000000000003</v>
      </c>
      <c r="P25" s="255">
        <f t="shared" si="10"/>
        <v>11.780000000000003</v>
      </c>
      <c r="Q25" s="255">
        <f t="shared" si="11"/>
        <v>9.5400000000000027</v>
      </c>
      <c r="R25" s="255">
        <f t="shared" si="12"/>
        <v>9.3500000000000032</v>
      </c>
      <c r="S25" s="255">
        <f t="shared" si="13"/>
        <v>9.1600000000000037</v>
      </c>
      <c r="T25" s="255">
        <f t="shared" si="14"/>
        <v>4.110000000000003</v>
      </c>
      <c r="U25" s="255">
        <f t="shared" si="15"/>
        <v>1.3100000000000023</v>
      </c>
      <c r="V25" s="255">
        <f t="shared" si="16"/>
        <v>0.93000000000000327</v>
      </c>
    </row>
    <row r="26" spans="2:22" ht="15">
      <c r="B26" s="251" t="s">
        <v>143</v>
      </c>
      <c r="C26" s="256">
        <v>17.5</v>
      </c>
      <c r="D26" s="253">
        <f t="shared" si="0"/>
        <v>11.719999999999999</v>
      </c>
      <c r="E26" s="253">
        <f t="shared" si="1"/>
        <v>11.02</v>
      </c>
      <c r="F26" s="253">
        <f t="shared" si="2"/>
        <v>8.92</v>
      </c>
      <c r="G26" s="253">
        <f t="shared" si="3"/>
        <v>8.75</v>
      </c>
      <c r="H26" s="253">
        <f t="shared" si="4"/>
        <v>8.57</v>
      </c>
      <c r="I26" s="253">
        <f t="shared" si="5"/>
        <v>3.8499999999999996</v>
      </c>
      <c r="J26" s="253">
        <f t="shared" si="6"/>
        <v>1.2199999999999989</v>
      </c>
      <c r="K26" s="253">
        <f t="shared" si="7"/>
        <v>0.87000000000000099</v>
      </c>
      <c r="L26" s="341"/>
      <c r="M26" s="251" t="s">
        <v>143</v>
      </c>
      <c r="N26" s="254">
        <f t="shared" si="8"/>
        <v>19.25</v>
      </c>
      <c r="O26" s="255">
        <f t="shared" si="9"/>
        <v>12.9</v>
      </c>
      <c r="P26" s="255">
        <f t="shared" si="10"/>
        <v>12.129999999999999</v>
      </c>
      <c r="Q26" s="255">
        <f t="shared" si="11"/>
        <v>9.82</v>
      </c>
      <c r="R26" s="255">
        <f t="shared" si="12"/>
        <v>9.6199999999999992</v>
      </c>
      <c r="S26" s="255">
        <f t="shared" si="13"/>
        <v>9.43</v>
      </c>
      <c r="T26" s="255">
        <f t="shared" si="14"/>
        <v>4.2300000000000004</v>
      </c>
      <c r="U26" s="255">
        <f t="shared" si="15"/>
        <v>1.3500000000000014</v>
      </c>
      <c r="V26" s="255">
        <f t="shared" si="16"/>
        <v>0.96000000000000085</v>
      </c>
    </row>
    <row r="27" spans="2:22" ht="15">
      <c r="B27" s="251" t="s">
        <v>144</v>
      </c>
      <c r="C27" s="256">
        <v>19.5</v>
      </c>
      <c r="D27" s="253">
        <f t="shared" si="0"/>
        <v>13.059999999999999</v>
      </c>
      <c r="E27" s="253">
        <f t="shared" si="1"/>
        <v>12.280000000000001</v>
      </c>
      <c r="F27" s="253">
        <f t="shared" si="2"/>
        <v>9.94</v>
      </c>
      <c r="G27" s="253">
        <f t="shared" si="3"/>
        <v>9.75</v>
      </c>
      <c r="H27" s="253">
        <f t="shared" si="4"/>
        <v>9.5500000000000007</v>
      </c>
      <c r="I27" s="253">
        <f t="shared" si="5"/>
        <v>4.2899999999999991</v>
      </c>
      <c r="J27" s="253">
        <f t="shared" si="6"/>
        <v>1.3599999999999994</v>
      </c>
      <c r="K27" s="253">
        <f t="shared" si="7"/>
        <v>0.96999999999999886</v>
      </c>
      <c r="L27" s="341"/>
      <c r="M27" s="251" t="s">
        <v>144</v>
      </c>
      <c r="N27" s="254">
        <f t="shared" si="8"/>
        <v>21.450000000000003</v>
      </c>
      <c r="O27" s="255">
        <f t="shared" si="9"/>
        <v>14.370000000000003</v>
      </c>
      <c r="P27" s="255">
        <f t="shared" si="10"/>
        <v>13.510000000000002</v>
      </c>
      <c r="Q27" s="255">
        <f t="shared" si="11"/>
        <v>10.940000000000003</v>
      </c>
      <c r="R27" s="255">
        <f t="shared" si="12"/>
        <v>10.720000000000002</v>
      </c>
      <c r="S27" s="255">
        <f t="shared" si="13"/>
        <v>10.510000000000003</v>
      </c>
      <c r="T27" s="255">
        <f t="shared" si="14"/>
        <v>4.7200000000000024</v>
      </c>
      <c r="U27" s="255">
        <f t="shared" si="15"/>
        <v>1.5000000000000036</v>
      </c>
      <c r="V27" s="255">
        <f t="shared" si="16"/>
        <v>1.0700000000000038</v>
      </c>
    </row>
    <row r="28" spans="2:22" ht="15">
      <c r="B28" s="251" t="s">
        <v>145</v>
      </c>
      <c r="C28" s="256">
        <v>23.5</v>
      </c>
      <c r="D28" s="253">
        <f t="shared" si="0"/>
        <v>15.74</v>
      </c>
      <c r="E28" s="253">
        <f t="shared" si="1"/>
        <v>14.8</v>
      </c>
      <c r="F28" s="253">
        <f t="shared" si="2"/>
        <v>11.98</v>
      </c>
      <c r="G28" s="253">
        <f t="shared" si="3"/>
        <v>11.75</v>
      </c>
      <c r="H28" s="253">
        <f t="shared" si="4"/>
        <v>11.51</v>
      </c>
      <c r="I28" s="253">
        <f t="shared" si="5"/>
        <v>5.1700000000000017</v>
      </c>
      <c r="J28" s="253">
        <f t="shared" si="6"/>
        <v>1.6400000000000006</v>
      </c>
      <c r="K28" s="253">
        <f t="shared" si="7"/>
        <v>1.1700000000000017</v>
      </c>
      <c r="L28" s="341"/>
      <c r="M28" s="251" t="s">
        <v>145</v>
      </c>
      <c r="N28" s="254">
        <f t="shared" si="8"/>
        <v>25.85</v>
      </c>
      <c r="O28" s="255">
        <f t="shared" si="9"/>
        <v>17.32</v>
      </c>
      <c r="P28" s="255">
        <f t="shared" si="10"/>
        <v>16.29</v>
      </c>
      <c r="Q28" s="255">
        <f t="shared" si="11"/>
        <v>13.180000000000001</v>
      </c>
      <c r="R28" s="255">
        <f t="shared" si="12"/>
        <v>12.920000000000002</v>
      </c>
      <c r="S28" s="255">
        <f t="shared" si="13"/>
        <v>12.670000000000002</v>
      </c>
      <c r="T28" s="255">
        <f t="shared" si="14"/>
        <v>5.6900000000000013</v>
      </c>
      <c r="U28" s="255">
        <f t="shared" si="15"/>
        <v>1.8100000000000023</v>
      </c>
      <c r="V28" s="255">
        <f t="shared" si="16"/>
        <v>1.2900000000000027</v>
      </c>
    </row>
    <row r="29" spans="2:22" ht="15">
      <c r="B29" s="251" t="s">
        <v>146</v>
      </c>
      <c r="C29" s="256">
        <v>26</v>
      </c>
      <c r="D29" s="253">
        <f t="shared" si="0"/>
        <v>17.420000000000002</v>
      </c>
      <c r="E29" s="253">
        <f t="shared" si="1"/>
        <v>16.380000000000003</v>
      </c>
      <c r="F29" s="253">
        <f t="shared" si="2"/>
        <v>13.26</v>
      </c>
      <c r="G29" s="253">
        <f t="shared" si="3"/>
        <v>13</v>
      </c>
      <c r="H29" s="253">
        <f t="shared" si="4"/>
        <v>12.74</v>
      </c>
      <c r="I29" s="253">
        <f t="shared" si="5"/>
        <v>5.7199999999999989</v>
      </c>
      <c r="J29" s="253">
        <f t="shared" si="6"/>
        <v>1.8200000000000003</v>
      </c>
      <c r="K29" s="253">
        <f t="shared" si="7"/>
        <v>1.3000000000000007</v>
      </c>
      <c r="L29" s="341"/>
      <c r="M29" s="251" t="s">
        <v>146</v>
      </c>
      <c r="N29" s="254">
        <f t="shared" si="8"/>
        <v>28.6</v>
      </c>
      <c r="O29" s="255">
        <f t="shared" si="9"/>
        <v>19.160000000000004</v>
      </c>
      <c r="P29" s="255">
        <f t="shared" si="10"/>
        <v>18.020000000000003</v>
      </c>
      <c r="Q29" s="255">
        <f t="shared" si="11"/>
        <v>14.590000000000002</v>
      </c>
      <c r="R29" s="255">
        <f t="shared" si="12"/>
        <v>14.3</v>
      </c>
      <c r="S29" s="255">
        <f t="shared" si="13"/>
        <v>14.010000000000002</v>
      </c>
      <c r="T29" s="255">
        <f t="shared" si="14"/>
        <v>6.2900000000000027</v>
      </c>
      <c r="U29" s="255">
        <f t="shared" si="15"/>
        <v>2</v>
      </c>
      <c r="V29" s="255">
        <f t="shared" si="16"/>
        <v>1.4299999999999997</v>
      </c>
    </row>
    <row r="30" spans="2:22" ht="15">
      <c r="B30" s="251" t="s">
        <v>147</v>
      </c>
      <c r="C30" s="256">
        <v>30</v>
      </c>
      <c r="D30" s="253">
        <f t="shared" si="0"/>
        <v>20.100000000000001</v>
      </c>
      <c r="E30" s="253">
        <f t="shared" si="1"/>
        <v>18.899999999999999</v>
      </c>
      <c r="F30" s="253">
        <f t="shared" si="2"/>
        <v>15.3</v>
      </c>
      <c r="G30" s="253">
        <f t="shared" si="3"/>
        <v>15</v>
      </c>
      <c r="H30" s="253">
        <f t="shared" si="4"/>
        <v>14.7</v>
      </c>
      <c r="I30" s="253">
        <f t="shared" si="5"/>
        <v>6.6000000000000014</v>
      </c>
      <c r="J30" s="253">
        <f t="shared" si="6"/>
        <v>2.1000000000000014</v>
      </c>
      <c r="K30" s="253">
        <f t="shared" si="7"/>
        <v>1.5</v>
      </c>
      <c r="L30" s="341"/>
      <c r="M30" s="251" t="s">
        <v>147</v>
      </c>
      <c r="N30" s="254">
        <f t="shared" si="8"/>
        <v>33</v>
      </c>
      <c r="O30" s="255">
        <f t="shared" si="9"/>
        <v>22.11</v>
      </c>
      <c r="P30" s="255">
        <f t="shared" si="10"/>
        <v>20.79</v>
      </c>
      <c r="Q30" s="255">
        <f t="shared" si="11"/>
        <v>16.829999999999998</v>
      </c>
      <c r="R30" s="255">
        <f t="shared" si="12"/>
        <v>16.5</v>
      </c>
      <c r="S30" s="255">
        <f t="shared" si="13"/>
        <v>16.170000000000002</v>
      </c>
      <c r="T30" s="255">
        <f t="shared" si="14"/>
        <v>7.2600000000000016</v>
      </c>
      <c r="U30" s="255">
        <f t="shared" si="15"/>
        <v>2.3099999999999987</v>
      </c>
      <c r="V30" s="255">
        <f t="shared" si="16"/>
        <v>1.6499999999999986</v>
      </c>
    </row>
    <row r="31" spans="2:22" ht="15">
      <c r="B31" s="251" t="s">
        <v>148</v>
      </c>
      <c r="C31" s="256">
        <v>33.5</v>
      </c>
      <c r="D31" s="253">
        <f t="shared" si="0"/>
        <v>22.439999999999998</v>
      </c>
      <c r="E31" s="253">
        <f t="shared" si="1"/>
        <v>21.1</v>
      </c>
      <c r="F31" s="253">
        <f t="shared" si="2"/>
        <v>17.079999999999998</v>
      </c>
      <c r="G31" s="253">
        <f t="shared" si="3"/>
        <v>16.75</v>
      </c>
      <c r="H31" s="253">
        <f t="shared" si="4"/>
        <v>16.41</v>
      </c>
      <c r="I31" s="253">
        <f t="shared" si="5"/>
        <v>7.370000000000001</v>
      </c>
      <c r="J31" s="253">
        <f t="shared" si="6"/>
        <v>2.34</v>
      </c>
      <c r="K31" s="253">
        <f t="shared" si="7"/>
        <v>1.6700000000000017</v>
      </c>
      <c r="L31" s="341"/>
      <c r="M31" s="251" t="s">
        <v>148</v>
      </c>
      <c r="N31" s="254">
        <f t="shared" si="8"/>
        <v>36.85</v>
      </c>
      <c r="O31" s="255">
        <f t="shared" si="9"/>
        <v>24.69</v>
      </c>
      <c r="P31" s="255">
        <f t="shared" si="10"/>
        <v>23.22</v>
      </c>
      <c r="Q31" s="255">
        <f t="shared" si="11"/>
        <v>18.790000000000003</v>
      </c>
      <c r="R31" s="255">
        <f t="shared" si="12"/>
        <v>18.420000000000002</v>
      </c>
      <c r="S31" s="255">
        <f t="shared" si="13"/>
        <v>18.060000000000002</v>
      </c>
      <c r="T31" s="255">
        <f t="shared" si="14"/>
        <v>8.110000000000003</v>
      </c>
      <c r="U31" s="255">
        <f t="shared" si="15"/>
        <v>2.5799999999999983</v>
      </c>
      <c r="V31" s="255">
        <f t="shared" si="16"/>
        <v>1.8400000000000034</v>
      </c>
    </row>
    <row r="32" spans="2:22" ht="15">
      <c r="B32" s="251" t="s">
        <v>149</v>
      </c>
      <c r="C32" s="256">
        <v>36</v>
      </c>
      <c r="D32" s="253">
        <f t="shared" si="0"/>
        <v>24.119999999999997</v>
      </c>
      <c r="E32" s="253">
        <f t="shared" si="1"/>
        <v>22.68</v>
      </c>
      <c r="F32" s="253">
        <f t="shared" si="2"/>
        <v>18.36</v>
      </c>
      <c r="G32" s="253">
        <f t="shared" si="3"/>
        <v>18</v>
      </c>
      <c r="H32" s="253">
        <f t="shared" si="4"/>
        <v>17.64</v>
      </c>
      <c r="I32" s="253">
        <f t="shared" si="5"/>
        <v>7.9200000000000017</v>
      </c>
      <c r="J32" s="253">
        <f t="shared" si="6"/>
        <v>2.5200000000000031</v>
      </c>
      <c r="K32" s="253">
        <f t="shared" si="7"/>
        <v>1.7999999999999972</v>
      </c>
      <c r="L32" s="341"/>
      <c r="M32" s="251" t="s">
        <v>149</v>
      </c>
      <c r="N32" s="254">
        <f t="shared" si="8"/>
        <v>39.6</v>
      </c>
      <c r="O32" s="255">
        <f t="shared" si="9"/>
        <v>26.53</v>
      </c>
      <c r="P32" s="255">
        <f t="shared" si="10"/>
        <v>24.950000000000003</v>
      </c>
      <c r="Q32" s="255">
        <f t="shared" si="11"/>
        <v>20.200000000000003</v>
      </c>
      <c r="R32" s="255">
        <f t="shared" si="12"/>
        <v>19.8</v>
      </c>
      <c r="S32" s="255">
        <f t="shared" si="13"/>
        <v>19.400000000000002</v>
      </c>
      <c r="T32" s="255">
        <f t="shared" si="14"/>
        <v>8.7100000000000009</v>
      </c>
      <c r="U32" s="255">
        <f t="shared" si="15"/>
        <v>2.7700000000000031</v>
      </c>
      <c r="V32" s="255">
        <f t="shared" si="16"/>
        <v>1.980000000000004</v>
      </c>
    </row>
    <row r="33" spans="2:22" ht="15">
      <c r="B33" s="251" t="s">
        <v>150</v>
      </c>
      <c r="C33" s="256">
        <v>39</v>
      </c>
      <c r="D33" s="253">
        <f t="shared" si="0"/>
        <v>26.130000000000003</v>
      </c>
      <c r="E33" s="253">
        <f t="shared" si="1"/>
        <v>24.57</v>
      </c>
      <c r="F33" s="253">
        <f t="shared" si="2"/>
        <v>19.89</v>
      </c>
      <c r="G33" s="253">
        <f t="shared" si="3"/>
        <v>19.5</v>
      </c>
      <c r="H33" s="253">
        <f t="shared" si="4"/>
        <v>19.11</v>
      </c>
      <c r="I33" s="253">
        <f t="shared" si="5"/>
        <v>8.5799999999999983</v>
      </c>
      <c r="J33" s="253">
        <f t="shared" si="6"/>
        <v>2.7299999999999969</v>
      </c>
      <c r="K33" s="253">
        <f t="shared" si="7"/>
        <v>1.9500000000000028</v>
      </c>
      <c r="L33" s="341"/>
      <c r="M33" s="251" t="s">
        <v>150</v>
      </c>
      <c r="N33" s="254">
        <f t="shared" si="8"/>
        <v>42.900000000000006</v>
      </c>
      <c r="O33" s="255">
        <f t="shared" si="9"/>
        <v>28.740000000000006</v>
      </c>
      <c r="P33" s="255">
        <f t="shared" si="10"/>
        <v>27.030000000000008</v>
      </c>
      <c r="Q33" s="255">
        <f t="shared" si="11"/>
        <v>21.880000000000006</v>
      </c>
      <c r="R33" s="255">
        <f t="shared" si="12"/>
        <v>21.450000000000006</v>
      </c>
      <c r="S33" s="255">
        <f t="shared" si="13"/>
        <v>21.020000000000007</v>
      </c>
      <c r="T33" s="255">
        <f t="shared" si="14"/>
        <v>9.4400000000000048</v>
      </c>
      <c r="U33" s="255">
        <f t="shared" si="15"/>
        <v>3.0000000000000071</v>
      </c>
      <c r="V33" s="255">
        <f t="shared" si="16"/>
        <v>2.1400000000000077</v>
      </c>
    </row>
    <row r="34" spans="2:22" ht="15">
      <c r="B34" s="251" t="s">
        <v>151</v>
      </c>
      <c r="C34" s="256">
        <v>42</v>
      </c>
      <c r="D34" s="253">
        <f t="shared" si="0"/>
        <v>28.14</v>
      </c>
      <c r="E34" s="253">
        <f t="shared" si="1"/>
        <v>26.46</v>
      </c>
      <c r="F34" s="253">
        <f t="shared" si="2"/>
        <v>21.42</v>
      </c>
      <c r="G34" s="253">
        <f t="shared" si="3"/>
        <v>21</v>
      </c>
      <c r="H34" s="253">
        <f t="shared" si="4"/>
        <v>20.58</v>
      </c>
      <c r="I34" s="253">
        <f t="shared" si="5"/>
        <v>9.240000000000002</v>
      </c>
      <c r="J34" s="253">
        <f t="shared" si="6"/>
        <v>2.9399999999999977</v>
      </c>
      <c r="K34" s="253">
        <f t="shared" si="7"/>
        <v>2.1000000000000014</v>
      </c>
      <c r="L34" s="341"/>
      <c r="M34" s="251" t="s">
        <v>151</v>
      </c>
      <c r="N34" s="254">
        <f t="shared" si="8"/>
        <v>46.2</v>
      </c>
      <c r="O34" s="255">
        <f t="shared" si="9"/>
        <v>30.950000000000003</v>
      </c>
      <c r="P34" s="255">
        <f t="shared" si="10"/>
        <v>29.110000000000003</v>
      </c>
      <c r="Q34" s="255">
        <f t="shared" si="11"/>
        <v>23.560000000000002</v>
      </c>
      <c r="R34" s="255">
        <f t="shared" si="12"/>
        <v>23.1</v>
      </c>
      <c r="S34" s="255">
        <f t="shared" si="13"/>
        <v>22.640000000000004</v>
      </c>
      <c r="T34" s="255">
        <f t="shared" si="14"/>
        <v>10.160000000000004</v>
      </c>
      <c r="U34" s="255">
        <f t="shared" si="15"/>
        <v>3.230000000000004</v>
      </c>
      <c r="V34" s="255">
        <f t="shared" si="16"/>
        <v>2.3100000000000023</v>
      </c>
    </row>
    <row r="35" spans="2:22" ht="15">
      <c r="B35" s="251" t="s">
        <v>152</v>
      </c>
      <c r="C35" s="256">
        <v>45</v>
      </c>
      <c r="D35" s="253">
        <f t="shared" si="0"/>
        <v>30.15</v>
      </c>
      <c r="E35" s="253">
        <f t="shared" si="1"/>
        <v>28.35</v>
      </c>
      <c r="F35" s="253">
        <f t="shared" si="2"/>
        <v>22.95</v>
      </c>
      <c r="G35" s="253">
        <f t="shared" si="3"/>
        <v>22.5</v>
      </c>
      <c r="H35" s="253">
        <f t="shared" si="4"/>
        <v>22.05</v>
      </c>
      <c r="I35" s="253">
        <f t="shared" si="5"/>
        <v>9.8999999999999986</v>
      </c>
      <c r="J35" s="253">
        <f t="shared" si="6"/>
        <v>3.1499999999999986</v>
      </c>
      <c r="K35" s="253">
        <f t="shared" si="7"/>
        <v>2.25</v>
      </c>
      <c r="L35" s="341"/>
      <c r="M35" s="251" t="s">
        <v>152</v>
      </c>
      <c r="N35" s="254">
        <f t="shared" si="8"/>
        <v>49.500000000000007</v>
      </c>
      <c r="O35" s="255">
        <f t="shared" si="9"/>
        <v>33.160000000000011</v>
      </c>
      <c r="P35" s="255">
        <f t="shared" si="10"/>
        <v>31.180000000000007</v>
      </c>
      <c r="Q35" s="255">
        <f t="shared" si="11"/>
        <v>25.240000000000006</v>
      </c>
      <c r="R35" s="255">
        <f t="shared" si="12"/>
        <v>24.750000000000007</v>
      </c>
      <c r="S35" s="255">
        <f t="shared" si="13"/>
        <v>24.250000000000007</v>
      </c>
      <c r="T35" s="255">
        <f t="shared" si="14"/>
        <v>10.890000000000008</v>
      </c>
      <c r="U35" s="255">
        <f t="shared" si="15"/>
        <v>3.460000000000008</v>
      </c>
      <c r="V35" s="255">
        <f t="shared" si="16"/>
        <v>2.470000000000006</v>
      </c>
    </row>
    <row r="36" spans="2:22" ht="15">
      <c r="B36" s="251" t="s">
        <v>153</v>
      </c>
      <c r="C36" s="256">
        <v>47</v>
      </c>
      <c r="D36" s="253">
        <f t="shared" si="0"/>
        <v>31.490000000000002</v>
      </c>
      <c r="E36" s="253">
        <f t="shared" si="1"/>
        <v>29.61</v>
      </c>
      <c r="F36" s="253">
        <f t="shared" si="2"/>
        <v>23.97</v>
      </c>
      <c r="G36" s="253">
        <f t="shared" si="3"/>
        <v>23.5</v>
      </c>
      <c r="H36" s="253">
        <f t="shared" si="4"/>
        <v>23.03</v>
      </c>
      <c r="I36" s="253">
        <f t="shared" si="5"/>
        <v>10.340000000000003</v>
      </c>
      <c r="J36" s="253">
        <f t="shared" si="6"/>
        <v>3.2899999999999991</v>
      </c>
      <c r="K36" s="253">
        <f t="shared" si="7"/>
        <v>2.3500000000000014</v>
      </c>
      <c r="L36" s="341"/>
      <c r="M36" s="251" t="s">
        <v>153</v>
      </c>
      <c r="N36" s="254">
        <f t="shared" si="8"/>
        <v>51.7</v>
      </c>
      <c r="O36" s="255">
        <f t="shared" si="9"/>
        <v>34.64</v>
      </c>
      <c r="P36" s="255">
        <f t="shared" si="10"/>
        <v>32.570000000000007</v>
      </c>
      <c r="Q36" s="255">
        <f t="shared" si="11"/>
        <v>26.370000000000005</v>
      </c>
      <c r="R36" s="255">
        <f t="shared" si="12"/>
        <v>25.85</v>
      </c>
      <c r="S36" s="255">
        <f t="shared" si="13"/>
        <v>25.330000000000002</v>
      </c>
      <c r="T36" s="255">
        <f t="shared" si="14"/>
        <v>11.370000000000005</v>
      </c>
      <c r="U36" s="255">
        <f t="shared" si="15"/>
        <v>3.6200000000000045</v>
      </c>
      <c r="V36" s="255">
        <f t="shared" si="16"/>
        <v>2.5800000000000054</v>
      </c>
    </row>
    <row r="37" spans="2:22" ht="15">
      <c r="B37" s="251" t="s">
        <v>154</v>
      </c>
      <c r="C37" s="256">
        <v>49</v>
      </c>
      <c r="D37" s="253">
        <f t="shared" si="0"/>
        <v>32.83</v>
      </c>
      <c r="E37" s="253">
        <f t="shared" si="1"/>
        <v>30.87</v>
      </c>
      <c r="F37" s="253">
        <f t="shared" si="2"/>
        <v>24.99</v>
      </c>
      <c r="G37" s="253">
        <f t="shared" si="3"/>
        <v>24.5</v>
      </c>
      <c r="H37" s="253">
        <f t="shared" si="4"/>
        <v>24.01</v>
      </c>
      <c r="I37" s="253">
        <f t="shared" si="5"/>
        <v>10.780000000000001</v>
      </c>
      <c r="J37" s="253">
        <f t="shared" si="6"/>
        <v>3.4299999999999997</v>
      </c>
      <c r="K37" s="253">
        <f t="shared" si="7"/>
        <v>2.4500000000000028</v>
      </c>
      <c r="L37" s="341"/>
      <c r="M37" s="251" t="s">
        <v>154</v>
      </c>
      <c r="N37" s="254">
        <f t="shared" si="8"/>
        <v>53.900000000000006</v>
      </c>
      <c r="O37" s="255">
        <f t="shared" si="9"/>
        <v>36.110000000000007</v>
      </c>
      <c r="P37" s="255">
        <f t="shared" si="10"/>
        <v>33.960000000000008</v>
      </c>
      <c r="Q37" s="255">
        <f t="shared" si="11"/>
        <v>27.490000000000006</v>
      </c>
      <c r="R37" s="255">
        <f t="shared" si="12"/>
        <v>26.950000000000006</v>
      </c>
      <c r="S37" s="255">
        <f t="shared" si="13"/>
        <v>26.410000000000007</v>
      </c>
      <c r="T37" s="255">
        <f t="shared" si="14"/>
        <v>11.860000000000007</v>
      </c>
      <c r="U37" s="255">
        <f t="shared" si="15"/>
        <v>3.7700000000000031</v>
      </c>
      <c r="V37" s="255">
        <f t="shared" si="16"/>
        <v>2.6900000000000048</v>
      </c>
    </row>
    <row r="38" spans="2:22" ht="15">
      <c r="B38" s="251" t="s">
        <v>155</v>
      </c>
      <c r="C38" s="256">
        <v>51</v>
      </c>
      <c r="D38" s="253">
        <f t="shared" si="0"/>
        <v>34.17</v>
      </c>
      <c r="E38" s="253">
        <f t="shared" si="1"/>
        <v>32.129999999999995</v>
      </c>
      <c r="F38" s="253">
        <f t="shared" si="2"/>
        <v>26.01</v>
      </c>
      <c r="G38" s="253">
        <f t="shared" si="3"/>
        <v>25.5</v>
      </c>
      <c r="H38" s="253">
        <f t="shared" si="4"/>
        <v>24.99</v>
      </c>
      <c r="I38" s="253">
        <f t="shared" si="5"/>
        <v>11.219999999999999</v>
      </c>
      <c r="J38" s="253">
        <f t="shared" si="6"/>
        <v>3.5700000000000003</v>
      </c>
      <c r="K38" s="253">
        <f t="shared" si="7"/>
        <v>2.5499999999999972</v>
      </c>
      <c r="L38" s="341"/>
      <c r="M38" s="251" t="s">
        <v>155</v>
      </c>
      <c r="N38" s="254">
        <f t="shared" si="8"/>
        <v>56.1</v>
      </c>
      <c r="O38" s="255">
        <f t="shared" si="9"/>
        <v>37.590000000000003</v>
      </c>
      <c r="P38" s="255">
        <f t="shared" si="10"/>
        <v>35.340000000000003</v>
      </c>
      <c r="Q38" s="255">
        <f t="shared" si="11"/>
        <v>28.610000000000003</v>
      </c>
      <c r="R38" s="255">
        <f t="shared" si="12"/>
        <v>28.05</v>
      </c>
      <c r="S38" s="255">
        <f t="shared" si="13"/>
        <v>27.490000000000002</v>
      </c>
      <c r="T38" s="255">
        <f t="shared" si="14"/>
        <v>12.340000000000003</v>
      </c>
      <c r="U38" s="255">
        <f t="shared" si="15"/>
        <v>3.9299999999999997</v>
      </c>
      <c r="V38" s="255">
        <f t="shared" si="16"/>
        <v>2.8000000000000043</v>
      </c>
    </row>
    <row r="39" spans="2:22" ht="15">
      <c r="B39" s="251" t="s">
        <v>156</v>
      </c>
      <c r="C39" s="256">
        <v>53</v>
      </c>
      <c r="D39" s="253">
        <f t="shared" si="0"/>
        <v>35.510000000000005</v>
      </c>
      <c r="E39" s="253">
        <f t="shared" si="1"/>
        <v>33.39</v>
      </c>
      <c r="F39" s="253">
        <f t="shared" si="2"/>
        <v>27.03</v>
      </c>
      <c r="G39" s="253">
        <f t="shared" si="3"/>
        <v>26.5</v>
      </c>
      <c r="H39" s="253">
        <f t="shared" si="4"/>
        <v>25.97</v>
      </c>
      <c r="I39" s="253">
        <f t="shared" si="5"/>
        <v>11.659999999999997</v>
      </c>
      <c r="J39" s="253">
        <f t="shared" si="6"/>
        <v>3.7100000000000009</v>
      </c>
      <c r="K39" s="253">
        <f t="shared" si="7"/>
        <v>2.6499999999999986</v>
      </c>
      <c r="L39" s="341"/>
      <c r="M39" s="251" t="s">
        <v>156</v>
      </c>
      <c r="N39" s="254">
        <f t="shared" si="8"/>
        <v>58.300000000000004</v>
      </c>
      <c r="O39" s="255">
        <f t="shared" si="9"/>
        <v>39.06</v>
      </c>
      <c r="P39" s="255">
        <f t="shared" si="10"/>
        <v>36.730000000000004</v>
      </c>
      <c r="Q39" s="255">
        <f t="shared" si="11"/>
        <v>29.730000000000004</v>
      </c>
      <c r="R39" s="255">
        <f t="shared" si="12"/>
        <v>29.150000000000006</v>
      </c>
      <c r="S39" s="255">
        <f t="shared" si="13"/>
        <v>28.570000000000004</v>
      </c>
      <c r="T39" s="255">
        <f t="shared" si="14"/>
        <v>12.830000000000005</v>
      </c>
      <c r="U39" s="255">
        <f t="shared" si="15"/>
        <v>4.0800000000000054</v>
      </c>
      <c r="V39" s="255">
        <f t="shared" si="16"/>
        <v>2.9100000000000037</v>
      </c>
    </row>
    <row r="41" spans="2:22" ht="13.5" customHeight="1"/>
    <row r="42" spans="2:22" ht="13.5" customHeight="1"/>
    <row r="43" spans="2:22" ht="13.5" customHeight="1"/>
    <row r="44" spans="2:22" ht="41.25" customHeight="1">
      <c r="B44" s="676" t="s">
        <v>157</v>
      </c>
      <c r="C44" s="677"/>
      <c r="D44" s="677"/>
      <c r="E44" s="677"/>
      <c r="F44" s="677"/>
      <c r="G44" s="677"/>
      <c r="H44" s="677"/>
      <c r="I44" s="677"/>
      <c r="J44" s="677"/>
      <c r="K44" s="677"/>
      <c r="L44" s="343"/>
      <c r="M44" s="676" t="s">
        <v>157</v>
      </c>
      <c r="N44" s="677"/>
      <c r="O44" s="677"/>
      <c r="P44" s="677"/>
      <c r="Q44" s="677"/>
      <c r="R44" s="677"/>
      <c r="S44" s="677"/>
      <c r="T44" s="677"/>
      <c r="U44" s="677"/>
      <c r="V44" s="677"/>
    </row>
  </sheetData>
  <mergeCells count="20">
    <mergeCell ref="N8:N9"/>
    <mergeCell ref="O8:V8"/>
    <mergeCell ref="B44:K44"/>
    <mergeCell ref="M44:V44"/>
    <mergeCell ref="H4:K4"/>
    <mergeCell ref="S4:V4"/>
    <mergeCell ref="B6:K6"/>
    <mergeCell ref="M6:V6"/>
    <mergeCell ref="B7:B9"/>
    <mergeCell ref="C7:K7"/>
    <mergeCell ref="M7:M9"/>
    <mergeCell ref="N7:V7"/>
    <mergeCell ref="C8:C9"/>
    <mergeCell ref="D8:K8"/>
    <mergeCell ref="J1:K1"/>
    <mergeCell ref="U1:V1"/>
    <mergeCell ref="G2:K2"/>
    <mergeCell ref="R2:V2"/>
    <mergeCell ref="H3:K3"/>
    <mergeCell ref="S3:V3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Footer>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N51"/>
  <sheetViews>
    <sheetView view="pageLayout" zoomScaleNormal="100" workbookViewId="0">
      <selection activeCell="R18" sqref="R18"/>
    </sheetView>
  </sheetViews>
  <sheetFormatPr defaultColWidth="4" defaultRowHeight="14.25"/>
  <cols>
    <col min="1" max="1" width="3.25" style="247" customWidth="1"/>
    <col min="2" max="2" width="21" style="247" customWidth="1"/>
    <col min="3" max="4" width="17.625" style="247" customWidth="1"/>
    <col min="5" max="7" width="4" style="247"/>
    <col min="8" max="8" width="3.25" style="247" customWidth="1"/>
    <col min="9" max="9" width="21" style="247" customWidth="1"/>
    <col min="10" max="11" width="17.625" style="247" customWidth="1"/>
    <col min="12" max="16384" width="4" style="247"/>
  </cols>
  <sheetData>
    <row r="1" spans="2:14" ht="15">
      <c r="B1" s="687" t="s">
        <v>158</v>
      </c>
      <c r="C1" s="687"/>
      <c r="D1" s="687"/>
      <c r="I1" s="687" t="s">
        <v>158</v>
      </c>
      <c r="J1" s="687"/>
      <c r="K1" s="687"/>
    </row>
    <row r="2" spans="2:14">
      <c r="B2" s="684" t="s">
        <v>119</v>
      </c>
      <c r="C2" s="684"/>
      <c r="D2" s="684"/>
      <c r="I2" s="684" t="s">
        <v>119</v>
      </c>
      <c r="J2" s="684"/>
      <c r="K2" s="684"/>
    </row>
    <row r="3" spans="2:14">
      <c r="B3" s="684" t="s">
        <v>120</v>
      </c>
      <c r="C3" s="684"/>
      <c r="D3" s="684"/>
      <c r="I3" s="684" t="s">
        <v>120</v>
      </c>
      <c r="J3" s="684"/>
      <c r="K3" s="684"/>
    </row>
    <row r="4" spans="2:14">
      <c r="B4" s="684" t="s">
        <v>228</v>
      </c>
      <c r="C4" s="684"/>
      <c r="D4" s="684"/>
      <c r="I4" s="685" t="s">
        <v>227</v>
      </c>
      <c r="J4" s="685"/>
      <c r="K4" s="685"/>
      <c r="L4" s="358"/>
    </row>
    <row r="5" spans="2:14">
      <c r="B5" s="345"/>
      <c r="C5" s="345"/>
      <c r="D5" s="345"/>
      <c r="I5" s="344"/>
      <c r="J5" s="344"/>
      <c r="K5" s="344"/>
      <c r="L5" s="358"/>
    </row>
    <row r="6" spans="2:14" ht="15">
      <c r="B6" s="357" t="s">
        <v>226</v>
      </c>
      <c r="G6" s="341"/>
      <c r="I6" s="248" t="s">
        <v>118</v>
      </c>
      <c r="J6" s="359"/>
      <c r="K6" s="359"/>
      <c r="L6" s="341"/>
    </row>
    <row r="7" spans="2:14" ht="42.4" customHeight="1">
      <c r="B7" s="688" t="s">
        <v>159</v>
      </c>
      <c r="C7" s="688"/>
      <c r="D7" s="688"/>
      <c r="I7" s="688" t="s">
        <v>159</v>
      </c>
      <c r="J7" s="688"/>
      <c r="K7" s="688"/>
    </row>
    <row r="8" spans="2:14" ht="28.15" customHeight="1">
      <c r="B8" s="689" t="s">
        <v>123</v>
      </c>
      <c r="C8" s="690" t="s">
        <v>124</v>
      </c>
      <c r="D8" s="691"/>
      <c r="I8" s="689" t="s">
        <v>123</v>
      </c>
      <c r="J8" s="690" t="s">
        <v>124</v>
      </c>
      <c r="K8" s="691"/>
    </row>
    <row r="9" spans="2:14" ht="28.15" customHeight="1">
      <c r="B9" s="682"/>
      <c r="C9" s="257" t="s">
        <v>125</v>
      </c>
      <c r="D9" s="258" t="s">
        <v>160</v>
      </c>
      <c r="I9" s="682"/>
      <c r="J9" s="257" t="s">
        <v>125</v>
      </c>
      <c r="K9" s="258" t="s">
        <v>160</v>
      </c>
      <c r="N9" s="259"/>
    </row>
    <row r="10" spans="2:14" ht="15">
      <c r="B10" s="251" t="s">
        <v>127</v>
      </c>
      <c r="C10" s="260">
        <f>C32/2</f>
        <v>23</v>
      </c>
      <c r="D10" s="261">
        <f>C10/2</f>
        <v>11.5</v>
      </c>
      <c r="I10" s="251" t="s">
        <v>127</v>
      </c>
      <c r="J10" s="262">
        <f t="shared" ref="J10:J27" si="0">C10*1.1</f>
        <v>25.3</v>
      </c>
      <c r="K10" s="263">
        <f>J10/2</f>
        <v>12.65</v>
      </c>
    </row>
    <row r="11" spans="2:14" ht="15">
      <c r="B11" s="251" t="s">
        <v>128</v>
      </c>
      <c r="C11" s="260">
        <f t="shared" ref="C11:C27" si="1">C33/2</f>
        <v>27</v>
      </c>
      <c r="D11" s="261">
        <f t="shared" ref="D11:D27" si="2">C11/2</f>
        <v>13.5</v>
      </c>
      <c r="I11" s="251" t="s">
        <v>128</v>
      </c>
      <c r="J11" s="262">
        <f t="shared" si="0"/>
        <v>29.700000000000003</v>
      </c>
      <c r="K11" s="263">
        <f t="shared" ref="K11:K27" si="3">J11/2</f>
        <v>14.850000000000001</v>
      </c>
    </row>
    <row r="12" spans="2:14" ht="15">
      <c r="B12" s="251" t="s">
        <v>129</v>
      </c>
      <c r="C12" s="260">
        <f t="shared" si="1"/>
        <v>32</v>
      </c>
      <c r="D12" s="261">
        <f t="shared" si="2"/>
        <v>16</v>
      </c>
      <c r="I12" s="251" t="s">
        <v>129</v>
      </c>
      <c r="J12" s="262">
        <f t="shared" si="0"/>
        <v>35.200000000000003</v>
      </c>
      <c r="K12" s="263">
        <f t="shared" si="3"/>
        <v>17.600000000000001</v>
      </c>
    </row>
    <row r="13" spans="2:14" ht="15">
      <c r="B13" s="251" t="s">
        <v>130</v>
      </c>
      <c r="C13" s="260">
        <f t="shared" si="1"/>
        <v>40</v>
      </c>
      <c r="D13" s="261">
        <f t="shared" si="2"/>
        <v>20</v>
      </c>
      <c r="I13" s="251" t="s">
        <v>130</v>
      </c>
      <c r="J13" s="262">
        <f t="shared" si="0"/>
        <v>44</v>
      </c>
      <c r="K13" s="263">
        <f t="shared" si="3"/>
        <v>22</v>
      </c>
    </row>
    <row r="14" spans="2:14" ht="15">
      <c r="B14" s="251" t="s">
        <v>161</v>
      </c>
      <c r="C14" s="260">
        <f t="shared" si="1"/>
        <v>48</v>
      </c>
      <c r="D14" s="261">
        <f t="shared" si="2"/>
        <v>24</v>
      </c>
      <c r="I14" s="251" t="s">
        <v>161</v>
      </c>
      <c r="J14" s="262">
        <f t="shared" si="0"/>
        <v>52.800000000000004</v>
      </c>
      <c r="K14" s="263">
        <f t="shared" si="3"/>
        <v>26.400000000000002</v>
      </c>
    </row>
    <row r="15" spans="2:14" ht="15">
      <c r="B15" s="251" t="s">
        <v>132</v>
      </c>
      <c r="C15" s="260">
        <f t="shared" si="1"/>
        <v>53</v>
      </c>
      <c r="D15" s="261">
        <f t="shared" si="2"/>
        <v>26.5</v>
      </c>
      <c r="I15" s="251" t="s">
        <v>132</v>
      </c>
      <c r="J15" s="262">
        <f t="shared" si="0"/>
        <v>58.300000000000004</v>
      </c>
      <c r="K15" s="263">
        <f t="shared" si="3"/>
        <v>29.150000000000002</v>
      </c>
    </row>
    <row r="16" spans="2:14" ht="15">
      <c r="B16" s="251" t="s">
        <v>133</v>
      </c>
      <c r="C16" s="260">
        <f t="shared" si="1"/>
        <v>56</v>
      </c>
      <c r="D16" s="261">
        <f t="shared" si="2"/>
        <v>28</v>
      </c>
      <c r="I16" s="251" t="s">
        <v>133</v>
      </c>
      <c r="J16" s="262">
        <f t="shared" si="0"/>
        <v>61.600000000000009</v>
      </c>
      <c r="K16" s="263">
        <f t="shared" si="3"/>
        <v>30.800000000000004</v>
      </c>
    </row>
    <row r="17" spans="2:11" ht="15">
      <c r="B17" s="251" t="s">
        <v>134</v>
      </c>
      <c r="C17" s="260">
        <f t="shared" si="1"/>
        <v>61</v>
      </c>
      <c r="D17" s="261">
        <f t="shared" si="2"/>
        <v>30.5</v>
      </c>
      <c r="I17" s="251" t="s">
        <v>134</v>
      </c>
      <c r="J17" s="262">
        <f t="shared" si="0"/>
        <v>67.100000000000009</v>
      </c>
      <c r="K17" s="263">
        <f t="shared" si="3"/>
        <v>33.550000000000004</v>
      </c>
    </row>
    <row r="18" spans="2:11" ht="15">
      <c r="B18" s="251" t="s">
        <v>135</v>
      </c>
      <c r="C18" s="260">
        <f t="shared" si="1"/>
        <v>66</v>
      </c>
      <c r="D18" s="261">
        <f t="shared" si="2"/>
        <v>33</v>
      </c>
      <c r="I18" s="251" t="s">
        <v>135</v>
      </c>
      <c r="J18" s="262">
        <f t="shared" si="0"/>
        <v>72.600000000000009</v>
      </c>
      <c r="K18" s="263">
        <f t="shared" si="3"/>
        <v>36.300000000000004</v>
      </c>
    </row>
    <row r="19" spans="2:11" ht="15">
      <c r="B19" s="251" t="s">
        <v>136</v>
      </c>
      <c r="C19" s="260">
        <f t="shared" si="1"/>
        <v>69</v>
      </c>
      <c r="D19" s="261">
        <f t="shared" si="2"/>
        <v>34.5</v>
      </c>
      <c r="I19" s="251" t="s">
        <v>136</v>
      </c>
      <c r="J19" s="262">
        <f t="shared" si="0"/>
        <v>75.900000000000006</v>
      </c>
      <c r="K19" s="263">
        <f t="shared" si="3"/>
        <v>37.950000000000003</v>
      </c>
    </row>
    <row r="20" spans="2:11" ht="15">
      <c r="B20" s="251" t="s">
        <v>137</v>
      </c>
      <c r="C20" s="260">
        <f t="shared" si="1"/>
        <v>71</v>
      </c>
      <c r="D20" s="261">
        <f t="shared" si="2"/>
        <v>35.5</v>
      </c>
      <c r="I20" s="251" t="s">
        <v>137</v>
      </c>
      <c r="J20" s="262">
        <f t="shared" si="0"/>
        <v>78.100000000000009</v>
      </c>
      <c r="K20" s="263">
        <f t="shared" si="3"/>
        <v>39.050000000000004</v>
      </c>
    </row>
    <row r="21" spans="2:11" ht="15">
      <c r="B21" s="251" t="s">
        <v>138</v>
      </c>
      <c r="C21" s="260">
        <f t="shared" si="1"/>
        <v>73</v>
      </c>
      <c r="D21" s="261">
        <f t="shared" si="2"/>
        <v>36.5</v>
      </c>
      <c r="I21" s="251" t="s">
        <v>138</v>
      </c>
      <c r="J21" s="262">
        <f t="shared" si="0"/>
        <v>80.300000000000011</v>
      </c>
      <c r="K21" s="263">
        <f t="shared" si="3"/>
        <v>40.150000000000006</v>
      </c>
    </row>
    <row r="22" spans="2:11" ht="15">
      <c r="B22" s="251" t="s">
        <v>139</v>
      </c>
      <c r="C22" s="260">
        <f t="shared" si="1"/>
        <v>74</v>
      </c>
      <c r="D22" s="261">
        <f t="shared" si="2"/>
        <v>37</v>
      </c>
      <c r="I22" s="251" t="s">
        <v>139</v>
      </c>
      <c r="J22" s="262">
        <f t="shared" si="0"/>
        <v>81.400000000000006</v>
      </c>
      <c r="K22" s="263">
        <f t="shared" si="3"/>
        <v>40.700000000000003</v>
      </c>
    </row>
    <row r="23" spans="2:11" ht="15">
      <c r="B23" s="251" t="s">
        <v>140</v>
      </c>
      <c r="C23" s="260">
        <f t="shared" si="1"/>
        <v>75</v>
      </c>
      <c r="D23" s="261">
        <f t="shared" si="2"/>
        <v>37.5</v>
      </c>
      <c r="I23" s="251" t="s">
        <v>140</v>
      </c>
      <c r="J23" s="262">
        <f t="shared" si="0"/>
        <v>82.5</v>
      </c>
      <c r="K23" s="263">
        <f t="shared" si="3"/>
        <v>41.25</v>
      </c>
    </row>
    <row r="24" spans="2:11" ht="15">
      <c r="B24" s="251" t="s">
        <v>141</v>
      </c>
      <c r="C24" s="260">
        <f t="shared" si="1"/>
        <v>77</v>
      </c>
      <c r="D24" s="261">
        <f t="shared" si="2"/>
        <v>38.5</v>
      </c>
      <c r="I24" s="251" t="s">
        <v>141</v>
      </c>
      <c r="J24" s="262">
        <f t="shared" si="0"/>
        <v>84.7</v>
      </c>
      <c r="K24" s="263">
        <f t="shared" si="3"/>
        <v>42.35</v>
      </c>
    </row>
    <row r="25" spans="2:11" ht="15">
      <c r="B25" s="251" t="s">
        <v>142</v>
      </c>
      <c r="C25" s="260">
        <f t="shared" si="1"/>
        <v>80</v>
      </c>
      <c r="D25" s="261">
        <f t="shared" si="2"/>
        <v>40</v>
      </c>
      <c r="I25" s="251" t="s">
        <v>142</v>
      </c>
      <c r="J25" s="262">
        <f t="shared" si="0"/>
        <v>88</v>
      </c>
      <c r="K25" s="263">
        <f t="shared" si="3"/>
        <v>44</v>
      </c>
    </row>
    <row r="26" spans="2:11" ht="15">
      <c r="B26" s="251" t="s">
        <v>162</v>
      </c>
      <c r="C26" s="260">
        <f t="shared" si="1"/>
        <v>82</v>
      </c>
      <c r="D26" s="261">
        <f t="shared" si="2"/>
        <v>41</v>
      </c>
      <c r="I26" s="251" t="s">
        <v>162</v>
      </c>
      <c r="J26" s="262">
        <f t="shared" si="0"/>
        <v>90.2</v>
      </c>
      <c r="K26" s="263">
        <f t="shared" si="3"/>
        <v>45.1</v>
      </c>
    </row>
    <row r="27" spans="2:11" ht="15">
      <c r="B27" s="251" t="s">
        <v>163</v>
      </c>
      <c r="C27" s="260">
        <f t="shared" si="1"/>
        <v>83</v>
      </c>
      <c r="D27" s="261">
        <f t="shared" si="2"/>
        <v>41.5</v>
      </c>
      <c r="I27" s="251" t="s">
        <v>163</v>
      </c>
      <c r="J27" s="262">
        <f t="shared" si="0"/>
        <v>91.300000000000011</v>
      </c>
      <c r="K27" s="263">
        <f t="shared" si="3"/>
        <v>45.650000000000006</v>
      </c>
    </row>
    <row r="29" spans="2:11" ht="42.4" customHeight="1">
      <c r="B29" s="688" t="s">
        <v>164</v>
      </c>
      <c r="C29" s="688"/>
      <c r="D29" s="688"/>
      <c r="I29" s="688" t="s">
        <v>164</v>
      </c>
      <c r="J29" s="688"/>
      <c r="K29" s="688"/>
    </row>
    <row r="30" spans="2:11" ht="28.15" customHeight="1">
      <c r="B30" s="689" t="s">
        <v>123</v>
      </c>
      <c r="C30" s="690" t="s">
        <v>124</v>
      </c>
      <c r="D30" s="691"/>
      <c r="I30" s="689" t="s">
        <v>123</v>
      </c>
      <c r="J30" s="690" t="s">
        <v>124</v>
      </c>
      <c r="K30" s="691"/>
    </row>
    <row r="31" spans="2:11" ht="28.15" customHeight="1">
      <c r="B31" s="682"/>
      <c r="C31" s="342" t="s">
        <v>125</v>
      </c>
      <c r="D31" s="250" t="s">
        <v>160</v>
      </c>
      <c r="I31" s="682"/>
      <c r="J31" s="342" t="s">
        <v>125</v>
      </c>
      <c r="K31" s="250" t="s">
        <v>160</v>
      </c>
    </row>
    <row r="32" spans="2:11" ht="15">
      <c r="B32" s="251" t="s">
        <v>127</v>
      </c>
      <c r="C32" s="252">
        <v>46</v>
      </c>
      <c r="D32" s="253">
        <f t="shared" ref="D32:D49" si="4">C32-ROUND(C32*50%,2)</f>
        <v>23</v>
      </c>
      <c r="I32" s="251" t="s">
        <v>127</v>
      </c>
      <c r="J32" s="262">
        <f>C32*1.1</f>
        <v>50.6</v>
      </c>
      <c r="K32" s="255">
        <f t="shared" ref="K32:K49" si="5">J32-ROUND(J32*50%,2)</f>
        <v>25.3</v>
      </c>
    </row>
    <row r="33" spans="2:11" ht="15">
      <c r="B33" s="251" t="s">
        <v>128</v>
      </c>
      <c r="C33" s="252">
        <v>54</v>
      </c>
      <c r="D33" s="253">
        <f t="shared" si="4"/>
        <v>27</v>
      </c>
      <c r="I33" s="251" t="s">
        <v>128</v>
      </c>
      <c r="J33" s="262">
        <f t="shared" ref="J33:J49" si="6">C33*1.1</f>
        <v>59.400000000000006</v>
      </c>
      <c r="K33" s="255">
        <f t="shared" si="5"/>
        <v>29.700000000000006</v>
      </c>
    </row>
    <row r="34" spans="2:11" ht="15">
      <c r="B34" s="251" t="s">
        <v>129</v>
      </c>
      <c r="C34" s="252">
        <v>64</v>
      </c>
      <c r="D34" s="253">
        <f t="shared" si="4"/>
        <v>32</v>
      </c>
      <c r="I34" s="251" t="s">
        <v>129</v>
      </c>
      <c r="J34" s="262">
        <f t="shared" si="6"/>
        <v>70.400000000000006</v>
      </c>
      <c r="K34" s="255">
        <f t="shared" si="5"/>
        <v>35.200000000000003</v>
      </c>
    </row>
    <row r="35" spans="2:11" ht="15">
      <c r="B35" s="251" t="s">
        <v>130</v>
      </c>
      <c r="C35" s="252">
        <v>80</v>
      </c>
      <c r="D35" s="253">
        <f t="shared" si="4"/>
        <v>40</v>
      </c>
      <c r="I35" s="251" t="s">
        <v>130</v>
      </c>
      <c r="J35" s="262">
        <f t="shared" si="6"/>
        <v>88</v>
      </c>
      <c r="K35" s="255">
        <f t="shared" si="5"/>
        <v>44</v>
      </c>
    </row>
    <row r="36" spans="2:11" ht="15">
      <c r="B36" s="251" t="s">
        <v>161</v>
      </c>
      <c r="C36" s="252">
        <v>96</v>
      </c>
      <c r="D36" s="253">
        <f t="shared" si="4"/>
        <v>48</v>
      </c>
      <c r="I36" s="251" t="s">
        <v>161</v>
      </c>
      <c r="J36" s="262">
        <f t="shared" si="6"/>
        <v>105.60000000000001</v>
      </c>
      <c r="K36" s="255">
        <f t="shared" si="5"/>
        <v>52.800000000000011</v>
      </c>
    </row>
    <row r="37" spans="2:11" ht="15">
      <c r="B37" s="251" t="s">
        <v>132</v>
      </c>
      <c r="C37" s="252">
        <v>106</v>
      </c>
      <c r="D37" s="253">
        <f t="shared" si="4"/>
        <v>53</v>
      </c>
      <c r="I37" s="251" t="s">
        <v>132</v>
      </c>
      <c r="J37" s="262">
        <f t="shared" si="6"/>
        <v>116.60000000000001</v>
      </c>
      <c r="K37" s="255">
        <f t="shared" si="5"/>
        <v>58.300000000000011</v>
      </c>
    </row>
    <row r="38" spans="2:11" ht="15">
      <c r="B38" s="251" t="s">
        <v>133</v>
      </c>
      <c r="C38" s="252">
        <v>112</v>
      </c>
      <c r="D38" s="253">
        <f t="shared" si="4"/>
        <v>56</v>
      </c>
      <c r="I38" s="251" t="s">
        <v>133</v>
      </c>
      <c r="J38" s="262">
        <f t="shared" si="6"/>
        <v>123.20000000000002</v>
      </c>
      <c r="K38" s="255">
        <f t="shared" si="5"/>
        <v>61.600000000000016</v>
      </c>
    </row>
    <row r="39" spans="2:11" ht="15">
      <c r="B39" s="251" t="s">
        <v>134</v>
      </c>
      <c r="C39" s="252">
        <v>122</v>
      </c>
      <c r="D39" s="253">
        <f t="shared" si="4"/>
        <v>61</v>
      </c>
      <c r="I39" s="251" t="s">
        <v>134</v>
      </c>
      <c r="J39" s="262">
        <f t="shared" si="6"/>
        <v>134.20000000000002</v>
      </c>
      <c r="K39" s="255">
        <f t="shared" si="5"/>
        <v>67.100000000000023</v>
      </c>
    </row>
    <row r="40" spans="2:11" ht="15">
      <c r="B40" s="251" t="s">
        <v>135</v>
      </c>
      <c r="C40" s="252">
        <v>132</v>
      </c>
      <c r="D40" s="253">
        <f t="shared" si="4"/>
        <v>66</v>
      </c>
      <c r="I40" s="251" t="s">
        <v>135</v>
      </c>
      <c r="J40" s="262">
        <f t="shared" si="6"/>
        <v>145.20000000000002</v>
      </c>
      <c r="K40" s="255">
        <f t="shared" si="5"/>
        <v>72.600000000000023</v>
      </c>
    </row>
    <row r="41" spans="2:11" ht="15">
      <c r="B41" s="251" t="s">
        <v>136</v>
      </c>
      <c r="C41" s="252">
        <v>138</v>
      </c>
      <c r="D41" s="253">
        <f t="shared" si="4"/>
        <v>69</v>
      </c>
      <c r="I41" s="251" t="s">
        <v>136</v>
      </c>
      <c r="J41" s="262">
        <f t="shared" si="6"/>
        <v>151.80000000000001</v>
      </c>
      <c r="K41" s="255">
        <f t="shared" si="5"/>
        <v>75.900000000000006</v>
      </c>
    </row>
    <row r="42" spans="2:11" ht="15">
      <c r="B42" s="251" t="s">
        <v>137</v>
      </c>
      <c r="C42" s="256">
        <v>142</v>
      </c>
      <c r="D42" s="253">
        <f t="shared" si="4"/>
        <v>71</v>
      </c>
      <c r="I42" s="251" t="s">
        <v>137</v>
      </c>
      <c r="J42" s="262">
        <f t="shared" si="6"/>
        <v>156.20000000000002</v>
      </c>
      <c r="K42" s="255">
        <f t="shared" si="5"/>
        <v>78.100000000000023</v>
      </c>
    </row>
    <row r="43" spans="2:11" ht="15">
      <c r="B43" s="251" t="s">
        <v>138</v>
      </c>
      <c r="C43" s="256">
        <v>146</v>
      </c>
      <c r="D43" s="253">
        <f t="shared" si="4"/>
        <v>73</v>
      </c>
      <c r="I43" s="251" t="s">
        <v>138</v>
      </c>
      <c r="J43" s="262">
        <f t="shared" si="6"/>
        <v>160.60000000000002</v>
      </c>
      <c r="K43" s="255">
        <f t="shared" si="5"/>
        <v>80.300000000000026</v>
      </c>
    </row>
    <row r="44" spans="2:11" ht="15">
      <c r="B44" s="251" t="s">
        <v>139</v>
      </c>
      <c r="C44" s="256">
        <v>148</v>
      </c>
      <c r="D44" s="253">
        <f t="shared" si="4"/>
        <v>74</v>
      </c>
      <c r="I44" s="251" t="s">
        <v>139</v>
      </c>
      <c r="J44" s="262">
        <f t="shared" si="6"/>
        <v>162.80000000000001</v>
      </c>
      <c r="K44" s="255">
        <f t="shared" si="5"/>
        <v>81.400000000000006</v>
      </c>
    </row>
    <row r="45" spans="2:11" ht="15">
      <c r="B45" s="251" t="s">
        <v>140</v>
      </c>
      <c r="C45" s="256">
        <v>150</v>
      </c>
      <c r="D45" s="253">
        <f t="shared" si="4"/>
        <v>75</v>
      </c>
      <c r="I45" s="251" t="s">
        <v>140</v>
      </c>
      <c r="J45" s="262">
        <f t="shared" si="6"/>
        <v>165</v>
      </c>
      <c r="K45" s="255">
        <f t="shared" si="5"/>
        <v>82.5</v>
      </c>
    </row>
    <row r="46" spans="2:11" ht="15">
      <c r="B46" s="251" t="s">
        <v>141</v>
      </c>
      <c r="C46" s="256">
        <v>154</v>
      </c>
      <c r="D46" s="253">
        <f t="shared" si="4"/>
        <v>77</v>
      </c>
      <c r="I46" s="251" t="s">
        <v>141</v>
      </c>
      <c r="J46" s="262">
        <f t="shared" si="6"/>
        <v>169.4</v>
      </c>
      <c r="K46" s="255">
        <f t="shared" si="5"/>
        <v>84.7</v>
      </c>
    </row>
    <row r="47" spans="2:11" ht="15">
      <c r="B47" s="251" t="s">
        <v>142</v>
      </c>
      <c r="C47" s="256">
        <v>160</v>
      </c>
      <c r="D47" s="253">
        <f t="shared" si="4"/>
        <v>80</v>
      </c>
      <c r="I47" s="251" t="s">
        <v>142</v>
      </c>
      <c r="J47" s="262">
        <f t="shared" si="6"/>
        <v>176</v>
      </c>
      <c r="K47" s="255">
        <f t="shared" si="5"/>
        <v>88</v>
      </c>
    </row>
    <row r="48" spans="2:11" ht="15">
      <c r="B48" s="251" t="s">
        <v>162</v>
      </c>
      <c r="C48" s="256">
        <v>164</v>
      </c>
      <c r="D48" s="253">
        <f t="shared" si="4"/>
        <v>82</v>
      </c>
      <c r="I48" s="251" t="s">
        <v>162</v>
      </c>
      <c r="J48" s="262">
        <f t="shared" si="6"/>
        <v>180.4</v>
      </c>
      <c r="K48" s="255">
        <f t="shared" si="5"/>
        <v>90.2</v>
      </c>
    </row>
    <row r="49" spans="2:13" ht="15">
      <c r="B49" s="251" t="s">
        <v>163</v>
      </c>
      <c r="C49" s="256">
        <v>166</v>
      </c>
      <c r="D49" s="253">
        <f t="shared" si="4"/>
        <v>83</v>
      </c>
      <c r="I49" s="251" t="s">
        <v>163</v>
      </c>
      <c r="J49" s="262">
        <f t="shared" si="6"/>
        <v>182.60000000000002</v>
      </c>
      <c r="K49" s="255">
        <f t="shared" si="5"/>
        <v>91.300000000000026</v>
      </c>
    </row>
    <row r="50" spans="2:13" ht="14.45" customHeight="1">
      <c r="B50" s="686"/>
      <c r="C50" s="686"/>
      <c r="D50" s="686"/>
      <c r="E50" s="686"/>
      <c r="F50" s="686"/>
      <c r="I50" s="686"/>
      <c r="J50" s="686"/>
      <c r="K50" s="686"/>
      <c r="L50" s="686"/>
      <c r="M50" s="686"/>
    </row>
    <row r="51" spans="2:13" ht="28.15" customHeight="1">
      <c r="B51" s="686"/>
      <c r="C51" s="686"/>
      <c r="D51" s="686"/>
      <c r="E51" s="686"/>
      <c r="F51" s="686"/>
      <c r="I51" s="686"/>
      <c r="J51" s="686"/>
      <c r="K51" s="686"/>
      <c r="L51" s="686"/>
      <c r="M51" s="686"/>
    </row>
  </sheetData>
  <mergeCells count="22">
    <mergeCell ref="B50:F51"/>
    <mergeCell ref="I50:M51"/>
    <mergeCell ref="B1:D1"/>
    <mergeCell ref="I1:K1"/>
    <mergeCell ref="B29:D29"/>
    <mergeCell ref="I29:K29"/>
    <mergeCell ref="B30:B31"/>
    <mergeCell ref="C30:D30"/>
    <mergeCell ref="I30:I31"/>
    <mergeCell ref="J30:K30"/>
    <mergeCell ref="B7:D7"/>
    <mergeCell ref="I7:K7"/>
    <mergeCell ref="B8:B9"/>
    <mergeCell ref="C8:D8"/>
    <mergeCell ref="I8:I9"/>
    <mergeCell ref="J8:K8"/>
    <mergeCell ref="B2:D2"/>
    <mergeCell ref="I2:K2"/>
    <mergeCell ref="B3:D3"/>
    <mergeCell ref="I3:K3"/>
    <mergeCell ref="B4:D4"/>
    <mergeCell ref="I4:K4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Nazwane zakresy</vt:lpstr>
      </vt:variant>
      <vt:variant>
        <vt:i4>16</vt:i4>
      </vt:variant>
    </vt:vector>
  </HeadingPairs>
  <TitlesOfParts>
    <vt:vector size="31" baseType="lpstr">
      <vt:lpstr>Zał. 8 PF podst. (2024)</vt:lpstr>
      <vt:lpstr>Zał. 2 (RJP 2025</vt:lpstr>
      <vt:lpstr>Zał. 8 PF  PBH)</vt:lpstr>
      <vt:lpstr>Zał. 8 PF 2025</vt:lpstr>
      <vt:lpstr>Zał. 4 (2024)</vt:lpstr>
      <vt:lpstr>Zał. 17 (2025)</vt:lpstr>
      <vt:lpstr>Zestawienie PF 2023-2025</vt:lpstr>
      <vt:lpstr>Zał. 1 Taryfa</vt:lpstr>
      <vt:lpstr>Zał. 2 Taryfa</vt:lpstr>
      <vt:lpstr>Zał. 3 Taryfa</vt:lpstr>
      <vt:lpstr>Zał. 4 Taryfa</vt:lpstr>
      <vt:lpstr>Zał. 5 Taryfa</vt:lpstr>
      <vt:lpstr>Zał. 8 PF roboczy (2024)</vt:lpstr>
      <vt:lpstr>Zał. 8 PF (2024)-wzrost energii</vt:lpstr>
      <vt:lpstr>Terminy</vt:lpstr>
      <vt:lpstr>'Zał. 1 Taryfa'!Obszar_wydruku</vt:lpstr>
      <vt:lpstr>'Zał. 17 (2025)'!Obszar_wydruku</vt:lpstr>
      <vt:lpstr>'Zał. 2 (RJP 2025'!Obszar_wydruku</vt:lpstr>
      <vt:lpstr>'Zał. 2 Taryfa'!Obszar_wydruku</vt:lpstr>
      <vt:lpstr>'Zał. 3 Taryfa'!Obszar_wydruku</vt:lpstr>
      <vt:lpstr>'Zał. 4 (2024)'!Obszar_wydruku</vt:lpstr>
      <vt:lpstr>'Zał. 4 Taryfa'!Obszar_wydruku</vt:lpstr>
      <vt:lpstr>'Zał. 8 PF  PBH)'!Obszar_wydruku</vt:lpstr>
      <vt:lpstr>'Zał. 8 PF (2024)-wzrost energii'!Obszar_wydruku</vt:lpstr>
      <vt:lpstr>'Zał. 8 PF 2025'!Obszar_wydruku</vt:lpstr>
      <vt:lpstr>'Zał. 8 PF podst. (2024)'!Obszar_wydruku</vt:lpstr>
      <vt:lpstr>'Zał. 8 PF roboczy (2024)'!Obszar_wydruku</vt:lpstr>
      <vt:lpstr>'Zestawienie PF 2023-2025'!Obszar_wydruku</vt:lpstr>
      <vt:lpstr>'Zał. 17 (2025)'!Tytuły_wydruku</vt:lpstr>
      <vt:lpstr>'Zał. 2 (RJP 2025'!Tytuły_wydruku</vt:lpstr>
      <vt:lpstr>'Zał. 4 (2024)'!Tytuły_wydruku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 Gryciuk</dc:creator>
  <cp:lastModifiedBy>Wojciechowska Sandra</cp:lastModifiedBy>
  <cp:lastPrinted>2024-11-04T05:45:41Z</cp:lastPrinted>
  <dcterms:created xsi:type="dcterms:W3CDTF">2022-07-13T10:32:37Z</dcterms:created>
  <dcterms:modified xsi:type="dcterms:W3CDTF">2024-12-23T11:55:49Z</dcterms:modified>
</cp:coreProperties>
</file>